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OneDrive\Matériel ULaval\Équipe et Étudiants PARERA\Émilie\"/>
    </mc:Choice>
  </mc:AlternateContent>
  <xr:revisionPtr revIDLastSave="0" documentId="8_{EE0701FE-76BA-4A55-983E-00673DD1FB55}" xr6:coauthVersionLast="46" xr6:coauthVersionMax="46" xr10:uidLastSave="{00000000-0000-0000-0000-000000000000}"/>
  <bookViews>
    <workbookView xWindow="-96" yWindow="-96" windowWidth="23232" windowHeight="12552" xr2:uid="{66F57CFA-E2C9-4706-B2B8-26D22EE85381}"/>
  </bookViews>
  <sheets>
    <sheet name="Legends &amp; color coding" sheetId="45" r:id="rId1"/>
    <sheet name="SAS Codes" sheetId="40" r:id="rId2"/>
    <sheet name="M" sheetId="41" r:id="rId3"/>
    <sheet name="E" sheetId="42" r:id="rId4"/>
    <sheet name="P" sheetId="44" r:id="rId5"/>
    <sheet name="H" sheetId="43" r:id="rId6"/>
    <sheet name="BMIX-M" sheetId="1" r:id="rId7"/>
    <sheet name="BMIX-E" sheetId="3" r:id="rId8"/>
    <sheet name="BMIX-P" sheetId="4" r:id="rId9"/>
    <sheet name="BMIX-H" sheetId="5" r:id="rId10"/>
    <sheet name="BG-M" sheetId="6" r:id="rId11"/>
    <sheet name="BG-E" sheetId="7" r:id="rId12"/>
    <sheet name="BG-P" sheetId="8" r:id="rId13"/>
    <sheet name="BG-H" sheetId="9" r:id="rId14"/>
    <sheet name="CP-M" sheetId="10" r:id="rId15"/>
    <sheet name="CP-E" sheetId="11" r:id="rId16"/>
    <sheet name="CP-P" sheetId="12" r:id="rId17"/>
    <sheet name="CP-H" sheetId="13" r:id="rId18"/>
    <sheet name="CHDK-M" sheetId="15" r:id="rId19"/>
    <sheet name="CHDK-E" sheetId="16" r:id="rId20"/>
    <sheet name="CHDK-P" sheetId="17" r:id="rId21"/>
    <sheet name="CHDK-H" sheetId="18" r:id="rId22"/>
    <sheet name="CD-M" sheetId="19" r:id="rId23"/>
    <sheet name="CD-E" sheetId="20" r:id="rId24"/>
    <sheet name="CD-P" sheetId="21" r:id="rId25"/>
    <sheet name="CD-H" sheetId="22" r:id="rId26"/>
    <sheet name="CO-M" sheetId="23" r:id="rId27"/>
    <sheet name="CO-E" sheetId="24" r:id="rId28"/>
    <sheet name="CO-P" sheetId="25" r:id="rId29"/>
    <sheet name="CO-H" sheetId="26" r:id="rId30"/>
    <sheet name="PA-M" sheetId="28" r:id="rId31"/>
    <sheet name="PA-E" sheetId="27" r:id="rId32"/>
    <sheet name="SA-M" sheetId="29" r:id="rId33"/>
    <sheet name="SA-E" sheetId="30" r:id="rId34"/>
    <sheet name="SA-P" sheetId="31" r:id="rId35"/>
    <sheet name="SB-M" sheetId="32" r:id="rId36"/>
    <sheet name="SB-E" sheetId="33" r:id="rId37"/>
    <sheet name="SB-P" sheetId="34" r:id="rId38"/>
    <sheet name="SB-H" sheetId="35" r:id="rId39"/>
    <sheet name="SK-M" sheetId="36" r:id="rId40"/>
    <sheet name="SK-E" sheetId="37" r:id="rId41"/>
    <sheet name="SK-P" sheetId="38" r:id="rId42"/>
    <sheet name="SK-H" sheetId="39" r:id="rId43"/>
  </sheets>
  <definedNames>
    <definedName name="_xlnm._FilterDatabase" localSheetId="11" hidden="1">'BG-E'!$A$1:$D$108</definedName>
    <definedName name="_xlnm._FilterDatabase" localSheetId="13" hidden="1">'BG-H'!$A$1:$M$1</definedName>
    <definedName name="_xlnm._FilterDatabase" localSheetId="10" hidden="1">'BG-M'!$A$1:$D$121</definedName>
    <definedName name="_xlnm._FilterDatabase" localSheetId="12" hidden="1">'BG-P'!$A$1:$M$1</definedName>
    <definedName name="_xlnm._FilterDatabase" localSheetId="7" hidden="1">'BMIX-E'!$A$1:$E$194</definedName>
    <definedName name="_xlnm._FilterDatabase" localSheetId="9" hidden="1">'BMIX-H'!$A$1:$D$59</definedName>
    <definedName name="_xlnm._FilterDatabase" localSheetId="6" hidden="1">'BMIX-M'!$A$1:$E$222</definedName>
    <definedName name="_xlnm._FilterDatabase" localSheetId="8" hidden="1">'BMIX-P'!$A$1:$D$56</definedName>
    <definedName name="_xlnm._FilterDatabase" localSheetId="23" hidden="1">'CD-E'!$A$1:$D$70</definedName>
    <definedName name="_xlnm._FilterDatabase" localSheetId="25" hidden="1">'CD-H'!$A$1:$M$1</definedName>
    <definedName name="_xlnm._FilterDatabase" localSheetId="22" hidden="1">'CD-M'!$A$1:$D$112</definedName>
    <definedName name="_xlnm._FilterDatabase" localSheetId="24" hidden="1">'CD-P'!$A$1:$M$1</definedName>
    <definedName name="_xlnm._FilterDatabase" localSheetId="19" hidden="1">'CHDK-E'!$A$1:$D$102</definedName>
    <definedName name="_xlnm._FilterDatabase" localSheetId="21" hidden="1">'CHDK-H'!$A$1:$D$164</definedName>
    <definedName name="_xlnm._FilterDatabase" localSheetId="18" hidden="1">'CHDK-M'!$A$1:$D$179</definedName>
    <definedName name="_xlnm._FilterDatabase" localSheetId="20" hidden="1">'CHDK-P'!$A$1:$D$125</definedName>
    <definedName name="_xlnm._FilterDatabase" localSheetId="27" hidden="1">'CO-E'!$A$1:$D$149</definedName>
    <definedName name="_xlnm._FilterDatabase" localSheetId="29" hidden="1">'CO-H'!$A$1:$D$111</definedName>
    <definedName name="_xlnm._FilterDatabase" localSheetId="26" hidden="1">'CO-M'!$A$1:$D$162</definedName>
    <definedName name="_xlnm._FilterDatabase" localSheetId="28" hidden="1">'CO-P'!$A$1:$D$198</definedName>
    <definedName name="_xlnm._FilterDatabase" localSheetId="15" hidden="1">'CP-E'!$A$1:$D$47</definedName>
    <definedName name="_xlnm._FilterDatabase" localSheetId="17" hidden="1">'CP-H'!$A$1:$M$1</definedName>
    <definedName name="_xlnm._FilterDatabase" localSheetId="14" hidden="1">'CP-M'!$A$1:$D$114</definedName>
    <definedName name="_xlnm._FilterDatabase" localSheetId="16" hidden="1">'CP-P'!$A$1:$M$1</definedName>
    <definedName name="_xlnm._FilterDatabase" localSheetId="5" hidden="1">H!$A$1:$N$1</definedName>
    <definedName name="_xlnm._FilterDatabase" localSheetId="0" hidden="1">'Legends &amp; color coding'!#REF!</definedName>
    <definedName name="_xlnm._FilterDatabase" localSheetId="2" hidden="1">M!$A$1:$C$222</definedName>
    <definedName name="_xlnm._FilterDatabase" localSheetId="4" hidden="1">P!$A$1:$N$1</definedName>
    <definedName name="_xlnm._FilterDatabase" localSheetId="31" hidden="1">'PA-E'!$A$1:$D$40</definedName>
    <definedName name="_xlnm._FilterDatabase" localSheetId="30" hidden="1">'PA-M'!$A$1:$C$1</definedName>
    <definedName name="_xlnm._FilterDatabase" localSheetId="33" hidden="1">'SA-E'!$A$1:$D$116</definedName>
    <definedName name="_xlnm._FilterDatabase" localSheetId="32" hidden="1">'SA-M'!$A$1:$D$110</definedName>
    <definedName name="_xlnm._FilterDatabase" localSheetId="34" hidden="1">'SA-P'!$A$1:$D$114</definedName>
    <definedName name="_xlnm._FilterDatabase" localSheetId="1" hidden="1">'SAS Codes'!$A$1:$J$559</definedName>
    <definedName name="_xlnm._FilterDatabase" localSheetId="36" hidden="1">'SB-E'!$A$1:$D$51</definedName>
    <definedName name="_xlnm._FilterDatabase" localSheetId="38" hidden="1">'SB-H'!$A$1:$M$1</definedName>
    <definedName name="_xlnm._FilterDatabase" localSheetId="35" hidden="1">'SB-M'!$A$1:$D$105</definedName>
    <definedName name="_xlnm._FilterDatabase" localSheetId="37" hidden="1">'SB-P'!$A$1:$M$1</definedName>
    <definedName name="_xlnm._FilterDatabase" localSheetId="40" hidden="1">'SK-E'!$A$1:$D$45</definedName>
    <definedName name="_xlnm._FilterDatabase" localSheetId="42" hidden="1">'SK-H'!$A$1:$M$1</definedName>
    <definedName name="_xlnm._FilterDatabase" localSheetId="39" hidden="1">'SK-M'!$A$1:$D$114</definedName>
    <definedName name="_xlnm._FilterDatabase" localSheetId="41" hidden="1">'SK-P'!$A$1:$M$1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0" i="39" l="1"/>
  <c r="G90" i="39"/>
  <c r="H90" i="39"/>
  <c r="I90" i="39"/>
  <c r="J90" i="39"/>
  <c r="K90" i="39"/>
  <c r="L90" i="39"/>
  <c r="M90" i="39"/>
  <c r="F92" i="39"/>
  <c r="G92" i="39"/>
  <c r="H92" i="39"/>
  <c r="I92" i="39"/>
  <c r="J92" i="39"/>
  <c r="K92" i="39"/>
  <c r="L92" i="39"/>
  <c r="M92" i="39"/>
  <c r="F33" i="39"/>
  <c r="G33" i="39"/>
  <c r="H33" i="39"/>
  <c r="I33" i="39"/>
  <c r="J33" i="39"/>
  <c r="K33" i="39"/>
  <c r="L33" i="39"/>
  <c r="M33" i="39"/>
  <c r="D33" i="39"/>
  <c r="D92" i="39"/>
  <c r="D90" i="39"/>
  <c r="D27" i="38"/>
  <c r="F27" i="38"/>
  <c r="G27" i="38"/>
  <c r="H27" i="38"/>
  <c r="I27" i="38"/>
  <c r="J27" i="38"/>
  <c r="K27" i="38"/>
  <c r="L27" i="38"/>
  <c r="M27" i="38"/>
  <c r="D86" i="38"/>
  <c r="F86" i="38"/>
  <c r="G86" i="38"/>
  <c r="H86" i="38"/>
  <c r="I86" i="38"/>
  <c r="J86" i="38"/>
  <c r="K86" i="38"/>
  <c r="L86" i="38"/>
  <c r="M86" i="38"/>
  <c r="D88" i="38"/>
  <c r="F88" i="38"/>
  <c r="G88" i="38"/>
  <c r="H88" i="38"/>
  <c r="I88" i="38"/>
  <c r="J88" i="38"/>
  <c r="K88" i="38"/>
  <c r="L88" i="38"/>
  <c r="M88" i="38"/>
  <c r="D119" i="17"/>
  <c r="F119" i="17"/>
  <c r="G119" i="17"/>
  <c r="H119" i="17"/>
  <c r="I119" i="17"/>
  <c r="J119" i="17"/>
  <c r="K119" i="17"/>
  <c r="L119" i="17"/>
  <c r="M119" i="17"/>
  <c r="D49" i="17"/>
  <c r="F49" i="17"/>
  <c r="G49" i="17"/>
  <c r="H49" i="17"/>
  <c r="I49" i="17"/>
  <c r="J49" i="17"/>
  <c r="K49" i="17"/>
  <c r="L49" i="17"/>
  <c r="M49" i="17"/>
  <c r="D23" i="34"/>
  <c r="F23" i="34"/>
  <c r="G23" i="34"/>
  <c r="H23" i="34"/>
  <c r="I23" i="34"/>
  <c r="J23" i="34"/>
  <c r="K23" i="34"/>
  <c r="L23" i="34"/>
  <c r="M23" i="34"/>
  <c r="D46" i="34"/>
  <c r="F46" i="34"/>
  <c r="G46" i="34"/>
  <c r="H46" i="34"/>
  <c r="I46" i="34"/>
  <c r="J46" i="34"/>
  <c r="K46" i="34"/>
  <c r="L46" i="34"/>
  <c r="M46" i="34"/>
  <c r="D47" i="34"/>
  <c r="F47" i="34"/>
  <c r="G47" i="34"/>
  <c r="H47" i="34"/>
  <c r="I47" i="34"/>
  <c r="J47" i="34"/>
  <c r="K47" i="34"/>
  <c r="L47" i="34"/>
  <c r="M47" i="34"/>
  <c r="D48" i="34"/>
  <c r="F48" i="34"/>
  <c r="G48" i="34"/>
  <c r="H48" i="34"/>
  <c r="I48" i="34"/>
  <c r="J48" i="34"/>
  <c r="K48" i="34"/>
  <c r="L48" i="34"/>
  <c r="M48" i="34"/>
  <c r="D49" i="34"/>
  <c r="F49" i="34"/>
  <c r="G49" i="34"/>
  <c r="H49" i="34"/>
  <c r="I49" i="34"/>
  <c r="J49" i="34"/>
  <c r="K49" i="34"/>
  <c r="L49" i="34"/>
  <c r="M49" i="34"/>
  <c r="D28" i="35"/>
  <c r="F28" i="35"/>
  <c r="G28" i="35"/>
  <c r="H28" i="35"/>
  <c r="I28" i="35"/>
  <c r="J28" i="35"/>
  <c r="K28" i="35"/>
  <c r="L28" i="35"/>
  <c r="M28" i="35"/>
  <c r="D67" i="35"/>
  <c r="F67" i="35"/>
  <c r="G67" i="35"/>
  <c r="H67" i="35"/>
  <c r="I67" i="35"/>
  <c r="J67" i="35"/>
  <c r="K67" i="35"/>
  <c r="L67" i="35"/>
  <c r="M67" i="35"/>
  <c r="D68" i="35"/>
  <c r="F68" i="35"/>
  <c r="G68" i="35"/>
  <c r="H68" i="35"/>
  <c r="I68" i="35"/>
  <c r="J68" i="35"/>
  <c r="K68" i="35"/>
  <c r="L68" i="35"/>
  <c r="M68" i="35"/>
  <c r="D69" i="35"/>
  <c r="F69" i="35"/>
  <c r="G69" i="35"/>
  <c r="H69" i="35"/>
  <c r="I69" i="35"/>
  <c r="J69" i="35"/>
  <c r="K69" i="35"/>
  <c r="L69" i="35"/>
  <c r="M69" i="35"/>
  <c r="D70" i="35"/>
  <c r="F70" i="35"/>
  <c r="G70" i="35"/>
  <c r="H70" i="35"/>
  <c r="I70" i="35"/>
  <c r="J70" i="35"/>
  <c r="K70" i="35"/>
  <c r="L70" i="35"/>
  <c r="M70" i="35"/>
  <c r="D37" i="35"/>
  <c r="F37" i="35"/>
  <c r="G37" i="35"/>
  <c r="H37" i="35"/>
  <c r="I37" i="35"/>
  <c r="J37" i="35"/>
  <c r="K37" i="35"/>
  <c r="L37" i="35"/>
  <c r="M37" i="35"/>
  <c r="D44" i="35"/>
  <c r="F44" i="35"/>
  <c r="G44" i="35"/>
  <c r="H44" i="35"/>
  <c r="I44" i="35"/>
  <c r="J44" i="35"/>
  <c r="K44" i="35"/>
  <c r="L44" i="35"/>
  <c r="M44" i="35"/>
  <c r="D48" i="35"/>
  <c r="F48" i="35"/>
  <c r="G48" i="35"/>
  <c r="H48" i="35"/>
  <c r="I48" i="35"/>
  <c r="J48" i="35"/>
  <c r="K48" i="35"/>
  <c r="L48" i="35"/>
  <c r="M48" i="35"/>
  <c r="D50" i="22"/>
  <c r="F50" i="22"/>
  <c r="G50" i="22"/>
  <c r="H50" i="22"/>
  <c r="I50" i="22"/>
  <c r="J50" i="22"/>
  <c r="K50" i="22"/>
  <c r="L50" i="22"/>
  <c r="M50" i="22"/>
  <c r="D92" i="22"/>
  <c r="F92" i="22"/>
  <c r="G92" i="22"/>
  <c r="H92" i="22"/>
  <c r="I92" i="22"/>
  <c r="J92" i="22"/>
  <c r="K92" i="22"/>
  <c r="L92" i="22"/>
  <c r="M92" i="22"/>
  <c r="D100" i="22"/>
  <c r="F100" i="22"/>
  <c r="G100" i="22"/>
  <c r="H100" i="22"/>
  <c r="I100" i="22"/>
  <c r="J100" i="22"/>
  <c r="K100" i="22"/>
  <c r="L100" i="22"/>
  <c r="M100" i="22"/>
  <c r="D101" i="22"/>
  <c r="F101" i="22"/>
  <c r="G101" i="22"/>
  <c r="H101" i="22"/>
  <c r="I101" i="22"/>
  <c r="J101" i="22"/>
  <c r="K101" i="22"/>
  <c r="L101" i="22"/>
  <c r="M101" i="22"/>
  <c r="D102" i="22"/>
  <c r="F102" i="22"/>
  <c r="G102" i="22"/>
  <c r="H102" i="22"/>
  <c r="I102" i="22"/>
  <c r="J102" i="22"/>
  <c r="K102" i="22"/>
  <c r="L102" i="22"/>
  <c r="M102" i="22"/>
  <c r="D112" i="22"/>
  <c r="F112" i="22"/>
  <c r="G112" i="22"/>
  <c r="H112" i="22"/>
  <c r="I112" i="22"/>
  <c r="J112" i="22"/>
  <c r="K112" i="22"/>
  <c r="L112" i="22"/>
  <c r="M112" i="22"/>
  <c r="D113" i="22"/>
  <c r="F113" i="22"/>
  <c r="G113" i="22"/>
  <c r="H113" i="22"/>
  <c r="I113" i="22"/>
  <c r="J113" i="22"/>
  <c r="K113" i="22"/>
  <c r="L113" i="22"/>
  <c r="M113" i="22"/>
  <c r="D70" i="22"/>
  <c r="F70" i="22"/>
  <c r="G70" i="22"/>
  <c r="H70" i="22"/>
  <c r="I70" i="22"/>
  <c r="J70" i="22"/>
  <c r="K70" i="22"/>
  <c r="L70" i="22"/>
  <c r="M70" i="22"/>
  <c r="D50" i="21"/>
  <c r="F50" i="21"/>
  <c r="G50" i="21"/>
  <c r="H50" i="21"/>
  <c r="I50" i="21"/>
  <c r="J50" i="21"/>
  <c r="K50" i="21"/>
  <c r="L50" i="21"/>
  <c r="M50" i="21"/>
  <c r="D98" i="21"/>
  <c r="F98" i="21"/>
  <c r="G98" i="21"/>
  <c r="H98" i="21"/>
  <c r="I98" i="21"/>
  <c r="J98" i="21"/>
  <c r="K98" i="21"/>
  <c r="L98" i="21"/>
  <c r="M98" i="21"/>
  <c r="D106" i="21"/>
  <c r="F106" i="21"/>
  <c r="G106" i="21"/>
  <c r="H106" i="21"/>
  <c r="I106" i="21"/>
  <c r="J106" i="21"/>
  <c r="K106" i="21"/>
  <c r="L106" i="21"/>
  <c r="M106" i="21"/>
  <c r="D107" i="21"/>
  <c r="F107" i="21"/>
  <c r="G107" i="21"/>
  <c r="H107" i="21"/>
  <c r="I107" i="21"/>
  <c r="J107" i="21"/>
  <c r="K107" i="21"/>
  <c r="L107" i="21"/>
  <c r="M107" i="21"/>
  <c r="D108" i="21"/>
  <c r="F108" i="21"/>
  <c r="G108" i="21"/>
  <c r="H108" i="21"/>
  <c r="I108" i="21"/>
  <c r="J108" i="21"/>
  <c r="K108" i="21"/>
  <c r="L108" i="21"/>
  <c r="M108" i="21"/>
  <c r="D118" i="21"/>
  <c r="F118" i="21"/>
  <c r="G118" i="21"/>
  <c r="H118" i="21"/>
  <c r="I118" i="21"/>
  <c r="J118" i="21"/>
  <c r="K118" i="21"/>
  <c r="L118" i="21"/>
  <c r="M118" i="21"/>
  <c r="D119" i="21"/>
  <c r="F119" i="21"/>
  <c r="G119" i="21"/>
  <c r="H119" i="21"/>
  <c r="I119" i="21"/>
  <c r="J119" i="21"/>
  <c r="K119" i="21"/>
  <c r="L119" i="21"/>
  <c r="M119" i="21"/>
  <c r="D86" i="21"/>
  <c r="F86" i="21"/>
  <c r="G86" i="21"/>
  <c r="H86" i="21"/>
  <c r="I86" i="21"/>
  <c r="J86" i="21"/>
  <c r="K86" i="21"/>
  <c r="L86" i="21"/>
  <c r="M86" i="21"/>
  <c r="D53" i="13"/>
  <c r="F53" i="13"/>
  <c r="G53" i="13"/>
  <c r="H53" i="13"/>
  <c r="I53" i="13"/>
  <c r="J53" i="13"/>
  <c r="K53" i="13"/>
  <c r="L53" i="13"/>
  <c r="M53" i="13"/>
  <c r="D56" i="13"/>
  <c r="F56" i="13"/>
  <c r="G56" i="13"/>
  <c r="H56" i="13"/>
  <c r="I56" i="13"/>
  <c r="J56" i="13"/>
  <c r="K56" i="13"/>
  <c r="L56" i="13"/>
  <c r="M56" i="13"/>
  <c r="D59" i="12"/>
  <c r="F59" i="12"/>
  <c r="G59" i="12"/>
  <c r="H59" i="12"/>
  <c r="I59" i="12"/>
  <c r="J59" i="12"/>
  <c r="K59" i="12"/>
  <c r="L59" i="12"/>
  <c r="M59" i="12"/>
  <c r="D62" i="12"/>
  <c r="F62" i="12"/>
  <c r="G62" i="12"/>
  <c r="H62" i="12"/>
  <c r="I62" i="12"/>
  <c r="J62" i="12"/>
  <c r="K62" i="12"/>
  <c r="L62" i="12"/>
  <c r="M62" i="12"/>
  <c r="D644" i="44"/>
  <c r="F644" i="44"/>
  <c r="G644" i="44"/>
  <c r="H644" i="44"/>
  <c r="I644" i="44"/>
  <c r="J644" i="44"/>
  <c r="K644" i="44"/>
  <c r="L644" i="44"/>
  <c r="M644" i="44"/>
  <c r="N644" i="44"/>
  <c r="D647" i="44"/>
  <c r="F647" i="44"/>
  <c r="G647" i="44"/>
  <c r="H647" i="44"/>
  <c r="I647" i="44"/>
  <c r="J647" i="44"/>
  <c r="K647" i="44"/>
  <c r="L647" i="44"/>
  <c r="M647" i="44"/>
  <c r="N647" i="44"/>
  <c r="D194" i="44"/>
  <c r="F194" i="44"/>
  <c r="G194" i="44"/>
  <c r="H194" i="44"/>
  <c r="I194" i="44"/>
  <c r="J194" i="44"/>
  <c r="K194" i="44"/>
  <c r="L194" i="44"/>
  <c r="M194" i="44"/>
  <c r="N194" i="44"/>
  <c r="D242" i="44"/>
  <c r="F242" i="44"/>
  <c r="G242" i="44"/>
  <c r="H242" i="44"/>
  <c r="I242" i="44"/>
  <c r="J242" i="44"/>
  <c r="K242" i="44"/>
  <c r="L242" i="44"/>
  <c r="M242" i="44"/>
  <c r="N242" i="44"/>
  <c r="D250" i="44"/>
  <c r="F250" i="44"/>
  <c r="G250" i="44"/>
  <c r="H250" i="44"/>
  <c r="I250" i="44"/>
  <c r="J250" i="44"/>
  <c r="K250" i="44"/>
  <c r="L250" i="44"/>
  <c r="M250" i="44"/>
  <c r="N250" i="44"/>
  <c r="D251" i="44"/>
  <c r="F251" i="44"/>
  <c r="G251" i="44"/>
  <c r="H251" i="44"/>
  <c r="I251" i="44"/>
  <c r="J251" i="44"/>
  <c r="K251" i="44"/>
  <c r="L251" i="44"/>
  <c r="M251" i="44"/>
  <c r="N251" i="44"/>
  <c r="D252" i="44"/>
  <c r="F252" i="44"/>
  <c r="G252" i="44"/>
  <c r="H252" i="44"/>
  <c r="I252" i="44"/>
  <c r="J252" i="44"/>
  <c r="K252" i="44"/>
  <c r="L252" i="44"/>
  <c r="M252" i="44"/>
  <c r="N252" i="44"/>
  <c r="D262" i="44"/>
  <c r="F262" i="44"/>
  <c r="G262" i="44"/>
  <c r="H262" i="44"/>
  <c r="I262" i="44"/>
  <c r="J262" i="44"/>
  <c r="K262" i="44"/>
  <c r="L262" i="44"/>
  <c r="M262" i="44"/>
  <c r="N262" i="44"/>
  <c r="D263" i="44"/>
  <c r="F263" i="44"/>
  <c r="G263" i="44"/>
  <c r="H263" i="44"/>
  <c r="I263" i="44"/>
  <c r="J263" i="44"/>
  <c r="K263" i="44"/>
  <c r="L263" i="44"/>
  <c r="M263" i="44"/>
  <c r="N263" i="44"/>
  <c r="D230" i="44"/>
  <c r="F230" i="44"/>
  <c r="G230" i="44"/>
  <c r="H230" i="44"/>
  <c r="I230" i="44"/>
  <c r="J230" i="44"/>
  <c r="K230" i="44"/>
  <c r="L230" i="44"/>
  <c r="M230" i="44"/>
  <c r="N230" i="44"/>
  <c r="D863" i="44"/>
  <c r="F863" i="44"/>
  <c r="G863" i="44"/>
  <c r="H863" i="44"/>
  <c r="I863" i="44"/>
  <c r="J863" i="44"/>
  <c r="K863" i="44"/>
  <c r="L863" i="44"/>
  <c r="M863" i="44"/>
  <c r="N863" i="44"/>
  <c r="D886" i="44"/>
  <c r="F886" i="44"/>
  <c r="G886" i="44"/>
  <c r="H886" i="44"/>
  <c r="I886" i="44"/>
  <c r="J886" i="44"/>
  <c r="K886" i="44"/>
  <c r="L886" i="44"/>
  <c r="M886" i="44"/>
  <c r="N886" i="44"/>
  <c r="D887" i="44"/>
  <c r="F887" i="44"/>
  <c r="G887" i="44"/>
  <c r="H887" i="44"/>
  <c r="I887" i="44"/>
  <c r="J887" i="44"/>
  <c r="K887" i="44"/>
  <c r="L887" i="44"/>
  <c r="M887" i="44"/>
  <c r="N887" i="44"/>
  <c r="D888" i="44"/>
  <c r="F888" i="44"/>
  <c r="G888" i="44"/>
  <c r="H888" i="44"/>
  <c r="I888" i="44"/>
  <c r="J888" i="44"/>
  <c r="K888" i="44"/>
  <c r="L888" i="44"/>
  <c r="M888" i="44"/>
  <c r="N888" i="44"/>
  <c r="D889" i="44"/>
  <c r="F889" i="44"/>
  <c r="G889" i="44"/>
  <c r="H889" i="44"/>
  <c r="I889" i="44"/>
  <c r="J889" i="44"/>
  <c r="K889" i="44"/>
  <c r="L889" i="44"/>
  <c r="M889" i="44"/>
  <c r="N889" i="44"/>
  <c r="D934" i="44"/>
  <c r="F934" i="44"/>
  <c r="G934" i="44"/>
  <c r="H934" i="44"/>
  <c r="I934" i="44"/>
  <c r="J934" i="44"/>
  <c r="K934" i="44"/>
  <c r="L934" i="44"/>
  <c r="M934" i="44"/>
  <c r="N934" i="44"/>
  <c r="D993" i="44"/>
  <c r="F993" i="44"/>
  <c r="G993" i="44"/>
  <c r="H993" i="44"/>
  <c r="I993" i="44"/>
  <c r="J993" i="44"/>
  <c r="K993" i="44"/>
  <c r="L993" i="44"/>
  <c r="M993" i="44"/>
  <c r="N993" i="44"/>
  <c r="D995" i="44"/>
  <c r="F995" i="44"/>
  <c r="G995" i="44"/>
  <c r="H995" i="44"/>
  <c r="I995" i="44"/>
  <c r="J995" i="44"/>
  <c r="K995" i="44"/>
  <c r="L995" i="44"/>
  <c r="M995" i="44"/>
  <c r="N995" i="44"/>
  <c r="D313" i="44"/>
  <c r="F313" i="44"/>
  <c r="G313" i="44"/>
  <c r="H313" i="44"/>
  <c r="I313" i="44"/>
  <c r="J313" i="44"/>
  <c r="K313" i="44"/>
  <c r="L313" i="44"/>
  <c r="M313" i="44"/>
  <c r="N313" i="44"/>
  <c r="D383" i="44"/>
  <c r="F383" i="44"/>
  <c r="G383" i="44"/>
  <c r="H383" i="44"/>
  <c r="I383" i="44"/>
  <c r="J383" i="44"/>
  <c r="K383" i="44"/>
  <c r="L383" i="44"/>
  <c r="M383" i="44"/>
  <c r="N383" i="44"/>
  <c r="D590" i="43"/>
  <c r="F590" i="43"/>
  <c r="G590" i="43"/>
  <c r="H590" i="43"/>
  <c r="I590" i="43"/>
  <c r="J590" i="43"/>
  <c r="K590" i="43"/>
  <c r="L590" i="43"/>
  <c r="M590" i="43"/>
  <c r="N590" i="43"/>
  <c r="D521" i="43"/>
  <c r="F521" i="43"/>
  <c r="G521" i="43"/>
  <c r="H521" i="43"/>
  <c r="I521" i="43"/>
  <c r="J521" i="43"/>
  <c r="K521" i="43"/>
  <c r="L521" i="43"/>
  <c r="M521" i="43"/>
  <c r="N521" i="43"/>
  <c r="D853" i="43"/>
  <c r="F853" i="43"/>
  <c r="G853" i="43"/>
  <c r="H853" i="43"/>
  <c r="I853" i="43"/>
  <c r="J853" i="43"/>
  <c r="K853" i="43"/>
  <c r="L853" i="43"/>
  <c r="M853" i="43"/>
  <c r="N853" i="43"/>
  <c r="D487" i="43"/>
  <c r="F487" i="43"/>
  <c r="G487" i="43"/>
  <c r="H487" i="43"/>
  <c r="I487" i="43"/>
  <c r="J487" i="43"/>
  <c r="K487" i="43"/>
  <c r="L487" i="43"/>
  <c r="M487" i="43"/>
  <c r="N487" i="43"/>
  <c r="D532" i="43"/>
  <c r="F532" i="43"/>
  <c r="G532" i="43"/>
  <c r="H532" i="43"/>
  <c r="I532" i="43"/>
  <c r="J532" i="43"/>
  <c r="K532" i="43"/>
  <c r="L532" i="43"/>
  <c r="M532" i="43"/>
  <c r="N532" i="43"/>
  <c r="D528" i="43"/>
  <c r="F528" i="43"/>
  <c r="G528" i="43"/>
  <c r="H528" i="43"/>
  <c r="I528" i="43"/>
  <c r="J528" i="43"/>
  <c r="K528" i="43"/>
  <c r="L528" i="43"/>
  <c r="M528" i="43"/>
  <c r="N528" i="43"/>
  <c r="D385" i="43"/>
  <c r="F385" i="43"/>
  <c r="G385" i="43"/>
  <c r="H385" i="43"/>
  <c r="I385" i="43"/>
  <c r="J385" i="43"/>
  <c r="K385" i="43"/>
  <c r="L385" i="43"/>
  <c r="M385" i="43"/>
  <c r="N385" i="43"/>
  <c r="D502" i="43"/>
  <c r="F502" i="43"/>
  <c r="G502" i="43"/>
  <c r="H502" i="43"/>
  <c r="I502" i="43"/>
  <c r="J502" i="43"/>
  <c r="K502" i="43"/>
  <c r="L502" i="43"/>
  <c r="M502" i="43"/>
  <c r="N502" i="43"/>
  <c r="D526" i="43"/>
  <c r="F526" i="43"/>
  <c r="G526" i="43"/>
  <c r="H526" i="43"/>
  <c r="I526" i="43"/>
  <c r="J526" i="43"/>
  <c r="K526" i="43"/>
  <c r="L526" i="43"/>
  <c r="M526" i="43"/>
  <c r="N526" i="43"/>
  <c r="D546" i="43"/>
  <c r="F546" i="43"/>
  <c r="G546" i="43"/>
  <c r="H546" i="43"/>
  <c r="I546" i="43"/>
  <c r="J546" i="43"/>
  <c r="K546" i="43"/>
  <c r="L546" i="43"/>
  <c r="M546" i="43"/>
  <c r="N546" i="43"/>
  <c r="D557" i="43"/>
  <c r="F557" i="43"/>
  <c r="G557" i="43"/>
  <c r="H557" i="43"/>
  <c r="I557" i="43"/>
  <c r="J557" i="43"/>
  <c r="K557" i="43"/>
  <c r="L557" i="43"/>
  <c r="M557" i="43"/>
  <c r="N557" i="43"/>
  <c r="D539" i="43"/>
  <c r="F539" i="43"/>
  <c r="G539" i="43"/>
  <c r="H539" i="43"/>
  <c r="I539" i="43"/>
  <c r="J539" i="43"/>
  <c r="K539" i="43"/>
  <c r="L539" i="43"/>
  <c r="M539" i="43"/>
  <c r="N539" i="43"/>
  <c r="D538" i="43"/>
  <c r="F538" i="43"/>
  <c r="G538" i="43"/>
  <c r="H538" i="43"/>
  <c r="I538" i="43"/>
  <c r="J538" i="43"/>
  <c r="K538" i="43"/>
  <c r="L538" i="43"/>
  <c r="M538" i="43"/>
  <c r="N538" i="43"/>
  <c r="D554" i="43"/>
  <c r="F554" i="43"/>
  <c r="G554" i="43"/>
  <c r="H554" i="43"/>
  <c r="I554" i="43"/>
  <c r="J554" i="43"/>
  <c r="K554" i="43"/>
  <c r="L554" i="43"/>
  <c r="M554" i="43"/>
  <c r="N554" i="43"/>
  <c r="D553" i="43"/>
  <c r="F553" i="43"/>
  <c r="G553" i="43"/>
  <c r="H553" i="43"/>
  <c r="I553" i="43"/>
  <c r="J553" i="43"/>
  <c r="K553" i="43"/>
  <c r="L553" i="43"/>
  <c r="M553" i="43"/>
  <c r="N553" i="43"/>
  <c r="D547" i="43"/>
  <c r="F547" i="43"/>
  <c r="G547" i="43"/>
  <c r="H547" i="43"/>
  <c r="I547" i="43"/>
  <c r="J547" i="43"/>
  <c r="K547" i="43"/>
  <c r="L547" i="43"/>
  <c r="M547" i="43"/>
  <c r="N547" i="43"/>
  <c r="D517" i="43"/>
  <c r="F517" i="43"/>
  <c r="G517" i="43"/>
  <c r="H517" i="43"/>
  <c r="I517" i="43"/>
  <c r="J517" i="43"/>
  <c r="K517" i="43"/>
  <c r="L517" i="43"/>
  <c r="M517" i="43"/>
  <c r="N517" i="43"/>
  <c r="D541" i="43"/>
  <c r="F541" i="43"/>
  <c r="G541" i="43"/>
  <c r="H541" i="43"/>
  <c r="I541" i="43"/>
  <c r="J541" i="43"/>
  <c r="K541" i="43"/>
  <c r="L541" i="43"/>
  <c r="M541" i="43"/>
  <c r="N541" i="43"/>
  <c r="D623" i="43"/>
  <c r="F623" i="43"/>
  <c r="G623" i="43"/>
  <c r="H623" i="43"/>
  <c r="I623" i="43"/>
  <c r="J623" i="43"/>
  <c r="K623" i="43"/>
  <c r="L623" i="43"/>
  <c r="M623" i="43"/>
  <c r="N623" i="43"/>
  <c r="D598" i="43"/>
  <c r="F598" i="43"/>
  <c r="G598" i="43"/>
  <c r="H598" i="43"/>
  <c r="I598" i="43"/>
  <c r="J598" i="43"/>
  <c r="K598" i="43"/>
  <c r="L598" i="43"/>
  <c r="M598" i="43"/>
  <c r="N598" i="43"/>
  <c r="D589" i="43"/>
  <c r="F589" i="43"/>
  <c r="G589" i="43"/>
  <c r="H589" i="43"/>
  <c r="I589" i="43"/>
  <c r="J589" i="43"/>
  <c r="K589" i="43"/>
  <c r="L589" i="43"/>
  <c r="M589" i="43"/>
  <c r="N589" i="43"/>
  <c r="D317" i="43"/>
  <c r="D573" i="43"/>
  <c r="F573" i="43"/>
  <c r="G573" i="43"/>
  <c r="H573" i="43"/>
  <c r="I573" i="43"/>
  <c r="J573" i="43"/>
  <c r="K573" i="43"/>
  <c r="L573" i="43"/>
  <c r="M573" i="43"/>
  <c r="N573" i="43"/>
  <c r="D73" i="39"/>
  <c r="F73" i="39"/>
  <c r="G73" i="39"/>
  <c r="H73" i="39"/>
  <c r="I73" i="39"/>
  <c r="J73" i="39"/>
  <c r="K73" i="39"/>
  <c r="L73" i="39"/>
  <c r="M73" i="39"/>
  <c r="D68" i="38"/>
  <c r="F68" i="38"/>
  <c r="G68" i="38"/>
  <c r="H68" i="38"/>
  <c r="I68" i="38"/>
  <c r="J68" i="38"/>
  <c r="K68" i="38"/>
  <c r="L68" i="38"/>
  <c r="M68" i="38"/>
  <c r="D30" i="39"/>
  <c r="F30" i="39"/>
  <c r="G30" i="39"/>
  <c r="H30" i="39"/>
  <c r="I30" i="39"/>
  <c r="J30" i="39"/>
  <c r="K30" i="39"/>
  <c r="L30" i="39"/>
  <c r="M30" i="39"/>
  <c r="D24" i="38"/>
  <c r="F24" i="38"/>
  <c r="G24" i="38"/>
  <c r="H24" i="38"/>
  <c r="I24" i="38"/>
  <c r="J24" i="38"/>
  <c r="K24" i="38"/>
  <c r="L24" i="38"/>
  <c r="M24" i="38"/>
  <c r="D54" i="26"/>
  <c r="F54" i="26"/>
  <c r="G54" i="26"/>
  <c r="H54" i="26"/>
  <c r="I54" i="26"/>
  <c r="J54" i="26"/>
  <c r="K54" i="26"/>
  <c r="L54" i="26"/>
  <c r="M54" i="26"/>
  <c r="D55" i="26"/>
  <c r="F55" i="26"/>
  <c r="G55" i="26"/>
  <c r="H55" i="26"/>
  <c r="I55" i="26"/>
  <c r="J55" i="26"/>
  <c r="K55" i="26"/>
  <c r="L55" i="26"/>
  <c r="M55" i="26"/>
  <c r="D56" i="26"/>
  <c r="F56" i="26"/>
  <c r="G56" i="26"/>
  <c r="H56" i="26"/>
  <c r="I56" i="26"/>
  <c r="J56" i="26"/>
  <c r="K56" i="26"/>
  <c r="L56" i="26"/>
  <c r="M56" i="26"/>
  <c r="D57" i="26"/>
  <c r="F57" i="26"/>
  <c r="G57" i="26"/>
  <c r="H57" i="26"/>
  <c r="I57" i="26"/>
  <c r="J57" i="26"/>
  <c r="K57" i="26"/>
  <c r="L57" i="26"/>
  <c r="M57" i="26"/>
  <c r="D87" i="25"/>
  <c r="F87" i="25"/>
  <c r="G87" i="25"/>
  <c r="H87" i="25"/>
  <c r="I87" i="25"/>
  <c r="J87" i="25"/>
  <c r="K87" i="25"/>
  <c r="L87" i="25"/>
  <c r="M87" i="25"/>
  <c r="D88" i="25"/>
  <c r="F88" i="25"/>
  <c r="G88" i="25"/>
  <c r="H88" i="25"/>
  <c r="I88" i="25"/>
  <c r="J88" i="25"/>
  <c r="K88" i="25"/>
  <c r="L88" i="25"/>
  <c r="M88" i="25"/>
  <c r="D82" i="25"/>
  <c r="F82" i="25"/>
  <c r="G82" i="25"/>
  <c r="H82" i="25"/>
  <c r="I82" i="25"/>
  <c r="J82" i="25"/>
  <c r="K82" i="25"/>
  <c r="L82" i="25"/>
  <c r="M82" i="25"/>
  <c r="D470" i="44"/>
  <c r="F470" i="44"/>
  <c r="G470" i="44"/>
  <c r="H470" i="44"/>
  <c r="I470" i="44"/>
  <c r="J470" i="44"/>
  <c r="K470" i="44"/>
  <c r="L470" i="44"/>
  <c r="M470" i="44"/>
  <c r="N470" i="44"/>
  <c r="D143" i="43"/>
  <c r="F143" i="43"/>
  <c r="G143" i="43"/>
  <c r="H143" i="43"/>
  <c r="I143" i="43"/>
  <c r="J143" i="43"/>
  <c r="K143" i="43"/>
  <c r="L143" i="43"/>
  <c r="M143" i="43"/>
  <c r="N143" i="43"/>
  <c r="D114" i="43"/>
  <c r="F114" i="43"/>
  <c r="G114" i="43"/>
  <c r="H114" i="43"/>
  <c r="I114" i="43"/>
  <c r="J114" i="43"/>
  <c r="K114" i="43"/>
  <c r="L114" i="43"/>
  <c r="M114" i="43"/>
  <c r="N114" i="43"/>
  <c r="D129" i="43"/>
  <c r="F129" i="43"/>
  <c r="G129" i="43"/>
  <c r="H129" i="43"/>
  <c r="I129" i="43"/>
  <c r="J129" i="43"/>
  <c r="K129" i="43"/>
  <c r="L129" i="43"/>
  <c r="M129" i="43"/>
  <c r="N129" i="43"/>
  <c r="D148" i="43"/>
  <c r="F148" i="43"/>
  <c r="G148" i="43"/>
  <c r="H148" i="43"/>
  <c r="I148" i="43"/>
  <c r="J148" i="43"/>
  <c r="K148" i="43"/>
  <c r="L148" i="43"/>
  <c r="M148" i="43"/>
  <c r="N148" i="43"/>
  <c r="D136" i="43"/>
  <c r="F136" i="43"/>
  <c r="G136" i="43"/>
  <c r="H136" i="43"/>
  <c r="I136" i="43"/>
  <c r="J136" i="43"/>
  <c r="K136" i="43"/>
  <c r="L136" i="43"/>
  <c r="M136" i="43"/>
  <c r="N136" i="43"/>
  <c r="D475" i="44"/>
  <c r="F475" i="44"/>
  <c r="G475" i="44"/>
  <c r="H475" i="44"/>
  <c r="I475" i="44"/>
  <c r="J475" i="44"/>
  <c r="K475" i="44"/>
  <c r="L475" i="44"/>
  <c r="M475" i="44"/>
  <c r="N475" i="44"/>
  <c r="D476" i="44"/>
  <c r="F476" i="44"/>
  <c r="G476" i="44"/>
  <c r="H476" i="44"/>
  <c r="I476" i="44"/>
  <c r="J476" i="44"/>
  <c r="K476" i="44"/>
  <c r="L476" i="44"/>
  <c r="M476" i="44"/>
  <c r="N476" i="44"/>
  <c r="D931" i="44"/>
  <c r="F931" i="44"/>
  <c r="G931" i="44"/>
  <c r="H931" i="44"/>
  <c r="I931" i="44"/>
  <c r="J931" i="44"/>
  <c r="K931" i="44"/>
  <c r="L931" i="44"/>
  <c r="M931" i="44"/>
  <c r="N931" i="44"/>
  <c r="D975" i="44"/>
  <c r="F975" i="44"/>
  <c r="G975" i="44"/>
  <c r="H975" i="44"/>
  <c r="I975" i="44"/>
  <c r="J975" i="44"/>
  <c r="K975" i="44"/>
  <c r="L975" i="44"/>
  <c r="M975" i="44"/>
  <c r="N975" i="44"/>
  <c r="D8" i="44"/>
  <c r="F8" i="44"/>
  <c r="G8" i="44"/>
  <c r="H8" i="44"/>
  <c r="I8" i="44"/>
  <c r="J8" i="44"/>
  <c r="K8" i="44"/>
  <c r="L8" i="44"/>
  <c r="M8" i="44"/>
  <c r="N8" i="44"/>
  <c r="D11" i="44"/>
  <c r="F11" i="44"/>
  <c r="G11" i="44"/>
  <c r="H11" i="44"/>
  <c r="I11" i="44"/>
  <c r="J11" i="44"/>
  <c r="K11" i="44"/>
  <c r="L11" i="44"/>
  <c r="M11" i="44"/>
  <c r="N11" i="44"/>
  <c r="D14" i="44"/>
  <c r="F14" i="44"/>
  <c r="G14" i="44"/>
  <c r="H14" i="44"/>
  <c r="I14" i="44"/>
  <c r="J14" i="44"/>
  <c r="K14" i="44"/>
  <c r="L14" i="44"/>
  <c r="M14" i="44"/>
  <c r="N14" i="44"/>
  <c r="D15" i="44"/>
  <c r="F15" i="44"/>
  <c r="G15" i="44"/>
  <c r="H15" i="44"/>
  <c r="I15" i="44"/>
  <c r="J15" i="44"/>
  <c r="K15" i="44"/>
  <c r="L15" i="44"/>
  <c r="M15" i="44"/>
  <c r="N15" i="44"/>
  <c r="D45" i="44"/>
  <c r="F45" i="44"/>
  <c r="G45" i="44"/>
  <c r="H45" i="44"/>
  <c r="I45" i="44"/>
  <c r="J45" i="44"/>
  <c r="K45" i="44"/>
  <c r="L45" i="44"/>
  <c r="M45" i="44"/>
  <c r="N45" i="44"/>
  <c r="D46" i="44"/>
  <c r="F46" i="44"/>
  <c r="G46" i="44"/>
  <c r="H46" i="44"/>
  <c r="I46" i="44"/>
  <c r="J46" i="44"/>
  <c r="K46" i="44"/>
  <c r="L46" i="44"/>
  <c r="M46" i="44"/>
  <c r="N46" i="44"/>
  <c r="D47" i="44"/>
  <c r="F47" i="44"/>
  <c r="G47" i="44"/>
  <c r="H47" i="44"/>
  <c r="I47" i="44"/>
  <c r="J47" i="44"/>
  <c r="K47" i="44"/>
  <c r="L47" i="44"/>
  <c r="M47" i="44"/>
  <c r="N47" i="44"/>
  <c r="D48" i="44"/>
  <c r="F48" i="44"/>
  <c r="G48" i="44"/>
  <c r="H48" i="44"/>
  <c r="I48" i="44"/>
  <c r="J48" i="44"/>
  <c r="K48" i="44"/>
  <c r="L48" i="44"/>
  <c r="M48" i="44"/>
  <c r="N48" i="44"/>
  <c r="D49" i="44"/>
  <c r="F49" i="44"/>
  <c r="G49" i="44"/>
  <c r="H49" i="44"/>
  <c r="I49" i="44"/>
  <c r="J49" i="44"/>
  <c r="K49" i="44"/>
  <c r="L49" i="44"/>
  <c r="M49" i="44"/>
  <c r="N49" i="44"/>
  <c r="D50" i="44"/>
  <c r="F50" i="44"/>
  <c r="G50" i="44"/>
  <c r="H50" i="44"/>
  <c r="I50" i="44"/>
  <c r="J50" i="44"/>
  <c r="K50" i="44"/>
  <c r="L50" i="44"/>
  <c r="M50" i="44"/>
  <c r="N50" i="44"/>
  <c r="D51" i="44"/>
  <c r="F51" i="44"/>
  <c r="G51" i="44"/>
  <c r="H51" i="44"/>
  <c r="I51" i="44"/>
  <c r="J51" i="44"/>
  <c r="K51" i="44"/>
  <c r="L51" i="44"/>
  <c r="M51" i="44"/>
  <c r="N51" i="44"/>
  <c r="D53" i="44"/>
  <c r="F53" i="44"/>
  <c r="G53" i="44"/>
  <c r="H53" i="44"/>
  <c r="I53" i="44"/>
  <c r="J53" i="44"/>
  <c r="K53" i="44"/>
  <c r="L53" i="44"/>
  <c r="M53" i="44"/>
  <c r="N53" i="44"/>
  <c r="D54" i="44"/>
  <c r="F54" i="44"/>
  <c r="G54" i="44"/>
  <c r="H54" i="44"/>
  <c r="I54" i="44"/>
  <c r="J54" i="44"/>
  <c r="K54" i="44"/>
  <c r="L54" i="44"/>
  <c r="M54" i="44"/>
  <c r="N54" i="44"/>
  <c r="D55" i="44"/>
  <c r="F55" i="44"/>
  <c r="G55" i="44"/>
  <c r="H55" i="44"/>
  <c r="I55" i="44"/>
  <c r="J55" i="44"/>
  <c r="K55" i="44"/>
  <c r="L55" i="44"/>
  <c r="M55" i="44"/>
  <c r="N55" i="44"/>
  <c r="D66" i="44"/>
  <c r="F66" i="44"/>
  <c r="G66" i="44"/>
  <c r="H66" i="44"/>
  <c r="I66" i="44"/>
  <c r="J66" i="44"/>
  <c r="K66" i="44"/>
  <c r="L66" i="44"/>
  <c r="M66" i="44"/>
  <c r="N66" i="44"/>
  <c r="D67" i="44"/>
  <c r="F67" i="44"/>
  <c r="G67" i="44"/>
  <c r="H67" i="44"/>
  <c r="I67" i="44"/>
  <c r="J67" i="44"/>
  <c r="K67" i="44"/>
  <c r="L67" i="44"/>
  <c r="M67" i="44"/>
  <c r="N67" i="44"/>
  <c r="D121" i="43"/>
  <c r="F121" i="43"/>
  <c r="G121" i="43"/>
  <c r="H121" i="43"/>
  <c r="I121" i="43"/>
  <c r="J121" i="43"/>
  <c r="K121" i="43"/>
  <c r="L121" i="43"/>
  <c r="M121" i="43"/>
  <c r="N121" i="43"/>
  <c r="D128" i="43"/>
  <c r="F128" i="43"/>
  <c r="G128" i="43"/>
  <c r="H128" i="43"/>
  <c r="I128" i="43"/>
  <c r="J128" i="43"/>
  <c r="K128" i="43"/>
  <c r="L128" i="43"/>
  <c r="M128" i="43"/>
  <c r="N128" i="43"/>
  <c r="D820" i="43"/>
  <c r="F820" i="43"/>
  <c r="G820" i="43"/>
  <c r="H820" i="43"/>
  <c r="I820" i="43"/>
  <c r="J820" i="43"/>
  <c r="K820" i="43"/>
  <c r="L820" i="43"/>
  <c r="M820" i="43"/>
  <c r="N820" i="43"/>
  <c r="D821" i="43"/>
  <c r="F821" i="43"/>
  <c r="G821" i="43"/>
  <c r="H821" i="43"/>
  <c r="I821" i="43"/>
  <c r="J821" i="43"/>
  <c r="K821" i="43"/>
  <c r="L821" i="43"/>
  <c r="M821" i="43"/>
  <c r="N821" i="43"/>
  <c r="D822" i="43"/>
  <c r="F822" i="43"/>
  <c r="G822" i="43"/>
  <c r="H822" i="43"/>
  <c r="I822" i="43"/>
  <c r="J822" i="43"/>
  <c r="K822" i="43"/>
  <c r="L822" i="43"/>
  <c r="M822" i="43"/>
  <c r="N822" i="43"/>
  <c r="D144" i="43"/>
  <c r="F144" i="43"/>
  <c r="G144" i="43"/>
  <c r="H144" i="43"/>
  <c r="I144" i="43"/>
  <c r="J144" i="43"/>
  <c r="K144" i="43"/>
  <c r="L144" i="43"/>
  <c r="M144" i="43"/>
  <c r="N144" i="43"/>
  <c r="D823" i="43"/>
  <c r="F823" i="43"/>
  <c r="G823" i="43"/>
  <c r="H823" i="43"/>
  <c r="I823" i="43"/>
  <c r="J823" i="43"/>
  <c r="K823" i="43"/>
  <c r="L823" i="43"/>
  <c r="M823" i="43"/>
  <c r="N823" i="43"/>
  <c r="D824" i="43"/>
  <c r="F824" i="43"/>
  <c r="G824" i="43"/>
  <c r="H824" i="43"/>
  <c r="I824" i="43"/>
  <c r="J824" i="43"/>
  <c r="K824" i="43"/>
  <c r="L824" i="43"/>
  <c r="M824" i="43"/>
  <c r="N824" i="43"/>
  <c r="D825" i="43"/>
  <c r="F825" i="43"/>
  <c r="G825" i="43"/>
  <c r="H825" i="43"/>
  <c r="I825" i="43"/>
  <c r="J825" i="43"/>
  <c r="K825" i="43"/>
  <c r="L825" i="43"/>
  <c r="M825" i="43"/>
  <c r="N825" i="43"/>
  <c r="D145" i="43"/>
  <c r="F145" i="43"/>
  <c r="G145" i="43"/>
  <c r="H145" i="43"/>
  <c r="I145" i="43"/>
  <c r="J145" i="43"/>
  <c r="K145" i="43"/>
  <c r="L145" i="43"/>
  <c r="M145" i="43"/>
  <c r="N145" i="43"/>
  <c r="D826" i="43"/>
  <c r="F826" i="43"/>
  <c r="G826" i="43"/>
  <c r="H826" i="43"/>
  <c r="I826" i="43"/>
  <c r="J826" i="43"/>
  <c r="K826" i="43"/>
  <c r="L826" i="43"/>
  <c r="M826" i="43"/>
  <c r="N826" i="43"/>
  <c r="D827" i="43"/>
  <c r="F827" i="43"/>
  <c r="G827" i="43"/>
  <c r="H827" i="43"/>
  <c r="I827" i="43"/>
  <c r="J827" i="43"/>
  <c r="K827" i="43"/>
  <c r="L827" i="43"/>
  <c r="M827" i="43"/>
  <c r="N827" i="43"/>
  <c r="D828" i="43"/>
  <c r="F828" i="43"/>
  <c r="G828" i="43"/>
  <c r="H828" i="43"/>
  <c r="I828" i="43"/>
  <c r="J828" i="43"/>
  <c r="K828" i="43"/>
  <c r="L828" i="43"/>
  <c r="M828" i="43"/>
  <c r="N828" i="43"/>
  <c r="D131" i="43"/>
  <c r="F131" i="43"/>
  <c r="G131" i="43"/>
  <c r="H131" i="43"/>
  <c r="I131" i="43"/>
  <c r="J131" i="43"/>
  <c r="K131" i="43"/>
  <c r="L131" i="43"/>
  <c r="M131" i="43"/>
  <c r="N131" i="43"/>
  <c r="D141" i="43"/>
  <c r="F141" i="43"/>
  <c r="G141" i="43"/>
  <c r="H141" i="43"/>
  <c r="I141" i="43"/>
  <c r="J141" i="43"/>
  <c r="K141" i="43"/>
  <c r="L141" i="43"/>
  <c r="M141" i="43"/>
  <c r="N141" i="43"/>
  <c r="D829" i="43"/>
  <c r="F829" i="43"/>
  <c r="G829" i="43"/>
  <c r="H829" i="43"/>
  <c r="I829" i="43"/>
  <c r="J829" i="43"/>
  <c r="K829" i="43"/>
  <c r="L829" i="43"/>
  <c r="M829" i="43"/>
  <c r="N829" i="43"/>
  <c r="D8" i="8"/>
  <c r="F8" i="8"/>
  <c r="G8" i="8"/>
  <c r="H8" i="8"/>
  <c r="I8" i="8"/>
  <c r="J8" i="8"/>
  <c r="K8" i="8"/>
  <c r="L8" i="8"/>
  <c r="M8" i="8"/>
  <c r="D11" i="8"/>
  <c r="F11" i="8"/>
  <c r="G11" i="8"/>
  <c r="H11" i="8"/>
  <c r="I11" i="8"/>
  <c r="J11" i="8"/>
  <c r="K11" i="8"/>
  <c r="L11" i="8"/>
  <c r="M11" i="8"/>
  <c r="D14" i="8"/>
  <c r="F14" i="8"/>
  <c r="G14" i="8"/>
  <c r="H14" i="8"/>
  <c r="I14" i="8"/>
  <c r="J14" i="8"/>
  <c r="K14" i="8"/>
  <c r="L14" i="8"/>
  <c r="M14" i="8"/>
  <c r="D15" i="8"/>
  <c r="F15" i="8"/>
  <c r="G15" i="8"/>
  <c r="H15" i="8"/>
  <c r="I15" i="8"/>
  <c r="J15" i="8"/>
  <c r="K15" i="8"/>
  <c r="L15" i="8"/>
  <c r="M15" i="8"/>
  <c r="D45" i="8"/>
  <c r="F45" i="8"/>
  <c r="G45" i="8"/>
  <c r="H45" i="8"/>
  <c r="I45" i="8"/>
  <c r="J45" i="8"/>
  <c r="K45" i="8"/>
  <c r="L45" i="8"/>
  <c r="M45" i="8"/>
  <c r="D46" i="8"/>
  <c r="F46" i="8"/>
  <c r="G46" i="8"/>
  <c r="H46" i="8"/>
  <c r="I46" i="8"/>
  <c r="J46" i="8"/>
  <c r="K46" i="8"/>
  <c r="L46" i="8"/>
  <c r="M46" i="8"/>
  <c r="D47" i="8"/>
  <c r="F47" i="8"/>
  <c r="G47" i="8"/>
  <c r="H47" i="8"/>
  <c r="I47" i="8"/>
  <c r="J47" i="8"/>
  <c r="K47" i="8"/>
  <c r="L47" i="8"/>
  <c r="M47" i="8"/>
  <c r="D48" i="8"/>
  <c r="F48" i="8"/>
  <c r="G48" i="8"/>
  <c r="H48" i="8"/>
  <c r="I48" i="8"/>
  <c r="J48" i="8"/>
  <c r="K48" i="8"/>
  <c r="L48" i="8"/>
  <c r="M48" i="8"/>
  <c r="D49" i="8"/>
  <c r="F49" i="8"/>
  <c r="G49" i="8"/>
  <c r="H49" i="8"/>
  <c r="I49" i="8"/>
  <c r="J49" i="8"/>
  <c r="K49" i="8"/>
  <c r="L49" i="8"/>
  <c r="M49" i="8"/>
  <c r="D50" i="8"/>
  <c r="F50" i="8"/>
  <c r="G50" i="8"/>
  <c r="H50" i="8"/>
  <c r="I50" i="8"/>
  <c r="J50" i="8"/>
  <c r="K50" i="8"/>
  <c r="L50" i="8"/>
  <c r="M50" i="8"/>
  <c r="D51" i="8"/>
  <c r="F51" i="8"/>
  <c r="G51" i="8"/>
  <c r="H51" i="8"/>
  <c r="I51" i="8"/>
  <c r="J51" i="8"/>
  <c r="K51" i="8"/>
  <c r="L51" i="8"/>
  <c r="M51" i="8"/>
  <c r="D53" i="8"/>
  <c r="F53" i="8"/>
  <c r="G53" i="8"/>
  <c r="H53" i="8"/>
  <c r="I53" i="8"/>
  <c r="J53" i="8"/>
  <c r="K53" i="8"/>
  <c r="L53" i="8"/>
  <c r="M53" i="8"/>
  <c r="D54" i="8"/>
  <c r="F54" i="8"/>
  <c r="G54" i="8"/>
  <c r="H54" i="8"/>
  <c r="I54" i="8"/>
  <c r="J54" i="8"/>
  <c r="K54" i="8"/>
  <c r="L54" i="8"/>
  <c r="M54" i="8"/>
  <c r="D55" i="8"/>
  <c r="F55" i="8"/>
  <c r="G55" i="8"/>
  <c r="H55" i="8"/>
  <c r="I55" i="8"/>
  <c r="J55" i="8"/>
  <c r="K55" i="8"/>
  <c r="L55" i="8"/>
  <c r="M55" i="8"/>
  <c r="D66" i="8"/>
  <c r="F66" i="8"/>
  <c r="G66" i="8"/>
  <c r="H66" i="8"/>
  <c r="I66" i="8"/>
  <c r="J66" i="8"/>
  <c r="K66" i="8"/>
  <c r="L66" i="8"/>
  <c r="M66" i="8"/>
  <c r="D67" i="8"/>
  <c r="F67" i="8"/>
  <c r="G67" i="8"/>
  <c r="H67" i="8"/>
  <c r="I67" i="8"/>
  <c r="J67" i="8"/>
  <c r="K67" i="8"/>
  <c r="L67" i="8"/>
  <c r="M67" i="8"/>
  <c r="D8" i="9"/>
  <c r="F8" i="9"/>
  <c r="G8" i="9"/>
  <c r="H8" i="9"/>
  <c r="I8" i="9"/>
  <c r="J8" i="9"/>
  <c r="K8" i="9"/>
  <c r="L8" i="9"/>
  <c r="M8" i="9"/>
  <c r="D11" i="9"/>
  <c r="F11" i="9"/>
  <c r="G11" i="9"/>
  <c r="H11" i="9"/>
  <c r="I11" i="9"/>
  <c r="J11" i="9"/>
  <c r="K11" i="9"/>
  <c r="L11" i="9"/>
  <c r="M11" i="9"/>
  <c r="D14" i="9"/>
  <c r="F14" i="9"/>
  <c r="G14" i="9"/>
  <c r="H14" i="9"/>
  <c r="I14" i="9"/>
  <c r="J14" i="9"/>
  <c r="K14" i="9"/>
  <c r="L14" i="9"/>
  <c r="M14" i="9"/>
  <c r="D15" i="9"/>
  <c r="F15" i="9"/>
  <c r="G15" i="9"/>
  <c r="H15" i="9"/>
  <c r="I15" i="9"/>
  <c r="J15" i="9"/>
  <c r="K15" i="9"/>
  <c r="L15" i="9"/>
  <c r="M15" i="9"/>
  <c r="D46" i="9"/>
  <c r="F46" i="9"/>
  <c r="G46" i="9"/>
  <c r="H46" i="9"/>
  <c r="I46" i="9"/>
  <c r="J46" i="9"/>
  <c r="K46" i="9"/>
  <c r="L46" i="9"/>
  <c r="M46" i="9"/>
  <c r="D47" i="9"/>
  <c r="F47" i="9"/>
  <c r="G47" i="9"/>
  <c r="H47" i="9"/>
  <c r="I47" i="9"/>
  <c r="J47" i="9"/>
  <c r="K47" i="9"/>
  <c r="L47" i="9"/>
  <c r="M47" i="9"/>
  <c r="D48" i="9"/>
  <c r="F48" i="9"/>
  <c r="G48" i="9"/>
  <c r="H48" i="9"/>
  <c r="I48" i="9"/>
  <c r="J48" i="9"/>
  <c r="K48" i="9"/>
  <c r="L48" i="9"/>
  <c r="M48" i="9"/>
  <c r="D53" i="9"/>
  <c r="F53" i="9"/>
  <c r="G53" i="9"/>
  <c r="H53" i="9"/>
  <c r="I53" i="9"/>
  <c r="J53" i="9"/>
  <c r="K53" i="9"/>
  <c r="L53" i="9"/>
  <c r="M53" i="9"/>
  <c r="D54" i="9"/>
  <c r="F54" i="9"/>
  <c r="G54" i="9"/>
  <c r="H54" i="9"/>
  <c r="I54" i="9"/>
  <c r="J54" i="9"/>
  <c r="K54" i="9"/>
  <c r="L54" i="9"/>
  <c r="M54" i="9"/>
  <c r="D55" i="9"/>
  <c r="F55" i="9"/>
  <c r="G55" i="9"/>
  <c r="H55" i="9"/>
  <c r="I55" i="9"/>
  <c r="J55" i="9"/>
  <c r="K55" i="9"/>
  <c r="L55" i="9"/>
  <c r="M55" i="9"/>
  <c r="D56" i="9"/>
  <c r="F56" i="9"/>
  <c r="G56" i="9"/>
  <c r="H56" i="9"/>
  <c r="I56" i="9"/>
  <c r="J56" i="9"/>
  <c r="K56" i="9"/>
  <c r="L56" i="9"/>
  <c r="M56" i="9"/>
  <c r="D58" i="9"/>
  <c r="F58" i="9"/>
  <c r="G58" i="9"/>
  <c r="H58" i="9"/>
  <c r="I58" i="9"/>
  <c r="J58" i="9"/>
  <c r="K58" i="9"/>
  <c r="L58" i="9"/>
  <c r="M58" i="9"/>
  <c r="D59" i="9"/>
  <c r="F59" i="9"/>
  <c r="G59" i="9"/>
  <c r="H59" i="9"/>
  <c r="I59" i="9"/>
  <c r="J59" i="9"/>
  <c r="K59" i="9"/>
  <c r="L59" i="9"/>
  <c r="M59" i="9"/>
  <c r="D60" i="9"/>
  <c r="F60" i="9"/>
  <c r="G60" i="9"/>
  <c r="H60" i="9"/>
  <c r="I60" i="9"/>
  <c r="J60" i="9"/>
  <c r="K60" i="9"/>
  <c r="L60" i="9"/>
  <c r="M60" i="9"/>
  <c r="D109" i="9"/>
  <c r="F109" i="9"/>
  <c r="G109" i="9"/>
  <c r="H109" i="9"/>
  <c r="I109" i="9"/>
  <c r="J109" i="9"/>
  <c r="K109" i="9"/>
  <c r="L109" i="9"/>
  <c r="M109" i="9"/>
  <c r="D110" i="9"/>
  <c r="F110" i="9"/>
  <c r="G110" i="9"/>
  <c r="H110" i="9"/>
  <c r="I110" i="9"/>
  <c r="J110" i="9"/>
  <c r="K110" i="9"/>
  <c r="L110" i="9"/>
  <c r="M110" i="9"/>
  <c r="D192" i="3" l="1"/>
  <c r="F192" i="3"/>
  <c r="G192" i="3"/>
  <c r="H192" i="3"/>
  <c r="I192" i="3"/>
  <c r="J192" i="3"/>
  <c r="K192" i="3"/>
  <c r="L192" i="3"/>
  <c r="M192" i="3"/>
  <c r="D179" i="3"/>
  <c r="F179" i="3"/>
  <c r="G179" i="3"/>
  <c r="H179" i="3"/>
  <c r="I179" i="3"/>
  <c r="J179" i="3"/>
  <c r="K179" i="3"/>
  <c r="L179" i="3"/>
  <c r="M179" i="3"/>
  <c r="D168" i="3"/>
  <c r="F168" i="3"/>
  <c r="G168" i="3"/>
  <c r="H168" i="3"/>
  <c r="I168" i="3"/>
  <c r="J168" i="3"/>
  <c r="K168" i="3"/>
  <c r="L168" i="3"/>
  <c r="M168" i="3"/>
  <c r="D161" i="3"/>
  <c r="F161" i="3"/>
  <c r="G161" i="3"/>
  <c r="H161" i="3"/>
  <c r="I161" i="3"/>
  <c r="J161" i="3"/>
  <c r="K161" i="3"/>
  <c r="L161" i="3"/>
  <c r="M161" i="3"/>
  <c r="D122" i="3"/>
  <c r="F122" i="3"/>
  <c r="G122" i="3"/>
  <c r="H122" i="3"/>
  <c r="I122" i="3"/>
  <c r="J122" i="3"/>
  <c r="K122" i="3"/>
  <c r="L122" i="3"/>
  <c r="M122" i="3"/>
  <c r="D92" i="3"/>
  <c r="F92" i="3"/>
  <c r="G92" i="3"/>
  <c r="H92" i="3"/>
  <c r="I92" i="3"/>
  <c r="J92" i="3"/>
  <c r="K92" i="3"/>
  <c r="L92" i="3"/>
  <c r="M92" i="3"/>
  <c r="D93" i="3"/>
  <c r="F93" i="3"/>
  <c r="G93" i="3"/>
  <c r="H93" i="3"/>
  <c r="I93" i="3"/>
  <c r="J93" i="3"/>
  <c r="K93" i="3"/>
  <c r="L93" i="3"/>
  <c r="M93" i="3"/>
  <c r="D94" i="3"/>
  <c r="F94" i="3"/>
  <c r="G94" i="3"/>
  <c r="H94" i="3"/>
  <c r="I94" i="3"/>
  <c r="J94" i="3"/>
  <c r="K94" i="3"/>
  <c r="L94" i="3"/>
  <c r="M94" i="3"/>
  <c r="D95" i="3"/>
  <c r="F95" i="3"/>
  <c r="G95" i="3"/>
  <c r="H95" i="3"/>
  <c r="I95" i="3"/>
  <c r="J95" i="3"/>
  <c r="K95" i="3"/>
  <c r="L95" i="3"/>
  <c r="M95" i="3"/>
  <c r="D96" i="3"/>
  <c r="F96" i="3"/>
  <c r="G96" i="3"/>
  <c r="H96" i="3"/>
  <c r="I96" i="3"/>
  <c r="J96" i="3"/>
  <c r="K96" i="3"/>
  <c r="L96" i="3"/>
  <c r="M96" i="3"/>
  <c r="D97" i="3"/>
  <c r="F97" i="3"/>
  <c r="G97" i="3"/>
  <c r="H97" i="3"/>
  <c r="I97" i="3"/>
  <c r="J97" i="3"/>
  <c r="K97" i="3"/>
  <c r="L97" i="3"/>
  <c r="M97" i="3"/>
  <c r="D98" i="3"/>
  <c r="F98" i="3"/>
  <c r="G98" i="3"/>
  <c r="H98" i="3"/>
  <c r="I98" i="3"/>
  <c r="J98" i="3"/>
  <c r="K98" i="3"/>
  <c r="L98" i="3"/>
  <c r="M98" i="3"/>
  <c r="D99" i="3"/>
  <c r="F99" i="3"/>
  <c r="G99" i="3"/>
  <c r="H99" i="3"/>
  <c r="I99" i="3"/>
  <c r="J99" i="3"/>
  <c r="K99" i="3"/>
  <c r="L99" i="3"/>
  <c r="M99" i="3"/>
  <c r="D100" i="3"/>
  <c r="F100" i="3"/>
  <c r="G100" i="3"/>
  <c r="H100" i="3"/>
  <c r="I100" i="3"/>
  <c r="J100" i="3"/>
  <c r="K100" i="3"/>
  <c r="L100" i="3"/>
  <c r="M100" i="3"/>
  <c r="D101" i="3"/>
  <c r="F101" i="3"/>
  <c r="G101" i="3"/>
  <c r="H101" i="3"/>
  <c r="I101" i="3"/>
  <c r="J101" i="3"/>
  <c r="K101" i="3"/>
  <c r="L101" i="3"/>
  <c r="M101" i="3"/>
  <c r="D102" i="3"/>
  <c r="F102" i="3"/>
  <c r="G102" i="3"/>
  <c r="H102" i="3"/>
  <c r="I102" i="3"/>
  <c r="J102" i="3"/>
  <c r="K102" i="3"/>
  <c r="L102" i="3"/>
  <c r="M102" i="3"/>
  <c r="D103" i="3"/>
  <c r="F103" i="3"/>
  <c r="G103" i="3"/>
  <c r="H103" i="3"/>
  <c r="I103" i="3"/>
  <c r="J103" i="3"/>
  <c r="K103" i="3"/>
  <c r="L103" i="3"/>
  <c r="M103" i="3"/>
  <c r="D104" i="3"/>
  <c r="F104" i="3"/>
  <c r="G104" i="3"/>
  <c r="H104" i="3"/>
  <c r="I104" i="3"/>
  <c r="J104" i="3"/>
  <c r="K104" i="3"/>
  <c r="L104" i="3"/>
  <c r="M104" i="3"/>
  <c r="D105" i="3"/>
  <c r="F105" i="3"/>
  <c r="G105" i="3"/>
  <c r="H105" i="3"/>
  <c r="I105" i="3"/>
  <c r="J105" i="3"/>
  <c r="K105" i="3"/>
  <c r="L105" i="3"/>
  <c r="M105" i="3"/>
  <c r="D106" i="3"/>
  <c r="F106" i="3"/>
  <c r="G106" i="3"/>
  <c r="H106" i="3"/>
  <c r="I106" i="3"/>
  <c r="J106" i="3"/>
  <c r="K106" i="3"/>
  <c r="L106" i="3"/>
  <c r="M106" i="3"/>
  <c r="D107" i="3"/>
  <c r="F107" i="3"/>
  <c r="G107" i="3"/>
  <c r="H107" i="3"/>
  <c r="I107" i="3"/>
  <c r="J107" i="3"/>
  <c r="K107" i="3"/>
  <c r="L107" i="3"/>
  <c r="M107" i="3"/>
  <c r="D81" i="3"/>
  <c r="F81" i="3"/>
  <c r="G81" i="3"/>
  <c r="H81" i="3"/>
  <c r="I81" i="3"/>
  <c r="J81" i="3"/>
  <c r="K81" i="3"/>
  <c r="L81" i="3"/>
  <c r="M81" i="3"/>
  <c r="D57" i="30"/>
  <c r="F57" i="30"/>
  <c r="G57" i="30"/>
  <c r="H57" i="30"/>
  <c r="I57" i="30"/>
  <c r="J57" i="30"/>
  <c r="K57" i="30"/>
  <c r="L57" i="30"/>
  <c r="M57" i="30"/>
  <c r="D727" i="42"/>
  <c r="F727" i="42"/>
  <c r="G727" i="42"/>
  <c r="H727" i="42"/>
  <c r="I727" i="42"/>
  <c r="J727" i="42"/>
  <c r="K727" i="42"/>
  <c r="L727" i="42"/>
  <c r="M727" i="42"/>
  <c r="N727" i="42"/>
  <c r="D192" i="42"/>
  <c r="F192" i="42"/>
  <c r="G192" i="42"/>
  <c r="H192" i="42"/>
  <c r="I192" i="42"/>
  <c r="J192" i="42"/>
  <c r="K192" i="42"/>
  <c r="L192" i="42"/>
  <c r="M192" i="42"/>
  <c r="N192" i="42"/>
  <c r="D179" i="42"/>
  <c r="F179" i="42"/>
  <c r="G179" i="42"/>
  <c r="H179" i="42"/>
  <c r="I179" i="42"/>
  <c r="J179" i="42"/>
  <c r="K179" i="42"/>
  <c r="L179" i="42"/>
  <c r="M179" i="42"/>
  <c r="N179" i="42"/>
  <c r="D168" i="42"/>
  <c r="F168" i="42"/>
  <c r="G168" i="42"/>
  <c r="H168" i="42"/>
  <c r="I168" i="42"/>
  <c r="J168" i="42"/>
  <c r="K168" i="42"/>
  <c r="L168" i="42"/>
  <c r="M168" i="42"/>
  <c r="N168" i="42"/>
  <c r="D161" i="42"/>
  <c r="F161" i="42"/>
  <c r="G161" i="42"/>
  <c r="H161" i="42"/>
  <c r="I161" i="42"/>
  <c r="J161" i="42"/>
  <c r="K161" i="42"/>
  <c r="L161" i="42"/>
  <c r="M161" i="42"/>
  <c r="N161" i="42"/>
  <c r="D122" i="42"/>
  <c r="F122" i="42"/>
  <c r="G122" i="42"/>
  <c r="H122" i="42"/>
  <c r="I122" i="42"/>
  <c r="J122" i="42"/>
  <c r="K122" i="42"/>
  <c r="L122" i="42"/>
  <c r="M122" i="42"/>
  <c r="N122" i="42"/>
  <c r="D106" i="42"/>
  <c r="F106" i="42"/>
  <c r="G106" i="42"/>
  <c r="H106" i="42"/>
  <c r="I106" i="42"/>
  <c r="J106" i="42"/>
  <c r="K106" i="42"/>
  <c r="L106" i="42"/>
  <c r="M106" i="42"/>
  <c r="N106" i="42"/>
  <c r="D107" i="42"/>
  <c r="F107" i="42"/>
  <c r="G107" i="42"/>
  <c r="H107" i="42"/>
  <c r="I107" i="42"/>
  <c r="J107" i="42"/>
  <c r="K107" i="42"/>
  <c r="L107" i="42"/>
  <c r="M107" i="42"/>
  <c r="N107" i="42"/>
  <c r="D31" i="20"/>
  <c r="F31" i="20"/>
  <c r="G31" i="20"/>
  <c r="H31" i="20"/>
  <c r="I31" i="20"/>
  <c r="J31" i="20"/>
  <c r="K31" i="20"/>
  <c r="L31" i="20"/>
  <c r="M31" i="20"/>
  <c r="D32" i="20"/>
  <c r="F32" i="20"/>
  <c r="G32" i="20"/>
  <c r="H32" i="20"/>
  <c r="I32" i="20"/>
  <c r="J32" i="20"/>
  <c r="K32" i="20"/>
  <c r="L32" i="20"/>
  <c r="M32" i="20"/>
  <c r="D33" i="20"/>
  <c r="F33" i="20"/>
  <c r="G33" i="20"/>
  <c r="H33" i="20"/>
  <c r="I33" i="20"/>
  <c r="J33" i="20"/>
  <c r="K33" i="20"/>
  <c r="L33" i="20"/>
  <c r="M33" i="20"/>
  <c r="D34" i="20"/>
  <c r="F34" i="20"/>
  <c r="G34" i="20"/>
  <c r="H34" i="20"/>
  <c r="I34" i="20"/>
  <c r="J34" i="20"/>
  <c r="K34" i="20"/>
  <c r="L34" i="20"/>
  <c r="M34" i="20"/>
  <c r="D35" i="20"/>
  <c r="F35" i="20"/>
  <c r="G35" i="20"/>
  <c r="H35" i="20"/>
  <c r="I35" i="20"/>
  <c r="J35" i="20"/>
  <c r="K35" i="20"/>
  <c r="L35" i="20"/>
  <c r="M35" i="20"/>
  <c r="D36" i="20"/>
  <c r="F36" i="20"/>
  <c r="G36" i="20"/>
  <c r="H36" i="20"/>
  <c r="I36" i="20"/>
  <c r="J36" i="20"/>
  <c r="K36" i="20"/>
  <c r="L36" i="20"/>
  <c r="M36" i="20"/>
  <c r="D37" i="20"/>
  <c r="F37" i="20"/>
  <c r="G37" i="20"/>
  <c r="H37" i="20"/>
  <c r="I37" i="20"/>
  <c r="J37" i="20"/>
  <c r="K37" i="20"/>
  <c r="L37" i="20"/>
  <c r="M37" i="20"/>
  <c r="D38" i="20"/>
  <c r="F38" i="20"/>
  <c r="G38" i="20"/>
  <c r="H38" i="20"/>
  <c r="I38" i="20"/>
  <c r="J38" i="20"/>
  <c r="K38" i="20"/>
  <c r="L38" i="20"/>
  <c r="M38" i="20"/>
  <c r="D39" i="20"/>
  <c r="F39" i="20"/>
  <c r="G39" i="20"/>
  <c r="H39" i="20"/>
  <c r="I39" i="20"/>
  <c r="J39" i="20"/>
  <c r="K39" i="20"/>
  <c r="L39" i="20"/>
  <c r="M39" i="20"/>
  <c r="D40" i="20"/>
  <c r="F40" i="20"/>
  <c r="G40" i="20"/>
  <c r="H40" i="20"/>
  <c r="I40" i="20"/>
  <c r="J40" i="20"/>
  <c r="K40" i="20"/>
  <c r="L40" i="20"/>
  <c r="M40" i="20"/>
  <c r="D41" i="20"/>
  <c r="F41" i="20"/>
  <c r="G41" i="20"/>
  <c r="H41" i="20"/>
  <c r="I41" i="20"/>
  <c r="J41" i="20"/>
  <c r="K41" i="20"/>
  <c r="L41" i="20"/>
  <c r="M41" i="20"/>
  <c r="D42" i="20"/>
  <c r="F42" i="20"/>
  <c r="G42" i="20"/>
  <c r="H42" i="20"/>
  <c r="I42" i="20"/>
  <c r="J42" i="20"/>
  <c r="K42" i="20"/>
  <c r="L42" i="20"/>
  <c r="M42" i="20"/>
  <c r="D43" i="20"/>
  <c r="F43" i="20"/>
  <c r="G43" i="20"/>
  <c r="H43" i="20"/>
  <c r="I43" i="20"/>
  <c r="J43" i="20"/>
  <c r="K43" i="20"/>
  <c r="L43" i="20"/>
  <c r="M43" i="20"/>
  <c r="D44" i="20"/>
  <c r="F44" i="20"/>
  <c r="G44" i="20"/>
  <c r="H44" i="20"/>
  <c r="I44" i="20"/>
  <c r="J44" i="20"/>
  <c r="K44" i="20"/>
  <c r="L44" i="20"/>
  <c r="M44" i="20"/>
  <c r="D45" i="20"/>
  <c r="F45" i="20"/>
  <c r="G45" i="20"/>
  <c r="H45" i="20"/>
  <c r="I45" i="20"/>
  <c r="J45" i="20"/>
  <c r="K45" i="20"/>
  <c r="L45" i="20"/>
  <c r="M45" i="20"/>
  <c r="D46" i="20"/>
  <c r="F46" i="20"/>
  <c r="G46" i="20"/>
  <c r="H46" i="20"/>
  <c r="I46" i="20"/>
  <c r="J46" i="20"/>
  <c r="K46" i="20"/>
  <c r="L46" i="20"/>
  <c r="M46" i="20"/>
  <c r="D47" i="20"/>
  <c r="F47" i="20"/>
  <c r="G47" i="20"/>
  <c r="H47" i="20"/>
  <c r="I47" i="20"/>
  <c r="J47" i="20"/>
  <c r="K47" i="20"/>
  <c r="L47" i="20"/>
  <c r="M47" i="20"/>
  <c r="D48" i="20"/>
  <c r="F48" i="20"/>
  <c r="G48" i="20"/>
  <c r="H48" i="20"/>
  <c r="I48" i="20"/>
  <c r="J48" i="20"/>
  <c r="K48" i="20"/>
  <c r="L48" i="20"/>
  <c r="M48" i="20"/>
  <c r="D49" i="20"/>
  <c r="F49" i="20"/>
  <c r="G49" i="20"/>
  <c r="H49" i="20"/>
  <c r="I49" i="20"/>
  <c r="J49" i="20"/>
  <c r="K49" i="20"/>
  <c r="L49" i="20"/>
  <c r="M49" i="20"/>
  <c r="D50" i="20"/>
  <c r="F50" i="20"/>
  <c r="G50" i="20"/>
  <c r="H50" i="20"/>
  <c r="I50" i="20"/>
  <c r="J50" i="20"/>
  <c r="K50" i="20"/>
  <c r="L50" i="20"/>
  <c r="M50" i="20"/>
  <c r="D51" i="20"/>
  <c r="F51" i="20"/>
  <c r="G51" i="20"/>
  <c r="H51" i="20"/>
  <c r="I51" i="20"/>
  <c r="J51" i="20"/>
  <c r="K51" i="20"/>
  <c r="L51" i="20"/>
  <c r="M51" i="20"/>
  <c r="D52" i="20"/>
  <c r="F52" i="20"/>
  <c r="G52" i="20"/>
  <c r="H52" i="20"/>
  <c r="I52" i="20"/>
  <c r="J52" i="20"/>
  <c r="K52" i="20"/>
  <c r="L52" i="20"/>
  <c r="M52" i="20"/>
  <c r="D53" i="20"/>
  <c r="F53" i="20"/>
  <c r="G53" i="20"/>
  <c r="H53" i="20"/>
  <c r="I53" i="20"/>
  <c r="J53" i="20"/>
  <c r="K53" i="20"/>
  <c r="L53" i="20"/>
  <c r="M53" i="20"/>
  <c r="D54" i="20"/>
  <c r="F54" i="20"/>
  <c r="G54" i="20"/>
  <c r="H54" i="20"/>
  <c r="I54" i="20"/>
  <c r="J54" i="20"/>
  <c r="K54" i="20"/>
  <c r="L54" i="20"/>
  <c r="M54" i="20"/>
  <c r="D55" i="20"/>
  <c r="F55" i="20"/>
  <c r="G55" i="20"/>
  <c r="H55" i="20"/>
  <c r="I55" i="20"/>
  <c r="J55" i="20"/>
  <c r="K55" i="20"/>
  <c r="L55" i="20"/>
  <c r="M55" i="20"/>
  <c r="D56" i="20"/>
  <c r="F56" i="20"/>
  <c r="G56" i="20"/>
  <c r="H56" i="20"/>
  <c r="I56" i="20"/>
  <c r="J56" i="20"/>
  <c r="K56" i="20"/>
  <c r="L56" i="20"/>
  <c r="M56" i="20"/>
  <c r="D57" i="20"/>
  <c r="F57" i="20"/>
  <c r="G57" i="20"/>
  <c r="H57" i="20"/>
  <c r="I57" i="20"/>
  <c r="J57" i="20"/>
  <c r="K57" i="20"/>
  <c r="L57" i="20"/>
  <c r="M57" i="20"/>
  <c r="D58" i="20"/>
  <c r="F58" i="20"/>
  <c r="G58" i="20"/>
  <c r="H58" i="20"/>
  <c r="I58" i="20"/>
  <c r="J58" i="20"/>
  <c r="K58" i="20"/>
  <c r="L58" i="20"/>
  <c r="M58" i="20"/>
  <c r="D59" i="20"/>
  <c r="F59" i="20"/>
  <c r="G59" i="20"/>
  <c r="H59" i="20"/>
  <c r="I59" i="20"/>
  <c r="J59" i="20"/>
  <c r="K59" i="20"/>
  <c r="L59" i="20"/>
  <c r="M59" i="20"/>
  <c r="D60" i="20"/>
  <c r="F60" i="20"/>
  <c r="G60" i="20"/>
  <c r="H60" i="20"/>
  <c r="I60" i="20"/>
  <c r="J60" i="20"/>
  <c r="K60" i="20"/>
  <c r="L60" i="20"/>
  <c r="M60" i="20"/>
  <c r="D61" i="20"/>
  <c r="F61" i="20"/>
  <c r="G61" i="20"/>
  <c r="H61" i="20"/>
  <c r="I61" i="20"/>
  <c r="J61" i="20"/>
  <c r="K61" i="20"/>
  <c r="L61" i="20"/>
  <c r="M61" i="20"/>
  <c r="D62" i="20"/>
  <c r="F62" i="20"/>
  <c r="G62" i="20"/>
  <c r="H62" i="20"/>
  <c r="I62" i="20"/>
  <c r="J62" i="20"/>
  <c r="K62" i="20"/>
  <c r="L62" i="20"/>
  <c r="M62" i="20"/>
  <c r="D63" i="20"/>
  <c r="F63" i="20"/>
  <c r="G63" i="20"/>
  <c r="H63" i="20"/>
  <c r="I63" i="20"/>
  <c r="J63" i="20"/>
  <c r="K63" i="20"/>
  <c r="L63" i="20"/>
  <c r="M63" i="20"/>
  <c r="D64" i="20"/>
  <c r="F64" i="20"/>
  <c r="G64" i="20"/>
  <c r="H64" i="20"/>
  <c r="I64" i="20"/>
  <c r="J64" i="20"/>
  <c r="K64" i="20"/>
  <c r="L64" i="20"/>
  <c r="M64" i="20"/>
  <c r="D65" i="20"/>
  <c r="F65" i="20"/>
  <c r="G65" i="20"/>
  <c r="H65" i="20"/>
  <c r="I65" i="20"/>
  <c r="J65" i="20"/>
  <c r="K65" i="20"/>
  <c r="L65" i="20"/>
  <c r="M65" i="20"/>
  <c r="D66" i="20"/>
  <c r="F66" i="20"/>
  <c r="G66" i="20"/>
  <c r="H66" i="20"/>
  <c r="I66" i="20"/>
  <c r="J66" i="20"/>
  <c r="K66" i="20"/>
  <c r="L66" i="20"/>
  <c r="M66" i="20"/>
  <c r="D67" i="20"/>
  <c r="F67" i="20"/>
  <c r="G67" i="20"/>
  <c r="H67" i="20"/>
  <c r="I67" i="20"/>
  <c r="J67" i="20"/>
  <c r="K67" i="20"/>
  <c r="L67" i="20"/>
  <c r="M67" i="20"/>
  <c r="D68" i="20"/>
  <c r="F68" i="20"/>
  <c r="G68" i="20"/>
  <c r="H68" i="20"/>
  <c r="I68" i="20"/>
  <c r="J68" i="20"/>
  <c r="K68" i="20"/>
  <c r="L68" i="20"/>
  <c r="M68" i="20"/>
  <c r="D69" i="20"/>
  <c r="F69" i="20"/>
  <c r="G69" i="20"/>
  <c r="H69" i="20"/>
  <c r="I69" i="20"/>
  <c r="J69" i="20"/>
  <c r="K69" i="20"/>
  <c r="L69" i="20"/>
  <c r="M69" i="20"/>
  <c r="D70" i="20"/>
  <c r="F70" i="20"/>
  <c r="G70" i="20"/>
  <c r="H70" i="20"/>
  <c r="I70" i="20"/>
  <c r="J70" i="20"/>
  <c r="K70" i="20"/>
  <c r="L70" i="20"/>
  <c r="M70" i="20"/>
  <c r="D71" i="20"/>
  <c r="F71" i="20"/>
  <c r="G71" i="20"/>
  <c r="H71" i="20"/>
  <c r="I71" i="20"/>
  <c r="J71" i="20"/>
  <c r="K71" i="20"/>
  <c r="L71" i="20"/>
  <c r="M71" i="20"/>
  <c r="D72" i="20"/>
  <c r="F72" i="20"/>
  <c r="G72" i="20"/>
  <c r="H72" i="20"/>
  <c r="I72" i="20"/>
  <c r="J72" i="20"/>
  <c r="K72" i="20"/>
  <c r="L72" i="20"/>
  <c r="M72" i="20"/>
  <c r="D73" i="20"/>
  <c r="F73" i="20"/>
  <c r="G73" i="20"/>
  <c r="H73" i="20"/>
  <c r="I73" i="20"/>
  <c r="J73" i="20"/>
  <c r="K73" i="20"/>
  <c r="L73" i="20"/>
  <c r="M73" i="20"/>
  <c r="D74" i="20"/>
  <c r="F74" i="20"/>
  <c r="G74" i="20"/>
  <c r="H74" i="20"/>
  <c r="I74" i="20"/>
  <c r="J74" i="20"/>
  <c r="K74" i="20"/>
  <c r="L74" i="20"/>
  <c r="M74" i="20"/>
  <c r="D75" i="20"/>
  <c r="F75" i="20"/>
  <c r="G75" i="20"/>
  <c r="H75" i="20"/>
  <c r="I75" i="20"/>
  <c r="J75" i="20"/>
  <c r="K75" i="20"/>
  <c r="L75" i="20"/>
  <c r="M75" i="20"/>
  <c r="D76" i="20"/>
  <c r="F76" i="20"/>
  <c r="G76" i="20"/>
  <c r="H76" i="20"/>
  <c r="I76" i="20"/>
  <c r="J76" i="20"/>
  <c r="K76" i="20"/>
  <c r="L76" i="20"/>
  <c r="M76" i="20"/>
  <c r="D77" i="20"/>
  <c r="F77" i="20"/>
  <c r="G77" i="20"/>
  <c r="H77" i="20"/>
  <c r="I77" i="20"/>
  <c r="J77" i="20"/>
  <c r="K77" i="20"/>
  <c r="L77" i="20"/>
  <c r="M77" i="20"/>
  <c r="D78" i="20"/>
  <c r="F78" i="20"/>
  <c r="G78" i="20"/>
  <c r="H78" i="20"/>
  <c r="I78" i="20"/>
  <c r="J78" i="20"/>
  <c r="K78" i="20"/>
  <c r="L78" i="20"/>
  <c r="M78" i="20"/>
  <c r="D81" i="42"/>
  <c r="F81" i="42"/>
  <c r="G81" i="42"/>
  <c r="H81" i="42"/>
  <c r="I81" i="42"/>
  <c r="J81" i="42"/>
  <c r="K81" i="42"/>
  <c r="L81" i="42"/>
  <c r="M81" i="42"/>
  <c r="N81" i="42"/>
  <c r="D82" i="42"/>
  <c r="F82" i="42"/>
  <c r="G82" i="42"/>
  <c r="H82" i="42"/>
  <c r="I82" i="42"/>
  <c r="J82" i="42"/>
  <c r="K82" i="42"/>
  <c r="L82" i="42"/>
  <c r="M82" i="42"/>
  <c r="N82" i="42"/>
  <c r="D83" i="42"/>
  <c r="F83" i="42"/>
  <c r="G83" i="42"/>
  <c r="H83" i="42"/>
  <c r="I83" i="42"/>
  <c r="J83" i="42"/>
  <c r="K83" i="42"/>
  <c r="L83" i="42"/>
  <c r="M83" i="42"/>
  <c r="N83" i="42"/>
  <c r="D84" i="42"/>
  <c r="F84" i="42"/>
  <c r="G84" i="42"/>
  <c r="H84" i="42"/>
  <c r="I84" i="42"/>
  <c r="J84" i="42"/>
  <c r="K84" i="42"/>
  <c r="L84" i="42"/>
  <c r="M84" i="42"/>
  <c r="N84" i="42"/>
  <c r="D85" i="42"/>
  <c r="F85" i="42"/>
  <c r="G85" i="42"/>
  <c r="H85" i="42"/>
  <c r="I85" i="42"/>
  <c r="J85" i="42"/>
  <c r="K85" i="42"/>
  <c r="L85" i="42"/>
  <c r="M85" i="42"/>
  <c r="N85" i="42"/>
  <c r="D86" i="42"/>
  <c r="F86" i="42"/>
  <c r="G86" i="42"/>
  <c r="H86" i="42"/>
  <c r="I86" i="42"/>
  <c r="J86" i="42"/>
  <c r="K86" i="42"/>
  <c r="L86" i="42"/>
  <c r="M86" i="42"/>
  <c r="N86" i="42"/>
  <c r="D87" i="42"/>
  <c r="F87" i="42"/>
  <c r="G87" i="42"/>
  <c r="H87" i="42"/>
  <c r="I87" i="42"/>
  <c r="J87" i="42"/>
  <c r="K87" i="42"/>
  <c r="L87" i="42"/>
  <c r="M87" i="42"/>
  <c r="N87" i="42"/>
  <c r="D88" i="42"/>
  <c r="F88" i="42"/>
  <c r="G88" i="42"/>
  <c r="H88" i="42"/>
  <c r="I88" i="42"/>
  <c r="J88" i="42"/>
  <c r="K88" i="42"/>
  <c r="L88" i="42"/>
  <c r="M88" i="42"/>
  <c r="N88" i="42"/>
  <c r="D89" i="42"/>
  <c r="F89" i="42"/>
  <c r="G89" i="42"/>
  <c r="H89" i="42"/>
  <c r="I89" i="42"/>
  <c r="J89" i="42"/>
  <c r="K89" i="42"/>
  <c r="L89" i="42"/>
  <c r="M89" i="42"/>
  <c r="N89" i="42"/>
  <c r="D90" i="42"/>
  <c r="F90" i="42"/>
  <c r="G90" i="42"/>
  <c r="H90" i="42"/>
  <c r="I90" i="42"/>
  <c r="J90" i="42"/>
  <c r="K90" i="42"/>
  <c r="L90" i="42"/>
  <c r="M90" i="42"/>
  <c r="N90" i="42"/>
  <c r="D91" i="42"/>
  <c r="F91" i="42"/>
  <c r="G91" i="42"/>
  <c r="H91" i="42"/>
  <c r="I91" i="42"/>
  <c r="J91" i="42"/>
  <c r="K91" i="42"/>
  <c r="L91" i="42"/>
  <c r="M91" i="42"/>
  <c r="N91" i="42"/>
  <c r="D92" i="42"/>
  <c r="F92" i="42"/>
  <c r="G92" i="42"/>
  <c r="H92" i="42"/>
  <c r="I92" i="42"/>
  <c r="J92" i="42"/>
  <c r="K92" i="42"/>
  <c r="L92" i="42"/>
  <c r="M92" i="42"/>
  <c r="N92" i="42"/>
  <c r="D23" i="42"/>
  <c r="F23" i="42"/>
  <c r="G23" i="42"/>
  <c r="H23" i="42"/>
  <c r="I23" i="42"/>
  <c r="J23" i="42"/>
  <c r="K23" i="42"/>
  <c r="L23" i="42"/>
  <c r="M23" i="42"/>
  <c r="N23" i="42"/>
  <c r="D24" i="42"/>
  <c r="F24" i="42"/>
  <c r="G24" i="42"/>
  <c r="H24" i="42"/>
  <c r="I24" i="42"/>
  <c r="J24" i="42"/>
  <c r="K24" i="42"/>
  <c r="L24" i="42"/>
  <c r="M24" i="42"/>
  <c r="N24" i="42"/>
  <c r="D25" i="42"/>
  <c r="F25" i="42"/>
  <c r="G25" i="42"/>
  <c r="H25" i="42"/>
  <c r="I25" i="42"/>
  <c r="J25" i="42"/>
  <c r="K25" i="42"/>
  <c r="L25" i="42"/>
  <c r="M25" i="42"/>
  <c r="N25" i="42"/>
  <c r="D26" i="42"/>
  <c r="F26" i="42"/>
  <c r="G26" i="42"/>
  <c r="H26" i="42"/>
  <c r="I26" i="42"/>
  <c r="J26" i="42"/>
  <c r="K26" i="42"/>
  <c r="L26" i="42"/>
  <c r="M26" i="42"/>
  <c r="N26" i="42"/>
  <c r="D27" i="42"/>
  <c r="F27" i="42"/>
  <c r="G27" i="42"/>
  <c r="H27" i="42"/>
  <c r="I27" i="42"/>
  <c r="J27" i="42"/>
  <c r="K27" i="42"/>
  <c r="L27" i="42"/>
  <c r="M27" i="42"/>
  <c r="N27" i="42"/>
  <c r="D28" i="42"/>
  <c r="F28" i="42"/>
  <c r="G28" i="42"/>
  <c r="H28" i="42"/>
  <c r="I28" i="42"/>
  <c r="J28" i="42"/>
  <c r="K28" i="42"/>
  <c r="L28" i="42"/>
  <c r="M28" i="42"/>
  <c r="N28" i="42"/>
  <c r="D29" i="42"/>
  <c r="F29" i="42"/>
  <c r="G29" i="42"/>
  <c r="H29" i="42"/>
  <c r="I29" i="42"/>
  <c r="J29" i="42"/>
  <c r="K29" i="42"/>
  <c r="L29" i="42"/>
  <c r="M29" i="42"/>
  <c r="N29" i="42"/>
  <c r="D30" i="42"/>
  <c r="F30" i="42"/>
  <c r="G30" i="42"/>
  <c r="H30" i="42"/>
  <c r="I30" i="42"/>
  <c r="J30" i="42"/>
  <c r="K30" i="42"/>
  <c r="L30" i="42"/>
  <c r="M30" i="42"/>
  <c r="N30" i="42"/>
  <c r="D31" i="42"/>
  <c r="F31" i="42"/>
  <c r="G31" i="42"/>
  <c r="H31" i="42"/>
  <c r="I31" i="42"/>
  <c r="J31" i="42"/>
  <c r="K31" i="42"/>
  <c r="L31" i="42"/>
  <c r="M31" i="42"/>
  <c r="N31" i="42"/>
  <c r="D32" i="42"/>
  <c r="F32" i="42"/>
  <c r="G32" i="42"/>
  <c r="H32" i="42"/>
  <c r="I32" i="42"/>
  <c r="J32" i="42"/>
  <c r="K32" i="42"/>
  <c r="L32" i="42"/>
  <c r="M32" i="42"/>
  <c r="N32" i="42"/>
  <c r="D33" i="42"/>
  <c r="F33" i="42"/>
  <c r="G33" i="42"/>
  <c r="H33" i="42"/>
  <c r="I33" i="42"/>
  <c r="J33" i="42"/>
  <c r="K33" i="42"/>
  <c r="L33" i="42"/>
  <c r="M33" i="42"/>
  <c r="N33" i="42"/>
  <c r="D34" i="42"/>
  <c r="F34" i="42"/>
  <c r="G34" i="42"/>
  <c r="H34" i="42"/>
  <c r="I34" i="42"/>
  <c r="J34" i="42"/>
  <c r="K34" i="42"/>
  <c r="L34" i="42"/>
  <c r="M34" i="42"/>
  <c r="N34" i="42"/>
  <c r="D35" i="42"/>
  <c r="F35" i="42"/>
  <c r="G35" i="42"/>
  <c r="H35" i="42"/>
  <c r="I35" i="42"/>
  <c r="J35" i="42"/>
  <c r="K35" i="42"/>
  <c r="L35" i="42"/>
  <c r="M35" i="42"/>
  <c r="N35" i="42"/>
  <c r="D36" i="42"/>
  <c r="F36" i="42"/>
  <c r="G36" i="42"/>
  <c r="H36" i="42"/>
  <c r="I36" i="42"/>
  <c r="J36" i="42"/>
  <c r="K36" i="42"/>
  <c r="L36" i="42"/>
  <c r="M36" i="42"/>
  <c r="N36" i="42"/>
  <c r="D37" i="42"/>
  <c r="F37" i="42"/>
  <c r="G37" i="42"/>
  <c r="H37" i="42"/>
  <c r="I37" i="42"/>
  <c r="J37" i="42"/>
  <c r="K37" i="42"/>
  <c r="L37" i="42"/>
  <c r="M37" i="42"/>
  <c r="N37" i="42"/>
  <c r="D38" i="42"/>
  <c r="F38" i="42"/>
  <c r="G38" i="42"/>
  <c r="H38" i="42"/>
  <c r="I38" i="42"/>
  <c r="J38" i="42"/>
  <c r="K38" i="42"/>
  <c r="L38" i="42"/>
  <c r="M38" i="42"/>
  <c r="N38" i="42"/>
  <c r="D39" i="42"/>
  <c r="F39" i="42"/>
  <c r="G39" i="42"/>
  <c r="H39" i="42"/>
  <c r="I39" i="42"/>
  <c r="J39" i="42"/>
  <c r="K39" i="42"/>
  <c r="L39" i="42"/>
  <c r="M39" i="42"/>
  <c r="N39" i="42"/>
  <c r="D12" i="42"/>
  <c r="F12" i="42"/>
  <c r="G12" i="42"/>
  <c r="H12" i="42"/>
  <c r="I12" i="42"/>
  <c r="J12" i="42"/>
  <c r="K12" i="42"/>
  <c r="L12" i="42"/>
  <c r="M12" i="42"/>
  <c r="N12" i="42"/>
  <c r="D13" i="42"/>
  <c r="F13" i="42"/>
  <c r="G13" i="42"/>
  <c r="H13" i="42"/>
  <c r="I13" i="42"/>
  <c r="J13" i="42"/>
  <c r="K13" i="42"/>
  <c r="L13" i="42"/>
  <c r="M13" i="42"/>
  <c r="N13" i="42"/>
  <c r="D14" i="42"/>
  <c r="F14" i="42"/>
  <c r="G14" i="42"/>
  <c r="H14" i="42"/>
  <c r="I14" i="42"/>
  <c r="J14" i="42"/>
  <c r="K14" i="42"/>
  <c r="L14" i="42"/>
  <c r="M14" i="42"/>
  <c r="N14" i="42"/>
  <c r="D15" i="42"/>
  <c r="F15" i="42"/>
  <c r="G15" i="42"/>
  <c r="H15" i="42"/>
  <c r="I15" i="42"/>
  <c r="J15" i="42"/>
  <c r="K15" i="42"/>
  <c r="L15" i="42"/>
  <c r="M15" i="42"/>
  <c r="N15" i="42"/>
  <c r="D16" i="42"/>
  <c r="F16" i="42"/>
  <c r="G16" i="42"/>
  <c r="H16" i="42"/>
  <c r="I16" i="42"/>
  <c r="J16" i="42"/>
  <c r="K16" i="42"/>
  <c r="L16" i="42"/>
  <c r="M16" i="42"/>
  <c r="N16" i="42"/>
  <c r="D17" i="42"/>
  <c r="F17" i="42"/>
  <c r="G17" i="42"/>
  <c r="H17" i="42"/>
  <c r="I17" i="42"/>
  <c r="J17" i="42"/>
  <c r="K17" i="42"/>
  <c r="L17" i="42"/>
  <c r="M17" i="42"/>
  <c r="N17" i="42"/>
  <c r="D6" i="42"/>
  <c r="F6" i="42"/>
  <c r="G6" i="42"/>
  <c r="H6" i="42"/>
  <c r="I6" i="42"/>
  <c r="J6" i="42"/>
  <c r="K6" i="42"/>
  <c r="L6" i="42"/>
  <c r="M6" i="42"/>
  <c r="N6" i="42"/>
  <c r="D36" i="3"/>
  <c r="F36" i="3"/>
  <c r="G36" i="3"/>
  <c r="H36" i="3"/>
  <c r="I36" i="3"/>
  <c r="J36" i="3"/>
  <c r="K36" i="3"/>
  <c r="L36" i="3"/>
  <c r="M36" i="3"/>
  <c r="D12" i="3"/>
  <c r="F12" i="3"/>
  <c r="G12" i="3"/>
  <c r="H12" i="3"/>
  <c r="I12" i="3"/>
  <c r="J12" i="3"/>
  <c r="K12" i="3"/>
  <c r="L12" i="3"/>
  <c r="M12" i="3"/>
  <c r="D13" i="3"/>
  <c r="F13" i="3"/>
  <c r="G13" i="3"/>
  <c r="H13" i="3"/>
  <c r="I13" i="3"/>
  <c r="J13" i="3"/>
  <c r="K13" i="3"/>
  <c r="L13" i="3"/>
  <c r="M13" i="3"/>
  <c r="D14" i="3"/>
  <c r="F14" i="3"/>
  <c r="G14" i="3"/>
  <c r="H14" i="3"/>
  <c r="I14" i="3"/>
  <c r="J14" i="3"/>
  <c r="K14" i="3"/>
  <c r="L14" i="3"/>
  <c r="M14" i="3"/>
  <c r="D15" i="3"/>
  <c r="F15" i="3"/>
  <c r="G15" i="3"/>
  <c r="H15" i="3"/>
  <c r="I15" i="3"/>
  <c r="J15" i="3"/>
  <c r="K15" i="3"/>
  <c r="L15" i="3"/>
  <c r="M15" i="3"/>
  <c r="D16" i="3"/>
  <c r="F16" i="3"/>
  <c r="G16" i="3"/>
  <c r="H16" i="3"/>
  <c r="I16" i="3"/>
  <c r="J16" i="3"/>
  <c r="K16" i="3"/>
  <c r="L16" i="3"/>
  <c r="M16" i="3"/>
  <c r="D17" i="3"/>
  <c r="F17" i="3"/>
  <c r="G17" i="3"/>
  <c r="H17" i="3"/>
  <c r="I17" i="3"/>
  <c r="J17" i="3"/>
  <c r="K17" i="3"/>
  <c r="L17" i="3"/>
  <c r="M17" i="3"/>
  <c r="D18" i="3"/>
  <c r="F18" i="3"/>
  <c r="G18" i="3"/>
  <c r="H18" i="3"/>
  <c r="I18" i="3"/>
  <c r="J18" i="3"/>
  <c r="K18" i="3"/>
  <c r="L18" i="3"/>
  <c r="M18" i="3"/>
  <c r="D19" i="3"/>
  <c r="F19" i="3"/>
  <c r="G19" i="3"/>
  <c r="H19" i="3"/>
  <c r="I19" i="3"/>
  <c r="J19" i="3"/>
  <c r="K19" i="3"/>
  <c r="L19" i="3"/>
  <c r="M19" i="3"/>
  <c r="D20" i="3"/>
  <c r="F20" i="3"/>
  <c r="G20" i="3"/>
  <c r="H20" i="3"/>
  <c r="I20" i="3"/>
  <c r="J20" i="3"/>
  <c r="K20" i="3"/>
  <c r="L20" i="3"/>
  <c r="M20" i="3"/>
  <c r="D21" i="3"/>
  <c r="F21" i="3"/>
  <c r="G21" i="3"/>
  <c r="H21" i="3"/>
  <c r="I21" i="3"/>
  <c r="J21" i="3"/>
  <c r="K21" i="3"/>
  <c r="L21" i="3"/>
  <c r="M21" i="3"/>
  <c r="D22" i="3"/>
  <c r="F22" i="3"/>
  <c r="G22" i="3"/>
  <c r="H22" i="3"/>
  <c r="I22" i="3"/>
  <c r="J22" i="3"/>
  <c r="K22" i="3"/>
  <c r="L22" i="3"/>
  <c r="M22" i="3"/>
  <c r="D23" i="3"/>
  <c r="F23" i="3"/>
  <c r="G23" i="3"/>
  <c r="H23" i="3"/>
  <c r="I23" i="3"/>
  <c r="J23" i="3"/>
  <c r="K23" i="3"/>
  <c r="L23" i="3"/>
  <c r="M23" i="3"/>
  <c r="D24" i="3"/>
  <c r="F24" i="3"/>
  <c r="G24" i="3"/>
  <c r="H24" i="3"/>
  <c r="I24" i="3"/>
  <c r="J24" i="3"/>
  <c r="K24" i="3"/>
  <c r="L24" i="3"/>
  <c r="M24" i="3"/>
  <c r="D25" i="3"/>
  <c r="F25" i="3"/>
  <c r="G25" i="3"/>
  <c r="H25" i="3"/>
  <c r="I25" i="3"/>
  <c r="J25" i="3"/>
  <c r="K25" i="3"/>
  <c r="L25" i="3"/>
  <c r="M25" i="3"/>
  <c r="D26" i="3"/>
  <c r="F26" i="3"/>
  <c r="G26" i="3"/>
  <c r="H26" i="3"/>
  <c r="I26" i="3"/>
  <c r="J26" i="3"/>
  <c r="K26" i="3"/>
  <c r="L26" i="3"/>
  <c r="M26" i="3"/>
  <c r="D27" i="3"/>
  <c r="F27" i="3"/>
  <c r="G27" i="3"/>
  <c r="H27" i="3"/>
  <c r="I27" i="3"/>
  <c r="J27" i="3"/>
  <c r="K27" i="3"/>
  <c r="L27" i="3"/>
  <c r="M27" i="3"/>
  <c r="D28" i="3"/>
  <c r="F28" i="3"/>
  <c r="G28" i="3"/>
  <c r="H28" i="3"/>
  <c r="I28" i="3"/>
  <c r="J28" i="3"/>
  <c r="K28" i="3"/>
  <c r="L28" i="3"/>
  <c r="M28" i="3"/>
  <c r="D29" i="3"/>
  <c r="F29" i="3"/>
  <c r="G29" i="3"/>
  <c r="H29" i="3"/>
  <c r="I29" i="3"/>
  <c r="J29" i="3"/>
  <c r="K29" i="3"/>
  <c r="L29" i="3"/>
  <c r="M29" i="3"/>
  <c r="D30" i="3"/>
  <c r="F30" i="3"/>
  <c r="G30" i="3"/>
  <c r="H30" i="3"/>
  <c r="I30" i="3"/>
  <c r="J30" i="3"/>
  <c r="K30" i="3"/>
  <c r="L30" i="3"/>
  <c r="M30" i="3"/>
  <c r="D31" i="3"/>
  <c r="F31" i="3"/>
  <c r="G31" i="3"/>
  <c r="H31" i="3"/>
  <c r="I31" i="3"/>
  <c r="J31" i="3"/>
  <c r="K31" i="3"/>
  <c r="L31" i="3"/>
  <c r="M31" i="3"/>
  <c r="D32" i="3"/>
  <c r="F32" i="3"/>
  <c r="G32" i="3"/>
  <c r="H32" i="3"/>
  <c r="I32" i="3"/>
  <c r="J32" i="3"/>
  <c r="K32" i="3"/>
  <c r="L32" i="3"/>
  <c r="M32" i="3"/>
  <c r="D33" i="3"/>
  <c r="F33" i="3"/>
  <c r="G33" i="3"/>
  <c r="H33" i="3"/>
  <c r="I33" i="3"/>
  <c r="J33" i="3"/>
  <c r="K33" i="3"/>
  <c r="L33" i="3"/>
  <c r="M33" i="3"/>
  <c r="D6" i="3"/>
  <c r="F6" i="3"/>
  <c r="G6" i="3"/>
  <c r="H6" i="3"/>
  <c r="I6" i="3"/>
  <c r="J6" i="3"/>
  <c r="K6" i="3"/>
  <c r="L6" i="3"/>
  <c r="M6" i="3"/>
  <c r="D800" i="42"/>
  <c r="F800" i="42"/>
  <c r="G800" i="42"/>
  <c r="H800" i="42"/>
  <c r="I800" i="42"/>
  <c r="J800" i="42"/>
  <c r="K800" i="42"/>
  <c r="L800" i="42"/>
  <c r="M800" i="42"/>
  <c r="N800" i="42"/>
  <c r="D801" i="42"/>
  <c r="F801" i="42"/>
  <c r="G801" i="42"/>
  <c r="H801" i="42"/>
  <c r="I801" i="42"/>
  <c r="J801" i="42"/>
  <c r="K801" i="42"/>
  <c r="L801" i="42"/>
  <c r="M801" i="42"/>
  <c r="N801" i="42"/>
  <c r="D15" i="33"/>
  <c r="F15" i="33"/>
  <c r="G15" i="33"/>
  <c r="H15" i="33"/>
  <c r="I15" i="33"/>
  <c r="J15" i="33"/>
  <c r="K15" i="33"/>
  <c r="L15" i="33"/>
  <c r="M15" i="33"/>
  <c r="D16" i="33"/>
  <c r="F16" i="33"/>
  <c r="G16" i="33"/>
  <c r="H16" i="33"/>
  <c r="I16" i="33"/>
  <c r="J16" i="33"/>
  <c r="K16" i="33"/>
  <c r="L16" i="33"/>
  <c r="M16" i="33"/>
  <c r="D9" i="33"/>
  <c r="F9" i="33"/>
  <c r="G9" i="33"/>
  <c r="H9" i="33"/>
  <c r="I9" i="33"/>
  <c r="J9" i="33"/>
  <c r="K9" i="33"/>
  <c r="L9" i="33"/>
  <c r="M9" i="33"/>
  <c r="D10" i="33"/>
  <c r="F10" i="33"/>
  <c r="G10" i="33"/>
  <c r="H10" i="33"/>
  <c r="I10" i="33"/>
  <c r="J10" i="33"/>
  <c r="K10" i="33"/>
  <c r="L10" i="33"/>
  <c r="M10" i="33"/>
  <c r="D11" i="33"/>
  <c r="F11" i="33"/>
  <c r="G11" i="33"/>
  <c r="H11" i="33"/>
  <c r="I11" i="33"/>
  <c r="J11" i="33"/>
  <c r="K11" i="33"/>
  <c r="L11" i="33"/>
  <c r="M11" i="33"/>
  <c r="D12" i="33"/>
  <c r="F12" i="33"/>
  <c r="G12" i="33"/>
  <c r="H12" i="33"/>
  <c r="I12" i="33"/>
  <c r="J12" i="33"/>
  <c r="K12" i="33"/>
  <c r="L12" i="33"/>
  <c r="M12" i="33"/>
  <c r="D797" i="42"/>
  <c r="F797" i="42"/>
  <c r="G797" i="42"/>
  <c r="H797" i="42"/>
  <c r="I797" i="42"/>
  <c r="J797" i="42"/>
  <c r="K797" i="42"/>
  <c r="L797" i="42"/>
  <c r="M797" i="42"/>
  <c r="N797" i="42"/>
  <c r="D794" i="42"/>
  <c r="F794" i="42"/>
  <c r="G794" i="42"/>
  <c r="H794" i="42"/>
  <c r="I794" i="42"/>
  <c r="J794" i="42"/>
  <c r="K794" i="42"/>
  <c r="L794" i="42"/>
  <c r="M794" i="42"/>
  <c r="N794" i="42"/>
  <c r="D518" i="42"/>
  <c r="F518" i="42"/>
  <c r="G518" i="42"/>
  <c r="H518" i="42"/>
  <c r="I518" i="42"/>
  <c r="J518" i="42"/>
  <c r="K518" i="42"/>
  <c r="L518" i="42"/>
  <c r="M518" i="42"/>
  <c r="N518" i="42"/>
  <c r="D519" i="42"/>
  <c r="F519" i="42"/>
  <c r="G519" i="42"/>
  <c r="H519" i="42"/>
  <c r="I519" i="42"/>
  <c r="J519" i="42"/>
  <c r="K519" i="42"/>
  <c r="L519" i="42"/>
  <c r="M519" i="42"/>
  <c r="N519" i="42"/>
  <c r="D520" i="42"/>
  <c r="F520" i="42"/>
  <c r="G520" i="42"/>
  <c r="H520" i="42"/>
  <c r="I520" i="42"/>
  <c r="J520" i="42"/>
  <c r="K520" i="42"/>
  <c r="L520" i="42"/>
  <c r="M520" i="42"/>
  <c r="N520" i="42"/>
  <c r="D521" i="42"/>
  <c r="F521" i="42"/>
  <c r="G521" i="42"/>
  <c r="H521" i="42"/>
  <c r="I521" i="42"/>
  <c r="J521" i="42"/>
  <c r="K521" i="42"/>
  <c r="L521" i="42"/>
  <c r="M521" i="42"/>
  <c r="N521" i="42"/>
  <c r="D522" i="42"/>
  <c r="F522" i="42"/>
  <c r="G522" i="42"/>
  <c r="H522" i="42"/>
  <c r="I522" i="42"/>
  <c r="J522" i="42"/>
  <c r="K522" i="42"/>
  <c r="L522" i="42"/>
  <c r="M522" i="42"/>
  <c r="N522" i="42"/>
  <c r="D523" i="42"/>
  <c r="F523" i="42"/>
  <c r="G523" i="42"/>
  <c r="H523" i="42"/>
  <c r="I523" i="42"/>
  <c r="J523" i="42"/>
  <c r="K523" i="42"/>
  <c r="L523" i="42"/>
  <c r="M523" i="42"/>
  <c r="N523" i="42"/>
  <c r="D477" i="42"/>
  <c r="F477" i="42"/>
  <c r="G477" i="42"/>
  <c r="H477" i="42"/>
  <c r="I477" i="42"/>
  <c r="J477" i="42"/>
  <c r="K477" i="42"/>
  <c r="L477" i="42"/>
  <c r="M477" i="42"/>
  <c r="N477" i="42"/>
  <c r="D478" i="42"/>
  <c r="F478" i="42"/>
  <c r="G478" i="42"/>
  <c r="H478" i="42"/>
  <c r="I478" i="42"/>
  <c r="J478" i="42"/>
  <c r="K478" i="42"/>
  <c r="L478" i="42"/>
  <c r="M478" i="42"/>
  <c r="N478" i="42"/>
  <c r="D479" i="42"/>
  <c r="F479" i="42"/>
  <c r="G479" i="42"/>
  <c r="H479" i="42"/>
  <c r="I479" i="42"/>
  <c r="J479" i="42"/>
  <c r="K479" i="42"/>
  <c r="L479" i="42"/>
  <c r="M479" i="42"/>
  <c r="N479" i="42"/>
  <c r="D480" i="42"/>
  <c r="F480" i="42"/>
  <c r="G480" i="42"/>
  <c r="H480" i="42"/>
  <c r="I480" i="42"/>
  <c r="J480" i="42"/>
  <c r="K480" i="42"/>
  <c r="L480" i="42"/>
  <c r="M480" i="42"/>
  <c r="N480" i="42"/>
  <c r="D481" i="42"/>
  <c r="F481" i="42"/>
  <c r="G481" i="42"/>
  <c r="H481" i="42"/>
  <c r="I481" i="42"/>
  <c r="J481" i="42"/>
  <c r="K481" i="42"/>
  <c r="L481" i="42"/>
  <c r="M481" i="42"/>
  <c r="N481" i="42"/>
  <c r="D482" i="42"/>
  <c r="F482" i="42"/>
  <c r="G482" i="42"/>
  <c r="H482" i="42"/>
  <c r="I482" i="42"/>
  <c r="J482" i="42"/>
  <c r="K482" i="42"/>
  <c r="L482" i="42"/>
  <c r="M482" i="42"/>
  <c r="N482" i="42"/>
  <c r="D483" i="42"/>
  <c r="F483" i="42"/>
  <c r="G483" i="42"/>
  <c r="H483" i="42"/>
  <c r="I483" i="42"/>
  <c r="J483" i="42"/>
  <c r="K483" i="42"/>
  <c r="L483" i="42"/>
  <c r="M483" i="42"/>
  <c r="N483" i="42"/>
  <c r="D484" i="42"/>
  <c r="F484" i="42"/>
  <c r="G484" i="42"/>
  <c r="H484" i="42"/>
  <c r="I484" i="42"/>
  <c r="J484" i="42"/>
  <c r="K484" i="42"/>
  <c r="L484" i="42"/>
  <c r="M484" i="42"/>
  <c r="N484" i="42"/>
  <c r="D485" i="42"/>
  <c r="F485" i="42"/>
  <c r="G485" i="42"/>
  <c r="H485" i="42"/>
  <c r="I485" i="42"/>
  <c r="J485" i="42"/>
  <c r="K485" i="42"/>
  <c r="L485" i="42"/>
  <c r="M485" i="42"/>
  <c r="N485" i="42"/>
  <c r="D486" i="42"/>
  <c r="F486" i="42"/>
  <c r="G486" i="42"/>
  <c r="H486" i="42"/>
  <c r="I486" i="42"/>
  <c r="J486" i="42"/>
  <c r="K486" i="42"/>
  <c r="L486" i="42"/>
  <c r="M486" i="42"/>
  <c r="N486" i="42"/>
  <c r="D487" i="42"/>
  <c r="F487" i="42"/>
  <c r="G487" i="42"/>
  <c r="H487" i="42"/>
  <c r="I487" i="42"/>
  <c r="J487" i="42"/>
  <c r="K487" i="42"/>
  <c r="L487" i="42"/>
  <c r="M487" i="42"/>
  <c r="N487" i="42"/>
  <c r="D488" i="42"/>
  <c r="F488" i="42"/>
  <c r="G488" i="42"/>
  <c r="H488" i="42"/>
  <c r="I488" i="42"/>
  <c r="J488" i="42"/>
  <c r="K488" i="42"/>
  <c r="L488" i="42"/>
  <c r="M488" i="42"/>
  <c r="N488" i="42"/>
  <c r="D489" i="42"/>
  <c r="F489" i="42"/>
  <c r="G489" i="42"/>
  <c r="H489" i="42"/>
  <c r="I489" i="42"/>
  <c r="J489" i="42"/>
  <c r="K489" i="42"/>
  <c r="L489" i="42"/>
  <c r="M489" i="42"/>
  <c r="N489" i="42"/>
  <c r="D490" i="42"/>
  <c r="F490" i="42"/>
  <c r="G490" i="42"/>
  <c r="H490" i="42"/>
  <c r="I490" i="42"/>
  <c r="J490" i="42"/>
  <c r="K490" i="42"/>
  <c r="L490" i="42"/>
  <c r="M490" i="42"/>
  <c r="N490" i="42"/>
  <c r="D491" i="42"/>
  <c r="F491" i="42"/>
  <c r="G491" i="42"/>
  <c r="H491" i="42"/>
  <c r="I491" i="42"/>
  <c r="J491" i="42"/>
  <c r="K491" i="42"/>
  <c r="L491" i="42"/>
  <c r="M491" i="42"/>
  <c r="N491" i="42"/>
  <c r="D492" i="42"/>
  <c r="F492" i="42"/>
  <c r="G492" i="42"/>
  <c r="H492" i="42"/>
  <c r="I492" i="42"/>
  <c r="J492" i="42"/>
  <c r="K492" i="42"/>
  <c r="L492" i="42"/>
  <c r="M492" i="42"/>
  <c r="N492" i="42"/>
  <c r="D493" i="42"/>
  <c r="F493" i="42"/>
  <c r="G493" i="42"/>
  <c r="H493" i="42"/>
  <c r="I493" i="42"/>
  <c r="J493" i="42"/>
  <c r="K493" i="42"/>
  <c r="L493" i="42"/>
  <c r="M493" i="42"/>
  <c r="N493" i="42"/>
  <c r="D62" i="16"/>
  <c r="F62" i="16"/>
  <c r="G62" i="16"/>
  <c r="H62" i="16"/>
  <c r="I62" i="16"/>
  <c r="J62" i="16"/>
  <c r="K62" i="16"/>
  <c r="L62" i="16"/>
  <c r="M62" i="16"/>
  <c r="D408" i="42"/>
  <c r="F408" i="42"/>
  <c r="G408" i="42"/>
  <c r="H408" i="42"/>
  <c r="I408" i="42"/>
  <c r="J408" i="42"/>
  <c r="K408" i="42"/>
  <c r="L408" i="42"/>
  <c r="M408" i="42"/>
  <c r="N408" i="42"/>
  <c r="D381" i="42"/>
  <c r="F381" i="42"/>
  <c r="G381" i="42"/>
  <c r="H381" i="42"/>
  <c r="I381" i="42"/>
  <c r="J381" i="42"/>
  <c r="K381" i="42"/>
  <c r="L381" i="42"/>
  <c r="M381" i="42"/>
  <c r="N381" i="42"/>
  <c r="D382" i="42"/>
  <c r="F382" i="42"/>
  <c r="G382" i="42"/>
  <c r="H382" i="42"/>
  <c r="I382" i="42"/>
  <c r="J382" i="42"/>
  <c r="K382" i="42"/>
  <c r="L382" i="42"/>
  <c r="M382" i="42"/>
  <c r="N382" i="42"/>
  <c r="D383" i="42"/>
  <c r="F383" i="42"/>
  <c r="G383" i="42"/>
  <c r="H383" i="42"/>
  <c r="I383" i="42"/>
  <c r="J383" i="42"/>
  <c r="K383" i="42"/>
  <c r="L383" i="42"/>
  <c r="M383" i="42"/>
  <c r="N383" i="42"/>
  <c r="D384" i="42"/>
  <c r="F384" i="42"/>
  <c r="G384" i="42"/>
  <c r="H384" i="42"/>
  <c r="I384" i="42"/>
  <c r="J384" i="42"/>
  <c r="K384" i="42"/>
  <c r="L384" i="42"/>
  <c r="M384" i="42"/>
  <c r="N384" i="42"/>
  <c r="D385" i="42"/>
  <c r="F385" i="42"/>
  <c r="G385" i="42"/>
  <c r="H385" i="42"/>
  <c r="I385" i="42"/>
  <c r="J385" i="42"/>
  <c r="K385" i="42"/>
  <c r="L385" i="42"/>
  <c r="M385" i="42"/>
  <c r="N385" i="42"/>
  <c r="D386" i="42"/>
  <c r="F386" i="42"/>
  <c r="G386" i="42"/>
  <c r="H386" i="42"/>
  <c r="I386" i="42"/>
  <c r="J386" i="42"/>
  <c r="K386" i="42"/>
  <c r="L386" i="42"/>
  <c r="M386" i="42"/>
  <c r="N386" i="42"/>
  <c r="D387" i="42"/>
  <c r="F387" i="42"/>
  <c r="G387" i="42"/>
  <c r="H387" i="42"/>
  <c r="I387" i="42"/>
  <c r="J387" i="42"/>
  <c r="K387" i="42"/>
  <c r="L387" i="42"/>
  <c r="M387" i="42"/>
  <c r="N387" i="42"/>
  <c r="D388" i="42"/>
  <c r="F388" i="42"/>
  <c r="G388" i="42"/>
  <c r="H388" i="42"/>
  <c r="I388" i="42"/>
  <c r="J388" i="42"/>
  <c r="K388" i="42"/>
  <c r="L388" i="42"/>
  <c r="M388" i="42"/>
  <c r="N388" i="42"/>
  <c r="D389" i="42"/>
  <c r="F389" i="42"/>
  <c r="G389" i="42"/>
  <c r="H389" i="42"/>
  <c r="I389" i="42"/>
  <c r="J389" i="42"/>
  <c r="K389" i="42"/>
  <c r="L389" i="42"/>
  <c r="M389" i="42"/>
  <c r="N389" i="42"/>
  <c r="D390" i="42"/>
  <c r="F390" i="42"/>
  <c r="G390" i="42"/>
  <c r="H390" i="42"/>
  <c r="I390" i="42"/>
  <c r="J390" i="42"/>
  <c r="K390" i="42"/>
  <c r="L390" i="42"/>
  <c r="M390" i="42"/>
  <c r="N390" i="42"/>
  <c r="D391" i="42"/>
  <c r="F391" i="42"/>
  <c r="G391" i="42"/>
  <c r="H391" i="42"/>
  <c r="I391" i="42"/>
  <c r="J391" i="42"/>
  <c r="K391" i="42"/>
  <c r="L391" i="42"/>
  <c r="M391" i="42"/>
  <c r="N391" i="42"/>
  <c r="D392" i="42"/>
  <c r="F392" i="42"/>
  <c r="G392" i="42"/>
  <c r="H392" i="42"/>
  <c r="I392" i="42"/>
  <c r="J392" i="42"/>
  <c r="K392" i="42"/>
  <c r="L392" i="42"/>
  <c r="M392" i="42"/>
  <c r="N392" i="42"/>
  <c r="D393" i="42"/>
  <c r="F393" i="42"/>
  <c r="G393" i="42"/>
  <c r="H393" i="42"/>
  <c r="I393" i="42"/>
  <c r="J393" i="42"/>
  <c r="K393" i="42"/>
  <c r="L393" i="42"/>
  <c r="M393" i="42"/>
  <c r="N393" i="42"/>
  <c r="D394" i="42"/>
  <c r="F394" i="42"/>
  <c r="G394" i="42"/>
  <c r="H394" i="42"/>
  <c r="I394" i="42"/>
  <c r="J394" i="42"/>
  <c r="K394" i="42"/>
  <c r="L394" i="42"/>
  <c r="M394" i="42"/>
  <c r="N394" i="42"/>
  <c r="D395" i="42"/>
  <c r="F395" i="42"/>
  <c r="G395" i="42"/>
  <c r="H395" i="42"/>
  <c r="I395" i="42"/>
  <c r="J395" i="42"/>
  <c r="K395" i="42"/>
  <c r="L395" i="42"/>
  <c r="M395" i="42"/>
  <c r="N395" i="42"/>
  <c r="D396" i="42"/>
  <c r="F396" i="42"/>
  <c r="G396" i="42"/>
  <c r="H396" i="42"/>
  <c r="I396" i="42"/>
  <c r="J396" i="42"/>
  <c r="K396" i="42"/>
  <c r="L396" i="42"/>
  <c r="M396" i="42"/>
  <c r="N396" i="42"/>
  <c r="D397" i="42"/>
  <c r="F397" i="42"/>
  <c r="G397" i="42"/>
  <c r="H397" i="42"/>
  <c r="I397" i="42"/>
  <c r="J397" i="42"/>
  <c r="K397" i="42"/>
  <c r="L397" i="42"/>
  <c r="M397" i="42"/>
  <c r="N397" i="42"/>
  <c r="D398" i="42"/>
  <c r="F398" i="42"/>
  <c r="G398" i="42"/>
  <c r="H398" i="42"/>
  <c r="I398" i="42"/>
  <c r="J398" i="42"/>
  <c r="K398" i="42"/>
  <c r="L398" i="42"/>
  <c r="M398" i="42"/>
  <c r="N398" i="42"/>
  <c r="D35" i="16"/>
  <c r="F35" i="16"/>
  <c r="G35" i="16"/>
  <c r="H35" i="16"/>
  <c r="I35" i="16"/>
  <c r="J35" i="16"/>
  <c r="K35" i="16"/>
  <c r="L35" i="16"/>
  <c r="M35" i="16"/>
  <c r="D36" i="16"/>
  <c r="F36" i="16"/>
  <c r="G36" i="16"/>
  <c r="H36" i="16"/>
  <c r="I36" i="16"/>
  <c r="J36" i="16"/>
  <c r="K36" i="16"/>
  <c r="L36" i="16"/>
  <c r="M36" i="16"/>
  <c r="D37" i="16"/>
  <c r="F37" i="16"/>
  <c r="G37" i="16"/>
  <c r="H37" i="16"/>
  <c r="I37" i="16"/>
  <c r="J37" i="16"/>
  <c r="K37" i="16"/>
  <c r="L37" i="16"/>
  <c r="M37" i="16"/>
  <c r="D38" i="16"/>
  <c r="F38" i="16"/>
  <c r="G38" i="16"/>
  <c r="H38" i="16"/>
  <c r="I38" i="16"/>
  <c r="J38" i="16"/>
  <c r="K38" i="16"/>
  <c r="L38" i="16"/>
  <c r="M38" i="16"/>
  <c r="D39" i="16"/>
  <c r="F39" i="16"/>
  <c r="G39" i="16"/>
  <c r="H39" i="16"/>
  <c r="I39" i="16"/>
  <c r="J39" i="16"/>
  <c r="K39" i="16"/>
  <c r="L39" i="16"/>
  <c r="M39" i="16"/>
  <c r="D40" i="16"/>
  <c r="F40" i="16"/>
  <c r="G40" i="16"/>
  <c r="H40" i="16"/>
  <c r="I40" i="16"/>
  <c r="J40" i="16"/>
  <c r="K40" i="16"/>
  <c r="L40" i="16"/>
  <c r="M40" i="16"/>
  <c r="D41" i="16"/>
  <c r="F41" i="16"/>
  <c r="G41" i="16"/>
  <c r="H41" i="16"/>
  <c r="I41" i="16"/>
  <c r="J41" i="16"/>
  <c r="K41" i="16"/>
  <c r="L41" i="16"/>
  <c r="M41" i="16"/>
  <c r="D42" i="16"/>
  <c r="F42" i="16"/>
  <c r="G42" i="16"/>
  <c r="H42" i="16"/>
  <c r="I42" i="16"/>
  <c r="J42" i="16"/>
  <c r="K42" i="16"/>
  <c r="L42" i="16"/>
  <c r="M42" i="16"/>
  <c r="D43" i="16"/>
  <c r="F43" i="16"/>
  <c r="G43" i="16"/>
  <c r="H43" i="16"/>
  <c r="I43" i="16"/>
  <c r="J43" i="16"/>
  <c r="K43" i="16"/>
  <c r="L43" i="16"/>
  <c r="M43" i="16"/>
  <c r="D44" i="16"/>
  <c r="F44" i="16"/>
  <c r="G44" i="16"/>
  <c r="H44" i="16"/>
  <c r="I44" i="16"/>
  <c r="J44" i="16"/>
  <c r="K44" i="16"/>
  <c r="L44" i="16"/>
  <c r="M44" i="16"/>
  <c r="D45" i="16"/>
  <c r="F45" i="16"/>
  <c r="G45" i="16"/>
  <c r="H45" i="16"/>
  <c r="I45" i="16"/>
  <c r="J45" i="16"/>
  <c r="K45" i="16"/>
  <c r="L45" i="16"/>
  <c r="M45" i="16"/>
  <c r="D46" i="16"/>
  <c r="F46" i="16"/>
  <c r="G46" i="16"/>
  <c r="H46" i="16"/>
  <c r="I46" i="16"/>
  <c r="J46" i="16"/>
  <c r="K46" i="16"/>
  <c r="L46" i="16"/>
  <c r="M46" i="16"/>
  <c r="D47" i="16"/>
  <c r="F47" i="16"/>
  <c r="G47" i="16"/>
  <c r="H47" i="16"/>
  <c r="I47" i="16"/>
  <c r="J47" i="16"/>
  <c r="K47" i="16"/>
  <c r="L47" i="16"/>
  <c r="M47" i="16"/>
  <c r="D48" i="16"/>
  <c r="F48" i="16"/>
  <c r="G48" i="16"/>
  <c r="H48" i="16"/>
  <c r="I48" i="16"/>
  <c r="J48" i="16"/>
  <c r="K48" i="16"/>
  <c r="L48" i="16"/>
  <c r="M48" i="16"/>
  <c r="D49" i="16"/>
  <c r="F49" i="16"/>
  <c r="G49" i="16"/>
  <c r="H49" i="16"/>
  <c r="I49" i="16"/>
  <c r="J49" i="16"/>
  <c r="K49" i="16"/>
  <c r="L49" i="16"/>
  <c r="M49" i="16"/>
  <c r="D50" i="16"/>
  <c r="F50" i="16"/>
  <c r="G50" i="16"/>
  <c r="H50" i="16"/>
  <c r="I50" i="16"/>
  <c r="J50" i="16"/>
  <c r="K50" i="16"/>
  <c r="L50" i="16"/>
  <c r="M50" i="16"/>
  <c r="D51" i="16"/>
  <c r="F51" i="16"/>
  <c r="G51" i="16"/>
  <c r="H51" i="16"/>
  <c r="I51" i="16"/>
  <c r="J51" i="16"/>
  <c r="K51" i="16"/>
  <c r="L51" i="16"/>
  <c r="M51" i="16"/>
  <c r="D52" i="16"/>
  <c r="F52" i="16"/>
  <c r="G52" i="16"/>
  <c r="H52" i="16"/>
  <c r="I52" i="16"/>
  <c r="J52" i="16"/>
  <c r="K52" i="16"/>
  <c r="L52" i="16"/>
  <c r="M52" i="16"/>
  <c r="D26" i="16"/>
  <c r="F26" i="16"/>
  <c r="G26" i="16"/>
  <c r="H26" i="16"/>
  <c r="I26" i="16"/>
  <c r="J26" i="16"/>
  <c r="K26" i="16"/>
  <c r="L26" i="16"/>
  <c r="M26" i="16"/>
  <c r="D27" i="16"/>
  <c r="F27" i="16"/>
  <c r="G27" i="16"/>
  <c r="H27" i="16"/>
  <c r="I27" i="16"/>
  <c r="J27" i="16"/>
  <c r="K27" i="16"/>
  <c r="L27" i="16"/>
  <c r="M27" i="16"/>
  <c r="D372" i="42"/>
  <c r="F372" i="42"/>
  <c r="G372" i="42"/>
  <c r="H372" i="42"/>
  <c r="I372" i="42"/>
  <c r="J372" i="42"/>
  <c r="K372" i="42"/>
  <c r="L372" i="42"/>
  <c r="M372" i="42"/>
  <c r="N372" i="42"/>
  <c r="D373" i="42"/>
  <c r="F373" i="42"/>
  <c r="G373" i="42"/>
  <c r="H373" i="42"/>
  <c r="I373" i="42"/>
  <c r="J373" i="42"/>
  <c r="K373" i="42"/>
  <c r="L373" i="42"/>
  <c r="M373" i="42"/>
  <c r="N373" i="42"/>
  <c r="D837" i="42"/>
  <c r="F837" i="42"/>
  <c r="G837" i="42"/>
  <c r="H837" i="42"/>
  <c r="I837" i="42"/>
  <c r="J837" i="42"/>
  <c r="K837" i="42"/>
  <c r="L837" i="42"/>
  <c r="M837" i="42"/>
  <c r="N837" i="42"/>
  <c r="D838" i="42"/>
  <c r="F838" i="42"/>
  <c r="G838" i="42"/>
  <c r="H838" i="42"/>
  <c r="I838" i="42"/>
  <c r="J838" i="42"/>
  <c r="K838" i="42"/>
  <c r="L838" i="42"/>
  <c r="M838" i="42"/>
  <c r="N838" i="42"/>
  <c r="D839" i="42"/>
  <c r="F839" i="42"/>
  <c r="G839" i="42"/>
  <c r="H839" i="42"/>
  <c r="I839" i="42"/>
  <c r="J839" i="42"/>
  <c r="K839" i="42"/>
  <c r="L839" i="42"/>
  <c r="M839" i="42"/>
  <c r="N839" i="42"/>
  <c r="D840" i="42"/>
  <c r="F840" i="42"/>
  <c r="G840" i="42"/>
  <c r="H840" i="42"/>
  <c r="I840" i="42"/>
  <c r="J840" i="42"/>
  <c r="K840" i="42"/>
  <c r="L840" i="42"/>
  <c r="M840" i="42"/>
  <c r="N840" i="42"/>
  <c r="D841" i="42"/>
  <c r="F841" i="42"/>
  <c r="G841" i="42"/>
  <c r="H841" i="42"/>
  <c r="I841" i="42"/>
  <c r="J841" i="42"/>
  <c r="K841" i="42"/>
  <c r="L841" i="42"/>
  <c r="M841" i="42"/>
  <c r="N841" i="42"/>
  <c r="D842" i="42"/>
  <c r="F842" i="42"/>
  <c r="G842" i="42"/>
  <c r="H842" i="42"/>
  <c r="I842" i="42"/>
  <c r="J842" i="42"/>
  <c r="K842" i="42"/>
  <c r="L842" i="42"/>
  <c r="M842" i="42"/>
  <c r="N842" i="42"/>
  <c r="D843" i="42"/>
  <c r="F843" i="42"/>
  <c r="G843" i="42"/>
  <c r="H843" i="42"/>
  <c r="I843" i="42"/>
  <c r="J843" i="42"/>
  <c r="K843" i="42"/>
  <c r="L843" i="42"/>
  <c r="M843" i="42"/>
  <c r="N843" i="42"/>
  <c r="D844" i="42"/>
  <c r="F844" i="42"/>
  <c r="G844" i="42"/>
  <c r="H844" i="42"/>
  <c r="I844" i="42"/>
  <c r="J844" i="42"/>
  <c r="K844" i="42"/>
  <c r="L844" i="42"/>
  <c r="M844" i="42"/>
  <c r="N844" i="42"/>
  <c r="D845" i="42"/>
  <c r="F845" i="42"/>
  <c r="G845" i="42"/>
  <c r="H845" i="42"/>
  <c r="I845" i="42"/>
  <c r="J845" i="42"/>
  <c r="K845" i="42"/>
  <c r="L845" i="42"/>
  <c r="M845" i="42"/>
  <c r="N845" i="42"/>
  <c r="D846" i="42"/>
  <c r="F846" i="42"/>
  <c r="G846" i="42"/>
  <c r="H846" i="42"/>
  <c r="I846" i="42"/>
  <c r="J846" i="42"/>
  <c r="K846" i="42"/>
  <c r="L846" i="42"/>
  <c r="M846" i="42"/>
  <c r="N846" i="42"/>
  <c r="D847" i="42"/>
  <c r="F847" i="42"/>
  <c r="G847" i="42"/>
  <c r="H847" i="42"/>
  <c r="I847" i="42"/>
  <c r="J847" i="42"/>
  <c r="K847" i="42"/>
  <c r="L847" i="42"/>
  <c r="M847" i="42"/>
  <c r="N847" i="42"/>
  <c r="D848" i="42"/>
  <c r="F848" i="42"/>
  <c r="G848" i="42"/>
  <c r="H848" i="42"/>
  <c r="I848" i="42"/>
  <c r="J848" i="42"/>
  <c r="K848" i="42"/>
  <c r="L848" i="42"/>
  <c r="M848" i="42"/>
  <c r="N848" i="42"/>
  <c r="D849" i="42"/>
  <c r="F849" i="42"/>
  <c r="G849" i="42"/>
  <c r="H849" i="42"/>
  <c r="I849" i="42"/>
  <c r="J849" i="42"/>
  <c r="K849" i="42"/>
  <c r="L849" i="42"/>
  <c r="M849" i="42"/>
  <c r="N849" i="42"/>
  <c r="D850" i="42"/>
  <c r="F850" i="42"/>
  <c r="G850" i="42"/>
  <c r="H850" i="42"/>
  <c r="I850" i="42"/>
  <c r="J850" i="42"/>
  <c r="K850" i="42"/>
  <c r="L850" i="42"/>
  <c r="M850" i="42"/>
  <c r="N850" i="42"/>
  <c r="D851" i="42"/>
  <c r="F851" i="42"/>
  <c r="G851" i="42"/>
  <c r="H851" i="42"/>
  <c r="I851" i="42"/>
  <c r="J851" i="42"/>
  <c r="K851" i="42"/>
  <c r="L851" i="42"/>
  <c r="M851" i="42"/>
  <c r="N851" i="42"/>
  <c r="D852" i="42"/>
  <c r="F852" i="42"/>
  <c r="G852" i="42"/>
  <c r="H852" i="42"/>
  <c r="I852" i="42"/>
  <c r="J852" i="42"/>
  <c r="K852" i="42"/>
  <c r="L852" i="42"/>
  <c r="M852" i="42"/>
  <c r="N852" i="42"/>
  <c r="D853" i="42"/>
  <c r="F853" i="42"/>
  <c r="G853" i="42"/>
  <c r="H853" i="42"/>
  <c r="I853" i="42"/>
  <c r="J853" i="42"/>
  <c r="K853" i="42"/>
  <c r="L853" i="42"/>
  <c r="M853" i="42"/>
  <c r="N853" i="42"/>
  <c r="D14" i="37"/>
  <c r="F14" i="37"/>
  <c r="G14" i="37"/>
  <c r="H14" i="37"/>
  <c r="I14" i="37"/>
  <c r="J14" i="37"/>
  <c r="K14" i="37"/>
  <c r="L14" i="37"/>
  <c r="M14" i="37"/>
  <c r="D15" i="37"/>
  <c r="F15" i="37"/>
  <c r="G15" i="37"/>
  <c r="H15" i="37"/>
  <c r="I15" i="37"/>
  <c r="J15" i="37"/>
  <c r="K15" i="37"/>
  <c r="L15" i="37"/>
  <c r="M15" i="37"/>
  <c r="D12" i="37"/>
  <c r="F12" i="37"/>
  <c r="G12" i="37"/>
  <c r="H12" i="37"/>
  <c r="I12" i="37"/>
  <c r="J12" i="37"/>
  <c r="K12" i="37"/>
  <c r="L12" i="37"/>
  <c r="M12" i="37"/>
  <c r="D9" i="37"/>
  <c r="F9" i="37"/>
  <c r="G9" i="37"/>
  <c r="H9" i="37"/>
  <c r="I9" i="37"/>
  <c r="J9" i="37"/>
  <c r="K9" i="37"/>
  <c r="L9" i="37"/>
  <c r="M9" i="37"/>
  <c r="D2" i="37"/>
  <c r="F2" i="37"/>
  <c r="G2" i="37"/>
  <c r="H2" i="37"/>
  <c r="I2" i="37"/>
  <c r="J2" i="37"/>
  <c r="K2" i="37"/>
  <c r="L2" i="37"/>
  <c r="M2" i="37"/>
  <c r="D517" i="42"/>
  <c r="F517" i="42"/>
  <c r="G517" i="42"/>
  <c r="H517" i="42"/>
  <c r="I517" i="42"/>
  <c r="J517" i="42"/>
  <c r="K517" i="42"/>
  <c r="L517" i="42"/>
  <c r="M517" i="42"/>
  <c r="N517" i="42"/>
  <c r="D516" i="42"/>
  <c r="F516" i="42"/>
  <c r="G516" i="42"/>
  <c r="H516" i="42"/>
  <c r="I516" i="42"/>
  <c r="J516" i="42"/>
  <c r="K516" i="42"/>
  <c r="L516" i="42"/>
  <c r="M516" i="42"/>
  <c r="N516" i="42"/>
  <c r="D508" i="42"/>
  <c r="F508" i="42"/>
  <c r="G508" i="42"/>
  <c r="H508" i="42"/>
  <c r="I508" i="42"/>
  <c r="J508" i="42"/>
  <c r="K508" i="42"/>
  <c r="L508" i="42"/>
  <c r="M508" i="42"/>
  <c r="N508" i="42"/>
  <c r="D509" i="42"/>
  <c r="F509" i="42"/>
  <c r="G509" i="42"/>
  <c r="H509" i="42"/>
  <c r="I509" i="42"/>
  <c r="J509" i="42"/>
  <c r="K509" i="42"/>
  <c r="L509" i="42"/>
  <c r="M509" i="42"/>
  <c r="N509" i="42"/>
  <c r="D510" i="42"/>
  <c r="F510" i="42"/>
  <c r="G510" i="42"/>
  <c r="H510" i="42"/>
  <c r="I510" i="42"/>
  <c r="J510" i="42"/>
  <c r="K510" i="42"/>
  <c r="L510" i="42"/>
  <c r="M510" i="42"/>
  <c r="N510" i="42"/>
  <c r="D501" i="42"/>
  <c r="F501" i="42"/>
  <c r="G501" i="42"/>
  <c r="H501" i="42"/>
  <c r="I501" i="42"/>
  <c r="J501" i="42"/>
  <c r="K501" i="42"/>
  <c r="L501" i="42"/>
  <c r="M501" i="42"/>
  <c r="N501" i="42"/>
  <c r="D472" i="42"/>
  <c r="F472" i="42"/>
  <c r="G472" i="42"/>
  <c r="H472" i="42"/>
  <c r="I472" i="42"/>
  <c r="J472" i="42"/>
  <c r="K472" i="42"/>
  <c r="L472" i="42"/>
  <c r="M472" i="42"/>
  <c r="N472" i="42"/>
  <c r="D473" i="42"/>
  <c r="F473" i="42"/>
  <c r="G473" i="42"/>
  <c r="H473" i="42"/>
  <c r="I473" i="42"/>
  <c r="J473" i="42"/>
  <c r="K473" i="42"/>
  <c r="L473" i="42"/>
  <c r="M473" i="42"/>
  <c r="N473" i="42"/>
  <c r="D474" i="42"/>
  <c r="F474" i="42"/>
  <c r="G474" i="42"/>
  <c r="H474" i="42"/>
  <c r="I474" i="42"/>
  <c r="J474" i="42"/>
  <c r="K474" i="42"/>
  <c r="L474" i="42"/>
  <c r="M474" i="42"/>
  <c r="N474" i="42"/>
  <c r="D26" i="20"/>
  <c r="F26" i="20"/>
  <c r="G26" i="20"/>
  <c r="H26" i="20"/>
  <c r="I26" i="20"/>
  <c r="J26" i="20"/>
  <c r="K26" i="20"/>
  <c r="L26" i="20"/>
  <c r="M26" i="20"/>
  <c r="D27" i="20"/>
  <c r="F27" i="20"/>
  <c r="G27" i="20"/>
  <c r="H27" i="20"/>
  <c r="I27" i="20"/>
  <c r="J27" i="20"/>
  <c r="K27" i="20"/>
  <c r="L27" i="20"/>
  <c r="M27" i="20"/>
  <c r="D28" i="20"/>
  <c r="F28" i="20"/>
  <c r="G28" i="20"/>
  <c r="H28" i="20"/>
  <c r="I28" i="20"/>
  <c r="J28" i="20"/>
  <c r="K28" i="20"/>
  <c r="L28" i="20"/>
  <c r="M28" i="20"/>
  <c r="D12" i="20"/>
  <c r="F12" i="20"/>
  <c r="G12" i="20"/>
  <c r="H12" i="20"/>
  <c r="I12" i="20"/>
  <c r="J12" i="20"/>
  <c r="K12" i="20"/>
  <c r="L12" i="20"/>
  <c r="M12" i="20"/>
  <c r="D27" i="37"/>
  <c r="F27" i="37"/>
  <c r="G27" i="37"/>
  <c r="H27" i="37"/>
  <c r="I27" i="37"/>
  <c r="J27" i="37"/>
  <c r="K27" i="37"/>
  <c r="L27" i="37"/>
  <c r="M27" i="37"/>
  <c r="D862" i="42"/>
  <c r="F862" i="42"/>
  <c r="G862" i="42"/>
  <c r="H862" i="42"/>
  <c r="I862" i="42"/>
  <c r="J862" i="42"/>
  <c r="K862" i="42"/>
  <c r="L862" i="42"/>
  <c r="M862" i="42"/>
  <c r="N862" i="42"/>
  <c r="D3" i="24"/>
  <c r="F3" i="24"/>
  <c r="G3" i="24"/>
  <c r="H3" i="24"/>
  <c r="I3" i="24"/>
  <c r="J3" i="24"/>
  <c r="K3" i="24"/>
  <c r="L3" i="24"/>
  <c r="M3" i="24"/>
  <c r="D4" i="24"/>
  <c r="F4" i="24"/>
  <c r="G4" i="24"/>
  <c r="H4" i="24"/>
  <c r="I4" i="24"/>
  <c r="J4" i="24"/>
  <c r="K4" i="24"/>
  <c r="L4" i="24"/>
  <c r="M4" i="24"/>
  <c r="D5" i="24"/>
  <c r="F5" i="24"/>
  <c r="G5" i="24"/>
  <c r="H5" i="24"/>
  <c r="I5" i="24"/>
  <c r="J5" i="24"/>
  <c r="K5" i="24"/>
  <c r="L5" i="24"/>
  <c r="M5" i="24"/>
  <c r="D525" i="42"/>
  <c r="F525" i="42"/>
  <c r="G525" i="42"/>
  <c r="H525" i="42"/>
  <c r="I525" i="42"/>
  <c r="J525" i="42"/>
  <c r="K525" i="42"/>
  <c r="L525" i="42"/>
  <c r="M525" i="42"/>
  <c r="N525" i="42"/>
  <c r="D526" i="42"/>
  <c r="F526" i="42"/>
  <c r="G526" i="42"/>
  <c r="H526" i="42"/>
  <c r="I526" i="42"/>
  <c r="J526" i="42"/>
  <c r="K526" i="42"/>
  <c r="L526" i="42"/>
  <c r="M526" i="42"/>
  <c r="N526" i="42"/>
  <c r="D527" i="42"/>
  <c r="F527" i="42"/>
  <c r="G527" i="42"/>
  <c r="H527" i="42"/>
  <c r="I527" i="42"/>
  <c r="J527" i="42"/>
  <c r="K527" i="42"/>
  <c r="L527" i="42"/>
  <c r="M527" i="42"/>
  <c r="N527" i="42"/>
  <c r="D498" i="42"/>
  <c r="F498" i="42"/>
  <c r="G498" i="42"/>
  <c r="H498" i="42"/>
  <c r="I498" i="42"/>
  <c r="J498" i="42"/>
  <c r="K498" i="42"/>
  <c r="L498" i="42"/>
  <c r="M498" i="42"/>
  <c r="N498" i="42"/>
  <c r="D499" i="42"/>
  <c r="F499" i="42"/>
  <c r="G499" i="42"/>
  <c r="H499" i="42"/>
  <c r="I499" i="42"/>
  <c r="J499" i="42"/>
  <c r="K499" i="42"/>
  <c r="L499" i="42"/>
  <c r="M499" i="42"/>
  <c r="N499" i="42"/>
  <c r="D500" i="42"/>
  <c r="F500" i="42"/>
  <c r="G500" i="42"/>
  <c r="H500" i="42"/>
  <c r="I500" i="42"/>
  <c r="J500" i="42"/>
  <c r="K500" i="42"/>
  <c r="L500" i="42"/>
  <c r="M500" i="42"/>
  <c r="N500" i="42"/>
  <c r="D328" i="42"/>
  <c r="F328" i="42"/>
  <c r="G328" i="42"/>
  <c r="H328" i="42"/>
  <c r="I328" i="42"/>
  <c r="J328" i="42"/>
  <c r="K328" i="42"/>
  <c r="L328" i="42"/>
  <c r="M328" i="42"/>
  <c r="N328" i="42"/>
  <c r="D329" i="42"/>
  <c r="F329" i="42"/>
  <c r="G329" i="42"/>
  <c r="H329" i="42"/>
  <c r="I329" i="42"/>
  <c r="J329" i="42"/>
  <c r="K329" i="42"/>
  <c r="L329" i="42"/>
  <c r="M329" i="42"/>
  <c r="N329" i="42"/>
  <c r="D330" i="42"/>
  <c r="F330" i="42"/>
  <c r="G330" i="42"/>
  <c r="H330" i="42"/>
  <c r="I330" i="42"/>
  <c r="J330" i="42"/>
  <c r="K330" i="42"/>
  <c r="L330" i="42"/>
  <c r="M330" i="42"/>
  <c r="N330" i="42"/>
  <c r="D331" i="42"/>
  <c r="F331" i="42"/>
  <c r="G331" i="42"/>
  <c r="H331" i="42"/>
  <c r="I331" i="42"/>
  <c r="J331" i="42"/>
  <c r="K331" i="42"/>
  <c r="L331" i="42"/>
  <c r="M331" i="42"/>
  <c r="N331" i="42"/>
  <c r="D332" i="42"/>
  <c r="F332" i="42"/>
  <c r="G332" i="42"/>
  <c r="H332" i="42"/>
  <c r="I332" i="42"/>
  <c r="J332" i="42"/>
  <c r="K332" i="42"/>
  <c r="L332" i="42"/>
  <c r="M332" i="42"/>
  <c r="N332" i="42"/>
  <c r="D333" i="42"/>
  <c r="F333" i="42"/>
  <c r="G333" i="42"/>
  <c r="H333" i="42"/>
  <c r="I333" i="42"/>
  <c r="J333" i="42"/>
  <c r="K333" i="42"/>
  <c r="L333" i="42"/>
  <c r="M333" i="42"/>
  <c r="N333" i="42"/>
  <c r="D334" i="42"/>
  <c r="F334" i="42"/>
  <c r="G334" i="42"/>
  <c r="H334" i="42"/>
  <c r="I334" i="42"/>
  <c r="J334" i="42"/>
  <c r="K334" i="42"/>
  <c r="L334" i="42"/>
  <c r="M334" i="42"/>
  <c r="N334" i="42"/>
  <c r="D28" i="11"/>
  <c r="F28" i="11"/>
  <c r="G28" i="11"/>
  <c r="H28" i="11"/>
  <c r="I28" i="11"/>
  <c r="J28" i="11"/>
  <c r="K28" i="11"/>
  <c r="L28" i="11"/>
  <c r="M28" i="11"/>
  <c r="D29" i="11"/>
  <c r="F29" i="11"/>
  <c r="G29" i="11"/>
  <c r="H29" i="11"/>
  <c r="I29" i="11"/>
  <c r="J29" i="11"/>
  <c r="K29" i="11"/>
  <c r="L29" i="11"/>
  <c r="M29" i="11"/>
  <c r="D30" i="11"/>
  <c r="F30" i="11"/>
  <c r="G30" i="11"/>
  <c r="H30" i="11"/>
  <c r="I30" i="11"/>
  <c r="J30" i="11"/>
  <c r="K30" i="11"/>
  <c r="L30" i="11"/>
  <c r="M30" i="11"/>
  <c r="D31" i="11"/>
  <c r="F31" i="11"/>
  <c r="G31" i="11"/>
  <c r="H31" i="11"/>
  <c r="I31" i="11"/>
  <c r="J31" i="11"/>
  <c r="K31" i="11"/>
  <c r="L31" i="11"/>
  <c r="M31" i="11"/>
  <c r="D32" i="11"/>
  <c r="F32" i="11"/>
  <c r="G32" i="11"/>
  <c r="H32" i="11"/>
  <c r="I32" i="11"/>
  <c r="J32" i="11"/>
  <c r="K32" i="11"/>
  <c r="L32" i="11"/>
  <c r="M32" i="11"/>
  <c r="D33" i="11"/>
  <c r="F33" i="11"/>
  <c r="G33" i="11"/>
  <c r="H33" i="11"/>
  <c r="I33" i="11"/>
  <c r="J33" i="11"/>
  <c r="K33" i="11"/>
  <c r="L33" i="11"/>
  <c r="M33" i="11"/>
  <c r="D34" i="11"/>
  <c r="F34" i="11"/>
  <c r="G34" i="11"/>
  <c r="H34" i="11"/>
  <c r="I34" i="11"/>
  <c r="J34" i="11"/>
  <c r="K34" i="11"/>
  <c r="L34" i="11"/>
  <c r="M34" i="11"/>
  <c r="D443" i="42"/>
  <c r="F443" i="42"/>
  <c r="G443" i="42"/>
  <c r="H443" i="42"/>
  <c r="I443" i="42"/>
  <c r="J443" i="42"/>
  <c r="K443" i="42"/>
  <c r="L443" i="42"/>
  <c r="M443" i="42"/>
  <c r="N443" i="42"/>
  <c r="D97" i="16"/>
  <c r="F97" i="16"/>
  <c r="G97" i="16"/>
  <c r="H97" i="16"/>
  <c r="I97" i="16"/>
  <c r="J97" i="16"/>
  <c r="K97" i="16"/>
  <c r="L97" i="16"/>
  <c r="M97" i="16"/>
  <c r="D75" i="16"/>
  <c r="F75" i="16"/>
  <c r="G75" i="16"/>
  <c r="H75" i="16"/>
  <c r="I75" i="16"/>
  <c r="J75" i="16"/>
  <c r="K75" i="16"/>
  <c r="L75" i="16"/>
  <c r="M75" i="16"/>
  <c r="D76" i="16"/>
  <c r="F76" i="16"/>
  <c r="G76" i="16"/>
  <c r="H76" i="16"/>
  <c r="I76" i="16"/>
  <c r="J76" i="16"/>
  <c r="K76" i="16"/>
  <c r="L76" i="16"/>
  <c r="M76" i="16"/>
  <c r="D77" i="16"/>
  <c r="F77" i="16"/>
  <c r="G77" i="16"/>
  <c r="H77" i="16"/>
  <c r="I77" i="16"/>
  <c r="J77" i="16"/>
  <c r="K77" i="16"/>
  <c r="L77" i="16"/>
  <c r="M77" i="16"/>
  <c r="D78" i="16"/>
  <c r="F78" i="16"/>
  <c r="G78" i="16"/>
  <c r="H78" i="16"/>
  <c r="I78" i="16"/>
  <c r="J78" i="16"/>
  <c r="K78" i="16"/>
  <c r="L78" i="16"/>
  <c r="M78" i="16"/>
  <c r="D79" i="16"/>
  <c r="F79" i="16"/>
  <c r="G79" i="16"/>
  <c r="H79" i="16"/>
  <c r="I79" i="16"/>
  <c r="J79" i="16"/>
  <c r="K79" i="16"/>
  <c r="L79" i="16"/>
  <c r="M79" i="16"/>
  <c r="D80" i="16"/>
  <c r="F80" i="16"/>
  <c r="G80" i="16"/>
  <c r="H80" i="16"/>
  <c r="I80" i="16"/>
  <c r="J80" i="16"/>
  <c r="K80" i="16"/>
  <c r="L80" i="16"/>
  <c r="M80" i="16"/>
  <c r="D81" i="16"/>
  <c r="F81" i="16"/>
  <c r="G81" i="16"/>
  <c r="H81" i="16"/>
  <c r="I81" i="16"/>
  <c r="J81" i="16"/>
  <c r="K81" i="16"/>
  <c r="L81" i="16"/>
  <c r="M81" i="16"/>
  <c r="D82" i="16"/>
  <c r="F82" i="16"/>
  <c r="G82" i="16"/>
  <c r="H82" i="16"/>
  <c r="I82" i="16"/>
  <c r="J82" i="16"/>
  <c r="K82" i="16"/>
  <c r="L82" i="16"/>
  <c r="M82" i="16"/>
  <c r="D421" i="42"/>
  <c r="F421" i="42"/>
  <c r="G421" i="42"/>
  <c r="H421" i="42"/>
  <c r="I421" i="42"/>
  <c r="J421" i="42"/>
  <c r="K421" i="42"/>
  <c r="L421" i="42"/>
  <c r="M421" i="42"/>
  <c r="N421" i="42"/>
  <c r="D422" i="42"/>
  <c r="F422" i="42"/>
  <c r="G422" i="42"/>
  <c r="H422" i="42"/>
  <c r="I422" i="42"/>
  <c r="J422" i="42"/>
  <c r="K422" i="42"/>
  <c r="L422" i="42"/>
  <c r="M422" i="42"/>
  <c r="N422" i="42"/>
  <c r="D423" i="42"/>
  <c r="F423" i="42"/>
  <c r="G423" i="42"/>
  <c r="H423" i="42"/>
  <c r="I423" i="42"/>
  <c r="J423" i="42"/>
  <c r="K423" i="42"/>
  <c r="L423" i="42"/>
  <c r="M423" i="42"/>
  <c r="N423" i="42"/>
  <c r="D424" i="42"/>
  <c r="F424" i="42"/>
  <c r="G424" i="42"/>
  <c r="H424" i="42"/>
  <c r="I424" i="42"/>
  <c r="J424" i="42"/>
  <c r="K424" i="42"/>
  <c r="L424" i="42"/>
  <c r="M424" i="42"/>
  <c r="N424" i="42"/>
  <c r="D425" i="42"/>
  <c r="F425" i="42"/>
  <c r="G425" i="42"/>
  <c r="H425" i="42"/>
  <c r="I425" i="42"/>
  <c r="J425" i="42"/>
  <c r="K425" i="42"/>
  <c r="L425" i="42"/>
  <c r="M425" i="42"/>
  <c r="N425" i="42"/>
  <c r="D426" i="42"/>
  <c r="F426" i="42"/>
  <c r="G426" i="42"/>
  <c r="H426" i="42"/>
  <c r="I426" i="42"/>
  <c r="J426" i="42"/>
  <c r="K426" i="42"/>
  <c r="L426" i="42"/>
  <c r="M426" i="42"/>
  <c r="N426" i="42"/>
  <c r="D427" i="42"/>
  <c r="F427" i="42"/>
  <c r="G427" i="42"/>
  <c r="H427" i="42"/>
  <c r="I427" i="42"/>
  <c r="J427" i="42"/>
  <c r="K427" i="42"/>
  <c r="L427" i="42"/>
  <c r="M427" i="42"/>
  <c r="N427" i="42"/>
  <c r="D428" i="42"/>
  <c r="F428" i="42"/>
  <c r="G428" i="42"/>
  <c r="H428" i="42"/>
  <c r="I428" i="42"/>
  <c r="J428" i="42"/>
  <c r="K428" i="42"/>
  <c r="L428" i="42"/>
  <c r="M428" i="42"/>
  <c r="N428" i="42"/>
  <c r="D64" i="16"/>
  <c r="F64" i="16"/>
  <c r="G64" i="16"/>
  <c r="H64" i="16"/>
  <c r="I64" i="16"/>
  <c r="J64" i="16"/>
  <c r="K64" i="16"/>
  <c r="L64" i="16"/>
  <c r="M64" i="16"/>
  <c r="D65" i="16"/>
  <c r="F65" i="16"/>
  <c r="G65" i="16"/>
  <c r="H65" i="16"/>
  <c r="I65" i="16"/>
  <c r="J65" i="16"/>
  <c r="K65" i="16"/>
  <c r="L65" i="16"/>
  <c r="M65" i="16"/>
  <c r="D66" i="16"/>
  <c r="F66" i="16"/>
  <c r="G66" i="16"/>
  <c r="H66" i="16"/>
  <c r="I66" i="16"/>
  <c r="J66" i="16"/>
  <c r="K66" i="16"/>
  <c r="L66" i="16"/>
  <c r="M66" i="16"/>
  <c r="D67" i="16"/>
  <c r="F67" i="16"/>
  <c r="G67" i="16"/>
  <c r="H67" i="16"/>
  <c r="I67" i="16"/>
  <c r="J67" i="16"/>
  <c r="K67" i="16"/>
  <c r="L67" i="16"/>
  <c r="M67" i="16"/>
  <c r="D68" i="16"/>
  <c r="F68" i="16"/>
  <c r="G68" i="16"/>
  <c r="H68" i="16"/>
  <c r="I68" i="16"/>
  <c r="J68" i="16"/>
  <c r="K68" i="16"/>
  <c r="L68" i="16"/>
  <c r="M68" i="16"/>
  <c r="D413" i="42"/>
  <c r="F413" i="42"/>
  <c r="G413" i="42"/>
  <c r="H413" i="42"/>
  <c r="I413" i="42"/>
  <c r="J413" i="42"/>
  <c r="K413" i="42"/>
  <c r="L413" i="42"/>
  <c r="M413" i="42"/>
  <c r="N413" i="42"/>
  <c r="D414" i="42"/>
  <c r="F414" i="42"/>
  <c r="G414" i="42"/>
  <c r="H414" i="42"/>
  <c r="I414" i="42"/>
  <c r="J414" i="42"/>
  <c r="K414" i="42"/>
  <c r="L414" i="42"/>
  <c r="M414" i="42"/>
  <c r="N414" i="42"/>
  <c r="D410" i="42"/>
  <c r="F410" i="42"/>
  <c r="G410" i="42"/>
  <c r="H410" i="42"/>
  <c r="I410" i="42"/>
  <c r="J410" i="42"/>
  <c r="K410" i="42"/>
  <c r="L410" i="42"/>
  <c r="M410" i="42"/>
  <c r="N410" i="42"/>
  <c r="D881" i="42"/>
  <c r="F881" i="42"/>
  <c r="G881" i="42"/>
  <c r="H881" i="42"/>
  <c r="I881" i="42"/>
  <c r="J881" i="42"/>
  <c r="K881" i="42"/>
  <c r="L881" i="42"/>
  <c r="M881" i="42"/>
  <c r="N881" i="42"/>
  <c r="D882" i="42"/>
  <c r="F882" i="42"/>
  <c r="G882" i="42"/>
  <c r="H882" i="42"/>
  <c r="I882" i="42"/>
  <c r="J882" i="42"/>
  <c r="K882" i="42"/>
  <c r="L882" i="42"/>
  <c r="M882" i="42"/>
  <c r="N882" i="42"/>
  <c r="D883" i="42"/>
  <c r="F883" i="42"/>
  <c r="G883" i="42"/>
  <c r="H883" i="42"/>
  <c r="I883" i="42"/>
  <c r="J883" i="42"/>
  <c r="K883" i="42"/>
  <c r="L883" i="42"/>
  <c r="M883" i="42"/>
  <c r="N883" i="42"/>
  <c r="D884" i="42"/>
  <c r="F884" i="42"/>
  <c r="G884" i="42"/>
  <c r="H884" i="42"/>
  <c r="I884" i="42"/>
  <c r="J884" i="42"/>
  <c r="K884" i="42"/>
  <c r="L884" i="42"/>
  <c r="M884" i="42"/>
  <c r="N884" i="42"/>
  <c r="D885" i="42"/>
  <c r="F885" i="42"/>
  <c r="G885" i="42"/>
  <c r="H885" i="42"/>
  <c r="I885" i="42"/>
  <c r="J885" i="42"/>
  <c r="K885" i="42"/>
  <c r="L885" i="42"/>
  <c r="M885" i="42"/>
  <c r="N885" i="42"/>
  <c r="D886" i="42"/>
  <c r="F886" i="42"/>
  <c r="G886" i="42"/>
  <c r="H886" i="42"/>
  <c r="I886" i="42"/>
  <c r="J886" i="42"/>
  <c r="K886" i="42"/>
  <c r="L886" i="42"/>
  <c r="M886" i="42"/>
  <c r="N886" i="42"/>
  <c r="D887" i="42"/>
  <c r="F887" i="42"/>
  <c r="G887" i="42"/>
  <c r="H887" i="42"/>
  <c r="I887" i="42"/>
  <c r="J887" i="42"/>
  <c r="K887" i="42"/>
  <c r="L887" i="42"/>
  <c r="M887" i="42"/>
  <c r="N887" i="42"/>
  <c r="D888" i="42"/>
  <c r="F888" i="42"/>
  <c r="G888" i="42"/>
  <c r="H888" i="42"/>
  <c r="I888" i="42"/>
  <c r="J888" i="42"/>
  <c r="K888" i="42"/>
  <c r="L888" i="42"/>
  <c r="M888" i="42"/>
  <c r="N888" i="42"/>
  <c r="D889" i="42"/>
  <c r="F889" i="42"/>
  <c r="G889" i="42"/>
  <c r="H889" i="42"/>
  <c r="I889" i="42"/>
  <c r="J889" i="42"/>
  <c r="K889" i="42"/>
  <c r="L889" i="42"/>
  <c r="M889" i="42"/>
  <c r="N889" i="42"/>
  <c r="D890" i="42"/>
  <c r="F890" i="42"/>
  <c r="G890" i="42"/>
  <c r="H890" i="42"/>
  <c r="I890" i="42"/>
  <c r="J890" i="42"/>
  <c r="K890" i="42"/>
  <c r="L890" i="42"/>
  <c r="M890" i="42"/>
  <c r="N890" i="42"/>
  <c r="D891" i="42"/>
  <c r="F891" i="42"/>
  <c r="G891" i="42"/>
  <c r="H891" i="42"/>
  <c r="I891" i="42"/>
  <c r="J891" i="42"/>
  <c r="K891" i="42"/>
  <c r="L891" i="42"/>
  <c r="M891" i="42"/>
  <c r="N891" i="42"/>
  <c r="D892" i="42"/>
  <c r="F892" i="42"/>
  <c r="G892" i="42"/>
  <c r="H892" i="42"/>
  <c r="I892" i="42"/>
  <c r="J892" i="42"/>
  <c r="K892" i="42"/>
  <c r="L892" i="42"/>
  <c r="M892" i="42"/>
  <c r="N892" i="42"/>
  <c r="D893" i="42"/>
  <c r="F893" i="42"/>
  <c r="G893" i="42"/>
  <c r="H893" i="42"/>
  <c r="I893" i="42"/>
  <c r="J893" i="42"/>
  <c r="K893" i="42"/>
  <c r="L893" i="42"/>
  <c r="M893" i="42"/>
  <c r="N893" i="42"/>
  <c r="D894" i="42"/>
  <c r="F894" i="42"/>
  <c r="G894" i="42"/>
  <c r="H894" i="42"/>
  <c r="I894" i="42"/>
  <c r="J894" i="42"/>
  <c r="K894" i="42"/>
  <c r="L894" i="42"/>
  <c r="M894" i="42"/>
  <c r="N894" i="42"/>
  <c r="D895" i="42"/>
  <c r="F895" i="42"/>
  <c r="G895" i="42"/>
  <c r="H895" i="42"/>
  <c r="I895" i="42"/>
  <c r="J895" i="42"/>
  <c r="K895" i="42"/>
  <c r="L895" i="42"/>
  <c r="M895" i="42"/>
  <c r="N895" i="42"/>
  <c r="D896" i="42"/>
  <c r="F896" i="42"/>
  <c r="G896" i="42"/>
  <c r="H896" i="42"/>
  <c r="I896" i="42"/>
  <c r="J896" i="42"/>
  <c r="K896" i="42"/>
  <c r="L896" i="42"/>
  <c r="M896" i="42"/>
  <c r="N896" i="42"/>
  <c r="D897" i="42"/>
  <c r="F897" i="42"/>
  <c r="G897" i="42"/>
  <c r="H897" i="42"/>
  <c r="I897" i="42"/>
  <c r="J897" i="42"/>
  <c r="K897" i="42"/>
  <c r="L897" i="42"/>
  <c r="M897" i="42"/>
  <c r="N897" i="42"/>
  <c r="D898" i="42"/>
  <c r="F898" i="42"/>
  <c r="G898" i="42"/>
  <c r="H898" i="42"/>
  <c r="I898" i="42"/>
  <c r="J898" i="42"/>
  <c r="K898" i="42"/>
  <c r="L898" i="42"/>
  <c r="M898" i="42"/>
  <c r="N898" i="42"/>
  <c r="D899" i="42"/>
  <c r="F899" i="42"/>
  <c r="G899" i="42"/>
  <c r="H899" i="42"/>
  <c r="I899" i="42"/>
  <c r="J899" i="42"/>
  <c r="K899" i="42"/>
  <c r="L899" i="42"/>
  <c r="M899" i="42"/>
  <c r="N899" i="42"/>
  <c r="D900" i="42"/>
  <c r="F900" i="42"/>
  <c r="G900" i="42"/>
  <c r="H900" i="42"/>
  <c r="I900" i="42"/>
  <c r="J900" i="42"/>
  <c r="K900" i="42"/>
  <c r="L900" i="42"/>
  <c r="M900" i="42"/>
  <c r="N900" i="42"/>
  <c r="D901" i="42"/>
  <c r="F901" i="42"/>
  <c r="G901" i="42"/>
  <c r="H901" i="42"/>
  <c r="I901" i="42"/>
  <c r="J901" i="42"/>
  <c r="K901" i="42"/>
  <c r="L901" i="42"/>
  <c r="M901" i="42"/>
  <c r="N901" i="42"/>
  <c r="D902" i="42"/>
  <c r="F902" i="42"/>
  <c r="G902" i="42"/>
  <c r="H902" i="42"/>
  <c r="I902" i="42"/>
  <c r="J902" i="42"/>
  <c r="K902" i="42"/>
  <c r="L902" i="42"/>
  <c r="M902" i="42"/>
  <c r="N902" i="42"/>
  <c r="D903" i="42"/>
  <c r="F903" i="42"/>
  <c r="G903" i="42"/>
  <c r="H903" i="42"/>
  <c r="I903" i="42"/>
  <c r="J903" i="42"/>
  <c r="K903" i="42"/>
  <c r="L903" i="42"/>
  <c r="M903" i="42"/>
  <c r="N903" i="42"/>
  <c r="D904" i="42"/>
  <c r="F904" i="42"/>
  <c r="G904" i="42"/>
  <c r="H904" i="42"/>
  <c r="I904" i="42"/>
  <c r="J904" i="42"/>
  <c r="K904" i="42"/>
  <c r="L904" i="42"/>
  <c r="M904" i="42"/>
  <c r="N904" i="42"/>
  <c r="D905" i="42"/>
  <c r="F905" i="42"/>
  <c r="G905" i="42"/>
  <c r="H905" i="42"/>
  <c r="I905" i="42"/>
  <c r="J905" i="42"/>
  <c r="K905" i="42"/>
  <c r="L905" i="42"/>
  <c r="M905" i="42"/>
  <c r="N905" i="42"/>
  <c r="D906" i="42"/>
  <c r="F906" i="42"/>
  <c r="G906" i="42"/>
  <c r="H906" i="42"/>
  <c r="I906" i="42"/>
  <c r="J906" i="42"/>
  <c r="K906" i="42"/>
  <c r="L906" i="42"/>
  <c r="M906" i="42"/>
  <c r="N906" i="42"/>
  <c r="D907" i="42"/>
  <c r="F907" i="42"/>
  <c r="G907" i="42"/>
  <c r="H907" i="42"/>
  <c r="I907" i="42"/>
  <c r="J907" i="42"/>
  <c r="K907" i="42"/>
  <c r="L907" i="42"/>
  <c r="M907" i="42"/>
  <c r="N907" i="42"/>
  <c r="D908" i="42"/>
  <c r="F908" i="42"/>
  <c r="G908" i="42"/>
  <c r="H908" i="42"/>
  <c r="I908" i="42"/>
  <c r="J908" i="42"/>
  <c r="K908" i="42"/>
  <c r="L908" i="42"/>
  <c r="M908" i="42"/>
  <c r="N908" i="42"/>
  <c r="D909" i="42"/>
  <c r="F909" i="42"/>
  <c r="G909" i="42"/>
  <c r="H909" i="42"/>
  <c r="I909" i="42"/>
  <c r="J909" i="42"/>
  <c r="K909" i="42"/>
  <c r="L909" i="42"/>
  <c r="M909" i="42"/>
  <c r="N909" i="42"/>
  <c r="D910" i="42"/>
  <c r="F910" i="42"/>
  <c r="G910" i="42"/>
  <c r="H910" i="42"/>
  <c r="I910" i="42"/>
  <c r="J910" i="42"/>
  <c r="K910" i="42"/>
  <c r="L910" i="42"/>
  <c r="M910" i="42"/>
  <c r="N910" i="42"/>
  <c r="D911" i="42"/>
  <c r="F911" i="42"/>
  <c r="G911" i="42"/>
  <c r="H911" i="42"/>
  <c r="I911" i="42"/>
  <c r="J911" i="42"/>
  <c r="K911" i="42"/>
  <c r="L911" i="42"/>
  <c r="M911" i="42"/>
  <c r="N911" i="42"/>
  <c r="D912" i="42"/>
  <c r="F912" i="42"/>
  <c r="G912" i="42"/>
  <c r="H912" i="42"/>
  <c r="I912" i="42"/>
  <c r="J912" i="42"/>
  <c r="K912" i="42"/>
  <c r="L912" i="42"/>
  <c r="M912" i="42"/>
  <c r="N912" i="42"/>
  <c r="D913" i="42"/>
  <c r="F913" i="42"/>
  <c r="G913" i="42"/>
  <c r="H913" i="42"/>
  <c r="I913" i="42"/>
  <c r="J913" i="42"/>
  <c r="K913" i="42"/>
  <c r="L913" i="42"/>
  <c r="M913" i="42"/>
  <c r="N913" i="42"/>
  <c r="D914" i="42"/>
  <c r="F914" i="42"/>
  <c r="G914" i="42"/>
  <c r="H914" i="42"/>
  <c r="I914" i="42"/>
  <c r="J914" i="42"/>
  <c r="K914" i="42"/>
  <c r="L914" i="42"/>
  <c r="M914" i="42"/>
  <c r="N914" i="42"/>
  <c r="D915" i="42"/>
  <c r="F915" i="42"/>
  <c r="G915" i="42"/>
  <c r="H915" i="42"/>
  <c r="I915" i="42"/>
  <c r="J915" i="42"/>
  <c r="K915" i="42"/>
  <c r="L915" i="42"/>
  <c r="M915" i="42"/>
  <c r="N915" i="42"/>
  <c r="D916" i="42"/>
  <c r="F916" i="42"/>
  <c r="G916" i="42"/>
  <c r="H916" i="42"/>
  <c r="I916" i="42"/>
  <c r="J916" i="42"/>
  <c r="K916" i="42"/>
  <c r="L916" i="42"/>
  <c r="M916" i="42"/>
  <c r="N916" i="42"/>
  <c r="D917" i="42"/>
  <c r="F917" i="42"/>
  <c r="G917" i="42"/>
  <c r="H917" i="42"/>
  <c r="I917" i="42"/>
  <c r="J917" i="42"/>
  <c r="K917" i="42"/>
  <c r="L917" i="42"/>
  <c r="M917" i="42"/>
  <c r="N917" i="42"/>
  <c r="D918" i="42"/>
  <c r="F918" i="42"/>
  <c r="G918" i="42"/>
  <c r="H918" i="42"/>
  <c r="I918" i="42"/>
  <c r="J918" i="42"/>
  <c r="K918" i="42"/>
  <c r="L918" i="42"/>
  <c r="M918" i="42"/>
  <c r="N918" i="42"/>
  <c r="D919" i="42"/>
  <c r="F919" i="42"/>
  <c r="G919" i="42"/>
  <c r="H919" i="42"/>
  <c r="I919" i="42"/>
  <c r="J919" i="42"/>
  <c r="K919" i="42"/>
  <c r="L919" i="42"/>
  <c r="M919" i="42"/>
  <c r="N919" i="42"/>
  <c r="D920" i="42"/>
  <c r="F920" i="42"/>
  <c r="G920" i="42"/>
  <c r="H920" i="42"/>
  <c r="I920" i="42"/>
  <c r="J920" i="42"/>
  <c r="K920" i="42"/>
  <c r="L920" i="42"/>
  <c r="M920" i="42"/>
  <c r="N920" i="42"/>
  <c r="D921" i="42"/>
  <c r="F921" i="42"/>
  <c r="G921" i="42"/>
  <c r="H921" i="42"/>
  <c r="I921" i="42"/>
  <c r="J921" i="42"/>
  <c r="K921" i="42"/>
  <c r="L921" i="42"/>
  <c r="M921" i="42"/>
  <c r="N921" i="42"/>
  <c r="D922" i="42"/>
  <c r="F922" i="42"/>
  <c r="G922" i="42"/>
  <c r="H922" i="42"/>
  <c r="I922" i="42"/>
  <c r="J922" i="42"/>
  <c r="K922" i="42"/>
  <c r="L922" i="42"/>
  <c r="M922" i="42"/>
  <c r="N922" i="42"/>
  <c r="D923" i="42"/>
  <c r="F923" i="42"/>
  <c r="G923" i="42"/>
  <c r="H923" i="42"/>
  <c r="I923" i="42"/>
  <c r="J923" i="42"/>
  <c r="K923" i="42"/>
  <c r="L923" i="42"/>
  <c r="M923" i="42"/>
  <c r="N923" i="42"/>
  <c r="D924" i="42"/>
  <c r="F924" i="42"/>
  <c r="G924" i="42"/>
  <c r="H924" i="42"/>
  <c r="I924" i="42"/>
  <c r="J924" i="42"/>
  <c r="K924" i="42"/>
  <c r="L924" i="42"/>
  <c r="M924" i="42"/>
  <c r="N924" i="42"/>
  <c r="D925" i="42"/>
  <c r="F925" i="42"/>
  <c r="G925" i="42"/>
  <c r="H925" i="42"/>
  <c r="I925" i="42"/>
  <c r="J925" i="42"/>
  <c r="K925" i="42"/>
  <c r="L925" i="42"/>
  <c r="M925" i="42"/>
  <c r="N925" i="42"/>
  <c r="D926" i="42"/>
  <c r="F926" i="42"/>
  <c r="G926" i="42"/>
  <c r="H926" i="42"/>
  <c r="I926" i="42"/>
  <c r="J926" i="42"/>
  <c r="K926" i="42"/>
  <c r="L926" i="42"/>
  <c r="M926" i="42"/>
  <c r="N926" i="42"/>
  <c r="D927" i="42"/>
  <c r="F927" i="42"/>
  <c r="G927" i="42"/>
  <c r="H927" i="42"/>
  <c r="I927" i="42"/>
  <c r="J927" i="42"/>
  <c r="K927" i="42"/>
  <c r="L927" i="42"/>
  <c r="M927" i="42"/>
  <c r="N927" i="42"/>
  <c r="D928" i="42"/>
  <c r="F928" i="42"/>
  <c r="G928" i="42"/>
  <c r="H928" i="42"/>
  <c r="I928" i="42"/>
  <c r="J928" i="42"/>
  <c r="K928" i="42"/>
  <c r="L928" i="42"/>
  <c r="M928" i="42"/>
  <c r="N928" i="42"/>
  <c r="D929" i="42"/>
  <c r="F929" i="42"/>
  <c r="G929" i="42"/>
  <c r="H929" i="42"/>
  <c r="I929" i="42"/>
  <c r="J929" i="42"/>
  <c r="K929" i="42"/>
  <c r="L929" i="42"/>
  <c r="M929" i="42"/>
  <c r="N929" i="42"/>
  <c r="D930" i="42"/>
  <c r="F930" i="42"/>
  <c r="G930" i="42"/>
  <c r="H930" i="42"/>
  <c r="I930" i="42"/>
  <c r="J930" i="42"/>
  <c r="K930" i="42"/>
  <c r="L930" i="42"/>
  <c r="M930" i="42"/>
  <c r="N930" i="42"/>
  <c r="D931" i="42"/>
  <c r="F931" i="42"/>
  <c r="G931" i="42"/>
  <c r="H931" i="42"/>
  <c r="I931" i="42"/>
  <c r="J931" i="42"/>
  <c r="K931" i="42"/>
  <c r="L931" i="42"/>
  <c r="M931" i="42"/>
  <c r="N931" i="42"/>
  <c r="D932" i="42"/>
  <c r="F932" i="42"/>
  <c r="G932" i="42"/>
  <c r="H932" i="42"/>
  <c r="I932" i="42"/>
  <c r="J932" i="42"/>
  <c r="K932" i="42"/>
  <c r="L932" i="42"/>
  <c r="M932" i="42"/>
  <c r="N932" i="42"/>
  <c r="D933" i="42"/>
  <c r="F933" i="42"/>
  <c r="G933" i="42"/>
  <c r="H933" i="42"/>
  <c r="I933" i="42"/>
  <c r="J933" i="42"/>
  <c r="K933" i="42"/>
  <c r="L933" i="42"/>
  <c r="M933" i="42"/>
  <c r="N933" i="42"/>
  <c r="D934" i="42"/>
  <c r="F934" i="42"/>
  <c r="G934" i="42"/>
  <c r="H934" i="42"/>
  <c r="I934" i="42"/>
  <c r="J934" i="42"/>
  <c r="K934" i="42"/>
  <c r="L934" i="42"/>
  <c r="M934" i="42"/>
  <c r="N934" i="42"/>
  <c r="D935" i="42"/>
  <c r="F935" i="42"/>
  <c r="G935" i="42"/>
  <c r="H935" i="42"/>
  <c r="I935" i="42"/>
  <c r="J935" i="42"/>
  <c r="K935" i="42"/>
  <c r="L935" i="42"/>
  <c r="M935" i="42"/>
  <c r="N935" i="42"/>
  <c r="D936" i="42"/>
  <c r="F936" i="42"/>
  <c r="G936" i="42"/>
  <c r="H936" i="42"/>
  <c r="I936" i="42"/>
  <c r="J936" i="42"/>
  <c r="K936" i="42"/>
  <c r="L936" i="42"/>
  <c r="M936" i="42"/>
  <c r="N936" i="42"/>
  <c r="D937" i="42"/>
  <c r="F937" i="42"/>
  <c r="G937" i="42"/>
  <c r="H937" i="42"/>
  <c r="I937" i="42"/>
  <c r="J937" i="42"/>
  <c r="K937" i="42"/>
  <c r="L937" i="42"/>
  <c r="M937" i="42"/>
  <c r="N937" i="42"/>
  <c r="D938" i="42"/>
  <c r="F938" i="42"/>
  <c r="G938" i="42"/>
  <c r="H938" i="42"/>
  <c r="I938" i="42"/>
  <c r="J938" i="42"/>
  <c r="K938" i="42"/>
  <c r="L938" i="42"/>
  <c r="M938" i="42"/>
  <c r="N938" i="42"/>
  <c r="D939" i="42"/>
  <c r="F939" i="42"/>
  <c r="G939" i="42"/>
  <c r="H939" i="42"/>
  <c r="I939" i="42"/>
  <c r="J939" i="42"/>
  <c r="K939" i="42"/>
  <c r="L939" i="42"/>
  <c r="M939" i="42"/>
  <c r="N939" i="42"/>
  <c r="D940" i="42"/>
  <c r="F940" i="42"/>
  <c r="G940" i="42"/>
  <c r="H940" i="42"/>
  <c r="I940" i="42"/>
  <c r="J940" i="42"/>
  <c r="K940" i="42"/>
  <c r="L940" i="42"/>
  <c r="M940" i="42"/>
  <c r="N940" i="42"/>
  <c r="D941" i="42"/>
  <c r="F941" i="42"/>
  <c r="G941" i="42"/>
  <c r="H941" i="42"/>
  <c r="I941" i="42"/>
  <c r="J941" i="42"/>
  <c r="K941" i="42"/>
  <c r="L941" i="42"/>
  <c r="M941" i="42"/>
  <c r="N941" i="42"/>
  <c r="D942" i="42"/>
  <c r="F942" i="42"/>
  <c r="G942" i="42"/>
  <c r="H942" i="42"/>
  <c r="I942" i="42"/>
  <c r="J942" i="42"/>
  <c r="K942" i="42"/>
  <c r="L942" i="42"/>
  <c r="M942" i="42"/>
  <c r="N942" i="42"/>
  <c r="D943" i="42"/>
  <c r="F943" i="42"/>
  <c r="G943" i="42"/>
  <c r="H943" i="42"/>
  <c r="I943" i="42"/>
  <c r="J943" i="42"/>
  <c r="K943" i="42"/>
  <c r="L943" i="42"/>
  <c r="M943" i="42"/>
  <c r="N943" i="42"/>
  <c r="D944" i="42"/>
  <c r="F944" i="42"/>
  <c r="G944" i="42"/>
  <c r="H944" i="42"/>
  <c r="I944" i="42"/>
  <c r="J944" i="42"/>
  <c r="K944" i="42"/>
  <c r="L944" i="42"/>
  <c r="M944" i="42"/>
  <c r="N944" i="42"/>
  <c r="D945" i="42"/>
  <c r="F945" i="42"/>
  <c r="G945" i="42"/>
  <c r="H945" i="42"/>
  <c r="I945" i="42"/>
  <c r="J945" i="42"/>
  <c r="K945" i="42"/>
  <c r="L945" i="42"/>
  <c r="M945" i="42"/>
  <c r="N945" i="42"/>
  <c r="D946" i="42"/>
  <c r="F946" i="42"/>
  <c r="G946" i="42"/>
  <c r="H946" i="42"/>
  <c r="I946" i="42"/>
  <c r="J946" i="42"/>
  <c r="K946" i="42"/>
  <c r="L946" i="42"/>
  <c r="M946" i="42"/>
  <c r="N946" i="42"/>
  <c r="D947" i="42"/>
  <c r="F947" i="42"/>
  <c r="G947" i="42"/>
  <c r="H947" i="42"/>
  <c r="I947" i="42"/>
  <c r="J947" i="42"/>
  <c r="K947" i="42"/>
  <c r="L947" i="42"/>
  <c r="M947" i="42"/>
  <c r="N947" i="42"/>
  <c r="D948" i="42"/>
  <c r="F948" i="42"/>
  <c r="G948" i="42"/>
  <c r="H948" i="42"/>
  <c r="I948" i="42"/>
  <c r="J948" i="42"/>
  <c r="K948" i="42"/>
  <c r="L948" i="42"/>
  <c r="M948" i="42"/>
  <c r="N948" i="42"/>
  <c r="D949" i="42"/>
  <c r="F949" i="42"/>
  <c r="G949" i="42"/>
  <c r="H949" i="42"/>
  <c r="I949" i="42"/>
  <c r="J949" i="42"/>
  <c r="K949" i="42"/>
  <c r="L949" i="42"/>
  <c r="M949" i="42"/>
  <c r="N949" i="42"/>
  <c r="D950" i="42"/>
  <c r="F950" i="42"/>
  <c r="G950" i="42"/>
  <c r="H950" i="42"/>
  <c r="I950" i="42"/>
  <c r="J950" i="42"/>
  <c r="K950" i="42"/>
  <c r="L950" i="42"/>
  <c r="M950" i="42"/>
  <c r="N950" i="42"/>
  <c r="D951" i="42"/>
  <c r="F951" i="42"/>
  <c r="G951" i="42"/>
  <c r="H951" i="42"/>
  <c r="I951" i="42"/>
  <c r="J951" i="42"/>
  <c r="K951" i="42"/>
  <c r="L951" i="42"/>
  <c r="M951" i="42"/>
  <c r="N951" i="42"/>
  <c r="D952" i="42"/>
  <c r="F952" i="42"/>
  <c r="G952" i="42"/>
  <c r="H952" i="42"/>
  <c r="I952" i="42"/>
  <c r="J952" i="42"/>
  <c r="K952" i="42"/>
  <c r="L952" i="42"/>
  <c r="M952" i="42"/>
  <c r="N952" i="42"/>
  <c r="D953" i="42"/>
  <c r="F953" i="42"/>
  <c r="G953" i="42"/>
  <c r="H953" i="42"/>
  <c r="I953" i="42"/>
  <c r="J953" i="42"/>
  <c r="K953" i="42"/>
  <c r="L953" i="42"/>
  <c r="M953" i="42"/>
  <c r="N953" i="42"/>
  <c r="D954" i="42"/>
  <c r="F954" i="42"/>
  <c r="G954" i="42"/>
  <c r="H954" i="42"/>
  <c r="I954" i="42"/>
  <c r="J954" i="42"/>
  <c r="K954" i="42"/>
  <c r="L954" i="42"/>
  <c r="M954" i="42"/>
  <c r="N954" i="42"/>
  <c r="D955" i="42"/>
  <c r="F955" i="42"/>
  <c r="G955" i="42"/>
  <c r="H955" i="42"/>
  <c r="I955" i="42"/>
  <c r="J955" i="42"/>
  <c r="K955" i="42"/>
  <c r="L955" i="42"/>
  <c r="M955" i="42"/>
  <c r="N955" i="42"/>
  <c r="D956" i="42"/>
  <c r="F956" i="42"/>
  <c r="G956" i="42"/>
  <c r="H956" i="42"/>
  <c r="I956" i="42"/>
  <c r="J956" i="42"/>
  <c r="K956" i="42"/>
  <c r="L956" i="42"/>
  <c r="M956" i="42"/>
  <c r="N956" i="42"/>
  <c r="D53" i="27"/>
  <c r="F53" i="27"/>
  <c r="G53" i="27"/>
  <c r="H53" i="27"/>
  <c r="I53" i="27"/>
  <c r="J53" i="27"/>
  <c r="K53" i="27"/>
  <c r="L53" i="27"/>
  <c r="M53" i="27"/>
  <c r="D54" i="27"/>
  <c r="F54" i="27"/>
  <c r="G54" i="27"/>
  <c r="H54" i="27"/>
  <c r="I54" i="27"/>
  <c r="J54" i="27"/>
  <c r="K54" i="27"/>
  <c r="L54" i="27"/>
  <c r="M54" i="27"/>
  <c r="D55" i="27"/>
  <c r="F55" i="27"/>
  <c r="G55" i="27"/>
  <c r="H55" i="27"/>
  <c r="I55" i="27"/>
  <c r="J55" i="27"/>
  <c r="K55" i="27"/>
  <c r="L55" i="27"/>
  <c r="M55" i="27"/>
  <c r="D56" i="27"/>
  <c r="F56" i="27"/>
  <c r="G56" i="27"/>
  <c r="H56" i="27"/>
  <c r="I56" i="27"/>
  <c r="J56" i="27"/>
  <c r="K56" i="27"/>
  <c r="L56" i="27"/>
  <c r="M56" i="27"/>
  <c r="D57" i="27"/>
  <c r="F57" i="27"/>
  <c r="G57" i="27"/>
  <c r="H57" i="27"/>
  <c r="I57" i="27"/>
  <c r="J57" i="27"/>
  <c r="K57" i="27"/>
  <c r="L57" i="27"/>
  <c r="M57" i="27"/>
  <c r="D58" i="27"/>
  <c r="F58" i="27"/>
  <c r="G58" i="27"/>
  <c r="H58" i="27"/>
  <c r="I58" i="27"/>
  <c r="J58" i="27"/>
  <c r="K58" i="27"/>
  <c r="L58" i="27"/>
  <c r="M58" i="27"/>
  <c r="D59" i="27"/>
  <c r="F59" i="27"/>
  <c r="G59" i="27"/>
  <c r="H59" i="27"/>
  <c r="I59" i="27"/>
  <c r="J59" i="27"/>
  <c r="K59" i="27"/>
  <c r="L59" i="27"/>
  <c r="M59" i="27"/>
  <c r="D60" i="27"/>
  <c r="F60" i="27"/>
  <c r="G60" i="27"/>
  <c r="H60" i="27"/>
  <c r="I60" i="27"/>
  <c r="J60" i="27"/>
  <c r="K60" i="27"/>
  <c r="L60" i="27"/>
  <c r="M60" i="27"/>
  <c r="D61" i="27"/>
  <c r="F61" i="27"/>
  <c r="G61" i="27"/>
  <c r="H61" i="27"/>
  <c r="I61" i="27"/>
  <c r="J61" i="27"/>
  <c r="K61" i="27"/>
  <c r="L61" i="27"/>
  <c r="M61" i="27"/>
  <c r="D62" i="27"/>
  <c r="F62" i="27"/>
  <c r="G62" i="27"/>
  <c r="H62" i="27"/>
  <c r="I62" i="27"/>
  <c r="J62" i="27"/>
  <c r="K62" i="27"/>
  <c r="L62" i="27"/>
  <c r="M62" i="27"/>
  <c r="D63" i="27"/>
  <c r="F63" i="27"/>
  <c r="G63" i="27"/>
  <c r="H63" i="27"/>
  <c r="I63" i="27"/>
  <c r="J63" i="27"/>
  <c r="K63" i="27"/>
  <c r="L63" i="27"/>
  <c r="M63" i="27"/>
  <c r="D64" i="27"/>
  <c r="F64" i="27"/>
  <c r="G64" i="27"/>
  <c r="H64" i="27"/>
  <c r="I64" i="27"/>
  <c r="J64" i="27"/>
  <c r="K64" i="27"/>
  <c r="L64" i="27"/>
  <c r="M64" i="27"/>
  <c r="D65" i="27"/>
  <c r="F65" i="27"/>
  <c r="G65" i="27"/>
  <c r="H65" i="27"/>
  <c r="I65" i="27"/>
  <c r="J65" i="27"/>
  <c r="K65" i="27"/>
  <c r="L65" i="27"/>
  <c r="M65" i="27"/>
  <c r="D66" i="27"/>
  <c r="F66" i="27"/>
  <c r="G66" i="27"/>
  <c r="H66" i="27"/>
  <c r="I66" i="27"/>
  <c r="J66" i="27"/>
  <c r="K66" i="27"/>
  <c r="L66" i="27"/>
  <c r="M66" i="27"/>
  <c r="D67" i="27"/>
  <c r="F67" i="27"/>
  <c r="G67" i="27"/>
  <c r="H67" i="27"/>
  <c r="I67" i="27"/>
  <c r="J67" i="27"/>
  <c r="K67" i="27"/>
  <c r="L67" i="27"/>
  <c r="M67" i="27"/>
  <c r="D68" i="27"/>
  <c r="F68" i="27"/>
  <c r="G68" i="27"/>
  <c r="H68" i="27"/>
  <c r="I68" i="27"/>
  <c r="J68" i="27"/>
  <c r="K68" i="27"/>
  <c r="L68" i="27"/>
  <c r="M68" i="27"/>
  <c r="D69" i="27"/>
  <c r="F69" i="27"/>
  <c r="G69" i="27"/>
  <c r="H69" i="27"/>
  <c r="I69" i="27"/>
  <c r="J69" i="27"/>
  <c r="K69" i="27"/>
  <c r="L69" i="27"/>
  <c r="M69" i="27"/>
  <c r="D70" i="27"/>
  <c r="F70" i="27"/>
  <c r="G70" i="27"/>
  <c r="H70" i="27"/>
  <c r="I70" i="27"/>
  <c r="J70" i="27"/>
  <c r="K70" i="27"/>
  <c r="L70" i="27"/>
  <c r="M70" i="27"/>
  <c r="D71" i="27"/>
  <c r="F71" i="27"/>
  <c r="G71" i="27"/>
  <c r="H71" i="27"/>
  <c r="I71" i="27"/>
  <c r="J71" i="27"/>
  <c r="K71" i="27"/>
  <c r="L71" i="27"/>
  <c r="M71" i="27"/>
  <c r="D72" i="27"/>
  <c r="F72" i="27"/>
  <c r="G72" i="27"/>
  <c r="H72" i="27"/>
  <c r="I72" i="27"/>
  <c r="J72" i="27"/>
  <c r="K72" i="27"/>
  <c r="L72" i="27"/>
  <c r="M72" i="27"/>
  <c r="D73" i="27"/>
  <c r="F73" i="27"/>
  <c r="G73" i="27"/>
  <c r="H73" i="27"/>
  <c r="I73" i="27"/>
  <c r="J73" i="27"/>
  <c r="K73" i="27"/>
  <c r="L73" i="27"/>
  <c r="M73" i="27"/>
  <c r="D74" i="27"/>
  <c r="F74" i="27"/>
  <c r="G74" i="27"/>
  <c r="H74" i="27"/>
  <c r="I74" i="27"/>
  <c r="J74" i="27"/>
  <c r="K74" i="27"/>
  <c r="L74" i="27"/>
  <c r="M74" i="27"/>
  <c r="D75" i="27"/>
  <c r="F75" i="27"/>
  <c r="G75" i="27"/>
  <c r="H75" i="27"/>
  <c r="I75" i="27"/>
  <c r="J75" i="27"/>
  <c r="K75" i="27"/>
  <c r="L75" i="27"/>
  <c r="M75" i="27"/>
  <c r="D76" i="27"/>
  <c r="F76" i="27"/>
  <c r="G76" i="27"/>
  <c r="H76" i="27"/>
  <c r="I76" i="27"/>
  <c r="J76" i="27"/>
  <c r="K76" i="27"/>
  <c r="L76" i="27"/>
  <c r="M76" i="27"/>
  <c r="D77" i="27"/>
  <c r="F77" i="27"/>
  <c r="G77" i="27"/>
  <c r="H77" i="27"/>
  <c r="I77" i="27"/>
  <c r="J77" i="27"/>
  <c r="K77" i="27"/>
  <c r="L77" i="27"/>
  <c r="M77" i="27"/>
  <c r="D41" i="27"/>
  <c r="F41" i="27"/>
  <c r="G41" i="27"/>
  <c r="H41" i="27"/>
  <c r="I41" i="27"/>
  <c r="J41" i="27"/>
  <c r="K41" i="27"/>
  <c r="L41" i="27"/>
  <c r="M41" i="27"/>
  <c r="D42" i="27"/>
  <c r="F42" i="27"/>
  <c r="G42" i="27"/>
  <c r="H42" i="27"/>
  <c r="I42" i="27"/>
  <c r="J42" i="27"/>
  <c r="K42" i="27"/>
  <c r="L42" i="27"/>
  <c r="M42" i="27"/>
  <c r="D43" i="27"/>
  <c r="F43" i="27"/>
  <c r="G43" i="27"/>
  <c r="H43" i="27"/>
  <c r="I43" i="27"/>
  <c r="J43" i="27"/>
  <c r="K43" i="27"/>
  <c r="L43" i="27"/>
  <c r="M43" i="27"/>
  <c r="D44" i="27"/>
  <c r="F44" i="27"/>
  <c r="G44" i="27"/>
  <c r="H44" i="27"/>
  <c r="I44" i="27"/>
  <c r="J44" i="27"/>
  <c r="K44" i="27"/>
  <c r="L44" i="27"/>
  <c r="M44" i="27"/>
  <c r="D45" i="27"/>
  <c r="F45" i="27"/>
  <c r="G45" i="27"/>
  <c r="H45" i="27"/>
  <c r="I45" i="27"/>
  <c r="J45" i="27"/>
  <c r="K45" i="27"/>
  <c r="L45" i="27"/>
  <c r="M45" i="27"/>
  <c r="D46" i="27"/>
  <c r="F46" i="27"/>
  <c r="G46" i="27"/>
  <c r="H46" i="27"/>
  <c r="I46" i="27"/>
  <c r="J46" i="27"/>
  <c r="K46" i="27"/>
  <c r="L46" i="27"/>
  <c r="M46" i="27"/>
  <c r="D47" i="27"/>
  <c r="F47" i="27"/>
  <c r="G47" i="27"/>
  <c r="H47" i="27"/>
  <c r="I47" i="27"/>
  <c r="J47" i="27"/>
  <c r="K47" i="27"/>
  <c r="L47" i="27"/>
  <c r="M47" i="27"/>
  <c r="D48" i="27"/>
  <c r="F48" i="27"/>
  <c r="G48" i="27"/>
  <c r="H48" i="27"/>
  <c r="I48" i="27"/>
  <c r="J48" i="27"/>
  <c r="K48" i="27"/>
  <c r="L48" i="27"/>
  <c r="M48" i="27"/>
  <c r="D49" i="27"/>
  <c r="F49" i="27"/>
  <c r="G49" i="27"/>
  <c r="H49" i="27"/>
  <c r="I49" i="27"/>
  <c r="J49" i="27"/>
  <c r="K49" i="27"/>
  <c r="L49" i="27"/>
  <c r="M49" i="27"/>
  <c r="D50" i="27"/>
  <c r="F50" i="27"/>
  <c r="G50" i="27"/>
  <c r="H50" i="27"/>
  <c r="I50" i="27"/>
  <c r="J50" i="27"/>
  <c r="K50" i="27"/>
  <c r="L50" i="27"/>
  <c r="M50" i="27"/>
  <c r="D51" i="27"/>
  <c r="F51" i="27"/>
  <c r="G51" i="27"/>
  <c r="H51" i="27"/>
  <c r="I51" i="27"/>
  <c r="J51" i="27"/>
  <c r="K51" i="27"/>
  <c r="L51" i="27"/>
  <c r="M51" i="27"/>
  <c r="D52" i="27"/>
  <c r="F52" i="27"/>
  <c r="G52" i="27"/>
  <c r="H52" i="27"/>
  <c r="I52" i="27"/>
  <c r="J52" i="27"/>
  <c r="K52" i="27"/>
  <c r="L52" i="27"/>
  <c r="M52" i="27"/>
  <c r="I2" i="17" l="1"/>
  <c r="J2" i="17"/>
  <c r="M3" i="39" l="1"/>
  <c r="M4" i="39"/>
  <c r="M5" i="39"/>
  <c r="M6" i="39"/>
  <c r="M7" i="39"/>
  <c r="M8" i="39"/>
  <c r="M9" i="39"/>
  <c r="M10" i="39"/>
  <c r="M11" i="39"/>
  <c r="M12" i="39"/>
  <c r="M13" i="39"/>
  <c r="M14" i="39"/>
  <c r="M15" i="39"/>
  <c r="M16" i="39"/>
  <c r="M17" i="39"/>
  <c r="M18" i="39"/>
  <c r="M19" i="39"/>
  <c r="M20" i="39"/>
  <c r="M21" i="39"/>
  <c r="M22" i="39"/>
  <c r="M23" i="39"/>
  <c r="M24" i="39"/>
  <c r="M25" i="39"/>
  <c r="M26" i="39"/>
  <c r="M27" i="39"/>
  <c r="M28" i="39"/>
  <c r="M29" i="39"/>
  <c r="M31" i="39"/>
  <c r="M32" i="39"/>
  <c r="M34" i="39"/>
  <c r="M35" i="39"/>
  <c r="M36" i="39"/>
  <c r="M37" i="39"/>
  <c r="M38" i="39"/>
  <c r="M39" i="39"/>
  <c r="M40" i="39"/>
  <c r="M41" i="39"/>
  <c r="M42" i="39"/>
  <c r="M43" i="39"/>
  <c r="M44" i="39"/>
  <c r="M45" i="39"/>
  <c r="M46" i="39"/>
  <c r="M47" i="39"/>
  <c r="M48" i="39"/>
  <c r="M49" i="39"/>
  <c r="M50" i="39"/>
  <c r="M51" i="39"/>
  <c r="M52" i="39"/>
  <c r="M53" i="39"/>
  <c r="M54" i="39"/>
  <c r="M55" i="39"/>
  <c r="M56" i="39"/>
  <c r="M57" i="39"/>
  <c r="M58" i="39"/>
  <c r="M59" i="39"/>
  <c r="M60" i="39"/>
  <c r="M61" i="39"/>
  <c r="M62" i="39"/>
  <c r="M63" i="39"/>
  <c r="M64" i="39"/>
  <c r="M65" i="39"/>
  <c r="M66" i="39"/>
  <c r="M67" i="39"/>
  <c r="M68" i="39"/>
  <c r="M69" i="39"/>
  <c r="M70" i="39"/>
  <c r="M71" i="39"/>
  <c r="M72" i="39"/>
  <c r="M74" i="39"/>
  <c r="M75" i="39"/>
  <c r="M76" i="39"/>
  <c r="M77" i="39"/>
  <c r="M78" i="39"/>
  <c r="M79" i="39"/>
  <c r="M80" i="39"/>
  <c r="M81" i="39"/>
  <c r="M82" i="39"/>
  <c r="M83" i="39"/>
  <c r="M84" i="39"/>
  <c r="M85" i="39"/>
  <c r="M86" i="39"/>
  <c r="M87" i="39"/>
  <c r="M88" i="39"/>
  <c r="M89" i="39"/>
  <c r="M91" i="39"/>
  <c r="M3" i="38"/>
  <c r="M4" i="38"/>
  <c r="M5" i="38"/>
  <c r="M6" i="38"/>
  <c r="M7" i="38"/>
  <c r="M8" i="38"/>
  <c r="M9" i="38"/>
  <c r="M10" i="38"/>
  <c r="M11" i="38"/>
  <c r="M12" i="38"/>
  <c r="M13" i="38"/>
  <c r="M14" i="38"/>
  <c r="M15" i="38"/>
  <c r="M16" i="38"/>
  <c r="M17" i="38"/>
  <c r="M18" i="38"/>
  <c r="M19" i="38"/>
  <c r="M20" i="38"/>
  <c r="M21" i="38"/>
  <c r="M22" i="38"/>
  <c r="M23" i="38"/>
  <c r="M25" i="38"/>
  <c r="M26" i="38"/>
  <c r="M28" i="38"/>
  <c r="M29" i="38"/>
  <c r="M30" i="38"/>
  <c r="M31" i="38"/>
  <c r="M32" i="38"/>
  <c r="M33" i="38"/>
  <c r="M34" i="38"/>
  <c r="M35" i="38"/>
  <c r="M36" i="38"/>
  <c r="M37" i="38"/>
  <c r="M38" i="38"/>
  <c r="M39" i="38"/>
  <c r="M40" i="38"/>
  <c r="M41" i="38"/>
  <c r="M42" i="38"/>
  <c r="M43" i="38"/>
  <c r="M44" i="38"/>
  <c r="M45" i="38"/>
  <c r="M46" i="38"/>
  <c r="M47" i="38"/>
  <c r="M48" i="38"/>
  <c r="M49" i="38"/>
  <c r="M50" i="38"/>
  <c r="M51" i="38"/>
  <c r="M52" i="38"/>
  <c r="M53" i="38"/>
  <c r="M54" i="38"/>
  <c r="M55" i="38"/>
  <c r="M56" i="38"/>
  <c r="M57" i="38"/>
  <c r="M58" i="38"/>
  <c r="M59" i="38"/>
  <c r="M60" i="38"/>
  <c r="M61" i="38"/>
  <c r="M62" i="38"/>
  <c r="M63" i="38"/>
  <c r="M64" i="38"/>
  <c r="M65" i="38"/>
  <c r="M66" i="38"/>
  <c r="M67" i="38"/>
  <c r="M69" i="38"/>
  <c r="M70" i="38"/>
  <c r="M71" i="38"/>
  <c r="M72" i="38"/>
  <c r="M73" i="38"/>
  <c r="M74" i="38"/>
  <c r="M75" i="38"/>
  <c r="M76" i="38"/>
  <c r="M77" i="38"/>
  <c r="M78" i="38"/>
  <c r="M79" i="38"/>
  <c r="M80" i="38"/>
  <c r="M81" i="38"/>
  <c r="M82" i="38"/>
  <c r="M83" i="38"/>
  <c r="M84" i="38"/>
  <c r="M85" i="38"/>
  <c r="M87" i="38"/>
  <c r="M89" i="38"/>
  <c r="M90" i="38"/>
  <c r="M91" i="38"/>
  <c r="M92" i="38"/>
  <c r="M4" i="37"/>
  <c r="M5" i="37"/>
  <c r="M6" i="37"/>
  <c r="M7" i="37"/>
  <c r="M8" i="37"/>
  <c r="M10" i="37"/>
  <c r="M11" i="37"/>
  <c r="M13" i="37"/>
  <c r="M16" i="37"/>
  <c r="M17" i="37"/>
  <c r="M18" i="37"/>
  <c r="M19" i="37"/>
  <c r="M20" i="37"/>
  <c r="M21" i="37"/>
  <c r="M22" i="37"/>
  <c r="M23" i="37"/>
  <c r="M24" i="37"/>
  <c r="M25" i="37"/>
  <c r="M26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3" i="36"/>
  <c r="M4" i="36"/>
  <c r="M5" i="36"/>
  <c r="M6" i="36"/>
  <c r="M7" i="36"/>
  <c r="M8" i="36"/>
  <c r="M9" i="36"/>
  <c r="M10" i="36"/>
  <c r="M11" i="36"/>
  <c r="M12" i="36"/>
  <c r="M13" i="36"/>
  <c r="M14" i="36"/>
  <c r="M15" i="36"/>
  <c r="M16" i="36"/>
  <c r="M17" i="36"/>
  <c r="M18" i="36"/>
  <c r="M19" i="36"/>
  <c r="M20" i="36"/>
  <c r="M21" i="36"/>
  <c r="M22" i="36"/>
  <c r="M23" i="36"/>
  <c r="M24" i="36"/>
  <c r="M25" i="36"/>
  <c r="M26" i="36"/>
  <c r="M27" i="36"/>
  <c r="M28" i="36"/>
  <c r="M29" i="36"/>
  <c r="M30" i="36"/>
  <c r="M31" i="36"/>
  <c r="M32" i="36"/>
  <c r="M33" i="36"/>
  <c r="M34" i="36"/>
  <c r="M35" i="36"/>
  <c r="M36" i="36"/>
  <c r="M37" i="36"/>
  <c r="M38" i="36"/>
  <c r="M39" i="36"/>
  <c r="M40" i="36"/>
  <c r="M41" i="36"/>
  <c r="M42" i="36"/>
  <c r="M43" i="36"/>
  <c r="M44" i="36"/>
  <c r="M45" i="36"/>
  <c r="M46" i="36"/>
  <c r="M47" i="36"/>
  <c r="M48" i="36"/>
  <c r="M49" i="36"/>
  <c r="M50" i="36"/>
  <c r="M51" i="36"/>
  <c r="M52" i="36"/>
  <c r="M53" i="36"/>
  <c r="M54" i="36"/>
  <c r="M55" i="36"/>
  <c r="M56" i="36"/>
  <c r="M57" i="36"/>
  <c r="M58" i="36"/>
  <c r="M59" i="36"/>
  <c r="M60" i="36"/>
  <c r="M61" i="36"/>
  <c r="M62" i="36"/>
  <c r="M63" i="36"/>
  <c r="M64" i="36"/>
  <c r="M65" i="36"/>
  <c r="M66" i="36"/>
  <c r="M67" i="36"/>
  <c r="M68" i="36"/>
  <c r="M69" i="36"/>
  <c r="M70" i="36"/>
  <c r="M71" i="36"/>
  <c r="M72" i="36"/>
  <c r="M73" i="36"/>
  <c r="M74" i="36"/>
  <c r="M75" i="36"/>
  <c r="M76" i="36"/>
  <c r="M77" i="36"/>
  <c r="M78" i="36"/>
  <c r="M79" i="36"/>
  <c r="M80" i="36"/>
  <c r="M81" i="36"/>
  <c r="M82" i="36"/>
  <c r="M83" i="36"/>
  <c r="M84" i="36"/>
  <c r="M85" i="36"/>
  <c r="M86" i="36"/>
  <c r="M87" i="36"/>
  <c r="M88" i="36"/>
  <c r="M89" i="36"/>
  <c r="M90" i="36"/>
  <c r="M91" i="36"/>
  <c r="M92" i="36"/>
  <c r="M93" i="36"/>
  <c r="M94" i="36"/>
  <c r="M95" i="36"/>
  <c r="M96" i="36"/>
  <c r="M97" i="36"/>
  <c r="M98" i="36"/>
  <c r="M99" i="36"/>
  <c r="M100" i="36"/>
  <c r="M101" i="36"/>
  <c r="M102" i="36"/>
  <c r="M103" i="36"/>
  <c r="M104" i="36"/>
  <c r="M105" i="36"/>
  <c r="M106" i="36"/>
  <c r="M107" i="36"/>
  <c r="M108" i="36"/>
  <c r="M109" i="36"/>
  <c r="M110" i="36"/>
  <c r="M111" i="36"/>
  <c r="M112" i="36"/>
  <c r="M113" i="36"/>
  <c r="M114" i="36"/>
  <c r="M3" i="35"/>
  <c r="M4" i="35"/>
  <c r="M5" i="35"/>
  <c r="M6" i="35"/>
  <c r="M7" i="35"/>
  <c r="M8" i="35"/>
  <c r="M9" i="35"/>
  <c r="M10" i="35"/>
  <c r="M11" i="35"/>
  <c r="M12" i="35"/>
  <c r="M13" i="35"/>
  <c r="M14" i="35"/>
  <c r="M15" i="35"/>
  <c r="M16" i="35"/>
  <c r="M17" i="35"/>
  <c r="M18" i="35"/>
  <c r="M19" i="35"/>
  <c r="M20" i="35"/>
  <c r="M21" i="35"/>
  <c r="M22" i="35"/>
  <c r="M23" i="35"/>
  <c r="M24" i="35"/>
  <c r="M25" i="35"/>
  <c r="M26" i="35"/>
  <c r="M27" i="35"/>
  <c r="M29" i="35"/>
  <c r="M30" i="35"/>
  <c r="M31" i="35"/>
  <c r="M32" i="35"/>
  <c r="M33" i="35"/>
  <c r="M34" i="35"/>
  <c r="M35" i="35"/>
  <c r="M36" i="35"/>
  <c r="M38" i="35"/>
  <c r="M39" i="35"/>
  <c r="M40" i="35"/>
  <c r="M41" i="35"/>
  <c r="M42" i="35"/>
  <c r="M43" i="35"/>
  <c r="M45" i="35"/>
  <c r="M46" i="35"/>
  <c r="M47" i="35"/>
  <c r="M49" i="35"/>
  <c r="M50" i="35"/>
  <c r="M51" i="35"/>
  <c r="M52" i="35"/>
  <c r="M53" i="35"/>
  <c r="M54" i="35"/>
  <c r="M55" i="35"/>
  <c r="M56" i="35"/>
  <c r="M57" i="35"/>
  <c r="M58" i="35"/>
  <c r="M59" i="35"/>
  <c r="M60" i="35"/>
  <c r="M61" i="35"/>
  <c r="M62" i="35"/>
  <c r="M63" i="35"/>
  <c r="M64" i="35"/>
  <c r="M65" i="35"/>
  <c r="M66" i="35"/>
  <c r="M71" i="35"/>
  <c r="M72" i="35"/>
  <c r="M73" i="35"/>
  <c r="M74" i="35"/>
  <c r="M75" i="35"/>
  <c r="M76" i="35"/>
  <c r="M77" i="35"/>
  <c r="M78" i="35"/>
  <c r="M79" i="35"/>
  <c r="M80" i="35"/>
  <c r="M81" i="35"/>
  <c r="M82" i="35"/>
  <c r="M83" i="35"/>
  <c r="M84" i="35"/>
  <c r="M85" i="35"/>
  <c r="M86" i="35"/>
  <c r="M3" i="34"/>
  <c r="M4" i="34"/>
  <c r="M5" i="34"/>
  <c r="M6" i="34"/>
  <c r="M7" i="34"/>
  <c r="M8" i="34"/>
  <c r="M9" i="34"/>
  <c r="M10" i="34"/>
  <c r="M11" i="34"/>
  <c r="M12" i="34"/>
  <c r="M13" i="34"/>
  <c r="M14" i="34"/>
  <c r="M15" i="34"/>
  <c r="M16" i="34"/>
  <c r="M17" i="34"/>
  <c r="M18" i="34"/>
  <c r="M19" i="34"/>
  <c r="M20" i="34"/>
  <c r="M21" i="34"/>
  <c r="M22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39" i="34"/>
  <c r="M40" i="34"/>
  <c r="M41" i="34"/>
  <c r="M42" i="34"/>
  <c r="M43" i="34"/>
  <c r="M44" i="34"/>
  <c r="M45" i="34"/>
  <c r="M50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3" i="33"/>
  <c r="M4" i="33"/>
  <c r="M5" i="33"/>
  <c r="M6" i="33"/>
  <c r="M7" i="33"/>
  <c r="M8" i="33"/>
  <c r="M13" i="33"/>
  <c r="M14" i="33"/>
  <c r="M17" i="33"/>
  <c r="M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3" i="32"/>
  <c r="M4" i="32"/>
  <c r="M5" i="32"/>
  <c r="M6" i="32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M24" i="32"/>
  <c r="M25" i="32"/>
  <c r="M26" i="32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3" i="31"/>
  <c r="M4" i="31"/>
  <c r="M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3" i="30"/>
  <c r="M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3" i="29"/>
  <c r="M4" i="29"/>
  <c r="M5" i="29"/>
  <c r="M6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3" i="27"/>
  <c r="M4" i="27"/>
  <c r="M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3" i="28"/>
  <c r="M4" i="28"/>
  <c r="M3" i="26"/>
  <c r="M4" i="26"/>
  <c r="M5" i="26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98" i="25"/>
  <c r="M3" i="25"/>
  <c r="M4" i="25"/>
  <c r="M5" i="25"/>
  <c r="M6" i="25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3" i="25"/>
  <c r="M84" i="25"/>
  <c r="M85" i="25"/>
  <c r="M86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2" i="39"/>
  <c r="M2" i="38"/>
  <c r="M3" i="37"/>
  <c r="M2" i="36"/>
  <c r="M2" i="35"/>
  <c r="M2" i="34"/>
  <c r="M2" i="33"/>
  <c r="M2" i="32"/>
  <c r="M2" i="31"/>
  <c r="M2" i="30"/>
  <c r="M2" i="29"/>
  <c r="M2" i="27"/>
  <c r="M2" i="28"/>
  <c r="M2" i="26"/>
  <c r="M2" i="25"/>
  <c r="M2" i="24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44" i="23"/>
  <c r="M45" i="23"/>
  <c r="M46" i="23"/>
  <c r="M47" i="23"/>
  <c r="M48" i="23"/>
  <c r="M49" i="23"/>
  <c r="M50" i="23"/>
  <c r="M51" i="23"/>
  <c r="M52" i="23"/>
  <c r="M53" i="23"/>
  <c r="M54" i="23"/>
  <c r="M55" i="23"/>
  <c r="M56" i="23"/>
  <c r="M57" i="23"/>
  <c r="M58" i="23"/>
  <c r="M59" i="23"/>
  <c r="M60" i="23"/>
  <c r="M61" i="23"/>
  <c r="M62" i="23"/>
  <c r="M63" i="23"/>
  <c r="M64" i="23"/>
  <c r="M65" i="23"/>
  <c r="M66" i="23"/>
  <c r="M67" i="23"/>
  <c r="M68" i="23"/>
  <c r="M69" i="23"/>
  <c r="M70" i="23"/>
  <c r="M71" i="23"/>
  <c r="M72" i="23"/>
  <c r="M73" i="23"/>
  <c r="M74" i="23"/>
  <c r="M75" i="23"/>
  <c r="M76" i="23"/>
  <c r="M77" i="23"/>
  <c r="M78" i="23"/>
  <c r="M79" i="23"/>
  <c r="M80" i="23"/>
  <c r="M81" i="23"/>
  <c r="M82" i="23"/>
  <c r="M83" i="23"/>
  <c r="M84" i="23"/>
  <c r="M85" i="23"/>
  <c r="M86" i="23"/>
  <c r="M87" i="23"/>
  <c r="M88" i="23"/>
  <c r="M89" i="23"/>
  <c r="M90" i="23"/>
  <c r="M91" i="23"/>
  <c r="M92" i="23"/>
  <c r="M93" i="23"/>
  <c r="M94" i="23"/>
  <c r="M95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8" i="23"/>
  <c r="M109" i="23"/>
  <c r="M110" i="23"/>
  <c r="M111" i="23"/>
  <c r="M112" i="23"/>
  <c r="M113" i="23"/>
  <c r="M114" i="23"/>
  <c r="M115" i="23"/>
  <c r="M116" i="23"/>
  <c r="M117" i="23"/>
  <c r="M118" i="23"/>
  <c r="M119" i="23"/>
  <c r="M120" i="23"/>
  <c r="M121" i="23"/>
  <c r="M122" i="23"/>
  <c r="M123" i="23"/>
  <c r="M124" i="23"/>
  <c r="M125" i="23"/>
  <c r="M126" i="23"/>
  <c r="M127" i="23"/>
  <c r="M128" i="23"/>
  <c r="M129" i="23"/>
  <c r="M130" i="23"/>
  <c r="M131" i="23"/>
  <c r="M132" i="23"/>
  <c r="M133" i="23"/>
  <c r="M134" i="23"/>
  <c r="M135" i="23"/>
  <c r="M136" i="23"/>
  <c r="M137" i="23"/>
  <c r="M138" i="23"/>
  <c r="M139" i="23"/>
  <c r="M140" i="23"/>
  <c r="M141" i="23"/>
  <c r="M142" i="23"/>
  <c r="M143" i="23"/>
  <c r="M144" i="23"/>
  <c r="M145" i="23"/>
  <c r="M146" i="23"/>
  <c r="M147" i="23"/>
  <c r="M148" i="23"/>
  <c r="M149" i="23"/>
  <c r="M150" i="23"/>
  <c r="M151" i="23"/>
  <c r="M152" i="23"/>
  <c r="M153" i="23"/>
  <c r="M154" i="23"/>
  <c r="M155" i="23"/>
  <c r="M156" i="23"/>
  <c r="M157" i="23"/>
  <c r="M158" i="23"/>
  <c r="M159" i="23"/>
  <c r="M160" i="23"/>
  <c r="M161" i="23"/>
  <c r="M162" i="23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3" i="22"/>
  <c r="M94" i="22"/>
  <c r="M95" i="22"/>
  <c r="M96" i="22"/>
  <c r="M97" i="22"/>
  <c r="M98" i="22"/>
  <c r="M99" i="22"/>
  <c r="M103" i="22"/>
  <c r="M104" i="22"/>
  <c r="M105" i="22"/>
  <c r="M106" i="22"/>
  <c r="M107" i="22"/>
  <c r="M108" i="22"/>
  <c r="M109" i="22"/>
  <c r="M110" i="22"/>
  <c r="M111" i="22"/>
  <c r="M114" i="22"/>
  <c r="M115" i="22"/>
  <c r="M3" i="21"/>
  <c r="M4" i="21"/>
  <c r="M5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7" i="21"/>
  <c r="M88" i="21"/>
  <c r="M89" i="21"/>
  <c r="M90" i="21"/>
  <c r="M91" i="21"/>
  <c r="M92" i="21"/>
  <c r="M93" i="21"/>
  <c r="M94" i="21"/>
  <c r="M95" i="21"/>
  <c r="M96" i="21"/>
  <c r="M97" i="21"/>
  <c r="M99" i="21"/>
  <c r="M100" i="21"/>
  <c r="M101" i="21"/>
  <c r="M102" i="21"/>
  <c r="M103" i="21"/>
  <c r="M104" i="21"/>
  <c r="M105" i="21"/>
  <c r="M109" i="21"/>
  <c r="M110" i="21"/>
  <c r="M111" i="21"/>
  <c r="M112" i="21"/>
  <c r="M113" i="21"/>
  <c r="M114" i="21"/>
  <c r="M115" i="21"/>
  <c r="M116" i="21"/>
  <c r="M117" i="21"/>
  <c r="M120" i="21"/>
  <c r="M121" i="21"/>
  <c r="M3" i="20"/>
  <c r="M4" i="20"/>
  <c r="M5" i="20"/>
  <c r="M6" i="20"/>
  <c r="M7" i="20"/>
  <c r="M8" i="20"/>
  <c r="M9" i="20"/>
  <c r="M10" i="20"/>
  <c r="M11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9" i="20"/>
  <c r="M30" i="20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3" i="18"/>
  <c r="M4" i="18"/>
  <c r="M5" i="18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46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M160" i="18"/>
  <c r="M161" i="18"/>
  <c r="M162" i="18"/>
  <c r="M163" i="18"/>
  <c r="M164" i="18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20" i="17"/>
  <c r="M121" i="17"/>
  <c r="M122" i="17"/>
  <c r="M123" i="17"/>
  <c r="M124" i="17"/>
  <c r="M125" i="17"/>
  <c r="M3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8" i="16"/>
  <c r="M29" i="16"/>
  <c r="M30" i="16"/>
  <c r="M31" i="16"/>
  <c r="M32" i="16"/>
  <c r="M33" i="16"/>
  <c r="M34" i="16"/>
  <c r="M53" i="16"/>
  <c r="M54" i="16"/>
  <c r="M55" i="16"/>
  <c r="M56" i="16"/>
  <c r="M57" i="16"/>
  <c r="M58" i="16"/>
  <c r="M59" i="16"/>
  <c r="M60" i="16"/>
  <c r="M61" i="16"/>
  <c r="M63" i="16"/>
  <c r="M69" i="16"/>
  <c r="M70" i="16"/>
  <c r="M71" i="16"/>
  <c r="M72" i="16"/>
  <c r="M73" i="16"/>
  <c r="M74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8" i="16"/>
  <c r="M99" i="16"/>
  <c r="M100" i="16"/>
  <c r="M101" i="16"/>
  <c r="M102" i="16"/>
  <c r="M174" i="15"/>
  <c r="M175" i="15"/>
  <c r="M176" i="15"/>
  <c r="M177" i="15"/>
  <c r="M178" i="15"/>
  <c r="M179" i="15"/>
  <c r="M3" i="15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3" i="13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4" i="13"/>
  <c r="M55" i="13"/>
  <c r="M57" i="13"/>
  <c r="M58" i="13"/>
  <c r="M59" i="13"/>
  <c r="M60" i="13"/>
  <c r="M61" i="13"/>
  <c r="M62" i="13"/>
  <c r="M63" i="13"/>
  <c r="M64" i="13"/>
  <c r="M65" i="13"/>
  <c r="M66" i="13"/>
  <c r="M67" i="13"/>
  <c r="M68" i="13"/>
  <c r="M69" i="13"/>
  <c r="M70" i="13"/>
  <c r="M71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60" i="12"/>
  <c r="M61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3" i="11"/>
  <c r="M4" i="11"/>
  <c r="M5" i="11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3" i="10"/>
  <c r="M4" i="10"/>
  <c r="M5" i="10"/>
  <c r="M6" i="10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3" i="9"/>
  <c r="M4" i="9"/>
  <c r="M5" i="9"/>
  <c r="M6" i="9"/>
  <c r="M7" i="9"/>
  <c r="M9" i="9"/>
  <c r="M10" i="9"/>
  <c r="M12" i="9"/>
  <c r="M13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9" i="9"/>
  <c r="M50" i="9"/>
  <c r="M51" i="9"/>
  <c r="M52" i="9"/>
  <c r="M57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3" i="8"/>
  <c r="M4" i="8"/>
  <c r="M5" i="8"/>
  <c r="M6" i="8"/>
  <c r="M7" i="8"/>
  <c r="M9" i="8"/>
  <c r="M10" i="8"/>
  <c r="M12" i="8"/>
  <c r="M13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52" i="8"/>
  <c r="M56" i="8"/>
  <c r="M57" i="8"/>
  <c r="M58" i="8"/>
  <c r="M59" i="8"/>
  <c r="M60" i="8"/>
  <c r="M61" i="8"/>
  <c r="M62" i="8"/>
  <c r="M63" i="8"/>
  <c r="M64" i="8"/>
  <c r="M65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3" i="7"/>
  <c r="M4" i="7"/>
  <c r="M5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2" i="23"/>
  <c r="M2" i="22"/>
  <c r="M2" i="21"/>
  <c r="M2" i="20"/>
  <c r="M2" i="19"/>
  <c r="M2" i="18"/>
  <c r="M2" i="17"/>
  <c r="M2" i="16"/>
  <c r="M2" i="15"/>
  <c r="M2" i="13"/>
  <c r="M2" i="12"/>
  <c r="M2" i="11"/>
  <c r="M2" i="10"/>
  <c r="M2" i="9"/>
  <c r="M2" i="8"/>
  <c r="M2" i="7"/>
  <c r="M2" i="6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2" i="5"/>
  <c r="M3" i="4"/>
  <c r="M4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3" i="3"/>
  <c r="M4" i="3"/>
  <c r="M5" i="3"/>
  <c r="M7" i="3"/>
  <c r="M8" i="3"/>
  <c r="M9" i="3"/>
  <c r="M10" i="3"/>
  <c r="M11" i="3"/>
  <c r="M34" i="3"/>
  <c r="M35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2" i="3"/>
  <c r="M83" i="3"/>
  <c r="M84" i="3"/>
  <c r="M85" i="3"/>
  <c r="M86" i="3"/>
  <c r="M87" i="3"/>
  <c r="M88" i="3"/>
  <c r="M89" i="3"/>
  <c r="M90" i="3"/>
  <c r="M91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2" i="3"/>
  <c r="M163" i="3"/>
  <c r="M164" i="3"/>
  <c r="M165" i="3"/>
  <c r="M166" i="3"/>
  <c r="M167" i="3"/>
  <c r="M169" i="3"/>
  <c r="M170" i="3"/>
  <c r="M171" i="3"/>
  <c r="M172" i="3"/>
  <c r="M173" i="3"/>
  <c r="M174" i="3"/>
  <c r="M175" i="3"/>
  <c r="M176" i="3"/>
  <c r="M177" i="3"/>
  <c r="M178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3" i="3"/>
  <c r="M194" i="3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" i="4"/>
  <c r="M2" i="3"/>
  <c r="M2" i="1"/>
  <c r="M717" i="43"/>
  <c r="N717" i="43"/>
  <c r="M336" i="43"/>
  <c r="N336" i="43"/>
  <c r="M337" i="43"/>
  <c r="N337" i="43"/>
  <c r="M642" i="43"/>
  <c r="N642" i="43"/>
  <c r="M656" i="43"/>
  <c r="N656" i="43"/>
  <c r="M724" i="43"/>
  <c r="N724" i="43"/>
  <c r="M729" i="43"/>
  <c r="N729" i="43"/>
  <c r="M786" i="43"/>
  <c r="N786" i="43"/>
  <c r="M776" i="43"/>
  <c r="N776" i="43"/>
  <c r="M103" i="43"/>
  <c r="N103" i="43"/>
  <c r="M665" i="43"/>
  <c r="N665" i="43"/>
  <c r="M622" i="43"/>
  <c r="N622" i="43"/>
  <c r="M667" i="43"/>
  <c r="N667" i="43"/>
  <c r="M830" i="43"/>
  <c r="N830" i="43"/>
  <c r="M640" i="43"/>
  <c r="N640" i="43"/>
  <c r="M639" i="43"/>
  <c r="N639" i="43"/>
  <c r="M831" i="43"/>
  <c r="N831" i="43"/>
  <c r="M670" i="43"/>
  <c r="N670" i="43"/>
  <c r="M809" i="43"/>
  <c r="N809" i="43"/>
  <c r="M791" i="43"/>
  <c r="N791" i="43"/>
  <c r="M790" i="43"/>
  <c r="N790" i="43"/>
  <c r="M808" i="43"/>
  <c r="N808" i="43"/>
  <c r="M261" i="43"/>
  <c r="N261" i="43"/>
  <c r="M832" i="43"/>
  <c r="N832" i="43"/>
  <c r="M635" i="43"/>
  <c r="N635" i="43"/>
  <c r="M594" i="43"/>
  <c r="N594" i="43"/>
  <c r="M229" i="43"/>
  <c r="N229" i="43"/>
  <c r="M235" i="43"/>
  <c r="N235" i="43"/>
  <c r="M705" i="43"/>
  <c r="N705" i="43"/>
  <c r="M725" i="43"/>
  <c r="N725" i="43"/>
  <c r="M713" i="43"/>
  <c r="N713" i="43"/>
  <c r="M818" i="43"/>
  <c r="N818" i="43"/>
  <c r="M833" i="43"/>
  <c r="N833" i="43"/>
  <c r="M745" i="43"/>
  <c r="N745" i="43"/>
  <c r="M783" i="43"/>
  <c r="N783" i="43"/>
  <c r="M785" i="43"/>
  <c r="N785" i="43"/>
  <c r="M810" i="43"/>
  <c r="N810" i="43"/>
  <c r="M780" i="43"/>
  <c r="N780" i="43"/>
  <c r="M834" i="43"/>
  <c r="N834" i="43"/>
  <c r="M835" i="43"/>
  <c r="N835" i="43"/>
  <c r="M836" i="43"/>
  <c r="N836" i="43"/>
  <c r="M837" i="43"/>
  <c r="N837" i="43"/>
  <c r="M838" i="43"/>
  <c r="N838" i="43"/>
  <c r="M530" i="43"/>
  <c r="N530" i="43"/>
  <c r="M792" i="43"/>
  <c r="N792" i="43"/>
  <c r="M794" i="43"/>
  <c r="N794" i="43"/>
  <c r="M242" i="43"/>
  <c r="N242" i="43"/>
  <c r="M839" i="43"/>
  <c r="N839" i="43"/>
  <c r="M798" i="43"/>
  <c r="N798" i="43"/>
  <c r="M201" i="43"/>
  <c r="N201" i="43"/>
  <c r="M282" i="43"/>
  <c r="N282" i="43"/>
  <c r="M636" i="43"/>
  <c r="N636" i="43"/>
  <c r="M617" i="43"/>
  <c r="N617" i="43"/>
  <c r="M512" i="43"/>
  <c r="N512" i="43"/>
  <c r="M591" i="43"/>
  <c r="N591" i="43"/>
  <c r="M658" i="43"/>
  <c r="N658" i="43"/>
  <c r="M840" i="43"/>
  <c r="N840" i="43"/>
  <c r="M788" i="43"/>
  <c r="N788" i="43"/>
  <c r="M322" i="43"/>
  <c r="N322" i="43"/>
  <c r="M279" i="43"/>
  <c r="N279" i="43"/>
  <c r="M183" i="43"/>
  <c r="N183" i="43"/>
  <c r="M233" i="43"/>
  <c r="N233" i="43"/>
  <c r="M211" i="43"/>
  <c r="N211" i="43"/>
  <c r="M819" i="43"/>
  <c r="N819" i="43"/>
  <c r="M124" i="43"/>
  <c r="N124" i="43"/>
  <c r="M441" i="43"/>
  <c r="N441" i="43"/>
  <c r="M484" i="43"/>
  <c r="N484" i="43"/>
  <c r="M77" i="43"/>
  <c r="N77" i="43"/>
  <c r="M67" i="43"/>
  <c r="N67" i="43"/>
  <c r="M64" i="43"/>
  <c r="N64" i="43"/>
  <c r="M61" i="43"/>
  <c r="N61" i="43"/>
  <c r="M58" i="43"/>
  <c r="N58" i="43"/>
  <c r="M518" i="43"/>
  <c r="N518" i="43"/>
  <c r="M111" i="43"/>
  <c r="N111" i="43"/>
  <c r="M133" i="43"/>
  <c r="N133" i="43"/>
  <c r="M90" i="43"/>
  <c r="N90" i="43"/>
  <c r="M445" i="43"/>
  <c r="N445" i="43"/>
  <c r="M750" i="43"/>
  <c r="N750" i="43"/>
  <c r="M507" i="43"/>
  <c r="N507" i="43"/>
  <c r="M719" i="43"/>
  <c r="N719" i="43"/>
  <c r="M778" i="43"/>
  <c r="N778" i="43"/>
  <c r="M782" i="43"/>
  <c r="N782" i="43"/>
  <c r="M743" i="43"/>
  <c r="N743" i="43"/>
  <c r="M428" i="43"/>
  <c r="N428" i="43"/>
  <c r="M681" i="43"/>
  <c r="N681" i="43"/>
  <c r="M451" i="43"/>
  <c r="N451" i="43"/>
  <c r="M501" i="43"/>
  <c r="N501" i="43"/>
  <c r="M542" i="43"/>
  <c r="N542" i="43"/>
  <c r="M531" i="43"/>
  <c r="N531" i="43"/>
  <c r="M52" i="43"/>
  <c r="N52" i="43"/>
  <c r="M50" i="43"/>
  <c r="N50" i="43"/>
  <c r="M34" i="43"/>
  <c r="N34" i="43"/>
  <c r="M22" i="43"/>
  <c r="N22" i="43"/>
  <c r="M16" i="43"/>
  <c r="N16" i="43"/>
  <c r="M180" i="43"/>
  <c r="N180" i="43"/>
  <c r="M222" i="43"/>
  <c r="N222" i="43"/>
  <c r="M253" i="43"/>
  <c r="N253" i="43"/>
  <c r="M781" i="43"/>
  <c r="N781" i="43"/>
  <c r="M804" i="43"/>
  <c r="N804" i="43"/>
  <c r="M527" i="43"/>
  <c r="N527" i="43"/>
  <c r="M529" i="43"/>
  <c r="N529" i="43"/>
  <c r="M202" i="43"/>
  <c r="N202" i="43"/>
  <c r="M216" i="43"/>
  <c r="N216" i="43"/>
  <c r="M241" i="43"/>
  <c r="N241" i="43"/>
  <c r="M583" i="43"/>
  <c r="N583" i="43"/>
  <c r="M576" i="43"/>
  <c r="N576" i="43"/>
  <c r="M152" i="43"/>
  <c r="N152" i="43"/>
  <c r="M704" i="43"/>
  <c r="N704" i="43"/>
  <c r="M663" i="43"/>
  <c r="N663" i="43"/>
  <c r="M488" i="43"/>
  <c r="N488" i="43"/>
  <c r="M440" i="43"/>
  <c r="N440" i="43"/>
  <c r="M379" i="43"/>
  <c r="N379" i="43"/>
  <c r="M494" i="43"/>
  <c r="N494" i="43"/>
  <c r="M162" i="43"/>
  <c r="N162" i="43"/>
  <c r="M644" i="43"/>
  <c r="N644" i="43"/>
  <c r="M84" i="43"/>
  <c r="N84" i="43"/>
  <c r="M600" i="43"/>
  <c r="N600" i="43"/>
  <c r="M9" i="43"/>
  <c r="N9" i="43"/>
  <c r="M6" i="43"/>
  <c r="N6" i="43"/>
  <c r="M686" i="43"/>
  <c r="N686" i="43"/>
  <c r="M631" i="43"/>
  <c r="N631" i="43"/>
  <c r="M638" i="43"/>
  <c r="N638" i="43"/>
  <c r="M535" i="43"/>
  <c r="N535" i="43"/>
  <c r="M560" i="43"/>
  <c r="N560" i="43"/>
  <c r="M618" i="43"/>
  <c r="N618" i="43"/>
  <c r="M751" i="43"/>
  <c r="N751" i="43"/>
  <c r="M138" i="43"/>
  <c r="N138" i="43"/>
  <c r="M693" i="43"/>
  <c r="N693" i="43"/>
  <c r="M621" i="43"/>
  <c r="N621" i="43"/>
  <c r="M629" i="43"/>
  <c r="N629" i="43"/>
  <c r="M737" i="43"/>
  <c r="N737" i="43"/>
  <c r="M483" i="43"/>
  <c r="N483" i="43"/>
  <c r="M688" i="43"/>
  <c r="N688" i="43"/>
  <c r="M626" i="43"/>
  <c r="N626" i="43"/>
  <c r="M619" i="43"/>
  <c r="N619" i="43"/>
  <c r="M624" i="43"/>
  <c r="N624" i="43"/>
  <c r="M736" i="43"/>
  <c r="N736" i="43"/>
  <c r="M761" i="43"/>
  <c r="N761" i="43"/>
  <c r="M575" i="43"/>
  <c r="N575" i="43"/>
  <c r="M155" i="43"/>
  <c r="N155" i="43"/>
  <c r="M690" i="43"/>
  <c r="N690" i="43"/>
  <c r="M627" i="43"/>
  <c r="N627" i="43"/>
  <c r="M611" i="43"/>
  <c r="N611" i="43"/>
  <c r="M722" i="43"/>
  <c r="N722" i="43"/>
  <c r="M160" i="43"/>
  <c r="N160" i="43"/>
  <c r="M609" i="43"/>
  <c r="N609" i="43"/>
  <c r="M604" i="43"/>
  <c r="N604" i="43"/>
  <c r="M603" i="43"/>
  <c r="N603" i="43"/>
  <c r="M815" i="43"/>
  <c r="N815" i="43"/>
  <c r="M236" i="43"/>
  <c r="N236" i="43"/>
  <c r="M695" i="43"/>
  <c r="N695" i="43"/>
  <c r="M662" i="43"/>
  <c r="N662" i="43"/>
  <c r="M605" i="43"/>
  <c r="N605" i="43"/>
  <c r="M614" i="43"/>
  <c r="N614" i="43"/>
  <c r="M613" i="43"/>
  <c r="N613" i="43"/>
  <c r="M615" i="43"/>
  <c r="N615" i="43"/>
  <c r="M789" i="43"/>
  <c r="N789" i="43"/>
  <c r="M496" i="43"/>
  <c r="N496" i="43"/>
  <c r="M612" i="43"/>
  <c r="N612" i="43"/>
  <c r="M608" i="43"/>
  <c r="N608" i="43"/>
  <c r="M760" i="43"/>
  <c r="N760" i="43"/>
  <c r="M754" i="43"/>
  <c r="N754" i="43"/>
  <c r="M755" i="43"/>
  <c r="N755" i="43"/>
  <c r="M768" i="43"/>
  <c r="N768" i="43"/>
  <c r="M733" i="43"/>
  <c r="N733" i="43"/>
  <c r="M698" i="43"/>
  <c r="N698" i="43"/>
  <c r="M432" i="43"/>
  <c r="N432" i="43"/>
  <c r="M464" i="43"/>
  <c r="N464" i="43"/>
  <c r="M741" i="43"/>
  <c r="N741" i="43"/>
  <c r="M763" i="43"/>
  <c r="N763" i="43"/>
  <c r="M721" i="43"/>
  <c r="N721" i="43"/>
  <c r="M730" i="43"/>
  <c r="N730" i="43"/>
  <c r="M731" i="43"/>
  <c r="N731" i="43"/>
  <c r="M232" i="43"/>
  <c r="N232" i="43"/>
  <c r="M582" i="43"/>
  <c r="N582" i="43"/>
  <c r="M568" i="43"/>
  <c r="N568" i="43"/>
  <c r="M239" i="43"/>
  <c r="N239" i="43"/>
  <c r="M210" i="43"/>
  <c r="N210" i="43"/>
  <c r="M142" i="43"/>
  <c r="N142" i="43"/>
  <c r="M349" i="43"/>
  <c r="N349" i="43"/>
  <c r="M749" i="43"/>
  <c r="N749" i="43"/>
  <c r="M329" i="43"/>
  <c r="N329" i="43"/>
  <c r="M330" i="43"/>
  <c r="N330" i="43"/>
  <c r="M610" i="43"/>
  <c r="N610" i="43"/>
  <c r="M341" i="43"/>
  <c r="N341" i="43"/>
  <c r="M172" i="43"/>
  <c r="N172" i="43"/>
  <c r="M648" i="43"/>
  <c r="N648" i="43"/>
  <c r="M634" i="43"/>
  <c r="N634" i="43"/>
  <c r="M132" i="43"/>
  <c r="N132" i="43"/>
  <c r="M267" i="43"/>
  <c r="N267" i="43"/>
  <c r="M545" i="43"/>
  <c r="N545" i="43"/>
  <c r="M150" i="43"/>
  <c r="N150" i="43"/>
  <c r="M277" i="43"/>
  <c r="N277" i="43"/>
  <c r="M290" i="43"/>
  <c r="N290" i="43"/>
  <c r="M151" i="43"/>
  <c r="N151" i="43"/>
  <c r="M393" i="43"/>
  <c r="N393" i="43"/>
  <c r="M402" i="43"/>
  <c r="N402" i="43"/>
  <c r="M371" i="43"/>
  <c r="N371" i="43"/>
  <c r="M308" i="43"/>
  <c r="N308" i="43"/>
  <c r="M572" i="43"/>
  <c r="N572" i="43"/>
  <c r="M360" i="43"/>
  <c r="N360" i="43"/>
  <c r="M186" i="43"/>
  <c r="N186" i="43"/>
  <c r="M607" i="43"/>
  <c r="N607" i="43"/>
  <c r="M458" i="43"/>
  <c r="N458" i="43"/>
  <c r="M847" i="43"/>
  <c r="N847" i="43"/>
  <c r="M769" i="43"/>
  <c r="N769" i="43"/>
  <c r="M551" i="43"/>
  <c r="N551" i="43"/>
  <c r="M345" i="43"/>
  <c r="N345" i="43"/>
  <c r="M208" i="43"/>
  <c r="N208" i="43"/>
  <c r="M806" i="43"/>
  <c r="N806" i="43"/>
  <c r="M250" i="43"/>
  <c r="N250" i="43"/>
  <c r="M439" i="43"/>
  <c r="N439" i="43"/>
  <c r="M288" i="43"/>
  <c r="N288" i="43"/>
  <c r="M305" i="43"/>
  <c r="N305" i="43"/>
  <c r="M757" i="43"/>
  <c r="N757" i="43"/>
  <c r="M519" i="43"/>
  <c r="N519" i="43"/>
  <c r="M513" i="43"/>
  <c r="N513" i="43"/>
  <c r="M694" i="43"/>
  <c r="N694" i="43"/>
  <c r="M394" i="43"/>
  <c r="N394" i="43"/>
  <c r="M388" i="43"/>
  <c r="N388" i="43"/>
  <c r="M508" i="43"/>
  <c r="N508" i="43"/>
  <c r="M515" i="43"/>
  <c r="N515" i="43"/>
  <c r="M747" i="43"/>
  <c r="N747" i="43"/>
  <c r="M443" i="43"/>
  <c r="N443" i="43"/>
  <c r="M481" i="43"/>
  <c r="N481" i="43"/>
  <c r="M430" i="43"/>
  <c r="N430" i="43"/>
  <c r="M460" i="43"/>
  <c r="N460" i="43"/>
  <c r="M247" i="43"/>
  <c r="N247" i="43"/>
  <c r="M110" i="43"/>
  <c r="N110" i="43"/>
  <c r="M752" i="43"/>
  <c r="N752" i="43"/>
  <c r="M762" i="43"/>
  <c r="N762" i="43"/>
  <c r="M543" i="43"/>
  <c r="N543" i="43"/>
  <c r="M566" i="43"/>
  <c r="N566" i="43"/>
  <c r="M215" i="43"/>
  <c r="N215" i="43"/>
  <c r="M59" i="43"/>
  <c r="N59" i="43"/>
  <c r="M391" i="43"/>
  <c r="N391" i="43"/>
  <c r="M120" i="43"/>
  <c r="N120" i="43"/>
  <c r="M56" i="43"/>
  <c r="N56" i="43"/>
  <c r="M65" i="43"/>
  <c r="N65" i="43"/>
  <c r="M692" i="43"/>
  <c r="N692" i="43"/>
  <c r="M800" i="43"/>
  <c r="N800" i="43"/>
  <c r="M447" i="43"/>
  <c r="N447" i="43"/>
  <c r="M465" i="43"/>
  <c r="N465" i="43"/>
  <c r="M524" i="43"/>
  <c r="N524" i="43"/>
  <c r="M579" i="43"/>
  <c r="N579" i="43"/>
  <c r="M584" i="43"/>
  <c r="N584" i="43"/>
  <c r="M848" i="43"/>
  <c r="N848" i="43"/>
  <c r="M86" i="43"/>
  <c r="N86" i="43"/>
  <c r="M585" i="43"/>
  <c r="N585" i="43"/>
  <c r="M552" i="43"/>
  <c r="N552" i="43"/>
  <c r="M405" i="43"/>
  <c r="N405" i="43"/>
  <c r="M328" i="43"/>
  <c r="N328" i="43"/>
  <c r="M381" i="43"/>
  <c r="N381" i="43"/>
  <c r="M193" i="43"/>
  <c r="N193" i="43"/>
  <c r="M96" i="43"/>
  <c r="N96" i="43"/>
  <c r="M78" i="43"/>
  <c r="N78" i="43"/>
  <c r="M105" i="43"/>
  <c r="N105" i="43"/>
  <c r="M490" i="43"/>
  <c r="N490" i="43"/>
  <c r="M473" i="43"/>
  <c r="N473" i="43"/>
  <c r="M435" i="43"/>
  <c r="N435" i="43"/>
  <c r="M223" i="43"/>
  <c r="N223" i="43"/>
  <c r="M285" i="43"/>
  <c r="N285" i="43"/>
  <c r="M485" i="43"/>
  <c r="N485" i="43"/>
  <c r="M101" i="43"/>
  <c r="N101" i="43"/>
  <c r="M200" i="43"/>
  <c r="N200" i="43"/>
  <c r="M209" i="43"/>
  <c r="N209" i="43"/>
  <c r="M263" i="43"/>
  <c r="N263" i="43"/>
  <c r="M461" i="43"/>
  <c r="N461" i="43"/>
  <c r="M455" i="43"/>
  <c r="N455" i="43"/>
  <c r="M205" i="43"/>
  <c r="N205" i="43"/>
  <c r="M199" i="43"/>
  <c r="N199" i="43"/>
  <c r="M281" i="43"/>
  <c r="N281" i="43"/>
  <c r="M387" i="43"/>
  <c r="N387" i="43"/>
  <c r="M437" i="43"/>
  <c r="N437" i="43"/>
  <c r="M426" i="43"/>
  <c r="N426" i="43"/>
  <c r="M112" i="43"/>
  <c r="N112" i="43"/>
  <c r="M185" i="43"/>
  <c r="N185" i="43"/>
  <c r="M633" i="43"/>
  <c r="N633" i="43"/>
  <c r="M260" i="43"/>
  <c r="N260" i="43"/>
  <c r="M126" i="43"/>
  <c r="N126" i="43"/>
  <c r="M94" i="43"/>
  <c r="N94" i="43"/>
  <c r="M89" i="43"/>
  <c r="N89" i="43"/>
  <c r="M130" i="43"/>
  <c r="N130" i="43"/>
  <c r="M454" i="43"/>
  <c r="N454" i="43"/>
  <c r="M459" i="43"/>
  <c r="N459" i="43"/>
  <c r="M70" i="43"/>
  <c r="N70" i="43"/>
  <c r="M82" i="43"/>
  <c r="N82" i="43"/>
  <c r="M170" i="43"/>
  <c r="N170" i="43"/>
  <c r="M177" i="43"/>
  <c r="N177" i="43"/>
  <c r="M163" i="43"/>
  <c r="N163" i="43"/>
  <c r="M32" i="43"/>
  <c r="N32" i="43"/>
  <c r="M54" i="43"/>
  <c r="N54" i="43"/>
  <c r="M18" i="43"/>
  <c r="N18" i="43"/>
  <c r="M26" i="43"/>
  <c r="N26" i="43"/>
  <c r="M25" i="43"/>
  <c r="N25" i="43"/>
  <c r="M30" i="43"/>
  <c r="N30" i="43"/>
  <c r="M500" i="43"/>
  <c r="N500" i="43"/>
  <c r="M843" i="43"/>
  <c r="N843" i="43"/>
  <c r="M234" i="43"/>
  <c r="N234" i="43"/>
  <c r="M68" i="43"/>
  <c r="N68" i="43"/>
  <c r="M19" i="43"/>
  <c r="N19" i="43"/>
  <c r="M8" i="43"/>
  <c r="N8" i="43"/>
  <c r="M104" i="43"/>
  <c r="N104" i="43"/>
  <c r="M478" i="43"/>
  <c r="N478" i="43"/>
  <c r="M224" i="43"/>
  <c r="N224" i="43"/>
  <c r="M100" i="43"/>
  <c r="N100" i="43"/>
  <c r="M433" i="43"/>
  <c r="N433" i="43"/>
  <c r="M79" i="43"/>
  <c r="N79" i="43"/>
  <c r="M214" i="43"/>
  <c r="N214" i="43"/>
  <c r="M48" i="43"/>
  <c r="N48" i="43"/>
  <c r="M69" i="43"/>
  <c r="N69" i="43"/>
  <c r="M2" i="43"/>
  <c r="N2" i="43"/>
  <c r="M38" i="43"/>
  <c r="N38" i="43"/>
  <c r="M21" i="43"/>
  <c r="N21" i="43"/>
  <c r="M182" i="43"/>
  <c r="N182" i="43"/>
  <c r="M477" i="43"/>
  <c r="N477" i="43"/>
  <c r="M115" i="43"/>
  <c r="N115" i="43"/>
  <c r="M35" i="43"/>
  <c r="N35" i="43"/>
  <c r="M46" i="43"/>
  <c r="N46" i="43"/>
  <c r="M24" i="43"/>
  <c r="N24" i="43"/>
  <c r="M756" i="43"/>
  <c r="N756" i="43"/>
  <c r="M413" i="43"/>
  <c r="N413" i="43"/>
  <c r="M374" i="43"/>
  <c r="N374" i="43"/>
  <c r="M412" i="43"/>
  <c r="N412" i="43"/>
  <c r="M586" i="43"/>
  <c r="N586" i="43"/>
  <c r="M580" i="43"/>
  <c r="N580" i="43"/>
  <c r="M570" i="43"/>
  <c r="N570" i="43"/>
  <c r="M219" i="43"/>
  <c r="N219" i="43"/>
  <c r="M578" i="43"/>
  <c r="N578" i="43"/>
  <c r="M577" i="43"/>
  <c r="N577" i="43"/>
  <c r="M149" i="43"/>
  <c r="N149" i="43"/>
  <c r="M97" i="43"/>
  <c r="N97" i="43"/>
  <c r="M606" i="43"/>
  <c r="N606" i="43"/>
  <c r="M113" i="43"/>
  <c r="N113" i="43"/>
  <c r="M630" i="43"/>
  <c r="N630" i="43"/>
  <c r="M628" i="43"/>
  <c r="N628" i="43"/>
  <c r="M466" i="43"/>
  <c r="N466" i="43"/>
  <c r="M109" i="43"/>
  <c r="N109" i="43"/>
  <c r="M106" i="43"/>
  <c r="N106" i="43"/>
  <c r="M80" i="43"/>
  <c r="N80" i="43"/>
  <c r="M72" i="43"/>
  <c r="N72" i="43"/>
  <c r="M669" i="43"/>
  <c r="N669" i="43"/>
  <c r="M676" i="43"/>
  <c r="N676" i="43"/>
  <c r="M28" i="43"/>
  <c r="N28" i="43"/>
  <c r="M33" i="43"/>
  <c r="N33" i="43"/>
  <c r="M73" i="43"/>
  <c r="N73" i="43"/>
  <c r="M93" i="43"/>
  <c r="N93" i="43"/>
  <c r="M31" i="43"/>
  <c r="N31" i="43"/>
  <c r="M43" i="43"/>
  <c r="N43" i="43"/>
  <c r="M40" i="43"/>
  <c r="N40" i="43"/>
  <c r="M41" i="43"/>
  <c r="N41" i="43"/>
  <c r="M76" i="43"/>
  <c r="N76" i="43"/>
  <c r="M11" i="43"/>
  <c r="N11" i="43"/>
  <c r="M36" i="43"/>
  <c r="N36" i="43"/>
  <c r="M60" i="43"/>
  <c r="N60" i="43"/>
  <c r="M3" i="43"/>
  <c r="N3" i="43"/>
  <c r="M47" i="43"/>
  <c r="N47" i="43"/>
  <c r="M74" i="43"/>
  <c r="N74" i="43"/>
  <c r="M62" i="43"/>
  <c r="N62" i="43"/>
  <c r="M95" i="43"/>
  <c r="N95" i="43"/>
  <c r="M7" i="43"/>
  <c r="N7" i="43"/>
  <c r="M39" i="43"/>
  <c r="N39" i="43"/>
  <c r="M616" i="43"/>
  <c r="N616" i="43"/>
  <c r="M49" i="43"/>
  <c r="N49" i="43"/>
  <c r="M81" i="43"/>
  <c r="N81" i="43"/>
  <c r="M42" i="43"/>
  <c r="N42" i="43"/>
  <c r="M53" i="43"/>
  <c r="N53" i="43"/>
  <c r="M660" i="43"/>
  <c r="N660" i="43"/>
  <c r="M659" i="43"/>
  <c r="N659" i="43"/>
  <c r="M567" i="43"/>
  <c r="N567" i="43"/>
  <c r="M156" i="43"/>
  <c r="N156" i="43"/>
  <c r="M167" i="43"/>
  <c r="N167" i="43"/>
  <c r="M87" i="43"/>
  <c r="N87" i="43"/>
  <c r="M700" i="43"/>
  <c r="N700" i="43"/>
  <c r="M748" i="43"/>
  <c r="N748" i="43"/>
  <c r="M714" i="43"/>
  <c r="N714" i="43"/>
  <c r="M509" i="43"/>
  <c r="N509" i="43"/>
  <c r="M523" i="43"/>
  <c r="N523" i="43"/>
  <c r="M779" i="43"/>
  <c r="N779" i="43"/>
  <c r="M625" i="43"/>
  <c r="N625" i="43"/>
  <c r="M192" i="43"/>
  <c r="N192" i="43"/>
  <c r="M154" i="43"/>
  <c r="N154" i="43"/>
  <c r="M244" i="43"/>
  <c r="N244" i="43"/>
  <c r="M15" i="43"/>
  <c r="N15" i="43"/>
  <c r="M4" i="43"/>
  <c r="N4" i="43"/>
  <c r="M45" i="43"/>
  <c r="N45" i="43"/>
  <c r="M5" i="43"/>
  <c r="N5" i="43"/>
  <c r="M57" i="43"/>
  <c r="N57" i="43"/>
  <c r="M20" i="43"/>
  <c r="N20" i="43"/>
  <c r="M63" i="43"/>
  <c r="N63" i="43"/>
  <c r="M71" i="43"/>
  <c r="N71" i="43"/>
  <c r="M13" i="43"/>
  <c r="N13" i="43"/>
  <c r="M66" i="43"/>
  <c r="N66" i="43"/>
  <c r="M83" i="43"/>
  <c r="N83" i="43"/>
  <c r="M14" i="43"/>
  <c r="N14" i="43"/>
  <c r="M27" i="43"/>
  <c r="N27" i="43"/>
  <c r="M571" i="43"/>
  <c r="N571" i="43"/>
  <c r="M548" i="43"/>
  <c r="N548" i="43"/>
  <c r="M537" i="43"/>
  <c r="N537" i="43"/>
  <c r="M291" i="43"/>
  <c r="N291" i="43"/>
  <c r="M275" i="43"/>
  <c r="N275" i="43"/>
  <c r="M525" i="43"/>
  <c r="N525" i="43"/>
  <c r="M259" i="43"/>
  <c r="N259" i="43"/>
  <c r="M246" i="43"/>
  <c r="N246" i="43"/>
  <c r="M283" i="43"/>
  <c r="N283" i="43"/>
  <c r="M556" i="43"/>
  <c r="N556" i="43"/>
  <c r="M511" i="43"/>
  <c r="N511" i="43"/>
  <c r="M536" i="43"/>
  <c r="N536" i="43"/>
  <c r="M303" i="43"/>
  <c r="N303" i="43"/>
  <c r="M297" i="43"/>
  <c r="N297" i="43"/>
  <c r="M520" i="43"/>
  <c r="N520" i="43"/>
  <c r="M599" i="43"/>
  <c r="N599" i="43"/>
  <c r="M596" i="43"/>
  <c r="N596" i="43"/>
  <c r="M597" i="43"/>
  <c r="N597" i="43"/>
  <c r="M637" i="43"/>
  <c r="N637" i="43"/>
  <c r="M295" i="43"/>
  <c r="N295" i="43"/>
  <c r="M602" i="43"/>
  <c r="N602" i="43"/>
  <c r="M652" i="43"/>
  <c r="N652" i="43"/>
  <c r="M12" i="43"/>
  <c r="N12" i="43"/>
  <c r="M17" i="43"/>
  <c r="N17" i="43"/>
  <c r="M10" i="43"/>
  <c r="N10" i="43"/>
  <c r="M23" i="43"/>
  <c r="N23" i="43"/>
  <c r="M44" i="43"/>
  <c r="N44" i="43"/>
  <c r="M51" i="43"/>
  <c r="N51" i="43"/>
  <c r="M55" i="43"/>
  <c r="N55" i="43"/>
  <c r="M29" i="43"/>
  <c r="N29" i="43"/>
  <c r="M675" i="43"/>
  <c r="N675" i="43"/>
  <c r="M671" i="43"/>
  <c r="N671" i="43"/>
  <c r="M533" i="43"/>
  <c r="N533" i="43"/>
  <c r="M271" i="43"/>
  <c r="N271" i="43"/>
  <c r="M91" i="43"/>
  <c r="N91" i="43"/>
  <c r="M759" i="43"/>
  <c r="N759" i="43"/>
  <c r="M672" i="43"/>
  <c r="N672" i="43"/>
  <c r="M258" i="43"/>
  <c r="N258" i="43"/>
  <c r="M359" i="43"/>
  <c r="N359" i="43"/>
  <c r="M98" i="43"/>
  <c r="N98" i="43"/>
  <c r="M766" i="43"/>
  <c r="N766" i="43"/>
  <c r="M657" i="43"/>
  <c r="N657" i="43"/>
  <c r="M601" i="43"/>
  <c r="N601" i="43"/>
  <c r="M366" i="43"/>
  <c r="N366" i="43"/>
  <c r="M139" i="43"/>
  <c r="N139" i="43"/>
  <c r="M37" i="43"/>
  <c r="N37" i="43"/>
  <c r="M653" i="43"/>
  <c r="N653" i="43"/>
  <c r="M595" i="43"/>
  <c r="N595" i="43"/>
  <c r="M75" i="43"/>
  <c r="N75" i="43"/>
  <c r="M118" i="43"/>
  <c r="N118" i="43"/>
  <c r="M491" i="43"/>
  <c r="N491" i="43"/>
  <c r="M817" i="43"/>
  <c r="N817" i="43"/>
  <c r="M807" i="43"/>
  <c r="N807" i="43"/>
  <c r="M169" i="43"/>
  <c r="N169" i="43"/>
  <c r="M814" i="43"/>
  <c r="N814" i="43"/>
  <c r="M773" i="43"/>
  <c r="N773" i="43"/>
  <c r="M348" i="43"/>
  <c r="N348" i="43"/>
  <c r="M710" i="43"/>
  <c r="N710" i="43"/>
  <c r="M735" i="43"/>
  <c r="N735" i="43"/>
  <c r="M772" i="43"/>
  <c r="N772" i="43"/>
  <c r="M674" i="43"/>
  <c r="N674" i="43"/>
  <c r="M293" i="43"/>
  <c r="N293" i="43"/>
  <c r="M795" i="43"/>
  <c r="N795" i="43"/>
  <c r="M728" i="43"/>
  <c r="N728" i="43"/>
  <c r="M257" i="43"/>
  <c r="N257" i="43"/>
  <c r="M339" i="43"/>
  <c r="N339" i="43"/>
  <c r="M311" i="43"/>
  <c r="N311" i="43"/>
  <c r="M375" i="43"/>
  <c r="N375" i="43"/>
  <c r="M382" i="43"/>
  <c r="N382" i="43"/>
  <c r="M740" i="43"/>
  <c r="N740" i="43"/>
  <c r="M734" i="43"/>
  <c r="N734" i="43"/>
  <c r="M243" i="43"/>
  <c r="N243" i="43"/>
  <c r="M335" i="43"/>
  <c r="N335" i="43"/>
  <c r="M356" i="43"/>
  <c r="N356" i="43"/>
  <c r="M353" i="43"/>
  <c r="N353" i="43"/>
  <c r="M319" i="43"/>
  <c r="N319" i="43"/>
  <c r="M313" i="43"/>
  <c r="N313" i="43"/>
  <c r="M444" i="43"/>
  <c r="N444" i="43"/>
  <c r="M506" i="43"/>
  <c r="N506" i="43"/>
  <c r="M343" i="43"/>
  <c r="N343" i="43"/>
  <c r="M450" i="43"/>
  <c r="N450" i="43"/>
  <c r="M399" i="43"/>
  <c r="N399" i="43"/>
  <c r="M367" i="43"/>
  <c r="N367" i="43"/>
  <c r="M292" i="43"/>
  <c r="N292" i="43"/>
  <c r="M278" i="43"/>
  <c r="N278" i="43"/>
  <c r="M203" i="43"/>
  <c r="N203" i="43"/>
  <c r="M327" i="43"/>
  <c r="N327" i="43"/>
  <c r="M323" i="43"/>
  <c r="N323" i="43"/>
  <c r="M161" i="43"/>
  <c r="N161" i="43"/>
  <c r="M467" i="43"/>
  <c r="N467" i="43"/>
  <c r="M331" i="43"/>
  <c r="N331" i="43"/>
  <c r="M338" i="43"/>
  <c r="N338" i="43"/>
  <c r="M344" i="43"/>
  <c r="N344" i="43"/>
  <c r="M471" i="43"/>
  <c r="N471" i="43"/>
  <c r="M457" i="43"/>
  <c r="N457" i="43"/>
  <c r="M474" i="43"/>
  <c r="N474" i="43"/>
  <c r="M456" i="43"/>
  <c r="N456" i="43"/>
  <c r="M499" i="43"/>
  <c r="N499" i="43"/>
  <c r="M254" i="43"/>
  <c r="N254" i="43"/>
  <c r="M179" i="43"/>
  <c r="N179" i="43"/>
  <c r="M218" i="43"/>
  <c r="N218" i="43"/>
  <c r="M350" i="43"/>
  <c r="N350" i="43"/>
  <c r="M562" i="43"/>
  <c r="N562" i="43"/>
  <c r="M164" i="43"/>
  <c r="N164" i="43"/>
  <c r="M256" i="43"/>
  <c r="N256" i="43"/>
  <c r="M492" i="43"/>
  <c r="N492" i="43"/>
  <c r="M434" i="43"/>
  <c r="N434" i="43"/>
  <c r="M300" i="43"/>
  <c r="N300" i="43"/>
  <c r="M419" i="43"/>
  <c r="N419" i="43"/>
  <c r="M372" i="43"/>
  <c r="N372" i="43"/>
  <c r="M127" i="43"/>
  <c r="N127" i="43"/>
  <c r="M117" i="43"/>
  <c r="N117" i="43"/>
  <c r="M175" i="43"/>
  <c r="N175" i="43"/>
  <c r="M157" i="43"/>
  <c r="N157" i="43"/>
  <c r="M147" i="43"/>
  <c r="N147" i="43"/>
  <c r="M401" i="43"/>
  <c r="N401" i="43"/>
  <c r="M442" i="43"/>
  <c r="N442" i="43"/>
  <c r="M390" i="43"/>
  <c r="N390" i="43"/>
  <c r="M213" i="43"/>
  <c r="N213" i="43"/>
  <c r="M480" i="43"/>
  <c r="N480" i="43"/>
  <c r="M453" i="43"/>
  <c r="N453" i="43"/>
  <c r="M221" i="43"/>
  <c r="N221" i="43"/>
  <c r="M424" i="43"/>
  <c r="N424" i="43"/>
  <c r="M514" i="43"/>
  <c r="N514" i="43"/>
  <c r="M664" i="43"/>
  <c r="N664" i="43"/>
  <c r="M708" i="43"/>
  <c r="N708" i="43"/>
  <c r="M493" i="43"/>
  <c r="N493" i="43"/>
  <c r="M632" i="43"/>
  <c r="N632" i="43"/>
  <c r="M645" i="43"/>
  <c r="N645" i="43"/>
  <c r="M720" i="43"/>
  <c r="N720" i="43"/>
  <c r="M679" i="43"/>
  <c r="N679" i="43"/>
  <c r="M716" i="43"/>
  <c r="N716" i="43"/>
  <c r="M641" i="43"/>
  <c r="N641" i="43"/>
  <c r="M325" i="43"/>
  <c r="N325" i="43"/>
  <c r="M811" i="43"/>
  <c r="N811" i="43"/>
  <c r="M711" i="43"/>
  <c r="N711" i="43"/>
  <c r="M793" i="43"/>
  <c r="N793" i="43"/>
  <c r="M709" i="43"/>
  <c r="N709" i="43"/>
  <c r="M495" i="43"/>
  <c r="N495" i="43"/>
  <c r="M396" i="43"/>
  <c r="N396" i="43"/>
  <c r="M468" i="43"/>
  <c r="N468" i="43"/>
  <c r="M469" i="43"/>
  <c r="N469" i="43"/>
  <c r="M422" i="43"/>
  <c r="N422" i="43"/>
  <c r="M841" i="43"/>
  <c r="N841" i="43"/>
  <c r="M842" i="43"/>
  <c r="N842" i="43"/>
  <c r="M497" i="43"/>
  <c r="N497" i="43"/>
  <c r="M449" i="43"/>
  <c r="N449" i="43"/>
  <c r="M462" i="43"/>
  <c r="N462" i="43"/>
  <c r="M732" i="43"/>
  <c r="N732" i="43"/>
  <c r="M746" i="43"/>
  <c r="N746" i="43"/>
  <c r="M354" i="43"/>
  <c r="N354" i="43"/>
  <c r="M470" i="43"/>
  <c r="N470" i="43"/>
  <c r="M486" i="43"/>
  <c r="N486" i="43"/>
  <c r="M397" i="43"/>
  <c r="N397" i="43"/>
  <c r="M274" i="43"/>
  <c r="N274" i="43"/>
  <c r="M304" i="43"/>
  <c r="N304" i="43"/>
  <c r="M703" i="43"/>
  <c r="N703" i="43"/>
  <c r="M315" i="43"/>
  <c r="N315" i="43"/>
  <c r="M99" i="43"/>
  <c r="N99" i="43"/>
  <c r="M195" i="43"/>
  <c r="N195" i="43"/>
  <c r="M431" i="43"/>
  <c r="N431" i="43"/>
  <c r="M392" i="43"/>
  <c r="N392" i="43"/>
  <c r="M427" i="43"/>
  <c r="N427" i="43"/>
  <c r="M436" i="43"/>
  <c r="N436" i="43"/>
  <c r="M479" i="43"/>
  <c r="N479" i="43"/>
  <c r="M844" i="43"/>
  <c r="N844" i="43"/>
  <c r="M564" i="43"/>
  <c r="N564" i="43"/>
  <c r="M398" i="43"/>
  <c r="N398" i="43"/>
  <c r="M324" i="43"/>
  <c r="N324" i="43"/>
  <c r="M421" i="43"/>
  <c r="N421" i="43"/>
  <c r="M438" i="43"/>
  <c r="N438" i="43"/>
  <c r="M775" i="43"/>
  <c r="N775" i="43"/>
  <c r="M194" i="43"/>
  <c r="N194" i="43"/>
  <c r="M107" i="43"/>
  <c r="N107" i="43"/>
  <c r="M368" i="43"/>
  <c r="N368" i="43"/>
  <c r="M420" i="43"/>
  <c r="N420" i="43"/>
  <c r="M346" i="43"/>
  <c r="N346" i="43"/>
  <c r="M301" i="43"/>
  <c r="N301" i="43"/>
  <c r="M753" i="43"/>
  <c r="N753" i="43"/>
  <c r="M682" i="43"/>
  <c r="N682" i="43"/>
  <c r="M685" i="43"/>
  <c r="N685" i="43"/>
  <c r="M677" i="43"/>
  <c r="N677" i="43"/>
  <c r="M581" i="43"/>
  <c r="N581" i="43"/>
  <c r="M559" i="43"/>
  <c r="N559" i="43"/>
  <c r="M646" i="43"/>
  <c r="N646" i="43"/>
  <c r="M668" i="43"/>
  <c r="N668" i="43"/>
  <c r="M767" i="43"/>
  <c r="N767" i="43"/>
  <c r="M696" i="43"/>
  <c r="N696" i="43"/>
  <c r="M661" i="43"/>
  <c r="N661" i="43"/>
  <c r="M498" i="43"/>
  <c r="N498" i="43"/>
  <c r="M738" i="43"/>
  <c r="N738" i="43"/>
  <c r="M666" i="43"/>
  <c r="N666" i="43"/>
  <c r="M620" i="43"/>
  <c r="N620" i="43"/>
  <c r="M289" i="43"/>
  <c r="N289" i="43"/>
  <c r="M845" i="43"/>
  <c r="N845" i="43"/>
  <c r="M380" i="43"/>
  <c r="N380" i="43"/>
  <c r="M647" i="43"/>
  <c r="N647" i="43"/>
  <c r="M650" i="43"/>
  <c r="N650" i="43"/>
  <c r="M361" i="43"/>
  <c r="N361" i="43"/>
  <c r="M404" i="43"/>
  <c r="N404" i="43"/>
  <c r="M555" i="43"/>
  <c r="N555" i="43"/>
  <c r="M651" i="43"/>
  <c r="N651" i="43"/>
  <c r="M655" i="43"/>
  <c r="N655" i="43"/>
  <c r="M351" i="43"/>
  <c r="N351" i="43"/>
  <c r="M352" i="43"/>
  <c r="N352" i="43"/>
  <c r="M386" i="43"/>
  <c r="N386" i="43"/>
  <c r="M355" i="43"/>
  <c r="N355" i="43"/>
  <c r="M358" i="43"/>
  <c r="N358" i="43"/>
  <c r="M217" i="43"/>
  <c r="N217" i="43"/>
  <c r="M174" i="43"/>
  <c r="N174" i="43"/>
  <c r="M92" i="43"/>
  <c r="N92" i="43"/>
  <c r="M332" i="43"/>
  <c r="N332" i="43"/>
  <c r="M409" i="43"/>
  <c r="N409" i="43"/>
  <c r="M347" i="43"/>
  <c r="N347" i="43"/>
  <c r="M102" i="43"/>
  <c r="N102" i="43"/>
  <c r="M369" i="43"/>
  <c r="N369" i="43"/>
  <c r="M715" i="43"/>
  <c r="N715" i="43"/>
  <c r="M684" i="43"/>
  <c r="N684" i="43"/>
  <c r="M540" i="43"/>
  <c r="N540" i="43"/>
  <c r="M701" i="43"/>
  <c r="N701" i="43"/>
  <c r="M702" i="43"/>
  <c r="N702" i="43"/>
  <c r="M699" i="43"/>
  <c r="N699" i="43"/>
  <c r="M846" i="43"/>
  <c r="N846" i="43"/>
  <c r="M813" i="43"/>
  <c r="N813" i="43"/>
  <c r="M418" i="43"/>
  <c r="N418" i="43"/>
  <c r="M423" i="43"/>
  <c r="N423" i="43"/>
  <c r="M383" i="43"/>
  <c r="N383" i="43"/>
  <c r="M389" i="43"/>
  <c r="N389" i="43"/>
  <c r="M482" i="43"/>
  <c r="N482" i="43"/>
  <c r="M742" i="43"/>
  <c r="N742" i="43"/>
  <c r="M758" i="43"/>
  <c r="N758" i="43"/>
  <c r="M727" i="43"/>
  <c r="N727" i="43"/>
  <c r="M680" i="43"/>
  <c r="N680" i="43"/>
  <c r="M771" i="43"/>
  <c r="N771" i="43"/>
  <c r="M777" i="43"/>
  <c r="N777" i="43"/>
  <c r="M774" i="43"/>
  <c r="N774" i="43"/>
  <c r="M796" i="43"/>
  <c r="N796" i="43"/>
  <c r="M805" i="43"/>
  <c r="N805" i="43"/>
  <c r="M563" i="43"/>
  <c r="N563" i="43"/>
  <c r="M687" i="43"/>
  <c r="N687" i="43"/>
  <c r="M723" i="43"/>
  <c r="N723" i="43"/>
  <c r="M187" i="43"/>
  <c r="N187" i="43"/>
  <c r="M189" i="43"/>
  <c r="N189" i="43"/>
  <c r="M384" i="43"/>
  <c r="N384" i="43"/>
  <c r="M802" i="43"/>
  <c r="N802" i="43"/>
  <c r="M718" i="43"/>
  <c r="N718" i="43"/>
  <c r="M706" i="43"/>
  <c r="N706" i="43"/>
  <c r="M238" i="43"/>
  <c r="N238" i="43"/>
  <c r="M400" i="43"/>
  <c r="N400" i="43"/>
  <c r="M673" i="43"/>
  <c r="N673" i="43"/>
  <c r="M739" i="43"/>
  <c r="N739" i="43"/>
  <c r="M678" i="43"/>
  <c r="N678" i="43"/>
  <c r="M357" i="43"/>
  <c r="N357" i="43"/>
  <c r="M544" i="43"/>
  <c r="N544" i="43"/>
  <c r="M691" i="43"/>
  <c r="N691" i="43"/>
  <c r="M689" i="43"/>
  <c r="N689" i="43"/>
  <c r="M231" i="43"/>
  <c r="N231" i="43"/>
  <c r="M196" i="43"/>
  <c r="N196" i="43"/>
  <c r="M574" i="43"/>
  <c r="N574" i="43"/>
  <c r="M797" i="43"/>
  <c r="N797" i="43"/>
  <c r="M370" i="43"/>
  <c r="N370" i="43"/>
  <c r="M321" i="43"/>
  <c r="N321" i="43"/>
  <c r="M306" i="43"/>
  <c r="N306" i="43"/>
  <c r="M849" i="43"/>
  <c r="N849" i="43"/>
  <c r="M191" i="43"/>
  <c r="N191" i="43"/>
  <c r="M188" i="43"/>
  <c r="N188" i="43"/>
  <c r="M197" i="43"/>
  <c r="N197" i="43"/>
  <c r="M318" i="43"/>
  <c r="N318" i="43"/>
  <c r="M273" i="43"/>
  <c r="N273" i="43"/>
  <c r="M240" i="43"/>
  <c r="N240" i="43"/>
  <c r="M377" i="43"/>
  <c r="N377" i="43"/>
  <c r="M307" i="43"/>
  <c r="N307" i="43"/>
  <c r="M410" i="43"/>
  <c r="N410" i="43"/>
  <c r="M220" i="43"/>
  <c r="N220" i="43"/>
  <c r="M850" i="43"/>
  <c r="N850" i="43"/>
  <c r="M683" i="43"/>
  <c r="N683" i="43"/>
  <c r="M726" i="43"/>
  <c r="N726" i="43"/>
  <c r="M764" i="43"/>
  <c r="N764" i="43"/>
  <c r="M801" i="43"/>
  <c r="N801" i="43"/>
  <c r="M697" i="43"/>
  <c r="N697" i="43"/>
  <c r="M265" i="43"/>
  <c r="N265" i="43"/>
  <c r="M851" i="43"/>
  <c r="N851" i="43"/>
  <c r="M248" i="43"/>
  <c r="N248" i="43"/>
  <c r="M270" i="43"/>
  <c r="N270" i="43"/>
  <c r="M550" i="43"/>
  <c r="N550" i="43"/>
  <c r="M212" i="43"/>
  <c r="N212" i="43"/>
  <c r="M852" i="43"/>
  <c r="N852" i="43"/>
  <c r="M226" i="43"/>
  <c r="N226" i="43"/>
  <c r="M417" i="43"/>
  <c r="N417" i="43"/>
  <c r="M266" i="43"/>
  <c r="N266" i="43"/>
  <c r="M342" i="43"/>
  <c r="N342" i="43"/>
  <c r="M363" i="43"/>
  <c r="N363" i="43"/>
  <c r="M264" i="43"/>
  <c r="N264" i="43"/>
  <c r="M406" i="43"/>
  <c r="N406" i="43"/>
  <c r="M654" i="43"/>
  <c r="N654" i="43"/>
  <c r="M280" i="43"/>
  <c r="N280" i="43"/>
  <c r="M286" i="43"/>
  <c r="N286" i="43"/>
  <c r="M744" i="43"/>
  <c r="N744" i="43"/>
  <c r="M854" i="43"/>
  <c r="N854" i="43"/>
  <c r="M378" i="43"/>
  <c r="N378" i="43"/>
  <c r="M284" i="43"/>
  <c r="N284" i="43"/>
  <c r="M299" i="43"/>
  <c r="N299" i="43"/>
  <c r="M255" i="43"/>
  <c r="N255" i="43"/>
  <c r="M227" i="43"/>
  <c r="N227" i="43"/>
  <c r="M251" i="43"/>
  <c r="N251" i="43"/>
  <c r="M561" i="43"/>
  <c r="N561" i="43"/>
  <c r="M799" i="43"/>
  <c r="N799" i="43"/>
  <c r="M784" i="43"/>
  <c r="N784" i="43"/>
  <c r="M489" i="43"/>
  <c r="N489" i="43"/>
  <c r="M475" i="43"/>
  <c r="N475" i="43"/>
  <c r="M463" i="43"/>
  <c r="N463" i="43"/>
  <c r="M116" i="43"/>
  <c r="N116" i="43"/>
  <c r="M123" i="43"/>
  <c r="N123" i="43"/>
  <c r="M125" i="43"/>
  <c r="N125" i="43"/>
  <c r="M643" i="43"/>
  <c r="N643" i="43"/>
  <c r="M159" i="43"/>
  <c r="N159" i="43"/>
  <c r="M137" i="43"/>
  <c r="N137" i="43"/>
  <c r="M707" i="43"/>
  <c r="N707" i="43"/>
  <c r="M135" i="43"/>
  <c r="N135" i="43"/>
  <c r="M171" i="43"/>
  <c r="N171" i="43"/>
  <c r="M119" i="43"/>
  <c r="N119" i="43"/>
  <c r="M122" i="43"/>
  <c r="N122" i="43"/>
  <c r="M134" i="43"/>
  <c r="N134" i="43"/>
  <c r="M140" i="43"/>
  <c r="N140" i="43"/>
  <c r="M855" i="43"/>
  <c r="N855" i="43"/>
  <c r="M403" i="43"/>
  <c r="N403" i="43"/>
  <c r="M414" i="43"/>
  <c r="N414" i="43"/>
  <c r="M534" i="43"/>
  <c r="N534" i="43"/>
  <c r="M510" i="43"/>
  <c r="N510" i="43"/>
  <c r="M252" i="43"/>
  <c r="N252" i="43"/>
  <c r="M276" i="43"/>
  <c r="N276" i="43"/>
  <c r="M272" i="43"/>
  <c r="N272" i="43"/>
  <c r="M326" i="43"/>
  <c r="N326" i="43"/>
  <c r="M287" i="43"/>
  <c r="N287" i="43"/>
  <c r="M302" i="43"/>
  <c r="N302" i="43"/>
  <c r="M245" i="43"/>
  <c r="N245" i="43"/>
  <c r="M310" i="43"/>
  <c r="N310" i="43"/>
  <c r="M269" i="43"/>
  <c r="N269" i="43"/>
  <c r="M649" i="43"/>
  <c r="N649" i="43"/>
  <c r="M411" i="43"/>
  <c r="N411" i="43"/>
  <c r="M856" i="43"/>
  <c r="N856" i="43"/>
  <c r="M857" i="43"/>
  <c r="N857" i="43"/>
  <c r="M230" i="43"/>
  <c r="N230" i="43"/>
  <c r="M316" i="43"/>
  <c r="N316" i="43"/>
  <c r="M787" i="43"/>
  <c r="N787" i="43"/>
  <c r="M268" i="43"/>
  <c r="N268" i="43"/>
  <c r="M770" i="43"/>
  <c r="N770" i="43"/>
  <c r="M320" i="43"/>
  <c r="N320" i="43"/>
  <c r="M312" i="43"/>
  <c r="N312" i="43"/>
  <c r="M803" i="43"/>
  <c r="N803" i="43"/>
  <c r="M296" i="43"/>
  <c r="N296" i="43"/>
  <c r="M429" i="43"/>
  <c r="N429" i="43"/>
  <c r="M146" i="43"/>
  <c r="N146" i="43"/>
  <c r="M294" i="43"/>
  <c r="N294" i="43"/>
  <c r="M249" i="43"/>
  <c r="N249" i="43"/>
  <c r="M206" i="43"/>
  <c r="N206" i="43"/>
  <c r="M165" i="43"/>
  <c r="N165" i="43"/>
  <c r="M190" i="43"/>
  <c r="N190" i="43"/>
  <c r="M592" i="43"/>
  <c r="N592" i="43"/>
  <c r="M593" i="43"/>
  <c r="N593" i="43"/>
  <c r="M587" i="43"/>
  <c r="N587" i="43"/>
  <c r="M588" i="43"/>
  <c r="N588" i="43"/>
  <c r="M340" i="43"/>
  <c r="N340" i="43"/>
  <c r="M522" i="43"/>
  <c r="N522" i="43"/>
  <c r="M207" i="43"/>
  <c r="N207" i="43"/>
  <c r="M262" i="43"/>
  <c r="N262" i="43"/>
  <c r="M425" i="43"/>
  <c r="N425" i="43"/>
  <c r="M225" i="43"/>
  <c r="N225" i="43"/>
  <c r="M858" i="43"/>
  <c r="N858" i="43"/>
  <c r="M88" i="43"/>
  <c r="N88" i="43"/>
  <c r="M859" i="43"/>
  <c r="N859" i="43"/>
  <c r="M408" i="43"/>
  <c r="N408" i="43"/>
  <c r="M860" i="43"/>
  <c r="N860" i="43"/>
  <c r="M395" i="43"/>
  <c r="N395" i="43"/>
  <c r="M448" i="43"/>
  <c r="N448" i="43"/>
  <c r="M452" i="43"/>
  <c r="N452" i="43"/>
  <c r="M298" i="43"/>
  <c r="N298" i="43"/>
  <c r="M407" i="43"/>
  <c r="N407" i="43"/>
  <c r="M178" i="43"/>
  <c r="N178" i="43"/>
  <c r="M516" i="43"/>
  <c r="N516" i="43"/>
  <c r="M198" i="43"/>
  <c r="N198" i="43"/>
  <c r="M228" i="43"/>
  <c r="N228" i="43"/>
  <c r="M168" i="43"/>
  <c r="N168" i="43"/>
  <c r="M446" i="43"/>
  <c r="N446" i="43"/>
  <c r="M108" i="43"/>
  <c r="N108" i="43"/>
  <c r="M158" i="43"/>
  <c r="N158" i="43"/>
  <c r="M415" i="43"/>
  <c r="N415" i="43"/>
  <c r="M569" i="43"/>
  <c r="N569" i="43"/>
  <c r="M173" i="43"/>
  <c r="N173" i="43"/>
  <c r="M373" i="43"/>
  <c r="N373" i="43"/>
  <c r="M362" i="43"/>
  <c r="N362" i="43"/>
  <c r="M472" i="43"/>
  <c r="N472" i="43"/>
  <c r="M812" i="43"/>
  <c r="N812" i="43"/>
  <c r="M334" i="43"/>
  <c r="N334" i="43"/>
  <c r="M314" i="43"/>
  <c r="N314" i="43"/>
  <c r="M549" i="43"/>
  <c r="N549" i="43"/>
  <c r="M504" i="43"/>
  <c r="N504" i="43"/>
  <c r="M558" i="43"/>
  <c r="N558" i="43"/>
  <c r="M565" i="43"/>
  <c r="N565" i="43"/>
  <c r="M765" i="43"/>
  <c r="N765" i="43"/>
  <c r="M816" i="43"/>
  <c r="N816" i="43"/>
  <c r="M476" i="43"/>
  <c r="N476" i="43"/>
  <c r="M176" i="43"/>
  <c r="N176" i="43"/>
  <c r="M181" i="43"/>
  <c r="N181" i="43"/>
  <c r="M416" i="43"/>
  <c r="N416" i="43"/>
  <c r="M376" i="43"/>
  <c r="N376" i="43"/>
  <c r="M237" i="43"/>
  <c r="N237" i="43"/>
  <c r="M503" i="43"/>
  <c r="N503" i="43"/>
  <c r="M364" i="43"/>
  <c r="N364" i="43"/>
  <c r="M505" i="43"/>
  <c r="N505" i="43"/>
  <c r="M85" i="43"/>
  <c r="N85" i="43"/>
  <c r="M153" i="43"/>
  <c r="N153" i="43"/>
  <c r="M861" i="43"/>
  <c r="N861" i="43"/>
  <c r="M309" i="43"/>
  <c r="N309" i="43"/>
  <c r="M184" i="43"/>
  <c r="N184" i="43"/>
  <c r="M166" i="43"/>
  <c r="N166" i="43"/>
  <c r="M862" i="43"/>
  <c r="N862" i="43"/>
  <c r="M863" i="43"/>
  <c r="N863" i="43"/>
  <c r="M864" i="43"/>
  <c r="N864" i="43"/>
  <c r="M865" i="43"/>
  <c r="N865" i="43"/>
  <c r="M333" i="43"/>
  <c r="N333" i="43"/>
  <c r="M365" i="43"/>
  <c r="N365" i="43"/>
  <c r="M866" i="43"/>
  <c r="N866" i="43"/>
  <c r="M204" i="43"/>
  <c r="N204" i="43"/>
  <c r="M317" i="43"/>
  <c r="N317" i="43"/>
  <c r="M996" i="44"/>
  <c r="N996" i="44"/>
  <c r="M997" i="44"/>
  <c r="N997" i="44"/>
  <c r="M998" i="44"/>
  <c r="N998" i="44"/>
  <c r="M999" i="44"/>
  <c r="N999" i="44"/>
  <c r="M92" i="44"/>
  <c r="N92" i="44"/>
  <c r="M93" i="44"/>
  <c r="N93" i="44"/>
  <c r="M94" i="44"/>
  <c r="N94" i="44"/>
  <c r="M95" i="44"/>
  <c r="N95" i="44"/>
  <c r="M96" i="44"/>
  <c r="N96" i="44"/>
  <c r="M97" i="44"/>
  <c r="N97" i="44"/>
  <c r="M98" i="44"/>
  <c r="N98" i="44"/>
  <c r="M99" i="44"/>
  <c r="N99" i="44"/>
  <c r="M100" i="44"/>
  <c r="N100" i="44"/>
  <c r="M101" i="44"/>
  <c r="N101" i="44"/>
  <c r="M102" i="44"/>
  <c r="N102" i="44"/>
  <c r="M103" i="44"/>
  <c r="N103" i="44"/>
  <c r="M104" i="44"/>
  <c r="N104" i="44"/>
  <c r="M105" i="44"/>
  <c r="N105" i="44"/>
  <c r="M106" i="44"/>
  <c r="N106" i="44"/>
  <c r="M107" i="44"/>
  <c r="N107" i="44"/>
  <c r="M108" i="44"/>
  <c r="N108" i="44"/>
  <c r="M109" i="44"/>
  <c r="N109" i="44"/>
  <c r="M110" i="44"/>
  <c r="N110" i="44"/>
  <c r="M111" i="44"/>
  <c r="N111" i="44"/>
  <c r="M112" i="44"/>
  <c r="N112" i="44"/>
  <c r="M113" i="44"/>
  <c r="N113" i="44"/>
  <c r="M114" i="44"/>
  <c r="N114" i="44"/>
  <c r="M115" i="44"/>
  <c r="N115" i="44"/>
  <c r="M116" i="44"/>
  <c r="N116" i="44"/>
  <c r="M117" i="44"/>
  <c r="N117" i="44"/>
  <c r="M118" i="44"/>
  <c r="N118" i="44"/>
  <c r="M119" i="44"/>
  <c r="N119" i="44"/>
  <c r="M120" i="44"/>
  <c r="N120" i="44"/>
  <c r="M121" i="44"/>
  <c r="N121" i="44"/>
  <c r="M122" i="44"/>
  <c r="N122" i="44"/>
  <c r="M123" i="44"/>
  <c r="N123" i="44"/>
  <c r="M124" i="44"/>
  <c r="N124" i="44"/>
  <c r="M125" i="44"/>
  <c r="N125" i="44"/>
  <c r="M126" i="44"/>
  <c r="N126" i="44"/>
  <c r="M127" i="44"/>
  <c r="N127" i="44"/>
  <c r="M128" i="44"/>
  <c r="N128" i="44"/>
  <c r="M129" i="44"/>
  <c r="N129" i="44"/>
  <c r="M130" i="44"/>
  <c r="N130" i="44"/>
  <c r="M131" i="44"/>
  <c r="N131" i="44"/>
  <c r="M132" i="44"/>
  <c r="N132" i="44"/>
  <c r="M133" i="44"/>
  <c r="N133" i="44"/>
  <c r="M134" i="44"/>
  <c r="N134" i="44"/>
  <c r="M135" i="44"/>
  <c r="N135" i="44"/>
  <c r="M136" i="44"/>
  <c r="N136" i="44"/>
  <c r="M137" i="44"/>
  <c r="N137" i="44"/>
  <c r="M138" i="44"/>
  <c r="N138" i="44"/>
  <c r="M139" i="44"/>
  <c r="N139" i="44"/>
  <c r="M140" i="44"/>
  <c r="N140" i="44"/>
  <c r="M141" i="44"/>
  <c r="N141" i="44"/>
  <c r="M142" i="44"/>
  <c r="N142" i="44"/>
  <c r="M143" i="44"/>
  <c r="N143" i="44"/>
  <c r="M144" i="44"/>
  <c r="N144" i="44"/>
  <c r="M145" i="44"/>
  <c r="N145" i="44"/>
  <c r="M2" i="44"/>
  <c r="N2" i="44"/>
  <c r="M3" i="44"/>
  <c r="N3" i="44"/>
  <c r="M4" i="44"/>
  <c r="N4" i="44"/>
  <c r="M5" i="44"/>
  <c r="N5" i="44"/>
  <c r="M6" i="44"/>
  <c r="N6" i="44"/>
  <c r="M7" i="44"/>
  <c r="N7" i="44"/>
  <c r="M9" i="44"/>
  <c r="N9" i="44"/>
  <c r="M10" i="44"/>
  <c r="N10" i="44"/>
  <c r="M12" i="44"/>
  <c r="N12" i="44"/>
  <c r="M13" i="44"/>
  <c r="N13" i="44"/>
  <c r="M16" i="44"/>
  <c r="N16" i="44"/>
  <c r="M17" i="44"/>
  <c r="N17" i="44"/>
  <c r="M18" i="44"/>
  <c r="N18" i="44"/>
  <c r="M19" i="44"/>
  <c r="N19" i="44"/>
  <c r="M20" i="44"/>
  <c r="N20" i="44"/>
  <c r="M21" i="44"/>
  <c r="N21" i="44"/>
  <c r="M22" i="44"/>
  <c r="N22" i="44"/>
  <c r="M23" i="44"/>
  <c r="N23" i="44"/>
  <c r="M24" i="44"/>
  <c r="N24" i="44"/>
  <c r="M25" i="44"/>
  <c r="N25" i="44"/>
  <c r="M26" i="44"/>
  <c r="N26" i="44"/>
  <c r="M27" i="44"/>
  <c r="N27" i="44"/>
  <c r="M28" i="44"/>
  <c r="N28" i="44"/>
  <c r="M29" i="44"/>
  <c r="N29" i="44"/>
  <c r="M30" i="44"/>
  <c r="N30" i="44"/>
  <c r="M31" i="44"/>
  <c r="N31" i="44"/>
  <c r="M32" i="44"/>
  <c r="N32" i="44"/>
  <c r="M33" i="44"/>
  <c r="N33" i="44"/>
  <c r="M34" i="44"/>
  <c r="N34" i="44"/>
  <c r="M35" i="44"/>
  <c r="N35" i="44"/>
  <c r="M36" i="44"/>
  <c r="N36" i="44"/>
  <c r="M37" i="44"/>
  <c r="N37" i="44"/>
  <c r="M38" i="44"/>
  <c r="N38" i="44"/>
  <c r="M39" i="44"/>
  <c r="N39" i="44"/>
  <c r="M40" i="44"/>
  <c r="N40" i="44"/>
  <c r="M41" i="44"/>
  <c r="N41" i="44"/>
  <c r="M42" i="44"/>
  <c r="N42" i="44"/>
  <c r="M43" i="44"/>
  <c r="N43" i="44"/>
  <c r="M44" i="44"/>
  <c r="N44" i="44"/>
  <c r="M52" i="44"/>
  <c r="N52" i="44"/>
  <c r="M56" i="44"/>
  <c r="N56" i="44"/>
  <c r="M57" i="44"/>
  <c r="N57" i="44"/>
  <c r="M58" i="44"/>
  <c r="N58" i="44"/>
  <c r="M59" i="44"/>
  <c r="N59" i="44"/>
  <c r="M60" i="44"/>
  <c r="N60" i="44"/>
  <c r="M61" i="44"/>
  <c r="N61" i="44"/>
  <c r="M62" i="44"/>
  <c r="N62" i="44"/>
  <c r="M63" i="44"/>
  <c r="N63" i="44"/>
  <c r="M64" i="44"/>
  <c r="N64" i="44"/>
  <c r="M65" i="44"/>
  <c r="N65" i="44"/>
  <c r="M68" i="44"/>
  <c r="N68" i="44"/>
  <c r="M69" i="44"/>
  <c r="N69" i="44"/>
  <c r="M70" i="44"/>
  <c r="N70" i="44"/>
  <c r="M71" i="44"/>
  <c r="N71" i="44"/>
  <c r="M72" i="44"/>
  <c r="N72" i="44"/>
  <c r="M73" i="44"/>
  <c r="N73" i="44"/>
  <c r="M74" i="44"/>
  <c r="N74" i="44"/>
  <c r="M75" i="44"/>
  <c r="N75" i="44"/>
  <c r="M76" i="44"/>
  <c r="N76" i="44"/>
  <c r="M77" i="44"/>
  <c r="N77" i="44"/>
  <c r="M78" i="44"/>
  <c r="N78" i="44"/>
  <c r="M79" i="44"/>
  <c r="N79" i="44"/>
  <c r="M80" i="44"/>
  <c r="N80" i="44"/>
  <c r="M81" i="44"/>
  <c r="N81" i="44"/>
  <c r="M82" i="44"/>
  <c r="N82" i="44"/>
  <c r="M83" i="44"/>
  <c r="N83" i="44"/>
  <c r="M84" i="44"/>
  <c r="N84" i="44"/>
  <c r="M85" i="44"/>
  <c r="N85" i="44"/>
  <c r="M86" i="44"/>
  <c r="N86" i="44"/>
  <c r="M87" i="44"/>
  <c r="N87" i="44"/>
  <c r="M88" i="44"/>
  <c r="N88" i="44"/>
  <c r="M89" i="44"/>
  <c r="N89" i="44"/>
  <c r="M90" i="44"/>
  <c r="N90" i="44"/>
  <c r="M587" i="44"/>
  <c r="N587" i="44"/>
  <c r="M588" i="44"/>
  <c r="N588" i="44"/>
  <c r="M589" i="44"/>
  <c r="N589" i="44"/>
  <c r="M590" i="44"/>
  <c r="N590" i="44"/>
  <c r="M591" i="44"/>
  <c r="N591" i="44"/>
  <c r="M592" i="44"/>
  <c r="N592" i="44"/>
  <c r="M593" i="44"/>
  <c r="N593" i="44"/>
  <c r="M594" i="44"/>
  <c r="N594" i="44"/>
  <c r="M595" i="44"/>
  <c r="N595" i="44"/>
  <c r="M596" i="44"/>
  <c r="N596" i="44"/>
  <c r="M597" i="44"/>
  <c r="N597" i="44"/>
  <c r="M598" i="44"/>
  <c r="N598" i="44"/>
  <c r="M599" i="44"/>
  <c r="N599" i="44"/>
  <c r="M600" i="44"/>
  <c r="N600" i="44"/>
  <c r="M601" i="44"/>
  <c r="N601" i="44"/>
  <c r="M602" i="44"/>
  <c r="N602" i="44"/>
  <c r="M603" i="44"/>
  <c r="N603" i="44"/>
  <c r="M604" i="44"/>
  <c r="N604" i="44"/>
  <c r="M605" i="44"/>
  <c r="N605" i="44"/>
  <c r="M606" i="44"/>
  <c r="N606" i="44"/>
  <c r="M607" i="44"/>
  <c r="N607" i="44"/>
  <c r="M608" i="44"/>
  <c r="N608" i="44"/>
  <c r="M609" i="44"/>
  <c r="N609" i="44"/>
  <c r="M610" i="44"/>
  <c r="N610" i="44"/>
  <c r="M611" i="44"/>
  <c r="N611" i="44"/>
  <c r="M612" i="44"/>
  <c r="N612" i="44"/>
  <c r="M613" i="44"/>
  <c r="N613" i="44"/>
  <c r="M614" i="44"/>
  <c r="N614" i="44"/>
  <c r="M615" i="44"/>
  <c r="N615" i="44"/>
  <c r="M616" i="44"/>
  <c r="N616" i="44"/>
  <c r="M617" i="44"/>
  <c r="N617" i="44"/>
  <c r="M618" i="44"/>
  <c r="N618" i="44"/>
  <c r="M619" i="44"/>
  <c r="N619" i="44"/>
  <c r="M620" i="44"/>
  <c r="N620" i="44"/>
  <c r="M621" i="44"/>
  <c r="N621" i="44"/>
  <c r="M622" i="44"/>
  <c r="N622" i="44"/>
  <c r="M623" i="44"/>
  <c r="N623" i="44"/>
  <c r="M624" i="44"/>
  <c r="N624" i="44"/>
  <c r="M625" i="44"/>
  <c r="N625" i="44"/>
  <c r="M626" i="44"/>
  <c r="N626" i="44"/>
  <c r="M627" i="44"/>
  <c r="N627" i="44"/>
  <c r="M628" i="44"/>
  <c r="N628" i="44"/>
  <c r="M629" i="44"/>
  <c r="N629" i="44"/>
  <c r="M630" i="44"/>
  <c r="N630" i="44"/>
  <c r="M631" i="44"/>
  <c r="N631" i="44"/>
  <c r="M632" i="44"/>
  <c r="N632" i="44"/>
  <c r="M633" i="44"/>
  <c r="N633" i="44"/>
  <c r="M634" i="44"/>
  <c r="N634" i="44"/>
  <c r="M635" i="44"/>
  <c r="N635" i="44"/>
  <c r="M636" i="44"/>
  <c r="N636" i="44"/>
  <c r="M637" i="44"/>
  <c r="N637" i="44"/>
  <c r="M638" i="44"/>
  <c r="N638" i="44"/>
  <c r="M639" i="44"/>
  <c r="N639" i="44"/>
  <c r="M640" i="44"/>
  <c r="N640" i="44"/>
  <c r="M641" i="44"/>
  <c r="N641" i="44"/>
  <c r="M642" i="44"/>
  <c r="N642" i="44"/>
  <c r="M643" i="44"/>
  <c r="N643" i="44"/>
  <c r="M645" i="44"/>
  <c r="N645" i="44"/>
  <c r="M646" i="44"/>
  <c r="N646" i="44"/>
  <c r="M648" i="44"/>
  <c r="N648" i="44"/>
  <c r="M649" i="44"/>
  <c r="N649" i="44"/>
  <c r="M650" i="44"/>
  <c r="N650" i="44"/>
  <c r="M651" i="44"/>
  <c r="N651" i="44"/>
  <c r="M652" i="44"/>
  <c r="N652" i="44"/>
  <c r="M653" i="44"/>
  <c r="N653" i="44"/>
  <c r="M654" i="44"/>
  <c r="N654" i="44"/>
  <c r="M655" i="44"/>
  <c r="N655" i="44"/>
  <c r="M656" i="44"/>
  <c r="N656" i="44"/>
  <c r="M657" i="44"/>
  <c r="N657" i="44"/>
  <c r="M658" i="44"/>
  <c r="N658" i="44"/>
  <c r="M659" i="44"/>
  <c r="N659" i="44"/>
  <c r="M660" i="44"/>
  <c r="N660" i="44"/>
  <c r="M661" i="44"/>
  <c r="N661" i="44"/>
  <c r="M662" i="44"/>
  <c r="N662" i="44"/>
  <c r="M663" i="44"/>
  <c r="N663" i="44"/>
  <c r="M664" i="44"/>
  <c r="N664" i="44"/>
  <c r="M665" i="44"/>
  <c r="N665" i="44"/>
  <c r="M666" i="44"/>
  <c r="N666" i="44"/>
  <c r="M667" i="44"/>
  <c r="N667" i="44"/>
  <c r="M668" i="44"/>
  <c r="N668" i="44"/>
  <c r="M669" i="44"/>
  <c r="N669" i="44"/>
  <c r="M670" i="44"/>
  <c r="N670" i="44"/>
  <c r="M671" i="44"/>
  <c r="N671" i="44"/>
  <c r="M672" i="44"/>
  <c r="N672" i="44"/>
  <c r="M673" i="44"/>
  <c r="N673" i="44"/>
  <c r="M674" i="44"/>
  <c r="N674" i="44"/>
  <c r="M675" i="44"/>
  <c r="N675" i="44"/>
  <c r="M676" i="44"/>
  <c r="N676" i="44"/>
  <c r="M677" i="44"/>
  <c r="N677" i="44"/>
  <c r="M678" i="44"/>
  <c r="N678" i="44"/>
  <c r="M679" i="44"/>
  <c r="N679" i="44"/>
  <c r="M680" i="44"/>
  <c r="N680" i="44"/>
  <c r="M681" i="44"/>
  <c r="N681" i="44"/>
  <c r="M682" i="44"/>
  <c r="N682" i="44"/>
  <c r="M683" i="44"/>
  <c r="N683" i="44"/>
  <c r="M684" i="44"/>
  <c r="N684" i="44"/>
  <c r="M685" i="44"/>
  <c r="N685" i="44"/>
  <c r="M686" i="44"/>
  <c r="N686" i="44"/>
  <c r="M687" i="44"/>
  <c r="N687" i="44"/>
  <c r="M688" i="44"/>
  <c r="N688" i="44"/>
  <c r="M689" i="44"/>
  <c r="N689" i="44"/>
  <c r="M690" i="44"/>
  <c r="N690" i="44"/>
  <c r="M691" i="44"/>
  <c r="N691" i="44"/>
  <c r="M692" i="44"/>
  <c r="N692" i="44"/>
  <c r="M693" i="44"/>
  <c r="N693" i="44"/>
  <c r="M694" i="44"/>
  <c r="N694" i="44"/>
  <c r="M695" i="44"/>
  <c r="N695" i="44"/>
  <c r="M696" i="44"/>
  <c r="N696" i="44"/>
  <c r="M697" i="44"/>
  <c r="N697" i="44"/>
  <c r="M698" i="44"/>
  <c r="N698" i="44"/>
  <c r="M699" i="44"/>
  <c r="N699" i="44"/>
  <c r="M700" i="44"/>
  <c r="N700" i="44"/>
  <c r="M701" i="44"/>
  <c r="N701" i="44"/>
  <c r="M702" i="44"/>
  <c r="N702" i="44"/>
  <c r="M703" i="44"/>
  <c r="N703" i="44"/>
  <c r="M704" i="44"/>
  <c r="N704" i="44"/>
  <c r="M705" i="44"/>
  <c r="N705" i="44"/>
  <c r="M706" i="44"/>
  <c r="N706" i="44"/>
  <c r="M707" i="44"/>
  <c r="N707" i="44"/>
  <c r="M708" i="44"/>
  <c r="N708" i="44"/>
  <c r="M709" i="44"/>
  <c r="N709" i="44"/>
  <c r="M710" i="44"/>
  <c r="N710" i="44"/>
  <c r="M711" i="44"/>
  <c r="N711" i="44"/>
  <c r="M712" i="44"/>
  <c r="N712" i="44"/>
  <c r="M713" i="44"/>
  <c r="N713" i="44"/>
  <c r="M714" i="44"/>
  <c r="N714" i="44"/>
  <c r="M715" i="44"/>
  <c r="N715" i="44"/>
  <c r="M716" i="44"/>
  <c r="N716" i="44"/>
  <c r="M717" i="44"/>
  <c r="N717" i="44"/>
  <c r="M718" i="44"/>
  <c r="N718" i="44"/>
  <c r="M719" i="44"/>
  <c r="N719" i="44"/>
  <c r="M720" i="44"/>
  <c r="N720" i="44"/>
  <c r="M721" i="44"/>
  <c r="N721" i="44"/>
  <c r="M722" i="44"/>
  <c r="N722" i="44"/>
  <c r="M723" i="44"/>
  <c r="N723" i="44"/>
  <c r="M724" i="44"/>
  <c r="N724" i="44"/>
  <c r="M725" i="44"/>
  <c r="N725" i="44"/>
  <c r="M726" i="44"/>
  <c r="N726" i="44"/>
  <c r="M727" i="44"/>
  <c r="N727" i="44"/>
  <c r="M728" i="44"/>
  <c r="N728" i="44"/>
  <c r="M266" i="44"/>
  <c r="N266" i="44"/>
  <c r="M267" i="44"/>
  <c r="N267" i="44"/>
  <c r="M268" i="44"/>
  <c r="N268" i="44"/>
  <c r="M269" i="44"/>
  <c r="N269" i="44"/>
  <c r="M270" i="44"/>
  <c r="N270" i="44"/>
  <c r="M271" i="44"/>
  <c r="N271" i="44"/>
  <c r="M272" i="44"/>
  <c r="N272" i="44"/>
  <c r="M273" i="44"/>
  <c r="N273" i="44"/>
  <c r="M274" i="44"/>
  <c r="N274" i="44"/>
  <c r="M275" i="44"/>
  <c r="N275" i="44"/>
  <c r="M276" i="44"/>
  <c r="N276" i="44"/>
  <c r="M277" i="44"/>
  <c r="N277" i="44"/>
  <c r="M278" i="44"/>
  <c r="N278" i="44"/>
  <c r="M279" i="44"/>
  <c r="N279" i="44"/>
  <c r="M280" i="44"/>
  <c r="N280" i="44"/>
  <c r="M281" i="44"/>
  <c r="N281" i="44"/>
  <c r="M282" i="44"/>
  <c r="N282" i="44"/>
  <c r="M283" i="44"/>
  <c r="N283" i="44"/>
  <c r="M284" i="44"/>
  <c r="N284" i="44"/>
  <c r="M285" i="44"/>
  <c r="N285" i="44"/>
  <c r="M286" i="44"/>
  <c r="N286" i="44"/>
  <c r="M287" i="44"/>
  <c r="N287" i="44"/>
  <c r="M288" i="44"/>
  <c r="N288" i="44"/>
  <c r="M289" i="44"/>
  <c r="N289" i="44"/>
  <c r="M290" i="44"/>
  <c r="N290" i="44"/>
  <c r="M291" i="44"/>
  <c r="N291" i="44"/>
  <c r="M292" i="44"/>
  <c r="N292" i="44"/>
  <c r="M293" i="44"/>
  <c r="N293" i="44"/>
  <c r="M294" i="44"/>
  <c r="N294" i="44"/>
  <c r="M295" i="44"/>
  <c r="N295" i="44"/>
  <c r="M296" i="44"/>
  <c r="N296" i="44"/>
  <c r="M297" i="44"/>
  <c r="N297" i="44"/>
  <c r="M298" i="44"/>
  <c r="N298" i="44"/>
  <c r="M299" i="44"/>
  <c r="N299" i="44"/>
  <c r="M300" i="44"/>
  <c r="N300" i="44"/>
  <c r="M301" i="44"/>
  <c r="N301" i="44"/>
  <c r="M302" i="44"/>
  <c r="N302" i="44"/>
  <c r="M303" i="44"/>
  <c r="N303" i="44"/>
  <c r="M304" i="44"/>
  <c r="N304" i="44"/>
  <c r="M305" i="44"/>
  <c r="N305" i="44"/>
  <c r="M306" i="44"/>
  <c r="N306" i="44"/>
  <c r="M307" i="44"/>
  <c r="N307" i="44"/>
  <c r="M308" i="44"/>
  <c r="N308" i="44"/>
  <c r="M309" i="44"/>
  <c r="N309" i="44"/>
  <c r="M310" i="44"/>
  <c r="N310" i="44"/>
  <c r="M311" i="44"/>
  <c r="N311" i="44"/>
  <c r="M312" i="44"/>
  <c r="N312" i="44"/>
  <c r="M314" i="44"/>
  <c r="N314" i="44"/>
  <c r="M315" i="44"/>
  <c r="N315" i="44"/>
  <c r="M316" i="44"/>
  <c r="N316" i="44"/>
  <c r="M317" i="44"/>
  <c r="N317" i="44"/>
  <c r="M318" i="44"/>
  <c r="N318" i="44"/>
  <c r="M319" i="44"/>
  <c r="N319" i="44"/>
  <c r="M320" i="44"/>
  <c r="N320" i="44"/>
  <c r="M321" i="44"/>
  <c r="N321" i="44"/>
  <c r="M322" i="44"/>
  <c r="N322" i="44"/>
  <c r="M323" i="44"/>
  <c r="N323" i="44"/>
  <c r="M324" i="44"/>
  <c r="N324" i="44"/>
  <c r="M325" i="44"/>
  <c r="N325" i="44"/>
  <c r="M326" i="44"/>
  <c r="N326" i="44"/>
  <c r="M327" i="44"/>
  <c r="N327" i="44"/>
  <c r="M328" i="44"/>
  <c r="N328" i="44"/>
  <c r="M329" i="44"/>
  <c r="N329" i="44"/>
  <c r="M330" i="44"/>
  <c r="N330" i="44"/>
  <c r="M331" i="44"/>
  <c r="N331" i="44"/>
  <c r="M332" i="44"/>
  <c r="N332" i="44"/>
  <c r="M333" i="44"/>
  <c r="N333" i="44"/>
  <c r="M334" i="44"/>
  <c r="N334" i="44"/>
  <c r="M335" i="44"/>
  <c r="N335" i="44"/>
  <c r="M336" i="44"/>
  <c r="N336" i="44"/>
  <c r="M337" i="44"/>
  <c r="N337" i="44"/>
  <c r="M338" i="44"/>
  <c r="N338" i="44"/>
  <c r="M339" i="44"/>
  <c r="N339" i="44"/>
  <c r="M340" i="44"/>
  <c r="N340" i="44"/>
  <c r="M341" i="44"/>
  <c r="N341" i="44"/>
  <c r="M342" i="44"/>
  <c r="N342" i="44"/>
  <c r="M343" i="44"/>
  <c r="N343" i="44"/>
  <c r="M344" i="44"/>
  <c r="N344" i="44"/>
  <c r="M345" i="44"/>
  <c r="N345" i="44"/>
  <c r="M346" i="44"/>
  <c r="N346" i="44"/>
  <c r="M347" i="44"/>
  <c r="N347" i="44"/>
  <c r="M348" i="44"/>
  <c r="N348" i="44"/>
  <c r="M349" i="44"/>
  <c r="N349" i="44"/>
  <c r="M350" i="44"/>
  <c r="N350" i="44"/>
  <c r="M351" i="44"/>
  <c r="N351" i="44"/>
  <c r="M352" i="44"/>
  <c r="N352" i="44"/>
  <c r="M353" i="44"/>
  <c r="N353" i="44"/>
  <c r="M354" i="44"/>
  <c r="N354" i="44"/>
  <c r="M355" i="44"/>
  <c r="N355" i="44"/>
  <c r="M356" i="44"/>
  <c r="N356" i="44"/>
  <c r="M357" i="44"/>
  <c r="N357" i="44"/>
  <c r="M358" i="44"/>
  <c r="N358" i="44"/>
  <c r="M359" i="44"/>
  <c r="N359" i="44"/>
  <c r="M360" i="44"/>
  <c r="N360" i="44"/>
  <c r="M361" i="44"/>
  <c r="N361" i="44"/>
  <c r="M362" i="44"/>
  <c r="N362" i="44"/>
  <c r="M363" i="44"/>
  <c r="N363" i="44"/>
  <c r="M364" i="44"/>
  <c r="N364" i="44"/>
  <c r="M365" i="44"/>
  <c r="N365" i="44"/>
  <c r="M366" i="44"/>
  <c r="N366" i="44"/>
  <c r="M367" i="44"/>
  <c r="N367" i="44"/>
  <c r="M368" i="44"/>
  <c r="N368" i="44"/>
  <c r="M369" i="44"/>
  <c r="N369" i="44"/>
  <c r="M370" i="44"/>
  <c r="N370" i="44"/>
  <c r="M371" i="44"/>
  <c r="N371" i="44"/>
  <c r="M372" i="44"/>
  <c r="N372" i="44"/>
  <c r="M373" i="44"/>
  <c r="N373" i="44"/>
  <c r="M374" i="44"/>
  <c r="N374" i="44"/>
  <c r="M375" i="44"/>
  <c r="N375" i="44"/>
  <c r="M376" i="44"/>
  <c r="N376" i="44"/>
  <c r="M377" i="44"/>
  <c r="N377" i="44"/>
  <c r="M378" i="44"/>
  <c r="N378" i="44"/>
  <c r="M379" i="44"/>
  <c r="N379" i="44"/>
  <c r="M380" i="44"/>
  <c r="N380" i="44"/>
  <c r="M381" i="44"/>
  <c r="N381" i="44"/>
  <c r="M382" i="44"/>
  <c r="N382" i="44"/>
  <c r="M384" i="44"/>
  <c r="N384" i="44"/>
  <c r="M385" i="44"/>
  <c r="N385" i="44"/>
  <c r="M386" i="44"/>
  <c r="N386" i="44"/>
  <c r="M387" i="44"/>
  <c r="N387" i="44"/>
  <c r="M388" i="44"/>
  <c r="N388" i="44"/>
  <c r="M389" i="44"/>
  <c r="N389" i="44"/>
  <c r="M146" i="44"/>
  <c r="N146" i="44"/>
  <c r="M147" i="44"/>
  <c r="N147" i="44"/>
  <c r="M148" i="44"/>
  <c r="N148" i="44"/>
  <c r="M149" i="44"/>
  <c r="N149" i="44"/>
  <c r="M150" i="44"/>
  <c r="N150" i="44"/>
  <c r="M151" i="44"/>
  <c r="N151" i="44"/>
  <c r="M152" i="44"/>
  <c r="N152" i="44"/>
  <c r="M153" i="44"/>
  <c r="N153" i="44"/>
  <c r="M154" i="44"/>
  <c r="N154" i="44"/>
  <c r="M155" i="44"/>
  <c r="N155" i="44"/>
  <c r="M156" i="44"/>
  <c r="N156" i="44"/>
  <c r="M157" i="44"/>
  <c r="N157" i="44"/>
  <c r="M158" i="44"/>
  <c r="N158" i="44"/>
  <c r="M159" i="44"/>
  <c r="N159" i="44"/>
  <c r="M160" i="44"/>
  <c r="N160" i="44"/>
  <c r="M161" i="44"/>
  <c r="N161" i="44"/>
  <c r="M162" i="44"/>
  <c r="N162" i="44"/>
  <c r="M163" i="44"/>
  <c r="N163" i="44"/>
  <c r="M164" i="44"/>
  <c r="N164" i="44"/>
  <c r="M165" i="44"/>
  <c r="N165" i="44"/>
  <c r="M166" i="44"/>
  <c r="N166" i="44"/>
  <c r="M167" i="44"/>
  <c r="N167" i="44"/>
  <c r="M168" i="44"/>
  <c r="N168" i="44"/>
  <c r="M169" i="44"/>
  <c r="N169" i="44"/>
  <c r="M170" i="44"/>
  <c r="N170" i="44"/>
  <c r="M171" i="44"/>
  <c r="N171" i="44"/>
  <c r="M172" i="44"/>
  <c r="N172" i="44"/>
  <c r="M173" i="44"/>
  <c r="N173" i="44"/>
  <c r="M174" i="44"/>
  <c r="N174" i="44"/>
  <c r="M175" i="44"/>
  <c r="N175" i="44"/>
  <c r="M176" i="44"/>
  <c r="N176" i="44"/>
  <c r="M177" i="44"/>
  <c r="N177" i="44"/>
  <c r="M178" i="44"/>
  <c r="N178" i="44"/>
  <c r="M179" i="44"/>
  <c r="N179" i="44"/>
  <c r="M180" i="44"/>
  <c r="N180" i="44"/>
  <c r="M181" i="44"/>
  <c r="N181" i="44"/>
  <c r="M182" i="44"/>
  <c r="N182" i="44"/>
  <c r="M183" i="44"/>
  <c r="N183" i="44"/>
  <c r="M184" i="44"/>
  <c r="N184" i="44"/>
  <c r="M185" i="44"/>
  <c r="N185" i="44"/>
  <c r="M186" i="44"/>
  <c r="N186" i="44"/>
  <c r="M187" i="44"/>
  <c r="N187" i="44"/>
  <c r="M188" i="44"/>
  <c r="N188" i="44"/>
  <c r="M189" i="44"/>
  <c r="N189" i="44"/>
  <c r="M190" i="44"/>
  <c r="N190" i="44"/>
  <c r="M191" i="44"/>
  <c r="N191" i="44"/>
  <c r="M192" i="44"/>
  <c r="N192" i="44"/>
  <c r="M193" i="44"/>
  <c r="N193" i="44"/>
  <c r="M195" i="44"/>
  <c r="N195" i="44"/>
  <c r="M196" i="44"/>
  <c r="N196" i="44"/>
  <c r="M197" i="44"/>
  <c r="N197" i="44"/>
  <c r="M198" i="44"/>
  <c r="N198" i="44"/>
  <c r="M199" i="44"/>
  <c r="N199" i="44"/>
  <c r="M200" i="44"/>
  <c r="N200" i="44"/>
  <c r="M201" i="44"/>
  <c r="N201" i="44"/>
  <c r="M202" i="44"/>
  <c r="N202" i="44"/>
  <c r="M203" i="44"/>
  <c r="N203" i="44"/>
  <c r="M204" i="44"/>
  <c r="N204" i="44"/>
  <c r="M205" i="44"/>
  <c r="N205" i="44"/>
  <c r="M206" i="44"/>
  <c r="N206" i="44"/>
  <c r="M207" i="44"/>
  <c r="N207" i="44"/>
  <c r="M208" i="44"/>
  <c r="N208" i="44"/>
  <c r="M209" i="44"/>
  <c r="N209" i="44"/>
  <c r="M210" i="44"/>
  <c r="N210" i="44"/>
  <c r="M211" i="44"/>
  <c r="N211" i="44"/>
  <c r="M212" i="44"/>
  <c r="N212" i="44"/>
  <c r="M213" i="44"/>
  <c r="N213" i="44"/>
  <c r="M214" i="44"/>
  <c r="N214" i="44"/>
  <c r="M215" i="44"/>
  <c r="N215" i="44"/>
  <c r="M216" i="44"/>
  <c r="N216" i="44"/>
  <c r="M217" i="44"/>
  <c r="N217" i="44"/>
  <c r="M218" i="44"/>
  <c r="N218" i="44"/>
  <c r="M219" i="44"/>
  <c r="N219" i="44"/>
  <c r="M220" i="44"/>
  <c r="N220" i="44"/>
  <c r="M221" i="44"/>
  <c r="N221" i="44"/>
  <c r="M222" i="44"/>
  <c r="N222" i="44"/>
  <c r="M223" i="44"/>
  <c r="N223" i="44"/>
  <c r="M224" i="44"/>
  <c r="N224" i="44"/>
  <c r="M225" i="44"/>
  <c r="N225" i="44"/>
  <c r="M226" i="44"/>
  <c r="N226" i="44"/>
  <c r="M227" i="44"/>
  <c r="N227" i="44"/>
  <c r="M228" i="44"/>
  <c r="N228" i="44"/>
  <c r="M229" i="44"/>
  <c r="N229" i="44"/>
  <c r="M231" i="44"/>
  <c r="N231" i="44"/>
  <c r="M232" i="44"/>
  <c r="N232" i="44"/>
  <c r="M233" i="44"/>
  <c r="N233" i="44"/>
  <c r="M234" i="44"/>
  <c r="N234" i="44"/>
  <c r="M235" i="44"/>
  <c r="N235" i="44"/>
  <c r="M236" i="44"/>
  <c r="N236" i="44"/>
  <c r="M237" i="44"/>
  <c r="N237" i="44"/>
  <c r="M238" i="44"/>
  <c r="N238" i="44"/>
  <c r="M239" i="44"/>
  <c r="N239" i="44"/>
  <c r="M240" i="44"/>
  <c r="N240" i="44"/>
  <c r="M241" i="44"/>
  <c r="N241" i="44"/>
  <c r="M243" i="44"/>
  <c r="N243" i="44"/>
  <c r="M244" i="44"/>
  <c r="N244" i="44"/>
  <c r="M245" i="44"/>
  <c r="N245" i="44"/>
  <c r="M246" i="44"/>
  <c r="N246" i="44"/>
  <c r="M247" i="44"/>
  <c r="N247" i="44"/>
  <c r="M248" i="44"/>
  <c r="N248" i="44"/>
  <c r="M249" i="44"/>
  <c r="N249" i="44"/>
  <c r="M253" i="44"/>
  <c r="N253" i="44"/>
  <c r="M254" i="44"/>
  <c r="N254" i="44"/>
  <c r="M255" i="44"/>
  <c r="N255" i="44"/>
  <c r="M256" i="44"/>
  <c r="N256" i="44"/>
  <c r="M257" i="44"/>
  <c r="N257" i="44"/>
  <c r="M258" i="44"/>
  <c r="N258" i="44"/>
  <c r="M259" i="44"/>
  <c r="N259" i="44"/>
  <c r="M260" i="44"/>
  <c r="N260" i="44"/>
  <c r="M261" i="44"/>
  <c r="N261" i="44"/>
  <c r="M264" i="44"/>
  <c r="N264" i="44"/>
  <c r="M265" i="44"/>
  <c r="N265" i="44"/>
  <c r="M390" i="44"/>
  <c r="N390" i="44"/>
  <c r="M391" i="44"/>
  <c r="N391" i="44"/>
  <c r="M392" i="44"/>
  <c r="N392" i="44"/>
  <c r="M393" i="44"/>
  <c r="N393" i="44"/>
  <c r="M394" i="44"/>
  <c r="N394" i="44"/>
  <c r="M395" i="44"/>
  <c r="N395" i="44"/>
  <c r="M396" i="44"/>
  <c r="N396" i="44"/>
  <c r="M397" i="44"/>
  <c r="N397" i="44"/>
  <c r="M398" i="44"/>
  <c r="N398" i="44"/>
  <c r="M399" i="44"/>
  <c r="N399" i="44"/>
  <c r="M400" i="44"/>
  <c r="N400" i="44"/>
  <c r="M401" i="44"/>
  <c r="N401" i="44"/>
  <c r="M402" i="44"/>
  <c r="N402" i="44"/>
  <c r="M403" i="44"/>
  <c r="N403" i="44"/>
  <c r="M404" i="44"/>
  <c r="N404" i="44"/>
  <c r="M405" i="44"/>
  <c r="N405" i="44"/>
  <c r="M406" i="44"/>
  <c r="N406" i="44"/>
  <c r="M407" i="44"/>
  <c r="N407" i="44"/>
  <c r="M408" i="44"/>
  <c r="N408" i="44"/>
  <c r="M409" i="44"/>
  <c r="N409" i="44"/>
  <c r="M410" i="44"/>
  <c r="N410" i="44"/>
  <c r="M411" i="44"/>
  <c r="N411" i="44"/>
  <c r="M412" i="44"/>
  <c r="N412" i="44"/>
  <c r="M413" i="44"/>
  <c r="N413" i="44"/>
  <c r="M414" i="44"/>
  <c r="N414" i="44"/>
  <c r="M415" i="44"/>
  <c r="N415" i="44"/>
  <c r="M416" i="44"/>
  <c r="N416" i="44"/>
  <c r="M417" i="44"/>
  <c r="N417" i="44"/>
  <c r="M418" i="44"/>
  <c r="N418" i="44"/>
  <c r="M419" i="44"/>
  <c r="N419" i="44"/>
  <c r="M420" i="44"/>
  <c r="N420" i="44"/>
  <c r="M421" i="44"/>
  <c r="N421" i="44"/>
  <c r="M422" i="44"/>
  <c r="N422" i="44"/>
  <c r="M423" i="44"/>
  <c r="N423" i="44"/>
  <c r="M424" i="44"/>
  <c r="N424" i="44"/>
  <c r="M425" i="44"/>
  <c r="N425" i="44"/>
  <c r="M426" i="44"/>
  <c r="N426" i="44"/>
  <c r="M427" i="44"/>
  <c r="N427" i="44"/>
  <c r="M428" i="44"/>
  <c r="N428" i="44"/>
  <c r="M429" i="44"/>
  <c r="N429" i="44"/>
  <c r="M430" i="44"/>
  <c r="N430" i="44"/>
  <c r="M431" i="44"/>
  <c r="N431" i="44"/>
  <c r="M432" i="44"/>
  <c r="N432" i="44"/>
  <c r="M433" i="44"/>
  <c r="N433" i="44"/>
  <c r="M434" i="44"/>
  <c r="N434" i="44"/>
  <c r="M435" i="44"/>
  <c r="N435" i="44"/>
  <c r="M436" i="44"/>
  <c r="N436" i="44"/>
  <c r="M437" i="44"/>
  <c r="N437" i="44"/>
  <c r="M438" i="44"/>
  <c r="N438" i="44"/>
  <c r="M439" i="44"/>
  <c r="N439" i="44"/>
  <c r="M440" i="44"/>
  <c r="N440" i="44"/>
  <c r="M441" i="44"/>
  <c r="N441" i="44"/>
  <c r="M442" i="44"/>
  <c r="N442" i="44"/>
  <c r="M443" i="44"/>
  <c r="N443" i="44"/>
  <c r="M444" i="44"/>
  <c r="N444" i="44"/>
  <c r="M445" i="44"/>
  <c r="N445" i="44"/>
  <c r="M446" i="44"/>
  <c r="N446" i="44"/>
  <c r="M447" i="44"/>
  <c r="N447" i="44"/>
  <c r="M448" i="44"/>
  <c r="N448" i="44"/>
  <c r="M449" i="44"/>
  <c r="N449" i="44"/>
  <c r="M450" i="44"/>
  <c r="N450" i="44"/>
  <c r="M451" i="44"/>
  <c r="N451" i="44"/>
  <c r="M452" i="44"/>
  <c r="N452" i="44"/>
  <c r="M453" i="44"/>
  <c r="N453" i="44"/>
  <c r="M454" i="44"/>
  <c r="N454" i="44"/>
  <c r="M455" i="44"/>
  <c r="N455" i="44"/>
  <c r="M456" i="44"/>
  <c r="N456" i="44"/>
  <c r="M457" i="44"/>
  <c r="N457" i="44"/>
  <c r="M458" i="44"/>
  <c r="N458" i="44"/>
  <c r="M459" i="44"/>
  <c r="N459" i="44"/>
  <c r="M460" i="44"/>
  <c r="N460" i="44"/>
  <c r="M461" i="44"/>
  <c r="N461" i="44"/>
  <c r="M462" i="44"/>
  <c r="N462" i="44"/>
  <c r="M463" i="44"/>
  <c r="N463" i="44"/>
  <c r="M464" i="44"/>
  <c r="N464" i="44"/>
  <c r="M465" i="44"/>
  <c r="N465" i="44"/>
  <c r="M466" i="44"/>
  <c r="N466" i="44"/>
  <c r="M467" i="44"/>
  <c r="N467" i="44"/>
  <c r="M468" i="44"/>
  <c r="N468" i="44"/>
  <c r="M469" i="44"/>
  <c r="N469" i="44"/>
  <c r="M471" i="44"/>
  <c r="N471" i="44"/>
  <c r="M472" i="44"/>
  <c r="N472" i="44"/>
  <c r="M473" i="44"/>
  <c r="N473" i="44"/>
  <c r="M474" i="44"/>
  <c r="N474" i="44"/>
  <c r="M477" i="44"/>
  <c r="N477" i="44"/>
  <c r="M478" i="44"/>
  <c r="N478" i="44"/>
  <c r="M479" i="44"/>
  <c r="N479" i="44"/>
  <c r="M480" i="44"/>
  <c r="N480" i="44"/>
  <c r="M481" i="44"/>
  <c r="N481" i="44"/>
  <c r="M482" i="44"/>
  <c r="N482" i="44"/>
  <c r="M483" i="44"/>
  <c r="N483" i="44"/>
  <c r="M484" i="44"/>
  <c r="N484" i="44"/>
  <c r="M485" i="44"/>
  <c r="N485" i="44"/>
  <c r="M486" i="44"/>
  <c r="N486" i="44"/>
  <c r="M487" i="44"/>
  <c r="N487" i="44"/>
  <c r="M488" i="44"/>
  <c r="N488" i="44"/>
  <c r="M489" i="44"/>
  <c r="N489" i="44"/>
  <c r="M490" i="44"/>
  <c r="N490" i="44"/>
  <c r="M491" i="44"/>
  <c r="N491" i="44"/>
  <c r="M492" i="44"/>
  <c r="N492" i="44"/>
  <c r="M493" i="44"/>
  <c r="N493" i="44"/>
  <c r="M494" i="44"/>
  <c r="N494" i="44"/>
  <c r="M495" i="44"/>
  <c r="N495" i="44"/>
  <c r="M496" i="44"/>
  <c r="N496" i="44"/>
  <c r="M497" i="44"/>
  <c r="N497" i="44"/>
  <c r="M498" i="44"/>
  <c r="N498" i="44"/>
  <c r="M499" i="44"/>
  <c r="N499" i="44"/>
  <c r="M500" i="44"/>
  <c r="N500" i="44"/>
  <c r="M501" i="44"/>
  <c r="N501" i="44"/>
  <c r="M502" i="44"/>
  <c r="N502" i="44"/>
  <c r="M503" i="44"/>
  <c r="N503" i="44"/>
  <c r="M504" i="44"/>
  <c r="N504" i="44"/>
  <c r="M505" i="44"/>
  <c r="N505" i="44"/>
  <c r="M506" i="44"/>
  <c r="N506" i="44"/>
  <c r="M507" i="44"/>
  <c r="N507" i="44"/>
  <c r="M508" i="44"/>
  <c r="N508" i="44"/>
  <c r="M509" i="44"/>
  <c r="N509" i="44"/>
  <c r="M510" i="44"/>
  <c r="N510" i="44"/>
  <c r="M511" i="44"/>
  <c r="N511" i="44"/>
  <c r="M512" i="44"/>
  <c r="N512" i="44"/>
  <c r="M513" i="44"/>
  <c r="N513" i="44"/>
  <c r="M514" i="44"/>
  <c r="N514" i="44"/>
  <c r="M515" i="44"/>
  <c r="N515" i="44"/>
  <c r="M516" i="44"/>
  <c r="N516" i="44"/>
  <c r="M517" i="44"/>
  <c r="N517" i="44"/>
  <c r="M518" i="44"/>
  <c r="N518" i="44"/>
  <c r="M519" i="44"/>
  <c r="N519" i="44"/>
  <c r="M520" i="44"/>
  <c r="N520" i="44"/>
  <c r="M521" i="44"/>
  <c r="N521" i="44"/>
  <c r="M522" i="44"/>
  <c r="N522" i="44"/>
  <c r="M523" i="44"/>
  <c r="N523" i="44"/>
  <c r="M524" i="44"/>
  <c r="N524" i="44"/>
  <c r="M525" i="44"/>
  <c r="N525" i="44"/>
  <c r="M526" i="44"/>
  <c r="N526" i="44"/>
  <c r="M527" i="44"/>
  <c r="N527" i="44"/>
  <c r="M528" i="44"/>
  <c r="N528" i="44"/>
  <c r="M529" i="44"/>
  <c r="N529" i="44"/>
  <c r="M530" i="44"/>
  <c r="N530" i="44"/>
  <c r="M531" i="44"/>
  <c r="N531" i="44"/>
  <c r="M532" i="44"/>
  <c r="N532" i="44"/>
  <c r="M533" i="44"/>
  <c r="N533" i="44"/>
  <c r="M534" i="44"/>
  <c r="N534" i="44"/>
  <c r="M535" i="44"/>
  <c r="N535" i="44"/>
  <c r="M536" i="44"/>
  <c r="N536" i="44"/>
  <c r="M537" i="44"/>
  <c r="N537" i="44"/>
  <c r="M538" i="44"/>
  <c r="N538" i="44"/>
  <c r="M539" i="44"/>
  <c r="N539" i="44"/>
  <c r="M540" i="44"/>
  <c r="N540" i="44"/>
  <c r="M541" i="44"/>
  <c r="N541" i="44"/>
  <c r="M542" i="44"/>
  <c r="N542" i="44"/>
  <c r="M543" i="44"/>
  <c r="N543" i="44"/>
  <c r="M544" i="44"/>
  <c r="N544" i="44"/>
  <c r="M545" i="44"/>
  <c r="N545" i="44"/>
  <c r="M546" i="44"/>
  <c r="N546" i="44"/>
  <c r="M547" i="44"/>
  <c r="N547" i="44"/>
  <c r="M548" i="44"/>
  <c r="N548" i="44"/>
  <c r="M549" i="44"/>
  <c r="N549" i="44"/>
  <c r="M550" i="44"/>
  <c r="N550" i="44"/>
  <c r="M551" i="44"/>
  <c r="N551" i="44"/>
  <c r="M552" i="44"/>
  <c r="N552" i="44"/>
  <c r="M553" i="44"/>
  <c r="N553" i="44"/>
  <c r="M554" i="44"/>
  <c r="N554" i="44"/>
  <c r="M555" i="44"/>
  <c r="N555" i="44"/>
  <c r="M556" i="44"/>
  <c r="N556" i="44"/>
  <c r="M557" i="44"/>
  <c r="N557" i="44"/>
  <c r="M558" i="44"/>
  <c r="N558" i="44"/>
  <c r="M559" i="44"/>
  <c r="N559" i="44"/>
  <c r="M560" i="44"/>
  <c r="N560" i="44"/>
  <c r="M561" i="44"/>
  <c r="N561" i="44"/>
  <c r="M562" i="44"/>
  <c r="N562" i="44"/>
  <c r="M563" i="44"/>
  <c r="N563" i="44"/>
  <c r="M564" i="44"/>
  <c r="N564" i="44"/>
  <c r="M565" i="44"/>
  <c r="N565" i="44"/>
  <c r="M566" i="44"/>
  <c r="N566" i="44"/>
  <c r="M567" i="44"/>
  <c r="N567" i="44"/>
  <c r="M568" i="44"/>
  <c r="N568" i="44"/>
  <c r="M569" i="44"/>
  <c r="N569" i="44"/>
  <c r="M570" i="44"/>
  <c r="N570" i="44"/>
  <c r="M571" i="44"/>
  <c r="N571" i="44"/>
  <c r="M572" i="44"/>
  <c r="N572" i="44"/>
  <c r="M573" i="44"/>
  <c r="N573" i="44"/>
  <c r="M574" i="44"/>
  <c r="N574" i="44"/>
  <c r="M575" i="44"/>
  <c r="N575" i="44"/>
  <c r="M576" i="44"/>
  <c r="N576" i="44"/>
  <c r="M577" i="44"/>
  <c r="N577" i="44"/>
  <c r="M578" i="44"/>
  <c r="N578" i="44"/>
  <c r="M579" i="44"/>
  <c r="N579" i="44"/>
  <c r="M580" i="44"/>
  <c r="N580" i="44"/>
  <c r="M581" i="44"/>
  <c r="N581" i="44"/>
  <c r="M582" i="44"/>
  <c r="N582" i="44"/>
  <c r="M583" i="44"/>
  <c r="N583" i="44"/>
  <c r="M584" i="44"/>
  <c r="N584" i="44"/>
  <c r="M585" i="44"/>
  <c r="N585" i="44"/>
  <c r="M586" i="44"/>
  <c r="N586" i="44"/>
  <c r="M729" i="44"/>
  <c r="N729" i="44"/>
  <c r="M730" i="44"/>
  <c r="N730" i="44"/>
  <c r="M731" i="44"/>
  <c r="N731" i="44"/>
  <c r="M732" i="44"/>
  <c r="N732" i="44"/>
  <c r="M733" i="44"/>
  <c r="N733" i="44"/>
  <c r="M734" i="44"/>
  <c r="N734" i="44"/>
  <c r="M735" i="44"/>
  <c r="N735" i="44"/>
  <c r="M736" i="44"/>
  <c r="N736" i="44"/>
  <c r="M737" i="44"/>
  <c r="N737" i="44"/>
  <c r="M738" i="44"/>
  <c r="N738" i="44"/>
  <c r="M739" i="44"/>
  <c r="N739" i="44"/>
  <c r="M740" i="44"/>
  <c r="N740" i="44"/>
  <c r="M741" i="44"/>
  <c r="N741" i="44"/>
  <c r="M742" i="44"/>
  <c r="N742" i="44"/>
  <c r="M743" i="44"/>
  <c r="N743" i="44"/>
  <c r="M744" i="44"/>
  <c r="N744" i="44"/>
  <c r="M745" i="44"/>
  <c r="N745" i="44"/>
  <c r="M746" i="44"/>
  <c r="N746" i="44"/>
  <c r="M747" i="44"/>
  <c r="N747" i="44"/>
  <c r="M748" i="44"/>
  <c r="N748" i="44"/>
  <c r="M749" i="44"/>
  <c r="N749" i="44"/>
  <c r="M750" i="44"/>
  <c r="N750" i="44"/>
  <c r="M751" i="44"/>
  <c r="N751" i="44"/>
  <c r="M752" i="44"/>
  <c r="N752" i="44"/>
  <c r="M753" i="44"/>
  <c r="N753" i="44"/>
  <c r="M754" i="44"/>
  <c r="N754" i="44"/>
  <c r="M755" i="44"/>
  <c r="N755" i="44"/>
  <c r="M756" i="44"/>
  <c r="N756" i="44"/>
  <c r="M757" i="44"/>
  <c r="N757" i="44"/>
  <c r="M758" i="44"/>
  <c r="N758" i="44"/>
  <c r="M759" i="44"/>
  <c r="N759" i="44"/>
  <c r="M760" i="44"/>
  <c r="N760" i="44"/>
  <c r="M761" i="44"/>
  <c r="N761" i="44"/>
  <c r="M762" i="44"/>
  <c r="N762" i="44"/>
  <c r="M763" i="44"/>
  <c r="N763" i="44"/>
  <c r="M764" i="44"/>
  <c r="N764" i="44"/>
  <c r="M765" i="44"/>
  <c r="N765" i="44"/>
  <c r="M766" i="44"/>
  <c r="N766" i="44"/>
  <c r="M767" i="44"/>
  <c r="N767" i="44"/>
  <c r="M768" i="44"/>
  <c r="N768" i="44"/>
  <c r="M769" i="44"/>
  <c r="N769" i="44"/>
  <c r="M770" i="44"/>
  <c r="N770" i="44"/>
  <c r="M771" i="44"/>
  <c r="N771" i="44"/>
  <c r="M772" i="44"/>
  <c r="N772" i="44"/>
  <c r="M773" i="44"/>
  <c r="N773" i="44"/>
  <c r="M774" i="44"/>
  <c r="N774" i="44"/>
  <c r="M775" i="44"/>
  <c r="N775" i="44"/>
  <c r="M776" i="44"/>
  <c r="N776" i="44"/>
  <c r="M777" i="44"/>
  <c r="N777" i="44"/>
  <c r="M778" i="44"/>
  <c r="N778" i="44"/>
  <c r="M779" i="44"/>
  <c r="N779" i="44"/>
  <c r="M780" i="44"/>
  <c r="N780" i="44"/>
  <c r="M781" i="44"/>
  <c r="N781" i="44"/>
  <c r="M782" i="44"/>
  <c r="N782" i="44"/>
  <c r="M783" i="44"/>
  <c r="N783" i="44"/>
  <c r="M784" i="44"/>
  <c r="N784" i="44"/>
  <c r="M785" i="44"/>
  <c r="N785" i="44"/>
  <c r="M786" i="44"/>
  <c r="N786" i="44"/>
  <c r="M787" i="44"/>
  <c r="N787" i="44"/>
  <c r="M788" i="44"/>
  <c r="N788" i="44"/>
  <c r="M789" i="44"/>
  <c r="N789" i="44"/>
  <c r="M790" i="44"/>
  <c r="N790" i="44"/>
  <c r="M791" i="44"/>
  <c r="N791" i="44"/>
  <c r="M792" i="44"/>
  <c r="N792" i="44"/>
  <c r="M793" i="44"/>
  <c r="N793" i="44"/>
  <c r="M794" i="44"/>
  <c r="N794" i="44"/>
  <c r="M795" i="44"/>
  <c r="N795" i="44"/>
  <c r="M796" i="44"/>
  <c r="N796" i="44"/>
  <c r="M797" i="44"/>
  <c r="N797" i="44"/>
  <c r="M798" i="44"/>
  <c r="N798" i="44"/>
  <c r="M799" i="44"/>
  <c r="N799" i="44"/>
  <c r="M800" i="44"/>
  <c r="N800" i="44"/>
  <c r="M801" i="44"/>
  <c r="N801" i="44"/>
  <c r="M802" i="44"/>
  <c r="N802" i="44"/>
  <c r="M803" i="44"/>
  <c r="N803" i="44"/>
  <c r="M804" i="44"/>
  <c r="N804" i="44"/>
  <c r="M805" i="44"/>
  <c r="N805" i="44"/>
  <c r="M806" i="44"/>
  <c r="N806" i="44"/>
  <c r="M807" i="44"/>
  <c r="N807" i="44"/>
  <c r="M808" i="44"/>
  <c r="N808" i="44"/>
  <c r="M809" i="44"/>
  <c r="N809" i="44"/>
  <c r="M810" i="44"/>
  <c r="N810" i="44"/>
  <c r="M811" i="44"/>
  <c r="N811" i="44"/>
  <c r="M812" i="44"/>
  <c r="N812" i="44"/>
  <c r="M813" i="44"/>
  <c r="N813" i="44"/>
  <c r="M814" i="44"/>
  <c r="N814" i="44"/>
  <c r="M815" i="44"/>
  <c r="N815" i="44"/>
  <c r="M816" i="44"/>
  <c r="N816" i="44"/>
  <c r="M817" i="44"/>
  <c r="N817" i="44"/>
  <c r="M818" i="44"/>
  <c r="N818" i="44"/>
  <c r="M819" i="44"/>
  <c r="N819" i="44"/>
  <c r="M820" i="44"/>
  <c r="N820" i="44"/>
  <c r="M821" i="44"/>
  <c r="N821" i="44"/>
  <c r="M822" i="44"/>
  <c r="N822" i="44"/>
  <c r="M823" i="44"/>
  <c r="N823" i="44"/>
  <c r="M824" i="44"/>
  <c r="N824" i="44"/>
  <c r="M825" i="44"/>
  <c r="N825" i="44"/>
  <c r="M826" i="44"/>
  <c r="N826" i="44"/>
  <c r="M827" i="44"/>
  <c r="N827" i="44"/>
  <c r="M828" i="44"/>
  <c r="N828" i="44"/>
  <c r="M829" i="44"/>
  <c r="N829" i="44"/>
  <c r="M830" i="44"/>
  <c r="N830" i="44"/>
  <c r="M831" i="44"/>
  <c r="N831" i="44"/>
  <c r="M832" i="44"/>
  <c r="N832" i="44"/>
  <c r="M833" i="44"/>
  <c r="N833" i="44"/>
  <c r="M834" i="44"/>
  <c r="N834" i="44"/>
  <c r="M835" i="44"/>
  <c r="N835" i="44"/>
  <c r="M836" i="44"/>
  <c r="N836" i="44"/>
  <c r="M837" i="44"/>
  <c r="N837" i="44"/>
  <c r="M838" i="44"/>
  <c r="N838" i="44"/>
  <c r="M839" i="44"/>
  <c r="N839" i="44"/>
  <c r="M840" i="44"/>
  <c r="N840" i="44"/>
  <c r="M841" i="44"/>
  <c r="N841" i="44"/>
  <c r="M842" i="44"/>
  <c r="N842" i="44"/>
  <c r="M843" i="44"/>
  <c r="N843" i="44"/>
  <c r="M844" i="44"/>
  <c r="N844" i="44"/>
  <c r="M845" i="44"/>
  <c r="N845" i="44"/>
  <c r="M846" i="44"/>
  <c r="N846" i="44"/>
  <c r="M847" i="44"/>
  <c r="N847" i="44"/>
  <c r="M848" i="44"/>
  <c r="N848" i="44"/>
  <c r="M849" i="44"/>
  <c r="N849" i="44"/>
  <c r="M850" i="44"/>
  <c r="N850" i="44"/>
  <c r="M851" i="44"/>
  <c r="N851" i="44"/>
  <c r="M852" i="44"/>
  <c r="N852" i="44"/>
  <c r="M853" i="44"/>
  <c r="N853" i="44"/>
  <c r="M854" i="44"/>
  <c r="N854" i="44"/>
  <c r="M855" i="44"/>
  <c r="N855" i="44"/>
  <c r="M856" i="44"/>
  <c r="N856" i="44"/>
  <c r="M857" i="44"/>
  <c r="N857" i="44"/>
  <c r="M858" i="44"/>
  <c r="N858" i="44"/>
  <c r="M859" i="44"/>
  <c r="N859" i="44"/>
  <c r="M860" i="44"/>
  <c r="N860" i="44"/>
  <c r="M861" i="44"/>
  <c r="N861" i="44"/>
  <c r="M862" i="44"/>
  <c r="N862" i="44"/>
  <c r="M864" i="44"/>
  <c r="N864" i="44"/>
  <c r="M865" i="44"/>
  <c r="N865" i="44"/>
  <c r="M866" i="44"/>
  <c r="N866" i="44"/>
  <c r="M867" i="44"/>
  <c r="N867" i="44"/>
  <c r="M868" i="44"/>
  <c r="N868" i="44"/>
  <c r="M869" i="44"/>
  <c r="N869" i="44"/>
  <c r="M870" i="44"/>
  <c r="N870" i="44"/>
  <c r="M871" i="44"/>
  <c r="N871" i="44"/>
  <c r="M872" i="44"/>
  <c r="N872" i="44"/>
  <c r="M873" i="44"/>
  <c r="N873" i="44"/>
  <c r="M874" i="44"/>
  <c r="N874" i="44"/>
  <c r="M875" i="44"/>
  <c r="N875" i="44"/>
  <c r="M876" i="44"/>
  <c r="N876" i="44"/>
  <c r="M877" i="44"/>
  <c r="N877" i="44"/>
  <c r="M878" i="44"/>
  <c r="N878" i="44"/>
  <c r="M879" i="44"/>
  <c r="N879" i="44"/>
  <c r="M880" i="44"/>
  <c r="N880" i="44"/>
  <c r="M881" i="44"/>
  <c r="N881" i="44"/>
  <c r="M882" i="44"/>
  <c r="N882" i="44"/>
  <c r="M883" i="44"/>
  <c r="N883" i="44"/>
  <c r="M884" i="44"/>
  <c r="N884" i="44"/>
  <c r="M885" i="44"/>
  <c r="N885" i="44"/>
  <c r="M890" i="44"/>
  <c r="N890" i="44"/>
  <c r="M891" i="44"/>
  <c r="N891" i="44"/>
  <c r="M892" i="44"/>
  <c r="N892" i="44"/>
  <c r="M893" i="44"/>
  <c r="N893" i="44"/>
  <c r="M894" i="44"/>
  <c r="N894" i="44"/>
  <c r="M895" i="44"/>
  <c r="N895" i="44"/>
  <c r="M896" i="44"/>
  <c r="N896" i="44"/>
  <c r="M897" i="44"/>
  <c r="N897" i="44"/>
  <c r="M898" i="44"/>
  <c r="N898" i="44"/>
  <c r="M899" i="44"/>
  <c r="N899" i="44"/>
  <c r="M900" i="44"/>
  <c r="N900" i="44"/>
  <c r="M901" i="44"/>
  <c r="N901" i="44"/>
  <c r="M902" i="44"/>
  <c r="N902" i="44"/>
  <c r="M903" i="44"/>
  <c r="N903" i="44"/>
  <c r="M904" i="44"/>
  <c r="N904" i="44"/>
  <c r="M905" i="44"/>
  <c r="N905" i="44"/>
  <c r="M906" i="44"/>
  <c r="N906" i="44"/>
  <c r="M907" i="44"/>
  <c r="N907" i="44"/>
  <c r="M908" i="44"/>
  <c r="N908" i="44"/>
  <c r="M909" i="44"/>
  <c r="N909" i="44"/>
  <c r="M910" i="44"/>
  <c r="N910" i="44"/>
  <c r="M911" i="44"/>
  <c r="N911" i="44"/>
  <c r="M912" i="44"/>
  <c r="N912" i="44"/>
  <c r="M913" i="44"/>
  <c r="N913" i="44"/>
  <c r="M914" i="44"/>
  <c r="N914" i="44"/>
  <c r="M915" i="44"/>
  <c r="N915" i="44"/>
  <c r="M916" i="44"/>
  <c r="N916" i="44"/>
  <c r="M917" i="44"/>
  <c r="N917" i="44"/>
  <c r="M918" i="44"/>
  <c r="N918" i="44"/>
  <c r="M919" i="44"/>
  <c r="N919" i="44"/>
  <c r="M920" i="44"/>
  <c r="N920" i="44"/>
  <c r="M921" i="44"/>
  <c r="N921" i="44"/>
  <c r="M922" i="44"/>
  <c r="N922" i="44"/>
  <c r="M923" i="44"/>
  <c r="N923" i="44"/>
  <c r="M924" i="44"/>
  <c r="N924" i="44"/>
  <c r="M925" i="44"/>
  <c r="N925" i="44"/>
  <c r="M926" i="44"/>
  <c r="N926" i="44"/>
  <c r="M927" i="44"/>
  <c r="N927" i="44"/>
  <c r="M928" i="44"/>
  <c r="N928" i="44"/>
  <c r="M929" i="44"/>
  <c r="N929" i="44"/>
  <c r="M930" i="44"/>
  <c r="N930" i="44"/>
  <c r="M932" i="44"/>
  <c r="N932" i="44"/>
  <c r="M933" i="44"/>
  <c r="N933" i="44"/>
  <c r="M935" i="44"/>
  <c r="N935" i="44"/>
  <c r="M936" i="44"/>
  <c r="N936" i="44"/>
  <c r="M937" i="44"/>
  <c r="N937" i="44"/>
  <c r="M938" i="44"/>
  <c r="N938" i="44"/>
  <c r="M939" i="44"/>
  <c r="N939" i="44"/>
  <c r="M940" i="44"/>
  <c r="N940" i="44"/>
  <c r="M941" i="44"/>
  <c r="N941" i="44"/>
  <c r="M942" i="44"/>
  <c r="N942" i="44"/>
  <c r="M943" i="44"/>
  <c r="N943" i="44"/>
  <c r="M944" i="44"/>
  <c r="N944" i="44"/>
  <c r="M945" i="44"/>
  <c r="N945" i="44"/>
  <c r="M946" i="44"/>
  <c r="N946" i="44"/>
  <c r="M947" i="44"/>
  <c r="N947" i="44"/>
  <c r="M948" i="44"/>
  <c r="N948" i="44"/>
  <c r="M949" i="44"/>
  <c r="N949" i="44"/>
  <c r="M950" i="44"/>
  <c r="N950" i="44"/>
  <c r="M951" i="44"/>
  <c r="N951" i="44"/>
  <c r="M952" i="44"/>
  <c r="N952" i="44"/>
  <c r="M953" i="44"/>
  <c r="N953" i="44"/>
  <c r="M954" i="44"/>
  <c r="N954" i="44"/>
  <c r="M955" i="44"/>
  <c r="N955" i="44"/>
  <c r="M956" i="44"/>
  <c r="N956" i="44"/>
  <c r="M957" i="44"/>
  <c r="N957" i="44"/>
  <c r="M958" i="44"/>
  <c r="N958" i="44"/>
  <c r="M959" i="44"/>
  <c r="N959" i="44"/>
  <c r="M960" i="44"/>
  <c r="N960" i="44"/>
  <c r="M961" i="44"/>
  <c r="N961" i="44"/>
  <c r="M962" i="44"/>
  <c r="N962" i="44"/>
  <c r="M963" i="44"/>
  <c r="N963" i="44"/>
  <c r="M964" i="44"/>
  <c r="N964" i="44"/>
  <c r="M965" i="44"/>
  <c r="N965" i="44"/>
  <c r="M966" i="44"/>
  <c r="N966" i="44"/>
  <c r="M967" i="44"/>
  <c r="N967" i="44"/>
  <c r="M968" i="44"/>
  <c r="N968" i="44"/>
  <c r="M969" i="44"/>
  <c r="N969" i="44"/>
  <c r="M970" i="44"/>
  <c r="N970" i="44"/>
  <c r="M971" i="44"/>
  <c r="N971" i="44"/>
  <c r="M972" i="44"/>
  <c r="N972" i="44"/>
  <c r="M973" i="44"/>
  <c r="N973" i="44"/>
  <c r="M974" i="44"/>
  <c r="N974" i="44"/>
  <c r="M976" i="44"/>
  <c r="N976" i="44"/>
  <c r="M977" i="44"/>
  <c r="N977" i="44"/>
  <c r="M978" i="44"/>
  <c r="N978" i="44"/>
  <c r="M979" i="44"/>
  <c r="N979" i="44"/>
  <c r="M980" i="44"/>
  <c r="N980" i="44"/>
  <c r="M981" i="44"/>
  <c r="N981" i="44"/>
  <c r="M982" i="44"/>
  <c r="N982" i="44"/>
  <c r="M983" i="44"/>
  <c r="N983" i="44"/>
  <c r="M984" i="44"/>
  <c r="N984" i="44"/>
  <c r="M985" i="44"/>
  <c r="N985" i="44"/>
  <c r="M986" i="44"/>
  <c r="N986" i="44"/>
  <c r="M987" i="44"/>
  <c r="N987" i="44"/>
  <c r="M988" i="44"/>
  <c r="N988" i="44"/>
  <c r="M989" i="44"/>
  <c r="N989" i="44"/>
  <c r="M990" i="44"/>
  <c r="N990" i="44"/>
  <c r="M991" i="44"/>
  <c r="N991" i="44"/>
  <c r="M992" i="44"/>
  <c r="N992" i="44"/>
  <c r="M994" i="44"/>
  <c r="N994" i="44"/>
  <c r="N712" i="43"/>
  <c r="M712" i="43"/>
  <c r="N91" i="44"/>
  <c r="M91" i="44"/>
  <c r="M3" i="42"/>
  <c r="N3" i="42"/>
  <c r="M4" i="42"/>
  <c r="N4" i="42"/>
  <c r="M5" i="42"/>
  <c r="N5" i="42"/>
  <c r="M7" i="42"/>
  <c r="N7" i="42"/>
  <c r="M8" i="42"/>
  <c r="N8" i="42"/>
  <c r="M9" i="42"/>
  <c r="N9" i="42"/>
  <c r="M10" i="42"/>
  <c r="N10" i="42"/>
  <c r="M11" i="42"/>
  <c r="N11" i="42"/>
  <c r="M18" i="42"/>
  <c r="N18" i="42"/>
  <c r="M19" i="42"/>
  <c r="N19" i="42"/>
  <c r="M20" i="42"/>
  <c r="N20" i="42"/>
  <c r="M21" i="42"/>
  <c r="N21" i="42"/>
  <c r="M22" i="42"/>
  <c r="N22" i="42"/>
  <c r="M40" i="42"/>
  <c r="N40" i="42"/>
  <c r="M41" i="42"/>
  <c r="N41" i="42"/>
  <c r="M42" i="42"/>
  <c r="N42" i="42"/>
  <c r="M43" i="42"/>
  <c r="N43" i="42"/>
  <c r="M44" i="42"/>
  <c r="N44" i="42"/>
  <c r="M45" i="42"/>
  <c r="N45" i="42"/>
  <c r="M46" i="42"/>
  <c r="N46" i="42"/>
  <c r="M47" i="42"/>
  <c r="N47" i="42"/>
  <c r="M48" i="42"/>
  <c r="N48" i="42"/>
  <c r="M49" i="42"/>
  <c r="N49" i="42"/>
  <c r="M50" i="42"/>
  <c r="N50" i="42"/>
  <c r="M51" i="42"/>
  <c r="N51" i="42"/>
  <c r="M52" i="42"/>
  <c r="N52" i="42"/>
  <c r="M53" i="42"/>
  <c r="N53" i="42"/>
  <c r="M54" i="42"/>
  <c r="N54" i="42"/>
  <c r="M55" i="42"/>
  <c r="N55" i="42"/>
  <c r="M56" i="42"/>
  <c r="N56" i="42"/>
  <c r="M57" i="42"/>
  <c r="N57" i="42"/>
  <c r="M58" i="42"/>
  <c r="N58" i="42"/>
  <c r="M59" i="42"/>
  <c r="N59" i="42"/>
  <c r="M60" i="42"/>
  <c r="N60" i="42"/>
  <c r="M61" i="42"/>
  <c r="N61" i="42"/>
  <c r="M62" i="42"/>
  <c r="N62" i="42"/>
  <c r="M63" i="42"/>
  <c r="N63" i="42"/>
  <c r="M64" i="42"/>
  <c r="N64" i="42"/>
  <c r="M65" i="42"/>
  <c r="N65" i="42"/>
  <c r="M66" i="42"/>
  <c r="N66" i="42"/>
  <c r="M67" i="42"/>
  <c r="N67" i="42"/>
  <c r="M68" i="42"/>
  <c r="N68" i="42"/>
  <c r="M69" i="42"/>
  <c r="N69" i="42"/>
  <c r="M70" i="42"/>
  <c r="N70" i="42"/>
  <c r="M71" i="42"/>
  <c r="N71" i="42"/>
  <c r="M72" i="42"/>
  <c r="N72" i="42"/>
  <c r="M73" i="42"/>
  <c r="N73" i="42"/>
  <c r="M74" i="42"/>
  <c r="N74" i="42"/>
  <c r="M75" i="42"/>
  <c r="N75" i="42"/>
  <c r="M76" i="42"/>
  <c r="N76" i="42"/>
  <c r="M77" i="42"/>
  <c r="N77" i="42"/>
  <c r="M78" i="42"/>
  <c r="N78" i="42"/>
  <c r="M79" i="42"/>
  <c r="N79" i="42"/>
  <c r="M80" i="42"/>
  <c r="N80" i="42"/>
  <c r="M93" i="42"/>
  <c r="N93" i="42"/>
  <c r="M94" i="42"/>
  <c r="N94" i="42"/>
  <c r="M95" i="42"/>
  <c r="N95" i="42"/>
  <c r="M96" i="42"/>
  <c r="N96" i="42"/>
  <c r="M97" i="42"/>
  <c r="N97" i="42"/>
  <c r="M98" i="42"/>
  <c r="N98" i="42"/>
  <c r="M99" i="42"/>
  <c r="N99" i="42"/>
  <c r="M100" i="42"/>
  <c r="N100" i="42"/>
  <c r="M101" i="42"/>
  <c r="N101" i="42"/>
  <c r="M102" i="42"/>
  <c r="N102" i="42"/>
  <c r="M103" i="42"/>
  <c r="N103" i="42"/>
  <c r="M104" i="42"/>
  <c r="N104" i="42"/>
  <c r="M105" i="42"/>
  <c r="N105" i="42"/>
  <c r="M108" i="42"/>
  <c r="N108" i="42"/>
  <c r="M109" i="42"/>
  <c r="N109" i="42"/>
  <c r="M110" i="42"/>
  <c r="N110" i="42"/>
  <c r="M111" i="42"/>
  <c r="N111" i="42"/>
  <c r="M112" i="42"/>
  <c r="N112" i="42"/>
  <c r="M113" i="42"/>
  <c r="N113" i="42"/>
  <c r="M114" i="42"/>
  <c r="N114" i="42"/>
  <c r="M115" i="42"/>
  <c r="N115" i="42"/>
  <c r="M116" i="42"/>
  <c r="N116" i="42"/>
  <c r="M117" i="42"/>
  <c r="N117" i="42"/>
  <c r="M118" i="42"/>
  <c r="N118" i="42"/>
  <c r="M119" i="42"/>
  <c r="N119" i="42"/>
  <c r="M120" i="42"/>
  <c r="N120" i="42"/>
  <c r="M121" i="42"/>
  <c r="N121" i="42"/>
  <c r="M123" i="42"/>
  <c r="N123" i="42"/>
  <c r="M124" i="42"/>
  <c r="N124" i="42"/>
  <c r="M125" i="42"/>
  <c r="N125" i="42"/>
  <c r="M126" i="42"/>
  <c r="N126" i="42"/>
  <c r="M127" i="42"/>
  <c r="N127" i="42"/>
  <c r="M128" i="42"/>
  <c r="N128" i="42"/>
  <c r="M129" i="42"/>
  <c r="N129" i="42"/>
  <c r="M130" i="42"/>
  <c r="N130" i="42"/>
  <c r="M131" i="42"/>
  <c r="N131" i="42"/>
  <c r="M132" i="42"/>
  <c r="N132" i="42"/>
  <c r="M133" i="42"/>
  <c r="N133" i="42"/>
  <c r="M134" i="42"/>
  <c r="N134" i="42"/>
  <c r="M135" i="42"/>
  <c r="N135" i="42"/>
  <c r="M136" i="42"/>
  <c r="N136" i="42"/>
  <c r="M137" i="42"/>
  <c r="N137" i="42"/>
  <c r="M138" i="42"/>
  <c r="N138" i="42"/>
  <c r="M139" i="42"/>
  <c r="N139" i="42"/>
  <c r="M140" i="42"/>
  <c r="N140" i="42"/>
  <c r="M141" i="42"/>
  <c r="N141" i="42"/>
  <c r="M142" i="42"/>
  <c r="N142" i="42"/>
  <c r="M143" i="42"/>
  <c r="N143" i="42"/>
  <c r="M144" i="42"/>
  <c r="N144" i="42"/>
  <c r="M145" i="42"/>
  <c r="N145" i="42"/>
  <c r="M146" i="42"/>
  <c r="N146" i="42"/>
  <c r="M147" i="42"/>
  <c r="N147" i="42"/>
  <c r="M148" i="42"/>
  <c r="N148" i="42"/>
  <c r="M149" i="42"/>
  <c r="N149" i="42"/>
  <c r="M150" i="42"/>
  <c r="N150" i="42"/>
  <c r="M151" i="42"/>
  <c r="N151" i="42"/>
  <c r="M152" i="42"/>
  <c r="N152" i="42"/>
  <c r="M153" i="42"/>
  <c r="N153" i="42"/>
  <c r="M154" i="42"/>
  <c r="N154" i="42"/>
  <c r="M155" i="42"/>
  <c r="N155" i="42"/>
  <c r="M156" i="42"/>
  <c r="N156" i="42"/>
  <c r="M157" i="42"/>
  <c r="N157" i="42"/>
  <c r="M158" i="42"/>
  <c r="N158" i="42"/>
  <c r="M159" i="42"/>
  <c r="N159" i="42"/>
  <c r="M160" i="42"/>
  <c r="N160" i="42"/>
  <c r="M162" i="42"/>
  <c r="N162" i="42"/>
  <c r="M163" i="42"/>
  <c r="N163" i="42"/>
  <c r="M164" i="42"/>
  <c r="N164" i="42"/>
  <c r="M165" i="42"/>
  <c r="N165" i="42"/>
  <c r="M166" i="42"/>
  <c r="N166" i="42"/>
  <c r="M167" i="42"/>
  <c r="N167" i="42"/>
  <c r="M169" i="42"/>
  <c r="N169" i="42"/>
  <c r="M170" i="42"/>
  <c r="N170" i="42"/>
  <c r="M171" i="42"/>
  <c r="N171" i="42"/>
  <c r="M172" i="42"/>
  <c r="N172" i="42"/>
  <c r="M173" i="42"/>
  <c r="N173" i="42"/>
  <c r="M174" i="42"/>
  <c r="N174" i="42"/>
  <c r="M175" i="42"/>
  <c r="N175" i="42"/>
  <c r="M176" i="42"/>
  <c r="N176" i="42"/>
  <c r="M177" i="42"/>
  <c r="N177" i="42"/>
  <c r="M178" i="42"/>
  <c r="N178" i="42"/>
  <c r="M180" i="42"/>
  <c r="N180" i="42"/>
  <c r="M181" i="42"/>
  <c r="N181" i="42"/>
  <c r="M182" i="42"/>
  <c r="N182" i="42"/>
  <c r="M183" i="42"/>
  <c r="N183" i="42"/>
  <c r="M184" i="42"/>
  <c r="N184" i="42"/>
  <c r="M185" i="42"/>
  <c r="N185" i="42"/>
  <c r="M186" i="42"/>
  <c r="N186" i="42"/>
  <c r="M187" i="42"/>
  <c r="N187" i="42"/>
  <c r="M188" i="42"/>
  <c r="N188" i="42"/>
  <c r="M189" i="42"/>
  <c r="N189" i="42"/>
  <c r="M190" i="42"/>
  <c r="N190" i="42"/>
  <c r="M191" i="42"/>
  <c r="N191" i="42"/>
  <c r="M193" i="42"/>
  <c r="N193" i="42"/>
  <c r="M194" i="42"/>
  <c r="N194" i="42"/>
  <c r="M195" i="42"/>
  <c r="N195" i="42"/>
  <c r="M196" i="42"/>
  <c r="N196" i="42"/>
  <c r="M197" i="42"/>
  <c r="N197" i="42"/>
  <c r="M198" i="42"/>
  <c r="N198" i="42"/>
  <c r="M199" i="42"/>
  <c r="N199" i="42"/>
  <c r="M200" i="42"/>
  <c r="N200" i="42"/>
  <c r="M201" i="42"/>
  <c r="N201" i="42"/>
  <c r="M202" i="42"/>
  <c r="N202" i="42"/>
  <c r="M203" i="42"/>
  <c r="N203" i="42"/>
  <c r="M204" i="42"/>
  <c r="N204" i="42"/>
  <c r="M205" i="42"/>
  <c r="N205" i="42"/>
  <c r="M206" i="42"/>
  <c r="N206" i="42"/>
  <c r="M207" i="42"/>
  <c r="N207" i="42"/>
  <c r="M208" i="42"/>
  <c r="N208" i="42"/>
  <c r="M209" i="42"/>
  <c r="N209" i="42"/>
  <c r="M210" i="42"/>
  <c r="N210" i="42"/>
  <c r="M211" i="42"/>
  <c r="N211" i="42"/>
  <c r="M212" i="42"/>
  <c r="N212" i="42"/>
  <c r="M213" i="42"/>
  <c r="N213" i="42"/>
  <c r="M214" i="42"/>
  <c r="N214" i="42"/>
  <c r="M215" i="42"/>
  <c r="N215" i="42"/>
  <c r="M216" i="42"/>
  <c r="N216" i="42"/>
  <c r="M217" i="42"/>
  <c r="N217" i="42"/>
  <c r="M218" i="42"/>
  <c r="N218" i="42"/>
  <c r="M219" i="42"/>
  <c r="N219" i="42"/>
  <c r="M220" i="42"/>
  <c r="N220" i="42"/>
  <c r="M221" i="42"/>
  <c r="N221" i="42"/>
  <c r="M222" i="42"/>
  <c r="N222" i="42"/>
  <c r="M223" i="42"/>
  <c r="N223" i="42"/>
  <c r="M224" i="42"/>
  <c r="N224" i="42"/>
  <c r="M225" i="42"/>
  <c r="N225" i="42"/>
  <c r="M226" i="42"/>
  <c r="N226" i="42"/>
  <c r="M227" i="42"/>
  <c r="N227" i="42"/>
  <c r="M228" i="42"/>
  <c r="N228" i="42"/>
  <c r="M229" i="42"/>
  <c r="N229" i="42"/>
  <c r="M230" i="42"/>
  <c r="N230" i="42"/>
  <c r="M231" i="42"/>
  <c r="N231" i="42"/>
  <c r="M232" i="42"/>
  <c r="N232" i="42"/>
  <c r="M233" i="42"/>
  <c r="N233" i="42"/>
  <c r="M234" i="42"/>
  <c r="N234" i="42"/>
  <c r="M235" i="42"/>
  <c r="N235" i="42"/>
  <c r="M236" i="42"/>
  <c r="N236" i="42"/>
  <c r="M237" i="42"/>
  <c r="N237" i="42"/>
  <c r="M238" i="42"/>
  <c r="N238" i="42"/>
  <c r="M239" i="42"/>
  <c r="N239" i="42"/>
  <c r="M240" i="42"/>
  <c r="N240" i="42"/>
  <c r="M241" i="42"/>
  <c r="N241" i="42"/>
  <c r="M242" i="42"/>
  <c r="N242" i="42"/>
  <c r="M243" i="42"/>
  <c r="N243" i="42"/>
  <c r="M244" i="42"/>
  <c r="N244" i="42"/>
  <c r="M245" i="42"/>
  <c r="N245" i="42"/>
  <c r="M246" i="42"/>
  <c r="N246" i="42"/>
  <c r="M247" i="42"/>
  <c r="N247" i="42"/>
  <c r="M248" i="42"/>
  <c r="N248" i="42"/>
  <c r="M249" i="42"/>
  <c r="N249" i="42"/>
  <c r="M250" i="42"/>
  <c r="N250" i="42"/>
  <c r="M251" i="42"/>
  <c r="N251" i="42"/>
  <c r="M252" i="42"/>
  <c r="N252" i="42"/>
  <c r="M253" i="42"/>
  <c r="N253" i="42"/>
  <c r="M254" i="42"/>
  <c r="N254" i="42"/>
  <c r="M255" i="42"/>
  <c r="N255" i="42"/>
  <c r="M256" i="42"/>
  <c r="N256" i="42"/>
  <c r="M257" i="42"/>
  <c r="N257" i="42"/>
  <c r="M258" i="42"/>
  <c r="N258" i="42"/>
  <c r="M259" i="42"/>
  <c r="N259" i="42"/>
  <c r="M260" i="42"/>
  <c r="N260" i="42"/>
  <c r="M261" i="42"/>
  <c r="N261" i="42"/>
  <c r="M262" i="42"/>
  <c r="N262" i="42"/>
  <c r="M263" i="42"/>
  <c r="N263" i="42"/>
  <c r="M264" i="42"/>
  <c r="N264" i="42"/>
  <c r="M265" i="42"/>
  <c r="N265" i="42"/>
  <c r="M266" i="42"/>
  <c r="N266" i="42"/>
  <c r="M267" i="42"/>
  <c r="N267" i="42"/>
  <c r="M268" i="42"/>
  <c r="N268" i="42"/>
  <c r="M269" i="42"/>
  <c r="N269" i="42"/>
  <c r="M270" i="42"/>
  <c r="N270" i="42"/>
  <c r="M271" i="42"/>
  <c r="N271" i="42"/>
  <c r="M272" i="42"/>
  <c r="N272" i="42"/>
  <c r="M273" i="42"/>
  <c r="N273" i="42"/>
  <c r="M274" i="42"/>
  <c r="N274" i="42"/>
  <c r="M275" i="42"/>
  <c r="N275" i="42"/>
  <c r="M276" i="42"/>
  <c r="N276" i="42"/>
  <c r="M277" i="42"/>
  <c r="N277" i="42"/>
  <c r="M278" i="42"/>
  <c r="N278" i="42"/>
  <c r="M279" i="42"/>
  <c r="N279" i="42"/>
  <c r="M280" i="42"/>
  <c r="N280" i="42"/>
  <c r="M281" i="42"/>
  <c r="N281" i="42"/>
  <c r="M282" i="42"/>
  <c r="N282" i="42"/>
  <c r="M283" i="42"/>
  <c r="N283" i="42"/>
  <c r="M284" i="42"/>
  <c r="N284" i="42"/>
  <c r="M285" i="42"/>
  <c r="N285" i="42"/>
  <c r="M286" i="42"/>
  <c r="N286" i="42"/>
  <c r="M287" i="42"/>
  <c r="N287" i="42"/>
  <c r="M288" i="42"/>
  <c r="N288" i="42"/>
  <c r="M289" i="42"/>
  <c r="N289" i="42"/>
  <c r="M290" i="42"/>
  <c r="N290" i="42"/>
  <c r="M291" i="42"/>
  <c r="N291" i="42"/>
  <c r="M292" i="42"/>
  <c r="N292" i="42"/>
  <c r="M293" i="42"/>
  <c r="N293" i="42"/>
  <c r="M294" i="42"/>
  <c r="N294" i="42"/>
  <c r="M295" i="42"/>
  <c r="N295" i="42"/>
  <c r="M296" i="42"/>
  <c r="N296" i="42"/>
  <c r="M297" i="42"/>
  <c r="N297" i="42"/>
  <c r="M298" i="42"/>
  <c r="N298" i="42"/>
  <c r="M299" i="42"/>
  <c r="N299" i="42"/>
  <c r="M300" i="42"/>
  <c r="N300" i="42"/>
  <c r="M301" i="42"/>
  <c r="N301" i="42"/>
  <c r="M302" i="42"/>
  <c r="N302" i="42"/>
  <c r="M303" i="42"/>
  <c r="N303" i="42"/>
  <c r="M304" i="42"/>
  <c r="N304" i="42"/>
  <c r="M305" i="42"/>
  <c r="N305" i="42"/>
  <c r="M306" i="42"/>
  <c r="N306" i="42"/>
  <c r="M307" i="42"/>
  <c r="N307" i="42"/>
  <c r="M308" i="42"/>
  <c r="N308" i="42"/>
  <c r="M309" i="42"/>
  <c r="N309" i="42"/>
  <c r="M310" i="42"/>
  <c r="N310" i="42"/>
  <c r="M311" i="42"/>
  <c r="N311" i="42"/>
  <c r="M312" i="42"/>
  <c r="N312" i="42"/>
  <c r="M313" i="42"/>
  <c r="N313" i="42"/>
  <c r="M314" i="42"/>
  <c r="N314" i="42"/>
  <c r="M315" i="42"/>
  <c r="N315" i="42"/>
  <c r="M316" i="42"/>
  <c r="N316" i="42"/>
  <c r="M317" i="42"/>
  <c r="N317" i="42"/>
  <c r="M318" i="42"/>
  <c r="N318" i="42"/>
  <c r="M319" i="42"/>
  <c r="N319" i="42"/>
  <c r="M320" i="42"/>
  <c r="N320" i="42"/>
  <c r="M321" i="42"/>
  <c r="N321" i="42"/>
  <c r="M322" i="42"/>
  <c r="N322" i="42"/>
  <c r="M323" i="42"/>
  <c r="N323" i="42"/>
  <c r="M324" i="42"/>
  <c r="N324" i="42"/>
  <c r="M325" i="42"/>
  <c r="N325" i="42"/>
  <c r="M326" i="42"/>
  <c r="N326" i="42"/>
  <c r="M327" i="42"/>
  <c r="N327" i="42"/>
  <c r="M335" i="42"/>
  <c r="N335" i="42"/>
  <c r="M336" i="42"/>
  <c r="N336" i="42"/>
  <c r="M337" i="42"/>
  <c r="N337" i="42"/>
  <c r="M338" i="42"/>
  <c r="N338" i="42"/>
  <c r="M339" i="42"/>
  <c r="N339" i="42"/>
  <c r="M340" i="42"/>
  <c r="N340" i="42"/>
  <c r="M341" i="42"/>
  <c r="N341" i="42"/>
  <c r="M342" i="42"/>
  <c r="N342" i="42"/>
  <c r="M343" i="42"/>
  <c r="N343" i="42"/>
  <c r="M344" i="42"/>
  <c r="N344" i="42"/>
  <c r="M345" i="42"/>
  <c r="N345" i="42"/>
  <c r="M346" i="42"/>
  <c r="N346" i="42"/>
  <c r="M347" i="42"/>
  <c r="N347" i="42"/>
  <c r="M348" i="42"/>
  <c r="N348" i="42"/>
  <c r="M349" i="42"/>
  <c r="N349" i="42"/>
  <c r="M350" i="42"/>
  <c r="N350" i="42"/>
  <c r="M351" i="42"/>
  <c r="N351" i="42"/>
  <c r="M352" i="42"/>
  <c r="N352" i="42"/>
  <c r="M353" i="42"/>
  <c r="N353" i="42"/>
  <c r="M354" i="42"/>
  <c r="N354" i="42"/>
  <c r="M355" i="42"/>
  <c r="N355" i="42"/>
  <c r="M356" i="42"/>
  <c r="N356" i="42"/>
  <c r="M357" i="42"/>
  <c r="N357" i="42"/>
  <c r="M358" i="42"/>
  <c r="N358" i="42"/>
  <c r="M359" i="42"/>
  <c r="N359" i="42"/>
  <c r="M360" i="42"/>
  <c r="N360" i="42"/>
  <c r="M361" i="42"/>
  <c r="N361" i="42"/>
  <c r="M362" i="42"/>
  <c r="N362" i="42"/>
  <c r="M363" i="42"/>
  <c r="N363" i="42"/>
  <c r="M364" i="42"/>
  <c r="N364" i="42"/>
  <c r="M365" i="42"/>
  <c r="N365" i="42"/>
  <c r="M366" i="42"/>
  <c r="N366" i="42"/>
  <c r="M367" i="42"/>
  <c r="N367" i="42"/>
  <c r="M368" i="42"/>
  <c r="N368" i="42"/>
  <c r="M369" i="42"/>
  <c r="N369" i="42"/>
  <c r="M370" i="42"/>
  <c r="N370" i="42"/>
  <c r="M371" i="42"/>
  <c r="N371" i="42"/>
  <c r="M374" i="42"/>
  <c r="N374" i="42"/>
  <c r="M375" i="42"/>
  <c r="N375" i="42"/>
  <c r="M376" i="42"/>
  <c r="N376" i="42"/>
  <c r="M377" i="42"/>
  <c r="N377" i="42"/>
  <c r="M378" i="42"/>
  <c r="N378" i="42"/>
  <c r="M379" i="42"/>
  <c r="N379" i="42"/>
  <c r="M380" i="42"/>
  <c r="N380" i="42"/>
  <c r="M399" i="42"/>
  <c r="N399" i="42"/>
  <c r="M400" i="42"/>
  <c r="N400" i="42"/>
  <c r="M401" i="42"/>
  <c r="N401" i="42"/>
  <c r="M402" i="42"/>
  <c r="N402" i="42"/>
  <c r="M403" i="42"/>
  <c r="N403" i="42"/>
  <c r="M404" i="42"/>
  <c r="N404" i="42"/>
  <c r="M405" i="42"/>
  <c r="N405" i="42"/>
  <c r="M406" i="42"/>
  <c r="N406" i="42"/>
  <c r="M407" i="42"/>
  <c r="N407" i="42"/>
  <c r="M409" i="42"/>
  <c r="N409" i="42"/>
  <c r="M411" i="42"/>
  <c r="N411" i="42"/>
  <c r="M412" i="42"/>
  <c r="N412" i="42"/>
  <c r="M415" i="42"/>
  <c r="N415" i="42"/>
  <c r="M416" i="42"/>
  <c r="N416" i="42"/>
  <c r="M417" i="42"/>
  <c r="N417" i="42"/>
  <c r="M418" i="42"/>
  <c r="N418" i="42"/>
  <c r="M419" i="42"/>
  <c r="N419" i="42"/>
  <c r="M420" i="42"/>
  <c r="N420" i="42"/>
  <c r="M429" i="42"/>
  <c r="N429" i="42"/>
  <c r="M430" i="42"/>
  <c r="N430" i="42"/>
  <c r="M431" i="42"/>
  <c r="N431" i="42"/>
  <c r="M432" i="42"/>
  <c r="N432" i="42"/>
  <c r="M433" i="42"/>
  <c r="N433" i="42"/>
  <c r="M434" i="42"/>
  <c r="N434" i="42"/>
  <c r="M435" i="42"/>
  <c r="N435" i="42"/>
  <c r="M436" i="42"/>
  <c r="N436" i="42"/>
  <c r="M437" i="42"/>
  <c r="N437" i="42"/>
  <c r="M438" i="42"/>
  <c r="N438" i="42"/>
  <c r="M439" i="42"/>
  <c r="N439" i="42"/>
  <c r="M440" i="42"/>
  <c r="N440" i="42"/>
  <c r="M441" i="42"/>
  <c r="N441" i="42"/>
  <c r="M442" i="42"/>
  <c r="N442" i="42"/>
  <c r="M444" i="42"/>
  <c r="N444" i="42"/>
  <c r="M445" i="42"/>
  <c r="N445" i="42"/>
  <c r="M446" i="42"/>
  <c r="N446" i="42"/>
  <c r="M447" i="42"/>
  <c r="N447" i="42"/>
  <c r="M448" i="42"/>
  <c r="N448" i="42"/>
  <c r="M449" i="42"/>
  <c r="N449" i="42"/>
  <c r="M450" i="42"/>
  <c r="N450" i="42"/>
  <c r="M451" i="42"/>
  <c r="N451" i="42"/>
  <c r="M452" i="42"/>
  <c r="N452" i="42"/>
  <c r="M453" i="42"/>
  <c r="N453" i="42"/>
  <c r="M454" i="42"/>
  <c r="N454" i="42"/>
  <c r="M455" i="42"/>
  <c r="N455" i="42"/>
  <c r="M456" i="42"/>
  <c r="N456" i="42"/>
  <c r="M457" i="42"/>
  <c r="N457" i="42"/>
  <c r="M458" i="42"/>
  <c r="N458" i="42"/>
  <c r="M459" i="42"/>
  <c r="N459" i="42"/>
  <c r="M460" i="42"/>
  <c r="N460" i="42"/>
  <c r="M461" i="42"/>
  <c r="N461" i="42"/>
  <c r="M462" i="42"/>
  <c r="N462" i="42"/>
  <c r="M463" i="42"/>
  <c r="N463" i="42"/>
  <c r="M464" i="42"/>
  <c r="N464" i="42"/>
  <c r="M465" i="42"/>
  <c r="N465" i="42"/>
  <c r="M466" i="42"/>
  <c r="N466" i="42"/>
  <c r="M467" i="42"/>
  <c r="N467" i="42"/>
  <c r="M468" i="42"/>
  <c r="N468" i="42"/>
  <c r="M469" i="42"/>
  <c r="N469" i="42"/>
  <c r="M470" i="42"/>
  <c r="N470" i="42"/>
  <c r="M471" i="42"/>
  <c r="N471" i="42"/>
  <c r="M475" i="42"/>
  <c r="N475" i="42"/>
  <c r="M476" i="42"/>
  <c r="N476" i="42"/>
  <c r="M494" i="42"/>
  <c r="N494" i="42"/>
  <c r="M495" i="42"/>
  <c r="N495" i="42"/>
  <c r="M496" i="42"/>
  <c r="N496" i="42"/>
  <c r="M497" i="42"/>
  <c r="N497" i="42"/>
  <c r="M502" i="42"/>
  <c r="N502" i="42"/>
  <c r="M503" i="42"/>
  <c r="N503" i="42"/>
  <c r="M504" i="42"/>
  <c r="N504" i="42"/>
  <c r="M505" i="42"/>
  <c r="N505" i="42"/>
  <c r="M506" i="42"/>
  <c r="N506" i="42"/>
  <c r="M507" i="42"/>
  <c r="N507" i="42"/>
  <c r="M511" i="42"/>
  <c r="N511" i="42"/>
  <c r="M512" i="42"/>
  <c r="N512" i="42"/>
  <c r="M513" i="42"/>
  <c r="N513" i="42"/>
  <c r="M514" i="42"/>
  <c r="N514" i="42"/>
  <c r="M515" i="42"/>
  <c r="N515" i="42"/>
  <c r="M524" i="42"/>
  <c r="N524" i="42"/>
  <c r="M528" i="42"/>
  <c r="N528" i="42"/>
  <c r="M529" i="42"/>
  <c r="N529" i="42"/>
  <c r="M530" i="42"/>
  <c r="N530" i="42"/>
  <c r="M531" i="42"/>
  <c r="N531" i="42"/>
  <c r="M532" i="42"/>
  <c r="N532" i="42"/>
  <c r="M533" i="42"/>
  <c r="N533" i="42"/>
  <c r="M534" i="42"/>
  <c r="N534" i="42"/>
  <c r="M535" i="42"/>
  <c r="N535" i="42"/>
  <c r="M536" i="42"/>
  <c r="N536" i="42"/>
  <c r="M537" i="42"/>
  <c r="N537" i="42"/>
  <c r="M538" i="42"/>
  <c r="N538" i="42"/>
  <c r="M539" i="42"/>
  <c r="N539" i="42"/>
  <c r="M540" i="42"/>
  <c r="N540" i="42"/>
  <c r="M541" i="42"/>
  <c r="N541" i="42"/>
  <c r="M542" i="42"/>
  <c r="N542" i="42"/>
  <c r="M543" i="42"/>
  <c r="N543" i="42"/>
  <c r="M544" i="42"/>
  <c r="N544" i="42"/>
  <c r="M545" i="42"/>
  <c r="N545" i="42"/>
  <c r="M546" i="42"/>
  <c r="N546" i="42"/>
  <c r="M547" i="42"/>
  <c r="N547" i="42"/>
  <c r="M548" i="42"/>
  <c r="N548" i="42"/>
  <c r="M549" i="42"/>
  <c r="N549" i="42"/>
  <c r="M550" i="42"/>
  <c r="N550" i="42"/>
  <c r="M551" i="42"/>
  <c r="N551" i="42"/>
  <c r="M552" i="42"/>
  <c r="N552" i="42"/>
  <c r="M553" i="42"/>
  <c r="N553" i="42"/>
  <c r="M554" i="42"/>
  <c r="N554" i="42"/>
  <c r="M555" i="42"/>
  <c r="N555" i="42"/>
  <c r="M556" i="42"/>
  <c r="N556" i="42"/>
  <c r="M557" i="42"/>
  <c r="N557" i="42"/>
  <c r="M558" i="42"/>
  <c r="N558" i="42"/>
  <c r="M559" i="42"/>
  <c r="N559" i="42"/>
  <c r="M560" i="42"/>
  <c r="N560" i="42"/>
  <c r="M561" i="42"/>
  <c r="N561" i="42"/>
  <c r="M562" i="42"/>
  <c r="N562" i="42"/>
  <c r="M563" i="42"/>
  <c r="N563" i="42"/>
  <c r="M564" i="42"/>
  <c r="N564" i="42"/>
  <c r="M565" i="42"/>
  <c r="N565" i="42"/>
  <c r="M566" i="42"/>
  <c r="N566" i="42"/>
  <c r="M567" i="42"/>
  <c r="N567" i="42"/>
  <c r="M568" i="42"/>
  <c r="N568" i="42"/>
  <c r="M569" i="42"/>
  <c r="N569" i="42"/>
  <c r="M570" i="42"/>
  <c r="N570" i="42"/>
  <c r="M571" i="42"/>
  <c r="N571" i="42"/>
  <c r="M572" i="42"/>
  <c r="N572" i="42"/>
  <c r="M573" i="42"/>
  <c r="N573" i="42"/>
  <c r="M574" i="42"/>
  <c r="N574" i="42"/>
  <c r="M575" i="42"/>
  <c r="N575" i="42"/>
  <c r="M576" i="42"/>
  <c r="N576" i="42"/>
  <c r="M577" i="42"/>
  <c r="N577" i="42"/>
  <c r="M578" i="42"/>
  <c r="N578" i="42"/>
  <c r="M579" i="42"/>
  <c r="N579" i="42"/>
  <c r="M580" i="42"/>
  <c r="N580" i="42"/>
  <c r="M581" i="42"/>
  <c r="N581" i="42"/>
  <c r="M582" i="42"/>
  <c r="N582" i="42"/>
  <c r="M583" i="42"/>
  <c r="N583" i="42"/>
  <c r="M584" i="42"/>
  <c r="N584" i="42"/>
  <c r="M585" i="42"/>
  <c r="N585" i="42"/>
  <c r="M586" i="42"/>
  <c r="N586" i="42"/>
  <c r="M587" i="42"/>
  <c r="N587" i="42"/>
  <c r="M588" i="42"/>
  <c r="N588" i="42"/>
  <c r="M589" i="42"/>
  <c r="N589" i="42"/>
  <c r="M590" i="42"/>
  <c r="N590" i="42"/>
  <c r="M591" i="42"/>
  <c r="N591" i="42"/>
  <c r="M592" i="42"/>
  <c r="N592" i="42"/>
  <c r="M593" i="42"/>
  <c r="N593" i="42"/>
  <c r="M594" i="42"/>
  <c r="N594" i="42"/>
  <c r="M595" i="42"/>
  <c r="N595" i="42"/>
  <c r="M596" i="42"/>
  <c r="N596" i="42"/>
  <c r="M597" i="42"/>
  <c r="N597" i="42"/>
  <c r="M598" i="42"/>
  <c r="N598" i="42"/>
  <c r="M599" i="42"/>
  <c r="N599" i="42"/>
  <c r="M600" i="42"/>
  <c r="N600" i="42"/>
  <c r="M601" i="42"/>
  <c r="N601" i="42"/>
  <c r="M602" i="42"/>
  <c r="N602" i="42"/>
  <c r="M603" i="42"/>
  <c r="N603" i="42"/>
  <c r="M604" i="42"/>
  <c r="N604" i="42"/>
  <c r="M605" i="42"/>
  <c r="N605" i="42"/>
  <c r="M606" i="42"/>
  <c r="N606" i="42"/>
  <c r="M607" i="42"/>
  <c r="N607" i="42"/>
  <c r="M608" i="42"/>
  <c r="N608" i="42"/>
  <c r="M609" i="42"/>
  <c r="N609" i="42"/>
  <c r="M610" i="42"/>
  <c r="N610" i="42"/>
  <c r="M611" i="42"/>
  <c r="N611" i="42"/>
  <c r="M612" i="42"/>
  <c r="N612" i="42"/>
  <c r="M613" i="42"/>
  <c r="N613" i="42"/>
  <c r="M614" i="42"/>
  <c r="N614" i="42"/>
  <c r="M615" i="42"/>
  <c r="N615" i="42"/>
  <c r="M616" i="42"/>
  <c r="N616" i="42"/>
  <c r="M617" i="42"/>
  <c r="N617" i="42"/>
  <c r="M618" i="42"/>
  <c r="N618" i="42"/>
  <c r="M619" i="42"/>
  <c r="N619" i="42"/>
  <c r="M620" i="42"/>
  <c r="N620" i="42"/>
  <c r="M621" i="42"/>
  <c r="N621" i="42"/>
  <c r="M622" i="42"/>
  <c r="N622" i="42"/>
  <c r="M623" i="42"/>
  <c r="N623" i="42"/>
  <c r="M624" i="42"/>
  <c r="N624" i="42"/>
  <c r="M625" i="42"/>
  <c r="N625" i="42"/>
  <c r="M626" i="42"/>
  <c r="N626" i="42"/>
  <c r="M627" i="42"/>
  <c r="N627" i="42"/>
  <c r="M628" i="42"/>
  <c r="N628" i="42"/>
  <c r="M629" i="42"/>
  <c r="N629" i="42"/>
  <c r="M630" i="42"/>
  <c r="N630" i="42"/>
  <c r="M631" i="42"/>
  <c r="N631" i="42"/>
  <c r="M632" i="42"/>
  <c r="N632" i="42"/>
  <c r="M633" i="42"/>
  <c r="N633" i="42"/>
  <c r="M634" i="42"/>
  <c r="N634" i="42"/>
  <c r="M635" i="42"/>
  <c r="N635" i="42"/>
  <c r="M636" i="42"/>
  <c r="N636" i="42"/>
  <c r="M637" i="42"/>
  <c r="N637" i="42"/>
  <c r="M638" i="42"/>
  <c r="N638" i="42"/>
  <c r="M639" i="42"/>
  <c r="N639" i="42"/>
  <c r="M640" i="42"/>
  <c r="N640" i="42"/>
  <c r="M641" i="42"/>
  <c r="N641" i="42"/>
  <c r="M642" i="42"/>
  <c r="N642" i="42"/>
  <c r="M643" i="42"/>
  <c r="N643" i="42"/>
  <c r="M644" i="42"/>
  <c r="N644" i="42"/>
  <c r="M645" i="42"/>
  <c r="N645" i="42"/>
  <c r="M646" i="42"/>
  <c r="N646" i="42"/>
  <c r="M647" i="42"/>
  <c r="N647" i="42"/>
  <c r="M648" i="42"/>
  <c r="N648" i="42"/>
  <c r="M649" i="42"/>
  <c r="N649" i="42"/>
  <c r="M650" i="42"/>
  <c r="N650" i="42"/>
  <c r="M651" i="42"/>
  <c r="N651" i="42"/>
  <c r="M652" i="42"/>
  <c r="N652" i="42"/>
  <c r="M653" i="42"/>
  <c r="N653" i="42"/>
  <c r="M654" i="42"/>
  <c r="N654" i="42"/>
  <c r="M655" i="42"/>
  <c r="N655" i="42"/>
  <c r="M656" i="42"/>
  <c r="N656" i="42"/>
  <c r="M657" i="42"/>
  <c r="N657" i="42"/>
  <c r="M658" i="42"/>
  <c r="N658" i="42"/>
  <c r="M659" i="42"/>
  <c r="N659" i="42"/>
  <c r="M660" i="42"/>
  <c r="N660" i="42"/>
  <c r="M661" i="42"/>
  <c r="N661" i="42"/>
  <c r="M662" i="42"/>
  <c r="N662" i="42"/>
  <c r="M663" i="42"/>
  <c r="N663" i="42"/>
  <c r="M664" i="42"/>
  <c r="N664" i="42"/>
  <c r="M665" i="42"/>
  <c r="N665" i="42"/>
  <c r="M666" i="42"/>
  <c r="N666" i="42"/>
  <c r="M667" i="42"/>
  <c r="N667" i="42"/>
  <c r="M668" i="42"/>
  <c r="N668" i="42"/>
  <c r="M669" i="42"/>
  <c r="N669" i="42"/>
  <c r="M670" i="42"/>
  <c r="N670" i="42"/>
  <c r="M671" i="42"/>
  <c r="N671" i="42"/>
  <c r="M672" i="42"/>
  <c r="N672" i="42"/>
  <c r="M673" i="42"/>
  <c r="N673" i="42"/>
  <c r="M674" i="42"/>
  <c r="N674" i="42"/>
  <c r="M675" i="42"/>
  <c r="N675" i="42"/>
  <c r="M676" i="42"/>
  <c r="N676" i="42"/>
  <c r="M677" i="42"/>
  <c r="N677" i="42"/>
  <c r="M678" i="42"/>
  <c r="N678" i="42"/>
  <c r="M679" i="42"/>
  <c r="N679" i="42"/>
  <c r="M680" i="42"/>
  <c r="N680" i="42"/>
  <c r="M681" i="42"/>
  <c r="N681" i="42"/>
  <c r="M682" i="42"/>
  <c r="N682" i="42"/>
  <c r="M683" i="42"/>
  <c r="N683" i="42"/>
  <c r="M684" i="42"/>
  <c r="N684" i="42"/>
  <c r="M685" i="42"/>
  <c r="N685" i="42"/>
  <c r="M686" i="42"/>
  <c r="N686" i="42"/>
  <c r="M687" i="42"/>
  <c r="N687" i="42"/>
  <c r="M688" i="42"/>
  <c r="N688" i="42"/>
  <c r="M689" i="42"/>
  <c r="N689" i="42"/>
  <c r="M690" i="42"/>
  <c r="N690" i="42"/>
  <c r="M691" i="42"/>
  <c r="N691" i="42"/>
  <c r="M692" i="42"/>
  <c r="N692" i="42"/>
  <c r="M693" i="42"/>
  <c r="N693" i="42"/>
  <c r="M694" i="42"/>
  <c r="N694" i="42"/>
  <c r="M695" i="42"/>
  <c r="N695" i="42"/>
  <c r="M696" i="42"/>
  <c r="N696" i="42"/>
  <c r="M697" i="42"/>
  <c r="N697" i="42"/>
  <c r="M698" i="42"/>
  <c r="N698" i="42"/>
  <c r="M699" i="42"/>
  <c r="N699" i="42"/>
  <c r="M700" i="42"/>
  <c r="N700" i="42"/>
  <c r="M701" i="42"/>
  <c r="N701" i="42"/>
  <c r="M702" i="42"/>
  <c r="N702" i="42"/>
  <c r="M703" i="42"/>
  <c r="N703" i="42"/>
  <c r="M704" i="42"/>
  <c r="N704" i="42"/>
  <c r="M705" i="42"/>
  <c r="N705" i="42"/>
  <c r="M706" i="42"/>
  <c r="N706" i="42"/>
  <c r="M707" i="42"/>
  <c r="N707" i="42"/>
  <c r="M708" i="42"/>
  <c r="N708" i="42"/>
  <c r="M709" i="42"/>
  <c r="N709" i="42"/>
  <c r="M710" i="42"/>
  <c r="N710" i="42"/>
  <c r="M711" i="42"/>
  <c r="N711" i="42"/>
  <c r="M712" i="42"/>
  <c r="N712" i="42"/>
  <c r="M713" i="42"/>
  <c r="N713" i="42"/>
  <c r="M714" i="42"/>
  <c r="N714" i="42"/>
  <c r="M715" i="42"/>
  <c r="N715" i="42"/>
  <c r="M716" i="42"/>
  <c r="N716" i="42"/>
  <c r="M717" i="42"/>
  <c r="N717" i="42"/>
  <c r="M718" i="42"/>
  <c r="N718" i="42"/>
  <c r="M719" i="42"/>
  <c r="N719" i="42"/>
  <c r="M720" i="42"/>
  <c r="N720" i="42"/>
  <c r="M721" i="42"/>
  <c r="N721" i="42"/>
  <c r="M722" i="42"/>
  <c r="N722" i="42"/>
  <c r="M723" i="42"/>
  <c r="N723" i="42"/>
  <c r="M724" i="42"/>
  <c r="N724" i="42"/>
  <c r="M725" i="42"/>
  <c r="N725" i="42"/>
  <c r="M726" i="42"/>
  <c r="N726" i="42"/>
  <c r="M728" i="42"/>
  <c r="N728" i="42"/>
  <c r="M729" i="42"/>
  <c r="N729" i="42"/>
  <c r="M730" i="42"/>
  <c r="N730" i="42"/>
  <c r="M731" i="42"/>
  <c r="N731" i="42"/>
  <c r="M732" i="42"/>
  <c r="N732" i="42"/>
  <c r="M733" i="42"/>
  <c r="N733" i="42"/>
  <c r="M734" i="42"/>
  <c r="N734" i="42"/>
  <c r="M735" i="42"/>
  <c r="N735" i="42"/>
  <c r="M736" i="42"/>
  <c r="N736" i="42"/>
  <c r="M737" i="42"/>
  <c r="N737" i="42"/>
  <c r="M738" i="42"/>
  <c r="N738" i="42"/>
  <c r="M739" i="42"/>
  <c r="N739" i="42"/>
  <c r="M740" i="42"/>
  <c r="N740" i="42"/>
  <c r="M741" i="42"/>
  <c r="N741" i="42"/>
  <c r="M742" i="42"/>
  <c r="N742" i="42"/>
  <c r="M743" i="42"/>
  <c r="N743" i="42"/>
  <c r="M744" i="42"/>
  <c r="N744" i="42"/>
  <c r="M745" i="42"/>
  <c r="N745" i="42"/>
  <c r="M746" i="42"/>
  <c r="N746" i="42"/>
  <c r="M747" i="42"/>
  <c r="N747" i="42"/>
  <c r="M748" i="42"/>
  <c r="N748" i="42"/>
  <c r="M749" i="42"/>
  <c r="N749" i="42"/>
  <c r="M750" i="42"/>
  <c r="N750" i="42"/>
  <c r="M751" i="42"/>
  <c r="N751" i="42"/>
  <c r="M752" i="42"/>
  <c r="N752" i="42"/>
  <c r="M753" i="42"/>
  <c r="N753" i="42"/>
  <c r="M754" i="42"/>
  <c r="N754" i="42"/>
  <c r="M755" i="42"/>
  <c r="N755" i="42"/>
  <c r="M756" i="42"/>
  <c r="N756" i="42"/>
  <c r="M757" i="42"/>
  <c r="N757" i="42"/>
  <c r="M758" i="42"/>
  <c r="N758" i="42"/>
  <c r="M759" i="42"/>
  <c r="N759" i="42"/>
  <c r="M760" i="42"/>
  <c r="N760" i="42"/>
  <c r="M761" i="42"/>
  <c r="N761" i="42"/>
  <c r="M762" i="42"/>
  <c r="N762" i="42"/>
  <c r="M763" i="42"/>
  <c r="N763" i="42"/>
  <c r="M764" i="42"/>
  <c r="N764" i="42"/>
  <c r="M765" i="42"/>
  <c r="N765" i="42"/>
  <c r="M766" i="42"/>
  <c r="N766" i="42"/>
  <c r="M767" i="42"/>
  <c r="N767" i="42"/>
  <c r="M768" i="42"/>
  <c r="N768" i="42"/>
  <c r="M769" i="42"/>
  <c r="N769" i="42"/>
  <c r="M770" i="42"/>
  <c r="N770" i="42"/>
  <c r="M771" i="42"/>
  <c r="N771" i="42"/>
  <c r="M772" i="42"/>
  <c r="N772" i="42"/>
  <c r="M773" i="42"/>
  <c r="N773" i="42"/>
  <c r="M774" i="42"/>
  <c r="N774" i="42"/>
  <c r="M775" i="42"/>
  <c r="N775" i="42"/>
  <c r="M776" i="42"/>
  <c r="N776" i="42"/>
  <c r="M777" i="42"/>
  <c r="N777" i="42"/>
  <c r="M778" i="42"/>
  <c r="N778" i="42"/>
  <c r="M779" i="42"/>
  <c r="N779" i="42"/>
  <c r="M780" i="42"/>
  <c r="N780" i="42"/>
  <c r="M781" i="42"/>
  <c r="N781" i="42"/>
  <c r="M782" i="42"/>
  <c r="N782" i="42"/>
  <c r="M783" i="42"/>
  <c r="N783" i="42"/>
  <c r="M784" i="42"/>
  <c r="N784" i="42"/>
  <c r="M785" i="42"/>
  <c r="N785" i="42"/>
  <c r="M786" i="42"/>
  <c r="N786" i="42"/>
  <c r="M787" i="42"/>
  <c r="N787" i="42"/>
  <c r="M788" i="42"/>
  <c r="N788" i="42"/>
  <c r="M789" i="42"/>
  <c r="N789" i="42"/>
  <c r="M790" i="42"/>
  <c r="N790" i="42"/>
  <c r="M791" i="42"/>
  <c r="N791" i="42"/>
  <c r="M792" i="42"/>
  <c r="N792" i="42"/>
  <c r="M793" i="42"/>
  <c r="N793" i="42"/>
  <c r="M795" i="42"/>
  <c r="N795" i="42"/>
  <c r="M796" i="42"/>
  <c r="N796" i="42"/>
  <c r="M798" i="42"/>
  <c r="N798" i="42"/>
  <c r="M799" i="42"/>
  <c r="N799" i="42"/>
  <c r="M802" i="42"/>
  <c r="N802" i="42"/>
  <c r="M803" i="42"/>
  <c r="N803" i="42"/>
  <c r="M804" i="42"/>
  <c r="N804" i="42"/>
  <c r="M805" i="42"/>
  <c r="N805" i="42"/>
  <c r="M806" i="42"/>
  <c r="N806" i="42"/>
  <c r="M807" i="42"/>
  <c r="N807" i="42"/>
  <c r="M808" i="42"/>
  <c r="N808" i="42"/>
  <c r="M809" i="42"/>
  <c r="N809" i="42"/>
  <c r="M810" i="42"/>
  <c r="N810" i="42"/>
  <c r="M811" i="42"/>
  <c r="N811" i="42"/>
  <c r="M812" i="42"/>
  <c r="N812" i="42"/>
  <c r="M813" i="42"/>
  <c r="N813" i="42"/>
  <c r="M814" i="42"/>
  <c r="N814" i="42"/>
  <c r="M815" i="42"/>
  <c r="N815" i="42"/>
  <c r="M816" i="42"/>
  <c r="N816" i="42"/>
  <c r="M817" i="42"/>
  <c r="N817" i="42"/>
  <c r="M818" i="42"/>
  <c r="N818" i="42"/>
  <c r="M819" i="42"/>
  <c r="N819" i="42"/>
  <c r="M820" i="42"/>
  <c r="N820" i="42"/>
  <c r="M821" i="42"/>
  <c r="N821" i="42"/>
  <c r="M822" i="42"/>
  <c r="N822" i="42"/>
  <c r="M823" i="42"/>
  <c r="N823" i="42"/>
  <c r="M824" i="42"/>
  <c r="N824" i="42"/>
  <c r="M825" i="42"/>
  <c r="N825" i="42"/>
  <c r="M826" i="42"/>
  <c r="N826" i="42"/>
  <c r="M827" i="42"/>
  <c r="N827" i="42"/>
  <c r="M828" i="42"/>
  <c r="N828" i="42"/>
  <c r="M829" i="42"/>
  <c r="N829" i="42"/>
  <c r="M830" i="42"/>
  <c r="N830" i="42"/>
  <c r="M831" i="42"/>
  <c r="N831" i="42"/>
  <c r="M832" i="42"/>
  <c r="N832" i="42"/>
  <c r="M833" i="42"/>
  <c r="N833" i="42"/>
  <c r="M834" i="42"/>
  <c r="N834" i="42"/>
  <c r="M835" i="42"/>
  <c r="N835" i="42"/>
  <c r="M836" i="42"/>
  <c r="N836" i="42"/>
  <c r="M854" i="42"/>
  <c r="N854" i="42"/>
  <c r="M855" i="42"/>
  <c r="N855" i="42"/>
  <c r="M856" i="42"/>
  <c r="N856" i="42"/>
  <c r="M857" i="42"/>
  <c r="N857" i="42"/>
  <c r="M858" i="42"/>
  <c r="N858" i="42"/>
  <c r="M859" i="42"/>
  <c r="N859" i="42"/>
  <c r="M860" i="42"/>
  <c r="N860" i="42"/>
  <c r="M861" i="42"/>
  <c r="N861" i="42"/>
  <c r="M863" i="42"/>
  <c r="N863" i="42"/>
  <c r="M864" i="42"/>
  <c r="N864" i="42"/>
  <c r="M865" i="42"/>
  <c r="N865" i="42"/>
  <c r="M866" i="42"/>
  <c r="N866" i="42"/>
  <c r="M867" i="42"/>
  <c r="N867" i="42"/>
  <c r="M868" i="42"/>
  <c r="N868" i="42"/>
  <c r="M869" i="42"/>
  <c r="N869" i="42"/>
  <c r="M870" i="42"/>
  <c r="N870" i="42"/>
  <c r="M871" i="42"/>
  <c r="N871" i="42"/>
  <c r="M872" i="42"/>
  <c r="N872" i="42"/>
  <c r="M873" i="42"/>
  <c r="N873" i="42"/>
  <c r="M874" i="42"/>
  <c r="N874" i="42"/>
  <c r="M875" i="42"/>
  <c r="N875" i="42"/>
  <c r="M876" i="42"/>
  <c r="N876" i="42"/>
  <c r="M877" i="42"/>
  <c r="N877" i="42"/>
  <c r="M878" i="42"/>
  <c r="N878" i="42"/>
  <c r="M879" i="42"/>
  <c r="N879" i="42"/>
  <c r="M880" i="42"/>
  <c r="N880" i="42"/>
  <c r="N2" i="42"/>
  <c r="M2" i="42"/>
  <c r="M521" i="41"/>
  <c r="N521" i="41"/>
  <c r="M522" i="41"/>
  <c r="N522" i="41"/>
  <c r="M523" i="41"/>
  <c r="N523" i="41"/>
  <c r="M524" i="41"/>
  <c r="N524" i="41"/>
  <c r="M525" i="41"/>
  <c r="N525" i="41"/>
  <c r="M526" i="41"/>
  <c r="N526" i="41"/>
  <c r="M527" i="41"/>
  <c r="N527" i="41"/>
  <c r="M528" i="41"/>
  <c r="N528" i="41"/>
  <c r="M529" i="41"/>
  <c r="N529" i="41"/>
  <c r="M530" i="41"/>
  <c r="N530" i="41"/>
  <c r="M531" i="41"/>
  <c r="N531" i="41"/>
  <c r="M532" i="41"/>
  <c r="N532" i="41"/>
  <c r="M533" i="41"/>
  <c r="N533" i="41"/>
  <c r="M534" i="41"/>
  <c r="N534" i="41"/>
  <c r="M535" i="41"/>
  <c r="N535" i="41"/>
  <c r="M536" i="41"/>
  <c r="N536" i="41"/>
  <c r="M537" i="41"/>
  <c r="N537" i="41"/>
  <c r="M538" i="41"/>
  <c r="N538" i="41"/>
  <c r="M539" i="41"/>
  <c r="N539" i="41"/>
  <c r="M540" i="41"/>
  <c r="N540" i="41"/>
  <c r="M541" i="41"/>
  <c r="N541" i="41"/>
  <c r="M542" i="41"/>
  <c r="N542" i="41"/>
  <c r="M543" i="41"/>
  <c r="N543" i="41"/>
  <c r="M544" i="41"/>
  <c r="N544" i="41"/>
  <c r="M545" i="41"/>
  <c r="N545" i="41"/>
  <c r="M546" i="41"/>
  <c r="N546" i="41"/>
  <c r="M547" i="41"/>
  <c r="N547" i="41"/>
  <c r="M548" i="41"/>
  <c r="N548" i="41"/>
  <c r="M549" i="41"/>
  <c r="N549" i="41"/>
  <c r="M550" i="41"/>
  <c r="N550" i="41"/>
  <c r="M551" i="41"/>
  <c r="N551" i="41"/>
  <c r="M552" i="41"/>
  <c r="N552" i="41"/>
  <c r="M553" i="41"/>
  <c r="N553" i="41"/>
  <c r="M554" i="41"/>
  <c r="N554" i="41"/>
  <c r="M555" i="41"/>
  <c r="N555" i="41"/>
  <c r="M556" i="41"/>
  <c r="N556" i="41"/>
  <c r="M557" i="41"/>
  <c r="N557" i="41"/>
  <c r="M558" i="41"/>
  <c r="N558" i="41"/>
  <c r="M559" i="41"/>
  <c r="N559" i="41"/>
  <c r="M560" i="41"/>
  <c r="N560" i="41"/>
  <c r="M561" i="41"/>
  <c r="N561" i="41"/>
  <c r="M562" i="41"/>
  <c r="N562" i="41"/>
  <c r="M563" i="41"/>
  <c r="N563" i="41"/>
  <c r="M564" i="41"/>
  <c r="N564" i="41"/>
  <c r="M565" i="41"/>
  <c r="N565" i="41"/>
  <c r="M566" i="41"/>
  <c r="N566" i="41"/>
  <c r="M567" i="41"/>
  <c r="N567" i="41"/>
  <c r="M568" i="41"/>
  <c r="N568" i="41"/>
  <c r="M569" i="41"/>
  <c r="N569" i="41"/>
  <c r="M570" i="41"/>
  <c r="N570" i="41"/>
  <c r="M571" i="41"/>
  <c r="N571" i="41"/>
  <c r="M572" i="41"/>
  <c r="N572" i="41"/>
  <c r="M573" i="41"/>
  <c r="N573" i="41"/>
  <c r="M574" i="41"/>
  <c r="N574" i="41"/>
  <c r="M575" i="41"/>
  <c r="N575" i="41"/>
  <c r="M576" i="41"/>
  <c r="N576" i="41"/>
  <c r="M577" i="41"/>
  <c r="N577" i="41"/>
  <c r="M578" i="41"/>
  <c r="N578" i="41"/>
  <c r="M579" i="41"/>
  <c r="N579" i="41"/>
  <c r="M580" i="41"/>
  <c r="N580" i="41"/>
  <c r="M581" i="41"/>
  <c r="N581" i="41"/>
  <c r="M582" i="41"/>
  <c r="N582" i="41"/>
  <c r="M583" i="41"/>
  <c r="N583" i="41"/>
  <c r="M584" i="41"/>
  <c r="N584" i="41"/>
  <c r="M585" i="41"/>
  <c r="N585" i="41"/>
  <c r="M586" i="41"/>
  <c r="N586" i="41"/>
  <c r="M587" i="41"/>
  <c r="N587" i="41"/>
  <c r="M588" i="41"/>
  <c r="N588" i="41"/>
  <c r="M589" i="41"/>
  <c r="N589" i="41"/>
  <c r="M590" i="41"/>
  <c r="N590" i="41"/>
  <c r="M591" i="41"/>
  <c r="N591" i="41"/>
  <c r="M592" i="41"/>
  <c r="N592" i="41"/>
  <c r="M593" i="41"/>
  <c r="N593" i="41"/>
  <c r="M594" i="41"/>
  <c r="N594" i="41"/>
  <c r="M595" i="41"/>
  <c r="N595" i="41"/>
  <c r="M596" i="41"/>
  <c r="N596" i="41"/>
  <c r="M597" i="41"/>
  <c r="N597" i="41"/>
  <c r="M598" i="41"/>
  <c r="N598" i="41"/>
  <c r="M599" i="41"/>
  <c r="N599" i="41"/>
  <c r="M600" i="41"/>
  <c r="N600" i="41"/>
  <c r="M601" i="41"/>
  <c r="N601" i="41"/>
  <c r="M602" i="41"/>
  <c r="N602" i="41"/>
  <c r="M603" i="41"/>
  <c r="N603" i="41"/>
  <c r="M604" i="41"/>
  <c r="N604" i="41"/>
  <c r="M605" i="41"/>
  <c r="N605" i="41"/>
  <c r="M606" i="41"/>
  <c r="N606" i="41"/>
  <c r="M607" i="41"/>
  <c r="N607" i="41"/>
  <c r="M608" i="41"/>
  <c r="N608" i="41"/>
  <c r="M609" i="41"/>
  <c r="N609" i="41"/>
  <c r="M610" i="41"/>
  <c r="N610" i="41"/>
  <c r="M611" i="41"/>
  <c r="N611" i="41"/>
  <c r="M612" i="41"/>
  <c r="N612" i="41"/>
  <c r="M613" i="41"/>
  <c r="N613" i="41"/>
  <c r="M614" i="41"/>
  <c r="N614" i="41"/>
  <c r="M615" i="41"/>
  <c r="N615" i="41"/>
  <c r="M616" i="41"/>
  <c r="N616" i="41"/>
  <c r="M617" i="41"/>
  <c r="N617" i="41"/>
  <c r="M618" i="41"/>
  <c r="N618" i="41"/>
  <c r="M619" i="41"/>
  <c r="N619" i="41"/>
  <c r="M620" i="41"/>
  <c r="N620" i="41"/>
  <c r="M621" i="41"/>
  <c r="N621" i="41"/>
  <c r="M622" i="41"/>
  <c r="N622" i="41"/>
  <c r="M623" i="41"/>
  <c r="N623" i="41"/>
  <c r="M624" i="41"/>
  <c r="N624" i="41"/>
  <c r="M625" i="41"/>
  <c r="N625" i="41"/>
  <c r="M626" i="41"/>
  <c r="N626" i="41"/>
  <c r="M627" i="41"/>
  <c r="N627" i="41"/>
  <c r="M628" i="41"/>
  <c r="N628" i="41"/>
  <c r="M629" i="41"/>
  <c r="N629" i="41"/>
  <c r="M630" i="41"/>
  <c r="N630" i="41"/>
  <c r="M631" i="41"/>
  <c r="N631" i="41"/>
  <c r="M632" i="41"/>
  <c r="N632" i="41"/>
  <c r="M633" i="41"/>
  <c r="N633" i="41"/>
  <c r="M634" i="41"/>
  <c r="N634" i="41"/>
  <c r="M635" i="41"/>
  <c r="N635" i="41"/>
  <c r="M636" i="41"/>
  <c r="N636" i="41"/>
  <c r="M637" i="41"/>
  <c r="N637" i="41"/>
  <c r="M638" i="41"/>
  <c r="N638" i="41"/>
  <c r="M639" i="41"/>
  <c r="N639" i="41"/>
  <c r="M640" i="41"/>
  <c r="N640" i="41"/>
  <c r="M641" i="41"/>
  <c r="N641" i="41"/>
  <c r="M642" i="41"/>
  <c r="N642" i="41"/>
  <c r="M643" i="41"/>
  <c r="N643" i="41"/>
  <c r="M644" i="41"/>
  <c r="N644" i="41"/>
  <c r="M645" i="41"/>
  <c r="N645" i="41"/>
  <c r="M646" i="41"/>
  <c r="N646" i="41"/>
  <c r="M647" i="41"/>
  <c r="N647" i="41"/>
  <c r="M648" i="41"/>
  <c r="N648" i="41"/>
  <c r="M649" i="41"/>
  <c r="N649" i="41"/>
  <c r="M650" i="41"/>
  <c r="N650" i="41"/>
  <c r="M651" i="41"/>
  <c r="N651" i="41"/>
  <c r="M652" i="41"/>
  <c r="N652" i="41"/>
  <c r="M653" i="41"/>
  <c r="N653" i="41"/>
  <c r="M654" i="41"/>
  <c r="N654" i="41"/>
  <c r="M655" i="41"/>
  <c r="N655" i="41"/>
  <c r="M656" i="41"/>
  <c r="N656" i="41"/>
  <c r="M657" i="41"/>
  <c r="N657" i="41"/>
  <c r="M658" i="41"/>
  <c r="N658" i="41"/>
  <c r="M659" i="41"/>
  <c r="N659" i="41"/>
  <c r="M660" i="41"/>
  <c r="N660" i="41"/>
  <c r="M661" i="41"/>
  <c r="N661" i="41"/>
  <c r="M662" i="41"/>
  <c r="N662" i="41"/>
  <c r="M663" i="41"/>
  <c r="N663" i="41"/>
  <c r="M664" i="41"/>
  <c r="N664" i="41"/>
  <c r="M665" i="41"/>
  <c r="N665" i="41"/>
  <c r="M666" i="41"/>
  <c r="N666" i="41"/>
  <c r="M667" i="41"/>
  <c r="N667" i="41"/>
  <c r="M668" i="41"/>
  <c r="N668" i="41"/>
  <c r="M669" i="41"/>
  <c r="N669" i="41"/>
  <c r="M670" i="41"/>
  <c r="N670" i="41"/>
  <c r="M671" i="41"/>
  <c r="N671" i="41"/>
  <c r="M672" i="41"/>
  <c r="N672" i="41"/>
  <c r="M673" i="41"/>
  <c r="N673" i="41"/>
  <c r="M674" i="41"/>
  <c r="N674" i="41"/>
  <c r="M675" i="41"/>
  <c r="N675" i="41"/>
  <c r="M676" i="41"/>
  <c r="N676" i="41"/>
  <c r="M677" i="41"/>
  <c r="N677" i="41"/>
  <c r="M678" i="41"/>
  <c r="N678" i="41"/>
  <c r="M679" i="41"/>
  <c r="N679" i="41"/>
  <c r="M680" i="41"/>
  <c r="N680" i="41"/>
  <c r="M681" i="41"/>
  <c r="N681" i="41"/>
  <c r="M682" i="41"/>
  <c r="N682" i="41"/>
  <c r="M683" i="41"/>
  <c r="N683" i="41"/>
  <c r="M684" i="41"/>
  <c r="N684" i="41"/>
  <c r="M685" i="41"/>
  <c r="N685" i="41"/>
  <c r="M686" i="41"/>
  <c r="N686" i="41"/>
  <c r="M687" i="41"/>
  <c r="N687" i="41"/>
  <c r="M688" i="41"/>
  <c r="N688" i="41"/>
  <c r="M689" i="41"/>
  <c r="N689" i="41"/>
  <c r="M690" i="41"/>
  <c r="N690" i="41"/>
  <c r="M691" i="41"/>
  <c r="N691" i="41"/>
  <c r="M692" i="41"/>
  <c r="N692" i="41"/>
  <c r="M693" i="41"/>
  <c r="N693" i="41"/>
  <c r="M694" i="41"/>
  <c r="N694" i="41"/>
  <c r="M695" i="41"/>
  <c r="N695" i="41"/>
  <c r="M696" i="41"/>
  <c r="N696" i="41"/>
  <c r="M697" i="41"/>
  <c r="N697" i="41"/>
  <c r="M698" i="41"/>
  <c r="N698" i="41"/>
  <c r="M699" i="41"/>
  <c r="N699" i="41"/>
  <c r="M700" i="41"/>
  <c r="N700" i="41"/>
  <c r="M701" i="41"/>
  <c r="N701" i="41"/>
  <c r="M702" i="41"/>
  <c r="N702" i="41"/>
  <c r="M703" i="41"/>
  <c r="N703" i="41"/>
  <c r="M704" i="41"/>
  <c r="N704" i="41"/>
  <c r="M705" i="41"/>
  <c r="N705" i="41"/>
  <c r="M706" i="41"/>
  <c r="N706" i="41"/>
  <c r="M707" i="41"/>
  <c r="N707" i="41"/>
  <c r="M708" i="41"/>
  <c r="N708" i="41"/>
  <c r="M709" i="41"/>
  <c r="N709" i="41"/>
  <c r="M710" i="41"/>
  <c r="N710" i="41"/>
  <c r="M711" i="41"/>
  <c r="N711" i="41"/>
  <c r="M712" i="41"/>
  <c r="N712" i="41"/>
  <c r="M713" i="41"/>
  <c r="N713" i="41"/>
  <c r="M714" i="41"/>
  <c r="N714" i="41"/>
  <c r="M715" i="41"/>
  <c r="N715" i="41"/>
  <c r="M716" i="41"/>
  <c r="N716" i="41"/>
  <c r="M717" i="41"/>
  <c r="N717" i="41"/>
  <c r="M718" i="41"/>
  <c r="N718" i="41"/>
  <c r="M719" i="41"/>
  <c r="N719" i="41"/>
  <c r="M720" i="41"/>
  <c r="N720" i="41"/>
  <c r="M721" i="41"/>
  <c r="N721" i="41"/>
  <c r="M722" i="41"/>
  <c r="N722" i="41"/>
  <c r="M723" i="41"/>
  <c r="N723" i="41"/>
  <c r="M724" i="41"/>
  <c r="N724" i="41"/>
  <c r="M725" i="41"/>
  <c r="N725" i="41"/>
  <c r="M726" i="41"/>
  <c r="N726" i="41"/>
  <c r="M727" i="41"/>
  <c r="N727" i="41"/>
  <c r="M728" i="41"/>
  <c r="N728" i="41"/>
  <c r="M729" i="41"/>
  <c r="N729" i="41"/>
  <c r="M730" i="41"/>
  <c r="N730" i="41"/>
  <c r="M731" i="41"/>
  <c r="N731" i="41"/>
  <c r="M732" i="41"/>
  <c r="N732" i="41"/>
  <c r="M733" i="41"/>
  <c r="N733" i="41"/>
  <c r="M734" i="41"/>
  <c r="N734" i="41"/>
  <c r="M735" i="41"/>
  <c r="N735" i="41"/>
  <c r="M736" i="41"/>
  <c r="N736" i="41"/>
  <c r="M737" i="41"/>
  <c r="N737" i="41"/>
  <c r="M738" i="41"/>
  <c r="N738" i="41"/>
  <c r="M739" i="41"/>
  <c r="N739" i="41"/>
  <c r="M740" i="41"/>
  <c r="N740" i="41"/>
  <c r="M741" i="41"/>
  <c r="N741" i="41"/>
  <c r="M742" i="41"/>
  <c r="N742" i="41"/>
  <c r="M743" i="41"/>
  <c r="N743" i="41"/>
  <c r="M744" i="41"/>
  <c r="N744" i="41"/>
  <c r="M745" i="41"/>
  <c r="N745" i="41"/>
  <c r="M746" i="41"/>
  <c r="N746" i="41"/>
  <c r="M747" i="41"/>
  <c r="N747" i="41"/>
  <c r="M748" i="41"/>
  <c r="N748" i="41"/>
  <c r="M749" i="41"/>
  <c r="N749" i="41"/>
  <c r="M750" i="41"/>
  <c r="N750" i="41"/>
  <c r="M751" i="41"/>
  <c r="N751" i="41"/>
  <c r="M752" i="41"/>
  <c r="N752" i="41"/>
  <c r="M753" i="41"/>
  <c r="N753" i="41"/>
  <c r="M754" i="41"/>
  <c r="N754" i="41"/>
  <c r="M755" i="41"/>
  <c r="N755" i="41"/>
  <c r="M756" i="41"/>
  <c r="N756" i="41"/>
  <c r="M757" i="41"/>
  <c r="N757" i="41"/>
  <c r="M758" i="41"/>
  <c r="N758" i="41"/>
  <c r="M759" i="41"/>
  <c r="N759" i="41"/>
  <c r="M760" i="41"/>
  <c r="N760" i="41"/>
  <c r="M761" i="41"/>
  <c r="N761" i="41"/>
  <c r="M762" i="41"/>
  <c r="N762" i="41"/>
  <c r="M763" i="41"/>
  <c r="N763" i="41"/>
  <c r="M764" i="41"/>
  <c r="N764" i="41"/>
  <c r="M765" i="41"/>
  <c r="N765" i="41"/>
  <c r="M766" i="41"/>
  <c r="N766" i="41"/>
  <c r="M767" i="41"/>
  <c r="N767" i="41"/>
  <c r="M768" i="41"/>
  <c r="N768" i="41"/>
  <c r="M769" i="41"/>
  <c r="N769" i="41"/>
  <c r="M770" i="41"/>
  <c r="N770" i="41"/>
  <c r="M771" i="41"/>
  <c r="N771" i="41"/>
  <c r="M772" i="41"/>
  <c r="N772" i="41"/>
  <c r="M773" i="41"/>
  <c r="N773" i="41"/>
  <c r="M774" i="41"/>
  <c r="N774" i="41"/>
  <c r="M775" i="41"/>
  <c r="N775" i="41"/>
  <c r="M776" i="41"/>
  <c r="N776" i="41"/>
  <c r="M777" i="41"/>
  <c r="N777" i="41"/>
  <c r="M778" i="41"/>
  <c r="N778" i="41"/>
  <c r="M779" i="41"/>
  <c r="N779" i="41"/>
  <c r="M780" i="41"/>
  <c r="N780" i="41"/>
  <c r="M781" i="41"/>
  <c r="N781" i="41"/>
  <c r="M782" i="41"/>
  <c r="N782" i="41"/>
  <c r="M783" i="41"/>
  <c r="N783" i="41"/>
  <c r="M784" i="41"/>
  <c r="N784" i="41"/>
  <c r="M785" i="41"/>
  <c r="N785" i="41"/>
  <c r="M786" i="41"/>
  <c r="N786" i="41"/>
  <c r="M787" i="41"/>
  <c r="N787" i="41"/>
  <c r="M788" i="41"/>
  <c r="N788" i="41"/>
  <c r="M789" i="41"/>
  <c r="N789" i="41"/>
  <c r="M790" i="41"/>
  <c r="N790" i="41"/>
  <c r="M791" i="41"/>
  <c r="N791" i="41"/>
  <c r="M792" i="41"/>
  <c r="N792" i="41"/>
  <c r="M793" i="41"/>
  <c r="N793" i="41"/>
  <c r="M794" i="41"/>
  <c r="N794" i="41"/>
  <c r="M795" i="41"/>
  <c r="N795" i="41"/>
  <c r="M796" i="41"/>
  <c r="N796" i="41"/>
  <c r="M797" i="41"/>
  <c r="N797" i="41"/>
  <c r="M798" i="41"/>
  <c r="N798" i="41"/>
  <c r="M799" i="41"/>
  <c r="N799" i="41"/>
  <c r="M800" i="41"/>
  <c r="N800" i="41"/>
  <c r="M801" i="41"/>
  <c r="N801" i="41"/>
  <c r="M802" i="41"/>
  <c r="N802" i="41"/>
  <c r="M803" i="41"/>
  <c r="N803" i="41"/>
  <c r="M804" i="41"/>
  <c r="N804" i="41"/>
  <c r="M805" i="41"/>
  <c r="N805" i="41"/>
  <c r="M806" i="41"/>
  <c r="N806" i="41"/>
  <c r="M807" i="41"/>
  <c r="N807" i="41"/>
  <c r="M808" i="41"/>
  <c r="N808" i="41"/>
  <c r="M809" i="41"/>
  <c r="N809" i="41"/>
  <c r="M810" i="41"/>
  <c r="N810" i="41"/>
  <c r="M811" i="41"/>
  <c r="N811" i="41"/>
  <c r="M812" i="41"/>
  <c r="N812" i="41"/>
  <c r="M813" i="41"/>
  <c r="N813" i="41"/>
  <c r="M814" i="41"/>
  <c r="N814" i="41"/>
  <c r="M815" i="41"/>
  <c r="N815" i="41"/>
  <c r="M816" i="41"/>
  <c r="N816" i="41"/>
  <c r="M817" i="41"/>
  <c r="N817" i="41"/>
  <c r="M818" i="41"/>
  <c r="N818" i="41"/>
  <c r="M819" i="41"/>
  <c r="N819" i="41"/>
  <c r="M820" i="41"/>
  <c r="N820" i="41"/>
  <c r="M821" i="41"/>
  <c r="N821" i="41"/>
  <c r="M822" i="41"/>
  <c r="N822" i="41"/>
  <c r="M823" i="41"/>
  <c r="N823" i="41"/>
  <c r="M824" i="41"/>
  <c r="N824" i="41"/>
  <c r="M825" i="41"/>
  <c r="N825" i="41"/>
  <c r="M826" i="41"/>
  <c r="N826" i="41"/>
  <c r="M827" i="41"/>
  <c r="N827" i="41"/>
  <c r="M828" i="41"/>
  <c r="N828" i="41"/>
  <c r="M829" i="41"/>
  <c r="N829" i="41"/>
  <c r="M830" i="41"/>
  <c r="N830" i="41"/>
  <c r="M831" i="41"/>
  <c r="N831" i="41"/>
  <c r="M832" i="41"/>
  <c r="N832" i="41"/>
  <c r="M833" i="41"/>
  <c r="N833" i="41"/>
  <c r="M834" i="41"/>
  <c r="N834" i="41"/>
  <c r="M835" i="41"/>
  <c r="N835" i="41"/>
  <c r="M836" i="41"/>
  <c r="N836" i="41"/>
  <c r="M837" i="41"/>
  <c r="N837" i="41"/>
  <c r="M838" i="41"/>
  <c r="N838" i="41"/>
  <c r="M839" i="41"/>
  <c r="N839" i="41"/>
  <c r="M840" i="41"/>
  <c r="N840" i="41"/>
  <c r="M841" i="41"/>
  <c r="N841" i="41"/>
  <c r="M842" i="41"/>
  <c r="N842" i="41"/>
  <c r="M843" i="41"/>
  <c r="N843" i="41"/>
  <c r="M844" i="41"/>
  <c r="N844" i="41"/>
  <c r="M845" i="41"/>
  <c r="N845" i="41"/>
  <c r="M846" i="41"/>
  <c r="N846" i="41"/>
  <c r="M847" i="41"/>
  <c r="N847" i="41"/>
  <c r="M848" i="41"/>
  <c r="N848" i="41"/>
  <c r="M849" i="41"/>
  <c r="N849" i="41"/>
  <c r="M850" i="41"/>
  <c r="N850" i="41"/>
  <c r="M851" i="41"/>
  <c r="N851" i="41"/>
  <c r="M852" i="41"/>
  <c r="N852" i="41"/>
  <c r="M853" i="41"/>
  <c r="N853" i="41"/>
  <c r="M854" i="41"/>
  <c r="N854" i="41"/>
  <c r="M855" i="41"/>
  <c r="N855" i="41"/>
  <c r="M856" i="41"/>
  <c r="N856" i="41"/>
  <c r="M857" i="41"/>
  <c r="N857" i="41"/>
  <c r="M858" i="41"/>
  <c r="N858" i="41"/>
  <c r="M859" i="41"/>
  <c r="N859" i="41"/>
  <c r="M860" i="41"/>
  <c r="N860" i="41"/>
  <c r="M861" i="41"/>
  <c r="N861" i="41"/>
  <c r="M862" i="41"/>
  <c r="N862" i="41"/>
  <c r="M863" i="41"/>
  <c r="N863" i="41"/>
  <c r="M864" i="41"/>
  <c r="N864" i="41"/>
  <c r="M865" i="41"/>
  <c r="N865" i="41"/>
  <c r="M866" i="41"/>
  <c r="N866" i="41"/>
  <c r="M867" i="41"/>
  <c r="N867" i="41"/>
  <c r="M868" i="41"/>
  <c r="N868" i="41"/>
  <c r="M869" i="41"/>
  <c r="N869" i="41"/>
  <c r="M870" i="41"/>
  <c r="N870" i="41"/>
  <c r="M871" i="41"/>
  <c r="N871" i="41"/>
  <c r="M872" i="41"/>
  <c r="N872" i="41"/>
  <c r="M873" i="41"/>
  <c r="N873" i="41"/>
  <c r="M874" i="41"/>
  <c r="N874" i="41"/>
  <c r="M875" i="41"/>
  <c r="N875" i="41"/>
  <c r="M876" i="41"/>
  <c r="N876" i="41"/>
  <c r="M877" i="41"/>
  <c r="N877" i="41"/>
  <c r="M878" i="41"/>
  <c r="N878" i="41"/>
  <c r="M879" i="41"/>
  <c r="N879" i="41"/>
  <c r="M880" i="41"/>
  <c r="N880" i="41"/>
  <c r="M881" i="41"/>
  <c r="N881" i="41"/>
  <c r="M882" i="41"/>
  <c r="N882" i="41"/>
  <c r="M883" i="41"/>
  <c r="N883" i="41"/>
  <c r="M884" i="41"/>
  <c r="N884" i="41"/>
  <c r="M885" i="41"/>
  <c r="N885" i="41"/>
  <c r="M886" i="41"/>
  <c r="N886" i="41"/>
  <c r="M887" i="41"/>
  <c r="N887" i="41"/>
  <c r="M888" i="41"/>
  <c r="N888" i="41"/>
  <c r="M889" i="41"/>
  <c r="N889" i="41"/>
  <c r="M890" i="41"/>
  <c r="N890" i="41"/>
  <c r="M891" i="41"/>
  <c r="N891" i="41"/>
  <c r="M892" i="41"/>
  <c r="N892" i="41"/>
  <c r="M893" i="41"/>
  <c r="N893" i="41"/>
  <c r="M894" i="41"/>
  <c r="N894" i="41"/>
  <c r="M895" i="41"/>
  <c r="N895" i="41"/>
  <c r="M896" i="41"/>
  <c r="N896" i="41"/>
  <c r="M897" i="41"/>
  <c r="N897" i="41"/>
  <c r="M898" i="41"/>
  <c r="N898" i="41"/>
  <c r="M899" i="41"/>
  <c r="N899" i="41"/>
  <c r="M900" i="41"/>
  <c r="N900" i="41"/>
  <c r="M901" i="41"/>
  <c r="N901" i="41"/>
  <c r="M902" i="41"/>
  <c r="N902" i="41"/>
  <c r="M903" i="41"/>
  <c r="N903" i="41"/>
  <c r="M904" i="41"/>
  <c r="N904" i="41"/>
  <c r="M905" i="41"/>
  <c r="N905" i="41"/>
  <c r="M906" i="41"/>
  <c r="N906" i="41"/>
  <c r="M907" i="41"/>
  <c r="N907" i="41"/>
  <c r="M908" i="41"/>
  <c r="N908" i="41"/>
  <c r="M909" i="41"/>
  <c r="N909" i="41"/>
  <c r="M910" i="41"/>
  <c r="N910" i="41"/>
  <c r="M911" i="41"/>
  <c r="N911" i="41"/>
  <c r="M912" i="41"/>
  <c r="N912" i="41"/>
  <c r="M913" i="41"/>
  <c r="N913" i="41"/>
  <c r="M914" i="41"/>
  <c r="N914" i="41"/>
  <c r="M915" i="41"/>
  <c r="N915" i="41"/>
  <c r="M916" i="41"/>
  <c r="N916" i="41"/>
  <c r="M917" i="41"/>
  <c r="N917" i="41"/>
  <c r="M918" i="41"/>
  <c r="N918" i="41"/>
  <c r="M919" i="41"/>
  <c r="N919" i="41"/>
  <c r="M920" i="41"/>
  <c r="N920" i="41"/>
  <c r="M921" i="41"/>
  <c r="N921" i="41"/>
  <c r="M922" i="41"/>
  <c r="N922" i="41"/>
  <c r="M923" i="41"/>
  <c r="N923" i="41"/>
  <c r="M924" i="41"/>
  <c r="N924" i="41"/>
  <c r="M925" i="41"/>
  <c r="N925" i="41"/>
  <c r="M926" i="41"/>
  <c r="N926" i="41"/>
  <c r="M927" i="41"/>
  <c r="N927" i="41"/>
  <c r="M928" i="41"/>
  <c r="N928" i="41"/>
  <c r="M929" i="41"/>
  <c r="N929" i="41"/>
  <c r="M930" i="41"/>
  <c r="N930" i="41"/>
  <c r="M931" i="41"/>
  <c r="N931" i="41"/>
  <c r="M932" i="41"/>
  <c r="N932" i="41"/>
  <c r="M933" i="41"/>
  <c r="N933" i="41"/>
  <c r="M934" i="41"/>
  <c r="N934" i="41"/>
  <c r="M935" i="41"/>
  <c r="N935" i="41"/>
  <c r="M936" i="41"/>
  <c r="N936" i="41"/>
  <c r="M937" i="41"/>
  <c r="N937" i="41"/>
  <c r="M938" i="41"/>
  <c r="N938" i="41"/>
  <c r="M939" i="41"/>
  <c r="N939" i="41"/>
  <c r="M940" i="41"/>
  <c r="N940" i="41"/>
  <c r="M941" i="41"/>
  <c r="N941" i="41"/>
  <c r="M942" i="41"/>
  <c r="N942" i="41"/>
  <c r="M943" i="41"/>
  <c r="N943" i="41"/>
  <c r="M944" i="41"/>
  <c r="N944" i="41"/>
  <c r="M945" i="41"/>
  <c r="N945" i="41"/>
  <c r="M946" i="41"/>
  <c r="N946" i="41"/>
  <c r="M947" i="41"/>
  <c r="N947" i="41"/>
  <c r="M948" i="41"/>
  <c r="N948" i="41"/>
  <c r="M949" i="41"/>
  <c r="N949" i="41"/>
  <c r="M950" i="41"/>
  <c r="N950" i="41"/>
  <c r="M951" i="41"/>
  <c r="N951" i="41"/>
  <c r="M952" i="41"/>
  <c r="N952" i="41"/>
  <c r="M953" i="41"/>
  <c r="N953" i="41"/>
  <c r="M954" i="41"/>
  <c r="N954" i="41"/>
  <c r="M955" i="41"/>
  <c r="N955" i="41"/>
  <c r="M956" i="41"/>
  <c r="N956" i="41"/>
  <c r="M957" i="41"/>
  <c r="N957" i="41"/>
  <c r="M958" i="41"/>
  <c r="N958" i="41"/>
  <c r="M959" i="41"/>
  <c r="N959" i="41"/>
  <c r="M960" i="41"/>
  <c r="N960" i="41"/>
  <c r="M961" i="41"/>
  <c r="N961" i="41"/>
  <c r="M962" i="41"/>
  <c r="N962" i="41"/>
  <c r="M963" i="41"/>
  <c r="N963" i="41"/>
  <c r="M964" i="41"/>
  <c r="N964" i="41"/>
  <c r="M965" i="41"/>
  <c r="N965" i="41"/>
  <c r="M966" i="41"/>
  <c r="N966" i="41"/>
  <c r="M967" i="41"/>
  <c r="N967" i="41"/>
  <c r="M968" i="41"/>
  <c r="N968" i="41"/>
  <c r="M969" i="41"/>
  <c r="N969" i="41"/>
  <c r="M970" i="41"/>
  <c r="N970" i="41"/>
  <c r="M971" i="41"/>
  <c r="N971" i="41"/>
  <c r="M972" i="41"/>
  <c r="N972" i="41"/>
  <c r="M973" i="41"/>
  <c r="N973" i="41"/>
  <c r="M974" i="41"/>
  <c r="N974" i="41"/>
  <c r="M975" i="41"/>
  <c r="N975" i="41"/>
  <c r="M976" i="41"/>
  <c r="N976" i="41"/>
  <c r="M977" i="41"/>
  <c r="N977" i="41"/>
  <c r="M978" i="41"/>
  <c r="N978" i="41"/>
  <c r="M979" i="41"/>
  <c r="N979" i="41"/>
  <c r="M980" i="41"/>
  <c r="N980" i="41"/>
  <c r="M981" i="41"/>
  <c r="N981" i="41"/>
  <c r="M982" i="41"/>
  <c r="N982" i="41"/>
  <c r="M983" i="41"/>
  <c r="N983" i="41"/>
  <c r="M984" i="41"/>
  <c r="N984" i="41"/>
  <c r="M985" i="41"/>
  <c r="N985" i="41"/>
  <c r="M986" i="41"/>
  <c r="N986" i="41"/>
  <c r="M987" i="41"/>
  <c r="N987" i="41"/>
  <c r="M988" i="41"/>
  <c r="N988" i="41"/>
  <c r="M989" i="41"/>
  <c r="N989" i="41"/>
  <c r="M990" i="41"/>
  <c r="N990" i="41"/>
  <c r="M991" i="41"/>
  <c r="N991" i="41"/>
  <c r="M992" i="41"/>
  <c r="N992" i="41"/>
  <c r="M993" i="41"/>
  <c r="N993" i="41"/>
  <c r="M994" i="41"/>
  <c r="N994" i="41"/>
  <c r="M995" i="41"/>
  <c r="N995" i="41"/>
  <c r="M996" i="41"/>
  <c r="N996" i="41"/>
  <c r="M997" i="41"/>
  <c r="N997" i="41"/>
  <c r="M998" i="41"/>
  <c r="N998" i="41"/>
  <c r="M999" i="41"/>
  <c r="N999" i="41"/>
  <c r="M1000" i="41"/>
  <c r="N1000" i="41"/>
  <c r="M1001" i="41"/>
  <c r="N1001" i="41"/>
  <c r="M1002" i="41"/>
  <c r="N1002" i="41"/>
  <c r="M1003" i="41"/>
  <c r="N1003" i="41"/>
  <c r="M1004" i="41"/>
  <c r="N1004" i="41"/>
  <c r="M1005" i="41"/>
  <c r="N1005" i="41"/>
  <c r="M1006" i="41"/>
  <c r="N1006" i="41"/>
  <c r="M1007" i="41"/>
  <c r="N1007" i="41"/>
  <c r="M1008" i="41"/>
  <c r="N1008" i="41"/>
  <c r="M1009" i="41"/>
  <c r="N1009" i="41"/>
  <c r="M1010" i="41"/>
  <c r="N1010" i="41"/>
  <c r="M1011" i="41"/>
  <c r="N1011" i="41"/>
  <c r="M1012" i="41"/>
  <c r="N1012" i="41"/>
  <c r="M1013" i="41"/>
  <c r="N1013" i="41"/>
  <c r="M1014" i="41"/>
  <c r="N1014" i="41"/>
  <c r="M1015" i="41"/>
  <c r="N1015" i="41"/>
  <c r="M1016" i="41"/>
  <c r="N1016" i="41"/>
  <c r="M1017" i="41"/>
  <c r="N1017" i="41"/>
  <c r="M1018" i="41"/>
  <c r="N1018" i="41"/>
  <c r="M1019" i="41"/>
  <c r="N1019" i="41"/>
  <c r="M1020" i="41"/>
  <c r="N1020" i="41"/>
  <c r="M1021" i="41"/>
  <c r="N1021" i="41"/>
  <c r="M1022" i="41"/>
  <c r="N1022" i="41"/>
  <c r="M1023" i="41"/>
  <c r="N1023" i="41"/>
  <c r="M1024" i="41"/>
  <c r="N1024" i="41"/>
  <c r="M1025" i="41"/>
  <c r="N1025" i="41"/>
  <c r="M1026" i="41"/>
  <c r="N1026" i="41"/>
  <c r="M1027" i="41"/>
  <c r="N1027" i="41"/>
  <c r="M1028" i="41"/>
  <c r="N1028" i="41"/>
  <c r="M1029" i="41"/>
  <c r="N1029" i="41"/>
  <c r="M1030" i="41"/>
  <c r="N1030" i="41"/>
  <c r="M1031" i="41"/>
  <c r="N1031" i="41"/>
  <c r="M1032" i="41"/>
  <c r="N1032" i="41"/>
  <c r="M1033" i="41"/>
  <c r="N1033" i="41"/>
  <c r="M1034" i="41"/>
  <c r="N1034" i="41"/>
  <c r="M1035" i="41"/>
  <c r="N1035" i="41"/>
  <c r="M1036" i="41"/>
  <c r="N1036" i="41"/>
  <c r="M1037" i="41"/>
  <c r="N1037" i="41"/>
  <c r="M1038" i="41"/>
  <c r="N1038" i="41"/>
  <c r="M1039" i="41"/>
  <c r="N1039" i="41"/>
  <c r="M1040" i="41"/>
  <c r="N1040" i="41"/>
  <c r="M1041" i="41"/>
  <c r="N1041" i="41"/>
  <c r="M1042" i="41"/>
  <c r="N1042" i="41"/>
  <c r="M1043" i="41"/>
  <c r="N1043" i="41"/>
  <c r="M1044" i="41"/>
  <c r="N1044" i="41"/>
  <c r="M1045" i="41"/>
  <c r="N1045" i="41"/>
  <c r="M1046" i="41"/>
  <c r="N1046" i="41"/>
  <c r="M1047" i="41"/>
  <c r="N1047" i="41"/>
  <c r="M1048" i="41"/>
  <c r="N1048" i="41"/>
  <c r="M1049" i="41"/>
  <c r="N1049" i="41"/>
  <c r="M1050" i="41"/>
  <c r="N1050" i="41"/>
  <c r="M1051" i="41"/>
  <c r="N1051" i="41"/>
  <c r="M1052" i="41"/>
  <c r="N1052" i="41"/>
  <c r="M1053" i="41"/>
  <c r="N1053" i="41"/>
  <c r="M1054" i="41"/>
  <c r="N1054" i="41"/>
  <c r="M1055" i="41"/>
  <c r="N1055" i="41"/>
  <c r="M1056" i="41"/>
  <c r="N1056" i="41"/>
  <c r="M1057" i="41"/>
  <c r="N1057" i="41"/>
  <c r="M1058" i="41"/>
  <c r="N1058" i="41"/>
  <c r="M1059" i="41"/>
  <c r="N1059" i="41"/>
  <c r="M1060" i="41"/>
  <c r="N1060" i="41"/>
  <c r="M1061" i="41"/>
  <c r="N1061" i="41"/>
  <c r="M1062" i="41"/>
  <c r="N1062" i="41"/>
  <c r="M1063" i="41"/>
  <c r="N1063" i="41"/>
  <c r="M1064" i="41"/>
  <c r="N1064" i="41"/>
  <c r="M1065" i="41"/>
  <c r="N1065" i="41"/>
  <c r="M1066" i="41"/>
  <c r="N1066" i="41"/>
  <c r="M1067" i="41"/>
  <c r="N1067" i="41"/>
  <c r="M1068" i="41"/>
  <c r="N1068" i="41"/>
  <c r="M1069" i="41"/>
  <c r="N1069" i="41"/>
  <c r="M1070" i="41"/>
  <c r="N1070" i="41"/>
  <c r="M1071" i="41"/>
  <c r="N1071" i="41"/>
  <c r="M1072" i="41"/>
  <c r="N1072" i="41"/>
  <c r="M1073" i="41"/>
  <c r="N1073" i="41"/>
  <c r="M1074" i="41"/>
  <c r="N1074" i="41"/>
  <c r="M1075" i="41"/>
  <c r="N1075" i="41"/>
  <c r="M1076" i="41"/>
  <c r="N1076" i="41"/>
  <c r="M1077" i="41"/>
  <c r="N1077" i="41"/>
  <c r="M1078" i="41"/>
  <c r="N1078" i="41"/>
  <c r="M1079" i="41"/>
  <c r="N1079" i="41"/>
  <c r="M1080" i="41"/>
  <c r="N1080" i="41"/>
  <c r="M1081" i="41"/>
  <c r="N1081" i="41"/>
  <c r="M1082" i="41"/>
  <c r="N1082" i="41"/>
  <c r="M1083" i="41"/>
  <c r="N1083" i="41"/>
  <c r="M1084" i="41"/>
  <c r="N1084" i="41"/>
  <c r="M1085" i="41"/>
  <c r="N1085" i="41"/>
  <c r="M1086" i="41"/>
  <c r="N1086" i="41"/>
  <c r="M1087" i="41"/>
  <c r="N1087" i="41"/>
  <c r="M1088" i="41"/>
  <c r="N1088" i="41"/>
  <c r="M1089" i="41"/>
  <c r="N1089" i="41"/>
  <c r="M1090" i="41"/>
  <c r="N1090" i="41"/>
  <c r="M1091" i="41"/>
  <c r="N1091" i="41"/>
  <c r="M1092" i="41"/>
  <c r="N1092" i="41"/>
  <c r="M1093" i="41"/>
  <c r="N1093" i="41"/>
  <c r="M1094" i="41"/>
  <c r="N1094" i="41"/>
  <c r="M1095" i="41"/>
  <c r="N1095" i="41"/>
  <c r="M1096" i="41"/>
  <c r="N1096" i="41"/>
  <c r="M1097" i="41"/>
  <c r="N1097" i="41"/>
  <c r="M1098" i="41"/>
  <c r="N1098" i="41"/>
  <c r="M1099" i="41"/>
  <c r="N1099" i="41"/>
  <c r="M1100" i="41"/>
  <c r="N1100" i="41"/>
  <c r="M1101" i="41"/>
  <c r="N1101" i="41"/>
  <c r="M1102" i="41"/>
  <c r="N1102" i="41"/>
  <c r="M1103" i="41"/>
  <c r="N1103" i="41"/>
  <c r="M1104" i="41"/>
  <c r="N1104" i="41"/>
  <c r="M1105" i="41"/>
  <c r="N1105" i="41"/>
  <c r="M1106" i="41"/>
  <c r="N1106" i="41"/>
  <c r="M1107" i="41"/>
  <c r="N1107" i="41"/>
  <c r="M1108" i="41"/>
  <c r="N1108" i="41"/>
  <c r="M1109" i="41"/>
  <c r="N1109" i="41"/>
  <c r="M1110" i="41"/>
  <c r="N1110" i="41"/>
  <c r="M1111" i="41"/>
  <c r="N1111" i="41"/>
  <c r="M1112" i="41"/>
  <c r="N1112" i="41"/>
  <c r="M1113" i="41"/>
  <c r="N1113" i="41"/>
  <c r="M1114" i="41"/>
  <c r="N1114" i="41"/>
  <c r="M1115" i="41"/>
  <c r="N1115" i="41"/>
  <c r="M1116" i="41"/>
  <c r="N1116" i="41"/>
  <c r="M1117" i="41"/>
  <c r="N1117" i="41"/>
  <c r="M1118" i="41"/>
  <c r="N1118" i="41"/>
  <c r="M1119" i="41"/>
  <c r="N1119" i="41"/>
  <c r="M1120" i="41"/>
  <c r="N1120" i="41"/>
  <c r="M1121" i="41"/>
  <c r="N1121" i="41"/>
  <c r="M1122" i="41"/>
  <c r="N1122" i="41"/>
  <c r="M1123" i="41"/>
  <c r="N1123" i="41"/>
  <c r="M1124" i="41"/>
  <c r="N1124" i="41"/>
  <c r="M1125" i="41"/>
  <c r="N1125" i="41"/>
  <c r="M1126" i="41"/>
  <c r="N1126" i="41"/>
  <c r="M1127" i="41"/>
  <c r="N1127" i="41"/>
  <c r="M1128" i="41"/>
  <c r="N1128" i="41"/>
  <c r="M1129" i="41"/>
  <c r="N1129" i="41"/>
  <c r="M1130" i="41"/>
  <c r="N1130" i="41"/>
  <c r="M1131" i="41"/>
  <c r="N1131" i="41"/>
  <c r="M1132" i="41"/>
  <c r="N1132" i="41"/>
  <c r="M1133" i="41"/>
  <c r="N1133" i="41"/>
  <c r="M1134" i="41"/>
  <c r="N1134" i="41"/>
  <c r="M1135" i="41"/>
  <c r="N1135" i="41"/>
  <c r="M1136" i="41"/>
  <c r="N1136" i="41"/>
  <c r="M1137" i="41"/>
  <c r="N1137" i="41"/>
  <c r="M1138" i="41"/>
  <c r="N1138" i="41"/>
  <c r="M1139" i="41"/>
  <c r="N1139" i="41"/>
  <c r="M1140" i="41"/>
  <c r="N1140" i="41"/>
  <c r="M1141" i="41"/>
  <c r="N1141" i="41"/>
  <c r="M1142" i="41"/>
  <c r="N1142" i="41"/>
  <c r="M1143" i="41"/>
  <c r="N1143" i="41"/>
  <c r="M1144" i="41"/>
  <c r="N1144" i="41"/>
  <c r="M1145" i="41"/>
  <c r="N1145" i="41"/>
  <c r="M1146" i="41"/>
  <c r="N1146" i="41"/>
  <c r="M1147" i="41"/>
  <c r="N1147" i="41"/>
  <c r="M1148" i="41"/>
  <c r="N1148" i="41"/>
  <c r="M1149" i="41"/>
  <c r="N1149" i="41"/>
  <c r="M1150" i="41"/>
  <c r="N1150" i="41"/>
  <c r="M1151" i="41"/>
  <c r="N1151" i="41"/>
  <c r="M1152" i="41"/>
  <c r="N1152" i="41"/>
  <c r="M1153" i="41"/>
  <c r="N1153" i="41"/>
  <c r="M1154" i="41"/>
  <c r="N1154" i="41"/>
  <c r="M1155" i="41"/>
  <c r="N1155" i="41"/>
  <c r="M1156" i="41"/>
  <c r="N1156" i="41"/>
  <c r="M1157" i="41"/>
  <c r="N1157" i="41"/>
  <c r="M1158" i="41"/>
  <c r="N1158" i="41"/>
  <c r="M1159" i="41"/>
  <c r="N1159" i="41"/>
  <c r="M1160" i="41"/>
  <c r="N1160" i="41"/>
  <c r="M1161" i="41"/>
  <c r="N1161" i="41"/>
  <c r="M1162" i="41"/>
  <c r="N1162" i="41"/>
  <c r="M1163" i="41"/>
  <c r="N1163" i="41"/>
  <c r="M1164" i="41"/>
  <c r="N1164" i="41"/>
  <c r="M1165" i="41"/>
  <c r="N1165" i="41"/>
  <c r="M1166" i="41"/>
  <c r="N1166" i="41"/>
  <c r="M1167" i="41"/>
  <c r="N1167" i="41"/>
  <c r="M1168" i="41"/>
  <c r="N1168" i="41"/>
  <c r="M1169" i="41"/>
  <c r="N1169" i="41"/>
  <c r="M1170" i="41"/>
  <c r="N1170" i="41"/>
  <c r="M1171" i="41"/>
  <c r="N1171" i="41"/>
  <c r="M1172" i="41"/>
  <c r="N1172" i="41"/>
  <c r="M1173" i="41"/>
  <c r="N1173" i="41"/>
  <c r="M1174" i="41"/>
  <c r="N1174" i="41"/>
  <c r="M1175" i="41"/>
  <c r="N1175" i="41"/>
  <c r="M1176" i="41"/>
  <c r="N1176" i="41"/>
  <c r="M1177" i="41"/>
  <c r="N1177" i="41"/>
  <c r="M1178" i="41"/>
  <c r="N1178" i="41"/>
  <c r="M1179" i="41"/>
  <c r="N1179" i="41"/>
  <c r="M1180" i="41"/>
  <c r="N1180" i="41"/>
  <c r="M1181" i="41"/>
  <c r="N1181" i="41"/>
  <c r="M1182" i="41"/>
  <c r="N1182" i="41"/>
  <c r="M1183" i="41"/>
  <c r="N1183" i="41"/>
  <c r="M1184" i="41"/>
  <c r="N1184" i="41"/>
  <c r="M1185" i="41"/>
  <c r="N1185" i="41"/>
  <c r="M1186" i="41"/>
  <c r="N1186" i="41"/>
  <c r="M1187" i="41"/>
  <c r="N1187" i="41"/>
  <c r="M1188" i="41"/>
  <c r="N1188" i="41"/>
  <c r="M1189" i="41"/>
  <c r="N1189" i="41"/>
  <c r="M1190" i="41"/>
  <c r="N1190" i="41"/>
  <c r="M1191" i="41"/>
  <c r="N1191" i="41"/>
  <c r="M1192" i="41"/>
  <c r="N1192" i="41"/>
  <c r="M1193" i="41"/>
  <c r="N1193" i="41"/>
  <c r="M1194" i="41"/>
  <c r="N1194" i="41"/>
  <c r="M1195" i="41"/>
  <c r="N1195" i="41"/>
  <c r="M1196" i="41"/>
  <c r="N1196" i="41"/>
  <c r="M1197" i="41"/>
  <c r="N1197" i="41"/>
  <c r="M1198" i="41"/>
  <c r="N1198" i="41"/>
  <c r="M1199" i="41"/>
  <c r="N1199" i="41"/>
  <c r="M1200" i="41"/>
  <c r="N1200" i="41"/>
  <c r="M1201" i="41"/>
  <c r="N1201" i="41"/>
  <c r="M1202" i="41"/>
  <c r="N1202" i="41"/>
  <c r="M1203" i="41"/>
  <c r="N1203" i="41"/>
  <c r="M1204" i="41"/>
  <c r="N1204" i="41"/>
  <c r="M1205" i="41"/>
  <c r="N1205" i="41"/>
  <c r="M1206" i="41"/>
  <c r="N1206" i="41"/>
  <c r="M1207" i="41"/>
  <c r="N1207" i="41"/>
  <c r="M1208" i="41"/>
  <c r="N1208" i="41"/>
  <c r="M1209" i="41"/>
  <c r="N1209" i="41"/>
  <c r="M1210" i="41"/>
  <c r="N1210" i="41"/>
  <c r="M1211" i="41"/>
  <c r="N1211" i="41"/>
  <c r="M1212" i="41"/>
  <c r="N1212" i="41"/>
  <c r="M1213" i="41"/>
  <c r="N1213" i="41"/>
  <c r="M1214" i="41"/>
  <c r="N1214" i="41"/>
  <c r="M1215" i="41"/>
  <c r="N1215" i="41"/>
  <c r="M1216" i="41"/>
  <c r="N1216" i="41"/>
  <c r="M1217" i="41"/>
  <c r="N1217" i="41"/>
  <c r="M1218" i="41"/>
  <c r="N1218" i="41"/>
  <c r="M1219" i="41"/>
  <c r="N1219" i="41"/>
  <c r="M1220" i="41"/>
  <c r="N1220" i="41"/>
  <c r="M1221" i="41"/>
  <c r="N1221" i="41"/>
  <c r="M1222" i="41"/>
  <c r="N1222" i="41"/>
  <c r="M1223" i="41"/>
  <c r="N1223" i="41"/>
  <c r="M1224" i="41"/>
  <c r="N1224" i="41"/>
  <c r="M1225" i="41"/>
  <c r="N1225" i="41"/>
  <c r="M1226" i="41"/>
  <c r="N1226" i="41"/>
  <c r="M1227" i="41"/>
  <c r="N1227" i="41"/>
  <c r="M1228" i="41"/>
  <c r="N1228" i="41"/>
  <c r="M1229" i="41"/>
  <c r="N1229" i="41"/>
  <c r="M1230" i="41"/>
  <c r="N1230" i="41"/>
  <c r="M1231" i="41"/>
  <c r="N1231" i="41"/>
  <c r="M1232" i="41"/>
  <c r="N1232" i="41"/>
  <c r="M1233" i="41"/>
  <c r="N1233" i="41"/>
  <c r="M1234" i="41"/>
  <c r="N1234" i="41"/>
  <c r="M1235" i="41"/>
  <c r="N1235" i="41"/>
  <c r="M32" i="41"/>
  <c r="N32" i="41"/>
  <c r="M33" i="41"/>
  <c r="N33" i="41"/>
  <c r="M34" i="41"/>
  <c r="N34" i="41"/>
  <c r="M35" i="41"/>
  <c r="N35" i="41"/>
  <c r="M36" i="41"/>
  <c r="N36" i="41"/>
  <c r="M37" i="41"/>
  <c r="N37" i="41"/>
  <c r="M38" i="41"/>
  <c r="N38" i="41"/>
  <c r="M39" i="41"/>
  <c r="N39" i="41"/>
  <c r="M40" i="41"/>
  <c r="N40" i="41"/>
  <c r="M41" i="41"/>
  <c r="N41" i="41"/>
  <c r="M42" i="41"/>
  <c r="N42" i="41"/>
  <c r="M43" i="41"/>
  <c r="N43" i="41"/>
  <c r="M44" i="41"/>
  <c r="N44" i="41"/>
  <c r="M45" i="41"/>
  <c r="N45" i="41"/>
  <c r="M46" i="41"/>
  <c r="N46" i="41"/>
  <c r="M47" i="41"/>
  <c r="N47" i="41"/>
  <c r="M48" i="41"/>
  <c r="N48" i="41"/>
  <c r="M49" i="41"/>
  <c r="N49" i="41"/>
  <c r="M50" i="41"/>
  <c r="N50" i="41"/>
  <c r="M51" i="41"/>
  <c r="N51" i="41"/>
  <c r="M52" i="41"/>
  <c r="N52" i="41"/>
  <c r="M53" i="41"/>
  <c r="N53" i="41"/>
  <c r="M54" i="41"/>
  <c r="N54" i="41"/>
  <c r="M55" i="41"/>
  <c r="N55" i="41"/>
  <c r="M56" i="41"/>
  <c r="N56" i="41"/>
  <c r="M57" i="41"/>
  <c r="N57" i="41"/>
  <c r="M58" i="41"/>
  <c r="N58" i="41"/>
  <c r="M59" i="41"/>
  <c r="N59" i="41"/>
  <c r="M60" i="41"/>
  <c r="N60" i="41"/>
  <c r="M61" i="41"/>
  <c r="N61" i="41"/>
  <c r="M62" i="41"/>
  <c r="N62" i="41"/>
  <c r="M63" i="41"/>
  <c r="N63" i="41"/>
  <c r="M64" i="41"/>
  <c r="N64" i="41"/>
  <c r="M65" i="41"/>
  <c r="N65" i="41"/>
  <c r="M66" i="41"/>
  <c r="N66" i="41"/>
  <c r="M67" i="41"/>
  <c r="N67" i="41"/>
  <c r="M68" i="41"/>
  <c r="N68" i="41"/>
  <c r="M69" i="41"/>
  <c r="N69" i="41"/>
  <c r="M70" i="41"/>
  <c r="N70" i="41"/>
  <c r="M71" i="41"/>
  <c r="N71" i="41"/>
  <c r="M72" i="41"/>
  <c r="N72" i="41"/>
  <c r="M73" i="41"/>
  <c r="N73" i="41"/>
  <c r="M74" i="41"/>
  <c r="N74" i="41"/>
  <c r="M75" i="41"/>
  <c r="N75" i="41"/>
  <c r="M76" i="41"/>
  <c r="N76" i="41"/>
  <c r="M77" i="41"/>
  <c r="N77" i="41"/>
  <c r="M78" i="41"/>
  <c r="N78" i="41"/>
  <c r="M79" i="41"/>
  <c r="N79" i="41"/>
  <c r="M80" i="41"/>
  <c r="N80" i="41"/>
  <c r="M81" i="41"/>
  <c r="N81" i="41"/>
  <c r="M82" i="41"/>
  <c r="N82" i="41"/>
  <c r="M83" i="41"/>
  <c r="N83" i="41"/>
  <c r="M84" i="41"/>
  <c r="N84" i="41"/>
  <c r="M85" i="41"/>
  <c r="N85" i="41"/>
  <c r="M86" i="41"/>
  <c r="N86" i="41"/>
  <c r="M87" i="41"/>
  <c r="N87" i="41"/>
  <c r="M88" i="41"/>
  <c r="N88" i="41"/>
  <c r="M89" i="41"/>
  <c r="N89" i="41"/>
  <c r="M90" i="41"/>
  <c r="N90" i="41"/>
  <c r="M91" i="41"/>
  <c r="N91" i="41"/>
  <c r="M92" i="41"/>
  <c r="N92" i="41"/>
  <c r="M93" i="41"/>
  <c r="N93" i="41"/>
  <c r="M94" i="41"/>
  <c r="N94" i="41"/>
  <c r="M95" i="41"/>
  <c r="N95" i="41"/>
  <c r="M96" i="41"/>
  <c r="N96" i="41"/>
  <c r="M97" i="41"/>
  <c r="N97" i="41"/>
  <c r="M98" i="41"/>
  <c r="N98" i="41"/>
  <c r="M99" i="41"/>
  <c r="N99" i="41"/>
  <c r="M100" i="41"/>
  <c r="N100" i="41"/>
  <c r="M101" i="41"/>
  <c r="N101" i="41"/>
  <c r="M102" i="41"/>
  <c r="N102" i="41"/>
  <c r="M103" i="41"/>
  <c r="N103" i="41"/>
  <c r="M104" i="41"/>
  <c r="N104" i="41"/>
  <c r="M105" i="41"/>
  <c r="N105" i="41"/>
  <c r="M106" i="41"/>
  <c r="N106" i="41"/>
  <c r="M107" i="41"/>
  <c r="N107" i="41"/>
  <c r="M108" i="41"/>
  <c r="N108" i="41"/>
  <c r="M109" i="41"/>
  <c r="N109" i="41"/>
  <c r="M110" i="41"/>
  <c r="N110" i="41"/>
  <c r="M111" i="41"/>
  <c r="N111" i="41"/>
  <c r="M112" i="41"/>
  <c r="N112" i="41"/>
  <c r="M113" i="41"/>
  <c r="N113" i="41"/>
  <c r="M114" i="41"/>
  <c r="N114" i="41"/>
  <c r="M115" i="41"/>
  <c r="N115" i="41"/>
  <c r="M116" i="41"/>
  <c r="N116" i="41"/>
  <c r="M117" i="41"/>
  <c r="N117" i="41"/>
  <c r="M118" i="41"/>
  <c r="N118" i="41"/>
  <c r="M119" i="41"/>
  <c r="N119" i="41"/>
  <c r="M120" i="41"/>
  <c r="N120" i="41"/>
  <c r="M121" i="41"/>
  <c r="N121" i="41"/>
  <c r="M122" i="41"/>
  <c r="N122" i="41"/>
  <c r="M123" i="41"/>
  <c r="N123" i="41"/>
  <c r="M124" i="41"/>
  <c r="N124" i="41"/>
  <c r="M125" i="41"/>
  <c r="N125" i="41"/>
  <c r="M126" i="41"/>
  <c r="N126" i="41"/>
  <c r="M127" i="41"/>
  <c r="N127" i="41"/>
  <c r="M128" i="41"/>
  <c r="N128" i="41"/>
  <c r="M129" i="41"/>
  <c r="N129" i="41"/>
  <c r="M130" i="41"/>
  <c r="N130" i="41"/>
  <c r="M131" i="41"/>
  <c r="N131" i="41"/>
  <c r="M132" i="41"/>
  <c r="N132" i="41"/>
  <c r="M133" i="41"/>
  <c r="N133" i="41"/>
  <c r="M134" i="41"/>
  <c r="N134" i="41"/>
  <c r="M135" i="41"/>
  <c r="N135" i="41"/>
  <c r="M136" i="41"/>
  <c r="N136" i="41"/>
  <c r="M137" i="41"/>
  <c r="N137" i="41"/>
  <c r="M138" i="41"/>
  <c r="N138" i="41"/>
  <c r="M139" i="41"/>
  <c r="N139" i="41"/>
  <c r="M140" i="41"/>
  <c r="N140" i="41"/>
  <c r="M141" i="41"/>
  <c r="N141" i="41"/>
  <c r="M142" i="41"/>
  <c r="N142" i="41"/>
  <c r="M143" i="41"/>
  <c r="N143" i="41"/>
  <c r="M144" i="41"/>
  <c r="N144" i="41"/>
  <c r="M145" i="41"/>
  <c r="N145" i="41"/>
  <c r="M146" i="41"/>
  <c r="N146" i="41"/>
  <c r="M147" i="41"/>
  <c r="N147" i="41"/>
  <c r="M148" i="41"/>
  <c r="N148" i="41"/>
  <c r="M149" i="41"/>
  <c r="N149" i="41"/>
  <c r="M150" i="41"/>
  <c r="N150" i="41"/>
  <c r="M151" i="41"/>
  <c r="N151" i="41"/>
  <c r="M152" i="41"/>
  <c r="N152" i="41"/>
  <c r="M153" i="41"/>
  <c r="N153" i="41"/>
  <c r="M154" i="41"/>
  <c r="N154" i="41"/>
  <c r="M155" i="41"/>
  <c r="N155" i="41"/>
  <c r="M156" i="41"/>
  <c r="N156" i="41"/>
  <c r="M157" i="41"/>
  <c r="N157" i="41"/>
  <c r="M158" i="41"/>
  <c r="N158" i="41"/>
  <c r="M159" i="41"/>
  <c r="N159" i="41"/>
  <c r="M160" i="41"/>
  <c r="N160" i="41"/>
  <c r="M161" i="41"/>
  <c r="N161" i="41"/>
  <c r="M162" i="41"/>
  <c r="N162" i="41"/>
  <c r="M163" i="41"/>
  <c r="N163" i="41"/>
  <c r="M164" i="41"/>
  <c r="N164" i="41"/>
  <c r="M165" i="41"/>
  <c r="N165" i="41"/>
  <c r="M166" i="41"/>
  <c r="N166" i="41"/>
  <c r="M167" i="41"/>
  <c r="N167" i="41"/>
  <c r="M168" i="41"/>
  <c r="N168" i="41"/>
  <c r="M169" i="41"/>
  <c r="N169" i="41"/>
  <c r="M170" i="41"/>
  <c r="N170" i="41"/>
  <c r="M171" i="41"/>
  <c r="N171" i="41"/>
  <c r="M172" i="41"/>
  <c r="N172" i="41"/>
  <c r="M173" i="41"/>
  <c r="N173" i="41"/>
  <c r="M174" i="41"/>
  <c r="N174" i="41"/>
  <c r="M175" i="41"/>
  <c r="N175" i="41"/>
  <c r="M176" i="41"/>
  <c r="N176" i="41"/>
  <c r="M177" i="41"/>
  <c r="N177" i="41"/>
  <c r="M178" i="41"/>
  <c r="N178" i="41"/>
  <c r="M179" i="41"/>
  <c r="N179" i="41"/>
  <c r="M180" i="41"/>
  <c r="N180" i="41"/>
  <c r="M181" i="41"/>
  <c r="N181" i="41"/>
  <c r="M182" i="41"/>
  <c r="N182" i="41"/>
  <c r="M183" i="41"/>
  <c r="N183" i="41"/>
  <c r="M184" i="41"/>
  <c r="N184" i="41"/>
  <c r="M185" i="41"/>
  <c r="N185" i="41"/>
  <c r="M186" i="41"/>
  <c r="N186" i="41"/>
  <c r="M187" i="41"/>
  <c r="N187" i="41"/>
  <c r="M188" i="41"/>
  <c r="N188" i="41"/>
  <c r="M189" i="41"/>
  <c r="N189" i="41"/>
  <c r="M190" i="41"/>
  <c r="N190" i="41"/>
  <c r="M191" i="41"/>
  <c r="N191" i="41"/>
  <c r="M192" i="41"/>
  <c r="N192" i="41"/>
  <c r="M193" i="41"/>
  <c r="N193" i="41"/>
  <c r="M194" i="41"/>
  <c r="N194" i="41"/>
  <c r="M195" i="41"/>
  <c r="N195" i="41"/>
  <c r="M196" i="41"/>
  <c r="N196" i="41"/>
  <c r="M197" i="41"/>
  <c r="N197" i="41"/>
  <c r="M198" i="41"/>
  <c r="N198" i="41"/>
  <c r="M199" i="41"/>
  <c r="N199" i="41"/>
  <c r="M200" i="41"/>
  <c r="N200" i="41"/>
  <c r="M201" i="41"/>
  <c r="N201" i="41"/>
  <c r="M202" i="41"/>
  <c r="N202" i="41"/>
  <c r="M203" i="41"/>
  <c r="N203" i="41"/>
  <c r="M204" i="41"/>
  <c r="N204" i="41"/>
  <c r="M205" i="41"/>
  <c r="N205" i="41"/>
  <c r="M206" i="41"/>
  <c r="N206" i="41"/>
  <c r="M207" i="41"/>
  <c r="N207" i="41"/>
  <c r="M208" i="41"/>
  <c r="N208" i="41"/>
  <c r="M209" i="41"/>
  <c r="N209" i="41"/>
  <c r="M210" i="41"/>
  <c r="N210" i="41"/>
  <c r="M211" i="41"/>
  <c r="N211" i="41"/>
  <c r="M212" i="41"/>
  <c r="N212" i="41"/>
  <c r="M213" i="41"/>
  <c r="N213" i="41"/>
  <c r="M214" i="41"/>
  <c r="N214" i="41"/>
  <c r="M215" i="41"/>
  <c r="N215" i="41"/>
  <c r="M216" i="41"/>
  <c r="N216" i="41"/>
  <c r="M217" i="41"/>
  <c r="N217" i="41"/>
  <c r="M218" i="41"/>
  <c r="N218" i="41"/>
  <c r="M219" i="41"/>
  <c r="N219" i="41"/>
  <c r="M220" i="41"/>
  <c r="N220" i="41"/>
  <c r="M221" i="41"/>
  <c r="N221" i="41"/>
  <c r="M222" i="41"/>
  <c r="N222" i="41"/>
  <c r="M223" i="41"/>
  <c r="N223" i="41"/>
  <c r="M224" i="41"/>
  <c r="N224" i="41"/>
  <c r="M225" i="41"/>
  <c r="N225" i="41"/>
  <c r="M226" i="41"/>
  <c r="N226" i="41"/>
  <c r="M227" i="41"/>
  <c r="N227" i="41"/>
  <c r="M228" i="41"/>
  <c r="N228" i="41"/>
  <c r="M229" i="41"/>
  <c r="N229" i="41"/>
  <c r="M230" i="41"/>
  <c r="N230" i="41"/>
  <c r="M231" i="41"/>
  <c r="N231" i="41"/>
  <c r="M232" i="41"/>
  <c r="N232" i="41"/>
  <c r="M233" i="41"/>
  <c r="N233" i="41"/>
  <c r="M234" i="41"/>
  <c r="N234" i="41"/>
  <c r="M235" i="41"/>
  <c r="N235" i="41"/>
  <c r="M236" i="41"/>
  <c r="N236" i="41"/>
  <c r="M237" i="41"/>
  <c r="N237" i="41"/>
  <c r="M238" i="41"/>
  <c r="N238" i="41"/>
  <c r="M239" i="41"/>
  <c r="N239" i="41"/>
  <c r="M240" i="41"/>
  <c r="N240" i="41"/>
  <c r="M241" i="41"/>
  <c r="N241" i="41"/>
  <c r="M242" i="41"/>
  <c r="N242" i="41"/>
  <c r="M243" i="41"/>
  <c r="N243" i="41"/>
  <c r="M244" i="41"/>
  <c r="N244" i="41"/>
  <c r="M245" i="41"/>
  <c r="N245" i="41"/>
  <c r="M246" i="41"/>
  <c r="N246" i="41"/>
  <c r="M247" i="41"/>
  <c r="N247" i="41"/>
  <c r="M248" i="41"/>
  <c r="N248" i="41"/>
  <c r="M249" i="41"/>
  <c r="N249" i="41"/>
  <c r="M250" i="41"/>
  <c r="N250" i="41"/>
  <c r="M251" i="41"/>
  <c r="N251" i="41"/>
  <c r="M252" i="41"/>
  <c r="N252" i="41"/>
  <c r="M253" i="41"/>
  <c r="N253" i="41"/>
  <c r="M254" i="41"/>
  <c r="N254" i="41"/>
  <c r="M255" i="41"/>
  <c r="N255" i="41"/>
  <c r="M256" i="41"/>
  <c r="N256" i="41"/>
  <c r="M257" i="41"/>
  <c r="N257" i="41"/>
  <c r="M258" i="41"/>
  <c r="N258" i="41"/>
  <c r="M259" i="41"/>
  <c r="N259" i="41"/>
  <c r="M260" i="41"/>
  <c r="N260" i="41"/>
  <c r="M261" i="41"/>
  <c r="N261" i="41"/>
  <c r="M262" i="41"/>
  <c r="N262" i="41"/>
  <c r="M263" i="41"/>
  <c r="N263" i="41"/>
  <c r="M264" i="41"/>
  <c r="N264" i="41"/>
  <c r="M265" i="41"/>
  <c r="N265" i="41"/>
  <c r="M266" i="41"/>
  <c r="N266" i="41"/>
  <c r="M267" i="41"/>
  <c r="N267" i="41"/>
  <c r="M268" i="41"/>
  <c r="N268" i="41"/>
  <c r="M269" i="41"/>
  <c r="N269" i="41"/>
  <c r="M270" i="41"/>
  <c r="N270" i="41"/>
  <c r="M271" i="41"/>
  <c r="N271" i="41"/>
  <c r="M272" i="41"/>
  <c r="N272" i="41"/>
  <c r="M273" i="41"/>
  <c r="N273" i="41"/>
  <c r="M274" i="41"/>
  <c r="N274" i="41"/>
  <c r="M275" i="41"/>
  <c r="N275" i="41"/>
  <c r="M276" i="41"/>
  <c r="N276" i="41"/>
  <c r="M277" i="41"/>
  <c r="N277" i="41"/>
  <c r="M278" i="41"/>
  <c r="N278" i="41"/>
  <c r="M279" i="41"/>
  <c r="N279" i="41"/>
  <c r="M280" i="41"/>
  <c r="N280" i="41"/>
  <c r="M281" i="41"/>
  <c r="N281" i="41"/>
  <c r="M282" i="41"/>
  <c r="N282" i="41"/>
  <c r="M283" i="41"/>
  <c r="N283" i="41"/>
  <c r="M284" i="41"/>
  <c r="N284" i="41"/>
  <c r="M285" i="41"/>
  <c r="N285" i="41"/>
  <c r="M286" i="41"/>
  <c r="N286" i="41"/>
  <c r="M287" i="41"/>
  <c r="N287" i="41"/>
  <c r="M288" i="41"/>
  <c r="N288" i="41"/>
  <c r="M289" i="41"/>
  <c r="N289" i="41"/>
  <c r="M290" i="41"/>
  <c r="N290" i="41"/>
  <c r="M291" i="41"/>
  <c r="N291" i="41"/>
  <c r="M292" i="41"/>
  <c r="N292" i="41"/>
  <c r="M293" i="41"/>
  <c r="N293" i="41"/>
  <c r="M294" i="41"/>
  <c r="N294" i="41"/>
  <c r="M295" i="41"/>
  <c r="N295" i="41"/>
  <c r="M296" i="41"/>
  <c r="N296" i="41"/>
  <c r="M297" i="41"/>
  <c r="N297" i="41"/>
  <c r="M298" i="41"/>
  <c r="N298" i="41"/>
  <c r="M299" i="41"/>
  <c r="N299" i="41"/>
  <c r="M300" i="41"/>
  <c r="N300" i="41"/>
  <c r="M301" i="41"/>
  <c r="N301" i="41"/>
  <c r="M302" i="41"/>
  <c r="N302" i="41"/>
  <c r="M303" i="41"/>
  <c r="N303" i="41"/>
  <c r="M304" i="41"/>
  <c r="N304" i="41"/>
  <c r="M305" i="41"/>
  <c r="N305" i="41"/>
  <c r="M306" i="41"/>
  <c r="N306" i="41"/>
  <c r="M307" i="41"/>
  <c r="N307" i="41"/>
  <c r="M308" i="41"/>
  <c r="N308" i="41"/>
  <c r="M309" i="41"/>
  <c r="N309" i="41"/>
  <c r="M310" i="41"/>
  <c r="N310" i="41"/>
  <c r="M311" i="41"/>
  <c r="N311" i="41"/>
  <c r="M312" i="41"/>
  <c r="N312" i="41"/>
  <c r="M313" i="41"/>
  <c r="N313" i="41"/>
  <c r="M314" i="41"/>
  <c r="N314" i="41"/>
  <c r="M315" i="41"/>
  <c r="N315" i="41"/>
  <c r="M316" i="41"/>
  <c r="N316" i="41"/>
  <c r="M317" i="41"/>
  <c r="N317" i="41"/>
  <c r="M318" i="41"/>
  <c r="N318" i="41"/>
  <c r="M319" i="41"/>
  <c r="N319" i="41"/>
  <c r="M320" i="41"/>
  <c r="N320" i="41"/>
  <c r="M321" i="41"/>
  <c r="N321" i="41"/>
  <c r="M322" i="41"/>
  <c r="N322" i="41"/>
  <c r="M323" i="41"/>
  <c r="N323" i="41"/>
  <c r="M324" i="41"/>
  <c r="N324" i="41"/>
  <c r="M325" i="41"/>
  <c r="N325" i="41"/>
  <c r="M326" i="41"/>
  <c r="N326" i="41"/>
  <c r="M327" i="41"/>
  <c r="N327" i="41"/>
  <c r="M328" i="41"/>
  <c r="N328" i="41"/>
  <c r="M329" i="41"/>
  <c r="N329" i="41"/>
  <c r="M330" i="41"/>
  <c r="N330" i="41"/>
  <c r="M331" i="41"/>
  <c r="N331" i="41"/>
  <c r="M332" i="41"/>
  <c r="N332" i="41"/>
  <c r="M333" i="41"/>
  <c r="N333" i="41"/>
  <c r="M334" i="41"/>
  <c r="N334" i="41"/>
  <c r="M335" i="41"/>
  <c r="N335" i="41"/>
  <c r="M336" i="41"/>
  <c r="N336" i="41"/>
  <c r="M337" i="41"/>
  <c r="N337" i="41"/>
  <c r="M338" i="41"/>
  <c r="N338" i="41"/>
  <c r="M339" i="41"/>
  <c r="N339" i="41"/>
  <c r="M340" i="41"/>
  <c r="N340" i="41"/>
  <c r="M341" i="41"/>
  <c r="N341" i="41"/>
  <c r="M342" i="41"/>
  <c r="N342" i="41"/>
  <c r="M343" i="41"/>
  <c r="N343" i="41"/>
  <c r="M344" i="41"/>
  <c r="N344" i="41"/>
  <c r="M345" i="41"/>
  <c r="N345" i="41"/>
  <c r="M346" i="41"/>
  <c r="N346" i="41"/>
  <c r="M347" i="41"/>
  <c r="N347" i="41"/>
  <c r="M348" i="41"/>
  <c r="N348" i="41"/>
  <c r="M349" i="41"/>
  <c r="N349" i="41"/>
  <c r="M350" i="41"/>
  <c r="N350" i="41"/>
  <c r="M351" i="41"/>
  <c r="N351" i="41"/>
  <c r="M352" i="41"/>
  <c r="N352" i="41"/>
  <c r="M353" i="41"/>
  <c r="N353" i="41"/>
  <c r="M354" i="41"/>
  <c r="N354" i="41"/>
  <c r="M355" i="41"/>
  <c r="N355" i="41"/>
  <c r="M356" i="41"/>
  <c r="N356" i="41"/>
  <c r="M357" i="41"/>
  <c r="N357" i="41"/>
  <c r="M358" i="41"/>
  <c r="N358" i="41"/>
  <c r="M359" i="41"/>
  <c r="N359" i="41"/>
  <c r="M360" i="41"/>
  <c r="N360" i="41"/>
  <c r="M361" i="41"/>
  <c r="N361" i="41"/>
  <c r="M362" i="41"/>
  <c r="N362" i="41"/>
  <c r="M363" i="41"/>
  <c r="N363" i="41"/>
  <c r="M364" i="41"/>
  <c r="N364" i="41"/>
  <c r="M365" i="41"/>
  <c r="N365" i="41"/>
  <c r="M366" i="41"/>
  <c r="N366" i="41"/>
  <c r="M367" i="41"/>
  <c r="N367" i="41"/>
  <c r="M368" i="41"/>
  <c r="N368" i="41"/>
  <c r="M369" i="41"/>
  <c r="N369" i="41"/>
  <c r="M370" i="41"/>
  <c r="N370" i="41"/>
  <c r="M371" i="41"/>
  <c r="N371" i="41"/>
  <c r="M372" i="41"/>
  <c r="N372" i="41"/>
  <c r="M373" i="41"/>
  <c r="N373" i="41"/>
  <c r="M374" i="41"/>
  <c r="N374" i="41"/>
  <c r="M375" i="41"/>
  <c r="N375" i="41"/>
  <c r="M376" i="41"/>
  <c r="N376" i="41"/>
  <c r="M377" i="41"/>
  <c r="N377" i="41"/>
  <c r="M378" i="41"/>
  <c r="N378" i="41"/>
  <c r="M379" i="41"/>
  <c r="N379" i="41"/>
  <c r="M380" i="41"/>
  <c r="N380" i="41"/>
  <c r="M381" i="41"/>
  <c r="N381" i="41"/>
  <c r="M382" i="41"/>
  <c r="N382" i="41"/>
  <c r="M383" i="41"/>
  <c r="N383" i="41"/>
  <c r="M384" i="41"/>
  <c r="N384" i="41"/>
  <c r="M385" i="41"/>
  <c r="N385" i="41"/>
  <c r="M386" i="41"/>
  <c r="N386" i="41"/>
  <c r="M387" i="41"/>
  <c r="N387" i="41"/>
  <c r="M388" i="41"/>
  <c r="N388" i="41"/>
  <c r="M389" i="41"/>
  <c r="N389" i="41"/>
  <c r="M390" i="41"/>
  <c r="N390" i="41"/>
  <c r="M391" i="41"/>
  <c r="N391" i="41"/>
  <c r="M392" i="41"/>
  <c r="N392" i="41"/>
  <c r="M393" i="41"/>
  <c r="N393" i="41"/>
  <c r="M394" i="41"/>
  <c r="N394" i="41"/>
  <c r="M395" i="41"/>
  <c r="N395" i="41"/>
  <c r="M396" i="41"/>
  <c r="N396" i="41"/>
  <c r="M397" i="41"/>
  <c r="N397" i="41"/>
  <c r="M398" i="41"/>
  <c r="N398" i="41"/>
  <c r="M399" i="41"/>
  <c r="N399" i="41"/>
  <c r="M400" i="41"/>
  <c r="N400" i="41"/>
  <c r="M401" i="41"/>
  <c r="N401" i="41"/>
  <c r="M402" i="41"/>
  <c r="N402" i="41"/>
  <c r="M403" i="41"/>
  <c r="N403" i="41"/>
  <c r="M404" i="41"/>
  <c r="N404" i="41"/>
  <c r="M405" i="41"/>
  <c r="N405" i="41"/>
  <c r="M406" i="41"/>
  <c r="N406" i="41"/>
  <c r="M407" i="41"/>
  <c r="N407" i="41"/>
  <c r="M408" i="41"/>
  <c r="N408" i="41"/>
  <c r="M409" i="41"/>
  <c r="N409" i="41"/>
  <c r="M410" i="41"/>
  <c r="N410" i="41"/>
  <c r="M411" i="41"/>
  <c r="N411" i="41"/>
  <c r="M412" i="41"/>
  <c r="N412" i="41"/>
  <c r="M413" i="41"/>
  <c r="N413" i="41"/>
  <c r="M414" i="41"/>
  <c r="N414" i="41"/>
  <c r="M415" i="41"/>
  <c r="N415" i="41"/>
  <c r="M416" i="41"/>
  <c r="N416" i="41"/>
  <c r="M417" i="41"/>
  <c r="N417" i="41"/>
  <c r="M418" i="41"/>
  <c r="N418" i="41"/>
  <c r="M419" i="41"/>
  <c r="N419" i="41"/>
  <c r="M420" i="41"/>
  <c r="N420" i="41"/>
  <c r="M421" i="41"/>
  <c r="N421" i="41"/>
  <c r="M422" i="41"/>
  <c r="N422" i="41"/>
  <c r="M423" i="41"/>
  <c r="N423" i="41"/>
  <c r="M424" i="41"/>
  <c r="N424" i="41"/>
  <c r="M425" i="41"/>
  <c r="N425" i="41"/>
  <c r="M426" i="41"/>
  <c r="N426" i="41"/>
  <c r="M427" i="41"/>
  <c r="N427" i="41"/>
  <c r="M428" i="41"/>
  <c r="N428" i="41"/>
  <c r="M429" i="41"/>
  <c r="N429" i="41"/>
  <c r="M430" i="41"/>
  <c r="N430" i="41"/>
  <c r="M431" i="41"/>
  <c r="N431" i="41"/>
  <c r="M432" i="41"/>
  <c r="N432" i="41"/>
  <c r="M433" i="41"/>
  <c r="N433" i="41"/>
  <c r="M434" i="41"/>
  <c r="N434" i="41"/>
  <c r="M435" i="41"/>
  <c r="N435" i="41"/>
  <c r="M436" i="41"/>
  <c r="N436" i="41"/>
  <c r="M437" i="41"/>
  <c r="N437" i="41"/>
  <c r="M438" i="41"/>
  <c r="N438" i="41"/>
  <c r="M439" i="41"/>
  <c r="N439" i="41"/>
  <c r="M440" i="41"/>
  <c r="N440" i="41"/>
  <c r="M441" i="41"/>
  <c r="N441" i="41"/>
  <c r="M442" i="41"/>
  <c r="N442" i="41"/>
  <c r="M443" i="41"/>
  <c r="N443" i="41"/>
  <c r="M444" i="41"/>
  <c r="N444" i="41"/>
  <c r="M445" i="41"/>
  <c r="N445" i="41"/>
  <c r="M446" i="41"/>
  <c r="N446" i="41"/>
  <c r="M447" i="41"/>
  <c r="N447" i="41"/>
  <c r="M448" i="41"/>
  <c r="N448" i="41"/>
  <c r="M449" i="41"/>
  <c r="N449" i="41"/>
  <c r="M450" i="41"/>
  <c r="N450" i="41"/>
  <c r="M451" i="41"/>
  <c r="N451" i="41"/>
  <c r="M452" i="41"/>
  <c r="N452" i="41"/>
  <c r="M453" i="41"/>
  <c r="N453" i="41"/>
  <c r="M454" i="41"/>
  <c r="N454" i="41"/>
  <c r="M455" i="41"/>
  <c r="N455" i="41"/>
  <c r="M456" i="41"/>
  <c r="N456" i="41"/>
  <c r="M457" i="41"/>
  <c r="N457" i="41"/>
  <c r="M458" i="41"/>
  <c r="N458" i="41"/>
  <c r="M459" i="41"/>
  <c r="N459" i="41"/>
  <c r="M460" i="41"/>
  <c r="N460" i="41"/>
  <c r="M461" i="41"/>
  <c r="N461" i="41"/>
  <c r="M462" i="41"/>
  <c r="N462" i="41"/>
  <c r="M463" i="41"/>
  <c r="N463" i="41"/>
  <c r="M464" i="41"/>
  <c r="N464" i="41"/>
  <c r="M465" i="41"/>
  <c r="N465" i="41"/>
  <c r="M466" i="41"/>
  <c r="N466" i="41"/>
  <c r="M467" i="41"/>
  <c r="N467" i="41"/>
  <c r="M468" i="41"/>
  <c r="N468" i="41"/>
  <c r="M469" i="41"/>
  <c r="N469" i="41"/>
  <c r="M470" i="41"/>
  <c r="N470" i="41"/>
  <c r="M471" i="41"/>
  <c r="N471" i="41"/>
  <c r="M472" i="41"/>
  <c r="N472" i="41"/>
  <c r="M473" i="41"/>
  <c r="N473" i="41"/>
  <c r="M474" i="41"/>
  <c r="N474" i="41"/>
  <c r="M475" i="41"/>
  <c r="N475" i="41"/>
  <c r="M476" i="41"/>
  <c r="N476" i="41"/>
  <c r="M477" i="41"/>
  <c r="N477" i="41"/>
  <c r="M478" i="41"/>
  <c r="N478" i="41"/>
  <c r="M479" i="41"/>
  <c r="N479" i="41"/>
  <c r="M480" i="41"/>
  <c r="N480" i="41"/>
  <c r="M481" i="41"/>
  <c r="N481" i="41"/>
  <c r="M482" i="41"/>
  <c r="N482" i="41"/>
  <c r="M483" i="41"/>
  <c r="N483" i="41"/>
  <c r="M484" i="41"/>
  <c r="N484" i="41"/>
  <c r="M485" i="41"/>
  <c r="N485" i="41"/>
  <c r="M486" i="41"/>
  <c r="N486" i="41"/>
  <c r="M487" i="41"/>
  <c r="N487" i="41"/>
  <c r="M488" i="41"/>
  <c r="N488" i="41"/>
  <c r="M489" i="41"/>
  <c r="N489" i="41"/>
  <c r="M490" i="41"/>
  <c r="N490" i="41"/>
  <c r="M491" i="41"/>
  <c r="N491" i="41"/>
  <c r="M492" i="41"/>
  <c r="N492" i="41"/>
  <c r="M493" i="41"/>
  <c r="N493" i="41"/>
  <c r="M494" i="41"/>
  <c r="N494" i="41"/>
  <c r="M495" i="41"/>
  <c r="N495" i="41"/>
  <c r="M496" i="41"/>
  <c r="N496" i="41"/>
  <c r="M497" i="41"/>
  <c r="N497" i="41"/>
  <c r="M498" i="41"/>
  <c r="N498" i="41"/>
  <c r="M499" i="41"/>
  <c r="N499" i="41"/>
  <c r="M500" i="41"/>
  <c r="N500" i="41"/>
  <c r="M501" i="41"/>
  <c r="N501" i="41"/>
  <c r="M502" i="41"/>
  <c r="N502" i="41"/>
  <c r="M503" i="41"/>
  <c r="N503" i="41"/>
  <c r="M504" i="41"/>
  <c r="N504" i="41"/>
  <c r="M505" i="41"/>
  <c r="N505" i="41"/>
  <c r="M506" i="41"/>
  <c r="N506" i="41"/>
  <c r="M507" i="41"/>
  <c r="N507" i="41"/>
  <c r="M508" i="41"/>
  <c r="N508" i="41"/>
  <c r="M509" i="41"/>
  <c r="N509" i="41"/>
  <c r="M510" i="41"/>
  <c r="N510" i="41"/>
  <c r="M511" i="41"/>
  <c r="N511" i="41"/>
  <c r="M512" i="41"/>
  <c r="N512" i="41"/>
  <c r="M513" i="41"/>
  <c r="N513" i="41"/>
  <c r="M514" i="41"/>
  <c r="N514" i="41"/>
  <c r="M515" i="41"/>
  <c r="N515" i="41"/>
  <c r="M516" i="41"/>
  <c r="N516" i="41"/>
  <c r="M517" i="41"/>
  <c r="N517" i="41"/>
  <c r="M518" i="41"/>
  <c r="N518" i="41"/>
  <c r="M519" i="41"/>
  <c r="N519" i="41"/>
  <c r="M520" i="41"/>
  <c r="N520" i="41"/>
  <c r="M3" i="41"/>
  <c r="N3" i="41"/>
  <c r="M4" i="41"/>
  <c r="N4" i="41"/>
  <c r="M5" i="41"/>
  <c r="N5" i="41"/>
  <c r="M6" i="41"/>
  <c r="N6" i="41"/>
  <c r="M7" i="41"/>
  <c r="N7" i="41"/>
  <c r="M8" i="41"/>
  <c r="N8" i="41"/>
  <c r="M9" i="41"/>
  <c r="N9" i="41"/>
  <c r="M10" i="41"/>
  <c r="N10" i="41"/>
  <c r="M11" i="41"/>
  <c r="N11" i="41"/>
  <c r="M12" i="41"/>
  <c r="N12" i="41"/>
  <c r="M13" i="41"/>
  <c r="N13" i="41"/>
  <c r="M14" i="41"/>
  <c r="N14" i="41"/>
  <c r="M15" i="41"/>
  <c r="N15" i="41"/>
  <c r="M16" i="41"/>
  <c r="N16" i="41"/>
  <c r="M17" i="41"/>
  <c r="N17" i="41"/>
  <c r="M18" i="41"/>
  <c r="N18" i="41"/>
  <c r="M19" i="41"/>
  <c r="N19" i="41"/>
  <c r="M20" i="41"/>
  <c r="N20" i="41"/>
  <c r="M21" i="41"/>
  <c r="N21" i="41"/>
  <c r="M22" i="41"/>
  <c r="N22" i="41"/>
  <c r="M23" i="41"/>
  <c r="N23" i="41"/>
  <c r="M24" i="41"/>
  <c r="N24" i="41"/>
  <c r="M25" i="41"/>
  <c r="N25" i="41"/>
  <c r="M26" i="41"/>
  <c r="N26" i="41"/>
  <c r="M27" i="41"/>
  <c r="N27" i="41"/>
  <c r="M28" i="41"/>
  <c r="N28" i="41"/>
  <c r="M29" i="41"/>
  <c r="N29" i="41"/>
  <c r="M30" i="41"/>
  <c r="N30" i="41"/>
  <c r="M31" i="41"/>
  <c r="N31" i="41"/>
  <c r="N2" i="41"/>
  <c r="M2" i="41"/>
  <c r="L2" i="41"/>
  <c r="F3" i="3" l="1"/>
  <c r="G3" i="3"/>
  <c r="H3" i="3"/>
  <c r="I3" i="3"/>
  <c r="J3" i="3"/>
  <c r="K3" i="3"/>
  <c r="L3" i="3"/>
  <c r="F4" i="3"/>
  <c r="G4" i="3"/>
  <c r="H4" i="3"/>
  <c r="I4" i="3"/>
  <c r="J4" i="3"/>
  <c r="K4" i="3"/>
  <c r="L4" i="3"/>
  <c r="F5" i="3"/>
  <c r="G5" i="3"/>
  <c r="H5" i="3"/>
  <c r="I5" i="3"/>
  <c r="J5" i="3"/>
  <c r="K5" i="3"/>
  <c r="L5" i="3"/>
  <c r="F7" i="3"/>
  <c r="G7" i="3"/>
  <c r="H7" i="3"/>
  <c r="I7" i="3"/>
  <c r="J7" i="3"/>
  <c r="K7" i="3"/>
  <c r="L7" i="3"/>
  <c r="F8" i="3"/>
  <c r="G8" i="3"/>
  <c r="H8" i="3"/>
  <c r="I8" i="3"/>
  <c r="J8" i="3"/>
  <c r="K8" i="3"/>
  <c r="L8" i="3"/>
  <c r="F9" i="3"/>
  <c r="G9" i="3"/>
  <c r="H9" i="3"/>
  <c r="I9" i="3"/>
  <c r="J9" i="3"/>
  <c r="K9" i="3"/>
  <c r="L9" i="3"/>
  <c r="F10" i="3"/>
  <c r="G10" i="3"/>
  <c r="H10" i="3"/>
  <c r="I10" i="3"/>
  <c r="J10" i="3"/>
  <c r="K10" i="3"/>
  <c r="L10" i="3"/>
  <c r="F11" i="3"/>
  <c r="G11" i="3"/>
  <c r="H11" i="3"/>
  <c r="I11" i="3"/>
  <c r="J11" i="3"/>
  <c r="K11" i="3"/>
  <c r="L11" i="3"/>
  <c r="F34" i="3"/>
  <c r="G34" i="3"/>
  <c r="H34" i="3"/>
  <c r="I34" i="3"/>
  <c r="J34" i="3"/>
  <c r="K34" i="3"/>
  <c r="L34" i="3"/>
  <c r="F35" i="3"/>
  <c r="G35" i="3"/>
  <c r="H35" i="3"/>
  <c r="I35" i="3"/>
  <c r="J35" i="3"/>
  <c r="K35" i="3"/>
  <c r="L35" i="3"/>
  <c r="F37" i="3"/>
  <c r="G37" i="3"/>
  <c r="H37" i="3"/>
  <c r="I37" i="3"/>
  <c r="J37" i="3"/>
  <c r="K37" i="3"/>
  <c r="L37" i="3"/>
  <c r="F38" i="3"/>
  <c r="G38" i="3"/>
  <c r="H38" i="3"/>
  <c r="I38" i="3"/>
  <c r="J38" i="3"/>
  <c r="K38" i="3"/>
  <c r="L38" i="3"/>
  <c r="F39" i="3"/>
  <c r="G39" i="3"/>
  <c r="H39" i="3"/>
  <c r="I39" i="3"/>
  <c r="J39" i="3"/>
  <c r="K39" i="3"/>
  <c r="L39" i="3"/>
  <c r="F40" i="3"/>
  <c r="G40" i="3"/>
  <c r="H40" i="3"/>
  <c r="I40" i="3"/>
  <c r="J40" i="3"/>
  <c r="K40" i="3"/>
  <c r="L40" i="3"/>
  <c r="F41" i="3"/>
  <c r="G41" i="3"/>
  <c r="H41" i="3"/>
  <c r="I41" i="3"/>
  <c r="J41" i="3"/>
  <c r="K41" i="3"/>
  <c r="L41" i="3"/>
  <c r="F42" i="3"/>
  <c r="G42" i="3"/>
  <c r="H42" i="3"/>
  <c r="I42" i="3"/>
  <c r="J42" i="3"/>
  <c r="K42" i="3"/>
  <c r="L42" i="3"/>
  <c r="F43" i="3"/>
  <c r="G43" i="3"/>
  <c r="H43" i="3"/>
  <c r="I43" i="3"/>
  <c r="J43" i="3"/>
  <c r="K43" i="3"/>
  <c r="L43" i="3"/>
  <c r="F44" i="3"/>
  <c r="G44" i="3"/>
  <c r="H44" i="3"/>
  <c r="I44" i="3"/>
  <c r="J44" i="3"/>
  <c r="K44" i="3"/>
  <c r="L44" i="3"/>
  <c r="F45" i="3"/>
  <c r="G45" i="3"/>
  <c r="H45" i="3"/>
  <c r="I45" i="3"/>
  <c r="J45" i="3"/>
  <c r="K45" i="3"/>
  <c r="L45" i="3"/>
  <c r="F46" i="3"/>
  <c r="G46" i="3"/>
  <c r="H46" i="3"/>
  <c r="I46" i="3"/>
  <c r="J46" i="3"/>
  <c r="K46" i="3"/>
  <c r="L46" i="3"/>
  <c r="F47" i="3"/>
  <c r="G47" i="3"/>
  <c r="H47" i="3"/>
  <c r="I47" i="3"/>
  <c r="J47" i="3"/>
  <c r="K47" i="3"/>
  <c r="L47" i="3"/>
  <c r="F48" i="3"/>
  <c r="G48" i="3"/>
  <c r="H48" i="3"/>
  <c r="I48" i="3"/>
  <c r="J48" i="3"/>
  <c r="K48" i="3"/>
  <c r="L48" i="3"/>
  <c r="F49" i="3"/>
  <c r="G49" i="3"/>
  <c r="H49" i="3"/>
  <c r="I49" i="3"/>
  <c r="J49" i="3"/>
  <c r="K49" i="3"/>
  <c r="L49" i="3"/>
  <c r="F50" i="3"/>
  <c r="G50" i="3"/>
  <c r="H50" i="3"/>
  <c r="I50" i="3"/>
  <c r="J50" i="3"/>
  <c r="K50" i="3"/>
  <c r="L50" i="3"/>
  <c r="F51" i="3"/>
  <c r="G51" i="3"/>
  <c r="H51" i="3"/>
  <c r="I51" i="3"/>
  <c r="J51" i="3"/>
  <c r="K51" i="3"/>
  <c r="L51" i="3"/>
  <c r="F52" i="3"/>
  <c r="G52" i="3"/>
  <c r="H52" i="3"/>
  <c r="I52" i="3"/>
  <c r="J52" i="3"/>
  <c r="K52" i="3"/>
  <c r="L52" i="3"/>
  <c r="F53" i="3"/>
  <c r="G53" i="3"/>
  <c r="H53" i="3"/>
  <c r="I53" i="3"/>
  <c r="J53" i="3"/>
  <c r="K53" i="3"/>
  <c r="L53" i="3"/>
  <c r="F54" i="3"/>
  <c r="G54" i="3"/>
  <c r="H54" i="3"/>
  <c r="I54" i="3"/>
  <c r="J54" i="3"/>
  <c r="K54" i="3"/>
  <c r="L54" i="3"/>
  <c r="F55" i="3"/>
  <c r="G55" i="3"/>
  <c r="H55" i="3"/>
  <c r="I55" i="3"/>
  <c r="J55" i="3"/>
  <c r="K55" i="3"/>
  <c r="L55" i="3"/>
  <c r="F56" i="3"/>
  <c r="G56" i="3"/>
  <c r="H56" i="3"/>
  <c r="I56" i="3"/>
  <c r="J56" i="3"/>
  <c r="K56" i="3"/>
  <c r="L56" i="3"/>
  <c r="F57" i="3"/>
  <c r="G57" i="3"/>
  <c r="H57" i="3"/>
  <c r="I57" i="3"/>
  <c r="J57" i="3"/>
  <c r="K57" i="3"/>
  <c r="L57" i="3"/>
  <c r="F58" i="3"/>
  <c r="G58" i="3"/>
  <c r="H58" i="3"/>
  <c r="I58" i="3"/>
  <c r="J58" i="3"/>
  <c r="K58" i="3"/>
  <c r="L58" i="3"/>
  <c r="F59" i="3"/>
  <c r="G59" i="3"/>
  <c r="H59" i="3"/>
  <c r="I59" i="3"/>
  <c r="J59" i="3"/>
  <c r="K59" i="3"/>
  <c r="L59" i="3"/>
  <c r="F60" i="3"/>
  <c r="G60" i="3"/>
  <c r="H60" i="3"/>
  <c r="I60" i="3"/>
  <c r="J60" i="3"/>
  <c r="K60" i="3"/>
  <c r="L60" i="3"/>
  <c r="F61" i="3"/>
  <c r="G61" i="3"/>
  <c r="H61" i="3"/>
  <c r="I61" i="3"/>
  <c r="J61" i="3"/>
  <c r="K61" i="3"/>
  <c r="L61" i="3"/>
  <c r="F62" i="3"/>
  <c r="G62" i="3"/>
  <c r="H62" i="3"/>
  <c r="I62" i="3"/>
  <c r="J62" i="3"/>
  <c r="K62" i="3"/>
  <c r="L62" i="3"/>
  <c r="F63" i="3"/>
  <c r="G63" i="3"/>
  <c r="H63" i="3"/>
  <c r="I63" i="3"/>
  <c r="J63" i="3"/>
  <c r="K63" i="3"/>
  <c r="L63" i="3"/>
  <c r="F64" i="3"/>
  <c r="G64" i="3"/>
  <c r="H64" i="3"/>
  <c r="I64" i="3"/>
  <c r="J64" i="3"/>
  <c r="K64" i="3"/>
  <c r="L64" i="3"/>
  <c r="F65" i="3"/>
  <c r="G65" i="3"/>
  <c r="H65" i="3"/>
  <c r="I65" i="3"/>
  <c r="J65" i="3"/>
  <c r="K65" i="3"/>
  <c r="L65" i="3"/>
  <c r="F66" i="3"/>
  <c r="G66" i="3"/>
  <c r="H66" i="3"/>
  <c r="I66" i="3"/>
  <c r="J66" i="3"/>
  <c r="K66" i="3"/>
  <c r="L66" i="3"/>
  <c r="F67" i="3"/>
  <c r="G67" i="3"/>
  <c r="H67" i="3"/>
  <c r="I67" i="3"/>
  <c r="J67" i="3"/>
  <c r="K67" i="3"/>
  <c r="L67" i="3"/>
  <c r="F68" i="3"/>
  <c r="G68" i="3"/>
  <c r="H68" i="3"/>
  <c r="I68" i="3"/>
  <c r="J68" i="3"/>
  <c r="K68" i="3"/>
  <c r="L68" i="3"/>
  <c r="F69" i="3"/>
  <c r="G69" i="3"/>
  <c r="H69" i="3"/>
  <c r="I69" i="3"/>
  <c r="J69" i="3"/>
  <c r="K69" i="3"/>
  <c r="L69" i="3"/>
  <c r="F70" i="3"/>
  <c r="G70" i="3"/>
  <c r="H70" i="3"/>
  <c r="I70" i="3"/>
  <c r="J70" i="3"/>
  <c r="K70" i="3"/>
  <c r="L70" i="3"/>
  <c r="F71" i="3"/>
  <c r="G71" i="3"/>
  <c r="H71" i="3"/>
  <c r="I71" i="3"/>
  <c r="J71" i="3"/>
  <c r="K71" i="3"/>
  <c r="L71" i="3"/>
  <c r="F72" i="3"/>
  <c r="G72" i="3"/>
  <c r="H72" i="3"/>
  <c r="I72" i="3"/>
  <c r="J72" i="3"/>
  <c r="K72" i="3"/>
  <c r="L72" i="3"/>
  <c r="F73" i="3"/>
  <c r="G73" i="3"/>
  <c r="H73" i="3"/>
  <c r="I73" i="3"/>
  <c r="J73" i="3"/>
  <c r="K73" i="3"/>
  <c r="L73" i="3"/>
  <c r="F74" i="3"/>
  <c r="G74" i="3"/>
  <c r="H74" i="3"/>
  <c r="I74" i="3"/>
  <c r="J74" i="3"/>
  <c r="K74" i="3"/>
  <c r="L74" i="3"/>
  <c r="F75" i="3"/>
  <c r="G75" i="3"/>
  <c r="H75" i="3"/>
  <c r="I75" i="3"/>
  <c r="J75" i="3"/>
  <c r="K75" i="3"/>
  <c r="L75" i="3"/>
  <c r="F76" i="3"/>
  <c r="G76" i="3"/>
  <c r="H76" i="3"/>
  <c r="I76" i="3"/>
  <c r="J76" i="3"/>
  <c r="K76" i="3"/>
  <c r="L76" i="3"/>
  <c r="F77" i="3"/>
  <c r="G77" i="3"/>
  <c r="H77" i="3"/>
  <c r="I77" i="3"/>
  <c r="J77" i="3"/>
  <c r="K77" i="3"/>
  <c r="L77" i="3"/>
  <c r="F78" i="3"/>
  <c r="G78" i="3"/>
  <c r="H78" i="3"/>
  <c r="I78" i="3"/>
  <c r="J78" i="3"/>
  <c r="K78" i="3"/>
  <c r="L78" i="3"/>
  <c r="F79" i="3"/>
  <c r="G79" i="3"/>
  <c r="H79" i="3"/>
  <c r="I79" i="3"/>
  <c r="J79" i="3"/>
  <c r="K79" i="3"/>
  <c r="L79" i="3"/>
  <c r="F80" i="3"/>
  <c r="G80" i="3"/>
  <c r="H80" i="3"/>
  <c r="I80" i="3"/>
  <c r="J80" i="3"/>
  <c r="K80" i="3"/>
  <c r="L80" i="3"/>
  <c r="F82" i="3"/>
  <c r="G82" i="3"/>
  <c r="H82" i="3"/>
  <c r="I82" i="3"/>
  <c r="J82" i="3"/>
  <c r="K82" i="3"/>
  <c r="L82" i="3"/>
  <c r="F83" i="3"/>
  <c r="G83" i="3"/>
  <c r="H83" i="3"/>
  <c r="I83" i="3"/>
  <c r="J83" i="3"/>
  <c r="K83" i="3"/>
  <c r="L83" i="3"/>
  <c r="F84" i="3"/>
  <c r="G84" i="3"/>
  <c r="H84" i="3"/>
  <c r="I84" i="3"/>
  <c r="J84" i="3"/>
  <c r="K84" i="3"/>
  <c r="L84" i="3"/>
  <c r="F85" i="3"/>
  <c r="G85" i="3"/>
  <c r="H85" i="3"/>
  <c r="I85" i="3"/>
  <c r="J85" i="3"/>
  <c r="K85" i="3"/>
  <c r="L85" i="3"/>
  <c r="F86" i="3"/>
  <c r="G86" i="3"/>
  <c r="H86" i="3"/>
  <c r="I86" i="3"/>
  <c r="J86" i="3"/>
  <c r="K86" i="3"/>
  <c r="L86" i="3"/>
  <c r="F87" i="3"/>
  <c r="G87" i="3"/>
  <c r="H87" i="3"/>
  <c r="I87" i="3"/>
  <c r="J87" i="3"/>
  <c r="K87" i="3"/>
  <c r="L87" i="3"/>
  <c r="F88" i="3"/>
  <c r="G88" i="3"/>
  <c r="H88" i="3"/>
  <c r="I88" i="3"/>
  <c r="J88" i="3"/>
  <c r="K88" i="3"/>
  <c r="L88" i="3"/>
  <c r="F89" i="3"/>
  <c r="G89" i="3"/>
  <c r="H89" i="3"/>
  <c r="I89" i="3"/>
  <c r="J89" i="3"/>
  <c r="K89" i="3"/>
  <c r="L89" i="3"/>
  <c r="F90" i="3"/>
  <c r="G90" i="3"/>
  <c r="H90" i="3"/>
  <c r="I90" i="3"/>
  <c r="J90" i="3"/>
  <c r="K90" i="3"/>
  <c r="L90" i="3"/>
  <c r="F91" i="3"/>
  <c r="G91" i="3"/>
  <c r="H91" i="3"/>
  <c r="I91" i="3"/>
  <c r="J91" i="3"/>
  <c r="K91" i="3"/>
  <c r="L91" i="3"/>
  <c r="F108" i="3"/>
  <c r="G108" i="3"/>
  <c r="H108" i="3"/>
  <c r="I108" i="3"/>
  <c r="J108" i="3"/>
  <c r="K108" i="3"/>
  <c r="L108" i="3"/>
  <c r="F109" i="3"/>
  <c r="G109" i="3"/>
  <c r="H109" i="3"/>
  <c r="I109" i="3"/>
  <c r="J109" i="3"/>
  <c r="K109" i="3"/>
  <c r="L109" i="3"/>
  <c r="F110" i="3"/>
  <c r="G110" i="3"/>
  <c r="H110" i="3"/>
  <c r="I110" i="3"/>
  <c r="J110" i="3"/>
  <c r="K110" i="3"/>
  <c r="L110" i="3"/>
  <c r="F111" i="3"/>
  <c r="G111" i="3"/>
  <c r="H111" i="3"/>
  <c r="I111" i="3"/>
  <c r="J111" i="3"/>
  <c r="K111" i="3"/>
  <c r="L111" i="3"/>
  <c r="F112" i="3"/>
  <c r="G112" i="3"/>
  <c r="H112" i="3"/>
  <c r="I112" i="3"/>
  <c r="J112" i="3"/>
  <c r="K112" i="3"/>
  <c r="L112" i="3"/>
  <c r="F113" i="3"/>
  <c r="G113" i="3"/>
  <c r="H113" i="3"/>
  <c r="I113" i="3"/>
  <c r="J113" i="3"/>
  <c r="K113" i="3"/>
  <c r="L113" i="3"/>
  <c r="F114" i="3"/>
  <c r="G114" i="3"/>
  <c r="H114" i="3"/>
  <c r="I114" i="3"/>
  <c r="J114" i="3"/>
  <c r="K114" i="3"/>
  <c r="L114" i="3"/>
  <c r="F115" i="3"/>
  <c r="G115" i="3"/>
  <c r="H115" i="3"/>
  <c r="I115" i="3"/>
  <c r="J115" i="3"/>
  <c r="K115" i="3"/>
  <c r="L115" i="3"/>
  <c r="F116" i="3"/>
  <c r="G116" i="3"/>
  <c r="H116" i="3"/>
  <c r="I116" i="3"/>
  <c r="J116" i="3"/>
  <c r="K116" i="3"/>
  <c r="L116" i="3"/>
  <c r="F117" i="3"/>
  <c r="G117" i="3"/>
  <c r="H117" i="3"/>
  <c r="I117" i="3"/>
  <c r="J117" i="3"/>
  <c r="K117" i="3"/>
  <c r="L117" i="3"/>
  <c r="F118" i="3"/>
  <c r="G118" i="3"/>
  <c r="H118" i="3"/>
  <c r="I118" i="3"/>
  <c r="J118" i="3"/>
  <c r="K118" i="3"/>
  <c r="L118" i="3"/>
  <c r="F119" i="3"/>
  <c r="G119" i="3"/>
  <c r="H119" i="3"/>
  <c r="I119" i="3"/>
  <c r="J119" i="3"/>
  <c r="K119" i="3"/>
  <c r="L119" i="3"/>
  <c r="F120" i="3"/>
  <c r="G120" i="3"/>
  <c r="H120" i="3"/>
  <c r="I120" i="3"/>
  <c r="J120" i="3"/>
  <c r="K120" i="3"/>
  <c r="L120" i="3"/>
  <c r="F121" i="3"/>
  <c r="G121" i="3"/>
  <c r="H121" i="3"/>
  <c r="I121" i="3"/>
  <c r="J121" i="3"/>
  <c r="K121" i="3"/>
  <c r="L121" i="3"/>
  <c r="F123" i="3"/>
  <c r="G123" i="3"/>
  <c r="H123" i="3"/>
  <c r="I123" i="3"/>
  <c r="J123" i="3"/>
  <c r="K123" i="3"/>
  <c r="L123" i="3"/>
  <c r="F124" i="3"/>
  <c r="G124" i="3"/>
  <c r="H124" i="3"/>
  <c r="I124" i="3"/>
  <c r="J124" i="3"/>
  <c r="K124" i="3"/>
  <c r="L124" i="3"/>
  <c r="F125" i="3"/>
  <c r="G125" i="3"/>
  <c r="H125" i="3"/>
  <c r="I125" i="3"/>
  <c r="J125" i="3"/>
  <c r="K125" i="3"/>
  <c r="L125" i="3"/>
  <c r="F126" i="3"/>
  <c r="G126" i="3"/>
  <c r="H126" i="3"/>
  <c r="I126" i="3"/>
  <c r="J126" i="3"/>
  <c r="K126" i="3"/>
  <c r="L126" i="3"/>
  <c r="F127" i="3"/>
  <c r="G127" i="3"/>
  <c r="H127" i="3"/>
  <c r="I127" i="3"/>
  <c r="J127" i="3"/>
  <c r="K127" i="3"/>
  <c r="L127" i="3"/>
  <c r="F128" i="3"/>
  <c r="G128" i="3"/>
  <c r="H128" i="3"/>
  <c r="I128" i="3"/>
  <c r="J128" i="3"/>
  <c r="K128" i="3"/>
  <c r="L128" i="3"/>
  <c r="F129" i="3"/>
  <c r="G129" i="3"/>
  <c r="H129" i="3"/>
  <c r="I129" i="3"/>
  <c r="J129" i="3"/>
  <c r="K129" i="3"/>
  <c r="L129" i="3"/>
  <c r="F130" i="3"/>
  <c r="G130" i="3"/>
  <c r="H130" i="3"/>
  <c r="I130" i="3"/>
  <c r="J130" i="3"/>
  <c r="K130" i="3"/>
  <c r="L130" i="3"/>
  <c r="F131" i="3"/>
  <c r="G131" i="3"/>
  <c r="H131" i="3"/>
  <c r="I131" i="3"/>
  <c r="J131" i="3"/>
  <c r="K131" i="3"/>
  <c r="L131" i="3"/>
  <c r="F132" i="3"/>
  <c r="G132" i="3"/>
  <c r="H132" i="3"/>
  <c r="I132" i="3"/>
  <c r="J132" i="3"/>
  <c r="K132" i="3"/>
  <c r="L132" i="3"/>
  <c r="F133" i="3"/>
  <c r="G133" i="3"/>
  <c r="H133" i="3"/>
  <c r="I133" i="3"/>
  <c r="J133" i="3"/>
  <c r="K133" i="3"/>
  <c r="L133" i="3"/>
  <c r="F134" i="3"/>
  <c r="G134" i="3"/>
  <c r="H134" i="3"/>
  <c r="I134" i="3"/>
  <c r="J134" i="3"/>
  <c r="K134" i="3"/>
  <c r="L134" i="3"/>
  <c r="F135" i="3"/>
  <c r="G135" i="3"/>
  <c r="H135" i="3"/>
  <c r="I135" i="3"/>
  <c r="J135" i="3"/>
  <c r="K135" i="3"/>
  <c r="L135" i="3"/>
  <c r="F136" i="3"/>
  <c r="G136" i="3"/>
  <c r="H136" i="3"/>
  <c r="I136" i="3"/>
  <c r="J136" i="3"/>
  <c r="K136" i="3"/>
  <c r="L136" i="3"/>
  <c r="F137" i="3"/>
  <c r="G137" i="3"/>
  <c r="H137" i="3"/>
  <c r="I137" i="3"/>
  <c r="J137" i="3"/>
  <c r="K137" i="3"/>
  <c r="L137" i="3"/>
  <c r="F138" i="3"/>
  <c r="G138" i="3"/>
  <c r="H138" i="3"/>
  <c r="I138" i="3"/>
  <c r="J138" i="3"/>
  <c r="K138" i="3"/>
  <c r="L138" i="3"/>
  <c r="F139" i="3"/>
  <c r="G139" i="3"/>
  <c r="H139" i="3"/>
  <c r="I139" i="3"/>
  <c r="J139" i="3"/>
  <c r="K139" i="3"/>
  <c r="L139" i="3"/>
  <c r="F140" i="3"/>
  <c r="G140" i="3"/>
  <c r="H140" i="3"/>
  <c r="I140" i="3"/>
  <c r="J140" i="3"/>
  <c r="K140" i="3"/>
  <c r="L140" i="3"/>
  <c r="F141" i="3"/>
  <c r="G141" i="3"/>
  <c r="H141" i="3"/>
  <c r="I141" i="3"/>
  <c r="J141" i="3"/>
  <c r="K141" i="3"/>
  <c r="L141" i="3"/>
  <c r="F142" i="3"/>
  <c r="G142" i="3"/>
  <c r="H142" i="3"/>
  <c r="I142" i="3"/>
  <c r="J142" i="3"/>
  <c r="K142" i="3"/>
  <c r="L142" i="3"/>
  <c r="F143" i="3"/>
  <c r="G143" i="3"/>
  <c r="H143" i="3"/>
  <c r="I143" i="3"/>
  <c r="J143" i="3"/>
  <c r="K143" i="3"/>
  <c r="L143" i="3"/>
  <c r="F144" i="3"/>
  <c r="G144" i="3"/>
  <c r="H144" i="3"/>
  <c r="I144" i="3"/>
  <c r="J144" i="3"/>
  <c r="K144" i="3"/>
  <c r="L144" i="3"/>
  <c r="F145" i="3"/>
  <c r="G145" i="3"/>
  <c r="H145" i="3"/>
  <c r="I145" i="3"/>
  <c r="J145" i="3"/>
  <c r="K145" i="3"/>
  <c r="L145" i="3"/>
  <c r="F146" i="3"/>
  <c r="G146" i="3"/>
  <c r="H146" i="3"/>
  <c r="I146" i="3"/>
  <c r="J146" i="3"/>
  <c r="K146" i="3"/>
  <c r="L146" i="3"/>
  <c r="F147" i="3"/>
  <c r="G147" i="3"/>
  <c r="H147" i="3"/>
  <c r="I147" i="3"/>
  <c r="J147" i="3"/>
  <c r="K147" i="3"/>
  <c r="L147" i="3"/>
  <c r="F148" i="3"/>
  <c r="G148" i="3"/>
  <c r="H148" i="3"/>
  <c r="I148" i="3"/>
  <c r="J148" i="3"/>
  <c r="K148" i="3"/>
  <c r="L148" i="3"/>
  <c r="F149" i="3"/>
  <c r="G149" i="3"/>
  <c r="H149" i="3"/>
  <c r="I149" i="3"/>
  <c r="J149" i="3"/>
  <c r="K149" i="3"/>
  <c r="L149" i="3"/>
  <c r="F150" i="3"/>
  <c r="G150" i="3"/>
  <c r="H150" i="3"/>
  <c r="I150" i="3"/>
  <c r="J150" i="3"/>
  <c r="K150" i="3"/>
  <c r="L150" i="3"/>
  <c r="F151" i="3"/>
  <c r="G151" i="3"/>
  <c r="H151" i="3"/>
  <c r="I151" i="3"/>
  <c r="J151" i="3"/>
  <c r="K151" i="3"/>
  <c r="L151" i="3"/>
  <c r="F152" i="3"/>
  <c r="G152" i="3"/>
  <c r="H152" i="3"/>
  <c r="I152" i="3"/>
  <c r="J152" i="3"/>
  <c r="K152" i="3"/>
  <c r="L152" i="3"/>
  <c r="F153" i="3"/>
  <c r="G153" i="3"/>
  <c r="H153" i="3"/>
  <c r="I153" i="3"/>
  <c r="J153" i="3"/>
  <c r="K153" i="3"/>
  <c r="L153" i="3"/>
  <c r="F154" i="3"/>
  <c r="G154" i="3"/>
  <c r="H154" i="3"/>
  <c r="I154" i="3"/>
  <c r="J154" i="3"/>
  <c r="K154" i="3"/>
  <c r="L154" i="3"/>
  <c r="F155" i="3"/>
  <c r="G155" i="3"/>
  <c r="H155" i="3"/>
  <c r="I155" i="3"/>
  <c r="J155" i="3"/>
  <c r="K155" i="3"/>
  <c r="L155" i="3"/>
  <c r="F156" i="3"/>
  <c r="G156" i="3"/>
  <c r="H156" i="3"/>
  <c r="I156" i="3"/>
  <c r="J156" i="3"/>
  <c r="K156" i="3"/>
  <c r="L156" i="3"/>
  <c r="F157" i="3"/>
  <c r="G157" i="3"/>
  <c r="H157" i="3"/>
  <c r="I157" i="3"/>
  <c r="J157" i="3"/>
  <c r="K157" i="3"/>
  <c r="L157" i="3"/>
  <c r="F158" i="3"/>
  <c r="G158" i="3"/>
  <c r="H158" i="3"/>
  <c r="I158" i="3"/>
  <c r="J158" i="3"/>
  <c r="K158" i="3"/>
  <c r="L158" i="3"/>
  <c r="F159" i="3"/>
  <c r="G159" i="3"/>
  <c r="H159" i="3"/>
  <c r="I159" i="3"/>
  <c r="J159" i="3"/>
  <c r="K159" i="3"/>
  <c r="L159" i="3"/>
  <c r="F160" i="3"/>
  <c r="G160" i="3"/>
  <c r="H160" i="3"/>
  <c r="I160" i="3"/>
  <c r="J160" i="3"/>
  <c r="K160" i="3"/>
  <c r="L160" i="3"/>
  <c r="F162" i="3"/>
  <c r="G162" i="3"/>
  <c r="H162" i="3"/>
  <c r="I162" i="3"/>
  <c r="J162" i="3"/>
  <c r="K162" i="3"/>
  <c r="L162" i="3"/>
  <c r="F163" i="3"/>
  <c r="G163" i="3"/>
  <c r="H163" i="3"/>
  <c r="I163" i="3"/>
  <c r="J163" i="3"/>
  <c r="K163" i="3"/>
  <c r="L163" i="3"/>
  <c r="F164" i="3"/>
  <c r="G164" i="3"/>
  <c r="H164" i="3"/>
  <c r="I164" i="3"/>
  <c r="J164" i="3"/>
  <c r="K164" i="3"/>
  <c r="L164" i="3"/>
  <c r="F165" i="3"/>
  <c r="G165" i="3"/>
  <c r="H165" i="3"/>
  <c r="I165" i="3"/>
  <c r="J165" i="3"/>
  <c r="K165" i="3"/>
  <c r="L165" i="3"/>
  <c r="F166" i="3"/>
  <c r="G166" i="3"/>
  <c r="H166" i="3"/>
  <c r="I166" i="3"/>
  <c r="J166" i="3"/>
  <c r="K166" i="3"/>
  <c r="L166" i="3"/>
  <c r="F167" i="3"/>
  <c r="G167" i="3"/>
  <c r="H167" i="3"/>
  <c r="I167" i="3"/>
  <c r="J167" i="3"/>
  <c r="K167" i="3"/>
  <c r="L167" i="3"/>
  <c r="F169" i="3"/>
  <c r="G169" i="3"/>
  <c r="H169" i="3"/>
  <c r="I169" i="3"/>
  <c r="J169" i="3"/>
  <c r="K169" i="3"/>
  <c r="L169" i="3"/>
  <c r="F170" i="3"/>
  <c r="G170" i="3"/>
  <c r="H170" i="3"/>
  <c r="I170" i="3"/>
  <c r="J170" i="3"/>
  <c r="K170" i="3"/>
  <c r="L170" i="3"/>
  <c r="F171" i="3"/>
  <c r="G171" i="3"/>
  <c r="H171" i="3"/>
  <c r="I171" i="3"/>
  <c r="J171" i="3"/>
  <c r="K171" i="3"/>
  <c r="L171" i="3"/>
  <c r="F172" i="3"/>
  <c r="G172" i="3"/>
  <c r="H172" i="3"/>
  <c r="I172" i="3"/>
  <c r="J172" i="3"/>
  <c r="K172" i="3"/>
  <c r="L172" i="3"/>
  <c r="F173" i="3"/>
  <c r="G173" i="3"/>
  <c r="H173" i="3"/>
  <c r="I173" i="3"/>
  <c r="J173" i="3"/>
  <c r="K173" i="3"/>
  <c r="L173" i="3"/>
  <c r="F174" i="3"/>
  <c r="G174" i="3"/>
  <c r="H174" i="3"/>
  <c r="I174" i="3"/>
  <c r="J174" i="3"/>
  <c r="K174" i="3"/>
  <c r="L174" i="3"/>
  <c r="F175" i="3"/>
  <c r="G175" i="3"/>
  <c r="H175" i="3"/>
  <c r="I175" i="3"/>
  <c r="J175" i="3"/>
  <c r="K175" i="3"/>
  <c r="L175" i="3"/>
  <c r="F176" i="3"/>
  <c r="G176" i="3"/>
  <c r="H176" i="3"/>
  <c r="I176" i="3"/>
  <c r="J176" i="3"/>
  <c r="K176" i="3"/>
  <c r="L176" i="3"/>
  <c r="F177" i="3"/>
  <c r="G177" i="3"/>
  <c r="H177" i="3"/>
  <c r="I177" i="3"/>
  <c r="J177" i="3"/>
  <c r="K177" i="3"/>
  <c r="L177" i="3"/>
  <c r="F178" i="3"/>
  <c r="G178" i="3"/>
  <c r="H178" i="3"/>
  <c r="I178" i="3"/>
  <c r="J178" i="3"/>
  <c r="K178" i="3"/>
  <c r="L178" i="3"/>
  <c r="F180" i="3"/>
  <c r="G180" i="3"/>
  <c r="H180" i="3"/>
  <c r="I180" i="3"/>
  <c r="J180" i="3"/>
  <c r="K180" i="3"/>
  <c r="L180" i="3"/>
  <c r="F181" i="3"/>
  <c r="G181" i="3"/>
  <c r="H181" i="3"/>
  <c r="I181" i="3"/>
  <c r="J181" i="3"/>
  <c r="K181" i="3"/>
  <c r="L181" i="3"/>
  <c r="F182" i="3"/>
  <c r="G182" i="3"/>
  <c r="H182" i="3"/>
  <c r="I182" i="3"/>
  <c r="J182" i="3"/>
  <c r="K182" i="3"/>
  <c r="L182" i="3"/>
  <c r="F183" i="3"/>
  <c r="G183" i="3"/>
  <c r="H183" i="3"/>
  <c r="I183" i="3"/>
  <c r="J183" i="3"/>
  <c r="K183" i="3"/>
  <c r="L183" i="3"/>
  <c r="F184" i="3"/>
  <c r="G184" i="3"/>
  <c r="H184" i="3"/>
  <c r="I184" i="3"/>
  <c r="J184" i="3"/>
  <c r="K184" i="3"/>
  <c r="L184" i="3"/>
  <c r="F185" i="3"/>
  <c r="G185" i="3"/>
  <c r="H185" i="3"/>
  <c r="I185" i="3"/>
  <c r="J185" i="3"/>
  <c r="K185" i="3"/>
  <c r="L185" i="3"/>
  <c r="F186" i="3"/>
  <c r="G186" i="3"/>
  <c r="H186" i="3"/>
  <c r="I186" i="3"/>
  <c r="J186" i="3"/>
  <c r="K186" i="3"/>
  <c r="L186" i="3"/>
  <c r="F187" i="3"/>
  <c r="G187" i="3"/>
  <c r="H187" i="3"/>
  <c r="I187" i="3"/>
  <c r="J187" i="3"/>
  <c r="K187" i="3"/>
  <c r="L187" i="3"/>
  <c r="F188" i="3"/>
  <c r="G188" i="3"/>
  <c r="H188" i="3"/>
  <c r="I188" i="3"/>
  <c r="J188" i="3"/>
  <c r="K188" i="3"/>
  <c r="L188" i="3"/>
  <c r="F189" i="3"/>
  <c r="G189" i="3"/>
  <c r="H189" i="3"/>
  <c r="I189" i="3"/>
  <c r="J189" i="3"/>
  <c r="K189" i="3"/>
  <c r="L189" i="3"/>
  <c r="F190" i="3"/>
  <c r="G190" i="3"/>
  <c r="H190" i="3"/>
  <c r="I190" i="3"/>
  <c r="J190" i="3"/>
  <c r="K190" i="3"/>
  <c r="L190" i="3"/>
  <c r="F191" i="3"/>
  <c r="G191" i="3"/>
  <c r="H191" i="3"/>
  <c r="I191" i="3"/>
  <c r="J191" i="3"/>
  <c r="K191" i="3"/>
  <c r="L191" i="3"/>
  <c r="F193" i="3"/>
  <c r="G193" i="3"/>
  <c r="H193" i="3"/>
  <c r="I193" i="3"/>
  <c r="J193" i="3"/>
  <c r="K193" i="3"/>
  <c r="L193" i="3"/>
  <c r="F194" i="3"/>
  <c r="G194" i="3"/>
  <c r="H194" i="3"/>
  <c r="I194" i="3"/>
  <c r="J194" i="3"/>
  <c r="K194" i="3"/>
  <c r="L194" i="3"/>
  <c r="F3" i="4"/>
  <c r="G3" i="4"/>
  <c r="H3" i="4"/>
  <c r="I3" i="4"/>
  <c r="J3" i="4"/>
  <c r="K3" i="4"/>
  <c r="L3" i="4"/>
  <c r="F4" i="4"/>
  <c r="G4" i="4"/>
  <c r="H4" i="4"/>
  <c r="I4" i="4"/>
  <c r="J4" i="4"/>
  <c r="K4" i="4"/>
  <c r="L4" i="4"/>
  <c r="F5" i="4"/>
  <c r="G5" i="4"/>
  <c r="H5" i="4"/>
  <c r="I5" i="4"/>
  <c r="J5" i="4"/>
  <c r="K5" i="4"/>
  <c r="L5" i="4"/>
  <c r="F6" i="4"/>
  <c r="G6" i="4"/>
  <c r="H6" i="4"/>
  <c r="I6" i="4"/>
  <c r="J6" i="4"/>
  <c r="K6" i="4"/>
  <c r="L6" i="4"/>
  <c r="F7" i="4"/>
  <c r="G7" i="4"/>
  <c r="H7" i="4"/>
  <c r="I7" i="4"/>
  <c r="J7" i="4"/>
  <c r="K7" i="4"/>
  <c r="L7" i="4"/>
  <c r="F8" i="4"/>
  <c r="G8" i="4"/>
  <c r="H8" i="4"/>
  <c r="I8" i="4"/>
  <c r="J8" i="4"/>
  <c r="K8" i="4"/>
  <c r="L8" i="4"/>
  <c r="F9" i="4"/>
  <c r="G9" i="4"/>
  <c r="H9" i="4"/>
  <c r="I9" i="4"/>
  <c r="J9" i="4"/>
  <c r="K9" i="4"/>
  <c r="L9" i="4"/>
  <c r="F10" i="4"/>
  <c r="G10" i="4"/>
  <c r="H10" i="4"/>
  <c r="I10" i="4"/>
  <c r="J10" i="4"/>
  <c r="K10" i="4"/>
  <c r="L10" i="4"/>
  <c r="F11" i="4"/>
  <c r="G11" i="4"/>
  <c r="H11" i="4"/>
  <c r="I11" i="4"/>
  <c r="J11" i="4"/>
  <c r="K11" i="4"/>
  <c r="L11" i="4"/>
  <c r="F12" i="4"/>
  <c r="G12" i="4"/>
  <c r="H12" i="4"/>
  <c r="I12" i="4"/>
  <c r="J12" i="4"/>
  <c r="K12" i="4"/>
  <c r="L12" i="4"/>
  <c r="F13" i="4"/>
  <c r="G13" i="4"/>
  <c r="H13" i="4"/>
  <c r="I13" i="4"/>
  <c r="J13" i="4"/>
  <c r="K13" i="4"/>
  <c r="L13" i="4"/>
  <c r="F14" i="4"/>
  <c r="G14" i="4"/>
  <c r="H14" i="4"/>
  <c r="I14" i="4"/>
  <c r="J14" i="4"/>
  <c r="K14" i="4"/>
  <c r="L14" i="4"/>
  <c r="F15" i="4"/>
  <c r="G15" i="4"/>
  <c r="H15" i="4"/>
  <c r="I15" i="4"/>
  <c r="J15" i="4"/>
  <c r="K15" i="4"/>
  <c r="L15" i="4"/>
  <c r="F16" i="4"/>
  <c r="G16" i="4"/>
  <c r="H16" i="4"/>
  <c r="I16" i="4"/>
  <c r="J16" i="4"/>
  <c r="K16" i="4"/>
  <c r="L16" i="4"/>
  <c r="F17" i="4"/>
  <c r="G17" i="4"/>
  <c r="H17" i="4"/>
  <c r="I17" i="4"/>
  <c r="J17" i="4"/>
  <c r="K17" i="4"/>
  <c r="L17" i="4"/>
  <c r="F18" i="4"/>
  <c r="G18" i="4"/>
  <c r="H18" i="4"/>
  <c r="I18" i="4"/>
  <c r="J18" i="4"/>
  <c r="K18" i="4"/>
  <c r="L18" i="4"/>
  <c r="F19" i="4"/>
  <c r="G19" i="4"/>
  <c r="H19" i="4"/>
  <c r="I19" i="4"/>
  <c r="J19" i="4"/>
  <c r="K19" i="4"/>
  <c r="L19" i="4"/>
  <c r="F20" i="4"/>
  <c r="G20" i="4"/>
  <c r="H20" i="4"/>
  <c r="I20" i="4"/>
  <c r="J20" i="4"/>
  <c r="K20" i="4"/>
  <c r="L20" i="4"/>
  <c r="F21" i="4"/>
  <c r="G21" i="4"/>
  <c r="H21" i="4"/>
  <c r="I21" i="4"/>
  <c r="J21" i="4"/>
  <c r="K21" i="4"/>
  <c r="L21" i="4"/>
  <c r="F22" i="4"/>
  <c r="G22" i="4"/>
  <c r="H22" i="4"/>
  <c r="I22" i="4"/>
  <c r="J22" i="4"/>
  <c r="K22" i="4"/>
  <c r="L22" i="4"/>
  <c r="F23" i="4"/>
  <c r="G23" i="4"/>
  <c r="H23" i="4"/>
  <c r="I23" i="4"/>
  <c r="J23" i="4"/>
  <c r="K23" i="4"/>
  <c r="L23" i="4"/>
  <c r="F24" i="4"/>
  <c r="G24" i="4"/>
  <c r="H24" i="4"/>
  <c r="I24" i="4"/>
  <c r="J24" i="4"/>
  <c r="K24" i="4"/>
  <c r="L24" i="4"/>
  <c r="F25" i="4"/>
  <c r="G25" i="4"/>
  <c r="H25" i="4"/>
  <c r="I25" i="4"/>
  <c r="J25" i="4"/>
  <c r="K25" i="4"/>
  <c r="L25" i="4"/>
  <c r="F26" i="4"/>
  <c r="G26" i="4"/>
  <c r="H26" i="4"/>
  <c r="I26" i="4"/>
  <c r="J26" i="4"/>
  <c r="K26" i="4"/>
  <c r="L26" i="4"/>
  <c r="F27" i="4"/>
  <c r="G27" i="4"/>
  <c r="H27" i="4"/>
  <c r="I27" i="4"/>
  <c r="J27" i="4"/>
  <c r="K27" i="4"/>
  <c r="L27" i="4"/>
  <c r="F28" i="4"/>
  <c r="G28" i="4"/>
  <c r="H28" i="4"/>
  <c r="I28" i="4"/>
  <c r="J28" i="4"/>
  <c r="K28" i="4"/>
  <c r="L28" i="4"/>
  <c r="F29" i="4"/>
  <c r="G29" i="4"/>
  <c r="H29" i="4"/>
  <c r="I29" i="4"/>
  <c r="J29" i="4"/>
  <c r="K29" i="4"/>
  <c r="L29" i="4"/>
  <c r="F30" i="4"/>
  <c r="G30" i="4"/>
  <c r="H30" i="4"/>
  <c r="I30" i="4"/>
  <c r="J30" i="4"/>
  <c r="K30" i="4"/>
  <c r="L30" i="4"/>
  <c r="F31" i="4"/>
  <c r="G31" i="4"/>
  <c r="H31" i="4"/>
  <c r="I31" i="4"/>
  <c r="J31" i="4"/>
  <c r="K31" i="4"/>
  <c r="L31" i="4"/>
  <c r="F32" i="4"/>
  <c r="G32" i="4"/>
  <c r="H32" i="4"/>
  <c r="I32" i="4"/>
  <c r="J32" i="4"/>
  <c r="K32" i="4"/>
  <c r="L32" i="4"/>
  <c r="F33" i="4"/>
  <c r="G33" i="4"/>
  <c r="H33" i="4"/>
  <c r="I33" i="4"/>
  <c r="J33" i="4"/>
  <c r="K33" i="4"/>
  <c r="L33" i="4"/>
  <c r="F34" i="4"/>
  <c r="G34" i="4"/>
  <c r="H34" i="4"/>
  <c r="I34" i="4"/>
  <c r="J34" i="4"/>
  <c r="K34" i="4"/>
  <c r="L34" i="4"/>
  <c r="F35" i="4"/>
  <c r="G35" i="4"/>
  <c r="H35" i="4"/>
  <c r="I35" i="4"/>
  <c r="J35" i="4"/>
  <c r="K35" i="4"/>
  <c r="L35" i="4"/>
  <c r="F36" i="4"/>
  <c r="G36" i="4"/>
  <c r="H36" i="4"/>
  <c r="I36" i="4"/>
  <c r="J36" i="4"/>
  <c r="K36" i="4"/>
  <c r="L36" i="4"/>
  <c r="F37" i="4"/>
  <c r="G37" i="4"/>
  <c r="H37" i="4"/>
  <c r="I37" i="4"/>
  <c r="J37" i="4"/>
  <c r="K37" i="4"/>
  <c r="L37" i="4"/>
  <c r="F38" i="4"/>
  <c r="G38" i="4"/>
  <c r="H38" i="4"/>
  <c r="I38" i="4"/>
  <c r="J38" i="4"/>
  <c r="K38" i="4"/>
  <c r="L38" i="4"/>
  <c r="F39" i="4"/>
  <c r="G39" i="4"/>
  <c r="H39" i="4"/>
  <c r="I39" i="4"/>
  <c r="J39" i="4"/>
  <c r="K39" i="4"/>
  <c r="L39" i="4"/>
  <c r="F40" i="4"/>
  <c r="G40" i="4"/>
  <c r="H40" i="4"/>
  <c r="I40" i="4"/>
  <c r="J40" i="4"/>
  <c r="K40" i="4"/>
  <c r="L40" i="4"/>
  <c r="F41" i="4"/>
  <c r="G41" i="4"/>
  <c r="H41" i="4"/>
  <c r="I41" i="4"/>
  <c r="J41" i="4"/>
  <c r="K41" i="4"/>
  <c r="L41" i="4"/>
  <c r="F42" i="4"/>
  <c r="G42" i="4"/>
  <c r="H42" i="4"/>
  <c r="I42" i="4"/>
  <c r="J42" i="4"/>
  <c r="K42" i="4"/>
  <c r="L42" i="4"/>
  <c r="F43" i="4"/>
  <c r="G43" i="4"/>
  <c r="H43" i="4"/>
  <c r="I43" i="4"/>
  <c r="J43" i="4"/>
  <c r="K43" i="4"/>
  <c r="L43" i="4"/>
  <c r="F44" i="4"/>
  <c r="G44" i="4"/>
  <c r="H44" i="4"/>
  <c r="I44" i="4"/>
  <c r="J44" i="4"/>
  <c r="K44" i="4"/>
  <c r="L44" i="4"/>
  <c r="F45" i="4"/>
  <c r="G45" i="4"/>
  <c r="H45" i="4"/>
  <c r="I45" i="4"/>
  <c r="J45" i="4"/>
  <c r="K45" i="4"/>
  <c r="L45" i="4"/>
  <c r="F46" i="4"/>
  <c r="G46" i="4"/>
  <c r="H46" i="4"/>
  <c r="I46" i="4"/>
  <c r="J46" i="4"/>
  <c r="K46" i="4"/>
  <c r="L46" i="4"/>
  <c r="F47" i="4"/>
  <c r="G47" i="4"/>
  <c r="H47" i="4"/>
  <c r="I47" i="4"/>
  <c r="J47" i="4"/>
  <c r="K47" i="4"/>
  <c r="L47" i="4"/>
  <c r="F48" i="4"/>
  <c r="G48" i="4"/>
  <c r="H48" i="4"/>
  <c r="I48" i="4"/>
  <c r="J48" i="4"/>
  <c r="K48" i="4"/>
  <c r="L48" i="4"/>
  <c r="F49" i="4"/>
  <c r="G49" i="4"/>
  <c r="H49" i="4"/>
  <c r="I49" i="4"/>
  <c r="J49" i="4"/>
  <c r="K49" i="4"/>
  <c r="L49" i="4"/>
  <c r="F50" i="4"/>
  <c r="G50" i="4"/>
  <c r="H50" i="4"/>
  <c r="I50" i="4"/>
  <c r="J50" i="4"/>
  <c r="K50" i="4"/>
  <c r="L50" i="4"/>
  <c r="F51" i="4"/>
  <c r="G51" i="4"/>
  <c r="H51" i="4"/>
  <c r="I51" i="4"/>
  <c r="J51" i="4"/>
  <c r="K51" i="4"/>
  <c r="L51" i="4"/>
  <c r="F52" i="4"/>
  <c r="G52" i="4"/>
  <c r="H52" i="4"/>
  <c r="I52" i="4"/>
  <c r="J52" i="4"/>
  <c r="K52" i="4"/>
  <c r="L52" i="4"/>
  <c r="F53" i="4"/>
  <c r="G53" i="4"/>
  <c r="H53" i="4"/>
  <c r="I53" i="4"/>
  <c r="J53" i="4"/>
  <c r="K53" i="4"/>
  <c r="L53" i="4"/>
  <c r="F54" i="4"/>
  <c r="G54" i="4"/>
  <c r="H54" i="4"/>
  <c r="I54" i="4"/>
  <c r="J54" i="4"/>
  <c r="K54" i="4"/>
  <c r="L54" i="4"/>
  <c r="F55" i="4"/>
  <c r="G55" i="4"/>
  <c r="H55" i="4"/>
  <c r="I55" i="4"/>
  <c r="J55" i="4"/>
  <c r="K55" i="4"/>
  <c r="L55" i="4"/>
  <c r="F56" i="4"/>
  <c r="G56" i="4"/>
  <c r="H56" i="4"/>
  <c r="I56" i="4"/>
  <c r="J56" i="4"/>
  <c r="K56" i="4"/>
  <c r="L56" i="4"/>
  <c r="F3" i="5"/>
  <c r="G3" i="5"/>
  <c r="H3" i="5"/>
  <c r="I3" i="5"/>
  <c r="J3" i="5"/>
  <c r="K3" i="5"/>
  <c r="L3" i="5"/>
  <c r="F4" i="5"/>
  <c r="G4" i="5"/>
  <c r="H4" i="5"/>
  <c r="I4" i="5"/>
  <c r="J4" i="5"/>
  <c r="K4" i="5"/>
  <c r="L4" i="5"/>
  <c r="F5" i="5"/>
  <c r="G5" i="5"/>
  <c r="H5" i="5"/>
  <c r="I5" i="5"/>
  <c r="J5" i="5"/>
  <c r="K5" i="5"/>
  <c r="L5" i="5"/>
  <c r="F6" i="5"/>
  <c r="G6" i="5"/>
  <c r="H6" i="5"/>
  <c r="I6" i="5"/>
  <c r="J6" i="5"/>
  <c r="K6" i="5"/>
  <c r="L6" i="5"/>
  <c r="F7" i="5"/>
  <c r="G7" i="5"/>
  <c r="H7" i="5"/>
  <c r="I7" i="5"/>
  <c r="J7" i="5"/>
  <c r="K7" i="5"/>
  <c r="L7" i="5"/>
  <c r="F8" i="5"/>
  <c r="G8" i="5"/>
  <c r="H8" i="5"/>
  <c r="I8" i="5"/>
  <c r="J8" i="5"/>
  <c r="K8" i="5"/>
  <c r="L8" i="5"/>
  <c r="F9" i="5"/>
  <c r="G9" i="5"/>
  <c r="H9" i="5"/>
  <c r="I9" i="5"/>
  <c r="J9" i="5"/>
  <c r="K9" i="5"/>
  <c r="L9" i="5"/>
  <c r="F10" i="5"/>
  <c r="G10" i="5"/>
  <c r="H10" i="5"/>
  <c r="I10" i="5"/>
  <c r="J10" i="5"/>
  <c r="K10" i="5"/>
  <c r="L10" i="5"/>
  <c r="F11" i="5"/>
  <c r="G11" i="5"/>
  <c r="H11" i="5"/>
  <c r="I11" i="5"/>
  <c r="J11" i="5"/>
  <c r="K11" i="5"/>
  <c r="L11" i="5"/>
  <c r="F12" i="5"/>
  <c r="G12" i="5"/>
  <c r="H12" i="5"/>
  <c r="I12" i="5"/>
  <c r="J12" i="5"/>
  <c r="K12" i="5"/>
  <c r="L12" i="5"/>
  <c r="F13" i="5"/>
  <c r="G13" i="5"/>
  <c r="H13" i="5"/>
  <c r="I13" i="5"/>
  <c r="J13" i="5"/>
  <c r="K13" i="5"/>
  <c r="L13" i="5"/>
  <c r="F14" i="5"/>
  <c r="G14" i="5"/>
  <c r="H14" i="5"/>
  <c r="I14" i="5"/>
  <c r="J14" i="5"/>
  <c r="K14" i="5"/>
  <c r="L14" i="5"/>
  <c r="F15" i="5"/>
  <c r="G15" i="5"/>
  <c r="H15" i="5"/>
  <c r="I15" i="5"/>
  <c r="J15" i="5"/>
  <c r="K15" i="5"/>
  <c r="L15" i="5"/>
  <c r="F16" i="5"/>
  <c r="G16" i="5"/>
  <c r="H16" i="5"/>
  <c r="I16" i="5"/>
  <c r="J16" i="5"/>
  <c r="K16" i="5"/>
  <c r="L16" i="5"/>
  <c r="F17" i="5"/>
  <c r="G17" i="5"/>
  <c r="H17" i="5"/>
  <c r="I17" i="5"/>
  <c r="J17" i="5"/>
  <c r="K17" i="5"/>
  <c r="L17" i="5"/>
  <c r="F18" i="5"/>
  <c r="G18" i="5"/>
  <c r="H18" i="5"/>
  <c r="I18" i="5"/>
  <c r="J18" i="5"/>
  <c r="K18" i="5"/>
  <c r="L18" i="5"/>
  <c r="F19" i="5"/>
  <c r="G19" i="5"/>
  <c r="H19" i="5"/>
  <c r="I19" i="5"/>
  <c r="J19" i="5"/>
  <c r="K19" i="5"/>
  <c r="L19" i="5"/>
  <c r="F20" i="5"/>
  <c r="G20" i="5"/>
  <c r="H20" i="5"/>
  <c r="I20" i="5"/>
  <c r="J20" i="5"/>
  <c r="K20" i="5"/>
  <c r="L20" i="5"/>
  <c r="F21" i="5"/>
  <c r="G21" i="5"/>
  <c r="H21" i="5"/>
  <c r="I21" i="5"/>
  <c r="J21" i="5"/>
  <c r="K21" i="5"/>
  <c r="L21" i="5"/>
  <c r="F22" i="5"/>
  <c r="G22" i="5"/>
  <c r="H22" i="5"/>
  <c r="I22" i="5"/>
  <c r="J22" i="5"/>
  <c r="K22" i="5"/>
  <c r="L22" i="5"/>
  <c r="F23" i="5"/>
  <c r="G23" i="5"/>
  <c r="H23" i="5"/>
  <c r="I23" i="5"/>
  <c r="J23" i="5"/>
  <c r="K23" i="5"/>
  <c r="L23" i="5"/>
  <c r="F24" i="5"/>
  <c r="G24" i="5"/>
  <c r="H24" i="5"/>
  <c r="I24" i="5"/>
  <c r="J24" i="5"/>
  <c r="K24" i="5"/>
  <c r="L24" i="5"/>
  <c r="F25" i="5"/>
  <c r="G25" i="5"/>
  <c r="H25" i="5"/>
  <c r="I25" i="5"/>
  <c r="J25" i="5"/>
  <c r="K25" i="5"/>
  <c r="L25" i="5"/>
  <c r="F26" i="5"/>
  <c r="G26" i="5"/>
  <c r="H26" i="5"/>
  <c r="I26" i="5"/>
  <c r="J26" i="5"/>
  <c r="K26" i="5"/>
  <c r="L26" i="5"/>
  <c r="F27" i="5"/>
  <c r="G27" i="5"/>
  <c r="H27" i="5"/>
  <c r="I27" i="5"/>
  <c r="J27" i="5"/>
  <c r="K27" i="5"/>
  <c r="L27" i="5"/>
  <c r="F28" i="5"/>
  <c r="G28" i="5"/>
  <c r="H28" i="5"/>
  <c r="I28" i="5"/>
  <c r="J28" i="5"/>
  <c r="K28" i="5"/>
  <c r="L28" i="5"/>
  <c r="F29" i="5"/>
  <c r="G29" i="5"/>
  <c r="H29" i="5"/>
  <c r="I29" i="5"/>
  <c r="J29" i="5"/>
  <c r="K29" i="5"/>
  <c r="L29" i="5"/>
  <c r="F30" i="5"/>
  <c r="G30" i="5"/>
  <c r="H30" i="5"/>
  <c r="I30" i="5"/>
  <c r="J30" i="5"/>
  <c r="K30" i="5"/>
  <c r="L30" i="5"/>
  <c r="F31" i="5"/>
  <c r="G31" i="5"/>
  <c r="H31" i="5"/>
  <c r="I31" i="5"/>
  <c r="J31" i="5"/>
  <c r="K31" i="5"/>
  <c r="L31" i="5"/>
  <c r="F32" i="5"/>
  <c r="G32" i="5"/>
  <c r="H32" i="5"/>
  <c r="I32" i="5"/>
  <c r="J32" i="5"/>
  <c r="K32" i="5"/>
  <c r="L32" i="5"/>
  <c r="F33" i="5"/>
  <c r="G33" i="5"/>
  <c r="H33" i="5"/>
  <c r="I33" i="5"/>
  <c r="J33" i="5"/>
  <c r="K33" i="5"/>
  <c r="L33" i="5"/>
  <c r="F34" i="5"/>
  <c r="G34" i="5"/>
  <c r="H34" i="5"/>
  <c r="I34" i="5"/>
  <c r="J34" i="5"/>
  <c r="K34" i="5"/>
  <c r="L34" i="5"/>
  <c r="F35" i="5"/>
  <c r="G35" i="5"/>
  <c r="H35" i="5"/>
  <c r="I35" i="5"/>
  <c r="J35" i="5"/>
  <c r="K35" i="5"/>
  <c r="L35" i="5"/>
  <c r="F36" i="5"/>
  <c r="G36" i="5"/>
  <c r="H36" i="5"/>
  <c r="I36" i="5"/>
  <c r="J36" i="5"/>
  <c r="K36" i="5"/>
  <c r="L36" i="5"/>
  <c r="F37" i="5"/>
  <c r="G37" i="5"/>
  <c r="H37" i="5"/>
  <c r="I37" i="5"/>
  <c r="J37" i="5"/>
  <c r="K37" i="5"/>
  <c r="L37" i="5"/>
  <c r="F38" i="5"/>
  <c r="G38" i="5"/>
  <c r="H38" i="5"/>
  <c r="I38" i="5"/>
  <c r="J38" i="5"/>
  <c r="K38" i="5"/>
  <c r="L38" i="5"/>
  <c r="F39" i="5"/>
  <c r="G39" i="5"/>
  <c r="H39" i="5"/>
  <c r="I39" i="5"/>
  <c r="J39" i="5"/>
  <c r="K39" i="5"/>
  <c r="L39" i="5"/>
  <c r="F40" i="5"/>
  <c r="G40" i="5"/>
  <c r="H40" i="5"/>
  <c r="I40" i="5"/>
  <c r="J40" i="5"/>
  <c r="K40" i="5"/>
  <c r="L40" i="5"/>
  <c r="F41" i="5"/>
  <c r="G41" i="5"/>
  <c r="H41" i="5"/>
  <c r="I41" i="5"/>
  <c r="J41" i="5"/>
  <c r="K41" i="5"/>
  <c r="L41" i="5"/>
  <c r="F42" i="5"/>
  <c r="G42" i="5"/>
  <c r="H42" i="5"/>
  <c r="I42" i="5"/>
  <c r="J42" i="5"/>
  <c r="K42" i="5"/>
  <c r="L42" i="5"/>
  <c r="F43" i="5"/>
  <c r="G43" i="5"/>
  <c r="H43" i="5"/>
  <c r="I43" i="5"/>
  <c r="J43" i="5"/>
  <c r="K43" i="5"/>
  <c r="L43" i="5"/>
  <c r="F44" i="5"/>
  <c r="G44" i="5"/>
  <c r="H44" i="5"/>
  <c r="I44" i="5"/>
  <c r="J44" i="5"/>
  <c r="K44" i="5"/>
  <c r="L44" i="5"/>
  <c r="F45" i="5"/>
  <c r="G45" i="5"/>
  <c r="H45" i="5"/>
  <c r="I45" i="5"/>
  <c r="J45" i="5"/>
  <c r="K45" i="5"/>
  <c r="L45" i="5"/>
  <c r="F46" i="5"/>
  <c r="G46" i="5"/>
  <c r="H46" i="5"/>
  <c r="I46" i="5"/>
  <c r="J46" i="5"/>
  <c r="K46" i="5"/>
  <c r="L46" i="5"/>
  <c r="F47" i="5"/>
  <c r="G47" i="5"/>
  <c r="H47" i="5"/>
  <c r="I47" i="5"/>
  <c r="J47" i="5"/>
  <c r="K47" i="5"/>
  <c r="L47" i="5"/>
  <c r="F48" i="5"/>
  <c r="G48" i="5"/>
  <c r="H48" i="5"/>
  <c r="I48" i="5"/>
  <c r="J48" i="5"/>
  <c r="K48" i="5"/>
  <c r="L48" i="5"/>
  <c r="F49" i="5"/>
  <c r="G49" i="5"/>
  <c r="H49" i="5"/>
  <c r="I49" i="5"/>
  <c r="J49" i="5"/>
  <c r="K49" i="5"/>
  <c r="L49" i="5"/>
  <c r="F50" i="5"/>
  <c r="G50" i="5"/>
  <c r="H50" i="5"/>
  <c r="I50" i="5"/>
  <c r="J50" i="5"/>
  <c r="K50" i="5"/>
  <c r="L50" i="5"/>
  <c r="F51" i="5"/>
  <c r="G51" i="5"/>
  <c r="H51" i="5"/>
  <c r="I51" i="5"/>
  <c r="J51" i="5"/>
  <c r="K51" i="5"/>
  <c r="L51" i="5"/>
  <c r="F52" i="5"/>
  <c r="G52" i="5"/>
  <c r="H52" i="5"/>
  <c r="I52" i="5"/>
  <c r="J52" i="5"/>
  <c r="K52" i="5"/>
  <c r="L52" i="5"/>
  <c r="F53" i="5"/>
  <c r="G53" i="5"/>
  <c r="H53" i="5"/>
  <c r="I53" i="5"/>
  <c r="J53" i="5"/>
  <c r="K53" i="5"/>
  <c r="L53" i="5"/>
  <c r="F54" i="5"/>
  <c r="G54" i="5"/>
  <c r="H54" i="5"/>
  <c r="I54" i="5"/>
  <c r="J54" i="5"/>
  <c r="K54" i="5"/>
  <c r="L54" i="5"/>
  <c r="F55" i="5"/>
  <c r="G55" i="5"/>
  <c r="H55" i="5"/>
  <c r="I55" i="5"/>
  <c r="J55" i="5"/>
  <c r="K55" i="5"/>
  <c r="L55" i="5"/>
  <c r="F56" i="5"/>
  <c r="G56" i="5"/>
  <c r="H56" i="5"/>
  <c r="I56" i="5"/>
  <c r="J56" i="5"/>
  <c r="K56" i="5"/>
  <c r="L56" i="5"/>
  <c r="F57" i="5"/>
  <c r="G57" i="5"/>
  <c r="H57" i="5"/>
  <c r="I57" i="5"/>
  <c r="J57" i="5"/>
  <c r="K57" i="5"/>
  <c r="L57" i="5"/>
  <c r="F58" i="5"/>
  <c r="G58" i="5"/>
  <c r="H58" i="5"/>
  <c r="I58" i="5"/>
  <c r="J58" i="5"/>
  <c r="K58" i="5"/>
  <c r="L58" i="5"/>
  <c r="F59" i="5"/>
  <c r="G59" i="5"/>
  <c r="H59" i="5"/>
  <c r="I59" i="5"/>
  <c r="J59" i="5"/>
  <c r="K59" i="5"/>
  <c r="L59" i="5"/>
  <c r="F3" i="6"/>
  <c r="G3" i="6"/>
  <c r="H3" i="6"/>
  <c r="I3" i="6"/>
  <c r="J3" i="6"/>
  <c r="K3" i="6"/>
  <c r="L3" i="6"/>
  <c r="F4" i="6"/>
  <c r="G4" i="6"/>
  <c r="H4" i="6"/>
  <c r="I4" i="6"/>
  <c r="J4" i="6"/>
  <c r="K4" i="6"/>
  <c r="L4" i="6"/>
  <c r="F5" i="6"/>
  <c r="G5" i="6"/>
  <c r="H5" i="6"/>
  <c r="I5" i="6"/>
  <c r="J5" i="6"/>
  <c r="K5" i="6"/>
  <c r="L5" i="6"/>
  <c r="F6" i="6"/>
  <c r="G6" i="6"/>
  <c r="H6" i="6"/>
  <c r="I6" i="6"/>
  <c r="J6" i="6"/>
  <c r="K6" i="6"/>
  <c r="L6" i="6"/>
  <c r="F7" i="6"/>
  <c r="G7" i="6"/>
  <c r="H7" i="6"/>
  <c r="I7" i="6"/>
  <c r="J7" i="6"/>
  <c r="K7" i="6"/>
  <c r="L7" i="6"/>
  <c r="F8" i="6"/>
  <c r="G8" i="6"/>
  <c r="H8" i="6"/>
  <c r="I8" i="6"/>
  <c r="J8" i="6"/>
  <c r="K8" i="6"/>
  <c r="L8" i="6"/>
  <c r="F9" i="6"/>
  <c r="G9" i="6"/>
  <c r="H9" i="6"/>
  <c r="I9" i="6"/>
  <c r="J9" i="6"/>
  <c r="K9" i="6"/>
  <c r="L9" i="6"/>
  <c r="F10" i="6"/>
  <c r="G10" i="6"/>
  <c r="H10" i="6"/>
  <c r="I10" i="6"/>
  <c r="J10" i="6"/>
  <c r="K10" i="6"/>
  <c r="L10" i="6"/>
  <c r="F11" i="6"/>
  <c r="G11" i="6"/>
  <c r="H11" i="6"/>
  <c r="I11" i="6"/>
  <c r="J11" i="6"/>
  <c r="K11" i="6"/>
  <c r="L11" i="6"/>
  <c r="F12" i="6"/>
  <c r="G12" i="6"/>
  <c r="H12" i="6"/>
  <c r="I12" i="6"/>
  <c r="J12" i="6"/>
  <c r="K12" i="6"/>
  <c r="L12" i="6"/>
  <c r="F13" i="6"/>
  <c r="G13" i="6"/>
  <c r="H13" i="6"/>
  <c r="I13" i="6"/>
  <c r="J13" i="6"/>
  <c r="K13" i="6"/>
  <c r="L13" i="6"/>
  <c r="F14" i="6"/>
  <c r="G14" i="6"/>
  <c r="H14" i="6"/>
  <c r="I14" i="6"/>
  <c r="J14" i="6"/>
  <c r="K14" i="6"/>
  <c r="L14" i="6"/>
  <c r="F15" i="6"/>
  <c r="G15" i="6"/>
  <c r="H15" i="6"/>
  <c r="I15" i="6"/>
  <c r="J15" i="6"/>
  <c r="K15" i="6"/>
  <c r="L15" i="6"/>
  <c r="F16" i="6"/>
  <c r="G16" i="6"/>
  <c r="H16" i="6"/>
  <c r="I16" i="6"/>
  <c r="J16" i="6"/>
  <c r="K16" i="6"/>
  <c r="L16" i="6"/>
  <c r="F17" i="6"/>
  <c r="G17" i="6"/>
  <c r="H17" i="6"/>
  <c r="I17" i="6"/>
  <c r="J17" i="6"/>
  <c r="K17" i="6"/>
  <c r="L17" i="6"/>
  <c r="F18" i="6"/>
  <c r="G18" i="6"/>
  <c r="H18" i="6"/>
  <c r="I18" i="6"/>
  <c r="J18" i="6"/>
  <c r="K18" i="6"/>
  <c r="L18" i="6"/>
  <c r="F19" i="6"/>
  <c r="G19" i="6"/>
  <c r="H19" i="6"/>
  <c r="I19" i="6"/>
  <c r="J19" i="6"/>
  <c r="K19" i="6"/>
  <c r="L19" i="6"/>
  <c r="F20" i="6"/>
  <c r="G20" i="6"/>
  <c r="H20" i="6"/>
  <c r="I20" i="6"/>
  <c r="J20" i="6"/>
  <c r="K20" i="6"/>
  <c r="L20" i="6"/>
  <c r="F21" i="6"/>
  <c r="G21" i="6"/>
  <c r="H21" i="6"/>
  <c r="I21" i="6"/>
  <c r="J21" i="6"/>
  <c r="K21" i="6"/>
  <c r="L21" i="6"/>
  <c r="F22" i="6"/>
  <c r="G22" i="6"/>
  <c r="H22" i="6"/>
  <c r="I22" i="6"/>
  <c r="J22" i="6"/>
  <c r="K22" i="6"/>
  <c r="L22" i="6"/>
  <c r="F23" i="6"/>
  <c r="G23" i="6"/>
  <c r="H23" i="6"/>
  <c r="I23" i="6"/>
  <c r="J23" i="6"/>
  <c r="K23" i="6"/>
  <c r="L23" i="6"/>
  <c r="F24" i="6"/>
  <c r="G24" i="6"/>
  <c r="H24" i="6"/>
  <c r="I24" i="6"/>
  <c r="J24" i="6"/>
  <c r="K24" i="6"/>
  <c r="L24" i="6"/>
  <c r="F25" i="6"/>
  <c r="G25" i="6"/>
  <c r="H25" i="6"/>
  <c r="I25" i="6"/>
  <c r="J25" i="6"/>
  <c r="K25" i="6"/>
  <c r="L25" i="6"/>
  <c r="F26" i="6"/>
  <c r="G26" i="6"/>
  <c r="H26" i="6"/>
  <c r="I26" i="6"/>
  <c r="J26" i="6"/>
  <c r="K26" i="6"/>
  <c r="L26" i="6"/>
  <c r="F27" i="6"/>
  <c r="G27" i="6"/>
  <c r="H27" i="6"/>
  <c r="I27" i="6"/>
  <c r="J27" i="6"/>
  <c r="K27" i="6"/>
  <c r="L27" i="6"/>
  <c r="F28" i="6"/>
  <c r="G28" i="6"/>
  <c r="H28" i="6"/>
  <c r="I28" i="6"/>
  <c r="J28" i="6"/>
  <c r="K28" i="6"/>
  <c r="L28" i="6"/>
  <c r="F29" i="6"/>
  <c r="G29" i="6"/>
  <c r="H29" i="6"/>
  <c r="I29" i="6"/>
  <c r="J29" i="6"/>
  <c r="K29" i="6"/>
  <c r="L29" i="6"/>
  <c r="F30" i="6"/>
  <c r="G30" i="6"/>
  <c r="H30" i="6"/>
  <c r="I30" i="6"/>
  <c r="J30" i="6"/>
  <c r="K30" i="6"/>
  <c r="L30" i="6"/>
  <c r="F31" i="6"/>
  <c r="G31" i="6"/>
  <c r="H31" i="6"/>
  <c r="I31" i="6"/>
  <c r="J31" i="6"/>
  <c r="K31" i="6"/>
  <c r="L31" i="6"/>
  <c r="F32" i="6"/>
  <c r="G32" i="6"/>
  <c r="H32" i="6"/>
  <c r="I32" i="6"/>
  <c r="J32" i="6"/>
  <c r="K32" i="6"/>
  <c r="L32" i="6"/>
  <c r="F33" i="6"/>
  <c r="G33" i="6"/>
  <c r="H33" i="6"/>
  <c r="I33" i="6"/>
  <c r="J33" i="6"/>
  <c r="K33" i="6"/>
  <c r="L33" i="6"/>
  <c r="F34" i="6"/>
  <c r="G34" i="6"/>
  <c r="H34" i="6"/>
  <c r="I34" i="6"/>
  <c r="J34" i="6"/>
  <c r="K34" i="6"/>
  <c r="L34" i="6"/>
  <c r="F35" i="6"/>
  <c r="G35" i="6"/>
  <c r="H35" i="6"/>
  <c r="I35" i="6"/>
  <c r="J35" i="6"/>
  <c r="K35" i="6"/>
  <c r="L35" i="6"/>
  <c r="F36" i="6"/>
  <c r="G36" i="6"/>
  <c r="H36" i="6"/>
  <c r="I36" i="6"/>
  <c r="J36" i="6"/>
  <c r="K36" i="6"/>
  <c r="L36" i="6"/>
  <c r="F37" i="6"/>
  <c r="G37" i="6"/>
  <c r="H37" i="6"/>
  <c r="I37" i="6"/>
  <c r="J37" i="6"/>
  <c r="K37" i="6"/>
  <c r="L37" i="6"/>
  <c r="F38" i="6"/>
  <c r="G38" i="6"/>
  <c r="H38" i="6"/>
  <c r="I38" i="6"/>
  <c r="J38" i="6"/>
  <c r="K38" i="6"/>
  <c r="L38" i="6"/>
  <c r="F39" i="6"/>
  <c r="G39" i="6"/>
  <c r="H39" i="6"/>
  <c r="I39" i="6"/>
  <c r="J39" i="6"/>
  <c r="K39" i="6"/>
  <c r="L39" i="6"/>
  <c r="F40" i="6"/>
  <c r="G40" i="6"/>
  <c r="H40" i="6"/>
  <c r="I40" i="6"/>
  <c r="J40" i="6"/>
  <c r="K40" i="6"/>
  <c r="L40" i="6"/>
  <c r="F41" i="6"/>
  <c r="G41" i="6"/>
  <c r="H41" i="6"/>
  <c r="I41" i="6"/>
  <c r="J41" i="6"/>
  <c r="K41" i="6"/>
  <c r="L41" i="6"/>
  <c r="F42" i="6"/>
  <c r="G42" i="6"/>
  <c r="H42" i="6"/>
  <c r="I42" i="6"/>
  <c r="J42" i="6"/>
  <c r="K42" i="6"/>
  <c r="L42" i="6"/>
  <c r="F43" i="6"/>
  <c r="G43" i="6"/>
  <c r="H43" i="6"/>
  <c r="I43" i="6"/>
  <c r="J43" i="6"/>
  <c r="K43" i="6"/>
  <c r="L43" i="6"/>
  <c r="F44" i="6"/>
  <c r="G44" i="6"/>
  <c r="H44" i="6"/>
  <c r="I44" i="6"/>
  <c r="J44" i="6"/>
  <c r="K44" i="6"/>
  <c r="L44" i="6"/>
  <c r="F45" i="6"/>
  <c r="G45" i="6"/>
  <c r="H45" i="6"/>
  <c r="I45" i="6"/>
  <c r="J45" i="6"/>
  <c r="K45" i="6"/>
  <c r="L45" i="6"/>
  <c r="F46" i="6"/>
  <c r="G46" i="6"/>
  <c r="H46" i="6"/>
  <c r="I46" i="6"/>
  <c r="J46" i="6"/>
  <c r="K46" i="6"/>
  <c r="L46" i="6"/>
  <c r="F47" i="6"/>
  <c r="G47" i="6"/>
  <c r="H47" i="6"/>
  <c r="I47" i="6"/>
  <c r="J47" i="6"/>
  <c r="K47" i="6"/>
  <c r="L47" i="6"/>
  <c r="F48" i="6"/>
  <c r="G48" i="6"/>
  <c r="H48" i="6"/>
  <c r="I48" i="6"/>
  <c r="J48" i="6"/>
  <c r="K48" i="6"/>
  <c r="L48" i="6"/>
  <c r="F49" i="6"/>
  <c r="G49" i="6"/>
  <c r="H49" i="6"/>
  <c r="I49" i="6"/>
  <c r="J49" i="6"/>
  <c r="K49" i="6"/>
  <c r="L49" i="6"/>
  <c r="F50" i="6"/>
  <c r="G50" i="6"/>
  <c r="H50" i="6"/>
  <c r="I50" i="6"/>
  <c r="J50" i="6"/>
  <c r="K50" i="6"/>
  <c r="L50" i="6"/>
  <c r="F51" i="6"/>
  <c r="G51" i="6"/>
  <c r="H51" i="6"/>
  <c r="I51" i="6"/>
  <c r="J51" i="6"/>
  <c r="K51" i="6"/>
  <c r="L51" i="6"/>
  <c r="F52" i="6"/>
  <c r="G52" i="6"/>
  <c r="H52" i="6"/>
  <c r="I52" i="6"/>
  <c r="J52" i="6"/>
  <c r="K52" i="6"/>
  <c r="L52" i="6"/>
  <c r="F53" i="6"/>
  <c r="G53" i="6"/>
  <c r="H53" i="6"/>
  <c r="I53" i="6"/>
  <c r="J53" i="6"/>
  <c r="K53" i="6"/>
  <c r="L53" i="6"/>
  <c r="F54" i="6"/>
  <c r="G54" i="6"/>
  <c r="H54" i="6"/>
  <c r="I54" i="6"/>
  <c r="J54" i="6"/>
  <c r="K54" i="6"/>
  <c r="L54" i="6"/>
  <c r="F55" i="6"/>
  <c r="G55" i="6"/>
  <c r="H55" i="6"/>
  <c r="I55" i="6"/>
  <c r="J55" i="6"/>
  <c r="K55" i="6"/>
  <c r="L55" i="6"/>
  <c r="F56" i="6"/>
  <c r="G56" i="6"/>
  <c r="H56" i="6"/>
  <c r="I56" i="6"/>
  <c r="J56" i="6"/>
  <c r="K56" i="6"/>
  <c r="L56" i="6"/>
  <c r="F57" i="6"/>
  <c r="G57" i="6"/>
  <c r="H57" i="6"/>
  <c r="I57" i="6"/>
  <c r="J57" i="6"/>
  <c r="K57" i="6"/>
  <c r="L57" i="6"/>
  <c r="F58" i="6"/>
  <c r="G58" i="6"/>
  <c r="H58" i="6"/>
  <c r="I58" i="6"/>
  <c r="J58" i="6"/>
  <c r="K58" i="6"/>
  <c r="L58" i="6"/>
  <c r="F59" i="6"/>
  <c r="G59" i="6"/>
  <c r="H59" i="6"/>
  <c r="I59" i="6"/>
  <c r="J59" i="6"/>
  <c r="K59" i="6"/>
  <c r="L59" i="6"/>
  <c r="F60" i="6"/>
  <c r="G60" i="6"/>
  <c r="H60" i="6"/>
  <c r="I60" i="6"/>
  <c r="J60" i="6"/>
  <c r="K60" i="6"/>
  <c r="L60" i="6"/>
  <c r="F61" i="6"/>
  <c r="G61" i="6"/>
  <c r="H61" i="6"/>
  <c r="I61" i="6"/>
  <c r="J61" i="6"/>
  <c r="K61" i="6"/>
  <c r="L61" i="6"/>
  <c r="F62" i="6"/>
  <c r="G62" i="6"/>
  <c r="H62" i="6"/>
  <c r="I62" i="6"/>
  <c r="J62" i="6"/>
  <c r="K62" i="6"/>
  <c r="L62" i="6"/>
  <c r="F63" i="6"/>
  <c r="G63" i="6"/>
  <c r="H63" i="6"/>
  <c r="I63" i="6"/>
  <c r="J63" i="6"/>
  <c r="K63" i="6"/>
  <c r="L63" i="6"/>
  <c r="F64" i="6"/>
  <c r="G64" i="6"/>
  <c r="H64" i="6"/>
  <c r="I64" i="6"/>
  <c r="J64" i="6"/>
  <c r="K64" i="6"/>
  <c r="L64" i="6"/>
  <c r="F65" i="6"/>
  <c r="G65" i="6"/>
  <c r="H65" i="6"/>
  <c r="I65" i="6"/>
  <c r="J65" i="6"/>
  <c r="K65" i="6"/>
  <c r="L65" i="6"/>
  <c r="F66" i="6"/>
  <c r="G66" i="6"/>
  <c r="H66" i="6"/>
  <c r="I66" i="6"/>
  <c r="J66" i="6"/>
  <c r="K66" i="6"/>
  <c r="L66" i="6"/>
  <c r="F67" i="6"/>
  <c r="G67" i="6"/>
  <c r="H67" i="6"/>
  <c r="I67" i="6"/>
  <c r="J67" i="6"/>
  <c r="K67" i="6"/>
  <c r="L67" i="6"/>
  <c r="F68" i="6"/>
  <c r="G68" i="6"/>
  <c r="H68" i="6"/>
  <c r="I68" i="6"/>
  <c r="J68" i="6"/>
  <c r="K68" i="6"/>
  <c r="L68" i="6"/>
  <c r="F69" i="6"/>
  <c r="G69" i="6"/>
  <c r="H69" i="6"/>
  <c r="I69" i="6"/>
  <c r="J69" i="6"/>
  <c r="K69" i="6"/>
  <c r="L69" i="6"/>
  <c r="F70" i="6"/>
  <c r="G70" i="6"/>
  <c r="H70" i="6"/>
  <c r="I70" i="6"/>
  <c r="J70" i="6"/>
  <c r="K70" i="6"/>
  <c r="L70" i="6"/>
  <c r="F71" i="6"/>
  <c r="G71" i="6"/>
  <c r="H71" i="6"/>
  <c r="I71" i="6"/>
  <c r="J71" i="6"/>
  <c r="K71" i="6"/>
  <c r="L71" i="6"/>
  <c r="F72" i="6"/>
  <c r="G72" i="6"/>
  <c r="H72" i="6"/>
  <c r="I72" i="6"/>
  <c r="J72" i="6"/>
  <c r="K72" i="6"/>
  <c r="L72" i="6"/>
  <c r="F73" i="6"/>
  <c r="G73" i="6"/>
  <c r="H73" i="6"/>
  <c r="I73" i="6"/>
  <c r="J73" i="6"/>
  <c r="K73" i="6"/>
  <c r="L73" i="6"/>
  <c r="F74" i="6"/>
  <c r="G74" i="6"/>
  <c r="H74" i="6"/>
  <c r="I74" i="6"/>
  <c r="J74" i="6"/>
  <c r="K74" i="6"/>
  <c r="L74" i="6"/>
  <c r="F75" i="6"/>
  <c r="G75" i="6"/>
  <c r="H75" i="6"/>
  <c r="I75" i="6"/>
  <c r="J75" i="6"/>
  <c r="K75" i="6"/>
  <c r="L75" i="6"/>
  <c r="F76" i="6"/>
  <c r="G76" i="6"/>
  <c r="H76" i="6"/>
  <c r="I76" i="6"/>
  <c r="J76" i="6"/>
  <c r="K76" i="6"/>
  <c r="L76" i="6"/>
  <c r="F77" i="6"/>
  <c r="G77" i="6"/>
  <c r="H77" i="6"/>
  <c r="I77" i="6"/>
  <c r="J77" i="6"/>
  <c r="K77" i="6"/>
  <c r="L77" i="6"/>
  <c r="F78" i="6"/>
  <c r="G78" i="6"/>
  <c r="H78" i="6"/>
  <c r="I78" i="6"/>
  <c r="J78" i="6"/>
  <c r="K78" i="6"/>
  <c r="L78" i="6"/>
  <c r="F79" i="6"/>
  <c r="G79" i="6"/>
  <c r="H79" i="6"/>
  <c r="I79" i="6"/>
  <c r="J79" i="6"/>
  <c r="K79" i="6"/>
  <c r="L79" i="6"/>
  <c r="F80" i="6"/>
  <c r="G80" i="6"/>
  <c r="H80" i="6"/>
  <c r="I80" i="6"/>
  <c r="J80" i="6"/>
  <c r="K80" i="6"/>
  <c r="L80" i="6"/>
  <c r="F81" i="6"/>
  <c r="G81" i="6"/>
  <c r="H81" i="6"/>
  <c r="I81" i="6"/>
  <c r="J81" i="6"/>
  <c r="K81" i="6"/>
  <c r="L81" i="6"/>
  <c r="F82" i="6"/>
  <c r="G82" i="6"/>
  <c r="H82" i="6"/>
  <c r="I82" i="6"/>
  <c r="J82" i="6"/>
  <c r="K82" i="6"/>
  <c r="L82" i="6"/>
  <c r="F83" i="6"/>
  <c r="G83" i="6"/>
  <c r="H83" i="6"/>
  <c r="I83" i="6"/>
  <c r="J83" i="6"/>
  <c r="K83" i="6"/>
  <c r="L83" i="6"/>
  <c r="F84" i="6"/>
  <c r="G84" i="6"/>
  <c r="H84" i="6"/>
  <c r="I84" i="6"/>
  <c r="J84" i="6"/>
  <c r="K84" i="6"/>
  <c r="L84" i="6"/>
  <c r="F85" i="6"/>
  <c r="G85" i="6"/>
  <c r="H85" i="6"/>
  <c r="I85" i="6"/>
  <c r="J85" i="6"/>
  <c r="K85" i="6"/>
  <c r="L85" i="6"/>
  <c r="F86" i="6"/>
  <c r="G86" i="6"/>
  <c r="H86" i="6"/>
  <c r="I86" i="6"/>
  <c r="J86" i="6"/>
  <c r="K86" i="6"/>
  <c r="L86" i="6"/>
  <c r="F87" i="6"/>
  <c r="G87" i="6"/>
  <c r="H87" i="6"/>
  <c r="I87" i="6"/>
  <c r="J87" i="6"/>
  <c r="K87" i="6"/>
  <c r="L87" i="6"/>
  <c r="F88" i="6"/>
  <c r="G88" i="6"/>
  <c r="H88" i="6"/>
  <c r="I88" i="6"/>
  <c r="J88" i="6"/>
  <c r="K88" i="6"/>
  <c r="L88" i="6"/>
  <c r="F89" i="6"/>
  <c r="G89" i="6"/>
  <c r="H89" i="6"/>
  <c r="I89" i="6"/>
  <c r="J89" i="6"/>
  <c r="K89" i="6"/>
  <c r="L89" i="6"/>
  <c r="F90" i="6"/>
  <c r="G90" i="6"/>
  <c r="H90" i="6"/>
  <c r="I90" i="6"/>
  <c r="J90" i="6"/>
  <c r="K90" i="6"/>
  <c r="L90" i="6"/>
  <c r="F91" i="6"/>
  <c r="G91" i="6"/>
  <c r="H91" i="6"/>
  <c r="I91" i="6"/>
  <c r="J91" i="6"/>
  <c r="K91" i="6"/>
  <c r="L91" i="6"/>
  <c r="F92" i="6"/>
  <c r="G92" i="6"/>
  <c r="H92" i="6"/>
  <c r="I92" i="6"/>
  <c r="J92" i="6"/>
  <c r="K92" i="6"/>
  <c r="L92" i="6"/>
  <c r="F93" i="6"/>
  <c r="G93" i="6"/>
  <c r="H93" i="6"/>
  <c r="I93" i="6"/>
  <c r="J93" i="6"/>
  <c r="K93" i="6"/>
  <c r="L93" i="6"/>
  <c r="F94" i="6"/>
  <c r="G94" i="6"/>
  <c r="H94" i="6"/>
  <c r="I94" i="6"/>
  <c r="J94" i="6"/>
  <c r="K94" i="6"/>
  <c r="L94" i="6"/>
  <c r="F95" i="6"/>
  <c r="G95" i="6"/>
  <c r="H95" i="6"/>
  <c r="I95" i="6"/>
  <c r="J95" i="6"/>
  <c r="K95" i="6"/>
  <c r="L95" i="6"/>
  <c r="F96" i="6"/>
  <c r="G96" i="6"/>
  <c r="H96" i="6"/>
  <c r="I96" i="6"/>
  <c r="J96" i="6"/>
  <c r="K96" i="6"/>
  <c r="L96" i="6"/>
  <c r="F97" i="6"/>
  <c r="G97" i="6"/>
  <c r="H97" i="6"/>
  <c r="I97" i="6"/>
  <c r="J97" i="6"/>
  <c r="K97" i="6"/>
  <c r="L97" i="6"/>
  <c r="F98" i="6"/>
  <c r="G98" i="6"/>
  <c r="H98" i="6"/>
  <c r="I98" i="6"/>
  <c r="J98" i="6"/>
  <c r="K98" i="6"/>
  <c r="L98" i="6"/>
  <c r="F99" i="6"/>
  <c r="G99" i="6"/>
  <c r="H99" i="6"/>
  <c r="I99" i="6"/>
  <c r="J99" i="6"/>
  <c r="K99" i="6"/>
  <c r="L99" i="6"/>
  <c r="F100" i="6"/>
  <c r="G100" i="6"/>
  <c r="H100" i="6"/>
  <c r="I100" i="6"/>
  <c r="J100" i="6"/>
  <c r="K100" i="6"/>
  <c r="L100" i="6"/>
  <c r="F101" i="6"/>
  <c r="G101" i="6"/>
  <c r="H101" i="6"/>
  <c r="I101" i="6"/>
  <c r="J101" i="6"/>
  <c r="K101" i="6"/>
  <c r="L101" i="6"/>
  <c r="F102" i="6"/>
  <c r="G102" i="6"/>
  <c r="H102" i="6"/>
  <c r="I102" i="6"/>
  <c r="J102" i="6"/>
  <c r="K102" i="6"/>
  <c r="L102" i="6"/>
  <c r="F103" i="6"/>
  <c r="G103" i="6"/>
  <c r="H103" i="6"/>
  <c r="I103" i="6"/>
  <c r="J103" i="6"/>
  <c r="K103" i="6"/>
  <c r="L103" i="6"/>
  <c r="F104" i="6"/>
  <c r="G104" i="6"/>
  <c r="H104" i="6"/>
  <c r="I104" i="6"/>
  <c r="J104" i="6"/>
  <c r="K104" i="6"/>
  <c r="L104" i="6"/>
  <c r="F105" i="6"/>
  <c r="G105" i="6"/>
  <c r="H105" i="6"/>
  <c r="I105" i="6"/>
  <c r="J105" i="6"/>
  <c r="K105" i="6"/>
  <c r="L105" i="6"/>
  <c r="F106" i="6"/>
  <c r="G106" i="6"/>
  <c r="H106" i="6"/>
  <c r="I106" i="6"/>
  <c r="J106" i="6"/>
  <c r="K106" i="6"/>
  <c r="L106" i="6"/>
  <c r="F107" i="6"/>
  <c r="G107" i="6"/>
  <c r="H107" i="6"/>
  <c r="I107" i="6"/>
  <c r="J107" i="6"/>
  <c r="K107" i="6"/>
  <c r="L107" i="6"/>
  <c r="F108" i="6"/>
  <c r="G108" i="6"/>
  <c r="H108" i="6"/>
  <c r="I108" i="6"/>
  <c r="J108" i="6"/>
  <c r="K108" i="6"/>
  <c r="L108" i="6"/>
  <c r="F109" i="6"/>
  <c r="G109" i="6"/>
  <c r="H109" i="6"/>
  <c r="I109" i="6"/>
  <c r="J109" i="6"/>
  <c r="K109" i="6"/>
  <c r="L109" i="6"/>
  <c r="F110" i="6"/>
  <c r="G110" i="6"/>
  <c r="H110" i="6"/>
  <c r="I110" i="6"/>
  <c r="J110" i="6"/>
  <c r="K110" i="6"/>
  <c r="L110" i="6"/>
  <c r="F111" i="6"/>
  <c r="G111" i="6"/>
  <c r="H111" i="6"/>
  <c r="I111" i="6"/>
  <c r="J111" i="6"/>
  <c r="K111" i="6"/>
  <c r="L111" i="6"/>
  <c r="F112" i="6"/>
  <c r="G112" i="6"/>
  <c r="H112" i="6"/>
  <c r="I112" i="6"/>
  <c r="J112" i="6"/>
  <c r="K112" i="6"/>
  <c r="L112" i="6"/>
  <c r="F113" i="6"/>
  <c r="G113" i="6"/>
  <c r="H113" i="6"/>
  <c r="I113" i="6"/>
  <c r="J113" i="6"/>
  <c r="K113" i="6"/>
  <c r="L113" i="6"/>
  <c r="F114" i="6"/>
  <c r="G114" i="6"/>
  <c r="H114" i="6"/>
  <c r="I114" i="6"/>
  <c r="J114" i="6"/>
  <c r="K114" i="6"/>
  <c r="L114" i="6"/>
  <c r="F115" i="6"/>
  <c r="G115" i="6"/>
  <c r="H115" i="6"/>
  <c r="I115" i="6"/>
  <c r="J115" i="6"/>
  <c r="K115" i="6"/>
  <c r="L115" i="6"/>
  <c r="F116" i="6"/>
  <c r="G116" i="6"/>
  <c r="H116" i="6"/>
  <c r="I116" i="6"/>
  <c r="J116" i="6"/>
  <c r="K116" i="6"/>
  <c r="L116" i="6"/>
  <c r="F117" i="6"/>
  <c r="G117" i="6"/>
  <c r="H117" i="6"/>
  <c r="I117" i="6"/>
  <c r="J117" i="6"/>
  <c r="K117" i="6"/>
  <c r="L117" i="6"/>
  <c r="F118" i="6"/>
  <c r="G118" i="6"/>
  <c r="H118" i="6"/>
  <c r="I118" i="6"/>
  <c r="J118" i="6"/>
  <c r="K118" i="6"/>
  <c r="L118" i="6"/>
  <c r="F119" i="6"/>
  <c r="G119" i="6"/>
  <c r="H119" i="6"/>
  <c r="I119" i="6"/>
  <c r="J119" i="6"/>
  <c r="K119" i="6"/>
  <c r="L119" i="6"/>
  <c r="F120" i="6"/>
  <c r="G120" i="6"/>
  <c r="H120" i="6"/>
  <c r="I120" i="6"/>
  <c r="J120" i="6"/>
  <c r="K120" i="6"/>
  <c r="L120" i="6"/>
  <c r="F121" i="6"/>
  <c r="G121" i="6"/>
  <c r="H121" i="6"/>
  <c r="I121" i="6"/>
  <c r="J121" i="6"/>
  <c r="K121" i="6"/>
  <c r="L121" i="6"/>
  <c r="F3" i="7"/>
  <c r="G3" i="7"/>
  <c r="H3" i="7"/>
  <c r="I3" i="7"/>
  <c r="J3" i="7"/>
  <c r="K3" i="7"/>
  <c r="L3" i="7"/>
  <c r="F4" i="7"/>
  <c r="G4" i="7"/>
  <c r="H4" i="7"/>
  <c r="I4" i="7"/>
  <c r="J4" i="7"/>
  <c r="K4" i="7"/>
  <c r="L4" i="7"/>
  <c r="F5" i="7"/>
  <c r="G5" i="7"/>
  <c r="H5" i="7"/>
  <c r="I5" i="7"/>
  <c r="J5" i="7"/>
  <c r="K5" i="7"/>
  <c r="L5" i="7"/>
  <c r="F6" i="7"/>
  <c r="G6" i="7"/>
  <c r="H6" i="7"/>
  <c r="I6" i="7"/>
  <c r="J6" i="7"/>
  <c r="K6" i="7"/>
  <c r="L6" i="7"/>
  <c r="F7" i="7"/>
  <c r="G7" i="7"/>
  <c r="H7" i="7"/>
  <c r="I7" i="7"/>
  <c r="J7" i="7"/>
  <c r="K7" i="7"/>
  <c r="L7" i="7"/>
  <c r="F8" i="7"/>
  <c r="G8" i="7"/>
  <c r="H8" i="7"/>
  <c r="I8" i="7"/>
  <c r="J8" i="7"/>
  <c r="K8" i="7"/>
  <c r="L8" i="7"/>
  <c r="F9" i="7"/>
  <c r="G9" i="7"/>
  <c r="H9" i="7"/>
  <c r="I9" i="7"/>
  <c r="J9" i="7"/>
  <c r="K9" i="7"/>
  <c r="L9" i="7"/>
  <c r="F10" i="7"/>
  <c r="G10" i="7"/>
  <c r="H10" i="7"/>
  <c r="I10" i="7"/>
  <c r="J10" i="7"/>
  <c r="K10" i="7"/>
  <c r="L10" i="7"/>
  <c r="F11" i="7"/>
  <c r="G11" i="7"/>
  <c r="H11" i="7"/>
  <c r="I11" i="7"/>
  <c r="J11" i="7"/>
  <c r="K11" i="7"/>
  <c r="L11" i="7"/>
  <c r="F12" i="7"/>
  <c r="G12" i="7"/>
  <c r="H12" i="7"/>
  <c r="I12" i="7"/>
  <c r="J12" i="7"/>
  <c r="K12" i="7"/>
  <c r="L12" i="7"/>
  <c r="F13" i="7"/>
  <c r="G13" i="7"/>
  <c r="H13" i="7"/>
  <c r="I13" i="7"/>
  <c r="J13" i="7"/>
  <c r="K13" i="7"/>
  <c r="L13" i="7"/>
  <c r="F14" i="7"/>
  <c r="G14" i="7"/>
  <c r="H14" i="7"/>
  <c r="I14" i="7"/>
  <c r="J14" i="7"/>
  <c r="K14" i="7"/>
  <c r="L14" i="7"/>
  <c r="F15" i="7"/>
  <c r="G15" i="7"/>
  <c r="H15" i="7"/>
  <c r="I15" i="7"/>
  <c r="J15" i="7"/>
  <c r="K15" i="7"/>
  <c r="L15" i="7"/>
  <c r="F16" i="7"/>
  <c r="G16" i="7"/>
  <c r="H16" i="7"/>
  <c r="I16" i="7"/>
  <c r="J16" i="7"/>
  <c r="K16" i="7"/>
  <c r="L16" i="7"/>
  <c r="F17" i="7"/>
  <c r="G17" i="7"/>
  <c r="H17" i="7"/>
  <c r="I17" i="7"/>
  <c r="J17" i="7"/>
  <c r="K17" i="7"/>
  <c r="L17" i="7"/>
  <c r="F18" i="7"/>
  <c r="G18" i="7"/>
  <c r="H18" i="7"/>
  <c r="I18" i="7"/>
  <c r="J18" i="7"/>
  <c r="K18" i="7"/>
  <c r="L18" i="7"/>
  <c r="F19" i="7"/>
  <c r="G19" i="7"/>
  <c r="H19" i="7"/>
  <c r="I19" i="7"/>
  <c r="J19" i="7"/>
  <c r="K19" i="7"/>
  <c r="L19" i="7"/>
  <c r="F20" i="7"/>
  <c r="G20" i="7"/>
  <c r="H20" i="7"/>
  <c r="I20" i="7"/>
  <c r="J20" i="7"/>
  <c r="K20" i="7"/>
  <c r="L20" i="7"/>
  <c r="F21" i="7"/>
  <c r="G21" i="7"/>
  <c r="H21" i="7"/>
  <c r="I21" i="7"/>
  <c r="J21" i="7"/>
  <c r="K21" i="7"/>
  <c r="L21" i="7"/>
  <c r="F22" i="7"/>
  <c r="G22" i="7"/>
  <c r="H22" i="7"/>
  <c r="I22" i="7"/>
  <c r="J22" i="7"/>
  <c r="K22" i="7"/>
  <c r="L22" i="7"/>
  <c r="F23" i="7"/>
  <c r="G23" i="7"/>
  <c r="H23" i="7"/>
  <c r="I23" i="7"/>
  <c r="J23" i="7"/>
  <c r="K23" i="7"/>
  <c r="L23" i="7"/>
  <c r="F24" i="7"/>
  <c r="G24" i="7"/>
  <c r="H24" i="7"/>
  <c r="I24" i="7"/>
  <c r="J24" i="7"/>
  <c r="K24" i="7"/>
  <c r="L24" i="7"/>
  <c r="F25" i="7"/>
  <c r="G25" i="7"/>
  <c r="H25" i="7"/>
  <c r="I25" i="7"/>
  <c r="J25" i="7"/>
  <c r="K25" i="7"/>
  <c r="L25" i="7"/>
  <c r="F26" i="7"/>
  <c r="G26" i="7"/>
  <c r="H26" i="7"/>
  <c r="I26" i="7"/>
  <c r="J26" i="7"/>
  <c r="K26" i="7"/>
  <c r="L26" i="7"/>
  <c r="F27" i="7"/>
  <c r="G27" i="7"/>
  <c r="H27" i="7"/>
  <c r="I27" i="7"/>
  <c r="J27" i="7"/>
  <c r="K27" i="7"/>
  <c r="L27" i="7"/>
  <c r="F28" i="7"/>
  <c r="G28" i="7"/>
  <c r="H28" i="7"/>
  <c r="I28" i="7"/>
  <c r="J28" i="7"/>
  <c r="K28" i="7"/>
  <c r="L28" i="7"/>
  <c r="F29" i="7"/>
  <c r="G29" i="7"/>
  <c r="H29" i="7"/>
  <c r="I29" i="7"/>
  <c r="J29" i="7"/>
  <c r="K29" i="7"/>
  <c r="L29" i="7"/>
  <c r="F30" i="7"/>
  <c r="G30" i="7"/>
  <c r="H30" i="7"/>
  <c r="I30" i="7"/>
  <c r="J30" i="7"/>
  <c r="K30" i="7"/>
  <c r="L30" i="7"/>
  <c r="F31" i="7"/>
  <c r="G31" i="7"/>
  <c r="H31" i="7"/>
  <c r="I31" i="7"/>
  <c r="J31" i="7"/>
  <c r="K31" i="7"/>
  <c r="L31" i="7"/>
  <c r="F32" i="7"/>
  <c r="G32" i="7"/>
  <c r="H32" i="7"/>
  <c r="I32" i="7"/>
  <c r="J32" i="7"/>
  <c r="K32" i="7"/>
  <c r="L32" i="7"/>
  <c r="F33" i="7"/>
  <c r="G33" i="7"/>
  <c r="H33" i="7"/>
  <c r="I33" i="7"/>
  <c r="J33" i="7"/>
  <c r="K33" i="7"/>
  <c r="L33" i="7"/>
  <c r="F34" i="7"/>
  <c r="G34" i="7"/>
  <c r="H34" i="7"/>
  <c r="I34" i="7"/>
  <c r="J34" i="7"/>
  <c r="K34" i="7"/>
  <c r="L34" i="7"/>
  <c r="F35" i="7"/>
  <c r="G35" i="7"/>
  <c r="H35" i="7"/>
  <c r="I35" i="7"/>
  <c r="J35" i="7"/>
  <c r="K35" i="7"/>
  <c r="L35" i="7"/>
  <c r="F36" i="7"/>
  <c r="G36" i="7"/>
  <c r="H36" i="7"/>
  <c r="I36" i="7"/>
  <c r="J36" i="7"/>
  <c r="K36" i="7"/>
  <c r="L36" i="7"/>
  <c r="F37" i="7"/>
  <c r="G37" i="7"/>
  <c r="H37" i="7"/>
  <c r="I37" i="7"/>
  <c r="J37" i="7"/>
  <c r="K37" i="7"/>
  <c r="L37" i="7"/>
  <c r="F38" i="7"/>
  <c r="G38" i="7"/>
  <c r="H38" i="7"/>
  <c r="I38" i="7"/>
  <c r="J38" i="7"/>
  <c r="K38" i="7"/>
  <c r="L38" i="7"/>
  <c r="F39" i="7"/>
  <c r="G39" i="7"/>
  <c r="H39" i="7"/>
  <c r="I39" i="7"/>
  <c r="J39" i="7"/>
  <c r="K39" i="7"/>
  <c r="L39" i="7"/>
  <c r="F40" i="7"/>
  <c r="G40" i="7"/>
  <c r="H40" i="7"/>
  <c r="I40" i="7"/>
  <c r="J40" i="7"/>
  <c r="K40" i="7"/>
  <c r="L40" i="7"/>
  <c r="F41" i="7"/>
  <c r="G41" i="7"/>
  <c r="H41" i="7"/>
  <c r="I41" i="7"/>
  <c r="J41" i="7"/>
  <c r="K41" i="7"/>
  <c r="L41" i="7"/>
  <c r="F42" i="7"/>
  <c r="G42" i="7"/>
  <c r="H42" i="7"/>
  <c r="I42" i="7"/>
  <c r="J42" i="7"/>
  <c r="K42" i="7"/>
  <c r="L42" i="7"/>
  <c r="F43" i="7"/>
  <c r="G43" i="7"/>
  <c r="H43" i="7"/>
  <c r="I43" i="7"/>
  <c r="J43" i="7"/>
  <c r="K43" i="7"/>
  <c r="L43" i="7"/>
  <c r="F44" i="7"/>
  <c r="G44" i="7"/>
  <c r="H44" i="7"/>
  <c r="I44" i="7"/>
  <c r="J44" i="7"/>
  <c r="K44" i="7"/>
  <c r="L44" i="7"/>
  <c r="F45" i="7"/>
  <c r="G45" i="7"/>
  <c r="H45" i="7"/>
  <c r="I45" i="7"/>
  <c r="J45" i="7"/>
  <c r="K45" i="7"/>
  <c r="L45" i="7"/>
  <c r="F46" i="7"/>
  <c r="G46" i="7"/>
  <c r="H46" i="7"/>
  <c r="I46" i="7"/>
  <c r="J46" i="7"/>
  <c r="K46" i="7"/>
  <c r="L46" i="7"/>
  <c r="F47" i="7"/>
  <c r="G47" i="7"/>
  <c r="H47" i="7"/>
  <c r="I47" i="7"/>
  <c r="J47" i="7"/>
  <c r="K47" i="7"/>
  <c r="L47" i="7"/>
  <c r="F48" i="7"/>
  <c r="G48" i="7"/>
  <c r="H48" i="7"/>
  <c r="I48" i="7"/>
  <c r="J48" i="7"/>
  <c r="K48" i="7"/>
  <c r="L48" i="7"/>
  <c r="F49" i="7"/>
  <c r="G49" i="7"/>
  <c r="H49" i="7"/>
  <c r="I49" i="7"/>
  <c r="J49" i="7"/>
  <c r="K49" i="7"/>
  <c r="L49" i="7"/>
  <c r="F50" i="7"/>
  <c r="G50" i="7"/>
  <c r="H50" i="7"/>
  <c r="I50" i="7"/>
  <c r="J50" i="7"/>
  <c r="K50" i="7"/>
  <c r="L50" i="7"/>
  <c r="F51" i="7"/>
  <c r="G51" i="7"/>
  <c r="H51" i="7"/>
  <c r="I51" i="7"/>
  <c r="J51" i="7"/>
  <c r="K51" i="7"/>
  <c r="L51" i="7"/>
  <c r="F52" i="7"/>
  <c r="G52" i="7"/>
  <c r="H52" i="7"/>
  <c r="I52" i="7"/>
  <c r="J52" i="7"/>
  <c r="K52" i="7"/>
  <c r="L52" i="7"/>
  <c r="F53" i="7"/>
  <c r="G53" i="7"/>
  <c r="H53" i="7"/>
  <c r="I53" i="7"/>
  <c r="J53" i="7"/>
  <c r="K53" i="7"/>
  <c r="L53" i="7"/>
  <c r="F54" i="7"/>
  <c r="G54" i="7"/>
  <c r="H54" i="7"/>
  <c r="I54" i="7"/>
  <c r="J54" i="7"/>
  <c r="K54" i="7"/>
  <c r="L54" i="7"/>
  <c r="F55" i="7"/>
  <c r="G55" i="7"/>
  <c r="H55" i="7"/>
  <c r="I55" i="7"/>
  <c r="J55" i="7"/>
  <c r="K55" i="7"/>
  <c r="L55" i="7"/>
  <c r="F56" i="7"/>
  <c r="G56" i="7"/>
  <c r="H56" i="7"/>
  <c r="I56" i="7"/>
  <c r="J56" i="7"/>
  <c r="K56" i="7"/>
  <c r="L56" i="7"/>
  <c r="F57" i="7"/>
  <c r="G57" i="7"/>
  <c r="H57" i="7"/>
  <c r="I57" i="7"/>
  <c r="J57" i="7"/>
  <c r="K57" i="7"/>
  <c r="L57" i="7"/>
  <c r="F58" i="7"/>
  <c r="G58" i="7"/>
  <c r="H58" i="7"/>
  <c r="I58" i="7"/>
  <c r="J58" i="7"/>
  <c r="K58" i="7"/>
  <c r="L58" i="7"/>
  <c r="F59" i="7"/>
  <c r="G59" i="7"/>
  <c r="H59" i="7"/>
  <c r="I59" i="7"/>
  <c r="J59" i="7"/>
  <c r="K59" i="7"/>
  <c r="L59" i="7"/>
  <c r="F60" i="7"/>
  <c r="G60" i="7"/>
  <c r="H60" i="7"/>
  <c r="I60" i="7"/>
  <c r="J60" i="7"/>
  <c r="K60" i="7"/>
  <c r="L60" i="7"/>
  <c r="F61" i="7"/>
  <c r="G61" i="7"/>
  <c r="H61" i="7"/>
  <c r="I61" i="7"/>
  <c r="J61" i="7"/>
  <c r="K61" i="7"/>
  <c r="L61" i="7"/>
  <c r="F62" i="7"/>
  <c r="G62" i="7"/>
  <c r="H62" i="7"/>
  <c r="I62" i="7"/>
  <c r="J62" i="7"/>
  <c r="K62" i="7"/>
  <c r="L62" i="7"/>
  <c r="F63" i="7"/>
  <c r="G63" i="7"/>
  <c r="H63" i="7"/>
  <c r="I63" i="7"/>
  <c r="J63" i="7"/>
  <c r="K63" i="7"/>
  <c r="L63" i="7"/>
  <c r="F64" i="7"/>
  <c r="G64" i="7"/>
  <c r="H64" i="7"/>
  <c r="I64" i="7"/>
  <c r="J64" i="7"/>
  <c r="K64" i="7"/>
  <c r="L64" i="7"/>
  <c r="F65" i="7"/>
  <c r="G65" i="7"/>
  <c r="H65" i="7"/>
  <c r="I65" i="7"/>
  <c r="J65" i="7"/>
  <c r="K65" i="7"/>
  <c r="L65" i="7"/>
  <c r="F66" i="7"/>
  <c r="G66" i="7"/>
  <c r="H66" i="7"/>
  <c r="I66" i="7"/>
  <c r="J66" i="7"/>
  <c r="K66" i="7"/>
  <c r="L66" i="7"/>
  <c r="F67" i="7"/>
  <c r="G67" i="7"/>
  <c r="H67" i="7"/>
  <c r="I67" i="7"/>
  <c r="J67" i="7"/>
  <c r="K67" i="7"/>
  <c r="L67" i="7"/>
  <c r="F68" i="7"/>
  <c r="G68" i="7"/>
  <c r="H68" i="7"/>
  <c r="I68" i="7"/>
  <c r="J68" i="7"/>
  <c r="K68" i="7"/>
  <c r="L68" i="7"/>
  <c r="F69" i="7"/>
  <c r="G69" i="7"/>
  <c r="H69" i="7"/>
  <c r="I69" i="7"/>
  <c r="J69" i="7"/>
  <c r="K69" i="7"/>
  <c r="L69" i="7"/>
  <c r="F70" i="7"/>
  <c r="G70" i="7"/>
  <c r="H70" i="7"/>
  <c r="I70" i="7"/>
  <c r="J70" i="7"/>
  <c r="K70" i="7"/>
  <c r="L70" i="7"/>
  <c r="F71" i="7"/>
  <c r="G71" i="7"/>
  <c r="H71" i="7"/>
  <c r="I71" i="7"/>
  <c r="J71" i="7"/>
  <c r="K71" i="7"/>
  <c r="L71" i="7"/>
  <c r="F72" i="7"/>
  <c r="G72" i="7"/>
  <c r="H72" i="7"/>
  <c r="I72" i="7"/>
  <c r="J72" i="7"/>
  <c r="K72" i="7"/>
  <c r="L72" i="7"/>
  <c r="F73" i="7"/>
  <c r="G73" i="7"/>
  <c r="H73" i="7"/>
  <c r="I73" i="7"/>
  <c r="J73" i="7"/>
  <c r="K73" i="7"/>
  <c r="L73" i="7"/>
  <c r="F74" i="7"/>
  <c r="G74" i="7"/>
  <c r="H74" i="7"/>
  <c r="I74" i="7"/>
  <c r="J74" i="7"/>
  <c r="K74" i="7"/>
  <c r="L74" i="7"/>
  <c r="F75" i="7"/>
  <c r="G75" i="7"/>
  <c r="H75" i="7"/>
  <c r="I75" i="7"/>
  <c r="J75" i="7"/>
  <c r="K75" i="7"/>
  <c r="L75" i="7"/>
  <c r="F76" i="7"/>
  <c r="G76" i="7"/>
  <c r="H76" i="7"/>
  <c r="I76" i="7"/>
  <c r="J76" i="7"/>
  <c r="K76" i="7"/>
  <c r="L76" i="7"/>
  <c r="F77" i="7"/>
  <c r="G77" i="7"/>
  <c r="H77" i="7"/>
  <c r="I77" i="7"/>
  <c r="J77" i="7"/>
  <c r="K77" i="7"/>
  <c r="L77" i="7"/>
  <c r="F78" i="7"/>
  <c r="G78" i="7"/>
  <c r="H78" i="7"/>
  <c r="I78" i="7"/>
  <c r="J78" i="7"/>
  <c r="K78" i="7"/>
  <c r="L78" i="7"/>
  <c r="F79" i="7"/>
  <c r="G79" i="7"/>
  <c r="H79" i="7"/>
  <c r="I79" i="7"/>
  <c r="J79" i="7"/>
  <c r="K79" i="7"/>
  <c r="L79" i="7"/>
  <c r="F80" i="7"/>
  <c r="G80" i="7"/>
  <c r="H80" i="7"/>
  <c r="I80" i="7"/>
  <c r="J80" i="7"/>
  <c r="K80" i="7"/>
  <c r="L80" i="7"/>
  <c r="F81" i="7"/>
  <c r="G81" i="7"/>
  <c r="H81" i="7"/>
  <c r="I81" i="7"/>
  <c r="J81" i="7"/>
  <c r="K81" i="7"/>
  <c r="L81" i="7"/>
  <c r="F82" i="7"/>
  <c r="G82" i="7"/>
  <c r="H82" i="7"/>
  <c r="I82" i="7"/>
  <c r="J82" i="7"/>
  <c r="K82" i="7"/>
  <c r="L82" i="7"/>
  <c r="F83" i="7"/>
  <c r="G83" i="7"/>
  <c r="H83" i="7"/>
  <c r="I83" i="7"/>
  <c r="J83" i="7"/>
  <c r="K83" i="7"/>
  <c r="L83" i="7"/>
  <c r="F84" i="7"/>
  <c r="G84" i="7"/>
  <c r="H84" i="7"/>
  <c r="I84" i="7"/>
  <c r="J84" i="7"/>
  <c r="K84" i="7"/>
  <c r="L84" i="7"/>
  <c r="F85" i="7"/>
  <c r="G85" i="7"/>
  <c r="H85" i="7"/>
  <c r="I85" i="7"/>
  <c r="J85" i="7"/>
  <c r="K85" i="7"/>
  <c r="L85" i="7"/>
  <c r="F86" i="7"/>
  <c r="G86" i="7"/>
  <c r="H86" i="7"/>
  <c r="I86" i="7"/>
  <c r="J86" i="7"/>
  <c r="K86" i="7"/>
  <c r="L86" i="7"/>
  <c r="F87" i="7"/>
  <c r="G87" i="7"/>
  <c r="H87" i="7"/>
  <c r="I87" i="7"/>
  <c r="J87" i="7"/>
  <c r="K87" i="7"/>
  <c r="L87" i="7"/>
  <c r="F88" i="7"/>
  <c r="G88" i="7"/>
  <c r="H88" i="7"/>
  <c r="I88" i="7"/>
  <c r="J88" i="7"/>
  <c r="K88" i="7"/>
  <c r="L88" i="7"/>
  <c r="F89" i="7"/>
  <c r="G89" i="7"/>
  <c r="H89" i="7"/>
  <c r="I89" i="7"/>
  <c r="J89" i="7"/>
  <c r="K89" i="7"/>
  <c r="L89" i="7"/>
  <c r="F90" i="7"/>
  <c r="G90" i="7"/>
  <c r="H90" i="7"/>
  <c r="I90" i="7"/>
  <c r="J90" i="7"/>
  <c r="K90" i="7"/>
  <c r="L90" i="7"/>
  <c r="F91" i="7"/>
  <c r="G91" i="7"/>
  <c r="H91" i="7"/>
  <c r="I91" i="7"/>
  <c r="J91" i="7"/>
  <c r="K91" i="7"/>
  <c r="L91" i="7"/>
  <c r="F92" i="7"/>
  <c r="G92" i="7"/>
  <c r="H92" i="7"/>
  <c r="I92" i="7"/>
  <c r="J92" i="7"/>
  <c r="K92" i="7"/>
  <c r="L92" i="7"/>
  <c r="F93" i="7"/>
  <c r="G93" i="7"/>
  <c r="H93" i="7"/>
  <c r="I93" i="7"/>
  <c r="J93" i="7"/>
  <c r="K93" i="7"/>
  <c r="L93" i="7"/>
  <c r="F94" i="7"/>
  <c r="G94" i="7"/>
  <c r="H94" i="7"/>
  <c r="I94" i="7"/>
  <c r="J94" i="7"/>
  <c r="K94" i="7"/>
  <c r="L94" i="7"/>
  <c r="F95" i="7"/>
  <c r="G95" i="7"/>
  <c r="H95" i="7"/>
  <c r="I95" i="7"/>
  <c r="J95" i="7"/>
  <c r="K95" i="7"/>
  <c r="L95" i="7"/>
  <c r="F96" i="7"/>
  <c r="G96" i="7"/>
  <c r="H96" i="7"/>
  <c r="I96" i="7"/>
  <c r="J96" i="7"/>
  <c r="K96" i="7"/>
  <c r="L96" i="7"/>
  <c r="F97" i="7"/>
  <c r="G97" i="7"/>
  <c r="H97" i="7"/>
  <c r="I97" i="7"/>
  <c r="J97" i="7"/>
  <c r="K97" i="7"/>
  <c r="L97" i="7"/>
  <c r="F98" i="7"/>
  <c r="G98" i="7"/>
  <c r="H98" i="7"/>
  <c r="I98" i="7"/>
  <c r="J98" i="7"/>
  <c r="K98" i="7"/>
  <c r="L98" i="7"/>
  <c r="F99" i="7"/>
  <c r="G99" i="7"/>
  <c r="H99" i="7"/>
  <c r="I99" i="7"/>
  <c r="J99" i="7"/>
  <c r="K99" i="7"/>
  <c r="L99" i="7"/>
  <c r="F100" i="7"/>
  <c r="G100" i="7"/>
  <c r="H100" i="7"/>
  <c r="I100" i="7"/>
  <c r="J100" i="7"/>
  <c r="K100" i="7"/>
  <c r="L100" i="7"/>
  <c r="F101" i="7"/>
  <c r="G101" i="7"/>
  <c r="H101" i="7"/>
  <c r="I101" i="7"/>
  <c r="J101" i="7"/>
  <c r="K101" i="7"/>
  <c r="L101" i="7"/>
  <c r="F102" i="7"/>
  <c r="G102" i="7"/>
  <c r="H102" i="7"/>
  <c r="I102" i="7"/>
  <c r="J102" i="7"/>
  <c r="K102" i="7"/>
  <c r="L102" i="7"/>
  <c r="F103" i="7"/>
  <c r="G103" i="7"/>
  <c r="H103" i="7"/>
  <c r="I103" i="7"/>
  <c r="J103" i="7"/>
  <c r="K103" i="7"/>
  <c r="L103" i="7"/>
  <c r="F104" i="7"/>
  <c r="G104" i="7"/>
  <c r="H104" i="7"/>
  <c r="I104" i="7"/>
  <c r="J104" i="7"/>
  <c r="K104" i="7"/>
  <c r="L104" i="7"/>
  <c r="F105" i="7"/>
  <c r="G105" i="7"/>
  <c r="H105" i="7"/>
  <c r="I105" i="7"/>
  <c r="J105" i="7"/>
  <c r="K105" i="7"/>
  <c r="L105" i="7"/>
  <c r="F106" i="7"/>
  <c r="G106" i="7"/>
  <c r="H106" i="7"/>
  <c r="I106" i="7"/>
  <c r="J106" i="7"/>
  <c r="K106" i="7"/>
  <c r="L106" i="7"/>
  <c r="F107" i="7"/>
  <c r="G107" i="7"/>
  <c r="H107" i="7"/>
  <c r="I107" i="7"/>
  <c r="J107" i="7"/>
  <c r="K107" i="7"/>
  <c r="L107" i="7"/>
  <c r="F108" i="7"/>
  <c r="G108" i="7"/>
  <c r="H108" i="7"/>
  <c r="I108" i="7"/>
  <c r="J108" i="7"/>
  <c r="K108" i="7"/>
  <c r="L108" i="7"/>
  <c r="F3" i="8"/>
  <c r="G3" i="8"/>
  <c r="H3" i="8"/>
  <c r="I3" i="8"/>
  <c r="J3" i="8"/>
  <c r="K3" i="8"/>
  <c r="L3" i="8"/>
  <c r="F4" i="8"/>
  <c r="G4" i="8"/>
  <c r="H4" i="8"/>
  <c r="I4" i="8"/>
  <c r="J4" i="8"/>
  <c r="K4" i="8"/>
  <c r="L4" i="8"/>
  <c r="F5" i="8"/>
  <c r="G5" i="8"/>
  <c r="H5" i="8"/>
  <c r="I5" i="8"/>
  <c r="J5" i="8"/>
  <c r="K5" i="8"/>
  <c r="L5" i="8"/>
  <c r="F6" i="8"/>
  <c r="G6" i="8"/>
  <c r="H6" i="8"/>
  <c r="I6" i="8"/>
  <c r="J6" i="8"/>
  <c r="K6" i="8"/>
  <c r="L6" i="8"/>
  <c r="F7" i="8"/>
  <c r="G7" i="8"/>
  <c r="H7" i="8"/>
  <c r="I7" i="8"/>
  <c r="J7" i="8"/>
  <c r="K7" i="8"/>
  <c r="L7" i="8"/>
  <c r="F9" i="8"/>
  <c r="G9" i="8"/>
  <c r="H9" i="8"/>
  <c r="I9" i="8"/>
  <c r="J9" i="8"/>
  <c r="K9" i="8"/>
  <c r="L9" i="8"/>
  <c r="F10" i="8"/>
  <c r="G10" i="8"/>
  <c r="H10" i="8"/>
  <c r="I10" i="8"/>
  <c r="J10" i="8"/>
  <c r="K10" i="8"/>
  <c r="L10" i="8"/>
  <c r="F12" i="8"/>
  <c r="G12" i="8"/>
  <c r="H12" i="8"/>
  <c r="I12" i="8"/>
  <c r="J12" i="8"/>
  <c r="K12" i="8"/>
  <c r="L12" i="8"/>
  <c r="F13" i="8"/>
  <c r="G13" i="8"/>
  <c r="H13" i="8"/>
  <c r="I13" i="8"/>
  <c r="J13" i="8"/>
  <c r="K13" i="8"/>
  <c r="L13" i="8"/>
  <c r="F16" i="8"/>
  <c r="G16" i="8"/>
  <c r="H16" i="8"/>
  <c r="I16" i="8"/>
  <c r="J16" i="8"/>
  <c r="K16" i="8"/>
  <c r="L16" i="8"/>
  <c r="F17" i="8"/>
  <c r="G17" i="8"/>
  <c r="H17" i="8"/>
  <c r="I17" i="8"/>
  <c r="J17" i="8"/>
  <c r="K17" i="8"/>
  <c r="L17" i="8"/>
  <c r="F18" i="8"/>
  <c r="G18" i="8"/>
  <c r="H18" i="8"/>
  <c r="I18" i="8"/>
  <c r="J18" i="8"/>
  <c r="K18" i="8"/>
  <c r="L18" i="8"/>
  <c r="F19" i="8"/>
  <c r="G19" i="8"/>
  <c r="H19" i="8"/>
  <c r="I19" i="8"/>
  <c r="J19" i="8"/>
  <c r="K19" i="8"/>
  <c r="L19" i="8"/>
  <c r="F20" i="8"/>
  <c r="G20" i="8"/>
  <c r="H20" i="8"/>
  <c r="I20" i="8"/>
  <c r="J20" i="8"/>
  <c r="K20" i="8"/>
  <c r="L20" i="8"/>
  <c r="F21" i="8"/>
  <c r="G21" i="8"/>
  <c r="H21" i="8"/>
  <c r="I21" i="8"/>
  <c r="J21" i="8"/>
  <c r="K21" i="8"/>
  <c r="L21" i="8"/>
  <c r="F22" i="8"/>
  <c r="G22" i="8"/>
  <c r="H22" i="8"/>
  <c r="I22" i="8"/>
  <c r="J22" i="8"/>
  <c r="K22" i="8"/>
  <c r="L22" i="8"/>
  <c r="F23" i="8"/>
  <c r="G23" i="8"/>
  <c r="H23" i="8"/>
  <c r="I23" i="8"/>
  <c r="J23" i="8"/>
  <c r="K23" i="8"/>
  <c r="L23" i="8"/>
  <c r="F24" i="8"/>
  <c r="G24" i="8"/>
  <c r="H24" i="8"/>
  <c r="I24" i="8"/>
  <c r="J24" i="8"/>
  <c r="K24" i="8"/>
  <c r="L24" i="8"/>
  <c r="F25" i="8"/>
  <c r="G25" i="8"/>
  <c r="H25" i="8"/>
  <c r="I25" i="8"/>
  <c r="J25" i="8"/>
  <c r="K25" i="8"/>
  <c r="L25" i="8"/>
  <c r="F26" i="8"/>
  <c r="G26" i="8"/>
  <c r="H26" i="8"/>
  <c r="I26" i="8"/>
  <c r="J26" i="8"/>
  <c r="K26" i="8"/>
  <c r="L26" i="8"/>
  <c r="F27" i="8"/>
  <c r="G27" i="8"/>
  <c r="H27" i="8"/>
  <c r="I27" i="8"/>
  <c r="J27" i="8"/>
  <c r="K27" i="8"/>
  <c r="L27" i="8"/>
  <c r="F28" i="8"/>
  <c r="G28" i="8"/>
  <c r="H28" i="8"/>
  <c r="I28" i="8"/>
  <c r="J28" i="8"/>
  <c r="K28" i="8"/>
  <c r="L28" i="8"/>
  <c r="F29" i="8"/>
  <c r="G29" i="8"/>
  <c r="H29" i="8"/>
  <c r="I29" i="8"/>
  <c r="J29" i="8"/>
  <c r="K29" i="8"/>
  <c r="L29" i="8"/>
  <c r="F30" i="8"/>
  <c r="G30" i="8"/>
  <c r="H30" i="8"/>
  <c r="I30" i="8"/>
  <c r="J30" i="8"/>
  <c r="K30" i="8"/>
  <c r="L30" i="8"/>
  <c r="F31" i="8"/>
  <c r="G31" i="8"/>
  <c r="H31" i="8"/>
  <c r="I31" i="8"/>
  <c r="J31" i="8"/>
  <c r="K31" i="8"/>
  <c r="L31" i="8"/>
  <c r="F32" i="8"/>
  <c r="G32" i="8"/>
  <c r="H32" i="8"/>
  <c r="I32" i="8"/>
  <c r="J32" i="8"/>
  <c r="K32" i="8"/>
  <c r="L32" i="8"/>
  <c r="F33" i="8"/>
  <c r="G33" i="8"/>
  <c r="H33" i="8"/>
  <c r="I33" i="8"/>
  <c r="J33" i="8"/>
  <c r="K33" i="8"/>
  <c r="L33" i="8"/>
  <c r="F34" i="8"/>
  <c r="G34" i="8"/>
  <c r="H34" i="8"/>
  <c r="I34" i="8"/>
  <c r="J34" i="8"/>
  <c r="K34" i="8"/>
  <c r="L34" i="8"/>
  <c r="F35" i="8"/>
  <c r="G35" i="8"/>
  <c r="H35" i="8"/>
  <c r="I35" i="8"/>
  <c r="J35" i="8"/>
  <c r="K35" i="8"/>
  <c r="L35" i="8"/>
  <c r="F36" i="8"/>
  <c r="G36" i="8"/>
  <c r="H36" i="8"/>
  <c r="I36" i="8"/>
  <c r="J36" i="8"/>
  <c r="K36" i="8"/>
  <c r="L36" i="8"/>
  <c r="F37" i="8"/>
  <c r="G37" i="8"/>
  <c r="H37" i="8"/>
  <c r="I37" i="8"/>
  <c r="J37" i="8"/>
  <c r="K37" i="8"/>
  <c r="L37" i="8"/>
  <c r="F38" i="8"/>
  <c r="G38" i="8"/>
  <c r="H38" i="8"/>
  <c r="I38" i="8"/>
  <c r="J38" i="8"/>
  <c r="K38" i="8"/>
  <c r="L38" i="8"/>
  <c r="F39" i="8"/>
  <c r="G39" i="8"/>
  <c r="H39" i="8"/>
  <c r="I39" i="8"/>
  <c r="J39" i="8"/>
  <c r="K39" i="8"/>
  <c r="L39" i="8"/>
  <c r="F40" i="8"/>
  <c r="G40" i="8"/>
  <c r="H40" i="8"/>
  <c r="I40" i="8"/>
  <c r="J40" i="8"/>
  <c r="K40" i="8"/>
  <c r="L40" i="8"/>
  <c r="F41" i="8"/>
  <c r="G41" i="8"/>
  <c r="H41" i="8"/>
  <c r="I41" i="8"/>
  <c r="J41" i="8"/>
  <c r="K41" i="8"/>
  <c r="L41" i="8"/>
  <c r="F42" i="8"/>
  <c r="G42" i="8"/>
  <c r="H42" i="8"/>
  <c r="I42" i="8"/>
  <c r="J42" i="8"/>
  <c r="K42" i="8"/>
  <c r="L42" i="8"/>
  <c r="F43" i="8"/>
  <c r="G43" i="8"/>
  <c r="H43" i="8"/>
  <c r="I43" i="8"/>
  <c r="J43" i="8"/>
  <c r="K43" i="8"/>
  <c r="L43" i="8"/>
  <c r="F44" i="8"/>
  <c r="G44" i="8"/>
  <c r="H44" i="8"/>
  <c r="I44" i="8"/>
  <c r="J44" i="8"/>
  <c r="K44" i="8"/>
  <c r="L44" i="8"/>
  <c r="F52" i="8"/>
  <c r="G52" i="8"/>
  <c r="H52" i="8"/>
  <c r="I52" i="8"/>
  <c r="J52" i="8"/>
  <c r="K52" i="8"/>
  <c r="L52" i="8"/>
  <c r="F56" i="8"/>
  <c r="G56" i="8"/>
  <c r="H56" i="8"/>
  <c r="I56" i="8"/>
  <c r="J56" i="8"/>
  <c r="K56" i="8"/>
  <c r="L56" i="8"/>
  <c r="F57" i="8"/>
  <c r="G57" i="8"/>
  <c r="H57" i="8"/>
  <c r="I57" i="8"/>
  <c r="J57" i="8"/>
  <c r="K57" i="8"/>
  <c r="L57" i="8"/>
  <c r="F58" i="8"/>
  <c r="G58" i="8"/>
  <c r="H58" i="8"/>
  <c r="I58" i="8"/>
  <c r="J58" i="8"/>
  <c r="K58" i="8"/>
  <c r="L58" i="8"/>
  <c r="F59" i="8"/>
  <c r="G59" i="8"/>
  <c r="H59" i="8"/>
  <c r="I59" i="8"/>
  <c r="J59" i="8"/>
  <c r="K59" i="8"/>
  <c r="L59" i="8"/>
  <c r="F60" i="8"/>
  <c r="G60" i="8"/>
  <c r="H60" i="8"/>
  <c r="I60" i="8"/>
  <c r="J60" i="8"/>
  <c r="K60" i="8"/>
  <c r="L60" i="8"/>
  <c r="F61" i="8"/>
  <c r="G61" i="8"/>
  <c r="H61" i="8"/>
  <c r="I61" i="8"/>
  <c r="J61" i="8"/>
  <c r="K61" i="8"/>
  <c r="L61" i="8"/>
  <c r="F62" i="8"/>
  <c r="G62" i="8"/>
  <c r="H62" i="8"/>
  <c r="I62" i="8"/>
  <c r="J62" i="8"/>
  <c r="K62" i="8"/>
  <c r="L62" i="8"/>
  <c r="F63" i="8"/>
  <c r="G63" i="8"/>
  <c r="H63" i="8"/>
  <c r="I63" i="8"/>
  <c r="J63" i="8"/>
  <c r="K63" i="8"/>
  <c r="L63" i="8"/>
  <c r="F64" i="8"/>
  <c r="G64" i="8"/>
  <c r="H64" i="8"/>
  <c r="I64" i="8"/>
  <c r="J64" i="8"/>
  <c r="K64" i="8"/>
  <c r="L64" i="8"/>
  <c r="F65" i="8"/>
  <c r="G65" i="8"/>
  <c r="H65" i="8"/>
  <c r="I65" i="8"/>
  <c r="J65" i="8"/>
  <c r="K65" i="8"/>
  <c r="L65" i="8"/>
  <c r="F68" i="8"/>
  <c r="G68" i="8"/>
  <c r="H68" i="8"/>
  <c r="I68" i="8"/>
  <c r="J68" i="8"/>
  <c r="K68" i="8"/>
  <c r="L68" i="8"/>
  <c r="F69" i="8"/>
  <c r="G69" i="8"/>
  <c r="H69" i="8"/>
  <c r="I69" i="8"/>
  <c r="J69" i="8"/>
  <c r="K69" i="8"/>
  <c r="L69" i="8"/>
  <c r="F70" i="8"/>
  <c r="G70" i="8"/>
  <c r="H70" i="8"/>
  <c r="I70" i="8"/>
  <c r="J70" i="8"/>
  <c r="K70" i="8"/>
  <c r="L70" i="8"/>
  <c r="F71" i="8"/>
  <c r="G71" i="8"/>
  <c r="H71" i="8"/>
  <c r="I71" i="8"/>
  <c r="J71" i="8"/>
  <c r="K71" i="8"/>
  <c r="L71" i="8"/>
  <c r="F72" i="8"/>
  <c r="G72" i="8"/>
  <c r="H72" i="8"/>
  <c r="I72" i="8"/>
  <c r="J72" i="8"/>
  <c r="K72" i="8"/>
  <c r="L72" i="8"/>
  <c r="F73" i="8"/>
  <c r="G73" i="8"/>
  <c r="H73" i="8"/>
  <c r="I73" i="8"/>
  <c r="J73" i="8"/>
  <c r="K73" i="8"/>
  <c r="L73" i="8"/>
  <c r="F74" i="8"/>
  <c r="G74" i="8"/>
  <c r="H74" i="8"/>
  <c r="I74" i="8"/>
  <c r="J74" i="8"/>
  <c r="K74" i="8"/>
  <c r="L74" i="8"/>
  <c r="F75" i="8"/>
  <c r="G75" i="8"/>
  <c r="H75" i="8"/>
  <c r="I75" i="8"/>
  <c r="J75" i="8"/>
  <c r="K75" i="8"/>
  <c r="L75" i="8"/>
  <c r="F76" i="8"/>
  <c r="G76" i="8"/>
  <c r="H76" i="8"/>
  <c r="I76" i="8"/>
  <c r="J76" i="8"/>
  <c r="K76" i="8"/>
  <c r="L76" i="8"/>
  <c r="F77" i="8"/>
  <c r="G77" i="8"/>
  <c r="H77" i="8"/>
  <c r="I77" i="8"/>
  <c r="J77" i="8"/>
  <c r="K77" i="8"/>
  <c r="L77" i="8"/>
  <c r="F78" i="8"/>
  <c r="G78" i="8"/>
  <c r="H78" i="8"/>
  <c r="I78" i="8"/>
  <c r="J78" i="8"/>
  <c r="K78" i="8"/>
  <c r="L78" i="8"/>
  <c r="F79" i="8"/>
  <c r="G79" i="8"/>
  <c r="H79" i="8"/>
  <c r="I79" i="8"/>
  <c r="J79" i="8"/>
  <c r="K79" i="8"/>
  <c r="L79" i="8"/>
  <c r="F80" i="8"/>
  <c r="G80" i="8"/>
  <c r="H80" i="8"/>
  <c r="I80" i="8"/>
  <c r="J80" i="8"/>
  <c r="K80" i="8"/>
  <c r="L80" i="8"/>
  <c r="F81" i="8"/>
  <c r="G81" i="8"/>
  <c r="H81" i="8"/>
  <c r="I81" i="8"/>
  <c r="J81" i="8"/>
  <c r="K81" i="8"/>
  <c r="L81" i="8"/>
  <c r="F82" i="8"/>
  <c r="G82" i="8"/>
  <c r="H82" i="8"/>
  <c r="I82" i="8"/>
  <c r="J82" i="8"/>
  <c r="K82" i="8"/>
  <c r="L82" i="8"/>
  <c r="F83" i="8"/>
  <c r="G83" i="8"/>
  <c r="H83" i="8"/>
  <c r="I83" i="8"/>
  <c r="J83" i="8"/>
  <c r="K83" i="8"/>
  <c r="L83" i="8"/>
  <c r="F84" i="8"/>
  <c r="G84" i="8"/>
  <c r="H84" i="8"/>
  <c r="I84" i="8"/>
  <c r="J84" i="8"/>
  <c r="K84" i="8"/>
  <c r="L84" i="8"/>
  <c r="F85" i="8"/>
  <c r="G85" i="8"/>
  <c r="H85" i="8"/>
  <c r="I85" i="8"/>
  <c r="J85" i="8"/>
  <c r="K85" i="8"/>
  <c r="L85" i="8"/>
  <c r="F86" i="8"/>
  <c r="G86" i="8"/>
  <c r="H86" i="8"/>
  <c r="I86" i="8"/>
  <c r="J86" i="8"/>
  <c r="K86" i="8"/>
  <c r="L86" i="8"/>
  <c r="F87" i="8"/>
  <c r="G87" i="8"/>
  <c r="H87" i="8"/>
  <c r="I87" i="8"/>
  <c r="J87" i="8"/>
  <c r="K87" i="8"/>
  <c r="L87" i="8"/>
  <c r="F88" i="8"/>
  <c r="G88" i="8"/>
  <c r="H88" i="8"/>
  <c r="I88" i="8"/>
  <c r="J88" i="8"/>
  <c r="K88" i="8"/>
  <c r="L88" i="8"/>
  <c r="F89" i="8"/>
  <c r="G89" i="8"/>
  <c r="H89" i="8"/>
  <c r="I89" i="8"/>
  <c r="J89" i="8"/>
  <c r="K89" i="8"/>
  <c r="L89" i="8"/>
  <c r="F90" i="8"/>
  <c r="G90" i="8"/>
  <c r="H90" i="8"/>
  <c r="I90" i="8"/>
  <c r="J90" i="8"/>
  <c r="K90" i="8"/>
  <c r="L90" i="8"/>
  <c r="F3" i="9"/>
  <c r="G3" i="9"/>
  <c r="H3" i="9"/>
  <c r="I3" i="9"/>
  <c r="J3" i="9"/>
  <c r="K3" i="9"/>
  <c r="L3" i="9"/>
  <c r="F4" i="9"/>
  <c r="G4" i="9"/>
  <c r="H4" i="9"/>
  <c r="I4" i="9"/>
  <c r="J4" i="9"/>
  <c r="K4" i="9"/>
  <c r="L4" i="9"/>
  <c r="F5" i="9"/>
  <c r="G5" i="9"/>
  <c r="H5" i="9"/>
  <c r="I5" i="9"/>
  <c r="J5" i="9"/>
  <c r="K5" i="9"/>
  <c r="L5" i="9"/>
  <c r="F6" i="9"/>
  <c r="G6" i="9"/>
  <c r="H6" i="9"/>
  <c r="I6" i="9"/>
  <c r="J6" i="9"/>
  <c r="K6" i="9"/>
  <c r="L6" i="9"/>
  <c r="F7" i="9"/>
  <c r="G7" i="9"/>
  <c r="H7" i="9"/>
  <c r="I7" i="9"/>
  <c r="J7" i="9"/>
  <c r="K7" i="9"/>
  <c r="L7" i="9"/>
  <c r="F9" i="9"/>
  <c r="G9" i="9"/>
  <c r="H9" i="9"/>
  <c r="I9" i="9"/>
  <c r="J9" i="9"/>
  <c r="K9" i="9"/>
  <c r="L9" i="9"/>
  <c r="F10" i="9"/>
  <c r="G10" i="9"/>
  <c r="H10" i="9"/>
  <c r="I10" i="9"/>
  <c r="J10" i="9"/>
  <c r="K10" i="9"/>
  <c r="L10" i="9"/>
  <c r="F12" i="9"/>
  <c r="G12" i="9"/>
  <c r="H12" i="9"/>
  <c r="I12" i="9"/>
  <c r="J12" i="9"/>
  <c r="K12" i="9"/>
  <c r="L12" i="9"/>
  <c r="F13" i="9"/>
  <c r="G13" i="9"/>
  <c r="H13" i="9"/>
  <c r="I13" i="9"/>
  <c r="J13" i="9"/>
  <c r="K13" i="9"/>
  <c r="L13" i="9"/>
  <c r="F16" i="9"/>
  <c r="G16" i="9"/>
  <c r="H16" i="9"/>
  <c r="I16" i="9"/>
  <c r="J16" i="9"/>
  <c r="K16" i="9"/>
  <c r="L16" i="9"/>
  <c r="F17" i="9"/>
  <c r="G17" i="9"/>
  <c r="H17" i="9"/>
  <c r="I17" i="9"/>
  <c r="J17" i="9"/>
  <c r="K17" i="9"/>
  <c r="L17" i="9"/>
  <c r="F18" i="9"/>
  <c r="G18" i="9"/>
  <c r="H18" i="9"/>
  <c r="I18" i="9"/>
  <c r="J18" i="9"/>
  <c r="K18" i="9"/>
  <c r="L18" i="9"/>
  <c r="F19" i="9"/>
  <c r="G19" i="9"/>
  <c r="H19" i="9"/>
  <c r="I19" i="9"/>
  <c r="J19" i="9"/>
  <c r="K19" i="9"/>
  <c r="L19" i="9"/>
  <c r="F20" i="9"/>
  <c r="G20" i="9"/>
  <c r="H20" i="9"/>
  <c r="I20" i="9"/>
  <c r="J20" i="9"/>
  <c r="K20" i="9"/>
  <c r="L20" i="9"/>
  <c r="F21" i="9"/>
  <c r="G21" i="9"/>
  <c r="H21" i="9"/>
  <c r="I21" i="9"/>
  <c r="J21" i="9"/>
  <c r="K21" i="9"/>
  <c r="L21" i="9"/>
  <c r="F22" i="9"/>
  <c r="G22" i="9"/>
  <c r="H22" i="9"/>
  <c r="I22" i="9"/>
  <c r="J22" i="9"/>
  <c r="K22" i="9"/>
  <c r="L22" i="9"/>
  <c r="F23" i="9"/>
  <c r="G23" i="9"/>
  <c r="H23" i="9"/>
  <c r="I23" i="9"/>
  <c r="J23" i="9"/>
  <c r="K23" i="9"/>
  <c r="L23" i="9"/>
  <c r="F24" i="9"/>
  <c r="G24" i="9"/>
  <c r="H24" i="9"/>
  <c r="I24" i="9"/>
  <c r="J24" i="9"/>
  <c r="K24" i="9"/>
  <c r="L24" i="9"/>
  <c r="F25" i="9"/>
  <c r="G25" i="9"/>
  <c r="H25" i="9"/>
  <c r="I25" i="9"/>
  <c r="J25" i="9"/>
  <c r="K25" i="9"/>
  <c r="L25" i="9"/>
  <c r="F26" i="9"/>
  <c r="G26" i="9"/>
  <c r="H26" i="9"/>
  <c r="I26" i="9"/>
  <c r="J26" i="9"/>
  <c r="K26" i="9"/>
  <c r="L26" i="9"/>
  <c r="F27" i="9"/>
  <c r="G27" i="9"/>
  <c r="H27" i="9"/>
  <c r="I27" i="9"/>
  <c r="J27" i="9"/>
  <c r="K27" i="9"/>
  <c r="L27" i="9"/>
  <c r="F28" i="9"/>
  <c r="G28" i="9"/>
  <c r="H28" i="9"/>
  <c r="I28" i="9"/>
  <c r="J28" i="9"/>
  <c r="K28" i="9"/>
  <c r="L28" i="9"/>
  <c r="F29" i="9"/>
  <c r="G29" i="9"/>
  <c r="H29" i="9"/>
  <c r="I29" i="9"/>
  <c r="J29" i="9"/>
  <c r="K29" i="9"/>
  <c r="L29" i="9"/>
  <c r="F30" i="9"/>
  <c r="G30" i="9"/>
  <c r="H30" i="9"/>
  <c r="I30" i="9"/>
  <c r="J30" i="9"/>
  <c r="K30" i="9"/>
  <c r="L30" i="9"/>
  <c r="F31" i="9"/>
  <c r="G31" i="9"/>
  <c r="H31" i="9"/>
  <c r="I31" i="9"/>
  <c r="J31" i="9"/>
  <c r="K31" i="9"/>
  <c r="L31" i="9"/>
  <c r="F32" i="9"/>
  <c r="G32" i="9"/>
  <c r="H32" i="9"/>
  <c r="I32" i="9"/>
  <c r="J32" i="9"/>
  <c r="K32" i="9"/>
  <c r="L32" i="9"/>
  <c r="F33" i="9"/>
  <c r="G33" i="9"/>
  <c r="H33" i="9"/>
  <c r="I33" i="9"/>
  <c r="J33" i="9"/>
  <c r="K33" i="9"/>
  <c r="L33" i="9"/>
  <c r="F34" i="9"/>
  <c r="G34" i="9"/>
  <c r="H34" i="9"/>
  <c r="I34" i="9"/>
  <c r="J34" i="9"/>
  <c r="K34" i="9"/>
  <c r="L34" i="9"/>
  <c r="F35" i="9"/>
  <c r="G35" i="9"/>
  <c r="H35" i="9"/>
  <c r="I35" i="9"/>
  <c r="J35" i="9"/>
  <c r="K35" i="9"/>
  <c r="L35" i="9"/>
  <c r="F36" i="9"/>
  <c r="G36" i="9"/>
  <c r="H36" i="9"/>
  <c r="I36" i="9"/>
  <c r="J36" i="9"/>
  <c r="K36" i="9"/>
  <c r="L36" i="9"/>
  <c r="F37" i="9"/>
  <c r="G37" i="9"/>
  <c r="H37" i="9"/>
  <c r="I37" i="9"/>
  <c r="J37" i="9"/>
  <c r="K37" i="9"/>
  <c r="L37" i="9"/>
  <c r="F38" i="9"/>
  <c r="G38" i="9"/>
  <c r="H38" i="9"/>
  <c r="I38" i="9"/>
  <c r="J38" i="9"/>
  <c r="K38" i="9"/>
  <c r="L38" i="9"/>
  <c r="F39" i="9"/>
  <c r="G39" i="9"/>
  <c r="H39" i="9"/>
  <c r="I39" i="9"/>
  <c r="J39" i="9"/>
  <c r="K39" i="9"/>
  <c r="L39" i="9"/>
  <c r="F40" i="9"/>
  <c r="G40" i="9"/>
  <c r="H40" i="9"/>
  <c r="I40" i="9"/>
  <c r="J40" i="9"/>
  <c r="K40" i="9"/>
  <c r="L40" i="9"/>
  <c r="F41" i="9"/>
  <c r="G41" i="9"/>
  <c r="H41" i="9"/>
  <c r="I41" i="9"/>
  <c r="J41" i="9"/>
  <c r="K41" i="9"/>
  <c r="L41" i="9"/>
  <c r="F42" i="9"/>
  <c r="G42" i="9"/>
  <c r="H42" i="9"/>
  <c r="I42" i="9"/>
  <c r="J42" i="9"/>
  <c r="K42" i="9"/>
  <c r="L42" i="9"/>
  <c r="F43" i="9"/>
  <c r="G43" i="9"/>
  <c r="H43" i="9"/>
  <c r="I43" i="9"/>
  <c r="J43" i="9"/>
  <c r="K43" i="9"/>
  <c r="L43" i="9"/>
  <c r="F44" i="9"/>
  <c r="G44" i="9"/>
  <c r="H44" i="9"/>
  <c r="I44" i="9"/>
  <c r="J44" i="9"/>
  <c r="K44" i="9"/>
  <c r="L44" i="9"/>
  <c r="F45" i="9"/>
  <c r="G45" i="9"/>
  <c r="H45" i="9"/>
  <c r="I45" i="9"/>
  <c r="J45" i="9"/>
  <c r="K45" i="9"/>
  <c r="L45" i="9"/>
  <c r="F49" i="9"/>
  <c r="G49" i="9"/>
  <c r="H49" i="9"/>
  <c r="I49" i="9"/>
  <c r="J49" i="9"/>
  <c r="K49" i="9"/>
  <c r="L49" i="9"/>
  <c r="F50" i="9"/>
  <c r="G50" i="9"/>
  <c r="H50" i="9"/>
  <c r="I50" i="9"/>
  <c r="J50" i="9"/>
  <c r="K50" i="9"/>
  <c r="L50" i="9"/>
  <c r="F51" i="9"/>
  <c r="G51" i="9"/>
  <c r="H51" i="9"/>
  <c r="I51" i="9"/>
  <c r="J51" i="9"/>
  <c r="K51" i="9"/>
  <c r="L51" i="9"/>
  <c r="F52" i="9"/>
  <c r="G52" i="9"/>
  <c r="H52" i="9"/>
  <c r="I52" i="9"/>
  <c r="J52" i="9"/>
  <c r="K52" i="9"/>
  <c r="L52" i="9"/>
  <c r="F57" i="9"/>
  <c r="G57" i="9"/>
  <c r="H57" i="9"/>
  <c r="I57" i="9"/>
  <c r="J57" i="9"/>
  <c r="K57" i="9"/>
  <c r="L57" i="9"/>
  <c r="F61" i="9"/>
  <c r="G61" i="9"/>
  <c r="H61" i="9"/>
  <c r="I61" i="9"/>
  <c r="J61" i="9"/>
  <c r="K61" i="9"/>
  <c r="L61" i="9"/>
  <c r="F62" i="9"/>
  <c r="G62" i="9"/>
  <c r="H62" i="9"/>
  <c r="I62" i="9"/>
  <c r="J62" i="9"/>
  <c r="K62" i="9"/>
  <c r="L62" i="9"/>
  <c r="F63" i="9"/>
  <c r="G63" i="9"/>
  <c r="H63" i="9"/>
  <c r="I63" i="9"/>
  <c r="J63" i="9"/>
  <c r="K63" i="9"/>
  <c r="L63" i="9"/>
  <c r="F64" i="9"/>
  <c r="G64" i="9"/>
  <c r="H64" i="9"/>
  <c r="I64" i="9"/>
  <c r="J64" i="9"/>
  <c r="K64" i="9"/>
  <c r="L64" i="9"/>
  <c r="F65" i="9"/>
  <c r="G65" i="9"/>
  <c r="H65" i="9"/>
  <c r="I65" i="9"/>
  <c r="J65" i="9"/>
  <c r="K65" i="9"/>
  <c r="L65" i="9"/>
  <c r="F66" i="9"/>
  <c r="G66" i="9"/>
  <c r="H66" i="9"/>
  <c r="I66" i="9"/>
  <c r="J66" i="9"/>
  <c r="K66" i="9"/>
  <c r="L66" i="9"/>
  <c r="F67" i="9"/>
  <c r="G67" i="9"/>
  <c r="H67" i="9"/>
  <c r="I67" i="9"/>
  <c r="J67" i="9"/>
  <c r="K67" i="9"/>
  <c r="L67" i="9"/>
  <c r="F68" i="9"/>
  <c r="G68" i="9"/>
  <c r="H68" i="9"/>
  <c r="I68" i="9"/>
  <c r="J68" i="9"/>
  <c r="K68" i="9"/>
  <c r="L68" i="9"/>
  <c r="F69" i="9"/>
  <c r="G69" i="9"/>
  <c r="H69" i="9"/>
  <c r="I69" i="9"/>
  <c r="J69" i="9"/>
  <c r="K69" i="9"/>
  <c r="L69" i="9"/>
  <c r="F70" i="9"/>
  <c r="G70" i="9"/>
  <c r="H70" i="9"/>
  <c r="I70" i="9"/>
  <c r="J70" i="9"/>
  <c r="K70" i="9"/>
  <c r="L70" i="9"/>
  <c r="F71" i="9"/>
  <c r="G71" i="9"/>
  <c r="H71" i="9"/>
  <c r="I71" i="9"/>
  <c r="J71" i="9"/>
  <c r="K71" i="9"/>
  <c r="L71" i="9"/>
  <c r="F72" i="9"/>
  <c r="G72" i="9"/>
  <c r="H72" i="9"/>
  <c r="I72" i="9"/>
  <c r="J72" i="9"/>
  <c r="K72" i="9"/>
  <c r="L72" i="9"/>
  <c r="F73" i="9"/>
  <c r="G73" i="9"/>
  <c r="H73" i="9"/>
  <c r="I73" i="9"/>
  <c r="J73" i="9"/>
  <c r="K73" i="9"/>
  <c r="L73" i="9"/>
  <c r="F74" i="9"/>
  <c r="G74" i="9"/>
  <c r="H74" i="9"/>
  <c r="I74" i="9"/>
  <c r="J74" i="9"/>
  <c r="K74" i="9"/>
  <c r="L74" i="9"/>
  <c r="F75" i="9"/>
  <c r="G75" i="9"/>
  <c r="H75" i="9"/>
  <c r="I75" i="9"/>
  <c r="J75" i="9"/>
  <c r="K75" i="9"/>
  <c r="L75" i="9"/>
  <c r="F76" i="9"/>
  <c r="G76" i="9"/>
  <c r="H76" i="9"/>
  <c r="I76" i="9"/>
  <c r="J76" i="9"/>
  <c r="K76" i="9"/>
  <c r="L76" i="9"/>
  <c r="F77" i="9"/>
  <c r="G77" i="9"/>
  <c r="H77" i="9"/>
  <c r="I77" i="9"/>
  <c r="J77" i="9"/>
  <c r="K77" i="9"/>
  <c r="L77" i="9"/>
  <c r="F78" i="9"/>
  <c r="G78" i="9"/>
  <c r="H78" i="9"/>
  <c r="I78" i="9"/>
  <c r="J78" i="9"/>
  <c r="K78" i="9"/>
  <c r="L78" i="9"/>
  <c r="F79" i="9"/>
  <c r="G79" i="9"/>
  <c r="H79" i="9"/>
  <c r="I79" i="9"/>
  <c r="J79" i="9"/>
  <c r="K79" i="9"/>
  <c r="L79" i="9"/>
  <c r="F80" i="9"/>
  <c r="G80" i="9"/>
  <c r="H80" i="9"/>
  <c r="I80" i="9"/>
  <c r="J80" i="9"/>
  <c r="K80" i="9"/>
  <c r="L80" i="9"/>
  <c r="F81" i="9"/>
  <c r="G81" i="9"/>
  <c r="H81" i="9"/>
  <c r="I81" i="9"/>
  <c r="J81" i="9"/>
  <c r="K81" i="9"/>
  <c r="L81" i="9"/>
  <c r="F82" i="9"/>
  <c r="G82" i="9"/>
  <c r="H82" i="9"/>
  <c r="I82" i="9"/>
  <c r="J82" i="9"/>
  <c r="K82" i="9"/>
  <c r="L82" i="9"/>
  <c r="F83" i="9"/>
  <c r="G83" i="9"/>
  <c r="H83" i="9"/>
  <c r="I83" i="9"/>
  <c r="J83" i="9"/>
  <c r="K83" i="9"/>
  <c r="L83" i="9"/>
  <c r="F84" i="9"/>
  <c r="G84" i="9"/>
  <c r="H84" i="9"/>
  <c r="I84" i="9"/>
  <c r="J84" i="9"/>
  <c r="K84" i="9"/>
  <c r="L84" i="9"/>
  <c r="F85" i="9"/>
  <c r="G85" i="9"/>
  <c r="H85" i="9"/>
  <c r="I85" i="9"/>
  <c r="J85" i="9"/>
  <c r="K85" i="9"/>
  <c r="L85" i="9"/>
  <c r="F86" i="9"/>
  <c r="G86" i="9"/>
  <c r="H86" i="9"/>
  <c r="I86" i="9"/>
  <c r="J86" i="9"/>
  <c r="K86" i="9"/>
  <c r="L86" i="9"/>
  <c r="F87" i="9"/>
  <c r="G87" i="9"/>
  <c r="H87" i="9"/>
  <c r="I87" i="9"/>
  <c r="J87" i="9"/>
  <c r="K87" i="9"/>
  <c r="L87" i="9"/>
  <c r="F88" i="9"/>
  <c r="G88" i="9"/>
  <c r="H88" i="9"/>
  <c r="I88" i="9"/>
  <c r="J88" i="9"/>
  <c r="K88" i="9"/>
  <c r="L88" i="9"/>
  <c r="F89" i="9"/>
  <c r="G89" i="9"/>
  <c r="H89" i="9"/>
  <c r="I89" i="9"/>
  <c r="J89" i="9"/>
  <c r="K89" i="9"/>
  <c r="L89" i="9"/>
  <c r="F90" i="9"/>
  <c r="G90" i="9"/>
  <c r="H90" i="9"/>
  <c r="I90" i="9"/>
  <c r="J90" i="9"/>
  <c r="K90" i="9"/>
  <c r="L90" i="9"/>
  <c r="F91" i="9"/>
  <c r="G91" i="9"/>
  <c r="H91" i="9"/>
  <c r="I91" i="9"/>
  <c r="J91" i="9"/>
  <c r="K91" i="9"/>
  <c r="L91" i="9"/>
  <c r="F92" i="9"/>
  <c r="G92" i="9"/>
  <c r="H92" i="9"/>
  <c r="I92" i="9"/>
  <c r="J92" i="9"/>
  <c r="K92" i="9"/>
  <c r="L92" i="9"/>
  <c r="F93" i="9"/>
  <c r="G93" i="9"/>
  <c r="H93" i="9"/>
  <c r="I93" i="9"/>
  <c r="J93" i="9"/>
  <c r="K93" i="9"/>
  <c r="L93" i="9"/>
  <c r="F94" i="9"/>
  <c r="G94" i="9"/>
  <c r="H94" i="9"/>
  <c r="I94" i="9"/>
  <c r="J94" i="9"/>
  <c r="K94" i="9"/>
  <c r="L94" i="9"/>
  <c r="F95" i="9"/>
  <c r="G95" i="9"/>
  <c r="H95" i="9"/>
  <c r="I95" i="9"/>
  <c r="J95" i="9"/>
  <c r="K95" i="9"/>
  <c r="L95" i="9"/>
  <c r="F96" i="9"/>
  <c r="G96" i="9"/>
  <c r="H96" i="9"/>
  <c r="I96" i="9"/>
  <c r="J96" i="9"/>
  <c r="K96" i="9"/>
  <c r="L96" i="9"/>
  <c r="F97" i="9"/>
  <c r="G97" i="9"/>
  <c r="H97" i="9"/>
  <c r="I97" i="9"/>
  <c r="J97" i="9"/>
  <c r="K97" i="9"/>
  <c r="L97" i="9"/>
  <c r="F98" i="9"/>
  <c r="G98" i="9"/>
  <c r="H98" i="9"/>
  <c r="I98" i="9"/>
  <c r="J98" i="9"/>
  <c r="K98" i="9"/>
  <c r="L98" i="9"/>
  <c r="F99" i="9"/>
  <c r="G99" i="9"/>
  <c r="H99" i="9"/>
  <c r="I99" i="9"/>
  <c r="J99" i="9"/>
  <c r="K99" i="9"/>
  <c r="L99" i="9"/>
  <c r="F100" i="9"/>
  <c r="G100" i="9"/>
  <c r="H100" i="9"/>
  <c r="I100" i="9"/>
  <c r="J100" i="9"/>
  <c r="K100" i="9"/>
  <c r="L100" i="9"/>
  <c r="F101" i="9"/>
  <c r="G101" i="9"/>
  <c r="H101" i="9"/>
  <c r="I101" i="9"/>
  <c r="J101" i="9"/>
  <c r="K101" i="9"/>
  <c r="L101" i="9"/>
  <c r="F102" i="9"/>
  <c r="G102" i="9"/>
  <c r="H102" i="9"/>
  <c r="I102" i="9"/>
  <c r="J102" i="9"/>
  <c r="K102" i="9"/>
  <c r="L102" i="9"/>
  <c r="F103" i="9"/>
  <c r="G103" i="9"/>
  <c r="H103" i="9"/>
  <c r="I103" i="9"/>
  <c r="J103" i="9"/>
  <c r="K103" i="9"/>
  <c r="L103" i="9"/>
  <c r="F104" i="9"/>
  <c r="G104" i="9"/>
  <c r="H104" i="9"/>
  <c r="I104" i="9"/>
  <c r="J104" i="9"/>
  <c r="K104" i="9"/>
  <c r="L104" i="9"/>
  <c r="F105" i="9"/>
  <c r="G105" i="9"/>
  <c r="H105" i="9"/>
  <c r="I105" i="9"/>
  <c r="J105" i="9"/>
  <c r="K105" i="9"/>
  <c r="L105" i="9"/>
  <c r="F106" i="9"/>
  <c r="G106" i="9"/>
  <c r="H106" i="9"/>
  <c r="I106" i="9"/>
  <c r="J106" i="9"/>
  <c r="K106" i="9"/>
  <c r="L106" i="9"/>
  <c r="F107" i="9"/>
  <c r="G107" i="9"/>
  <c r="H107" i="9"/>
  <c r="I107" i="9"/>
  <c r="J107" i="9"/>
  <c r="K107" i="9"/>
  <c r="L107" i="9"/>
  <c r="F108" i="9"/>
  <c r="G108" i="9"/>
  <c r="H108" i="9"/>
  <c r="I108" i="9"/>
  <c r="J108" i="9"/>
  <c r="K108" i="9"/>
  <c r="L108" i="9"/>
  <c r="F111" i="9"/>
  <c r="G111" i="9"/>
  <c r="H111" i="9"/>
  <c r="I111" i="9"/>
  <c r="J111" i="9"/>
  <c r="K111" i="9"/>
  <c r="L111" i="9"/>
  <c r="F112" i="9"/>
  <c r="G112" i="9"/>
  <c r="H112" i="9"/>
  <c r="I112" i="9"/>
  <c r="J112" i="9"/>
  <c r="K112" i="9"/>
  <c r="L112" i="9"/>
  <c r="F113" i="9"/>
  <c r="G113" i="9"/>
  <c r="H113" i="9"/>
  <c r="I113" i="9"/>
  <c r="J113" i="9"/>
  <c r="K113" i="9"/>
  <c r="L113" i="9"/>
  <c r="F114" i="9"/>
  <c r="G114" i="9"/>
  <c r="H114" i="9"/>
  <c r="I114" i="9"/>
  <c r="J114" i="9"/>
  <c r="K114" i="9"/>
  <c r="L114" i="9"/>
  <c r="F115" i="9"/>
  <c r="G115" i="9"/>
  <c r="H115" i="9"/>
  <c r="I115" i="9"/>
  <c r="J115" i="9"/>
  <c r="K115" i="9"/>
  <c r="L115" i="9"/>
  <c r="F116" i="9"/>
  <c r="G116" i="9"/>
  <c r="H116" i="9"/>
  <c r="I116" i="9"/>
  <c r="J116" i="9"/>
  <c r="K116" i="9"/>
  <c r="L116" i="9"/>
  <c r="F117" i="9"/>
  <c r="G117" i="9"/>
  <c r="H117" i="9"/>
  <c r="I117" i="9"/>
  <c r="J117" i="9"/>
  <c r="K117" i="9"/>
  <c r="L117" i="9"/>
  <c r="F118" i="9"/>
  <c r="G118" i="9"/>
  <c r="H118" i="9"/>
  <c r="I118" i="9"/>
  <c r="J118" i="9"/>
  <c r="K118" i="9"/>
  <c r="L118" i="9"/>
  <c r="F119" i="9"/>
  <c r="G119" i="9"/>
  <c r="H119" i="9"/>
  <c r="I119" i="9"/>
  <c r="J119" i="9"/>
  <c r="K119" i="9"/>
  <c r="L119" i="9"/>
  <c r="F120" i="9"/>
  <c r="G120" i="9"/>
  <c r="H120" i="9"/>
  <c r="I120" i="9"/>
  <c r="J120" i="9"/>
  <c r="K120" i="9"/>
  <c r="L120" i="9"/>
  <c r="F121" i="9"/>
  <c r="G121" i="9"/>
  <c r="H121" i="9"/>
  <c r="I121" i="9"/>
  <c r="J121" i="9"/>
  <c r="K121" i="9"/>
  <c r="L121" i="9"/>
  <c r="F122" i="9"/>
  <c r="G122" i="9"/>
  <c r="H122" i="9"/>
  <c r="I122" i="9"/>
  <c r="J122" i="9"/>
  <c r="K122" i="9"/>
  <c r="L122" i="9"/>
  <c r="F123" i="9"/>
  <c r="G123" i="9"/>
  <c r="H123" i="9"/>
  <c r="I123" i="9"/>
  <c r="J123" i="9"/>
  <c r="K123" i="9"/>
  <c r="L123" i="9"/>
  <c r="F124" i="9"/>
  <c r="G124" i="9"/>
  <c r="H124" i="9"/>
  <c r="I124" i="9"/>
  <c r="J124" i="9"/>
  <c r="K124" i="9"/>
  <c r="L124" i="9"/>
  <c r="F125" i="9"/>
  <c r="G125" i="9"/>
  <c r="H125" i="9"/>
  <c r="I125" i="9"/>
  <c r="J125" i="9"/>
  <c r="K125" i="9"/>
  <c r="L125" i="9"/>
  <c r="F126" i="9"/>
  <c r="G126" i="9"/>
  <c r="H126" i="9"/>
  <c r="I126" i="9"/>
  <c r="J126" i="9"/>
  <c r="K126" i="9"/>
  <c r="L126" i="9"/>
  <c r="F127" i="9"/>
  <c r="G127" i="9"/>
  <c r="H127" i="9"/>
  <c r="I127" i="9"/>
  <c r="J127" i="9"/>
  <c r="K127" i="9"/>
  <c r="L127" i="9"/>
  <c r="F128" i="9"/>
  <c r="G128" i="9"/>
  <c r="H128" i="9"/>
  <c r="I128" i="9"/>
  <c r="J128" i="9"/>
  <c r="K128" i="9"/>
  <c r="L128" i="9"/>
  <c r="F129" i="9"/>
  <c r="G129" i="9"/>
  <c r="H129" i="9"/>
  <c r="I129" i="9"/>
  <c r="J129" i="9"/>
  <c r="K129" i="9"/>
  <c r="L129" i="9"/>
  <c r="F130" i="9"/>
  <c r="G130" i="9"/>
  <c r="H130" i="9"/>
  <c r="I130" i="9"/>
  <c r="J130" i="9"/>
  <c r="K130" i="9"/>
  <c r="L130" i="9"/>
  <c r="F131" i="9"/>
  <c r="G131" i="9"/>
  <c r="H131" i="9"/>
  <c r="I131" i="9"/>
  <c r="J131" i="9"/>
  <c r="K131" i="9"/>
  <c r="L131" i="9"/>
  <c r="F132" i="9"/>
  <c r="G132" i="9"/>
  <c r="H132" i="9"/>
  <c r="I132" i="9"/>
  <c r="J132" i="9"/>
  <c r="K132" i="9"/>
  <c r="L132" i="9"/>
  <c r="F133" i="9"/>
  <c r="G133" i="9"/>
  <c r="H133" i="9"/>
  <c r="I133" i="9"/>
  <c r="J133" i="9"/>
  <c r="K133" i="9"/>
  <c r="L133" i="9"/>
  <c r="F3" i="10"/>
  <c r="G3" i="10"/>
  <c r="H3" i="10"/>
  <c r="I3" i="10"/>
  <c r="J3" i="10"/>
  <c r="K3" i="10"/>
  <c r="L3" i="10"/>
  <c r="F4" i="10"/>
  <c r="G4" i="10"/>
  <c r="H4" i="10"/>
  <c r="I4" i="10"/>
  <c r="J4" i="10"/>
  <c r="K4" i="10"/>
  <c r="L4" i="10"/>
  <c r="F5" i="10"/>
  <c r="G5" i="10"/>
  <c r="H5" i="10"/>
  <c r="I5" i="10"/>
  <c r="J5" i="10"/>
  <c r="K5" i="10"/>
  <c r="L5" i="10"/>
  <c r="F6" i="10"/>
  <c r="G6" i="10"/>
  <c r="H6" i="10"/>
  <c r="I6" i="10"/>
  <c r="J6" i="10"/>
  <c r="K6" i="10"/>
  <c r="L6" i="10"/>
  <c r="F7" i="10"/>
  <c r="G7" i="10"/>
  <c r="H7" i="10"/>
  <c r="I7" i="10"/>
  <c r="J7" i="10"/>
  <c r="K7" i="10"/>
  <c r="L7" i="10"/>
  <c r="F8" i="10"/>
  <c r="G8" i="10"/>
  <c r="H8" i="10"/>
  <c r="I8" i="10"/>
  <c r="J8" i="10"/>
  <c r="K8" i="10"/>
  <c r="L8" i="10"/>
  <c r="F9" i="10"/>
  <c r="G9" i="10"/>
  <c r="H9" i="10"/>
  <c r="I9" i="10"/>
  <c r="J9" i="10"/>
  <c r="K9" i="10"/>
  <c r="L9" i="10"/>
  <c r="F10" i="10"/>
  <c r="G10" i="10"/>
  <c r="H10" i="10"/>
  <c r="I10" i="10"/>
  <c r="J10" i="10"/>
  <c r="K10" i="10"/>
  <c r="L10" i="10"/>
  <c r="F11" i="10"/>
  <c r="G11" i="10"/>
  <c r="H11" i="10"/>
  <c r="I11" i="10"/>
  <c r="J11" i="10"/>
  <c r="K11" i="10"/>
  <c r="L11" i="10"/>
  <c r="F12" i="10"/>
  <c r="G12" i="10"/>
  <c r="H12" i="10"/>
  <c r="I12" i="10"/>
  <c r="J12" i="10"/>
  <c r="K12" i="10"/>
  <c r="L12" i="10"/>
  <c r="F13" i="10"/>
  <c r="G13" i="10"/>
  <c r="H13" i="10"/>
  <c r="I13" i="10"/>
  <c r="J13" i="10"/>
  <c r="K13" i="10"/>
  <c r="L13" i="10"/>
  <c r="F14" i="10"/>
  <c r="G14" i="10"/>
  <c r="H14" i="10"/>
  <c r="I14" i="10"/>
  <c r="J14" i="10"/>
  <c r="K14" i="10"/>
  <c r="L14" i="10"/>
  <c r="F15" i="10"/>
  <c r="G15" i="10"/>
  <c r="H15" i="10"/>
  <c r="I15" i="10"/>
  <c r="J15" i="10"/>
  <c r="K15" i="10"/>
  <c r="L15" i="10"/>
  <c r="F16" i="10"/>
  <c r="G16" i="10"/>
  <c r="H16" i="10"/>
  <c r="I16" i="10"/>
  <c r="J16" i="10"/>
  <c r="K16" i="10"/>
  <c r="L16" i="10"/>
  <c r="F17" i="10"/>
  <c r="G17" i="10"/>
  <c r="H17" i="10"/>
  <c r="I17" i="10"/>
  <c r="J17" i="10"/>
  <c r="K17" i="10"/>
  <c r="L17" i="10"/>
  <c r="F18" i="10"/>
  <c r="G18" i="10"/>
  <c r="H18" i="10"/>
  <c r="I18" i="10"/>
  <c r="J18" i="10"/>
  <c r="K18" i="10"/>
  <c r="L18" i="10"/>
  <c r="F19" i="10"/>
  <c r="G19" i="10"/>
  <c r="H19" i="10"/>
  <c r="I19" i="10"/>
  <c r="J19" i="10"/>
  <c r="K19" i="10"/>
  <c r="L19" i="10"/>
  <c r="F20" i="10"/>
  <c r="G20" i="10"/>
  <c r="H20" i="10"/>
  <c r="I20" i="10"/>
  <c r="J20" i="10"/>
  <c r="K20" i="10"/>
  <c r="L20" i="10"/>
  <c r="F21" i="10"/>
  <c r="G21" i="10"/>
  <c r="H21" i="10"/>
  <c r="I21" i="10"/>
  <c r="J21" i="10"/>
  <c r="K21" i="10"/>
  <c r="L21" i="10"/>
  <c r="F22" i="10"/>
  <c r="G22" i="10"/>
  <c r="H22" i="10"/>
  <c r="I22" i="10"/>
  <c r="J22" i="10"/>
  <c r="K22" i="10"/>
  <c r="L22" i="10"/>
  <c r="F23" i="10"/>
  <c r="G23" i="10"/>
  <c r="H23" i="10"/>
  <c r="I23" i="10"/>
  <c r="J23" i="10"/>
  <c r="K23" i="10"/>
  <c r="L23" i="10"/>
  <c r="F24" i="10"/>
  <c r="G24" i="10"/>
  <c r="H24" i="10"/>
  <c r="I24" i="10"/>
  <c r="J24" i="10"/>
  <c r="K24" i="10"/>
  <c r="L24" i="10"/>
  <c r="F25" i="10"/>
  <c r="G25" i="10"/>
  <c r="H25" i="10"/>
  <c r="I25" i="10"/>
  <c r="J25" i="10"/>
  <c r="K25" i="10"/>
  <c r="L25" i="10"/>
  <c r="F26" i="10"/>
  <c r="G26" i="10"/>
  <c r="H26" i="10"/>
  <c r="I26" i="10"/>
  <c r="J26" i="10"/>
  <c r="K26" i="10"/>
  <c r="L26" i="10"/>
  <c r="F27" i="10"/>
  <c r="G27" i="10"/>
  <c r="H27" i="10"/>
  <c r="I27" i="10"/>
  <c r="J27" i="10"/>
  <c r="K27" i="10"/>
  <c r="L27" i="10"/>
  <c r="F28" i="10"/>
  <c r="G28" i="10"/>
  <c r="H28" i="10"/>
  <c r="I28" i="10"/>
  <c r="J28" i="10"/>
  <c r="K28" i="10"/>
  <c r="L28" i="10"/>
  <c r="F29" i="10"/>
  <c r="G29" i="10"/>
  <c r="H29" i="10"/>
  <c r="I29" i="10"/>
  <c r="J29" i="10"/>
  <c r="K29" i="10"/>
  <c r="L29" i="10"/>
  <c r="F30" i="10"/>
  <c r="G30" i="10"/>
  <c r="H30" i="10"/>
  <c r="I30" i="10"/>
  <c r="J30" i="10"/>
  <c r="K30" i="10"/>
  <c r="L30" i="10"/>
  <c r="F31" i="10"/>
  <c r="G31" i="10"/>
  <c r="H31" i="10"/>
  <c r="I31" i="10"/>
  <c r="J31" i="10"/>
  <c r="K31" i="10"/>
  <c r="L31" i="10"/>
  <c r="F32" i="10"/>
  <c r="G32" i="10"/>
  <c r="H32" i="10"/>
  <c r="I32" i="10"/>
  <c r="J32" i="10"/>
  <c r="K32" i="10"/>
  <c r="L32" i="10"/>
  <c r="F33" i="10"/>
  <c r="G33" i="10"/>
  <c r="H33" i="10"/>
  <c r="I33" i="10"/>
  <c r="J33" i="10"/>
  <c r="K33" i="10"/>
  <c r="L33" i="10"/>
  <c r="F34" i="10"/>
  <c r="G34" i="10"/>
  <c r="H34" i="10"/>
  <c r="I34" i="10"/>
  <c r="J34" i="10"/>
  <c r="K34" i="10"/>
  <c r="L34" i="10"/>
  <c r="F35" i="10"/>
  <c r="G35" i="10"/>
  <c r="H35" i="10"/>
  <c r="I35" i="10"/>
  <c r="J35" i="10"/>
  <c r="K35" i="10"/>
  <c r="L35" i="10"/>
  <c r="F36" i="10"/>
  <c r="G36" i="10"/>
  <c r="H36" i="10"/>
  <c r="I36" i="10"/>
  <c r="J36" i="10"/>
  <c r="K36" i="10"/>
  <c r="L36" i="10"/>
  <c r="F37" i="10"/>
  <c r="G37" i="10"/>
  <c r="H37" i="10"/>
  <c r="I37" i="10"/>
  <c r="J37" i="10"/>
  <c r="K37" i="10"/>
  <c r="L37" i="10"/>
  <c r="F38" i="10"/>
  <c r="G38" i="10"/>
  <c r="H38" i="10"/>
  <c r="I38" i="10"/>
  <c r="J38" i="10"/>
  <c r="K38" i="10"/>
  <c r="L38" i="10"/>
  <c r="F39" i="10"/>
  <c r="G39" i="10"/>
  <c r="H39" i="10"/>
  <c r="I39" i="10"/>
  <c r="J39" i="10"/>
  <c r="K39" i="10"/>
  <c r="L39" i="10"/>
  <c r="F40" i="10"/>
  <c r="G40" i="10"/>
  <c r="H40" i="10"/>
  <c r="I40" i="10"/>
  <c r="J40" i="10"/>
  <c r="K40" i="10"/>
  <c r="L40" i="10"/>
  <c r="F41" i="10"/>
  <c r="G41" i="10"/>
  <c r="H41" i="10"/>
  <c r="I41" i="10"/>
  <c r="J41" i="10"/>
  <c r="K41" i="10"/>
  <c r="L41" i="10"/>
  <c r="F42" i="10"/>
  <c r="G42" i="10"/>
  <c r="H42" i="10"/>
  <c r="I42" i="10"/>
  <c r="J42" i="10"/>
  <c r="K42" i="10"/>
  <c r="L42" i="10"/>
  <c r="F43" i="10"/>
  <c r="G43" i="10"/>
  <c r="H43" i="10"/>
  <c r="I43" i="10"/>
  <c r="J43" i="10"/>
  <c r="K43" i="10"/>
  <c r="L43" i="10"/>
  <c r="F44" i="10"/>
  <c r="G44" i="10"/>
  <c r="H44" i="10"/>
  <c r="I44" i="10"/>
  <c r="J44" i="10"/>
  <c r="K44" i="10"/>
  <c r="L44" i="10"/>
  <c r="F45" i="10"/>
  <c r="G45" i="10"/>
  <c r="H45" i="10"/>
  <c r="I45" i="10"/>
  <c r="J45" i="10"/>
  <c r="K45" i="10"/>
  <c r="L45" i="10"/>
  <c r="F46" i="10"/>
  <c r="G46" i="10"/>
  <c r="H46" i="10"/>
  <c r="I46" i="10"/>
  <c r="J46" i="10"/>
  <c r="K46" i="10"/>
  <c r="L46" i="10"/>
  <c r="F47" i="10"/>
  <c r="G47" i="10"/>
  <c r="H47" i="10"/>
  <c r="I47" i="10"/>
  <c r="J47" i="10"/>
  <c r="K47" i="10"/>
  <c r="L47" i="10"/>
  <c r="F48" i="10"/>
  <c r="G48" i="10"/>
  <c r="H48" i="10"/>
  <c r="I48" i="10"/>
  <c r="J48" i="10"/>
  <c r="K48" i="10"/>
  <c r="L48" i="10"/>
  <c r="F49" i="10"/>
  <c r="G49" i="10"/>
  <c r="H49" i="10"/>
  <c r="I49" i="10"/>
  <c r="J49" i="10"/>
  <c r="K49" i="10"/>
  <c r="L49" i="10"/>
  <c r="F50" i="10"/>
  <c r="G50" i="10"/>
  <c r="H50" i="10"/>
  <c r="I50" i="10"/>
  <c r="J50" i="10"/>
  <c r="K50" i="10"/>
  <c r="L50" i="10"/>
  <c r="F51" i="10"/>
  <c r="G51" i="10"/>
  <c r="H51" i="10"/>
  <c r="I51" i="10"/>
  <c r="J51" i="10"/>
  <c r="K51" i="10"/>
  <c r="L51" i="10"/>
  <c r="F52" i="10"/>
  <c r="G52" i="10"/>
  <c r="H52" i="10"/>
  <c r="I52" i="10"/>
  <c r="J52" i="10"/>
  <c r="K52" i="10"/>
  <c r="L52" i="10"/>
  <c r="F53" i="10"/>
  <c r="G53" i="10"/>
  <c r="H53" i="10"/>
  <c r="I53" i="10"/>
  <c r="J53" i="10"/>
  <c r="K53" i="10"/>
  <c r="L53" i="10"/>
  <c r="F54" i="10"/>
  <c r="G54" i="10"/>
  <c r="H54" i="10"/>
  <c r="I54" i="10"/>
  <c r="J54" i="10"/>
  <c r="K54" i="10"/>
  <c r="L54" i="10"/>
  <c r="F55" i="10"/>
  <c r="G55" i="10"/>
  <c r="H55" i="10"/>
  <c r="I55" i="10"/>
  <c r="J55" i="10"/>
  <c r="K55" i="10"/>
  <c r="L55" i="10"/>
  <c r="F56" i="10"/>
  <c r="G56" i="10"/>
  <c r="H56" i="10"/>
  <c r="I56" i="10"/>
  <c r="J56" i="10"/>
  <c r="K56" i="10"/>
  <c r="L56" i="10"/>
  <c r="F57" i="10"/>
  <c r="G57" i="10"/>
  <c r="H57" i="10"/>
  <c r="I57" i="10"/>
  <c r="J57" i="10"/>
  <c r="K57" i="10"/>
  <c r="L57" i="10"/>
  <c r="F58" i="10"/>
  <c r="G58" i="10"/>
  <c r="H58" i="10"/>
  <c r="I58" i="10"/>
  <c r="J58" i="10"/>
  <c r="K58" i="10"/>
  <c r="L58" i="10"/>
  <c r="F59" i="10"/>
  <c r="G59" i="10"/>
  <c r="H59" i="10"/>
  <c r="I59" i="10"/>
  <c r="J59" i="10"/>
  <c r="K59" i="10"/>
  <c r="L59" i="10"/>
  <c r="F60" i="10"/>
  <c r="G60" i="10"/>
  <c r="H60" i="10"/>
  <c r="I60" i="10"/>
  <c r="J60" i="10"/>
  <c r="K60" i="10"/>
  <c r="L60" i="10"/>
  <c r="F61" i="10"/>
  <c r="G61" i="10"/>
  <c r="H61" i="10"/>
  <c r="I61" i="10"/>
  <c r="J61" i="10"/>
  <c r="K61" i="10"/>
  <c r="L61" i="10"/>
  <c r="F62" i="10"/>
  <c r="G62" i="10"/>
  <c r="H62" i="10"/>
  <c r="I62" i="10"/>
  <c r="J62" i="10"/>
  <c r="K62" i="10"/>
  <c r="L62" i="10"/>
  <c r="F63" i="10"/>
  <c r="G63" i="10"/>
  <c r="H63" i="10"/>
  <c r="I63" i="10"/>
  <c r="J63" i="10"/>
  <c r="K63" i="10"/>
  <c r="L63" i="10"/>
  <c r="F64" i="10"/>
  <c r="G64" i="10"/>
  <c r="H64" i="10"/>
  <c r="I64" i="10"/>
  <c r="J64" i="10"/>
  <c r="K64" i="10"/>
  <c r="L64" i="10"/>
  <c r="F65" i="10"/>
  <c r="G65" i="10"/>
  <c r="H65" i="10"/>
  <c r="I65" i="10"/>
  <c r="J65" i="10"/>
  <c r="K65" i="10"/>
  <c r="L65" i="10"/>
  <c r="F66" i="10"/>
  <c r="G66" i="10"/>
  <c r="H66" i="10"/>
  <c r="I66" i="10"/>
  <c r="J66" i="10"/>
  <c r="K66" i="10"/>
  <c r="L66" i="10"/>
  <c r="F67" i="10"/>
  <c r="G67" i="10"/>
  <c r="H67" i="10"/>
  <c r="I67" i="10"/>
  <c r="J67" i="10"/>
  <c r="K67" i="10"/>
  <c r="L67" i="10"/>
  <c r="F68" i="10"/>
  <c r="G68" i="10"/>
  <c r="H68" i="10"/>
  <c r="I68" i="10"/>
  <c r="J68" i="10"/>
  <c r="K68" i="10"/>
  <c r="L68" i="10"/>
  <c r="F69" i="10"/>
  <c r="G69" i="10"/>
  <c r="H69" i="10"/>
  <c r="I69" i="10"/>
  <c r="J69" i="10"/>
  <c r="K69" i="10"/>
  <c r="L69" i="10"/>
  <c r="F70" i="10"/>
  <c r="G70" i="10"/>
  <c r="H70" i="10"/>
  <c r="I70" i="10"/>
  <c r="J70" i="10"/>
  <c r="K70" i="10"/>
  <c r="L70" i="10"/>
  <c r="F71" i="10"/>
  <c r="G71" i="10"/>
  <c r="H71" i="10"/>
  <c r="I71" i="10"/>
  <c r="J71" i="10"/>
  <c r="K71" i="10"/>
  <c r="L71" i="10"/>
  <c r="F72" i="10"/>
  <c r="G72" i="10"/>
  <c r="H72" i="10"/>
  <c r="I72" i="10"/>
  <c r="J72" i="10"/>
  <c r="K72" i="10"/>
  <c r="L72" i="10"/>
  <c r="F73" i="10"/>
  <c r="G73" i="10"/>
  <c r="H73" i="10"/>
  <c r="I73" i="10"/>
  <c r="J73" i="10"/>
  <c r="K73" i="10"/>
  <c r="L73" i="10"/>
  <c r="F74" i="10"/>
  <c r="G74" i="10"/>
  <c r="H74" i="10"/>
  <c r="I74" i="10"/>
  <c r="J74" i="10"/>
  <c r="K74" i="10"/>
  <c r="L74" i="10"/>
  <c r="F75" i="10"/>
  <c r="G75" i="10"/>
  <c r="H75" i="10"/>
  <c r="I75" i="10"/>
  <c r="J75" i="10"/>
  <c r="K75" i="10"/>
  <c r="L75" i="10"/>
  <c r="F76" i="10"/>
  <c r="G76" i="10"/>
  <c r="H76" i="10"/>
  <c r="I76" i="10"/>
  <c r="J76" i="10"/>
  <c r="K76" i="10"/>
  <c r="L76" i="10"/>
  <c r="F77" i="10"/>
  <c r="G77" i="10"/>
  <c r="H77" i="10"/>
  <c r="I77" i="10"/>
  <c r="J77" i="10"/>
  <c r="K77" i="10"/>
  <c r="L77" i="10"/>
  <c r="F78" i="10"/>
  <c r="G78" i="10"/>
  <c r="H78" i="10"/>
  <c r="I78" i="10"/>
  <c r="J78" i="10"/>
  <c r="K78" i="10"/>
  <c r="L78" i="10"/>
  <c r="F79" i="10"/>
  <c r="G79" i="10"/>
  <c r="H79" i="10"/>
  <c r="I79" i="10"/>
  <c r="J79" i="10"/>
  <c r="K79" i="10"/>
  <c r="L79" i="10"/>
  <c r="F80" i="10"/>
  <c r="G80" i="10"/>
  <c r="H80" i="10"/>
  <c r="I80" i="10"/>
  <c r="J80" i="10"/>
  <c r="K80" i="10"/>
  <c r="L80" i="10"/>
  <c r="F81" i="10"/>
  <c r="G81" i="10"/>
  <c r="H81" i="10"/>
  <c r="I81" i="10"/>
  <c r="J81" i="10"/>
  <c r="K81" i="10"/>
  <c r="L81" i="10"/>
  <c r="F82" i="10"/>
  <c r="G82" i="10"/>
  <c r="H82" i="10"/>
  <c r="I82" i="10"/>
  <c r="J82" i="10"/>
  <c r="K82" i="10"/>
  <c r="L82" i="10"/>
  <c r="F83" i="10"/>
  <c r="G83" i="10"/>
  <c r="H83" i="10"/>
  <c r="I83" i="10"/>
  <c r="J83" i="10"/>
  <c r="K83" i="10"/>
  <c r="L83" i="10"/>
  <c r="F84" i="10"/>
  <c r="G84" i="10"/>
  <c r="H84" i="10"/>
  <c r="I84" i="10"/>
  <c r="J84" i="10"/>
  <c r="K84" i="10"/>
  <c r="L84" i="10"/>
  <c r="F85" i="10"/>
  <c r="G85" i="10"/>
  <c r="H85" i="10"/>
  <c r="I85" i="10"/>
  <c r="J85" i="10"/>
  <c r="K85" i="10"/>
  <c r="L85" i="10"/>
  <c r="F86" i="10"/>
  <c r="G86" i="10"/>
  <c r="H86" i="10"/>
  <c r="I86" i="10"/>
  <c r="J86" i="10"/>
  <c r="K86" i="10"/>
  <c r="L86" i="10"/>
  <c r="F87" i="10"/>
  <c r="G87" i="10"/>
  <c r="H87" i="10"/>
  <c r="I87" i="10"/>
  <c r="J87" i="10"/>
  <c r="K87" i="10"/>
  <c r="L87" i="10"/>
  <c r="F88" i="10"/>
  <c r="G88" i="10"/>
  <c r="H88" i="10"/>
  <c r="I88" i="10"/>
  <c r="J88" i="10"/>
  <c r="K88" i="10"/>
  <c r="L88" i="10"/>
  <c r="F89" i="10"/>
  <c r="G89" i="10"/>
  <c r="H89" i="10"/>
  <c r="I89" i="10"/>
  <c r="J89" i="10"/>
  <c r="K89" i="10"/>
  <c r="L89" i="10"/>
  <c r="F90" i="10"/>
  <c r="G90" i="10"/>
  <c r="H90" i="10"/>
  <c r="I90" i="10"/>
  <c r="J90" i="10"/>
  <c r="K90" i="10"/>
  <c r="L90" i="10"/>
  <c r="F91" i="10"/>
  <c r="G91" i="10"/>
  <c r="H91" i="10"/>
  <c r="I91" i="10"/>
  <c r="J91" i="10"/>
  <c r="K91" i="10"/>
  <c r="L91" i="10"/>
  <c r="F92" i="10"/>
  <c r="G92" i="10"/>
  <c r="H92" i="10"/>
  <c r="I92" i="10"/>
  <c r="J92" i="10"/>
  <c r="K92" i="10"/>
  <c r="L92" i="10"/>
  <c r="F93" i="10"/>
  <c r="G93" i="10"/>
  <c r="H93" i="10"/>
  <c r="I93" i="10"/>
  <c r="J93" i="10"/>
  <c r="K93" i="10"/>
  <c r="L93" i="10"/>
  <c r="F94" i="10"/>
  <c r="G94" i="10"/>
  <c r="H94" i="10"/>
  <c r="I94" i="10"/>
  <c r="J94" i="10"/>
  <c r="K94" i="10"/>
  <c r="L94" i="10"/>
  <c r="F95" i="10"/>
  <c r="G95" i="10"/>
  <c r="H95" i="10"/>
  <c r="I95" i="10"/>
  <c r="J95" i="10"/>
  <c r="K95" i="10"/>
  <c r="L95" i="10"/>
  <c r="F96" i="10"/>
  <c r="G96" i="10"/>
  <c r="H96" i="10"/>
  <c r="I96" i="10"/>
  <c r="J96" i="10"/>
  <c r="K96" i="10"/>
  <c r="L96" i="10"/>
  <c r="F97" i="10"/>
  <c r="G97" i="10"/>
  <c r="H97" i="10"/>
  <c r="I97" i="10"/>
  <c r="J97" i="10"/>
  <c r="K97" i="10"/>
  <c r="L97" i="10"/>
  <c r="F98" i="10"/>
  <c r="G98" i="10"/>
  <c r="H98" i="10"/>
  <c r="I98" i="10"/>
  <c r="J98" i="10"/>
  <c r="K98" i="10"/>
  <c r="L98" i="10"/>
  <c r="F99" i="10"/>
  <c r="G99" i="10"/>
  <c r="H99" i="10"/>
  <c r="I99" i="10"/>
  <c r="J99" i="10"/>
  <c r="K99" i="10"/>
  <c r="L99" i="10"/>
  <c r="F100" i="10"/>
  <c r="G100" i="10"/>
  <c r="H100" i="10"/>
  <c r="I100" i="10"/>
  <c r="J100" i="10"/>
  <c r="K100" i="10"/>
  <c r="L100" i="10"/>
  <c r="F101" i="10"/>
  <c r="G101" i="10"/>
  <c r="H101" i="10"/>
  <c r="I101" i="10"/>
  <c r="J101" i="10"/>
  <c r="K101" i="10"/>
  <c r="L101" i="10"/>
  <c r="F102" i="10"/>
  <c r="G102" i="10"/>
  <c r="H102" i="10"/>
  <c r="I102" i="10"/>
  <c r="J102" i="10"/>
  <c r="K102" i="10"/>
  <c r="L102" i="10"/>
  <c r="F103" i="10"/>
  <c r="G103" i="10"/>
  <c r="H103" i="10"/>
  <c r="I103" i="10"/>
  <c r="J103" i="10"/>
  <c r="K103" i="10"/>
  <c r="L103" i="10"/>
  <c r="F104" i="10"/>
  <c r="G104" i="10"/>
  <c r="H104" i="10"/>
  <c r="I104" i="10"/>
  <c r="J104" i="10"/>
  <c r="K104" i="10"/>
  <c r="L104" i="10"/>
  <c r="F105" i="10"/>
  <c r="G105" i="10"/>
  <c r="H105" i="10"/>
  <c r="I105" i="10"/>
  <c r="J105" i="10"/>
  <c r="K105" i="10"/>
  <c r="L105" i="10"/>
  <c r="F106" i="10"/>
  <c r="G106" i="10"/>
  <c r="H106" i="10"/>
  <c r="I106" i="10"/>
  <c r="J106" i="10"/>
  <c r="K106" i="10"/>
  <c r="L106" i="10"/>
  <c r="F107" i="10"/>
  <c r="G107" i="10"/>
  <c r="H107" i="10"/>
  <c r="I107" i="10"/>
  <c r="J107" i="10"/>
  <c r="K107" i="10"/>
  <c r="L107" i="10"/>
  <c r="F108" i="10"/>
  <c r="G108" i="10"/>
  <c r="H108" i="10"/>
  <c r="I108" i="10"/>
  <c r="J108" i="10"/>
  <c r="K108" i="10"/>
  <c r="L108" i="10"/>
  <c r="F109" i="10"/>
  <c r="G109" i="10"/>
  <c r="H109" i="10"/>
  <c r="I109" i="10"/>
  <c r="J109" i="10"/>
  <c r="K109" i="10"/>
  <c r="L109" i="10"/>
  <c r="F110" i="10"/>
  <c r="G110" i="10"/>
  <c r="H110" i="10"/>
  <c r="I110" i="10"/>
  <c r="J110" i="10"/>
  <c r="K110" i="10"/>
  <c r="L110" i="10"/>
  <c r="F111" i="10"/>
  <c r="G111" i="10"/>
  <c r="H111" i="10"/>
  <c r="I111" i="10"/>
  <c r="J111" i="10"/>
  <c r="K111" i="10"/>
  <c r="L111" i="10"/>
  <c r="F112" i="10"/>
  <c r="G112" i="10"/>
  <c r="H112" i="10"/>
  <c r="I112" i="10"/>
  <c r="J112" i="10"/>
  <c r="K112" i="10"/>
  <c r="L112" i="10"/>
  <c r="F113" i="10"/>
  <c r="G113" i="10"/>
  <c r="H113" i="10"/>
  <c r="I113" i="10"/>
  <c r="J113" i="10"/>
  <c r="K113" i="10"/>
  <c r="L113" i="10"/>
  <c r="F114" i="10"/>
  <c r="G114" i="10"/>
  <c r="H114" i="10"/>
  <c r="I114" i="10"/>
  <c r="J114" i="10"/>
  <c r="K114" i="10"/>
  <c r="L114" i="10"/>
  <c r="F3" i="11"/>
  <c r="G3" i="11"/>
  <c r="H3" i="11"/>
  <c r="I3" i="11"/>
  <c r="J3" i="11"/>
  <c r="K3" i="11"/>
  <c r="L3" i="11"/>
  <c r="F4" i="11"/>
  <c r="G4" i="11"/>
  <c r="H4" i="11"/>
  <c r="I4" i="11"/>
  <c r="J4" i="11"/>
  <c r="K4" i="11"/>
  <c r="L4" i="11"/>
  <c r="F5" i="11"/>
  <c r="G5" i="11"/>
  <c r="H5" i="11"/>
  <c r="I5" i="11"/>
  <c r="J5" i="11"/>
  <c r="K5" i="11"/>
  <c r="L5" i="11"/>
  <c r="F6" i="11"/>
  <c r="G6" i="11"/>
  <c r="H6" i="11"/>
  <c r="I6" i="11"/>
  <c r="J6" i="11"/>
  <c r="K6" i="11"/>
  <c r="L6" i="11"/>
  <c r="F7" i="11"/>
  <c r="G7" i="11"/>
  <c r="H7" i="11"/>
  <c r="I7" i="11"/>
  <c r="J7" i="11"/>
  <c r="K7" i="11"/>
  <c r="L7" i="11"/>
  <c r="F8" i="11"/>
  <c r="G8" i="11"/>
  <c r="H8" i="11"/>
  <c r="I8" i="11"/>
  <c r="J8" i="11"/>
  <c r="K8" i="11"/>
  <c r="L8" i="11"/>
  <c r="F9" i="11"/>
  <c r="G9" i="11"/>
  <c r="H9" i="11"/>
  <c r="I9" i="11"/>
  <c r="J9" i="11"/>
  <c r="K9" i="11"/>
  <c r="L9" i="11"/>
  <c r="F10" i="11"/>
  <c r="G10" i="11"/>
  <c r="H10" i="11"/>
  <c r="I10" i="11"/>
  <c r="J10" i="11"/>
  <c r="K10" i="11"/>
  <c r="L10" i="11"/>
  <c r="F11" i="11"/>
  <c r="G11" i="11"/>
  <c r="H11" i="11"/>
  <c r="I11" i="11"/>
  <c r="J11" i="11"/>
  <c r="K11" i="11"/>
  <c r="L11" i="11"/>
  <c r="F12" i="11"/>
  <c r="G12" i="11"/>
  <c r="H12" i="11"/>
  <c r="I12" i="11"/>
  <c r="J12" i="11"/>
  <c r="K12" i="11"/>
  <c r="L12" i="11"/>
  <c r="F13" i="11"/>
  <c r="G13" i="11"/>
  <c r="H13" i="11"/>
  <c r="I13" i="11"/>
  <c r="J13" i="11"/>
  <c r="K13" i="11"/>
  <c r="L13" i="11"/>
  <c r="F14" i="11"/>
  <c r="G14" i="11"/>
  <c r="H14" i="11"/>
  <c r="I14" i="11"/>
  <c r="J14" i="11"/>
  <c r="K14" i="11"/>
  <c r="L14" i="11"/>
  <c r="F15" i="11"/>
  <c r="G15" i="11"/>
  <c r="H15" i="11"/>
  <c r="I15" i="11"/>
  <c r="J15" i="11"/>
  <c r="K15" i="11"/>
  <c r="L15" i="11"/>
  <c r="F16" i="11"/>
  <c r="G16" i="11"/>
  <c r="H16" i="11"/>
  <c r="I16" i="11"/>
  <c r="J16" i="11"/>
  <c r="K16" i="11"/>
  <c r="L16" i="11"/>
  <c r="F17" i="11"/>
  <c r="G17" i="11"/>
  <c r="H17" i="11"/>
  <c r="I17" i="11"/>
  <c r="J17" i="11"/>
  <c r="K17" i="11"/>
  <c r="L17" i="11"/>
  <c r="F18" i="11"/>
  <c r="G18" i="11"/>
  <c r="H18" i="11"/>
  <c r="I18" i="11"/>
  <c r="J18" i="11"/>
  <c r="K18" i="11"/>
  <c r="L18" i="11"/>
  <c r="F19" i="11"/>
  <c r="G19" i="11"/>
  <c r="H19" i="11"/>
  <c r="I19" i="11"/>
  <c r="J19" i="11"/>
  <c r="K19" i="11"/>
  <c r="L19" i="11"/>
  <c r="F20" i="11"/>
  <c r="G20" i="11"/>
  <c r="H20" i="11"/>
  <c r="I20" i="11"/>
  <c r="J20" i="11"/>
  <c r="K20" i="11"/>
  <c r="L20" i="11"/>
  <c r="F21" i="11"/>
  <c r="G21" i="11"/>
  <c r="H21" i="11"/>
  <c r="I21" i="11"/>
  <c r="J21" i="11"/>
  <c r="K21" i="11"/>
  <c r="L21" i="11"/>
  <c r="F22" i="11"/>
  <c r="G22" i="11"/>
  <c r="H22" i="11"/>
  <c r="I22" i="11"/>
  <c r="J22" i="11"/>
  <c r="K22" i="11"/>
  <c r="L22" i="11"/>
  <c r="F23" i="11"/>
  <c r="G23" i="11"/>
  <c r="H23" i="11"/>
  <c r="I23" i="11"/>
  <c r="J23" i="11"/>
  <c r="K23" i="11"/>
  <c r="L23" i="11"/>
  <c r="F24" i="11"/>
  <c r="G24" i="11"/>
  <c r="H24" i="11"/>
  <c r="I24" i="11"/>
  <c r="J24" i="11"/>
  <c r="K24" i="11"/>
  <c r="L24" i="11"/>
  <c r="F25" i="11"/>
  <c r="G25" i="11"/>
  <c r="H25" i="11"/>
  <c r="I25" i="11"/>
  <c r="J25" i="11"/>
  <c r="K25" i="11"/>
  <c r="L25" i="11"/>
  <c r="F26" i="11"/>
  <c r="G26" i="11"/>
  <c r="H26" i="11"/>
  <c r="I26" i="11"/>
  <c r="J26" i="11"/>
  <c r="K26" i="11"/>
  <c r="L26" i="11"/>
  <c r="F27" i="11"/>
  <c r="G27" i="11"/>
  <c r="H27" i="11"/>
  <c r="I27" i="11"/>
  <c r="J27" i="11"/>
  <c r="K27" i="11"/>
  <c r="L27" i="11"/>
  <c r="F35" i="11"/>
  <c r="G35" i="11"/>
  <c r="H35" i="11"/>
  <c r="I35" i="11"/>
  <c r="J35" i="11"/>
  <c r="K35" i="11"/>
  <c r="L35" i="11"/>
  <c r="F36" i="11"/>
  <c r="G36" i="11"/>
  <c r="H36" i="11"/>
  <c r="I36" i="11"/>
  <c r="J36" i="11"/>
  <c r="K36" i="11"/>
  <c r="L36" i="11"/>
  <c r="F37" i="11"/>
  <c r="G37" i="11"/>
  <c r="H37" i="11"/>
  <c r="I37" i="11"/>
  <c r="J37" i="11"/>
  <c r="K37" i="11"/>
  <c r="L37" i="11"/>
  <c r="F38" i="11"/>
  <c r="G38" i="11"/>
  <c r="H38" i="11"/>
  <c r="I38" i="11"/>
  <c r="J38" i="11"/>
  <c r="K38" i="11"/>
  <c r="L38" i="11"/>
  <c r="F39" i="11"/>
  <c r="G39" i="11"/>
  <c r="H39" i="11"/>
  <c r="I39" i="11"/>
  <c r="J39" i="11"/>
  <c r="K39" i="11"/>
  <c r="L39" i="11"/>
  <c r="F40" i="11"/>
  <c r="G40" i="11"/>
  <c r="H40" i="11"/>
  <c r="I40" i="11"/>
  <c r="J40" i="11"/>
  <c r="K40" i="11"/>
  <c r="L40" i="11"/>
  <c r="F41" i="11"/>
  <c r="G41" i="11"/>
  <c r="H41" i="11"/>
  <c r="I41" i="11"/>
  <c r="J41" i="11"/>
  <c r="K41" i="11"/>
  <c r="L41" i="11"/>
  <c r="F42" i="11"/>
  <c r="G42" i="11"/>
  <c r="H42" i="11"/>
  <c r="I42" i="11"/>
  <c r="J42" i="11"/>
  <c r="K42" i="11"/>
  <c r="L42" i="11"/>
  <c r="F43" i="11"/>
  <c r="G43" i="11"/>
  <c r="H43" i="11"/>
  <c r="I43" i="11"/>
  <c r="J43" i="11"/>
  <c r="K43" i="11"/>
  <c r="L43" i="11"/>
  <c r="F44" i="11"/>
  <c r="G44" i="11"/>
  <c r="H44" i="11"/>
  <c r="I44" i="11"/>
  <c r="J44" i="11"/>
  <c r="K44" i="11"/>
  <c r="L44" i="11"/>
  <c r="F45" i="11"/>
  <c r="G45" i="11"/>
  <c r="H45" i="11"/>
  <c r="I45" i="11"/>
  <c r="J45" i="11"/>
  <c r="K45" i="11"/>
  <c r="L45" i="11"/>
  <c r="F46" i="11"/>
  <c r="G46" i="11"/>
  <c r="H46" i="11"/>
  <c r="I46" i="11"/>
  <c r="J46" i="11"/>
  <c r="K46" i="11"/>
  <c r="L46" i="11"/>
  <c r="F47" i="11"/>
  <c r="G47" i="11"/>
  <c r="H47" i="11"/>
  <c r="I47" i="11"/>
  <c r="J47" i="11"/>
  <c r="K47" i="11"/>
  <c r="L47" i="11"/>
  <c r="F3" i="12"/>
  <c r="G3" i="12"/>
  <c r="H3" i="12"/>
  <c r="I3" i="12"/>
  <c r="J3" i="12"/>
  <c r="K3" i="12"/>
  <c r="L3" i="12"/>
  <c r="F4" i="12"/>
  <c r="G4" i="12"/>
  <c r="H4" i="12"/>
  <c r="I4" i="12"/>
  <c r="J4" i="12"/>
  <c r="K4" i="12"/>
  <c r="L4" i="12"/>
  <c r="F5" i="12"/>
  <c r="G5" i="12"/>
  <c r="H5" i="12"/>
  <c r="I5" i="12"/>
  <c r="J5" i="12"/>
  <c r="K5" i="12"/>
  <c r="L5" i="12"/>
  <c r="F6" i="12"/>
  <c r="G6" i="12"/>
  <c r="H6" i="12"/>
  <c r="I6" i="12"/>
  <c r="J6" i="12"/>
  <c r="K6" i="12"/>
  <c r="L6" i="12"/>
  <c r="F7" i="12"/>
  <c r="G7" i="12"/>
  <c r="H7" i="12"/>
  <c r="I7" i="12"/>
  <c r="J7" i="12"/>
  <c r="K7" i="12"/>
  <c r="L7" i="12"/>
  <c r="F8" i="12"/>
  <c r="G8" i="12"/>
  <c r="H8" i="12"/>
  <c r="I8" i="12"/>
  <c r="J8" i="12"/>
  <c r="K8" i="12"/>
  <c r="L8" i="12"/>
  <c r="F9" i="12"/>
  <c r="G9" i="12"/>
  <c r="H9" i="12"/>
  <c r="I9" i="12"/>
  <c r="J9" i="12"/>
  <c r="K9" i="12"/>
  <c r="L9" i="12"/>
  <c r="F10" i="12"/>
  <c r="G10" i="12"/>
  <c r="H10" i="12"/>
  <c r="I10" i="12"/>
  <c r="J10" i="12"/>
  <c r="K10" i="12"/>
  <c r="L10" i="12"/>
  <c r="F11" i="12"/>
  <c r="G11" i="12"/>
  <c r="H11" i="12"/>
  <c r="I11" i="12"/>
  <c r="J11" i="12"/>
  <c r="K11" i="12"/>
  <c r="L11" i="12"/>
  <c r="F12" i="12"/>
  <c r="G12" i="12"/>
  <c r="H12" i="12"/>
  <c r="I12" i="12"/>
  <c r="J12" i="12"/>
  <c r="K12" i="12"/>
  <c r="L12" i="12"/>
  <c r="F13" i="12"/>
  <c r="G13" i="12"/>
  <c r="H13" i="12"/>
  <c r="I13" i="12"/>
  <c r="J13" i="12"/>
  <c r="K13" i="12"/>
  <c r="L13" i="12"/>
  <c r="F14" i="12"/>
  <c r="G14" i="12"/>
  <c r="H14" i="12"/>
  <c r="I14" i="12"/>
  <c r="J14" i="12"/>
  <c r="K14" i="12"/>
  <c r="L14" i="12"/>
  <c r="F15" i="12"/>
  <c r="G15" i="12"/>
  <c r="H15" i="12"/>
  <c r="I15" i="12"/>
  <c r="J15" i="12"/>
  <c r="K15" i="12"/>
  <c r="L15" i="12"/>
  <c r="F16" i="12"/>
  <c r="G16" i="12"/>
  <c r="H16" i="12"/>
  <c r="I16" i="12"/>
  <c r="J16" i="12"/>
  <c r="K16" i="12"/>
  <c r="L16" i="12"/>
  <c r="F17" i="12"/>
  <c r="G17" i="12"/>
  <c r="H17" i="12"/>
  <c r="I17" i="12"/>
  <c r="J17" i="12"/>
  <c r="K17" i="12"/>
  <c r="L17" i="12"/>
  <c r="F18" i="12"/>
  <c r="G18" i="12"/>
  <c r="H18" i="12"/>
  <c r="I18" i="12"/>
  <c r="J18" i="12"/>
  <c r="K18" i="12"/>
  <c r="L18" i="12"/>
  <c r="F19" i="12"/>
  <c r="G19" i="12"/>
  <c r="H19" i="12"/>
  <c r="I19" i="12"/>
  <c r="J19" i="12"/>
  <c r="K19" i="12"/>
  <c r="L19" i="12"/>
  <c r="F20" i="12"/>
  <c r="G20" i="12"/>
  <c r="H20" i="12"/>
  <c r="I20" i="12"/>
  <c r="J20" i="12"/>
  <c r="K20" i="12"/>
  <c r="L20" i="12"/>
  <c r="F21" i="12"/>
  <c r="G21" i="12"/>
  <c r="H21" i="12"/>
  <c r="I21" i="12"/>
  <c r="J21" i="12"/>
  <c r="K21" i="12"/>
  <c r="L21" i="12"/>
  <c r="F22" i="12"/>
  <c r="G22" i="12"/>
  <c r="H22" i="12"/>
  <c r="I22" i="12"/>
  <c r="J22" i="12"/>
  <c r="K22" i="12"/>
  <c r="L22" i="12"/>
  <c r="F23" i="12"/>
  <c r="G23" i="12"/>
  <c r="H23" i="12"/>
  <c r="I23" i="12"/>
  <c r="J23" i="12"/>
  <c r="K23" i="12"/>
  <c r="L23" i="12"/>
  <c r="F24" i="12"/>
  <c r="G24" i="12"/>
  <c r="H24" i="12"/>
  <c r="I24" i="12"/>
  <c r="J24" i="12"/>
  <c r="K24" i="12"/>
  <c r="L24" i="12"/>
  <c r="F25" i="12"/>
  <c r="G25" i="12"/>
  <c r="H25" i="12"/>
  <c r="I25" i="12"/>
  <c r="J25" i="12"/>
  <c r="K25" i="12"/>
  <c r="L25" i="12"/>
  <c r="F26" i="12"/>
  <c r="G26" i="12"/>
  <c r="H26" i="12"/>
  <c r="I26" i="12"/>
  <c r="J26" i="12"/>
  <c r="K26" i="12"/>
  <c r="L26" i="12"/>
  <c r="F27" i="12"/>
  <c r="G27" i="12"/>
  <c r="H27" i="12"/>
  <c r="I27" i="12"/>
  <c r="J27" i="12"/>
  <c r="K27" i="12"/>
  <c r="L27" i="12"/>
  <c r="F28" i="12"/>
  <c r="G28" i="12"/>
  <c r="H28" i="12"/>
  <c r="I28" i="12"/>
  <c r="J28" i="12"/>
  <c r="K28" i="12"/>
  <c r="L28" i="12"/>
  <c r="F29" i="12"/>
  <c r="G29" i="12"/>
  <c r="H29" i="12"/>
  <c r="I29" i="12"/>
  <c r="J29" i="12"/>
  <c r="K29" i="12"/>
  <c r="L29" i="12"/>
  <c r="F30" i="12"/>
  <c r="G30" i="12"/>
  <c r="H30" i="12"/>
  <c r="I30" i="12"/>
  <c r="J30" i="12"/>
  <c r="K30" i="12"/>
  <c r="L30" i="12"/>
  <c r="F31" i="12"/>
  <c r="G31" i="12"/>
  <c r="H31" i="12"/>
  <c r="I31" i="12"/>
  <c r="J31" i="12"/>
  <c r="K31" i="12"/>
  <c r="L31" i="12"/>
  <c r="F32" i="12"/>
  <c r="G32" i="12"/>
  <c r="H32" i="12"/>
  <c r="I32" i="12"/>
  <c r="J32" i="12"/>
  <c r="K32" i="12"/>
  <c r="L32" i="12"/>
  <c r="F33" i="12"/>
  <c r="G33" i="12"/>
  <c r="H33" i="12"/>
  <c r="I33" i="12"/>
  <c r="J33" i="12"/>
  <c r="K33" i="12"/>
  <c r="L33" i="12"/>
  <c r="F34" i="12"/>
  <c r="G34" i="12"/>
  <c r="H34" i="12"/>
  <c r="I34" i="12"/>
  <c r="J34" i="12"/>
  <c r="K34" i="12"/>
  <c r="L34" i="12"/>
  <c r="F35" i="12"/>
  <c r="G35" i="12"/>
  <c r="H35" i="12"/>
  <c r="I35" i="12"/>
  <c r="J35" i="12"/>
  <c r="K35" i="12"/>
  <c r="L35" i="12"/>
  <c r="F36" i="12"/>
  <c r="G36" i="12"/>
  <c r="H36" i="12"/>
  <c r="I36" i="12"/>
  <c r="J36" i="12"/>
  <c r="K36" i="12"/>
  <c r="L36" i="12"/>
  <c r="F37" i="12"/>
  <c r="G37" i="12"/>
  <c r="H37" i="12"/>
  <c r="I37" i="12"/>
  <c r="J37" i="12"/>
  <c r="K37" i="12"/>
  <c r="L37" i="12"/>
  <c r="F38" i="12"/>
  <c r="G38" i="12"/>
  <c r="H38" i="12"/>
  <c r="I38" i="12"/>
  <c r="J38" i="12"/>
  <c r="K38" i="12"/>
  <c r="L38" i="12"/>
  <c r="F39" i="12"/>
  <c r="G39" i="12"/>
  <c r="H39" i="12"/>
  <c r="I39" i="12"/>
  <c r="J39" i="12"/>
  <c r="K39" i="12"/>
  <c r="L39" i="12"/>
  <c r="F40" i="12"/>
  <c r="G40" i="12"/>
  <c r="H40" i="12"/>
  <c r="I40" i="12"/>
  <c r="J40" i="12"/>
  <c r="K40" i="12"/>
  <c r="L40" i="12"/>
  <c r="F41" i="12"/>
  <c r="G41" i="12"/>
  <c r="H41" i="12"/>
  <c r="I41" i="12"/>
  <c r="J41" i="12"/>
  <c r="K41" i="12"/>
  <c r="L41" i="12"/>
  <c r="F42" i="12"/>
  <c r="G42" i="12"/>
  <c r="H42" i="12"/>
  <c r="I42" i="12"/>
  <c r="J42" i="12"/>
  <c r="K42" i="12"/>
  <c r="L42" i="12"/>
  <c r="F43" i="12"/>
  <c r="G43" i="12"/>
  <c r="H43" i="12"/>
  <c r="I43" i="12"/>
  <c r="J43" i="12"/>
  <c r="K43" i="12"/>
  <c r="L43" i="12"/>
  <c r="F44" i="12"/>
  <c r="G44" i="12"/>
  <c r="H44" i="12"/>
  <c r="I44" i="12"/>
  <c r="J44" i="12"/>
  <c r="K44" i="12"/>
  <c r="L44" i="12"/>
  <c r="F45" i="12"/>
  <c r="G45" i="12"/>
  <c r="H45" i="12"/>
  <c r="I45" i="12"/>
  <c r="J45" i="12"/>
  <c r="K45" i="12"/>
  <c r="L45" i="12"/>
  <c r="F46" i="12"/>
  <c r="G46" i="12"/>
  <c r="H46" i="12"/>
  <c r="I46" i="12"/>
  <c r="J46" i="12"/>
  <c r="K46" i="12"/>
  <c r="L46" i="12"/>
  <c r="F47" i="12"/>
  <c r="G47" i="12"/>
  <c r="H47" i="12"/>
  <c r="I47" i="12"/>
  <c r="J47" i="12"/>
  <c r="K47" i="12"/>
  <c r="L47" i="12"/>
  <c r="F48" i="12"/>
  <c r="G48" i="12"/>
  <c r="H48" i="12"/>
  <c r="I48" i="12"/>
  <c r="J48" i="12"/>
  <c r="K48" i="12"/>
  <c r="L48" i="12"/>
  <c r="F49" i="12"/>
  <c r="G49" i="12"/>
  <c r="H49" i="12"/>
  <c r="I49" i="12"/>
  <c r="J49" i="12"/>
  <c r="K49" i="12"/>
  <c r="L49" i="12"/>
  <c r="F50" i="12"/>
  <c r="G50" i="12"/>
  <c r="H50" i="12"/>
  <c r="I50" i="12"/>
  <c r="J50" i="12"/>
  <c r="K50" i="12"/>
  <c r="L50" i="12"/>
  <c r="F51" i="12"/>
  <c r="G51" i="12"/>
  <c r="H51" i="12"/>
  <c r="I51" i="12"/>
  <c r="J51" i="12"/>
  <c r="K51" i="12"/>
  <c r="L51" i="12"/>
  <c r="F52" i="12"/>
  <c r="G52" i="12"/>
  <c r="H52" i="12"/>
  <c r="I52" i="12"/>
  <c r="J52" i="12"/>
  <c r="K52" i="12"/>
  <c r="L52" i="12"/>
  <c r="F53" i="12"/>
  <c r="G53" i="12"/>
  <c r="H53" i="12"/>
  <c r="I53" i="12"/>
  <c r="J53" i="12"/>
  <c r="K53" i="12"/>
  <c r="L53" i="12"/>
  <c r="F54" i="12"/>
  <c r="G54" i="12"/>
  <c r="H54" i="12"/>
  <c r="I54" i="12"/>
  <c r="J54" i="12"/>
  <c r="K54" i="12"/>
  <c r="L54" i="12"/>
  <c r="F55" i="12"/>
  <c r="G55" i="12"/>
  <c r="H55" i="12"/>
  <c r="I55" i="12"/>
  <c r="J55" i="12"/>
  <c r="K55" i="12"/>
  <c r="L55" i="12"/>
  <c r="F56" i="12"/>
  <c r="G56" i="12"/>
  <c r="H56" i="12"/>
  <c r="I56" i="12"/>
  <c r="J56" i="12"/>
  <c r="K56" i="12"/>
  <c r="L56" i="12"/>
  <c r="F57" i="12"/>
  <c r="G57" i="12"/>
  <c r="H57" i="12"/>
  <c r="I57" i="12"/>
  <c r="J57" i="12"/>
  <c r="K57" i="12"/>
  <c r="L57" i="12"/>
  <c r="F58" i="12"/>
  <c r="G58" i="12"/>
  <c r="H58" i="12"/>
  <c r="I58" i="12"/>
  <c r="J58" i="12"/>
  <c r="K58" i="12"/>
  <c r="L58" i="12"/>
  <c r="F60" i="12"/>
  <c r="G60" i="12"/>
  <c r="H60" i="12"/>
  <c r="I60" i="12"/>
  <c r="J60" i="12"/>
  <c r="K60" i="12"/>
  <c r="L60" i="12"/>
  <c r="F61" i="12"/>
  <c r="G61" i="12"/>
  <c r="H61" i="12"/>
  <c r="I61" i="12"/>
  <c r="J61" i="12"/>
  <c r="K61" i="12"/>
  <c r="L61" i="12"/>
  <c r="F63" i="12"/>
  <c r="G63" i="12"/>
  <c r="H63" i="12"/>
  <c r="I63" i="12"/>
  <c r="J63" i="12"/>
  <c r="K63" i="12"/>
  <c r="L63" i="12"/>
  <c r="F64" i="12"/>
  <c r="G64" i="12"/>
  <c r="H64" i="12"/>
  <c r="I64" i="12"/>
  <c r="J64" i="12"/>
  <c r="K64" i="12"/>
  <c r="L64" i="12"/>
  <c r="F65" i="12"/>
  <c r="G65" i="12"/>
  <c r="H65" i="12"/>
  <c r="I65" i="12"/>
  <c r="J65" i="12"/>
  <c r="K65" i="12"/>
  <c r="L65" i="12"/>
  <c r="F66" i="12"/>
  <c r="G66" i="12"/>
  <c r="H66" i="12"/>
  <c r="I66" i="12"/>
  <c r="J66" i="12"/>
  <c r="K66" i="12"/>
  <c r="L66" i="12"/>
  <c r="F67" i="12"/>
  <c r="G67" i="12"/>
  <c r="H67" i="12"/>
  <c r="I67" i="12"/>
  <c r="J67" i="12"/>
  <c r="K67" i="12"/>
  <c r="L67" i="12"/>
  <c r="F68" i="12"/>
  <c r="G68" i="12"/>
  <c r="H68" i="12"/>
  <c r="I68" i="12"/>
  <c r="J68" i="12"/>
  <c r="K68" i="12"/>
  <c r="L68" i="12"/>
  <c r="F69" i="12"/>
  <c r="G69" i="12"/>
  <c r="H69" i="12"/>
  <c r="I69" i="12"/>
  <c r="J69" i="12"/>
  <c r="K69" i="12"/>
  <c r="L69" i="12"/>
  <c r="F70" i="12"/>
  <c r="G70" i="12"/>
  <c r="H70" i="12"/>
  <c r="I70" i="12"/>
  <c r="J70" i="12"/>
  <c r="K70" i="12"/>
  <c r="L70" i="12"/>
  <c r="F71" i="12"/>
  <c r="G71" i="12"/>
  <c r="H71" i="12"/>
  <c r="I71" i="12"/>
  <c r="J71" i="12"/>
  <c r="K71" i="12"/>
  <c r="L71" i="12"/>
  <c r="F72" i="12"/>
  <c r="G72" i="12"/>
  <c r="H72" i="12"/>
  <c r="I72" i="12"/>
  <c r="J72" i="12"/>
  <c r="K72" i="12"/>
  <c r="L72" i="12"/>
  <c r="F73" i="12"/>
  <c r="G73" i="12"/>
  <c r="H73" i="12"/>
  <c r="I73" i="12"/>
  <c r="J73" i="12"/>
  <c r="K73" i="12"/>
  <c r="L73" i="12"/>
  <c r="F74" i="12"/>
  <c r="G74" i="12"/>
  <c r="H74" i="12"/>
  <c r="I74" i="12"/>
  <c r="J74" i="12"/>
  <c r="K74" i="12"/>
  <c r="L74" i="12"/>
  <c r="F75" i="12"/>
  <c r="G75" i="12"/>
  <c r="H75" i="12"/>
  <c r="I75" i="12"/>
  <c r="J75" i="12"/>
  <c r="K75" i="12"/>
  <c r="L75" i="12"/>
  <c r="F76" i="12"/>
  <c r="G76" i="12"/>
  <c r="H76" i="12"/>
  <c r="I76" i="12"/>
  <c r="J76" i="12"/>
  <c r="K76" i="12"/>
  <c r="L76" i="12"/>
  <c r="F77" i="12"/>
  <c r="G77" i="12"/>
  <c r="H77" i="12"/>
  <c r="I77" i="12"/>
  <c r="J77" i="12"/>
  <c r="K77" i="12"/>
  <c r="L77" i="12"/>
  <c r="F78" i="12"/>
  <c r="G78" i="12"/>
  <c r="H78" i="12"/>
  <c r="I78" i="12"/>
  <c r="J78" i="12"/>
  <c r="K78" i="12"/>
  <c r="L78" i="12"/>
  <c r="F79" i="12"/>
  <c r="G79" i="12"/>
  <c r="H79" i="12"/>
  <c r="I79" i="12"/>
  <c r="J79" i="12"/>
  <c r="K79" i="12"/>
  <c r="L79" i="12"/>
  <c r="F80" i="12"/>
  <c r="G80" i="12"/>
  <c r="H80" i="12"/>
  <c r="I80" i="12"/>
  <c r="J80" i="12"/>
  <c r="K80" i="12"/>
  <c r="L80" i="12"/>
  <c r="F81" i="12"/>
  <c r="G81" i="12"/>
  <c r="H81" i="12"/>
  <c r="I81" i="12"/>
  <c r="J81" i="12"/>
  <c r="K81" i="12"/>
  <c r="L81" i="12"/>
  <c r="F82" i="12"/>
  <c r="G82" i="12"/>
  <c r="H82" i="12"/>
  <c r="I82" i="12"/>
  <c r="J82" i="12"/>
  <c r="K82" i="12"/>
  <c r="L82" i="12"/>
  <c r="F83" i="12"/>
  <c r="G83" i="12"/>
  <c r="H83" i="12"/>
  <c r="I83" i="12"/>
  <c r="J83" i="12"/>
  <c r="K83" i="12"/>
  <c r="L83" i="12"/>
  <c r="F84" i="12"/>
  <c r="G84" i="12"/>
  <c r="H84" i="12"/>
  <c r="I84" i="12"/>
  <c r="J84" i="12"/>
  <c r="K84" i="12"/>
  <c r="L84" i="12"/>
  <c r="F85" i="12"/>
  <c r="G85" i="12"/>
  <c r="H85" i="12"/>
  <c r="I85" i="12"/>
  <c r="J85" i="12"/>
  <c r="K85" i="12"/>
  <c r="L85" i="12"/>
  <c r="F86" i="12"/>
  <c r="G86" i="12"/>
  <c r="H86" i="12"/>
  <c r="I86" i="12"/>
  <c r="J86" i="12"/>
  <c r="K86" i="12"/>
  <c r="L86" i="12"/>
  <c r="F87" i="12"/>
  <c r="G87" i="12"/>
  <c r="H87" i="12"/>
  <c r="I87" i="12"/>
  <c r="J87" i="12"/>
  <c r="K87" i="12"/>
  <c r="L87" i="12"/>
  <c r="F88" i="12"/>
  <c r="G88" i="12"/>
  <c r="H88" i="12"/>
  <c r="I88" i="12"/>
  <c r="J88" i="12"/>
  <c r="K88" i="12"/>
  <c r="L88" i="12"/>
  <c r="F89" i="12"/>
  <c r="G89" i="12"/>
  <c r="H89" i="12"/>
  <c r="I89" i="12"/>
  <c r="J89" i="12"/>
  <c r="K89" i="12"/>
  <c r="L89" i="12"/>
  <c r="F90" i="12"/>
  <c r="G90" i="12"/>
  <c r="H90" i="12"/>
  <c r="I90" i="12"/>
  <c r="J90" i="12"/>
  <c r="K90" i="12"/>
  <c r="L90" i="12"/>
  <c r="F91" i="12"/>
  <c r="G91" i="12"/>
  <c r="H91" i="12"/>
  <c r="I91" i="12"/>
  <c r="J91" i="12"/>
  <c r="K91" i="12"/>
  <c r="L91" i="12"/>
  <c r="F92" i="12"/>
  <c r="G92" i="12"/>
  <c r="H92" i="12"/>
  <c r="I92" i="12"/>
  <c r="J92" i="12"/>
  <c r="K92" i="12"/>
  <c r="L92" i="12"/>
  <c r="F93" i="12"/>
  <c r="G93" i="12"/>
  <c r="H93" i="12"/>
  <c r="I93" i="12"/>
  <c r="J93" i="12"/>
  <c r="K93" i="12"/>
  <c r="L93" i="12"/>
  <c r="F94" i="12"/>
  <c r="G94" i="12"/>
  <c r="H94" i="12"/>
  <c r="I94" i="12"/>
  <c r="J94" i="12"/>
  <c r="K94" i="12"/>
  <c r="L94" i="12"/>
  <c r="F95" i="12"/>
  <c r="G95" i="12"/>
  <c r="H95" i="12"/>
  <c r="I95" i="12"/>
  <c r="J95" i="12"/>
  <c r="K95" i="12"/>
  <c r="L95" i="12"/>
  <c r="F96" i="12"/>
  <c r="G96" i="12"/>
  <c r="H96" i="12"/>
  <c r="I96" i="12"/>
  <c r="J96" i="12"/>
  <c r="K96" i="12"/>
  <c r="L96" i="12"/>
  <c r="F97" i="12"/>
  <c r="G97" i="12"/>
  <c r="H97" i="12"/>
  <c r="I97" i="12"/>
  <c r="J97" i="12"/>
  <c r="K97" i="12"/>
  <c r="L97" i="12"/>
  <c r="F98" i="12"/>
  <c r="G98" i="12"/>
  <c r="H98" i="12"/>
  <c r="I98" i="12"/>
  <c r="J98" i="12"/>
  <c r="K98" i="12"/>
  <c r="L98" i="12"/>
  <c r="F99" i="12"/>
  <c r="G99" i="12"/>
  <c r="H99" i="12"/>
  <c r="I99" i="12"/>
  <c r="J99" i="12"/>
  <c r="K99" i="12"/>
  <c r="L99" i="12"/>
  <c r="F100" i="12"/>
  <c r="G100" i="12"/>
  <c r="H100" i="12"/>
  <c r="I100" i="12"/>
  <c r="J100" i="12"/>
  <c r="K100" i="12"/>
  <c r="L100" i="12"/>
  <c r="F101" i="12"/>
  <c r="G101" i="12"/>
  <c r="H101" i="12"/>
  <c r="I101" i="12"/>
  <c r="J101" i="12"/>
  <c r="K101" i="12"/>
  <c r="L101" i="12"/>
  <c r="F102" i="12"/>
  <c r="G102" i="12"/>
  <c r="H102" i="12"/>
  <c r="I102" i="12"/>
  <c r="J102" i="12"/>
  <c r="K102" i="12"/>
  <c r="L102" i="12"/>
  <c r="F103" i="12"/>
  <c r="G103" i="12"/>
  <c r="H103" i="12"/>
  <c r="I103" i="12"/>
  <c r="J103" i="12"/>
  <c r="K103" i="12"/>
  <c r="L103" i="12"/>
  <c r="F104" i="12"/>
  <c r="G104" i="12"/>
  <c r="H104" i="12"/>
  <c r="I104" i="12"/>
  <c r="J104" i="12"/>
  <c r="K104" i="12"/>
  <c r="L104" i="12"/>
  <c r="F105" i="12"/>
  <c r="G105" i="12"/>
  <c r="H105" i="12"/>
  <c r="I105" i="12"/>
  <c r="J105" i="12"/>
  <c r="K105" i="12"/>
  <c r="L105" i="12"/>
  <c r="F106" i="12"/>
  <c r="G106" i="12"/>
  <c r="H106" i="12"/>
  <c r="I106" i="12"/>
  <c r="J106" i="12"/>
  <c r="K106" i="12"/>
  <c r="L106" i="12"/>
  <c r="F107" i="12"/>
  <c r="G107" i="12"/>
  <c r="H107" i="12"/>
  <c r="I107" i="12"/>
  <c r="J107" i="12"/>
  <c r="K107" i="12"/>
  <c r="L107" i="12"/>
  <c r="F108" i="12"/>
  <c r="G108" i="12"/>
  <c r="H108" i="12"/>
  <c r="I108" i="12"/>
  <c r="J108" i="12"/>
  <c r="K108" i="12"/>
  <c r="L108" i="12"/>
  <c r="F109" i="12"/>
  <c r="G109" i="12"/>
  <c r="H109" i="12"/>
  <c r="I109" i="12"/>
  <c r="J109" i="12"/>
  <c r="K109" i="12"/>
  <c r="L109" i="12"/>
  <c r="F110" i="12"/>
  <c r="G110" i="12"/>
  <c r="H110" i="12"/>
  <c r="I110" i="12"/>
  <c r="J110" i="12"/>
  <c r="K110" i="12"/>
  <c r="L110" i="12"/>
  <c r="F111" i="12"/>
  <c r="G111" i="12"/>
  <c r="H111" i="12"/>
  <c r="I111" i="12"/>
  <c r="J111" i="12"/>
  <c r="K111" i="12"/>
  <c r="L111" i="12"/>
  <c r="F112" i="12"/>
  <c r="G112" i="12"/>
  <c r="H112" i="12"/>
  <c r="I112" i="12"/>
  <c r="J112" i="12"/>
  <c r="K112" i="12"/>
  <c r="L112" i="12"/>
  <c r="F113" i="12"/>
  <c r="G113" i="12"/>
  <c r="H113" i="12"/>
  <c r="I113" i="12"/>
  <c r="J113" i="12"/>
  <c r="K113" i="12"/>
  <c r="L113" i="12"/>
  <c r="F114" i="12"/>
  <c r="G114" i="12"/>
  <c r="H114" i="12"/>
  <c r="I114" i="12"/>
  <c r="J114" i="12"/>
  <c r="K114" i="12"/>
  <c r="L114" i="12"/>
  <c r="F115" i="12"/>
  <c r="G115" i="12"/>
  <c r="H115" i="12"/>
  <c r="I115" i="12"/>
  <c r="J115" i="12"/>
  <c r="K115" i="12"/>
  <c r="L115" i="12"/>
  <c r="F116" i="12"/>
  <c r="G116" i="12"/>
  <c r="H116" i="12"/>
  <c r="I116" i="12"/>
  <c r="J116" i="12"/>
  <c r="K116" i="12"/>
  <c r="L116" i="12"/>
  <c r="F117" i="12"/>
  <c r="G117" i="12"/>
  <c r="H117" i="12"/>
  <c r="I117" i="12"/>
  <c r="J117" i="12"/>
  <c r="K117" i="12"/>
  <c r="L117" i="12"/>
  <c r="F118" i="12"/>
  <c r="G118" i="12"/>
  <c r="H118" i="12"/>
  <c r="I118" i="12"/>
  <c r="J118" i="12"/>
  <c r="K118" i="12"/>
  <c r="L118" i="12"/>
  <c r="F119" i="12"/>
  <c r="G119" i="12"/>
  <c r="H119" i="12"/>
  <c r="I119" i="12"/>
  <c r="J119" i="12"/>
  <c r="K119" i="12"/>
  <c r="L119" i="12"/>
  <c r="F120" i="12"/>
  <c r="G120" i="12"/>
  <c r="H120" i="12"/>
  <c r="I120" i="12"/>
  <c r="J120" i="12"/>
  <c r="K120" i="12"/>
  <c r="L120" i="12"/>
  <c r="F121" i="12"/>
  <c r="G121" i="12"/>
  <c r="H121" i="12"/>
  <c r="I121" i="12"/>
  <c r="J121" i="12"/>
  <c r="K121" i="12"/>
  <c r="L121" i="12"/>
  <c r="F122" i="12"/>
  <c r="G122" i="12"/>
  <c r="H122" i="12"/>
  <c r="I122" i="12"/>
  <c r="J122" i="12"/>
  <c r="K122" i="12"/>
  <c r="L122" i="12"/>
  <c r="F123" i="12"/>
  <c r="G123" i="12"/>
  <c r="H123" i="12"/>
  <c r="I123" i="12"/>
  <c r="J123" i="12"/>
  <c r="K123" i="12"/>
  <c r="L123" i="12"/>
  <c r="F124" i="12"/>
  <c r="G124" i="12"/>
  <c r="H124" i="12"/>
  <c r="I124" i="12"/>
  <c r="J124" i="12"/>
  <c r="K124" i="12"/>
  <c r="L124" i="12"/>
  <c r="F125" i="12"/>
  <c r="G125" i="12"/>
  <c r="H125" i="12"/>
  <c r="I125" i="12"/>
  <c r="J125" i="12"/>
  <c r="K125" i="12"/>
  <c r="L125" i="12"/>
  <c r="F126" i="12"/>
  <c r="G126" i="12"/>
  <c r="H126" i="12"/>
  <c r="I126" i="12"/>
  <c r="J126" i="12"/>
  <c r="K126" i="12"/>
  <c r="L126" i="12"/>
  <c r="F127" i="12"/>
  <c r="G127" i="12"/>
  <c r="H127" i="12"/>
  <c r="I127" i="12"/>
  <c r="J127" i="12"/>
  <c r="K127" i="12"/>
  <c r="L127" i="12"/>
  <c r="F128" i="12"/>
  <c r="G128" i="12"/>
  <c r="H128" i="12"/>
  <c r="I128" i="12"/>
  <c r="J128" i="12"/>
  <c r="K128" i="12"/>
  <c r="L128" i="12"/>
  <c r="F129" i="12"/>
  <c r="G129" i="12"/>
  <c r="H129" i="12"/>
  <c r="I129" i="12"/>
  <c r="J129" i="12"/>
  <c r="K129" i="12"/>
  <c r="L129" i="12"/>
  <c r="F130" i="12"/>
  <c r="G130" i="12"/>
  <c r="H130" i="12"/>
  <c r="I130" i="12"/>
  <c r="J130" i="12"/>
  <c r="K130" i="12"/>
  <c r="L130" i="12"/>
  <c r="F131" i="12"/>
  <c r="G131" i="12"/>
  <c r="H131" i="12"/>
  <c r="I131" i="12"/>
  <c r="J131" i="12"/>
  <c r="K131" i="12"/>
  <c r="L131" i="12"/>
  <c r="F132" i="12"/>
  <c r="G132" i="12"/>
  <c r="H132" i="12"/>
  <c r="I132" i="12"/>
  <c r="J132" i="12"/>
  <c r="K132" i="12"/>
  <c r="L132" i="12"/>
  <c r="F133" i="12"/>
  <c r="G133" i="12"/>
  <c r="H133" i="12"/>
  <c r="I133" i="12"/>
  <c r="J133" i="12"/>
  <c r="K133" i="12"/>
  <c r="L133" i="12"/>
  <c r="F134" i="12"/>
  <c r="G134" i="12"/>
  <c r="H134" i="12"/>
  <c r="I134" i="12"/>
  <c r="J134" i="12"/>
  <c r="K134" i="12"/>
  <c r="L134" i="12"/>
  <c r="F135" i="12"/>
  <c r="G135" i="12"/>
  <c r="H135" i="12"/>
  <c r="I135" i="12"/>
  <c r="J135" i="12"/>
  <c r="K135" i="12"/>
  <c r="L135" i="12"/>
  <c r="F136" i="12"/>
  <c r="G136" i="12"/>
  <c r="H136" i="12"/>
  <c r="I136" i="12"/>
  <c r="J136" i="12"/>
  <c r="K136" i="12"/>
  <c r="L136" i="12"/>
  <c r="F137" i="12"/>
  <c r="G137" i="12"/>
  <c r="H137" i="12"/>
  <c r="I137" i="12"/>
  <c r="J137" i="12"/>
  <c r="K137" i="12"/>
  <c r="L137" i="12"/>
  <c r="F138" i="12"/>
  <c r="G138" i="12"/>
  <c r="H138" i="12"/>
  <c r="I138" i="12"/>
  <c r="J138" i="12"/>
  <c r="K138" i="12"/>
  <c r="L138" i="12"/>
  <c r="F139" i="12"/>
  <c r="G139" i="12"/>
  <c r="H139" i="12"/>
  <c r="I139" i="12"/>
  <c r="J139" i="12"/>
  <c r="K139" i="12"/>
  <c r="L139" i="12"/>
  <c r="F140" i="12"/>
  <c r="G140" i="12"/>
  <c r="H140" i="12"/>
  <c r="I140" i="12"/>
  <c r="J140" i="12"/>
  <c r="K140" i="12"/>
  <c r="L140" i="12"/>
  <c r="F141" i="12"/>
  <c r="G141" i="12"/>
  <c r="H141" i="12"/>
  <c r="I141" i="12"/>
  <c r="J141" i="12"/>
  <c r="K141" i="12"/>
  <c r="L141" i="12"/>
  <c r="F142" i="12"/>
  <c r="G142" i="12"/>
  <c r="H142" i="12"/>
  <c r="I142" i="12"/>
  <c r="J142" i="12"/>
  <c r="K142" i="12"/>
  <c r="L142" i="12"/>
  <c r="F143" i="12"/>
  <c r="G143" i="12"/>
  <c r="H143" i="12"/>
  <c r="I143" i="12"/>
  <c r="J143" i="12"/>
  <c r="K143" i="12"/>
  <c r="L143" i="12"/>
  <c r="F3" i="13"/>
  <c r="G3" i="13"/>
  <c r="H3" i="13"/>
  <c r="I3" i="13"/>
  <c r="J3" i="13"/>
  <c r="K3" i="13"/>
  <c r="L3" i="13"/>
  <c r="F4" i="13"/>
  <c r="G4" i="13"/>
  <c r="H4" i="13"/>
  <c r="I4" i="13"/>
  <c r="J4" i="13"/>
  <c r="K4" i="13"/>
  <c r="L4" i="13"/>
  <c r="F5" i="13"/>
  <c r="G5" i="13"/>
  <c r="H5" i="13"/>
  <c r="I5" i="13"/>
  <c r="J5" i="13"/>
  <c r="K5" i="13"/>
  <c r="L5" i="13"/>
  <c r="F6" i="13"/>
  <c r="G6" i="13"/>
  <c r="H6" i="13"/>
  <c r="I6" i="13"/>
  <c r="J6" i="13"/>
  <c r="K6" i="13"/>
  <c r="L6" i="13"/>
  <c r="F7" i="13"/>
  <c r="G7" i="13"/>
  <c r="H7" i="13"/>
  <c r="I7" i="13"/>
  <c r="J7" i="13"/>
  <c r="K7" i="13"/>
  <c r="L7" i="13"/>
  <c r="F8" i="13"/>
  <c r="G8" i="13"/>
  <c r="H8" i="13"/>
  <c r="I8" i="13"/>
  <c r="J8" i="13"/>
  <c r="K8" i="13"/>
  <c r="L8" i="13"/>
  <c r="F9" i="13"/>
  <c r="G9" i="13"/>
  <c r="H9" i="13"/>
  <c r="I9" i="13"/>
  <c r="J9" i="13"/>
  <c r="K9" i="13"/>
  <c r="L9" i="13"/>
  <c r="F10" i="13"/>
  <c r="G10" i="13"/>
  <c r="H10" i="13"/>
  <c r="I10" i="13"/>
  <c r="J10" i="13"/>
  <c r="K10" i="13"/>
  <c r="L10" i="13"/>
  <c r="F11" i="13"/>
  <c r="G11" i="13"/>
  <c r="H11" i="13"/>
  <c r="I11" i="13"/>
  <c r="J11" i="13"/>
  <c r="K11" i="13"/>
  <c r="L11" i="13"/>
  <c r="F12" i="13"/>
  <c r="G12" i="13"/>
  <c r="H12" i="13"/>
  <c r="I12" i="13"/>
  <c r="J12" i="13"/>
  <c r="K12" i="13"/>
  <c r="L12" i="13"/>
  <c r="F13" i="13"/>
  <c r="G13" i="13"/>
  <c r="H13" i="13"/>
  <c r="I13" i="13"/>
  <c r="J13" i="13"/>
  <c r="K13" i="13"/>
  <c r="L13" i="13"/>
  <c r="F14" i="13"/>
  <c r="G14" i="13"/>
  <c r="H14" i="13"/>
  <c r="I14" i="13"/>
  <c r="J14" i="13"/>
  <c r="K14" i="13"/>
  <c r="L14" i="13"/>
  <c r="F15" i="13"/>
  <c r="G15" i="13"/>
  <c r="H15" i="13"/>
  <c r="I15" i="13"/>
  <c r="J15" i="13"/>
  <c r="K15" i="13"/>
  <c r="L15" i="13"/>
  <c r="F16" i="13"/>
  <c r="G16" i="13"/>
  <c r="H16" i="13"/>
  <c r="I16" i="13"/>
  <c r="J16" i="13"/>
  <c r="K16" i="13"/>
  <c r="L16" i="13"/>
  <c r="F17" i="13"/>
  <c r="G17" i="13"/>
  <c r="H17" i="13"/>
  <c r="I17" i="13"/>
  <c r="J17" i="13"/>
  <c r="K17" i="13"/>
  <c r="L17" i="13"/>
  <c r="F18" i="13"/>
  <c r="G18" i="13"/>
  <c r="H18" i="13"/>
  <c r="I18" i="13"/>
  <c r="J18" i="13"/>
  <c r="K18" i="13"/>
  <c r="L18" i="13"/>
  <c r="F19" i="13"/>
  <c r="G19" i="13"/>
  <c r="H19" i="13"/>
  <c r="I19" i="13"/>
  <c r="J19" i="13"/>
  <c r="K19" i="13"/>
  <c r="L19" i="13"/>
  <c r="F20" i="13"/>
  <c r="G20" i="13"/>
  <c r="H20" i="13"/>
  <c r="I20" i="13"/>
  <c r="J20" i="13"/>
  <c r="K20" i="13"/>
  <c r="L20" i="13"/>
  <c r="F21" i="13"/>
  <c r="G21" i="13"/>
  <c r="H21" i="13"/>
  <c r="I21" i="13"/>
  <c r="J21" i="13"/>
  <c r="K21" i="13"/>
  <c r="L21" i="13"/>
  <c r="F22" i="13"/>
  <c r="G22" i="13"/>
  <c r="H22" i="13"/>
  <c r="I22" i="13"/>
  <c r="J22" i="13"/>
  <c r="K22" i="13"/>
  <c r="L22" i="13"/>
  <c r="F23" i="13"/>
  <c r="G23" i="13"/>
  <c r="H23" i="13"/>
  <c r="I23" i="13"/>
  <c r="J23" i="13"/>
  <c r="K23" i="13"/>
  <c r="L23" i="13"/>
  <c r="F24" i="13"/>
  <c r="G24" i="13"/>
  <c r="H24" i="13"/>
  <c r="I24" i="13"/>
  <c r="J24" i="13"/>
  <c r="K24" i="13"/>
  <c r="L24" i="13"/>
  <c r="F25" i="13"/>
  <c r="G25" i="13"/>
  <c r="H25" i="13"/>
  <c r="I25" i="13"/>
  <c r="J25" i="13"/>
  <c r="K25" i="13"/>
  <c r="L25" i="13"/>
  <c r="F26" i="13"/>
  <c r="G26" i="13"/>
  <c r="H26" i="13"/>
  <c r="I26" i="13"/>
  <c r="J26" i="13"/>
  <c r="K26" i="13"/>
  <c r="L26" i="13"/>
  <c r="F27" i="13"/>
  <c r="G27" i="13"/>
  <c r="H27" i="13"/>
  <c r="I27" i="13"/>
  <c r="J27" i="13"/>
  <c r="K27" i="13"/>
  <c r="L27" i="13"/>
  <c r="F28" i="13"/>
  <c r="G28" i="13"/>
  <c r="H28" i="13"/>
  <c r="I28" i="13"/>
  <c r="J28" i="13"/>
  <c r="K28" i="13"/>
  <c r="L28" i="13"/>
  <c r="F29" i="13"/>
  <c r="G29" i="13"/>
  <c r="H29" i="13"/>
  <c r="I29" i="13"/>
  <c r="J29" i="13"/>
  <c r="K29" i="13"/>
  <c r="L29" i="13"/>
  <c r="F30" i="13"/>
  <c r="G30" i="13"/>
  <c r="H30" i="13"/>
  <c r="I30" i="13"/>
  <c r="J30" i="13"/>
  <c r="K30" i="13"/>
  <c r="L30" i="13"/>
  <c r="F31" i="13"/>
  <c r="G31" i="13"/>
  <c r="H31" i="13"/>
  <c r="I31" i="13"/>
  <c r="J31" i="13"/>
  <c r="K31" i="13"/>
  <c r="L31" i="13"/>
  <c r="F32" i="13"/>
  <c r="G32" i="13"/>
  <c r="H32" i="13"/>
  <c r="I32" i="13"/>
  <c r="J32" i="13"/>
  <c r="K32" i="13"/>
  <c r="L32" i="13"/>
  <c r="F33" i="13"/>
  <c r="G33" i="13"/>
  <c r="H33" i="13"/>
  <c r="I33" i="13"/>
  <c r="J33" i="13"/>
  <c r="K33" i="13"/>
  <c r="L33" i="13"/>
  <c r="F34" i="13"/>
  <c r="G34" i="13"/>
  <c r="H34" i="13"/>
  <c r="I34" i="13"/>
  <c r="J34" i="13"/>
  <c r="K34" i="13"/>
  <c r="L34" i="13"/>
  <c r="F35" i="13"/>
  <c r="G35" i="13"/>
  <c r="H35" i="13"/>
  <c r="I35" i="13"/>
  <c r="J35" i="13"/>
  <c r="K35" i="13"/>
  <c r="L35" i="13"/>
  <c r="F36" i="13"/>
  <c r="G36" i="13"/>
  <c r="H36" i="13"/>
  <c r="I36" i="13"/>
  <c r="J36" i="13"/>
  <c r="K36" i="13"/>
  <c r="L36" i="13"/>
  <c r="F37" i="13"/>
  <c r="G37" i="13"/>
  <c r="H37" i="13"/>
  <c r="I37" i="13"/>
  <c r="J37" i="13"/>
  <c r="K37" i="13"/>
  <c r="L37" i="13"/>
  <c r="F38" i="13"/>
  <c r="G38" i="13"/>
  <c r="H38" i="13"/>
  <c r="I38" i="13"/>
  <c r="J38" i="13"/>
  <c r="K38" i="13"/>
  <c r="L38" i="13"/>
  <c r="F39" i="13"/>
  <c r="G39" i="13"/>
  <c r="H39" i="13"/>
  <c r="I39" i="13"/>
  <c r="J39" i="13"/>
  <c r="K39" i="13"/>
  <c r="L39" i="13"/>
  <c r="F40" i="13"/>
  <c r="G40" i="13"/>
  <c r="H40" i="13"/>
  <c r="I40" i="13"/>
  <c r="J40" i="13"/>
  <c r="K40" i="13"/>
  <c r="L40" i="13"/>
  <c r="F41" i="13"/>
  <c r="G41" i="13"/>
  <c r="H41" i="13"/>
  <c r="I41" i="13"/>
  <c r="J41" i="13"/>
  <c r="K41" i="13"/>
  <c r="L41" i="13"/>
  <c r="F42" i="13"/>
  <c r="G42" i="13"/>
  <c r="H42" i="13"/>
  <c r="I42" i="13"/>
  <c r="J42" i="13"/>
  <c r="K42" i="13"/>
  <c r="L42" i="13"/>
  <c r="F43" i="13"/>
  <c r="G43" i="13"/>
  <c r="H43" i="13"/>
  <c r="I43" i="13"/>
  <c r="J43" i="13"/>
  <c r="K43" i="13"/>
  <c r="L43" i="13"/>
  <c r="F44" i="13"/>
  <c r="G44" i="13"/>
  <c r="H44" i="13"/>
  <c r="I44" i="13"/>
  <c r="J44" i="13"/>
  <c r="K44" i="13"/>
  <c r="L44" i="13"/>
  <c r="F45" i="13"/>
  <c r="G45" i="13"/>
  <c r="H45" i="13"/>
  <c r="I45" i="13"/>
  <c r="J45" i="13"/>
  <c r="K45" i="13"/>
  <c r="L45" i="13"/>
  <c r="F46" i="13"/>
  <c r="G46" i="13"/>
  <c r="H46" i="13"/>
  <c r="I46" i="13"/>
  <c r="J46" i="13"/>
  <c r="K46" i="13"/>
  <c r="L46" i="13"/>
  <c r="F47" i="13"/>
  <c r="G47" i="13"/>
  <c r="H47" i="13"/>
  <c r="I47" i="13"/>
  <c r="J47" i="13"/>
  <c r="K47" i="13"/>
  <c r="L47" i="13"/>
  <c r="F48" i="13"/>
  <c r="G48" i="13"/>
  <c r="H48" i="13"/>
  <c r="I48" i="13"/>
  <c r="J48" i="13"/>
  <c r="K48" i="13"/>
  <c r="L48" i="13"/>
  <c r="F49" i="13"/>
  <c r="G49" i="13"/>
  <c r="H49" i="13"/>
  <c r="I49" i="13"/>
  <c r="J49" i="13"/>
  <c r="K49" i="13"/>
  <c r="L49" i="13"/>
  <c r="F50" i="13"/>
  <c r="G50" i="13"/>
  <c r="H50" i="13"/>
  <c r="I50" i="13"/>
  <c r="J50" i="13"/>
  <c r="K50" i="13"/>
  <c r="L50" i="13"/>
  <c r="F51" i="13"/>
  <c r="G51" i="13"/>
  <c r="H51" i="13"/>
  <c r="I51" i="13"/>
  <c r="J51" i="13"/>
  <c r="K51" i="13"/>
  <c r="L51" i="13"/>
  <c r="F52" i="13"/>
  <c r="G52" i="13"/>
  <c r="H52" i="13"/>
  <c r="I52" i="13"/>
  <c r="J52" i="13"/>
  <c r="K52" i="13"/>
  <c r="L52" i="13"/>
  <c r="F54" i="13"/>
  <c r="G54" i="13"/>
  <c r="H54" i="13"/>
  <c r="I54" i="13"/>
  <c r="J54" i="13"/>
  <c r="K54" i="13"/>
  <c r="L54" i="13"/>
  <c r="F55" i="13"/>
  <c r="G55" i="13"/>
  <c r="H55" i="13"/>
  <c r="I55" i="13"/>
  <c r="J55" i="13"/>
  <c r="K55" i="13"/>
  <c r="L55" i="13"/>
  <c r="F57" i="13"/>
  <c r="G57" i="13"/>
  <c r="H57" i="13"/>
  <c r="I57" i="13"/>
  <c r="J57" i="13"/>
  <c r="K57" i="13"/>
  <c r="L57" i="13"/>
  <c r="F58" i="13"/>
  <c r="G58" i="13"/>
  <c r="H58" i="13"/>
  <c r="I58" i="13"/>
  <c r="J58" i="13"/>
  <c r="K58" i="13"/>
  <c r="L58" i="13"/>
  <c r="F59" i="13"/>
  <c r="G59" i="13"/>
  <c r="H59" i="13"/>
  <c r="I59" i="13"/>
  <c r="J59" i="13"/>
  <c r="K59" i="13"/>
  <c r="L59" i="13"/>
  <c r="F60" i="13"/>
  <c r="G60" i="13"/>
  <c r="H60" i="13"/>
  <c r="I60" i="13"/>
  <c r="J60" i="13"/>
  <c r="K60" i="13"/>
  <c r="L60" i="13"/>
  <c r="F61" i="13"/>
  <c r="G61" i="13"/>
  <c r="H61" i="13"/>
  <c r="I61" i="13"/>
  <c r="J61" i="13"/>
  <c r="K61" i="13"/>
  <c r="L61" i="13"/>
  <c r="F62" i="13"/>
  <c r="G62" i="13"/>
  <c r="H62" i="13"/>
  <c r="I62" i="13"/>
  <c r="J62" i="13"/>
  <c r="K62" i="13"/>
  <c r="L62" i="13"/>
  <c r="F63" i="13"/>
  <c r="G63" i="13"/>
  <c r="H63" i="13"/>
  <c r="I63" i="13"/>
  <c r="J63" i="13"/>
  <c r="K63" i="13"/>
  <c r="L63" i="13"/>
  <c r="F64" i="13"/>
  <c r="G64" i="13"/>
  <c r="H64" i="13"/>
  <c r="I64" i="13"/>
  <c r="J64" i="13"/>
  <c r="K64" i="13"/>
  <c r="L64" i="13"/>
  <c r="F65" i="13"/>
  <c r="G65" i="13"/>
  <c r="H65" i="13"/>
  <c r="I65" i="13"/>
  <c r="J65" i="13"/>
  <c r="K65" i="13"/>
  <c r="L65" i="13"/>
  <c r="F66" i="13"/>
  <c r="G66" i="13"/>
  <c r="H66" i="13"/>
  <c r="I66" i="13"/>
  <c r="J66" i="13"/>
  <c r="K66" i="13"/>
  <c r="L66" i="13"/>
  <c r="F67" i="13"/>
  <c r="G67" i="13"/>
  <c r="H67" i="13"/>
  <c r="I67" i="13"/>
  <c r="J67" i="13"/>
  <c r="K67" i="13"/>
  <c r="L67" i="13"/>
  <c r="F68" i="13"/>
  <c r="G68" i="13"/>
  <c r="H68" i="13"/>
  <c r="I68" i="13"/>
  <c r="J68" i="13"/>
  <c r="K68" i="13"/>
  <c r="L68" i="13"/>
  <c r="F69" i="13"/>
  <c r="G69" i="13"/>
  <c r="H69" i="13"/>
  <c r="I69" i="13"/>
  <c r="J69" i="13"/>
  <c r="K69" i="13"/>
  <c r="L69" i="13"/>
  <c r="F70" i="13"/>
  <c r="G70" i="13"/>
  <c r="H70" i="13"/>
  <c r="I70" i="13"/>
  <c r="J70" i="13"/>
  <c r="K70" i="13"/>
  <c r="L70" i="13"/>
  <c r="F71" i="13"/>
  <c r="G71" i="13"/>
  <c r="H71" i="13"/>
  <c r="I71" i="13"/>
  <c r="J71" i="13"/>
  <c r="K71" i="13"/>
  <c r="L71" i="13"/>
  <c r="F72" i="13"/>
  <c r="G72" i="13"/>
  <c r="H72" i="13"/>
  <c r="I72" i="13"/>
  <c r="J72" i="13"/>
  <c r="K72" i="13"/>
  <c r="L72" i="13"/>
  <c r="F73" i="13"/>
  <c r="G73" i="13"/>
  <c r="H73" i="13"/>
  <c r="I73" i="13"/>
  <c r="J73" i="13"/>
  <c r="K73" i="13"/>
  <c r="L73" i="13"/>
  <c r="F74" i="13"/>
  <c r="G74" i="13"/>
  <c r="H74" i="13"/>
  <c r="I74" i="13"/>
  <c r="J74" i="13"/>
  <c r="K74" i="13"/>
  <c r="L74" i="13"/>
  <c r="F75" i="13"/>
  <c r="G75" i="13"/>
  <c r="H75" i="13"/>
  <c r="I75" i="13"/>
  <c r="J75" i="13"/>
  <c r="K75" i="13"/>
  <c r="L75" i="13"/>
  <c r="F76" i="13"/>
  <c r="G76" i="13"/>
  <c r="H76" i="13"/>
  <c r="I76" i="13"/>
  <c r="J76" i="13"/>
  <c r="K76" i="13"/>
  <c r="L76" i="13"/>
  <c r="F77" i="13"/>
  <c r="G77" i="13"/>
  <c r="H77" i="13"/>
  <c r="I77" i="13"/>
  <c r="J77" i="13"/>
  <c r="K77" i="13"/>
  <c r="L77" i="13"/>
  <c r="F78" i="13"/>
  <c r="G78" i="13"/>
  <c r="H78" i="13"/>
  <c r="I78" i="13"/>
  <c r="J78" i="13"/>
  <c r="K78" i="13"/>
  <c r="L78" i="13"/>
  <c r="F79" i="13"/>
  <c r="G79" i="13"/>
  <c r="H79" i="13"/>
  <c r="I79" i="13"/>
  <c r="J79" i="13"/>
  <c r="K79" i="13"/>
  <c r="L79" i="13"/>
  <c r="F80" i="13"/>
  <c r="G80" i="13"/>
  <c r="H80" i="13"/>
  <c r="I80" i="13"/>
  <c r="J80" i="13"/>
  <c r="K80" i="13"/>
  <c r="L80" i="13"/>
  <c r="F81" i="13"/>
  <c r="G81" i="13"/>
  <c r="H81" i="13"/>
  <c r="I81" i="13"/>
  <c r="J81" i="13"/>
  <c r="K81" i="13"/>
  <c r="L81" i="13"/>
  <c r="F82" i="13"/>
  <c r="G82" i="13"/>
  <c r="H82" i="13"/>
  <c r="I82" i="13"/>
  <c r="J82" i="13"/>
  <c r="K82" i="13"/>
  <c r="L82" i="13"/>
  <c r="F83" i="13"/>
  <c r="G83" i="13"/>
  <c r="H83" i="13"/>
  <c r="I83" i="13"/>
  <c r="J83" i="13"/>
  <c r="K83" i="13"/>
  <c r="L83" i="13"/>
  <c r="F84" i="13"/>
  <c r="G84" i="13"/>
  <c r="H84" i="13"/>
  <c r="I84" i="13"/>
  <c r="J84" i="13"/>
  <c r="K84" i="13"/>
  <c r="L84" i="13"/>
  <c r="F85" i="13"/>
  <c r="G85" i="13"/>
  <c r="H85" i="13"/>
  <c r="I85" i="13"/>
  <c r="J85" i="13"/>
  <c r="K85" i="13"/>
  <c r="L85" i="13"/>
  <c r="F86" i="13"/>
  <c r="G86" i="13"/>
  <c r="H86" i="13"/>
  <c r="I86" i="13"/>
  <c r="J86" i="13"/>
  <c r="K86" i="13"/>
  <c r="L86" i="13"/>
  <c r="F87" i="13"/>
  <c r="G87" i="13"/>
  <c r="H87" i="13"/>
  <c r="I87" i="13"/>
  <c r="J87" i="13"/>
  <c r="K87" i="13"/>
  <c r="L87" i="13"/>
  <c r="F88" i="13"/>
  <c r="G88" i="13"/>
  <c r="H88" i="13"/>
  <c r="I88" i="13"/>
  <c r="J88" i="13"/>
  <c r="K88" i="13"/>
  <c r="L88" i="13"/>
  <c r="F89" i="13"/>
  <c r="G89" i="13"/>
  <c r="H89" i="13"/>
  <c r="I89" i="13"/>
  <c r="J89" i="13"/>
  <c r="K89" i="13"/>
  <c r="L89" i="13"/>
  <c r="F90" i="13"/>
  <c r="G90" i="13"/>
  <c r="H90" i="13"/>
  <c r="I90" i="13"/>
  <c r="J90" i="13"/>
  <c r="K90" i="13"/>
  <c r="L90" i="13"/>
  <c r="F91" i="13"/>
  <c r="G91" i="13"/>
  <c r="H91" i="13"/>
  <c r="I91" i="13"/>
  <c r="J91" i="13"/>
  <c r="K91" i="13"/>
  <c r="L91" i="13"/>
  <c r="F92" i="13"/>
  <c r="G92" i="13"/>
  <c r="H92" i="13"/>
  <c r="I92" i="13"/>
  <c r="J92" i="13"/>
  <c r="K92" i="13"/>
  <c r="L92" i="13"/>
  <c r="F93" i="13"/>
  <c r="G93" i="13"/>
  <c r="H93" i="13"/>
  <c r="I93" i="13"/>
  <c r="J93" i="13"/>
  <c r="K93" i="13"/>
  <c r="L93" i="13"/>
  <c r="F94" i="13"/>
  <c r="G94" i="13"/>
  <c r="H94" i="13"/>
  <c r="I94" i="13"/>
  <c r="J94" i="13"/>
  <c r="K94" i="13"/>
  <c r="L94" i="13"/>
  <c r="F95" i="13"/>
  <c r="G95" i="13"/>
  <c r="H95" i="13"/>
  <c r="I95" i="13"/>
  <c r="J95" i="13"/>
  <c r="K95" i="13"/>
  <c r="L95" i="13"/>
  <c r="F96" i="13"/>
  <c r="G96" i="13"/>
  <c r="H96" i="13"/>
  <c r="I96" i="13"/>
  <c r="J96" i="13"/>
  <c r="K96" i="13"/>
  <c r="L96" i="13"/>
  <c r="F97" i="13"/>
  <c r="G97" i="13"/>
  <c r="H97" i="13"/>
  <c r="I97" i="13"/>
  <c r="J97" i="13"/>
  <c r="K97" i="13"/>
  <c r="L97" i="13"/>
  <c r="F98" i="13"/>
  <c r="G98" i="13"/>
  <c r="H98" i="13"/>
  <c r="I98" i="13"/>
  <c r="J98" i="13"/>
  <c r="K98" i="13"/>
  <c r="L98" i="13"/>
  <c r="F99" i="13"/>
  <c r="G99" i="13"/>
  <c r="H99" i="13"/>
  <c r="I99" i="13"/>
  <c r="J99" i="13"/>
  <c r="K99" i="13"/>
  <c r="L99" i="13"/>
  <c r="F100" i="13"/>
  <c r="G100" i="13"/>
  <c r="H100" i="13"/>
  <c r="I100" i="13"/>
  <c r="J100" i="13"/>
  <c r="K100" i="13"/>
  <c r="L100" i="13"/>
  <c r="F101" i="13"/>
  <c r="G101" i="13"/>
  <c r="H101" i="13"/>
  <c r="I101" i="13"/>
  <c r="J101" i="13"/>
  <c r="K101" i="13"/>
  <c r="L101" i="13"/>
  <c r="F102" i="13"/>
  <c r="G102" i="13"/>
  <c r="H102" i="13"/>
  <c r="I102" i="13"/>
  <c r="J102" i="13"/>
  <c r="K102" i="13"/>
  <c r="L102" i="13"/>
  <c r="F103" i="13"/>
  <c r="G103" i="13"/>
  <c r="H103" i="13"/>
  <c r="I103" i="13"/>
  <c r="J103" i="13"/>
  <c r="K103" i="13"/>
  <c r="L103" i="13"/>
  <c r="F104" i="13"/>
  <c r="G104" i="13"/>
  <c r="H104" i="13"/>
  <c r="I104" i="13"/>
  <c r="J104" i="13"/>
  <c r="K104" i="13"/>
  <c r="L104" i="13"/>
  <c r="F105" i="13"/>
  <c r="G105" i="13"/>
  <c r="H105" i="13"/>
  <c r="I105" i="13"/>
  <c r="J105" i="13"/>
  <c r="K105" i="13"/>
  <c r="L105" i="13"/>
  <c r="F106" i="13"/>
  <c r="G106" i="13"/>
  <c r="H106" i="13"/>
  <c r="I106" i="13"/>
  <c r="J106" i="13"/>
  <c r="K106" i="13"/>
  <c r="L106" i="13"/>
  <c r="F107" i="13"/>
  <c r="G107" i="13"/>
  <c r="H107" i="13"/>
  <c r="I107" i="13"/>
  <c r="J107" i="13"/>
  <c r="K107" i="13"/>
  <c r="L107" i="13"/>
  <c r="F108" i="13"/>
  <c r="G108" i="13"/>
  <c r="H108" i="13"/>
  <c r="I108" i="13"/>
  <c r="J108" i="13"/>
  <c r="K108" i="13"/>
  <c r="L108" i="13"/>
  <c r="F109" i="13"/>
  <c r="G109" i="13"/>
  <c r="H109" i="13"/>
  <c r="I109" i="13"/>
  <c r="J109" i="13"/>
  <c r="K109" i="13"/>
  <c r="L109" i="13"/>
  <c r="F110" i="13"/>
  <c r="G110" i="13"/>
  <c r="H110" i="13"/>
  <c r="I110" i="13"/>
  <c r="J110" i="13"/>
  <c r="K110" i="13"/>
  <c r="L110" i="13"/>
  <c r="F111" i="13"/>
  <c r="G111" i="13"/>
  <c r="H111" i="13"/>
  <c r="I111" i="13"/>
  <c r="J111" i="13"/>
  <c r="K111" i="13"/>
  <c r="L111" i="13"/>
  <c r="F112" i="13"/>
  <c r="G112" i="13"/>
  <c r="H112" i="13"/>
  <c r="I112" i="13"/>
  <c r="J112" i="13"/>
  <c r="K112" i="13"/>
  <c r="L112" i="13"/>
  <c r="F113" i="13"/>
  <c r="G113" i="13"/>
  <c r="H113" i="13"/>
  <c r="I113" i="13"/>
  <c r="J113" i="13"/>
  <c r="K113" i="13"/>
  <c r="L113" i="13"/>
  <c r="F3" i="15"/>
  <c r="G3" i="15"/>
  <c r="H3" i="15"/>
  <c r="I3" i="15"/>
  <c r="J3" i="15"/>
  <c r="K3" i="15"/>
  <c r="L3" i="15"/>
  <c r="F4" i="15"/>
  <c r="G4" i="15"/>
  <c r="H4" i="15"/>
  <c r="I4" i="15"/>
  <c r="J4" i="15"/>
  <c r="K4" i="15"/>
  <c r="L4" i="15"/>
  <c r="F5" i="15"/>
  <c r="G5" i="15"/>
  <c r="H5" i="15"/>
  <c r="I5" i="15"/>
  <c r="J5" i="15"/>
  <c r="K5" i="15"/>
  <c r="L5" i="15"/>
  <c r="F6" i="15"/>
  <c r="G6" i="15"/>
  <c r="H6" i="15"/>
  <c r="I6" i="15"/>
  <c r="J6" i="15"/>
  <c r="K6" i="15"/>
  <c r="L6" i="15"/>
  <c r="F7" i="15"/>
  <c r="G7" i="15"/>
  <c r="H7" i="15"/>
  <c r="I7" i="15"/>
  <c r="J7" i="15"/>
  <c r="K7" i="15"/>
  <c r="L7" i="15"/>
  <c r="F8" i="15"/>
  <c r="G8" i="15"/>
  <c r="H8" i="15"/>
  <c r="I8" i="15"/>
  <c r="J8" i="15"/>
  <c r="K8" i="15"/>
  <c r="L8" i="15"/>
  <c r="F9" i="15"/>
  <c r="G9" i="15"/>
  <c r="H9" i="15"/>
  <c r="I9" i="15"/>
  <c r="J9" i="15"/>
  <c r="K9" i="15"/>
  <c r="L9" i="15"/>
  <c r="F10" i="15"/>
  <c r="G10" i="15"/>
  <c r="H10" i="15"/>
  <c r="I10" i="15"/>
  <c r="J10" i="15"/>
  <c r="K10" i="15"/>
  <c r="L10" i="15"/>
  <c r="F11" i="15"/>
  <c r="G11" i="15"/>
  <c r="H11" i="15"/>
  <c r="I11" i="15"/>
  <c r="J11" i="15"/>
  <c r="K11" i="15"/>
  <c r="L11" i="15"/>
  <c r="F12" i="15"/>
  <c r="G12" i="15"/>
  <c r="H12" i="15"/>
  <c r="I12" i="15"/>
  <c r="J12" i="15"/>
  <c r="K12" i="15"/>
  <c r="L12" i="15"/>
  <c r="F13" i="15"/>
  <c r="G13" i="15"/>
  <c r="H13" i="15"/>
  <c r="I13" i="15"/>
  <c r="J13" i="15"/>
  <c r="K13" i="15"/>
  <c r="L13" i="15"/>
  <c r="F14" i="15"/>
  <c r="G14" i="15"/>
  <c r="H14" i="15"/>
  <c r="I14" i="15"/>
  <c r="J14" i="15"/>
  <c r="K14" i="15"/>
  <c r="L14" i="15"/>
  <c r="F15" i="15"/>
  <c r="G15" i="15"/>
  <c r="H15" i="15"/>
  <c r="I15" i="15"/>
  <c r="J15" i="15"/>
  <c r="K15" i="15"/>
  <c r="L15" i="15"/>
  <c r="F16" i="15"/>
  <c r="G16" i="15"/>
  <c r="H16" i="15"/>
  <c r="I16" i="15"/>
  <c r="J16" i="15"/>
  <c r="K16" i="15"/>
  <c r="L16" i="15"/>
  <c r="F17" i="15"/>
  <c r="G17" i="15"/>
  <c r="H17" i="15"/>
  <c r="I17" i="15"/>
  <c r="J17" i="15"/>
  <c r="K17" i="15"/>
  <c r="L17" i="15"/>
  <c r="F18" i="15"/>
  <c r="G18" i="15"/>
  <c r="H18" i="15"/>
  <c r="I18" i="15"/>
  <c r="J18" i="15"/>
  <c r="K18" i="15"/>
  <c r="L18" i="15"/>
  <c r="F19" i="15"/>
  <c r="G19" i="15"/>
  <c r="H19" i="15"/>
  <c r="I19" i="15"/>
  <c r="J19" i="15"/>
  <c r="K19" i="15"/>
  <c r="L19" i="15"/>
  <c r="F20" i="15"/>
  <c r="G20" i="15"/>
  <c r="H20" i="15"/>
  <c r="I20" i="15"/>
  <c r="J20" i="15"/>
  <c r="K20" i="15"/>
  <c r="L20" i="15"/>
  <c r="F21" i="15"/>
  <c r="G21" i="15"/>
  <c r="H21" i="15"/>
  <c r="I21" i="15"/>
  <c r="J21" i="15"/>
  <c r="K21" i="15"/>
  <c r="L21" i="15"/>
  <c r="F22" i="15"/>
  <c r="G22" i="15"/>
  <c r="H22" i="15"/>
  <c r="I22" i="15"/>
  <c r="J22" i="15"/>
  <c r="K22" i="15"/>
  <c r="L22" i="15"/>
  <c r="F23" i="15"/>
  <c r="G23" i="15"/>
  <c r="H23" i="15"/>
  <c r="I23" i="15"/>
  <c r="J23" i="15"/>
  <c r="K23" i="15"/>
  <c r="L23" i="15"/>
  <c r="F24" i="15"/>
  <c r="G24" i="15"/>
  <c r="H24" i="15"/>
  <c r="I24" i="15"/>
  <c r="J24" i="15"/>
  <c r="K24" i="15"/>
  <c r="L24" i="15"/>
  <c r="F25" i="15"/>
  <c r="G25" i="15"/>
  <c r="H25" i="15"/>
  <c r="I25" i="15"/>
  <c r="J25" i="15"/>
  <c r="K25" i="15"/>
  <c r="L25" i="15"/>
  <c r="F26" i="15"/>
  <c r="G26" i="15"/>
  <c r="H26" i="15"/>
  <c r="I26" i="15"/>
  <c r="J26" i="15"/>
  <c r="K26" i="15"/>
  <c r="L26" i="15"/>
  <c r="F27" i="15"/>
  <c r="G27" i="15"/>
  <c r="H27" i="15"/>
  <c r="I27" i="15"/>
  <c r="J27" i="15"/>
  <c r="K27" i="15"/>
  <c r="L27" i="15"/>
  <c r="F28" i="15"/>
  <c r="G28" i="15"/>
  <c r="H28" i="15"/>
  <c r="I28" i="15"/>
  <c r="J28" i="15"/>
  <c r="K28" i="15"/>
  <c r="L28" i="15"/>
  <c r="F29" i="15"/>
  <c r="G29" i="15"/>
  <c r="H29" i="15"/>
  <c r="I29" i="15"/>
  <c r="J29" i="15"/>
  <c r="K29" i="15"/>
  <c r="L29" i="15"/>
  <c r="F30" i="15"/>
  <c r="G30" i="15"/>
  <c r="H30" i="15"/>
  <c r="I30" i="15"/>
  <c r="J30" i="15"/>
  <c r="K30" i="15"/>
  <c r="L30" i="15"/>
  <c r="F31" i="15"/>
  <c r="G31" i="15"/>
  <c r="H31" i="15"/>
  <c r="I31" i="15"/>
  <c r="J31" i="15"/>
  <c r="K31" i="15"/>
  <c r="L31" i="15"/>
  <c r="F32" i="15"/>
  <c r="G32" i="15"/>
  <c r="H32" i="15"/>
  <c r="I32" i="15"/>
  <c r="J32" i="15"/>
  <c r="K32" i="15"/>
  <c r="L32" i="15"/>
  <c r="F33" i="15"/>
  <c r="G33" i="15"/>
  <c r="H33" i="15"/>
  <c r="I33" i="15"/>
  <c r="J33" i="15"/>
  <c r="K33" i="15"/>
  <c r="L33" i="15"/>
  <c r="F34" i="15"/>
  <c r="G34" i="15"/>
  <c r="H34" i="15"/>
  <c r="I34" i="15"/>
  <c r="J34" i="15"/>
  <c r="K34" i="15"/>
  <c r="L34" i="15"/>
  <c r="F35" i="15"/>
  <c r="G35" i="15"/>
  <c r="H35" i="15"/>
  <c r="I35" i="15"/>
  <c r="J35" i="15"/>
  <c r="K35" i="15"/>
  <c r="L35" i="15"/>
  <c r="F36" i="15"/>
  <c r="G36" i="15"/>
  <c r="H36" i="15"/>
  <c r="I36" i="15"/>
  <c r="J36" i="15"/>
  <c r="K36" i="15"/>
  <c r="L36" i="15"/>
  <c r="F37" i="15"/>
  <c r="G37" i="15"/>
  <c r="H37" i="15"/>
  <c r="I37" i="15"/>
  <c r="J37" i="15"/>
  <c r="K37" i="15"/>
  <c r="L37" i="15"/>
  <c r="F38" i="15"/>
  <c r="G38" i="15"/>
  <c r="H38" i="15"/>
  <c r="I38" i="15"/>
  <c r="J38" i="15"/>
  <c r="K38" i="15"/>
  <c r="L38" i="15"/>
  <c r="F39" i="15"/>
  <c r="G39" i="15"/>
  <c r="H39" i="15"/>
  <c r="I39" i="15"/>
  <c r="J39" i="15"/>
  <c r="K39" i="15"/>
  <c r="L39" i="15"/>
  <c r="F40" i="15"/>
  <c r="G40" i="15"/>
  <c r="H40" i="15"/>
  <c r="I40" i="15"/>
  <c r="J40" i="15"/>
  <c r="K40" i="15"/>
  <c r="L40" i="15"/>
  <c r="F41" i="15"/>
  <c r="G41" i="15"/>
  <c r="H41" i="15"/>
  <c r="I41" i="15"/>
  <c r="J41" i="15"/>
  <c r="K41" i="15"/>
  <c r="L41" i="15"/>
  <c r="F42" i="15"/>
  <c r="G42" i="15"/>
  <c r="H42" i="15"/>
  <c r="I42" i="15"/>
  <c r="J42" i="15"/>
  <c r="K42" i="15"/>
  <c r="L42" i="15"/>
  <c r="F43" i="15"/>
  <c r="G43" i="15"/>
  <c r="H43" i="15"/>
  <c r="I43" i="15"/>
  <c r="J43" i="15"/>
  <c r="K43" i="15"/>
  <c r="L43" i="15"/>
  <c r="F44" i="15"/>
  <c r="G44" i="15"/>
  <c r="H44" i="15"/>
  <c r="I44" i="15"/>
  <c r="J44" i="15"/>
  <c r="K44" i="15"/>
  <c r="L44" i="15"/>
  <c r="F45" i="15"/>
  <c r="G45" i="15"/>
  <c r="H45" i="15"/>
  <c r="I45" i="15"/>
  <c r="J45" i="15"/>
  <c r="K45" i="15"/>
  <c r="L45" i="15"/>
  <c r="F46" i="15"/>
  <c r="G46" i="15"/>
  <c r="H46" i="15"/>
  <c r="I46" i="15"/>
  <c r="J46" i="15"/>
  <c r="K46" i="15"/>
  <c r="L46" i="15"/>
  <c r="F47" i="15"/>
  <c r="G47" i="15"/>
  <c r="H47" i="15"/>
  <c r="I47" i="15"/>
  <c r="J47" i="15"/>
  <c r="K47" i="15"/>
  <c r="L47" i="15"/>
  <c r="F48" i="15"/>
  <c r="G48" i="15"/>
  <c r="H48" i="15"/>
  <c r="I48" i="15"/>
  <c r="J48" i="15"/>
  <c r="K48" i="15"/>
  <c r="L48" i="15"/>
  <c r="F49" i="15"/>
  <c r="G49" i="15"/>
  <c r="H49" i="15"/>
  <c r="I49" i="15"/>
  <c r="J49" i="15"/>
  <c r="K49" i="15"/>
  <c r="L49" i="15"/>
  <c r="F50" i="15"/>
  <c r="G50" i="15"/>
  <c r="H50" i="15"/>
  <c r="I50" i="15"/>
  <c r="J50" i="15"/>
  <c r="K50" i="15"/>
  <c r="L50" i="15"/>
  <c r="F51" i="15"/>
  <c r="G51" i="15"/>
  <c r="H51" i="15"/>
  <c r="I51" i="15"/>
  <c r="J51" i="15"/>
  <c r="K51" i="15"/>
  <c r="L51" i="15"/>
  <c r="F52" i="15"/>
  <c r="G52" i="15"/>
  <c r="H52" i="15"/>
  <c r="I52" i="15"/>
  <c r="J52" i="15"/>
  <c r="K52" i="15"/>
  <c r="L52" i="15"/>
  <c r="F53" i="15"/>
  <c r="G53" i="15"/>
  <c r="H53" i="15"/>
  <c r="I53" i="15"/>
  <c r="J53" i="15"/>
  <c r="K53" i="15"/>
  <c r="L53" i="15"/>
  <c r="F54" i="15"/>
  <c r="G54" i="15"/>
  <c r="H54" i="15"/>
  <c r="I54" i="15"/>
  <c r="J54" i="15"/>
  <c r="K54" i="15"/>
  <c r="L54" i="15"/>
  <c r="F55" i="15"/>
  <c r="G55" i="15"/>
  <c r="H55" i="15"/>
  <c r="I55" i="15"/>
  <c r="J55" i="15"/>
  <c r="K55" i="15"/>
  <c r="L55" i="15"/>
  <c r="F56" i="15"/>
  <c r="G56" i="15"/>
  <c r="H56" i="15"/>
  <c r="I56" i="15"/>
  <c r="J56" i="15"/>
  <c r="K56" i="15"/>
  <c r="L56" i="15"/>
  <c r="F57" i="15"/>
  <c r="G57" i="15"/>
  <c r="H57" i="15"/>
  <c r="I57" i="15"/>
  <c r="J57" i="15"/>
  <c r="K57" i="15"/>
  <c r="L57" i="15"/>
  <c r="F58" i="15"/>
  <c r="G58" i="15"/>
  <c r="H58" i="15"/>
  <c r="I58" i="15"/>
  <c r="J58" i="15"/>
  <c r="K58" i="15"/>
  <c r="L58" i="15"/>
  <c r="F59" i="15"/>
  <c r="G59" i="15"/>
  <c r="H59" i="15"/>
  <c r="I59" i="15"/>
  <c r="J59" i="15"/>
  <c r="K59" i="15"/>
  <c r="L59" i="15"/>
  <c r="F60" i="15"/>
  <c r="G60" i="15"/>
  <c r="H60" i="15"/>
  <c r="I60" i="15"/>
  <c r="J60" i="15"/>
  <c r="K60" i="15"/>
  <c r="L60" i="15"/>
  <c r="F61" i="15"/>
  <c r="G61" i="15"/>
  <c r="H61" i="15"/>
  <c r="I61" i="15"/>
  <c r="J61" i="15"/>
  <c r="K61" i="15"/>
  <c r="L61" i="15"/>
  <c r="F62" i="15"/>
  <c r="G62" i="15"/>
  <c r="H62" i="15"/>
  <c r="I62" i="15"/>
  <c r="J62" i="15"/>
  <c r="K62" i="15"/>
  <c r="L62" i="15"/>
  <c r="F63" i="15"/>
  <c r="G63" i="15"/>
  <c r="H63" i="15"/>
  <c r="I63" i="15"/>
  <c r="J63" i="15"/>
  <c r="K63" i="15"/>
  <c r="L63" i="15"/>
  <c r="F64" i="15"/>
  <c r="G64" i="15"/>
  <c r="H64" i="15"/>
  <c r="I64" i="15"/>
  <c r="J64" i="15"/>
  <c r="K64" i="15"/>
  <c r="L64" i="15"/>
  <c r="F65" i="15"/>
  <c r="G65" i="15"/>
  <c r="H65" i="15"/>
  <c r="I65" i="15"/>
  <c r="J65" i="15"/>
  <c r="K65" i="15"/>
  <c r="L65" i="15"/>
  <c r="F66" i="15"/>
  <c r="G66" i="15"/>
  <c r="H66" i="15"/>
  <c r="I66" i="15"/>
  <c r="J66" i="15"/>
  <c r="K66" i="15"/>
  <c r="L66" i="15"/>
  <c r="F67" i="15"/>
  <c r="G67" i="15"/>
  <c r="H67" i="15"/>
  <c r="I67" i="15"/>
  <c r="J67" i="15"/>
  <c r="K67" i="15"/>
  <c r="L67" i="15"/>
  <c r="F68" i="15"/>
  <c r="G68" i="15"/>
  <c r="H68" i="15"/>
  <c r="I68" i="15"/>
  <c r="J68" i="15"/>
  <c r="K68" i="15"/>
  <c r="L68" i="15"/>
  <c r="F69" i="15"/>
  <c r="G69" i="15"/>
  <c r="H69" i="15"/>
  <c r="I69" i="15"/>
  <c r="J69" i="15"/>
  <c r="K69" i="15"/>
  <c r="L69" i="15"/>
  <c r="F70" i="15"/>
  <c r="G70" i="15"/>
  <c r="H70" i="15"/>
  <c r="I70" i="15"/>
  <c r="J70" i="15"/>
  <c r="K70" i="15"/>
  <c r="L70" i="15"/>
  <c r="F71" i="15"/>
  <c r="G71" i="15"/>
  <c r="H71" i="15"/>
  <c r="I71" i="15"/>
  <c r="J71" i="15"/>
  <c r="K71" i="15"/>
  <c r="L71" i="15"/>
  <c r="F72" i="15"/>
  <c r="G72" i="15"/>
  <c r="H72" i="15"/>
  <c r="I72" i="15"/>
  <c r="J72" i="15"/>
  <c r="K72" i="15"/>
  <c r="L72" i="15"/>
  <c r="F73" i="15"/>
  <c r="G73" i="15"/>
  <c r="H73" i="15"/>
  <c r="I73" i="15"/>
  <c r="J73" i="15"/>
  <c r="K73" i="15"/>
  <c r="L73" i="15"/>
  <c r="F74" i="15"/>
  <c r="G74" i="15"/>
  <c r="H74" i="15"/>
  <c r="I74" i="15"/>
  <c r="J74" i="15"/>
  <c r="K74" i="15"/>
  <c r="L74" i="15"/>
  <c r="F75" i="15"/>
  <c r="G75" i="15"/>
  <c r="H75" i="15"/>
  <c r="I75" i="15"/>
  <c r="J75" i="15"/>
  <c r="K75" i="15"/>
  <c r="L75" i="15"/>
  <c r="F76" i="15"/>
  <c r="G76" i="15"/>
  <c r="H76" i="15"/>
  <c r="I76" i="15"/>
  <c r="J76" i="15"/>
  <c r="K76" i="15"/>
  <c r="L76" i="15"/>
  <c r="F77" i="15"/>
  <c r="G77" i="15"/>
  <c r="H77" i="15"/>
  <c r="I77" i="15"/>
  <c r="J77" i="15"/>
  <c r="K77" i="15"/>
  <c r="L77" i="15"/>
  <c r="F78" i="15"/>
  <c r="G78" i="15"/>
  <c r="H78" i="15"/>
  <c r="I78" i="15"/>
  <c r="J78" i="15"/>
  <c r="K78" i="15"/>
  <c r="L78" i="15"/>
  <c r="F79" i="15"/>
  <c r="G79" i="15"/>
  <c r="H79" i="15"/>
  <c r="I79" i="15"/>
  <c r="J79" i="15"/>
  <c r="K79" i="15"/>
  <c r="L79" i="15"/>
  <c r="F80" i="15"/>
  <c r="G80" i="15"/>
  <c r="H80" i="15"/>
  <c r="I80" i="15"/>
  <c r="J80" i="15"/>
  <c r="K80" i="15"/>
  <c r="L80" i="15"/>
  <c r="F81" i="15"/>
  <c r="G81" i="15"/>
  <c r="H81" i="15"/>
  <c r="I81" i="15"/>
  <c r="J81" i="15"/>
  <c r="K81" i="15"/>
  <c r="L81" i="15"/>
  <c r="F82" i="15"/>
  <c r="G82" i="15"/>
  <c r="H82" i="15"/>
  <c r="I82" i="15"/>
  <c r="J82" i="15"/>
  <c r="K82" i="15"/>
  <c r="L82" i="15"/>
  <c r="F83" i="15"/>
  <c r="G83" i="15"/>
  <c r="H83" i="15"/>
  <c r="I83" i="15"/>
  <c r="J83" i="15"/>
  <c r="K83" i="15"/>
  <c r="L83" i="15"/>
  <c r="F84" i="15"/>
  <c r="G84" i="15"/>
  <c r="H84" i="15"/>
  <c r="I84" i="15"/>
  <c r="J84" i="15"/>
  <c r="K84" i="15"/>
  <c r="L84" i="15"/>
  <c r="F85" i="15"/>
  <c r="G85" i="15"/>
  <c r="H85" i="15"/>
  <c r="I85" i="15"/>
  <c r="J85" i="15"/>
  <c r="K85" i="15"/>
  <c r="L85" i="15"/>
  <c r="F86" i="15"/>
  <c r="G86" i="15"/>
  <c r="H86" i="15"/>
  <c r="I86" i="15"/>
  <c r="J86" i="15"/>
  <c r="K86" i="15"/>
  <c r="L86" i="15"/>
  <c r="F87" i="15"/>
  <c r="G87" i="15"/>
  <c r="H87" i="15"/>
  <c r="I87" i="15"/>
  <c r="J87" i="15"/>
  <c r="K87" i="15"/>
  <c r="L87" i="15"/>
  <c r="F88" i="15"/>
  <c r="G88" i="15"/>
  <c r="H88" i="15"/>
  <c r="I88" i="15"/>
  <c r="J88" i="15"/>
  <c r="K88" i="15"/>
  <c r="L88" i="15"/>
  <c r="F89" i="15"/>
  <c r="G89" i="15"/>
  <c r="H89" i="15"/>
  <c r="I89" i="15"/>
  <c r="J89" i="15"/>
  <c r="K89" i="15"/>
  <c r="L89" i="15"/>
  <c r="F90" i="15"/>
  <c r="G90" i="15"/>
  <c r="H90" i="15"/>
  <c r="I90" i="15"/>
  <c r="J90" i="15"/>
  <c r="K90" i="15"/>
  <c r="L90" i="15"/>
  <c r="F91" i="15"/>
  <c r="G91" i="15"/>
  <c r="H91" i="15"/>
  <c r="I91" i="15"/>
  <c r="J91" i="15"/>
  <c r="K91" i="15"/>
  <c r="L91" i="15"/>
  <c r="F92" i="15"/>
  <c r="G92" i="15"/>
  <c r="H92" i="15"/>
  <c r="I92" i="15"/>
  <c r="J92" i="15"/>
  <c r="K92" i="15"/>
  <c r="L92" i="15"/>
  <c r="F93" i="15"/>
  <c r="G93" i="15"/>
  <c r="H93" i="15"/>
  <c r="I93" i="15"/>
  <c r="J93" i="15"/>
  <c r="K93" i="15"/>
  <c r="L93" i="15"/>
  <c r="F94" i="15"/>
  <c r="G94" i="15"/>
  <c r="H94" i="15"/>
  <c r="I94" i="15"/>
  <c r="J94" i="15"/>
  <c r="K94" i="15"/>
  <c r="L94" i="15"/>
  <c r="F95" i="15"/>
  <c r="G95" i="15"/>
  <c r="H95" i="15"/>
  <c r="I95" i="15"/>
  <c r="J95" i="15"/>
  <c r="K95" i="15"/>
  <c r="L95" i="15"/>
  <c r="F96" i="15"/>
  <c r="G96" i="15"/>
  <c r="H96" i="15"/>
  <c r="I96" i="15"/>
  <c r="J96" i="15"/>
  <c r="K96" i="15"/>
  <c r="L96" i="15"/>
  <c r="F97" i="15"/>
  <c r="G97" i="15"/>
  <c r="H97" i="15"/>
  <c r="I97" i="15"/>
  <c r="J97" i="15"/>
  <c r="K97" i="15"/>
  <c r="L97" i="15"/>
  <c r="F98" i="15"/>
  <c r="G98" i="15"/>
  <c r="H98" i="15"/>
  <c r="I98" i="15"/>
  <c r="J98" i="15"/>
  <c r="K98" i="15"/>
  <c r="L98" i="15"/>
  <c r="F99" i="15"/>
  <c r="G99" i="15"/>
  <c r="H99" i="15"/>
  <c r="I99" i="15"/>
  <c r="J99" i="15"/>
  <c r="K99" i="15"/>
  <c r="L99" i="15"/>
  <c r="F100" i="15"/>
  <c r="G100" i="15"/>
  <c r="H100" i="15"/>
  <c r="I100" i="15"/>
  <c r="J100" i="15"/>
  <c r="K100" i="15"/>
  <c r="L100" i="15"/>
  <c r="F101" i="15"/>
  <c r="G101" i="15"/>
  <c r="H101" i="15"/>
  <c r="I101" i="15"/>
  <c r="J101" i="15"/>
  <c r="K101" i="15"/>
  <c r="L101" i="15"/>
  <c r="F102" i="15"/>
  <c r="G102" i="15"/>
  <c r="H102" i="15"/>
  <c r="I102" i="15"/>
  <c r="J102" i="15"/>
  <c r="K102" i="15"/>
  <c r="L102" i="15"/>
  <c r="F103" i="15"/>
  <c r="G103" i="15"/>
  <c r="H103" i="15"/>
  <c r="I103" i="15"/>
  <c r="J103" i="15"/>
  <c r="K103" i="15"/>
  <c r="L103" i="15"/>
  <c r="F104" i="15"/>
  <c r="G104" i="15"/>
  <c r="H104" i="15"/>
  <c r="I104" i="15"/>
  <c r="J104" i="15"/>
  <c r="K104" i="15"/>
  <c r="L104" i="15"/>
  <c r="F105" i="15"/>
  <c r="G105" i="15"/>
  <c r="H105" i="15"/>
  <c r="I105" i="15"/>
  <c r="J105" i="15"/>
  <c r="K105" i="15"/>
  <c r="L105" i="15"/>
  <c r="F106" i="15"/>
  <c r="G106" i="15"/>
  <c r="H106" i="15"/>
  <c r="I106" i="15"/>
  <c r="J106" i="15"/>
  <c r="K106" i="15"/>
  <c r="L106" i="15"/>
  <c r="F107" i="15"/>
  <c r="G107" i="15"/>
  <c r="H107" i="15"/>
  <c r="I107" i="15"/>
  <c r="J107" i="15"/>
  <c r="K107" i="15"/>
  <c r="L107" i="15"/>
  <c r="F108" i="15"/>
  <c r="G108" i="15"/>
  <c r="H108" i="15"/>
  <c r="I108" i="15"/>
  <c r="J108" i="15"/>
  <c r="K108" i="15"/>
  <c r="L108" i="15"/>
  <c r="F109" i="15"/>
  <c r="G109" i="15"/>
  <c r="H109" i="15"/>
  <c r="I109" i="15"/>
  <c r="J109" i="15"/>
  <c r="K109" i="15"/>
  <c r="L109" i="15"/>
  <c r="F110" i="15"/>
  <c r="G110" i="15"/>
  <c r="H110" i="15"/>
  <c r="I110" i="15"/>
  <c r="J110" i="15"/>
  <c r="K110" i="15"/>
  <c r="L110" i="15"/>
  <c r="F111" i="15"/>
  <c r="G111" i="15"/>
  <c r="H111" i="15"/>
  <c r="I111" i="15"/>
  <c r="J111" i="15"/>
  <c r="K111" i="15"/>
  <c r="L111" i="15"/>
  <c r="F112" i="15"/>
  <c r="G112" i="15"/>
  <c r="H112" i="15"/>
  <c r="I112" i="15"/>
  <c r="J112" i="15"/>
  <c r="K112" i="15"/>
  <c r="L112" i="15"/>
  <c r="F113" i="15"/>
  <c r="G113" i="15"/>
  <c r="H113" i="15"/>
  <c r="I113" i="15"/>
  <c r="J113" i="15"/>
  <c r="K113" i="15"/>
  <c r="L113" i="15"/>
  <c r="F114" i="15"/>
  <c r="G114" i="15"/>
  <c r="H114" i="15"/>
  <c r="I114" i="15"/>
  <c r="J114" i="15"/>
  <c r="K114" i="15"/>
  <c r="L114" i="15"/>
  <c r="F115" i="15"/>
  <c r="G115" i="15"/>
  <c r="H115" i="15"/>
  <c r="I115" i="15"/>
  <c r="J115" i="15"/>
  <c r="K115" i="15"/>
  <c r="L115" i="15"/>
  <c r="F116" i="15"/>
  <c r="G116" i="15"/>
  <c r="H116" i="15"/>
  <c r="I116" i="15"/>
  <c r="J116" i="15"/>
  <c r="K116" i="15"/>
  <c r="L116" i="15"/>
  <c r="F117" i="15"/>
  <c r="G117" i="15"/>
  <c r="H117" i="15"/>
  <c r="I117" i="15"/>
  <c r="J117" i="15"/>
  <c r="K117" i="15"/>
  <c r="L117" i="15"/>
  <c r="F118" i="15"/>
  <c r="G118" i="15"/>
  <c r="H118" i="15"/>
  <c r="I118" i="15"/>
  <c r="J118" i="15"/>
  <c r="K118" i="15"/>
  <c r="L118" i="15"/>
  <c r="F119" i="15"/>
  <c r="G119" i="15"/>
  <c r="H119" i="15"/>
  <c r="I119" i="15"/>
  <c r="J119" i="15"/>
  <c r="K119" i="15"/>
  <c r="L119" i="15"/>
  <c r="F120" i="15"/>
  <c r="G120" i="15"/>
  <c r="H120" i="15"/>
  <c r="I120" i="15"/>
  <c r="J120" i="15"/>
  <c r="K120" i="15"/>
  <c r="L120" i="15"/>
  <c r="F121" i="15"/>
  <c r="G121" i="15"/>
  <c r="H121" i="15"/>
  <c r="I121" i="15"/>
  <c r="J121" i="15"/>
  <c r="K121" i="15"/>
  <c r="L121" i="15"/>
  <c r="F122" i="15"/>
  <c r="G122" i="15"/>
  <c r="H122" i="15"/>
  <c r="I122" i="15"/>
  <c r="J122" i="15"/>
  <c r="K122" i="15"/>
  <c r="L122" i="15"/>
  <c r="F123" i="15"/>
  <c r="G123" i="15"/>
  <c r="H123" i="15"/>
  <c r="I123" i="15"/>
  <c r="J123" i="15"/>
  <c r="K123" i="15"/>
  <c r="L123" i="15"/>
  <c r="F124" i="15"/>
  <c r="G124" i="15"/>
  <c r="H124" i="15"/>
  <c r="I124" i="15"/>
  <c r="J124" i="15"/>
  <c r="K124" i="15"/>
  <c r="L124" i="15"/>
  <c r="F125" i="15"/>
  <c r="G125" i="15"/>
  <c r="H125" i="15"/>
  <c r="I125" i="15"/>
  <c r="J125" i="15"/>
  <c r="K125" i="15"/>
  <c r="L125" i="15"/>
  <c r="F126" i="15"/>
  <c r="G126" i="15"/>
  <c r="H126" i="15"/>
  <c r="I126" i="15"/>
  <c r="J126" i="15"/>
  <c r="K126" i="15"/>
  <c r="L126" i="15"/>
  <c r="F127" i="15"/>
  <c r="G127" i="15"/>
  <c r="H127" i="15"/>
  <c r="I127" i="15"/>
  <c r="J127" i="15"/>
  <c r="K127" i="15"/>
  <c r="L127" i="15"/>
  <c r="F128" i="15"/>
  <c r="G128" i="15"/>
  <c r="H128" i="15"/>
  <c r="I128" i="15"/>
  <c r="J128" i="15"/>
  <c r="K128" i="15"/>
  <c r="L128" i="15"/>
  <c r="F129" i="15"/>
  <c r="G129" i="15"/>
  <c r="H129" i="15"/>
  <c r="I129" i="15"/>
  <c r="J129" i="15"/>
  <c r="K129" i="15"/>
  <c r="L129" i="15"/>
  <c r="F130" i="15"/>
  <c r="G130" i="15"/>
  <c r="H130" i="15"/>
  <c r="I130" i="15"/>
  <c r="J130" i="15"/>
  <c r="K130" i="15"/>
  <c r="L130" i="15"/>
  <c r="F131" i="15"/>
  <c r="G131" i="15"/>
  <c r="H131" i="15"/>
  <c r="I131" i="15"/>
  <c r="J131" i="15"/>
  <c r="K131" i="15"/>
  <c r="L131" i="15"/>
  <c r="F132" i="15"/>
  <c r="G132" i="15"/>
  <c r="H132" i="15"/>
  <c r="I132" i="15"/>
  <c r="J132" i="15"/>
  <c r="K132" i="15"/>
  <c r="L132" i="15"/>
  <c r="F133" i="15"/>
  <c r="G133" i="15"/>
  <c r="H133" i="15"/>
  <c r="I133" i="15"/>
  <c r="J133" i="15"/>
  <c r="K133" i="15"/>
  <c r="L133" i="15"/>
  <c r="F134" i="15"/>
  <c r="G134" i="15"/>
  <c r="H134" i="15"/>
  <c r="I134" i="15"/>
  <c r="J134" i="15"/>
  <c r="K134" i="15"/>
  <c r="L134" i="15"/>
  <c r="F135" i="15"/>
  <c r="G135" i="15"/>
  <c r="H135" i="15"/>
  <c r="I135" i="15"/>
  <c r="J135" i="15"/>
  <c r="K135" i="15"/>
  <c r="L135" i="15"/>
  <c r="F136" i="15"/>
  <c r="G136" i="15"/>
  <c r="H136" i="15"/>
  <c r="I136" i="15"/>
  <c r="J136" i="15"/>
  <c r="K136" i="15"/>
  <c r="L136" i="15"/>
  <c r="F137" i="15"/>
  <c r="G137" i="15"/>
  <c r="H137" i="15"/>
  <c r="I137" i="15"/>
  <c r="J137" i="15"/>
  <c r="K137" i="15"/>
  <c r="L137" i="15"/>
  <c r="F138" i="15"/>
  <c r="G138" i="15"/>
  <c r="H138" i="15"/>
  <c r="I138" i="15"/>
  <c r="J138" i="15"/>
  <c r="K138" i="15"/>
  <c r="L138" i="15"/>
  <c r="F139" i="15"/>
  <c r="G139" i="15"/>
  <c r="H139" i="15"/>
  <c r="I139" i="15"/>
  <c r="J139" i="15"/>
  <c r="K139" i="15"/>
  <c r="L139" i="15"/>
  <c r="F140" i="15"/>
  <c r="G140" i="15"/>
  <c r="H140" i="15"/>
  <c r="I140" i="15"/>
  <c r="J140" i="15"/>
  <c r="K140" i="15"/>
  <c r="L140" i="15"/>
  <c r="F141" i="15"/>
  <c r="G141" i="15"/>
  <c r="H141" i="15"/>
  <c r="I141" i="15"/>
  <c r="J141" i="15"/>
  <c r="K141" i="15"/>
  <c r="L141" i="15"/>
  <c r="F142" i="15"/>
  <c r="G142" i="15"/>
  <c r="H142" i="15"/>
  <c r="I142" i="15"/>
  <c r="J142" i="15"/>
  <c r="K142" i="15"/>
  <c r="L142" i="15"/>
  <c r="F143" i="15"/>
  <c r="G143" i="15"/>
  <c r="H143" i="15"/>
  <c r="I143" i="15"/>
  <c r="J143" i="15"/>
  <c r="K143" i="15"/>
  <c r="L143" i="15"/>
  <c r="F144" i="15"/>
  <c r="G144" i="15"/>
  <c r="H144" i="15"/>
  <c r="I144" i="15"/>
  <c r="J144" i="15"/>
  <c r="K144" i="15"/>
  <c r="L144" i="15"/>
  <c r="F145" i="15"/>
  <c r="G145" i="15"/>
  <c r="H145" i="15"/>
  <c r="I145" i="15"/>
  <c r="J145" i="15"/>
  <c r="K145" i="15"/>
  <c r="L145" i="15"/>
  <c r="F146" i="15"/>
  <c r="G146" i="15"/>
  <c r="H146" i="15"/>
  <c r="I146" i="15"/>
  <c r="J146" i="15"/>
  <c r="K146" i="15"/>
  <c r="L146" i="15"/>
  <c r="F147" i="15"/>
  <c r="G147" i="15"/>
  <c r="H147" i="15"/>
  <c r="I147" i="15"/>
  <c r="J147" i="15"/>
  <c r="K147" i="15"/>
  <c r="L147" i="15"/>
  <c r="F148" i="15"/>
  <c r="G148" i="15"/>
  <c r="H148" i="15"/>
  <c r="I148" i="15"/>
  <c r="J148" i="15"/>
  <c r="K148" i="15"/>
  <c r="L148" i="15"/>
  <c r="F149" i="15"/>
  <c r="G149" i="15"/>
  <c r="H149" i="15"/>
  <c r="I149" i="15"/>
  <c r="J149" i="15"/>
  <c r="K149" i="15"/>
  <c r="L149" i="15"/>
  <c r="F150" i="15"/>
  <c r="G150" i="15"/>
  <c r="H150" i="15"/>
  <c r="I150" i="15"/>
  <c r="J150" i="15"/>
  <c r="K150" i="15"/>
  <c r="L150" i="15"/>
  <c r="F151" i="15"/>
  <c r="G151" i="15"/>
  <c r="H151" i="15"/>
  <c r="I151" i="15"/>
  <c r="J151" i="15"/>
  <c r="K151" i="15"/>
  <c r="L151" i="15"/>
  <c r="F152" i="15"/>
  <c r="G152" i="15"/>
  <c r="H152" i="15"/>
  <c r="I152" i="15"/>
  <c r="J152" i="15"/>
  <c r="K152" i="15"/>
  <c r="L152" i="15"/>
  <c r="F153" i="15"/>
  <c r="G153" i="15"/>
  <c r="H153" i="15"/>
  <c r="I153" i="15"/>
  <c r="J153" i="15"/>
  <c r="K153" i="15"/>
  <c r="L153" i="15"/>
  <c r="F154" i="15"/>
  <c r="G154" i="15"/>
  <c r="H154" i="15"/>
  <c r="I154" i="15"/>
  <c r="J154" i="15"/>
  <c r="K154" i="15"/>
  <c r="L154" i="15"/>
  <c r="F155" i="15"/>
  <c r="G155" i="15"/>
  <c r="H155" i="15"/>
  <c r="I155" i="15"/>
  <c r="J155" i="15"/>
  <c r="K155" i="15"/>
  <c r="L155" i="15"/>
  <c r="F156" i="15"/>
  <c r="G156" i="15"/>
  <c r="H156" i="15"/>
  <c r="I156" i="15"/>
  <c r="J156" i="15"/>
  <c r="K156" i="15"/>
  <c r="L156" i="15"/>
  <c r="F157" i="15"/>
  <c r="G157" i="15"/>
  <c r="H157" i="15"/>
  <c r="I157" i="15"/>
  <c r="J157" i="15"/>
  <c r="K157" i="15"/>
  <c r="L157" i="15"/>
  <c r="F158" i="15"/>
  <c r="G158" i="15"/>
  <c r="H158" i="15"/>
  <c r="I158" i="15"/>
  <c r="J158" i="15"/>
  <c r="K158" i="15"/>
  <c r="L158" i="15"/>
  <c r="F159" i="15"/>
  <c r="G159" i="15"/>
  <c r="H159" i="15"/>
  <c r="I159" i="15"/>
  <c r="J159" i="15"/>
  <c r="K159" i="15"/>
  <c r="L159" i="15"/>
  <c r="F160" i="15"/>
  <c r="G160" i="15"/>
  <c r="H160" i="15"/>
  <c r="I160" i="15"/>
  <c r="J160" i="15"/>
  <c r="K160" i="15"/>
  <c r="L160" i="15"/>
  <c r="F161" i="15"/>
  <c r="G161" i="15"/>
  <c r="H161" i="15"/>
  <c r="I161" i="15"/>
  <c r="J161" i="15"/>
  <c r="K161" i="15"/>
  <c r="L161" i="15"/>
  <c r="F162" i="15"/>
  <c r="G162" i="15"/>
  <c r="H162" i="15"/>
  <c r="I162" i="15"/>
  <c r="J162" i="15"/>
  <c r="K162" i="15"/>
  <c r="L162" i="15"/>
  <c r="F163" i="15"/>
  <c r="G163" i="15"/>
  <c r="H163" i="15"/>
  <c r="I163" i="15"/>
  <c r="J163" i="15"/>
  <c r="K163" i="15"/>
  <c r="L163" i="15"/>
  <c r="F164" i="15"/>
  <c r="G164" i="15"/>
  <c r="H164" i="15"/>
  <c r="I164" i="15"/>
  <c r="J164" i="15"/>
  <c r="K164" i="15"/>
  <c r="L164" i="15"/>
  <c r="F165" i="15"/>
  <c r="G165" i="15"/>
  <c r="H165" i="15"/>
  <c r="I165" i="15"/>
  <c r="J165" i="15"/>
  <c r="K165" i="15"/>
  <c r="L165" i="15"/>
  <c r="F166" i="15"/>
  <c r="G166" i="15"/>
  <c r="H166" i="15"/>
  <c r="I166" i="15"/>
  <c r="J166" i="15"/>
  <c r="K166" i="15"/>
  <c r="L166" i="15"/>
  <c r="F167" i="15"/>
  <c r="G167" i="15"/>
  <c r="H167" i="15"/>
  <c r="I167" i="15"/>
  <c r="J167" i="15"/>
  <c r="K167" i="15"/>
  <c r="L167" i="15"/>
  <c r="F168" i="15"/>
  <c r="G168" i="15"/>
  <c r="H168" i="15"/>
  <c r="I168" i="15"/>
  <c r="J168" i="15"/>
  <c r="K168" i="15"/>
  <c r="L168" i="15"/>
  <c r="F169" i="15"/>
  <c r="G169" i="15"/>
  <c r="H169" i="15"/>
  <c r="I169" i="15"/>
  <c r="J169" i="15"/>
  <c r="K169" i="15"/>
  <c r="L169" i="15"/>
  <c r="F170" i="15"/>
  <c r="G170" i="15"/>
  <c r="H170" i="15"/>
  <c r="I170" i="15"/>
  <c r="J170" i="15"/>
  <c r="K170" i="15"/>
  <c r="L170" i="15"/>
  <c r="F171" i="15"/>
  <c r="G171" i="15"/>
  <c r="H171" i="15"/>
  <c r="I171" i="15"/>
  <c r="J171" i="15"/>
  <c r="K171" i="15"/>
  <c r="L171" i="15"/>
  <c r="F172" i="15"/>
  <c r="G172" i="15"/>
  <c r="H172" i="15"/>
  <c r="I172" i="15"/>
  <c r="J172" i="15"/>
  <c r="K172" i="15"/>
  <c r="L172" i="15"/>
  <c r="F173" i="15"/>
  <c r="G173" i="15"/>
  <c r="H173" i="15"/>
  <c r="I173" i="15"/>
  <c r="J173" i="15"/>
  <c r="K173" i="15"/>
  <c r="L173" i="15"/>
  <c r="F174" i="15"/>
  <c r="G174" i="15"/>
  <c r="H174" i="15"/>
  <c r="I174" i="15"/>
  <c r="J174" i="15"/>
  <c r="K174" i="15"/>
  <c r="L174" i="15"/>
  <c r="F175" i="15"/>
  <c r="G175" i="15"/>
  <c r="H175" i="15"/>
  <c r="I175" i="15"/>
  <c r="J175" i="15"/>
  <c r="K175" i="15"/>
  <c r="L175" i="15"/>
  <c r="F176" i="15"/>
  <c r="G176" i="15"/>
  <c r="H176" i="15"/>
  <c r="I176" i="15"/>
  <c r="J176" i="15"/>
  <c r="K176" i="15"/>
  <c r="L176" i="15"/>
  <c r="F177" i="15"/>
  <c r="G177" i="15"/>
  <c r="H177" i="15"/>
  <c r="I177" i="15"/>
  <c r="J177" i="15"/>
  <c r="K177" i="15"/>
  <c r="L177" i="15"/>
  <c r="F178" i="15"/>
  <c r="G178" i="15"/>
  <c r="H178" i="15"/>
  <c r="I178" i="15"/>
  <c r="J178" i="15"/>
  <c r="K178" i="15"/>
  <c r="L178" i="15"/>
  <c r="F179" i="15"/>
  <c r="G179" i="15"/>
  <c r="H179" i="15"/>
  <c r="I179" i="15"/>
  <c r="J179" i="15"/>
  <c r="K179" i="15"/>
  <c r="L179" i="15"/>
  <c r="F3" i="16"/>
  <c r="G3" i="16"/>
  <c r="H3" i="16"/>
  <c r="I3" i="16"/>
  <c r="J3" i="16"/>
  <c r="K3" i="16"/>
  <c r="L3" i="16"/>
  <c r="F4" i="16"/>
  <c r="G4" i="16"/>
  <c r="H4" i="16"/>
  <c r="I4" i="16"/>
  <c r="J4" i="16"/>
  <c r="K4" i="16"/>
  <c r="L4" i="16"/>
  <c r="F5" i="16"/>
  <c r="G5" i="16"/>
  <c r="H5" i="16"/>
  <c r="I5" i="16"/>
  <c r="J5" i="16"/>
  <c r="K5" i="16"/>
  <c r="L5" i="16"/>
  <c r="F6" i="16"/>
  <c r="G6" i="16"/>
  <c r="H6" i="16"/>
  <c r="I6" i="16"/>
  <c r="J6" i="16"/>
  <c r="K6" i="16"/>
  <c r="L6" i="16"/>
  <c r="F7" i="16"/>
  <c r="G7" i="16"/>
  <c r="H7" i="16"/>
  <c r="I7" i="16"/>
  <c r="J7" i="16"/>
  <c r="K7" i="16"/>
  <c r="L7" i="16"/>
  <c r="F8" i="16"/>
  <c r="G8" i="16"/>
  <c r="H8" i="16"/>
  <c r="I8" i="16"/>
  <c r="J8" i="16"/>
  <c r="K8" i="16"/>
  <c r="L8" i="16"/>
  <c r="F9" i="16"/>
  <c r="G9" i="16"/>
  <c r="H9" i="16"/>
  <c r="I9" i="16"/>
  <c r="J9" i="16"/>
  <c r="K9" i="16"/>
  <c r="L9" i="16"/>
  <c r="F10" i="16"/>
  <c r="G10" i="16"/>
  <c r="H10" i="16"/>
  <c r="I10" i="16"/>
  <c r="J10" i="16"/>
  <c r="K10" i="16"/>
  <c r="L10" i="16"/>
  <c r="F11" i="16"/>
  <c r="G11" i="16"/>
  <c r="H11" i="16"/>
  <c r="I11" i="16"/>
  <c r="J11" i="16"/>
  <c r="K11" i="16"/>
  <c r="L11" i="16"/>
  <c r="F12" i="16"/>
  <c r="G12" i="16"/>
  <c r="H12" i="16"/>
  <c r="I12" i="16"/>
  <c r="J12" i="16"/>
  <c r="K12" i="16"/>
  <c r="L12" i="16"/>
  <c r="F13" i="16"/>
  <c r="G13" i="16"/>
  <c r="H13" i="16"/>
  <c r="I13" i="16"/>
  <c r="J13" i="16"/>
  <c r="K13" i="16"/>
  <c r="L13" i="16"/>
  <c r="F14" i="16"/>
  <c r="G14" i="16"/>
  <c r="H14" i="16"/>
  <c r="I14" i="16"/>
  <c r="J14" i="16"/>
  <c r="K14" i="16"/>
  <c r="L14" i="16"/>
  <c r="F15" i="16"/>
  <c r="G15" i="16"/>
  <c r="H15" i="16"/>
  <c r="I15" i="16"/>
  <c r="J15" i="16"/>
  <c r="K15" i="16"/>
  <c r="L15" i="16"/>
  <c r="F16" i="16"/>
  <c r="G16" i="16"/>
  <c r="H16" i="16"/>
  <c r="I16" i="16"/>
  <c r="J16" i="16"/>
  <c r="K16" i="16"/>
  <c r="L16" i="16"/>
  <c r="F17" i="16"/>
  <c r="G17" i="16"/>
  <c r="H17" i="16"/>
  <c r="I17" i="16"/>
  <c r="J17" i="16"/>
  <c r="K17" i="16"/>
  <c r="L17" i="16"/>
  <c r="F18" i="16"/>
  <c r="G18" i="16"/>
  <c r="H18" i="16"/>
  <c r="I18" i="16"/>
  <c r="J18" i="16"/>
  <c r="K18" i="16"/>
  <c r="L18" i="16"/>
  <c r="F19" i="16"/>
  <c r="G19" i="16"/>
  <c r="H19" i="16"/>
  <c r="I19" i="16"/>
  <c r="J19" i="16"/>
  <c r="K19" i="16"/>
  <c r="L19" i="16"/>
  <c r="F20" i="16"/>
  <c r="G20" i="16"/>
  <c r="H20" i="16"/>
  <c r="I20" i="16"/>
  <c r="J20" i="16"/>
  <c r="K20" i="16"/>
  <c r="L20" i="16"/>
  <c r="F21" i="16"/>
  <c r="G21" i="16"/>
  <c r="H21" i="16"/>
  <c r="I21" i="16"/>
  <c r="J21" i="16"/>
  <c r="K21" i="16"/>
  <c r="L21" i="16"/>
  <c r="F22" i="16"/>
  <c r="G22" i="16"/>
  <c r="H22" i="16"/>
  <c r="I22" i="16"/>
  <c r="J22" i="16"/>
  <c r="K22" i="16"/>
  <c r="L22" i="16"/>
  <c r="F23" i="16"/>
  <c r="G23" i="16"/>
  <c r="H23" i="16"/>
  <c r="I23" i="16"/>
  <c r="J23" i="16"/>
  <c r="K23" i="16"/>
  <c r="L23" i="16"/>
  <c r="F24" i="16"/>
  <c r="G24" i="16"/>
  <c r="H24" i="16"/>
  <c r="I24" i="16"/>
  <c r="J24" i="16"/>
  <c r="K24" i="16"/>
  <c r="L24" i="16"/>
  <c r="F25" i="16"/>
  <c r="G25" i="16"/>
  <c r="H25" i="16"/>
  <c r="I25" i="16"/>
  <c r="J25" i="16"/>
  <c r="K25" i="16"/>
  <c r="L25" i="16"/>
  <c r="F28" i="16"/>
  <c r="G28" i="16"/>
  <c r="H28" i="16"/>
  <c r="I28" i="16"/>
  <c r="J28" i="16"/>
  <c r="K28" i="16"/>
  <c r="L28" i="16"/>
  <c r="F29" i="16"/>
  <c r="G29" i="16"/>
  <c r="H29" i="16"/>
  <c r="I29" i="16"/>
  <c r="J29" i="16"/>
  <c r="K29" i="16"/>
  <c r="L29" i="16"/>
  <c r="F30" i="16"/>
  <c r="G30" i="16"/>
  <c r="H30" i="16"/>
  <c r="I30" i="16"/>
  <c r="J30" i="16"/>
  <c r="K30" i="16"/>
  <c r="L30" i="16"/>
  <c r="F31" i="16"/>
  <c r="G31" i="16"/>
  <c r="H31" i="16"/>
  <c r="I31" i="16"/>
  <c r="J31" i="16"/>
  <c r="K31" i="16"/>
  <c r="L31" i="16"/>
  <c r="F32" i="16"/>
  <c r="G32" i="16"/>
  <c r="H32" i="16"/>
  <c r="I32" i="16"/>
  <c r="J32" i="16"/>
  <c r="K32" i="16"/>
  <c r="L32" i="16"/>
  <c r="F33" i="16"/>
  <c r="G33" i="16"/>
  <c r="H33" i="16"/>
  <c r="I33" i="16"/>
  <c r="J33" i="16"/>
  <c r="K33" i="16"/>
  <c r="L33" i="16"/>
  <c r="F34" i="16"/>
  <c r="G34" i="16"/>
  <c r="H34" i="16"/>
  <c r="I34" i="16"/>
  <c r="J34" i="16"/>
  <c r="K34" i="16"/>
  <c r="L34" i="16"/>
  <c r="F53" i="16"/>
  <c r="G53" i="16"/>
  <c r="H53" i="16"/>
  <c r="I53" i="16"/>
  <c r="J53" i="16"/>
  <c r="K53" i="16"/>
  <c r="L53" i="16"/>
  <c r="F54" i="16"/>
  <c r="G54" i="16"/>
  <c r="H54" i="16"/>
  <c r="I54" i="16"/>
  <c r="J54" i="16"/>
  <c r="K54" i="16"/>
  <c r="L54" i="16"/>
  <c r="F55" i="16"/>
  <c r="G55" i="16"/>
  <c r="H55" i="16"/>
  <c r="I55" i="16"/>
  <c r="J55" i="16"/>
  <c r="K55" i="16"/>
  <c r="L55" i="16"/>
  <c r="F56" i="16"/>
  <c r="G56" i="16"/>
  <c r="H56" i="16"/>
  <c r="I56" i="16"/>
  <c r="J56" i="16"/>
  <c r="K56" i="16"/>
  <c r="L56" i="16"/>
  <c r="F57" i="16"/>
  <c r="G57" i="16"/>
  <c r="H57" i="16"/>
  <c r="I57" i="16"/>
  <c r="J57" i="16"/>
  <c r="K57" i="16"/>
  <c r="L57" i="16"/>
  <c r="F58" i="16"/>
  <c r="G58" i="16"/>
  <c r="H58" i="16"/>
  <c r="I58" i="16"/>
  <c r="J58" i="16"/>
  <c r="K58" i="16"/>
  <c r="L58" i="16"/>
  <c r="F59" i="16"/>
  <c r="G59" i="16"/>
  <c r="H59" i="16"/>
  <c r="I59" i="16"/>
  <c r="J59" i="16"/>
  <c r="K59" i="16"/>
  <c r="L59" i="16"/>
  <c r="F60" i="16"/>
  <c r="G60" i="16"/>
  <c r="H60" i="16"/>
  <c r="I60" i="16"/>
  <c r="J60" i="16"/>
  <c r="K60" i="16"/>
  <c r="L60" i="16"/>
  <c r="F61" i="16"/>
  <c r="G61" i="16"/>
  <c r="H61" i="16"/>
  <c r="I61" i="16"/>
  <c r="J61" i="16"/>
  <c r="K61" i="16"/>
  <c r="L61" i="16"/>
  <c r="F63" i="16"/>
  <c r="G63" i="16"/>
  <c r="H63" i="16"/>
  <c r="I63" i="16"/>
  <c r="J63" i="16"/>
  <c r="K63" i="16"/>
  <c r="L63" i="16"/>
  <c r="F69" i="16"/>
  <c r="G69" i="16"/>
  <c r="H69" i="16"/>
  <c r="I69" i="16"/>
  <c r="J69" i="16"/>
  <c r="K69" i="16"/>
  <c r="L69" i="16"/>
  <c r="F70" i="16"/>
  <c r="G70" i="16"/>
  <c r="H70" i="16"/>
  <c r="I70" i="16"/>
  <c r="J70" i="16"/>
  <c r="K70" i="16"/>
  <c r="L70" i="16"/>
  <c r="F71" i="16"/>
  <c r="G71" i="16"/>
  <c r="H71" i="16"/>
  <c r="I71" i="16"/>
  <c r="J71" i="16"/>
  <c r="K71" i="16"/>
  <c r="L71" i="16"/>
  <c r="F72" i="16"/>
  <c r="G72" i="16"/>
  <c r="H72" i="16"/>
  <c r="I72" i="16"/>
  <c r="J72" i="16"/>
  <c r="K72" i="16"/>
  <c r="L72" i="16"/>
  <c r="F73" i="16"/>
  <c r="G73" i="16"/>
  <c r="H73" i="16"/>
  <c r="I73" i="16"/>
  <c r="J73" i="16"/>
  <c r="K73" i="16"/>
  <c r="L73" i="16"/>
  <c r="F74" i="16"/>
  <c r="G74" i="16"/>
  <c r="H74" i="16"/>
  <c r="I74" i="16"/>
  <c r="J74" i="16"/>
  <c r="K74" i="16"/>
  <c r="L74" i="16"/>
  <c r="F83" i="16"/>
  <c r="G83" i="16"/>
  <c r="H83" i="16"/>
  <c r="I83" i="16"/>
  <c r="J83" i="16"/>
  <c r="K83" i="16"/>
  <c r="L83" i="16"/>
  <c r="F84" i="16"/>
  <c r="G84" i="16"/>
  <c r="H84" i="16"/>
  <c r="I84" i="16"/>
  <c r="J84" i="16"/>
  <c r="K84" i="16"/>
  <c r="L84" i="16"/>
  <c r="F85" i="16"/>
  <c r="G85" i="16"/>
  <c r="H85" i="16"/>
  <c r="I85" i="16"/>
  <c r="J85" i="16"/>
  <c r="K85" i="16"/>
  <c r="L85" i="16"/>
  <c r="F86" i="16"/>
  <c r="G86" i="16"/>
  <c r="H86" i="16"/>
  <c r="I86" i="16"/>
  <c r="J86" i="16"/>
  <c r="K86" i="16"/>
  <c r="L86" i="16"/>
  <c r="F87" i="16"/>
  <c r="G87" i="16"/>
  <c r="H87" i="16"/>
  <c r="I87" i="16"/>
  <c r="J87" i="16"/>
  <c r="K87" i="16"/>
  <c r="L87" i="16"/>
  <c r="F88" i="16"/>
  <c r="G88" i="16"/>
  <c r="H88" i="16"/>
  <c r="I88" i="16"/>
  <c r="J88" i="16"/>
  <c r="K88" i="16"/>
  <c r="L88" i="16"/>
  <c r="F89" i="16"/>
  <c r="G89" i="16"/>
  <c r="H89" i="16"/>
  <c r="I89" i="16"/>
  <c r="J89" i="16"/>
  <c r="K89" i="16"/>
  <c r="L89" i="16"/>
  <c r="F90" i="16"/>
  <c r="G90" i="16"/>
  <c r="H90" i="16"/>
  <c r="I90" i="16"/>
  <c r="J90" i="16"/>
  <c r="K90" i="16"/>
  <c r="L90" i="16"/>
  <c r="F91" i="16"/>
  <c r="G91" i="16"/>
  <c r="H91" i="16"/>
  <c r="I91" i="16"/>
  <c r="J91" i="16"/>
  <c r="K91" i="16"/>
  <c r="L91" i="16"/>
  <c r="F92" i="16"/>
  <c r="G92" i="16"/>
  <c r="H92" i="16"/>
  <c r="I92" i="16"/>
  <c r="J92" i="16"/>
  <c r="K92" i="16"/>
  <c r="L92" i="16"/>
  <c r="F93" i="16"/>
  <c r="G93" i="16"/>
  <c r="H93" i="16"/>
  <c r="I93" i="16"/>
  <c r="J93" i="16"/>
  <c r="K93" i="16"/>
  <c r="L93" i="16"/>
  <c r="F94" i="16"/>
  <c r="G94" i="16"/>
  <c r="H94" i="16"/>
  <c r="I94" i="16"/>
  <c r="J94" i="16"/>
  <c r="K94" i="16"/>
  <c r="L94" i="16"/>
  <c r="F95" i="16"/>
  <c r="G95" i="16"/>
  <c r="H95" i="16"/>
  <c r="I95" i="16"/>
  <c r="J95" i="16"/>
  <c r="K95" i="16"/>
  <c r="L95" i="16"/>
  <c r="F96" i="16"/>
  <c r="G96" i="16"/>
  <c r="H96" i="16"/>
  <c r="I96" i="16"/>
  <c r="J96" i="16"/>
  <c r="K96" i="16"/>
  <c r="L96" i="16"/>
  <c r="F98" i="16"/>
  <c r="G98" i="16"/>
  <c r="H98" i="16"/>
  <c r="I98" i="16"/>
  <c r="J98" i="16"/>
  <c r="K98" i="16"/>
  <c r="L98" i="16"/>
  <c r="F99" i="16"/>
  <c r="G99" i="16"/>
  <c r="H99" i="16"/>
  <c r="I99" i="16"/>
  <c r="J99" i="16"/>
  <c r="K99" i="16"/>
  <c r="L99" i="16"/>
  <c r="F100" i="16"/>
  <c r="G100" i="16"/>
  <c r="H100" i="16"/>
  <c r="I100" i="16"/>
  <c r="J100" i="16"/>
  <c r="K100" i="16"/>
  <c r="L100" i="16"/>
  <c r="F101" i="16"/>
  <c r="G101" i="16"/>
  <c r="H101" i="16"/>
  <c r="I101" i="16"/>
  <c r="J101" i="16"/>
  <c r="K101" i="16"/>
  <c r="L101" i="16"/>
  <c r="F102" i="16"/>
  <c r="G102" i="16"/>
  <c r="H102" i="16"/>
  <c r="I102" i="16"/>
  <c r="J102" i="16"/>
  <c r="K102" i="16"/>
  <c r="L102" i="16"/>
  <c r="F3" i="17"/>
  <c r="G3" i="17"/>
  <c r="H3" i="17"/>
  <c r="I3" i="17"/>
  <c r="J3" i="17"/>
  <c r="K3" i="17"/>
  <c r="L3" i="17"/>
  <c r="F4" i="17"/>
  <c r="G4" i="17"/>
  <c r="H4" i="17"/>
  <c r="I4" i="17"/>
  <c r="J4" i="17"/>
  <c r="K4" i="17"/>
  <c r="L4" i="17"/>
  <c r="F5" i="17"/>
  <c r="G5" i="17"/>
  <c r="H5" i="17"/>
  <c r="I5" i="17"/>
  <c r="J5" i="17"/>
  <c r="K5" i="17"/>
  <c r="L5" i="17"/>
  <c r="F6" i="17"/>
  <c r="G6" i="17"/>
  <c r="H6" i="17"/>
  <c r="I6" i="17"/>
  <c r="J6" i="17"/>
  <c r="K6" i="17"/>
  <c r="L6" i="17"/>
  <c r="F7" i="17"/>
  <c r="G7" i="17"/>
  <c r="H7" i="17"/>
  <c r="I7" i="17"/>
  <c r="J7" i="17"/>
  <c r="K7" i="17"/>
  <c r="L7" i="17"/>
  <c r="F8" i="17"/>
  <c r="G8" i="17"/>
  <c r="H8" i="17"/>
  <c r="I8" i="17"/>
  <c r="J8" i="17"/>
  <c r="K8" i="17"/>
  <c r="L8" i="17"/>
  <c r="F9" i="17"/>
  <c r="G9" i="17"/>
  <c r="H9" i="17"/>
  <c r="I9" i="17"/>
  <c r="J9" i="17"/>
  <c r="K9" i="17"/>
  <c r="L9" i="17"/>
  <c r="F10" i="17"/>
  <c r="G10" i="17"/>
  <c r="H10" i="17"/>
  <c r="I10" i="17"/>
  <c r="J10" i="17"/>
  <c r="K10" i="17"/>
  <c r="L10" i="17"/>
  <c r="F11" i="17"/>
  <c r="G11" i="17"/>
  <c r="H11" i="17"/>
  <c r="I11" i="17"/>
  <c r="J11" i="17"/>
  <c r="K11" i="17"/>
  <c r="L11" i="17"/>
  <c r="F12" i="17"/>
  <c r="G12" i="17"/>
  <c r="H12" i="17"/>
  <c r="I12" i="17"/>
  <c r="J12" i="17"/>
  <c r="K12" i="17"/>
  <c r="L12" i="17"/>
  <c r="F13" i="17"/>
  <c r="G13" i="17"/>
  <c r="H13" i="17"/>
  <c r="I13" i="17"/>
  <c r="J13" i="17"/>
  <c r="K13" i="17"/>
  <c r="L13" i="17"/>
  <c r="F14" i="17"/>
  <c r="G14" i="17"/>
  <c r="H14" i="17"/>
  <c r="I14" i="17"/>
  <c r="J14" i="17"/>
  <c r="K14" i="17"/>
  <c r="L14" i="17"/>
  <c r="F15" i="17"/>
  <c r="G15" i="17"/>
  <c r="H15" i="17"/>
  <c r="I15" i="17"/>
  <c r="J15" i="17"/>
  <c r="K15" i="17"/>
  <c r="L15" i="17"/>
  <c r="F16" i="17"/>
  <c r="G16" i="17"/>
  <c r="H16" i="17"/>
  <c r="I16" i="17"/>
  <c r="J16" i="17"/>
  <c r="K16" i="17"/>
  <c r="L16" i="17"/>
  <c r="F17" i="17"/>
  <c r="G17" i="17"/>
  <c r="H17" i="17"/>
  <c r="I17" i="17"/>
  <c r="J17" i="17"/>
  <c r="K17" i="17"/>
  <c r="L17" i="17"/>
  <c r="F18" i="17"/>
  <c r="G18" i="17"/>
  <c r="H18" i="17"/>
  <c r="I18" i="17"/>
  <c r="J18" i="17"/>
  <c r="K18" i="17"/>
  <c r="L18" i="17"/>
  <c r="F19" i="17"/>
  <c r="G19" i="17"/>
  <c r="H19" i="17"/>
  <c r="I19" i="17"/>
  <c r="J19" i="17"/>
  <c r="K19" i="17"/>
  <c r="L19" i="17"/>
  <c r="F20" i="17"/>
  <c r="G20" i="17"/>
  <c r="H20" i="17"/>
  <c r="I20" i="17"/>
  <c r="J20" i="17"/>
  <c r="K20" i="17"/>
  <c r="L20" i="17"/>
  <c r="F21" i="17"/>
  <c r="G21" i="17"/>
  <c r="H21" i="17"/>
  <c r="I21" i="17"/>
  <c r="J21" i="17"/>
  <c r="K21" i="17"/>
  <c r="L21" i="17"/>
  <c r="F22" i="17"/>
  <c r="G22" i="17"/>
  <c r="H22" i="17"/>
  <c r="I22" i="17"/>
  <c r="J22" i="17"/>
  <c r="K22" i="17"/>
  <c r="L22" i="17"/>
  <c r="F23" i="17"/>
  <c r="G23" i="17"/>
  <c r="H23" i="17"/>
  <c r="I23" i="17"/>
  <c r="J23" i="17"/>
  <c r="K23" i="17"/>
  <c r="L23" i="17"/>
  <c r="F24" i="17"/>
  <c r="G24" i="17"/>
  <c r="H24" i="17"/>
  <c r="I24" i="17"/>
  <c r="J24" i="17"/>
  <c r="K24" i="17"/>
  <c r="L24" i="17"/>
  <c r="F25" i="17"/>
  <c r="G25" i="17"/>
  <c r="H25" i="17"/>
  <c r="I25" i="17"/>
  <c r="J25" i="17"/>
  <c r="K25" i="17"/>
  <c r="L25" i="17"/>
  <c r="F26" i="17"/>
  <c r="G26" i="17"/>
  <c r="H26" i="17"/>
  <c r="I26" i="17"/>
  <c r="J26" i="17"/>
  <c r="K26" i="17"/>
  <c r="L26" i="17"/>
  <c r="F27" i="17"/>
  <c r="G27" i="17"/>
  <c r="H27" i="17"/>
  <c r="I27" i="17"/>
  <c r="J27" i="17"/>
  <c r="K27" i="17"/>
  <c r="L27" i="17"/>
  <c r="F28" i="17"/>
  <c r="G28" i="17"/>
  <c r="H28" i="17"/>
  <c r="I28" i="17"/>
  <c r="J28" i="17"/>
  <c r="K28" i="17"/>
  <c r="L28" i="17"/>
  <c r="F29" i="17"/>
  <c r="G29" i="17"/>
  <c r="H29" i="17"/>
  <c r="I29" i="17"/>
  <c r="J29" i="17"/>
  <c r="K29" i="17"/>
  <c r="L29" i="17"/>
  <c r="F30" i="17"/>
  <c r="G30" i="17"/>
  <c r="H30" i="17"/>
  <c r="I30" i="17"/>
  <c r="J30" i="17"/>
  <c r="K30" i="17"/>
  <c r="L30" i="17"/>
  <c r="F31" i="17"/>
  <c r="G31" i="17"/>
  <c r="H31" i="17"/>
  <c r="I31" i="17"/>
  <c r="J31" i="17"/>
  <c r="K31" i="17"/>
  <c r="L31" i="17"/>
  <c r="F32" i="17"/>
  <c r="G32" i="17"/>
  <c r="H32" i="17"/>
  <c r="I32" i="17"/>
  <c r="J32" i="17"/>
  <c r="K32" i="17"/>
  <c r="L32" i="17"/>
  <c r="F33" i="17"/>
  <c r="G33" i="17"/>
  <c r="H33" i="17"/>
  <c r="I33" i="17"/>
  <c r="J33" i="17"/>
  <c r="K33" i="17"/>
  <c r="L33" i="17"/>
  <c r="F34" i="17"/>
  <c r="G34" i="17"/>
  <c r="H34" i="17"/>
  <c r="I34" i="17"/>
  <c r="J34" i="17"/>
  <c r="K34" i="17"/>
  <c r="L34" i="17"/>
  <c r="F35" i="17"/>
  <c r="G35" i="17"/>
  <c r="H35" i="17"/>
  <c r="I35" i="17"/>
  <c r="J35" i="17"/>
  <c r="K35" i="17"/>
  <c r="L35" i="17"/>
  <c r="F36" i="17"/>
  <c r="G36" i="17"/>
  <c r="H36" i="17"/>
  <c r="I36" i="17"/>
  <c r="J36" i="17"/>
  <c r="K36" i="17"/>
  <c r="L36" i="17"/>
  <c r="F37" i="17"/>
  <c r="G37" i="17"/>
  <c r="H37" i="17"/>
  <c r="I37" i="17"/>
  <c r="J37" i="17"/>
  <c r="K37" i="17"/>
  <c r="L37" i="17"/>
  <c r="F38" i="17"/>
  <c r="G38" i="17"/>
  <c r="H38" i="17"/>
  <c r="I38" i="17"/>
  <c r="J38" i="17"/>
  <c r="K38" i="17"/>
  <c r="L38" i="17"/>
  <c r="F39" i="17"/>
  <c r="G39" i="17"/>
  <c r="H39" i="17"/>
  <c r="I39" i="17"/>
  <c r="J39" i="17"/>
  <c r="K39" i="17"/>
  <c r="L39" i="17"/>
  <c r="F40" i="17"/>
  <c r="G40" i="17"/>
  <c r="H40" i="17"/>
  <c r="I40" i="17"/>
  <c r="J40" i="17"/>
  <c r="K40" i="17"/>
  <c r="L40" i="17"/>
  <c r="F41" i="17"/>
  <c r="G41" i="17"/>
  <c r="H41" i="17"/>
  <c r="I41" i="17"/>
  <c r="J41" i="17"/>
  <c r="K41" i="17"/>
  <c r="L41" i="17"/>
  <c r="F42" i="17"/>
  <c r="G42" i="17"/>
  <c r="H42" i="17"/>
  <c r="I42" i="17"/>
  <c r="J42" i="17"/>
  <c r="K42" i="17"/>
  <c r="L42" i="17"/>
  <c r="F43" i="17"/>
  <c r="G43" i="17"/>
  <c r="H43" i="17"/>
  <c r="I43" i="17"/>
  <c r="J43" i="17"/>
  <c r="K43" i="17"/>
  <c r="L43" i="17"/>
  <c r="F44" i="17"/>
  <c r="G44" i="17"/>
  <c r="H44" i="17"/>
  <c r="I44" i="17"/>
  <c r="J44" i="17"/>
  <c r="K44" i="17"/>
  <c r="L44" i="17"/>
  <c r="F45" i="17"/>
  <c r="G45" i="17"/>
  <c r="H45" i="17"/>
  <c r="I45" i="17"/>
  <c r="J45" i="17"/>
  <c r="K45" i="17"/>
  <c r="L45" i="17"/>
  <c r="F46" i="17"/>
  <c r="G46" i="17"/>
  <c r="H46" i="17"/>
  <c r="I46" i="17"/>
  <c r="J46" i="17"/>
  <c r="K46" i="17"/>
  <c r="L46" i="17"/>
  <c r="F47" i="17"/>
  <c r="G47" i="17"/>
  <c r="H47" i="17"/>
  <c r="I47" i="17"/>
  <c r="J47" i="17"/>
  <c r="K47" i="17"/>
  <c r="L47" i="17"/>
  <c r="F48" i="17"/>
  <c r="G48" i="17"/>
  <c r="H48" i="17"/>
  <c r="I48" i="17"/>
  <c r="J48" i="17"/>
  <c r="K48" i="17"/>
  <c r="L48" i="17"/>
  <c r="F50" i="17"/>
  <c r="G50" i="17"/>
  <c r="H50" i="17"/>
  <c r="I50" i="17"/>
  <c r="J50" i="17"/>
  <c r="K50" i="17"/>
  <c r="L50" i="17"/>
  <c r="F51" i="17"/>
  <c r="G51" i="17"/>
  <c r="H51" i="17"/>
  <c r="I51" i="17"/>
  <c r="J51" i="17"/>
  <c r="K51" i="17"/>
  <c r="L51" i="17"/>
  <c r="F52" i="17"/>
  <c r="G52" i="17"/>
  <c r="H52" i="17"/>
  <c r="I52" i="17"/>
  <c r="J52" i="17"/>
  <c r="K52" i="17"/>
  <c r="L52" i="17"/>
  <c r="F53" i="17"/>
  <c r="G53" i="17"/>
  <c r="H53" i="17"/>
  <c r="I53" i="17"/>
  <c r="J53" i="17"/>
  <c r="K53" i="17"/>
  <c r="L53" i="17"/>
  <c r="F54" i="17"/>
  <c r="G54" i="17"/>
  <c r="H54" i="17"/>
  <c r="I54" i="17"/>
  <c r="J54" i="17"/>
  <c r="K54" i="17"/>
  <c r="L54" i="17"/>
  <c r="F55" i="17"/>
  <c r="G55" i="17"/>
  <c r="H55" i="17"/>
  <c r="I55" i="17"/>
  <c r="J55" i="17"/>
  <c r="K55" i="17"/>
  <c r="L55" i="17"/>
  <c r="F56" i="17"/>
  <c r="G56" i="17"/>
  <c r="H56" i="17"/>
  <c r="I56" i="17"/>
  <c r="J56" i="17"/>
  <c r="K56" i="17"/>
  <c r="L56" i="17"/>
  <c r="F57" i="17"/>
  <c r="G57" i="17"/>
  <c r="H57" i="17"/>
  <c r="I57" i="17"/>
  <c r="J57" i="17"/>
  <c r="K57" i="17"/>
  <c r="L57" i="17"/>
  <c r="F58" i="17"/>
  <c r="G58" i="17"/>
  <c r="H58" i="17"/>
  <c r="I58" i="17"/>
  <c r="J58" i="17"/>
  <c r="K58" i="17"/>
  <c r="L58" i="17"/>
  <c r="F59" i="17"/>
  <c r="G59" i="17"/>
  <c r="H59" i="17"/>
  <c r="I59" i="17"/>
  <c r="J59" i="17"/>
  <c r="K59" i="17"/>
  <c r="L59" i="17"/>
  <c r="F60" i="17"/>
  <c r="G60" i="17"/>
  <c r="H60" i="17"/>
  <c r="I60" i="17"/>
  <c r="J60" i="17"/>
  <c r="K60" i="17"/>
  <c r="L60" i="17"/>
  <c r="F61" i="17"/>
  <c r="G61" i="17"/>
  <c r="H61" i="17"/>
  <c r="I61" i="17"/>
  <c r="J61" i="17"/>
  <c r="K61" i="17"/>
  <c r="L61" i="17"/>
  <c r="F62" i="17"/>
  <c r="G62" i="17"/>
  <c r="H62" i="17"/>
  <c r="I62" i="17"/>
  <c r="J62" i="17"/>
  <c r="K62" i="17"/>
  <c r="L62" i="17"/>
  <c r="F63" i="17"/>
  <c r="G63" i="17"/>
  <c r="H63" i="17"/>
  <c r="I63" i="17"/>
  <c r="J63" i="17"/>
  <c r="K63" i="17"/>
  <c r="L63" i="17"/>
  <c r="F64" i="17"/>
  <c r="G64" i="17"/>
  <c r="H64" i="17"/>
  <c r="I64" i="17"/>
  <c r="J64" i="17"/>
  <c r="K64" i="17"/>
  <c r="L64" i="17"/>
  <c r="F65" i="17"/>
  <c r="G65" i="17"/>
  <c r="H65" i="17"/>
  <c r="I65" i="17"/>
  <c r="J65" i="17"/>
  <c r="K65" i="17"/>
  <c r="L65" i="17"/>
  <c r="F66" i="17"/>
  <c r="G66" i="17"/>
  <c r="H66" i="17"/>
  <c r="I66" i="17"/>
  <c r="J66" i="17"/>
  <c r="K66" i="17"/>
  <c r="L66" i="17"/>
  <c r="F67" i="17"/>
  <c r="G67" i="17"/>
  <c r="H67" i="17"/>
  <c r="I67" i="17"/>
  <c r="J67" i="17"/>
  <c r="K67" i="17"/>
  <c r="L67" i="17"/>
  <c r="F68" i="17"/>
  <c r="G68" i="17"/>
  <c r="H68" i="17"/>
  <c r="I68" i="17"/>
  <c r="J68" i="17"/>
  <c r="K68" i="17"/>
  <c r="L68" i="17"/>
  <c r="F69" i="17"/>
  <c r="G69" i="17"/>
  <c r="H69" i="17"/>
  <c r="I69" i="17"/>
  <c r="J69" i="17"/>
  <c r="K69" i="17"/>
  <c r="L69" i="17"/>
  <c r="F70" i="17"/>
  <c r="G70" i="17"/>
  <c r="H70" i="17"/>
  <c r="I70" i="17"/>
  <c r="J70" i="17"/>
  <c r="K70" i="17"/>
  <c r="L70" i="17"/>
  <c r="F71" i="17"/>
  <c r="G71" i="17"/>
  <c r="H71" i="17"/>
  <c r="I71" i="17"/>
  <c r="J71" i="17"/>
  <c r="K71" i="17"/>
  <c r="L71" i="17"/>
  <c r="F72" i="17"/>
  <c r="G72" i="17"/>
  <c r="H72" i="17"/>
  <c r="I72" i="17"/>
  <c r="J72" i="17"/>
  <c r="K72" i="17"/>
  <c r="L72" i="17"/>
  <c r="F73" i="17"/>
  <c r="G73" i="17"/>
  <c r="H73" i="17"/>
  <c r="I73" i="17"/>
  <c r="J73" i="17"/>
  <c r="K73" i="17"/>
  <c r="L73" i="17"/>
  <c r="F74" i="17"/>
  <c r="G74" i="17"/>
  <c r="H74" i="17"/>
  <c r="I74" i="17"/>
  <c r="J74" i="17"/>
  <c r="K74" i="17"/>
  <c r="L74" i="17"/>
  <c r="F75" i="17"/>
  <c r="G75" i="17"/>
  <c r="H75" i="17"/>
  <c r="I75" i="17"/>
  <c r="J75" i="17"/>
  <c r="K75" i="17"/>
  <c r="L75" i="17"/>
  <c r="F76" i="17"/>
  <c r="G76" i="17"/>
  <c r="H76" i="17"/>
  <c r="I76" i="17"/>
  <c r="J76" i="17"/>
  <c r="K76" i="17"/>
  <c r="L76" i="17"/>
  <c r="F77" i="17"/>
  <c r="G77" i="17"/>
  <c r="H77" i="17"/>
  <c r="I77" i="17"/>
  <c r="J77" i="17"/>
  <c r="K77" i="17"/>
  <c r="L77" i="17"/>
  <c r="F78" i="17"/>
  <c r="G78" i="17"/>
  <c r="H78" i="17"/>
  <c r="I78" i="17"/>
  <c r="J78" i="17"/>
  <c r="K78" i="17"/>
  <c r="L78" i="17"/>
  <c r="F79" i="17"/>
  <c r="G79" i="17"/>
  <c r="H79" i="17"/>
  <c r="I79" i="17"/>
  <c r="J79" i="17"/>
  <c r="K79" i="17"/>
  <c r="L79" i="17"/>
  <c r="F80" i="17"/>
  <c r="G80" i="17"/>
  <c r="H80" i="17"/>
  <c r="I80" i="17"/>
  <c r="J80" i="17"/>
  <c r="K80" i="17"/>
  <c r="L80" i="17"/>
  <c r="F81" i="17"/>
  <c r="G81" i="17"/>
  <c r="H81" i="17"/>
  <c r="I81" i="17"/>
  <c r="J81" i="17"/>
  <c r="K81" i="17"/>
  <c r="L81" i="17"/>
  <c r="F82" i="17"/>
  <c r="G82" i="17"/>
  <c r="H82" i="17"/>
  <c r="I82" i="17"/>
  <c r="J82" i="17"/>
  <c r="K82" i="17"/>
  <c r="L82" i="17"/>
  <c r="F83" i="17"/>
  <c r="G83" i="17"/>
  <c r="H83" i="17"/>
  <c r="I83" i="17"/>
  <c r="J83" i="17"/>
  <c r="K83" i="17"/>
  <c r="L83" i="17"/>
  <c r="F84" i="17"/>
  <c r="G84" i="17"/>
  <c r="H84" i="17"/>
  <c r="I84" i="17"/>
  <c r="J84" i="17"/>
  <c r="K84" i="17"/>
  <c r="L84" i="17"/>
  <c r="F85" i="17"/>
  <c r="G85" i="17"/>
  <c r="H85" i="17"/>
  <c r="I85" i="17"/>
  <c r="J85" i="17"/>
  <c r="K85" i="17"/>
  <c r="L85" i="17"/>
  <c r="F86" i="17"/>
  <c r="G86" i="17"/>
  <c r="H86" i="17"/>
  <c r="I86" i="17"/>
  <c r="J86" i="17"/>
  <c r="K86" i="17"/>
  <c r="L86" i="17"/>
  <c r="F87" i="17"/>
  <c r="G87" i="17"/>
  <c r="H87" i="17"/>
  <c r="I87" i="17"/>
  <c r="J87" i="17"/>
  <c r="K87" i="17"/>
  <c r="L87" i="17"/>
  <c r="F88" i="17"/>
  <c r="G88" i="17"/>
  <c r="H88" i="17"/>
  <c r="I88" i="17"/>
  <c r="J88" i="17"/>
  <c r="K88" i="17"/>
  <c r="L88" i="17"/>
  <c r="F89" i="17"/>
  <c r="G89" i="17"/>
  <c r="H89" i="17"/>
  <c r="I89" i="17"/>
  <c r="J89" i="17"/>
  <c r="K89" i="17"/>
  <c r="L89" i="17"/>
  <c r="F90" i="17"/>
  <c r="G90" i="17"/>
  <c r="H90" i="17"/>
  <c r="I90" i="17"/>
  <c r="J90" i="17"/>
  <c r="K90" i="17"/>
  <c r="L90" i="17"/>
  <c r="F91" i="17"/>
  <c r="G91" i="17"/>
  <c r="H91" i="17"/>
  <c r="I91" i="17"/>
  <c r="J91" i="17"/>
  <c r="K91" i="17"/>
  <c r="L91" i="17"/>
  <c r="F92" i="17"/>
  <c r="G92" i="17"/>
  <c r="H92" i="17"/>
  <c r="I92" i="17"/>
  <c r="J92" i="17"/>
  <c r="K92" i="17"/>
  <c r="L92" i="17"/>
  <c r="F93" i="17"/>
  <c r="G93" i="17"/>
  <c r="H93" i="17"/>
  <c r="I93" i="17"/>
  <c r="J93" i="17"/>
  <c r="K93" i="17"/>
  <c r="L93" i="17"/>
  <c r="F94" i="17"/>
  <c r="G94" i="17"/>
  <c r="H94" i="17"/>
  <c r="I94" i="17"/>
  <c r="J94" i="17"/>
  <c r="K94" i="17"/>
  <c r="L94" i="17"/>
  <c r="F95" i="17"/>
  <c r="G95" i="17"/>
  <c r="H95" i="17"/>
  <c r="I95" i="17"/>
  <c r="J95" i="17"/>
  <c r="K95" i="17"/>
  <c r="L95" i="17"/>
  <c r="F96" i="17"/>
  <c r="G96" i="17"/>
  <c r="H96" i="17"/>
  <c r="I96" i="17"/>
  <c r="J96" i="17"/>
  <c r="K96" i="17"/>
  <c r="L96" i="17"/>
  <c r="F97" i="17"/>
  <c r="G97" i="17"/>
  <c r="H97" i="17"/>
  <c r="I97" i="17"/>
  <c r="J97" i="17"/>
  <c r="K97" i="17"/>
  <c r="L97" i="17"/>
  <c r="F98" i="17"/>
  <c r="G98" i="17"/>
  <c r="H98" i="17"/>
  <c r="I98" i="17"/>
  <c r="J98" i="17"/>
  <c r="K98" i="17"/>
  <c r="L98" i="17"/>
  <c r="F99" i="17"/>
  <c r="G99" i="17"/>
  <c r="H99" i="17"/>
  <c r="I99" i="17"/>
  <c r="J99" i="17"/>
  <c r="K99" i="17"/>
  <c r="L99" i="17"/>
  <c r="F100" i="17"/>
  <c r="G100" i="17"/>
  <c r="H100" i="17"/>
  <c r="I100" i="17"/>
  <c r="J100" i="17"/>
  <c r="K100" i="17"/>
  <c r="L100" i="17"/>
  <c r="F101" i="17"/>
  <c r="G101" i="17"/>
  <c r="H101" i="17"/>
  <c r="I101" i="17"/>
  <c r="J101" i="17"/>
  <c r="K101" i="17"/>
  <c r="L101" i="17"/>
  <c r="F102" i="17"/>
  <c r="G102" i="17"/>
  <c r="H102" i="17"/>
  <c r="I102" i="17"/>
  <c r="J102" i="17"/>
  <c r="K102" i="17"/>
  <c r="L102" i="17"/>
  <c r="F103" i="17"/>
  <c r="G103" i="17"/>
  <c r="H103" i="17"/>
  <c r="I103" i="17"/>
  <c r="J103" i="17"/>
  <c r="K103" i="17"/>
  <c r="L103" i="17"/>
  <c r="F104" i="17"/>
  <c r="G104" i="17"/>
  <c r="H104" i="17"/>
  <c r="I104" i="17"/>
  <c r="J104" i="17"/>
  <c r="K104" i="17"/>
  <c r="L104" i="17"/>
  <c r="F105" i="17"/>
  <c r="G105" i="17"/>
  <c r="H105" i="17"/>
  <c r="I105" i="17"/>
  <c r="J105" i="17"/>
  <c r="K105" i="17"/>
  <c r="L105" i="17"/>
  <c r="F106" i="17"/>
  <c r="G106" i="17"/>
  <c r="H106" i="17"/>
  <c r="I106" i="17"/>
  <c r="J106" i="17"/>
  <c r="K106" i="17"/>
  <c r="L106" i="17"/>
  <c r="F107" i="17"/>
  <c r="G107" i="17"/>
  <c r="H107" i="17"/>
  <c r="I107" i="17"/>
  <c r="J107" i="17"/>
  <c r="K107" i="17"/>
  <c r="L107" i="17"/>
  <c r="F108" i="17"/>
  <c r="G108" i="17"/>
  <c r="H108" i="17"/>
  <c r="I108" i="17"/>
  <c r="J108" i="17"/>
  <c r="K108" i="17"/>
  <c r="L108" i="17"/>
  <c r="F109" i="17"/>
  <c r="G109" i="17"/>
  <c r="H109" i="17"/>
  <c r="I109" i="17"/>
  <c r="J109" i="17"/>
  <c r="K109" i="17"/>
  <c r="L109" i="17"/>
  <c r="F110" i="17"/>
  <c r="G110" i="17"/>
  <c r="H110" i="17"/>
  <c r="I110" i="17"/>
  <c r="J110" i="17"/>
  <c r="K110" i="17"/>
  <c r="L110" i="17"/>
  <c r="F111" i="17"/>
  <c r="G111" i="17"/>
  <c r="H111" i="17"/>
  <c r="I111" i="17"/>
  <c r="J111" i="17"/>
  <c r="K111" i="17"/>
  <c r="L111" i="17"/>
  <c r="F112" i="17"/>
  <c r="G112" i="17"/>
  <c r="H112" i="17"/>
  <c r="I112" i="17"/>
  <c r="J112" i="17"/>
  <c r="K112" i="17"/>
  <c r="L112" i="17"/>
  <c r="F113" i="17"/>
  <c r="G113" i="17"/>
  <c r="H113" i="17"/>
  <c r="I113" i="17"/>
  <c r="J113" i="17"/>
  <c r="K113" i="17"/>
  <c r="L113" i="17"/>
  <c r="F114" i="17"/>
  <c r="G114" i="17"/>
  <c r="H114" i="17"/>
  <c r="I114" i="17"/>
  <c r="J114" i="17"/>
  <c r="K114" i="17"/>
  <c r="L114" i="17"/>
  <c r="F115" i="17"/>
  <c r="G115" i="17"/>
  <c r="H115" i="17"/>
  <c r="I115" i="17"/>
  <c r="J115" i="17"/>
  <c r="K115" i="17"/>
  <c r="L115" i="17"/>
  <c r="F116" i="17"/>
  <c r="G116" i="17"/>
  <c r="H116" i="17"/>
  <c r="I116" i="17"/>
  <c r="J116" i="17"/>
  <c r="K116" i="17"/>
  <c r="L116" i="17"/>
  <c r="F117" i="17"/>
  <c r="G117" i="17"/>
  <c r="H117" i="17"/>
  <c r="I117" i="17"/>
  <c r="J117" i="17"/>
  <c r="K117" i="17"/>
  <c r="L117" i="17"/>
  <c r="F118" i="17"/>
  <c r="G118" i="17"/>
  <c r="H118" i="17"/>
  <c r="I118" i="17"/>
  <c r="J118" i="17"/>
  <c r="K118" i="17"/>
  <c r="L118" i="17"/>
  <c r="F120" i="17"/>
  <c r="G120" i="17"/>
  <c r="H120" i="17"/>
  <c r="I120" i="17"/>
  <c r="J120" i="17"/>
  <c r="K120" i="17"/>
  <c r="L120" i="17"/>
  <c r="F121" i="17"/>
  <c r="G121" i="17"/>
  <c r="H121" i="17"/>
  <c r="I121" i="17"/>
  <c r="J121" i="17"/>
  <c r="K121" i="17"/>
  <c r="L121" i="17"/>
  <c r="F122" i="17"/>
  <c r="G122" i="17"/>
  <c r="H122" i="17"/>
  <c r="I122" i="17"/>
  <c r="J122" i="17"/>
  <c r="K122" i="17"/>
  <c r="L122" i="17"/>
  <c r="F123" i="17"/>
  <c r="G123" i="17"/>
  <c r="H123" i="17"/>
  <c r="I123" i="17"/>
  <c r="J123" i="17"/>
  <c r="K123" i="17"/>
  <c r="L123" i="17"/>
  <c r="F124" i="17"/>
  <c r="G124" i="17"/>
  <c r="H124" i="17"/>
  <c r="I124" i="17"/>
  <c r="J124" i="17"/>
  <c r="K124" i="17"/>
  <c r="L124" i="17"/>
  <c r="F125" i="17"/>
  <c r="G125" i="17"/>
  <c r="H125" i="17"/>
  <c r="I125" i="17"/>
  <c r="J125" i="17"/>
  <c r="K125" i="17"/>
  <c r="L125" i="17"/>
  <c r="F3" i="18"/>
  <c r="G3" i="18"/>
  <c r="H3" i="18"/>
  <c r="I3" i="18"/>
  <c r="J3" i="18"/>
  <c r="K3" i="18"/>
  <c r="L3" i="18"/>
  <c r="F4" i="18"/>
  <c r="G4" i="18"/>
  <c r="H4" i="18"/>
  <c r="I4" i="18"/>
  <c r="J4" i="18"/>
  <c r="K4" i="18"/>
  <c r="L4" i="18"/>
  <c r="F5" i="18"/>
  <c r="G5" i="18"/>
  <c r="H5" i="18"/>
  <c r="I5" i="18"/>
  <c r="J5" i="18"/>
  <c r="K5" i="18"/>
  <c r="L5" i="18"/>
  <c r="F6" i="18"/>
  <c r="G6" i="18"/>
  <c r="H6" i="18"/>
  <c r="I6" i="18"/>
  <c r="J6" i="18"/>
  <c r="K6" i="18"/>
  <c r="L6" i="18"/>
  <c r="F7" i="18"/>
  <c r="G7" i="18"/>
  <c r="H7" i="18"/>
  <c r="I7" i="18"/>
  <c r="J7" i="18"/>
  <c r="K7" i="18"/>
  <c r="L7" i="18"/>
  <c r="F8" i="18"/>
  <c r="G8" i="18"/>
  <c r="H8" i="18"/>
  <c r="I8" i="18"/>
  <c r="J8" i="18"/>
  <c r="K8" i="18"/>
  <c r="L8" i="18"/>
  <c r="F9" i="18"/>
  <c r="G9" i="18"/>
  <c r="H9" i="18"/>
  <c r="I9" i="18"/>
  <c r="J9" i="18"/>
  <c r="K9" i="18"/>
  <c r="L9" i="18"/>
  <c r="F10" i="18"/>
  <c r="G10" i="18"/>
  <c r="H10" i="18"/>
  <c r="I10" i="18"/>
  <c r="J10" i="18"/>
  <c r="K10" i="18"/>
  <c r="L10" i="18"/>
  <c r="F11" i="18"/>
  <c r="G11" i="18"/>
  <c r="H11" i="18"/>
  <c r="I11" i="18"/>
  <c r="J11" i="18"/>
  <c r="K11" i="18"/>
  <c r="L11" i="18"/>
  <c r="F12" i="18"/>
  <c r="G12" i="18"/>
  <c r="H12" i="18"/>
  <c r="I12" i="18"/>
  <c r="J12" i="18"/>
  <c r="K12" i="18"/>
  <c r="L12" i="18"/>
  <c r="F13" i="18"/>
  <c r="G13" i="18"/>
  <c r="H13" i="18"/>
  <c r="I13" i="18"/>
  <c r="J13" i="18"/>
  <c r="K13" i="18"/>
  <c r="L13" i="18"/>
  <c r="F14" i="18"/>
  <c r="G14" i="18"/>
  <c r="H14" i="18"/>
  <c r="I14" i="18"/>
  <c r="J14" i="18"/>
  <c r="K14" i="18"/>
  <c r="L14" i="18"/>
  <c r="F15" i="18"/>
  <c r="G15" i="18"/>
  <c r="H15" i="18"/>
  <c r="I15" i="18"/>
  <c r="J15" i="18"/>
  <c r="K15" i="18"/>
  <c r="L15" i="18"/>
  <c r="F16" i="18"/>
  <c r="G16" i="18"/>
  <c r="H16" i="18"/>
  <c r="I16" i="18"/>
  <c r="J16" i="18"/>
  <c r="K16" i="18"/>
  <c r="L16" i="18"/>
  <c r="F17" i="18"/>
  <c r="G17" i="18"/>
  <c r="H17" i="18"/>
  <c r="I17" i="18"/>
  <c r="J17" i="18"/>
  <c r="K17" i="18"/>
  <c r="L17" i="18"/>
  <c r="F18" i="18"/>
  <c r="G18" i="18"/>
  <c r="H18" i="18"/>
  <c r="I18" i="18"/>
  <c r="J18" i="18"/>
  <c r="K18" i="18"/>
  <c r="L18" i="18"/>
  <c r="F19" i="18"/>
  <c r="G19" i="18"/>
  <c r="H19" i="18"/>
  <c r="I19" i="18"/>
  <c r="J19" i="18"/>
  <c r="K19" i="18"/>
  <c r="L19" i="18"/>
  <c r="F20" i="18"/>
  <c r="G20" i="18"/>
  <c r="H20" i="18"/>
  <c r="I20" i="18"/>
  <c r="J20" i="18"/>
  <c r="K20" i="18"/>
  <c r="L20" i="18"/>
  <c r="F21" i="18"/>
  <c r="G21" i="18"/>
  <c r="H21" i="18"/>
  <c r="I21" i="18"/>
  <c r="J21" i="18"/>
  <c r="K21" i="18"/>
  <c r="L21" i="18"/>
  <c r="F22" i="18"/>
  <c r="G22" i="18"/>
  <c r="H22" i="18"/>
  <c r="I22" i="18"/>
  <c r="J22" i="18"/>
  <c r="K22" i="18"/>
  <c r="L22" i="18"/>
  <c r="F23" i="18"/>
  <c r="G23" i="18"/>
  <c r="H23" i="18"/>
  <c r="I23" i="18"/>
  <c r="J23" i="18"/>
  <c r="K23" i="18"/>
  <c r="L23" i="18"/>
  <c r="F24" i="18"/>
  <c r="G24" i="18"/>
  <c r="H24" i="18"/>
  <c r="I24" i="18"/>
  <c r="J24" i="18"/>
  <c r="K24" i="18"/>
  <c r="L24" i="18"/>
  <c r="F25" i="18"/>
  <c r="G25" i="18"/>
  <c r="H25" i="18"/>
  <c r="I25" i="18"/>
  <c r="J25" i="18"/>
  <c r="K25" i="18"/>
  <c r="L25" i="18"/>
  <c r="F26" i="18"/>
  <c r="G26" i="18"/>
  <c r="H26" i="18"/>
  <c r="I26" i="18"/>
  <c r="J26" i="18"/>
  <c r="K26" i="18"/>
  <c r="L26" i="18"/>
  <c r="F27" i="18"/>
  <c r="G27" i="18"/>
  <c r="H27" i="18"/>
  <c r="I27" i="18"/>
  <c r="J27" i="18"/>
  <c r="K27" i="18"/>
  <c r="L27" i="18"/>
  <c r="F28" i="18"/>
  <c r="G28" i="18"/>
  <c r="H28" i="18"/>
  <c r="I28" i="18"/>
  <c r="J28" i="18"/>
  <c r="K28" i="18"/>
  <c r="L28" i="18"/>
  <c r="F29" i="18"/>
  <c r="G29" i="18"/>
  <c r="H29" i="18"/>
  <c r="I29" i="18"/>
  <c r="J29" i="18"/>
  <c r="K29" i="18"/>
  <c r="L29" i="18"/>
  <c r="F30" i="18"/>
  <c r="G30" i="18"/>
  <c r="H30" i="18"/>
  <c r="I30" i="18"/>
  <c r="J30" i="18"/>
  <c r="K30" i="18"/>
  <c r="L30" i="18"/>
  <c r="F31" i="18"/>
  <c r="G31" i="18"/>
  <c r="H31" i="18"/>
  <c r="I31" i="18"/>
  <c r="J31" i="18"/>
  <c r="K31" i="18"/>
  <c r="L31" i="18"/>
  <c r="F32" i="18"/>
  <c r="G32" i="18"/>
  <c r="H32" i="18"/>
  <c r="I32" i="18"/>
  <c r="J32" i="18"/>
  <c r="K32" i="18"/>
  <c r="L32" i="18"/>
  <c r="F33" i="18"/>
  <c r="G33" i="18"/>
  <c r="H33" i="18"/>
  <c r="I33" i="18"/>
  <c r="J33" i="18"/>
  <c r="K33" i="18"/>
  <c r="L33" i="18"/>
  <c r="F34" i="18"/>
  <c r="G34" i="18"/>
  <c r="H34" i="18"/>
  <c r="I34" i="18"/>
  <c r="J34" i="18"/>
  <c r="K34" i="18"/>
  <c r="L34" i="18"/>
  <c r="F35" i="18"/>
  <c r="G35" i="18"/>
  <c r="H35" i="18"/>
  <c r="I35" i="18"/>
  <c r="J35" i="18"/>
  <c r="K35" i="18"/>
  <c r="L35" i="18"/>
  <c r="F36" i="18"/>
  <c r="G36" i="18"/>
  <c r="H36" i="18"/>
  <c r="I36" i="18"/>
  <c r="J36" i="18"/>
  <c r="K36" i="18"/>
  <c r="L36" i="18"/>
  <c r="F37" i="18"/>
  <c r="G37" i="18"/>
  <c r="H37" i="18"/>
  <c r="I37" i="18"/>
  <c r="J37" i="18"/>
  <c r="K37" i="18"/>
  <c r="L37" i="18"/>
  <c r="F38" i="18"/>
  <c r="G38" i="18"/>
  <c r="H38" i="18"/>
  <c r="I38" i="18"/>
  <c r="J38" i="18"/>
  <c r="K38" i="18"/>
  <c r="L38" i="18"/>
  <c r="F39" i="18"/>
  <c r="G39" i="18"/>
  <c r="H39" i="18"/>
  <c r="I39" i="18"/>
  <c r="J39" i="18"/>
  <c r="K39" i="18"/>
  <c r="L39" i="18"/>
  <c r="F40" i="18"/>
  <c r="G40" i="18"/>
  <c r="H40" i="18"/>
  <c r="I40" i="18"/>
  <c r="J40" i="18"/>
  <c r="K40" i="18"/>
  <c r="L40" i="18"/>
  <c r="F41" i="18"/>
  <c r="G41" i="18"/>
  <c r="H41" i="18"/>
  <c r="I41" i="18"/>
  <c r="J41" i="18"/>
  <c r="K41" i="18"/>
  <c r="L41" i="18"/>
  <c r="F42" i="18"/>
  <c r="G42" i="18"/>
  <c r="H42" i="18"/>
  <c r="I42" i="18"/>
  <c r="J42" i="18"/>
  <c r="K42" i="18"/>
  <c r="L42" i="18"/>
  <c r="F43" i="18"/>
  <c r="G43" i="18"/>
  <c r="H43" i="18"/>
  <c r="I43" i="18"/>
  <c r="J43" i="18"/>
  <c r="K43" i="18"/>
  <c r="L43" i="18"/>
  <c r="F44" i="18"/>
  <c r="G44" i="18"/>
  <c r="H44" i="18"/>
  <c r="I44" i="18"/>
  <c r="J44" i="18"/>
  <c r="K44" i="18"/>
  <c r="L44" i="18"/>
  <c r="F45" i="18"/>
  <c r="G45" i="18"/>
  <c r="H45" i="18"/>
  <c r="I45" i="18"/>
  <c r="J45" i="18"/>
  <c r="K45" i="18"/>
  <c r="L45" i="18"/>
  <c r="F46" i="18"/>
  <c r="G46" i="18"/>
  <c r="H46" i="18"/>
  <c r="I46" i="18"/>
  <c r="J46" i="18"/>
  <c r="K46" i="18"/>
  <c r="L46" i="18"/>
  <c r="F47" i="18"/>
  <c r="G47" i="18"/>
  <c r="H47" i="18"/>
  <c r="I47" i="18"/>
  <c r="J47" i="18"/>
  <c r="K47" i="18"/>
  <c r="L47" i="18"/>
  <c r="F48" i="18"/>
  <c r="G48" i="18"/>
  <c r="H48" i="18"/>
  <c r="I48" i="18"/>
  <c r="J48" i="18"/>
  <c r="K48" i="18"/>
  <c r="L48" i="18"/>
  <c r="F49" i="18"/>
  <c r="G49" i="18"/>
  <c r="H49" i="18"/>
  <c r="I49" i="18"/>
  <c r="J49" i="18"/>
  <c r="K49" i="18"/>
  <c r="L49" i="18"/>
  <c r="F50" i="18"/>
  <c r="G50" i="18"/>
  <c r="H50" i="18"/>
  <c r="I50" i="18"/>
  <c r="J50" i="18"/>
  <c r="K50" i="18"/>
  <c r="L50" i="18"/>
  <c r="F51" i="18"/>
  <c r="G51" i="18"/>
  <c r="H51" i="18"/>
  <c r="I51" i="18"/>
  <c r="J51" i="18"/>
  <c r="K51" i="18"/>
  <c r="L51" i="18"/>
  <c r="F52" i="18"/>
  <c r="G52" i="18"/>
  <c r="H52" i="18"/>
  <c r="I52" i="18"/>
  <c r="J52" i="18"/>
  <c r="K52" i="18"/>
  <c r="L52" i="18"/>
  <c r="F53" i="18"/>
  <c r="G53" i="18"/>
  <c r="H53" i="18"/>
  <c r="I53" i="18"/>
  <c r="J53" i="18"/>
  <c r="K53" i="18"/>
  <c r="L53" i="18"/>
  <c r="F54" i="18"/>
  <c r="G54" i="18"/>
  <c r="H54" i="18"/>
  <c r="I54" i="18"/>
  <c r="J54" i="18"/>
  <c r="K54" i="18"/>
  <c r="L54" i="18"/>
  <c r="F55" i="18"/>
  <c r="G55" i="18"/>
  <c r="H55" i="18"/>
  <c r="I55" i="18"/>
  <c r="J55" i="18"/>
  <c r="K55" i="18"/>
  <c r="L55" i="18"/>
  <c r="F56" i="18"/>
  <c r="G56" i="18"/>
  <c r="H56" i="18"/>
  <c r="I56" i="18"/>
  <c r="J56" i="18"/>
  <c r="K56" i="18"/>
  <c r="L56" i="18"/>
  <c r="F57" i="18"/>
  <c r="G57" i="18"/>
  <c r="H57" i="18"/>
  <c r="I57" i="18"/>
  <c r="J57" i="18"/>
  <c r="K57" i="18"/>
  <c r="L57" i="18"/>
  <c r="F58" i="18"/>
  <c r="G58" i="18"/>
  <c r="H58" i="18"/>
  <c r="I58" i="18"/>
  <c r="J58" i="18"/>
  <c r="K58" i="18"/>
  <c r="L58" i="18"/>
  <c r="F59" i="18"/>
  <c r="G59" i="18"/>
  <c r="H59" i="18"/>
  <c r="I59" i="18"/>
  <c r="J59" i="18"/>
  <c r="K59" i="18"/>
  <c r="L59" i="18"/>
  <c r="F60" i="18"/>
  <c r="G60" i="18"/>
  <c r="H60" i="18"/>
  <c r="I60" i="18"/>
  <c r="J60" i="18"/>
  <c r="K60" i="18"/>
  <c r="L60" i="18"/>
  <c r="F61" i="18"/>
  <c r="G61" i="18"/>
  <c r="H61" i="18"/>
  <c r="I61" i="18"/>
  <c r="J61" i="18"/>
  <c r="K61" i="18"/>
  <c r="L61" i="18"/>
  <c r="F62" i="18"/>
  <c r="G62" i="18"/>
  <c r="H62" i="18"/>
  <c r="I62" i="18"/>
  <c r="J62" i="18"/>
  <c r="K62" i="18"/>
  <c r="L62" i="18"/>
  <c r="F63" i="18"/>
  <c r="G63" i="18"/>
  <c r="H63" i="18"/>
  <c r="I63" i="18"/>
  <c r="J63" i="18"/>
  <c r="K63" i="18"/>
  <c r="L63" i="18"/>
  <c r="F64" i="18"/>
  <c r="G64" i="18"/>
  <c r="H64" i="18"/>
  <c r="I64" i="18"/>
  <c r="J64" i="18"/>
  <c r="K64" i="18"/>
  <c r="L64" i="18"/>
  <c r="F65" i="18"/>
  <c r="G65" i="18"/>
  <c r="H65" i="18"/>
  <c r="I65" i="18"/>
  <c r="J65" i="18"/>
  <c r="K65" i="18"/>
  <c r="L65" i="18"/>
  <c r="F66" i="18"/>
  <c r="G66" i="18"/>
  <c r="H66" i="18"/>
  <c r="I66" i="18"/>
  <c r="J66" i="18"/>
  <c r="K66" i="18"/>
  <c r="L66" i="18"/>
  <c r="F67" i="18"/>
  <c r="G67" i="18"/>
  <c r="H67" i="18"/>
  <c r="I67" i="18"/>
  <c r="J67" i="18"/>
  <c r="K67" i="18"/>
  <c r="L67" i="18"/>
  <c r="F68" i="18"/>
  <c r="G68" i="18"/>
  <c r="H68" i="18"/>
  <c r="I68" i="18"/>
  <c r="J68" i="18"/>
  <c r="K68" i="18"/>
  <c r="L68" i="18"/>
  <c r="F69" i="18"/>
  <c r="G69" i="18"/>
  <c r="H69" i="18"/>
  <c r="I69" i="18"/>
  <c r="J69" i="18"/>
  <c r="K69" i="18"/>
  <c r="L69" i="18"/>
  <c r="F70" i="18"/>
  <c r="G70" i="18"/>
  <c r="H70" i="18"/>
  <c r="I70" i="18"/>
  <c r="J70" i="18"/>
  <c r="K70" i="18"/>
  <c r="L70" i="18"/>
  <c r="F71" i="18"/>
  <c r="G71" i="18"/>
  <c r="H71" i="18"/>
  <c r="I71" i="18"/>
  <c r="J71" i="18"/>
  <c r="K71" i="18"/>
  <c r="L71" i="18"/>
  <c r="F72" i="18"/>
  <c r="G72" i="18"/>
  <c r="H72" i="18"/>
  <c r="I72" i="18"/>
  <c r="J72" i="18"/>
  <c r="K72" i="18"/>
  <c r="L72" i="18"/>
  <c r="F73" i="18"/>
  <c r="G73" i="18"/>
  <c r="H73" i="18"/>
  <c r="I73" i="18"/>
  <c r="J73" i="18"/>
  <c r="K73" i="18"/>
  <c r="L73" i="18"/>
  <c r="F74" i="18"/>
  <c r="G74" i="18"/>
  <c r="H74" i="18"/>
  <c r="I74" i="18"/>
  <c r="J74" i="18"/>
  <c r="K74" i="18"/>
  <c r="L74" i="18"/>
  <c r="F75" i="18"/>
  <c r="G75" i="18"/>
  <c r="H75" i="18"/>
  <c r="I75" i="18"/>
  <c r="J75" i="18"/>
  <c r="K75" i="18"/>
  <c r="L75" i="18"/>
  <c r="F76" i="18"/>
  <c r="G76" i="18"/>
  <c r="H76" i="18"/>
  <c r="I76" i="18"/>
  <c r="J76" i="18"/>
  <c r="K76" i="18"/>
  <c r="L76" i="18"/>
  <c r="F77" i="18"/>
  <c r="G77" i="18"/>
  <c r="H77" i="18"/>
  <c r="I77" i="18"/>
  <c r="J77" i="18"/>
  <c r="K77" i="18"/>
  <c r="L77" i="18"/>
  <c r="F78" i="18"/>
  <c r="G78" i="18"/>
  <c r="H78" i="18"/>
  <c r="I78" i="18"/>
  <c r="J78" i="18"/>
  <c r="K78" i="18"/>
  <c r="L78" i="18"/>
  <c r="F79" i="18"/>
  <c r="G79" i="18"/>
  <c r="H79" i="18"/>
  <c r="I79" i="18"/>
  <c r="J79" i="18"/>
  <c r="K79" i="18"/>
  <c r="L79" i="18"/>
  <c r="F80" i="18"/>
  <c r="G80" i="18"/>
  <c r="H80" i="18"/>
  <c r="I80" i="18"/>
  <c r="J80" i="18"/>
  <c r="K80" i="18"/>
  <c r="L80" i="18"/>
  <c r="F81" i="18"/>
  <c r="G81" i="18"/>
  <c r="H81" i="18"/>
  <c r="I81" i="18"/>
  <c r="J81" i="18"/>
  <c r="K81" i="18"/>
  <c r="L81" i="18"/>
  <c r="F82" i="18"/>
  <c r="G82" i="18"/>
  <c r="H82" i="18"/>
  <c r="I82" i="18"/>
  <c r="J82" i="18"/>
  <c r="K82" i="18"/>
  <c r="L82" i="18"/>
  <c r="F83" i="18"/>
  <c r="G83" i="18"/>
  <c r="H83" i="18"/>
  <c r="I83" i="18"/>
  <c r="J83" i="18"/>
  <c r="K83" i="18"/>
  <c r="L83" i="18"/>
  <c r="F84" i="18"/>
  <c r="G84" i="18"/>
  <c r="H84" i="18"/>
  <c r="I84" i="18"/>
  <c r="J84" i="18"/>
  <c r="K84" i="18"/>
  <c r="L84" i="18"/>
  <c r="F85" i="18"/>
  <c r="G85" i="18"/>
  <c r="H85" i="18"/>
  <c r="I85" i="18"/>
  <c r="J85" i="18"/>
  <c r="K85" i="18"/>
  <c r="L85" i="18"/>
  <c r="F86" i="18"/>
  <c r="G86" i="18"/>
  <c r="H86" i="18"/>
  <c r="I86" i="18"/>
  <c r="J86" i="18"/>
  <c r="K86" i="18"/>
  <c r="L86" i="18"/>
  <c r="F87" i="18"/>
  <c r="G87" i="18"/>
  <c r="H87" i="18"/>
  <c r="I87" i="18"/>
  <c r="J87" i="18"/>
  <c r="K87" i="18"/>
  <c r="L87" i="18"/>
  <c r="F88" i="18"/>
  <c r="G88" i="18"/>
  <c r="H88" i="18"/>
  <c r="I88" i="18"/>
  <c r="J88" i="18"/>
  <c r="K88" i="18"/>
  <c r="L88" i="18"/>
  <c r="F89" i="18"/>
  <c r="G89" i="18"/>
  <c r="H89" i="18"/>
  <c r="I89" i="18"/>
  <c r="J89" i="18"/>
  <c r="K89" i="18"/>
  <c r="L89" i="18"/>
  <c r="F90" i="18"/>
  <c r="G90" i="18"/>
  <c r="H90" i="18"/>
  <c r="I90" i="18"/>
  <c r="J90" i="18"/>
  <c r="K90" i="18"/>
  <c r="L90" i="18"/>
  <c r="F91" i="18"/>
  <c r="G91" i="18"/>
  <c r="H91" i="18"/>
  <c r="I91" i="18"/>
  <c r="J91" i="18"/>
  <c r="K91" i="18"/>
  <c r="L91" i="18"/>
  <c r="F92" i="18"/>
  <c r="G92" i="18"/>
  <c r="H92" i="18"/>
  <c r="I92" i="18"/>
  <c r="J92" i="18"/>
  <c r="K92" i="18"/>
  <c r="L92" i="18"/>
  <c r="F93" i="18"/>
  <c r="G93" i="18"/>
  <c r="H93" i="18"/>
  <c r="I93" i="18"/>
  <c r="J93" i="18"/>
  <c r="K93" i="18"/>
  <c r="L93" i="18"/>
  <c r="F94" i="18"/>
  <c r="G94" i="18"/>
  <c r="H94" i="18"/>
  <c r="I94" i="18"/>
  <c r="J94" i="18"/>
  <c r="K94" i="18"/>
  <c r="L94" i="18"/>
  <c r="F95" i="18"/>
  <c r="G95" i="18"/>
  <c r="H95" i="18"/>
  <c r="I95" i="18"/>
  <c r="J95" i="18"/>
  <c r="K95" i="18"/>
  <c r="L95" i="18"/>
  <c r="F96" i="18"/>
  <c r="G96" i="18"/>
  <c r="H96" i="18"/>
  <c r="I96" i="18"/>
  <c r="J96" i="18"/>
  <c r="K96" i="18"/>
  <c r="L96" i="18"/>
  <c r="F97" i="18"/>
  <c r="G97" i="18"/>
  <c r="H97" i="18"/>
  <c r="I97" i="18"/>
  <c r="J97" i="18"/>
  <c r="K97" i="18"/>
  <c r="L97" i="18"/>
  <c r="F98" i="18"/>
  <c r="G98" i="18"/>
  <c r="H98" i="18"/>
  <c r="I98" i="18"/>
  <c r="J98" i="18"/>
  <c r="K98" i="18"/>
  <c r="L98" i="18"/>
  <c r="F99" i="18"/>
  <c r="G99" i="18"/>
  <c r="H99" i="18"/>
  <c r="I99" i="18"/>
  <c r="J99" i="18"/>
  <c r="K99" i="18"/>
  <c r="L99" i="18"/>
  <c r="F100" i="18"/>
  <c r="G100" i="18"/>
  <c r="H100" i="18"/>
  <c r="I100" i="18"/>
  <c r="J100" i="18"/>
  <c r="K100" i="18"/>
  <c r="L100" i="18"/>
  <c r="F101" i="18"/>
  <c r="G101" i="18"/>
  <c r="H101" i="18"/>
  <c r="I101" i="18"/>
  <c r="J101" i="18"/>
  <c r="K101" i="18"/>
  <c r="L101" i="18"/>
  <c r="F102" i="18"/>
  <c r="G102" i="18"/>
  <c r="H102" i="18"/>
  <c r="I102" i="18"/>
  <c r="J102" i="18"/>
  <c r="K102" i="18"/>
  <c r="L102" i="18"/>
  <c r="F103" i="18"/>
  <c r="G103" i="18"/>
  <c r="H103" i="18"/>
  <c r="I103" i="18"/>
  <c r="J103" i="18"/>
  <c r="K103" i="18"/>
  <c r="L103" i="18"/>
  <c r="F104" i="18"/>
  <c r="G104" i="18"/>
  <c r="H104" i="18"/>
  <c r="I104" i="18"/>
  <c r="J104" i="18"/>
  <c r="K104" i="18"/>
  <c r="L104" i="18"/>
  <c r="F105" i="18"/>
  <c r="G105" i="18"/>
  <c r="H105" i="18"/>
  <c r="I105" i="18"/>
  <c r="J105" i="18"/>
  <c r="K105" i="18"/>
  <c r="L105" i="18"/>
  <c r="F106" i="18"/>
  <c r="G106" i="18"/>
  <c r="H106" i="18"/>
  <c r="I106" i="18"/>
  <c r="J106" i="18"/>
  <c r="K106" i="18"/>
  <c r="L106" i="18"/>
  <c r="F107" i="18"/>
  <c r="G107" i="18"/>
  <c r="H107" i="18"/>
  <c r="I107" i="18"/>
  <c r="J107" i="18"/>
  <c r="K107" i="18"/>
  <c r="L107" i="18"/>
  <c r="F108" i="18"/>
  <c r="G108" i="18"/>
  <c r="H108" i="18"/>
  <c r="I108" i="18"/>
  <c r="J108" i="18"/>
  <c r="K108" i="18"/>
  <c r="L108" i="18"/>
  <c r="F109" i="18"/>
  <c r="G109" i="18"/>
  <c r="H109" i="18"/>
  <c r="I109" i="18"/>
  <c r="J109" i="18"/>
  <c r="K109" i="18"/>
  <c r="L109" i="18"/>
  <c r="F110" i="18"/>
  <c r="G110" i="18"/>
  <c r="H110" i="18"/>
  <c r="I110" i="18"/>
  <c r="J110" i="18"/>
  <c r="K110" i="18"/>
  <c r="L110" i="18"/>
  <c r="F111" i="18"/>
  <c r="G111" i="18"/>
  <c r="H111" i="18"/>
  <c r="I111" i="18"/>
  <c r="J111" i="18"/>
  <c r="K111" i="18"/>
  <c r="L111" i="18"/>
  <c r="F112" i="18"/>
  <c r="G112" i="18"/>
  <c r="H112" i="18"/>
  <c r="I112" i="18"/>
  <c r="J112" i="18"/>
  <c r="K112" i="18"/>
  <c r="L112" i="18"/>
  <c r="F113" i="18"/>
  <c r="G113" i="18"/>
  <c r="H113" i="18"/>
  <c r="I113" i="18"/>
  <c r="J113" i="18"/>
  <c r="K113" i="18"/>
  <c r="L113" i="18"/>
  <c r="F114" i="18"/>
  <c r="G114" i="18"/>
  <c r="H114" i="18"/>
  <c r="I114" i="18"/>
  <c r="J114" i="18"/>
  <c r="K114" i="18"/>
  <c r="L114" i="18"/>
  <c r="F115" i="18"/>
  <c r="G115" i="18"/>
  <c r="H115" i="18"/>
  <c r="I115" i="18"/>
  <c r="J115" i="18"/>
  <c r="K115" i="18"/>
  <c r="L115" i="18"/>
  <c r="F116" i="18"/>
  <c r="G116" i="18"/>
  <c r="H116" i="18"/>
  <c r="I116" i="18"/>
  <c r="J116" i="18"/>
  <c r="K116" i="18"/>
  <c r="L116" i="18"/>
  <c r="F117" i="18"/>
  <c r="G117" i="18"/>
  <c r="H117" i="18"/>
  <c r="I117" i="18"/>
  <c r="J117" i="18"/>
  <c r="K117" i="18"/>
  <c r="L117" i="18"/>
  <c r="F118" i="18"/>
  <c r="G118" i="18"/>
  <c r="H118" i="18"/>
  <c r="I118" i="18"/>
  <c r="J118" i="18"/>
  <c r="K118" i="18"/>
  <c r="L118" i="18"/>
  <c r="F119" i="18"/>
  <c r="G119" i="18"/>
  <c r="H119" i="18"/>
  <c r="I119" i="18"/>
  <c r="J119" i="18"/>
  <c r="K119" i="18"/>
  <c r="L119" i="18"/>
  <c r="F120" i="18"/>
  <c r="G120" i="18"/>
  <c r="H120" i="18"/>
  <c r="I120" i="18"/>
  <c r="J120" i="18"/>
  <c r="K120" i="18"/>
  <c r="L120" i="18"/>
  <c r="F121" i="18"/>
  <c r="G121" i="18"/>
  <c r="H121" i="18"/>
  <c r="I121" i="18"/>
  <c r="J121" i="18"/>
  <c r="K121" i="18"/>
  <c r="L121" i="18"/>
  <c r="F122" i="18"/>
  <c r="G122" i="18"/>
  <c r="H122" i="18"/>
  <c r="I122" i="18"/>
  <c r="J122" i="18"/>
  <c r="K122" i="18"/>
  <c r="L122" i="18"/>
  <c r="F123" i="18"/>
  <c r="G123" i="18"/>
  <c r="H123" i="18"/>
  <c r="I123" i="18"/>
  <c r="J123" i="18"/>
  <c r="K123" i="18"/>
  <c r="L123" i="18"/>
  <c r="F124" i="18"/>
  <c r="G124" i="18"/>
  <c r="H124" i="18"/>
  <c r="I124" i="18"/>
  <c r="J124" i="18"/>
  <c r="K124" i="18"/>
  <c r="L124" i="18"/>
  <c r="F125" i="18"/>
  <c r="G125" i="18"/>
  <c r="H125" i="18"/>
  <c r="I125" i="18"/>
  <c r="J125" i="18"/>
  <c r="K125" i="18"/>
  <c r="L125" i="18"/>
  <c r="F126" i="18"/>
  <c r="G126" i="18"/>
  <c r="H126" i="18"/>
  <c r="I126" i="18"/>
  <c r="J126" i="18"/>
  <c r="K126" i="18"/>
  <c r="L126" i="18"/>
  <c r="F127" i="18"/>
  <c r="G127" i="18"/>
  <c r="H127" i="18"/>
  <c r="I127" i="18"/>
  <c r="J127" i="18"/>
  <c r="K127" i="18"/>
  <c r="L127" i="18"/>
  <c r="F128" i="18"/>
  <c r="G128" i="18"/>
  <c r="H128" i="18"/>
  <c r="I128" i="18"/>
  <c r="J128" i="18"/>
  <c r="K128" i="18"/>
  <c r="L128" i="18"/>
  <c r="F129" i="18"/>
  <c r="G129" i="18"/>
  <c r="H129" i="18"/>
  <c r="I129" i="18"/>
  <c r="J129" i="18"/>
  <c r="K129" i="18"/>
  <c r="L129" i="18"/>
  <c r="F130" i="18"/>
  <c r="G130" i="18"/>
  <c r="H130" i="18"/>
  <c r="I130" i="18"/>
  <c r="J130" i="18"/>
  <c r="K130" i="18"/>
  <c r="L130" i="18"/>
  <c r="F131" i="18"/>
  <c r="G131" i="18"/>
  <c r="H131" i="18"/>
  <c r="I131" i="18"/>
  <c r="J131" i="18"/>
  <c r="K131" i="18"/>
  <c r="L131" i="18"/>
  <c r="F132" i="18"/>
  <c r="G132" i="18"/>
  <c r="H132" i="18"/>
  <c r="I132" i="18"/>
  <c r="J132" i="18"/>
  <c r="K132" i="18"/>
  <c r="L132" i="18"/>
  <c r="F133" i="18"/>
  <c r="G133" i="18"/>
  <c r="H133" i="18"/>
  <c r="I133" i="18"/>
  <c r="J133" i="18"/>
  <c r="K133" i="18"/>
  <c r="L133" i="18"/>
  <c r="F134" i="18"/>
  <c r="G134" i="18"/>
  <c r="H134" i="18"/>
  <c r="I134" i="18"/>
  <c r="J134" i="18"/>
  <c r="K134" i="18"/>
  <c r="L134" i="18"/>
  <c r="F135" i="18"/>
  <c r="G135" i="18"/>
  <c r="H135" i="18"/>
  <c r="I135" i="18"/>
  <c r="J135" i="18"/>
  <c r="K135" i="18"/>
  <c r="L135" i="18"/>
  <c r="F136" i="18"/>
  <c r="G136" i="18"/>
  <c r="H136" i="18"/>
  <c r="I136" i="18"/>
  <c r="J136" i="18"/>
  <c r="K136" i="18"/>
  <c r="L136" i="18"/>
  <c r="F137" i="18"/>
  <c r="G137" i="18"/>
  <c r="H137" i="18"/>
  <c r="I137" i="18"/>
  <c r="J137" i="18"/>
  <c r="K137" i="18"/>
  <c r="L137" i="18"/>
  <c r="F138" i="18"/>
  <c r="G138" i="18"/>
  <c r="H138" i="18"/>
  <c r="I138" i="18"/>
  <c r="J138" i="18"/>
  <c r="K138" i="18"/>
  <c r="L138" i="18"/>
  <c r="F139" i="18"/>
  <c r="G139" i="18"/>
  <c r="H139" i="18"/>
  <c r="I139" i="18"/>
  <c r="J139" i="18"/>
  <c r="K139" i="18"/>
  <c r="L139" i="18"/>
  <c r="F140" i="18"/>
  <c r="G140" i="18"/>
  <c r="H140" i="18"/>
  <c r="I140" i="18"/>
  <c r="J140" i="18"/>
  <c r="K140" i="18"/>
  <c r="L140" i="18"/>
  <c r="F141" i="18"/>
  <c r="G141" i="18"/>
  <c r="H141" i="18"/>
  <c r="I141" i="18"/>
  <c r="J141" i="18"/>
  <c r="K141" i="18"/>
  <c r="L141" i="18"/>
  <c r="F142" i="18"/>
  <c r="G142" i="18"/>
  <c r="H142" i="18"/>
  <c r="I142" i="18"/>
  <c r="J142" i="18"/>
  <c r="K142" i="18"/>
  <c r="L142" i="18"/>
  <c r="F143" i="18"/>
  <c r="G143" i="18"/>
  <c r="H143" i="18"/>
  <c r="I143" i="18"/>
  <c r="J143" i="18"/>
  <c r="K143" i="18"/>
  <c r="L143" i="18"/>
  <c r="F144" i="18"/>
  <c r="G144" i="18"/>
  <c r="H144" i="18"/>
  <c r="I144" i="18"/>
  <c r="J144" i="18"/>
  <c r="K144" i="18"/>
  <c r="L144" i="18"/>
  <c r="F145" i="18"/>
  <c r="G145" i="18"/>
  <c r="H145" i="18"/>
  <c r="I145" i="18"/>
  <c r="J145" i="18"/>
  <c r="K145" i="18"/>
  <c r="L145" i="18"/>
  <c r="F146" i="18"/>
  <c r="G146" i="18"/>
  <c r="H146" i="18"/>
  <c r="I146" i="18"/>
  <c r="J146" i="18"/>
  <c r="K146" i="18"/>
  <c r="L146" i="18"/>
  <c r="F147" i="18"/>
  <c r="G147" i="18"/>
  <c r="H147" i="18"/>
  <c r="I147" i="18"/>
  <c r="J147" i="18"/>
  <c r="K147" i="18"/>
  <c r="L147" i="18"/>
  <c r="F148" i="18"/>
  <c r="G148" i="18"/>
  <c r="H148" i="18"/>
  <c r="I148" i="18"/>
  <c r="J148" i="18"/>
  <c r="K148" i="18"/>
  <c r="L148" i="18"/>
  <c r="F149" i="18"/>
  <c r="G149" i="18"/>
  <c r="H149" i="18"/>
  <c r="I149" i="18"/>
  <c r="J149" i="18"/>
  <c r="K149" i="18"/>
  <c r="L149" i="18"/>
  <c r="F150" i="18"/>
  <c r="G150" i="18"/>
  <c r="H150" i="18"/>
  <c r="I150" i="18"/>
  <c r="J150" i="18"/>
  <c r="K150" i="18"/>
  <c r="L150" i="18"/>
  <c r="F151" i="18"/>
  <c r="G151" i="18"/>
  <c r="H151" i="18"/>
  <c r="I151" i="18"/>
  <c r="J151" i="18"/>
  <c r="K151" i="18"/>
  <c r="L151" i="18"/>
  <c r="F152" i="18"/>
  <c r="G152" i="18"/>
  <c r="H152" i="18"/>
  <c r="I152" i="18"/>
  <c r="J152" i="18"/>
  <c r="K152" i="18"/>
  <c r="L152" i="18"/>
  <c r="F153" i="18"/>
  <c r="G153" i="18"/>
  <c r="H153" i="18"/>
  <c r="I153" i="18"/>
  <c r="J153" i="18"/>
  <c r="K153" i="18"/>
  <c r="L153" i="18"/>
  <c r="F154" i="18"/>
  <c r="G154" i="18"/>
  <c r="H154" i="18"/>
  <c r="I154" i="18"/>
  <c r="J154" i="18"/>
  <c r="K154" i="18"/>
  <c r="L154" i="18"/>
  <c r="F155" i="18"/>
  <c r="G155" i="18"/>
  <c r="H155" i="18"/>
  <c r="I155" i="18"/>
  <c r="J155" i="18"/>
  <c r="K155" i="18"/>
  <c r="L155" i="18"/>
  <c r="F156" i="18"/>
  <c r="G156" i="18"/>
  <c r="H156" i="18"/>
  <c r="I156" i="18"/>
  <c r="J156" i="18"/>
  <c r="K156" i="18"/>
  <c r="L156" i="18"/>
  <c r="F157" i="18"/>
  <c r="G157" i="18"/>
  <c r="H157" i="18"/>
  <c r="I157" i="18"/>
  <c r="J157" i="18"/>
  <c r="K157" i="18"/>
  <c r="L157" i="18"/>
  <c r="F158" i="18"/>
  <c r="G158" i="18"/>
  <c r="H158" i="18"/>
  <c r="I158" i="18"/>
  <c r="J158" i="18"/>
  <c r="K158" i="18"/>
  <c r="L158" i="18"/>
  <c r="F159" i="18"/>
  <c r="G159" i="18"/>
  <c r="H159" i="18"/>
  <c r="I159" i="18"/>
  <c r="J159" i="18"/>
  <c r="K159" i="18"/>
  <c r="L159" i="18"/>
  <c r="F160" i="18"/>
  <c r="G160" i="18"/>
  <c r="H160" i="18"/>
  <c r="I160" i="18"/>
  <c r="J160" i="18"/>
  <c r="K160" i="18"/>
  <c r="L160" i="18"/>
  <c r="F161" i="18"/>
  <c r="G161" i="18"/>
  <c r="H161" i="18"/>
  <c r="I161" i="18"/>
  <c r="J161" i="18"/>
  <c r="K161" i="18"/>
  <c r="L161" i="18"/>
  <c r="F162" i="18"/>
  <c r="G162" i="18"/>
  <c r="H162" i="18"/>
  <c r="I162" i="18"/>
  <c r="J162" i="18"/>
  <c r="K162" i="18"/>
  <c r="L162" i="18"/>
  <c r="F163" i="18"/>
  <c r="G163" i="18"/>
  <c r="H163" i="18"/>
  <c r="I163" i="18"/>
  <c r="J163" i="18"/>
  <c r="K163" i="18"/>
  <c r="L163" i="18"/>
  <c r="F164" i="18"/>
  <c r="G164" i="18"/>
  <c r="H164" i="18"/>
  <c r="I164" i="18"/>
  <c r="J164" i="18"/>
  <c r="K164" i="18"/>
  <c r="L164" i="18"/>
  <c r="F3" i="19"/>
  <c r="G3" i="19"/>
  <c r="H3" i="19"/>
  <c r="I3" i="19"/>
  <c r="J3" i="19"/>
  <c r="K3" i="19"/>
  <c r="L3" i="19"/>
  <c r="F4" i="19"/>
  <c r="G4" i="19"/>
  <c r="H4" i="19"/>
  <c r="I4" i="19"/>
  <c r="J4" i="19"/>
  <c r="K4" i="19"/>
  <c r="L4" i="19"/>
  <c r="F5" i="19"/>
  <c r="G5" i="19"/>
  <c r="H5" i="19"/>
  <c r="I5" i="19"/>
  <c r="J5" i="19"/>
  <c r="K5" i="19"/>
  <c r="L5" i="19"/>
  <c r="F6" i="19"/>
  <c r="G6" i="19"/>
  <c r="H6" i="19"/>
  <c r="I6" i="19"/>
  <c r="J6" i="19"/>
  <c r="K6" i="19"/>
  <c r="L6" i="19"/>
  <c r="F7" i="19"/>
  <c r="G7" i="19"/>
  <c r="H7" i="19"/>
  <c r="I7" i="19"/>
  <c r="J7" i="19"/>
  <c r="K7" i="19"/>
  <c r="L7" i="19"/>
  <c r="F8" i="19"/>
  <c r="G8" i="19"/>
  <c r="H8" i="19"/>
  <c r="I8" i="19"/>
  <c r="J8" i="19"/>
  <c r="K8" i="19"/>
  <c r="L8" i="19"/>
  <c r="F9" i="19"/>
  <c r="G9" i="19"/>
  <c r="H9" i="19"/>
  <c r="I9" i="19"/>
  <c r="J9" i="19"/>
  <c r="K9" i="19"/>
  <c r="L9" i="19"/>
  <c r="F10" i="19"/>
  <c r="G10" i="19"/>
  <c r="H10" i="19"/>
  <c r="I10" i="19"/>
  <c r="J10" i="19"/>
  <c r="K10" i="19"/>
  <c r="L10" i="19"/>
  <c r="F11" i="19"/>
  <c r="G11" i="19"/>
  <c r="H11" i="19"/>
  <c r="I11" i="19"/>
  <c r="J11" i="19"/>
  <c r="K11" i="19"/>
  <c r="L11" i="19"/>
  <c r="F12" i="19"/>
  <c r="G12" i="19"/>
  <c r="H12" i="19"/>
  <c r="I12" i="19"/>
  <c r="J12" i="19"/>
  <c r="K12" i="19"/>
  <c r="L12" i="19"/>
  <c r="F13" i="19"/>
  <c r="G13" i="19"/>
  <c r="H13" i="19"/>
  <c r="I13" i="19"/>
  <c r="J13" i="19"/>
  <c r="K13" i="19"/>
  <c r="L13" i="19"/>
  <c r="F14" i="19"/>
  <c r="G14" i="19"/>
  <c r="H14" i="19"/>
  <c r="I14" i="19"/>
  <c r="J14" i="19"/>
  <c r="K14" i="19"/>
  <c r="L14" i="19"/>
  <c r="F15" i="19"/>
  <c r="G15" i="19"/>
  <c r="H15" i="19"/>
  <c r="I15" i="19"/>
  <c r="J15" i="19"/>
  <c r="K15" i="19"/>
  <c r="L15" i="19"/>
  <c r="F16" i="19"/>
  <c r="G16" i="19"/>
  <c r="H16" i="19"/>
  <c r="I16" i="19"/>
  <c r="J16" i="19"/>
  <c r="K16" i="19"/>
  <c r="L16" i="19"/>
  <c r="F17" i="19"/>
  <c r="G17" i="19"/>
  <c r="H17" i="19"/>
  <c r="I17" i="19"/>
  <c r="J17" i="19"/>
  <c r="K17" i="19"/>
  <c r="L17" i="19"/>
  <c r="F18" i="19"/>
  <c r="G18" i="19"/>
  <c r="H18" i="19"/>
  <c r="I18" i="19"/>
  <c r="J18" i="19"/>
  <c r="K18" i="19"/>
  <c r="L18" i="19"/>
  <c r="F19" i="19"/>
  <c r="G19" i="19"/>
  <c r="H19" i="19"/>
  <c r="I19" i="19"/>
  <c r="J19" i="19"/>
  <c r="K19" i="19"/>
  <c r="L19" i="19"/>
  <c r="F20" i="19"/>
  <c r="G20" i="19"/>
  <c r="H20" i="19"/>
  <c r="I20" i="19"/>
  <c r="J20" i="19"/>
  <c r="K20" i="19"/>
  <c r="L20" i="19"/>
  <c r="F21" i="19"/>
  <c r="G21" i="19"/>
  <c r="H21" i="19"/>
  <c r="I21" i="19"/>
  <c r="J21" i="19"/>
  <c r="K21" i="19"/>
  <c r="L21" i="19"/>
  <c r="F22" i="19"/>
  <c r="G22" i="19"/>
  <c r="H22" i="19"/>
  <c r="I22" i="19"/>
  <c r="J22" i="19"/>
  <c r="K22" i="19"/>
  <c r="L22" i="19"/>
  <c r="F23" i="19"/>
  <c r="G23" i="19"/>
  <c r="H23" i="19"/>
  <c r="I23" i="19"/>
  <c r="J23" i="19"/>
  <c r="K23" i="19"/>
  <c r="L23" i="19"/>
  <c r="F24" i="19"/>
  <c r="G24" i="19"/>
  <c r="H24" i="19"/>
  <c r="I24" i="19"/>
  <c r="J24" i="19"/>
  <c r="K24" i="19"/>
  <c r="L24" i="19"/>
  <c r="F25" i="19"/>
  <c r="G25" i="19"/>
  <c r="H25" i="19"/>
  <c r="I25" i="19"/>
  <c r="J25" i="19"/>
  <c r="K25" i="19"/>
  <c r="L25" i="19"/>
  <c r="F26" i="19"/>
  <c r="G26" i="19"/>
  <c r="H26" i="19"/>
  <c r="I26" i="19"/>
  <c r="J26" i="19"/>
  <c r="K26" i="19"/>
  <c r="L26" i="19"/>
  <c r="F27" i="19"/>
  <c r="G27" i="19"/>
  <c r="H27" i="19"/>
  <c r="I27" i="19"/>
  <c r="J27" i="19"/>
  <c r="K27" i="19"/>
  <c r="L27" i="19"/>
  <c r="F28" i="19"/>
  <c r="G28" i="19"/>
  <c r="H28" i="19"/>
  <c r="I28" i="19"/>
  <c r="J28" i="19"/>
  <c r="K28" i="19"/>
  <c r="L28" i="19"/>
  <c r="F29" i="19"/>
  <c r="G29" i="19"/>
  <c r="H29" i="19"/>
  <c r="I29" i="19"/>
  <c r="J29" i="19"/>
  <c r="K29" i="19"/>
  <c r="L29" i="19"/>
  <c r="F30" i="19"/>
  <c r="G30" i="19"/>
  <c r="H30" i="19"/>
  <c r="I30" i="19"/>
  <c r="J30" i="19"/>
  <c r="K30" i="19"/>
  <c r="L30" i="19"/>
  <c r="F31" i="19"/>
  <c r="G31" i="19"/>
  <c r="H31" i="19"/>
  <c r="I31" i="19"/>
  <c r="J31" i="19"/>
  <c r="K31" i="19"/>
  <c r="L31" i="19"/>
  <c r="F32" i="19"/>
  <c r="G32" i="19"/>
  <c r="H32" i="19"/>
  <c r="I32" i="19"/>
  <c r="J32" i="19"/>
  <c r="K32" i="19"/>
  <c r="L32" i="19"/>
  <c r="F33" i="19"/>
  <c r="G33" i="19"/>
  <c r="H33" i="19"/>
  <c r="I33" i="19"/>
  <c r="J33" i="19"/>
  <c r="K33" i="19"/>
  <c r="L33" i="19"/>
  <c r="F34" i="19"/>
  <c r="G34" i="19"/>
  <c r="H34" i="19"/>
  <c r="I34" i="19"/>
  <c r="J34" i="19"/>
  <c r="K34" i="19"/>
  <c r="L34" i="19"/>
  <c r="F35" i="19"/>
  <c r="G35" i="19"/>
  <c r="H35" i="19"/>
  <c r="I35" i="19"/>
  <c r="J35" i="19"/>
  <c r="K35" i="19"/>
  <c r="L35" i="19"/>
  <c r="F36" i="19"/>
  <c r="G36" i="19"/>
  <c r="H36" i="19"/>
  <c r="I36" i="19"/>
  <c r="J36" i="19"/>
  <c r="K36" i="19"/>
  <c r="L36" i="19"/>
  <c r="F37" i="19"/>
  <c r="G37" i="19"/>
  <c r="H37" i="19"/>
  <c r="I37" i="19"/>
  <c r="J37" i="19"/>
  <c r="K37" i="19"/>
  <c r="L37" i="19"/>
  <c r="F38" i="19"/>
  <c r="G38" i="19"/>
  <c r="H38" i="19"/>
  <c r="I38" i="19"/>
  <c r="J38" i="19"/>
  <c r="K38" i="19"/>
  <c r="L38" i="19"/>
  <c r="F39" i="19"/>
  <c r="G39" i="19"/>
  <c r="H39" i="19"/>
  <c r="I39" i="19"/>
  <c r="J39" i="19"/>
  <c r="K39" i="19"/>
  <c r="L39" i="19"/>
  <c r="F40" i="19"/>
  <c r="G40" i="19"/>
  <c r="H40" i="19"/>
  <c r="I40" i="19"/>
  <c r="J40" i="19"/>
  <c r="K40" i="19"/>
  <c r="L40" i="19"/>
  <c r="F41" i="19"/>
  <c r="G41" i="19"/>
  <c r="H41" i="19"/>
  <c r="I41" i="19"/>
  <c r="J41" i="19"/>
  <c r="K41" i="19"/>
  <c r="L41" i="19"/>
  <c r="F42" i="19"/>
  <c r="G42" i="19"/>
  <c r="H42" i="19"/>
  <c r="I42" i="19"/>
  <c r="J42" i="19"/>
  <c r="K42" i="19"/>
  <c r="L42" i="19"/>
  <c r="F43" i="19"/>
  <c r="G43" i="19"/>
  <c r="H43" i="19"/>
  <c r="I43" i="19"/>
  <c r="J43" i="19"/>
  <c r="K43" i="19"/>
  <c r="L43" i="19"/>
  <c r="F44" i="19"/>
  <c r="G44" i="19"/>
  <c r="H44" i="19"/>
  <c r="I44" i="19"/>
  <c r="J44" i="19"/>
  <c r="K44" i="19"/>
  <c r="L44" i="19"/>
  <c r="F45" i="19"/>
  <c r="G45" i="19"/>
  <c r="H45" i="19"/>
  <c r="I45" i="19"/>
  <c r="J45" i="19"/>
  <c r="K45" i="19"/>
  <c r="L45" i="19"/>
  <c r="F46" i="19"/>
  <c r="G46" i="19"/>
  <c r="H46" i="19"/>
  <c r="I46" i="19"/>
  <c r="J46" i="19"/>
  <c r="K46" i="19"/>
  <c r="L46" i="19"/>
  <c r="F47" i="19"/>
  <c r="G47" i="19"/>
  <c r="H47" i="19"/>
  <c r="I47" i="19"/>
  <c r="J47" i="19"/>
  <c r="K47" i="19"/>
  <c r="L47" i="19"/>
  <c r="F48" i="19"/>
  <c r="G48" i="19"/>
  <c r="H48" i="19"/>
  <c r="I48" i="19"/>
  <c r="J48" i="19"/>
  <c r="K48" i="19"/>
  <c r="L48" i="19"/>
  <c r="F49" i="19"/>
  <c r="G49" i="19"/>
  <c r="H49" i="19"/>
  <c r="I49" i="19"/>
  <c r="J49" i="19"/>
  <c r="K49" i="19"/>
  <c r="L49" i="19"/>
  <c r="F50" i="19"/>
  <c r="G50" i="19"/>
  <c r="H50" i="19"/>
  <c r="I50" i="19"/>
  <c r="J50" i="19"/>
  <c r="K50" i="19"/>
  <c r="L50" i="19"/>
  <c r="F51" i="19"/>
  <c r="G51" i="19"/>
  <c r="H51" i="19"/>
  <c r="I51" i="19"/>
  <c r="J51" i="19"/>
  <c r="K51" i="19"/>
  <c r="L51" i="19"/>
  <c r="F52" i="19"/>
  <c r="G52" i="19"/>
  <c r="H52" i="19"/>
  <c r="I52" i="19"/>
  <c r="J52" i="19"/>
  <c r="K52" i="19"/>
  <c r="L52" i="19"/>
  <c r="F53" i="19"/>
  <c r="G53" i="19"/>
  <c r="H53" i="19"/>
  <c r="I53" i="19"/>
  <c r="J53" i="19"/>
  <c r="K53" i="19"/>
  <c r="L53" i="19"/>
  <c r="F54" i="19"/>
  <c r="G54" i="19"/>
  <c r="H54" i="19"/>
  <c r="I54" i="19"/>
  <c r="J54" i="19"/>
  <c r="K54" i="19"/>
  <c r="L54" i="19"/>
  <c r="F55" i="19"/>
  <c r="G55" i="19"/>
  <c r="H55" i="19"/>
  <c r="I55" i="19"/>
  <c r="J55" i="19"/>
  <c r="K55" i="19"/>
  <c r="L55" i="19"/>
  <c r="F56" i="19"/>
  <c r="G56" i="19"/>
  <c r="H56" i="19"/>
  <c r="I56" i="19"/>
  <c r="J56" i="19"/>
  <c r="K56" i="19"/>
  <c r="L56" i="19"/>
  <c r="F57" i="19"/>
  <c r="G57" i="19"/>
  <c r="H57" i="19"/>
  <c r="I57" i="19"/>
  <c r="J57" i="19"/>
  <c r="K57" i="19"/>
  <c r="L57" i="19"/>
  <c r="F58" i="19"/>
  <c r="G58" i="19"/>
  <c r="H58" i="19"/>
  <c r="I58" i="19"/>
  <c r="J58" i="19"/>
  <c r="K58" i="19"/>
  <c r="L58" i="19"/>
  <c r="F59" i="19"/>
  <c r="G59" i="19"/>
  <c r="H59" i="19"/>
  <c r="I59" i="19"/>
  <c r="J59" i="19"/>
  <c r="K59" i="19"/>
  <c r="L59" i="19"/>
  <c r="F60" i="19"/>
  <c r="G60" i="19"/>
  <c r="H60" i="19"/>
  <c r="I60" i="19"/>
  <c r="J60" i="19"/>
  <c r="K60" i="19"/>
  <c r="L60" i="19"/>
  <c r="F61" i="19"/>
  <c r="G61" i="19"/>
  <c r="H61" i="19"/>
  <c r="I61" i="19"/>
  <c r="J61" i="19"/>
  <c r="K61" i="19"/>
  <c r="L61" i="19"/>
  <c r="F62" i="19"/>
  <c r="G62" i="19"/>
  <c r="H62" i="19"/>
  <c r="I62" i="19"/>
  <c r="J62" i="19"/>
  <c r="K62" i="19"/>
  <c r="L62" i="19"/>
  <c r="F63" i="19"/>
  <c r="G63" i="19"/>
  <c r="H63" i="19"/>
  <c r="I63" i="19"/>
  <c r="J63" i="19"/>
  <c r="K63" i="19"/>
  <c r="L63" i="19"/>
  <c r="F64" i="19"/>
  <c r="G64" i="19"/>
  <c r="H64" i="19"/>
  <c r="I64" i="19"/>
  <c r="J64" i="19"/>
  <c r="K64" i="19"/>
  <c r="L64" i="19"/>
  <c r="F65" i="19"/>
  <c r="G65" i="19"/>
  <c r="H65" i="19"/>
  <c r="I65" i="19"/>
  <c r="J65" i="19"/>
  <c r="K65" i="19"/>
  <c r="L65" i="19"/>
  <c r="F66" i="19"/>
  <c r="G66" i="19"/>
  <c r="H66" i="19"/>
  <c r="I66" i="19"/>
  <c r="J66" i="19"/>
  <c r="K66" i="19"/>
  <c r="L66" i="19"/>
  <c r="F67" i="19"/>
  <c r="G67" i="19"/>
  <c r="H67" i="19"/>
  <c r="I67" i="19"/>
  <c r="J67" i="19"/>
  <c r="K67" i="19"/>
  <c r="L67" i="19"/>
  <c r="F68" i="19"/>
  <c r="G68" i="19"/>
  <c r="H68" i="19"/>
  <c r="I68" i="19"/>
  <c r="J68" i="19"/>
  <c r="K68" i="19"/>
  <c r="L68" i="19"/>
  <c r="F69" i="19"/>
  <c r="G69" i="19"/>
  <c r="H69" i="19"/>
  <c r="I69" i="19"/>
  <c r="J69" i="19"/>
  <c r="K69" i="19"/>
  <c r="L69" i="19"/>
  <c r="F70" i="19"/>
  <c r="G70" i="19"/>
  <c r="H70" i="19"/>
  <c r="I70" i="19"/>
  <c r="J70" i="19"/>
  <c r="K70" i="19"/>
  <c r="L70" i="19"/>
  <c r="F71" i="19"/>
  <c r="G71" i="19"/>
  <c r="H71" i="19"/>
  <c r="I71" i="19"/>
  <c r="J71" i="19"/>
  <c r="K71" i="19"/>
  <c r="L71" i="19"/>
  <c r="F72" i="19"/>
  <c r="G72" i="19"/>
  <c r="H72" i="19"/>
  <c r="I72" i="19"/>
  <c r="J72" i="19"/>
  <c r="K72" i="19"/>
  <c r="L72" i="19"/>
  <c r="F73" i="19"/>
  <c r="G73" i="19"/>
  <c r="H73" i="19"/>
  <c r="I73" i="19"/>
  <c r="J73" i="19"/>
  <c r="K73" i="19"/>
  <c r="L73" i="19"/>
  <c r="F74" i="19"/>
  <c r="G74" i="19"/>
  <c r="H74" i="19"/>
  <c r="I74" i="19"/>
  <c r="J74" i="19"/>
  <c r="K74" i="19"/>
  <c r="L74" i="19"/>
  <c r="F75" i="19"/>
  <c r="G75" i="19"/>
  <c r="H75" i="19"/>
  <c r="I75" i="19"/>
  <c r="J75" i="19"/>
  <c r="K75" i="19"/>
  <c r="L75" i="19"/>
  <c r="F76" i="19"/>
  <c r="G76" i="19"/>
  <c r="H76" i="19"/>
  <c r="I76" i="19"/>
  <c r="J76" i="19"/>
  <c r="K76" i="19"/>
  <c r="L76" i="19"/>
  <c r="F77" i="19"/>
  <c r="G77" i="19"/>
  <c r="H77" i="19"/>
  <c r="I77" i="19"/>
  <c r="J77" i="19"/>
  <c r="K77" i="19"/>
  <c r="L77" i="19"/>
  <c r="F78" i="19"/>
  <c r="G78" i="19"/>
  <c r="H78" i="19"/>
  <c r="I78" i="19"/>
  <c r="J78" i="19"/>
  <c r="K78" i="19"/>
  <c r="L78" i="19"/>
  <c r="F79" i="19"/>
  <c r="G79" i="19"/>
  <c r="H79" i="19"/>
  <c r="I79" i="19"/>
  <c r="J79" i="19"/>
  <c r="K79" i="19"/>
  <c r="L79" i="19"/>
  <c r="F80" i="19"/>
  <c r="G80" i="19"/>
  <c r="H80" i="19"/>
  <c r="I80" i="19"/>
  <c r="J80" i="19"/>
  <c r="K80" i="19"/>
  <c r="L80" i="19"/>
  <c r="F81" i="19"/>
  <c r="G81" i="19"/>
  <c r="H81" i="19"/>
  <c r="I81" i="19"/>
  <c r="J81" i="19"/>
  <c r="K81" i="19"/>
  <c r="L81" i="19"/>
  <c r="F82" i="19"/>
  <c r="G82" i="19"/>
  <c r="H82" i="19"/>
  <c r="I82" i="19"/>
  <c r="J82" i="19"/>
  <c r="K82" i="19"/>
  <c r="L82" i="19"/>
  <c r="F83" i="19"/>
  <c r="G83" i="19"/>
  <c r="H83" i="19"/>
  <c r="I83" i="19"/>
  <c r="J83" i="19"/>
  <c r="K83" i="19"/>
  <c r="L83" i="19"/>
  <c r="F84" i="19"/>
  <c r="G84" i="19"/>
  <c r="H84" i="19"/>
  <c r="I84" i="19"/>
  <c r="J84" i="19"/>
  <c r="K84" i="19"/>
  <c r="L84" i="19"/>
  <c r="F85" i="19"/>
  <c r="G85" i="19"/>
  <c r="H85" i="19"/>
  <c r="I85" i="19"/>
  <c r="J85" i="19"/>
  <c r="K85" i="19"/>
  <c r="L85" i="19"/>
  <c r="F86" i="19"/>
  <c r="G86" i="19"/>
  <c r="H86" i="19"/>
  <c r="I86" i="19"/>
  <c r="J86" i="19"/>
  <c r="K86" i="19"/>
  <c r="L86" i="19"/>
  <c r="F87" i="19"/>
  <c r="G87" i="19"/>
  <c r="H87" i="19"/>
  <c r="I87" i="19"/>
  <c r="J87" i="19"/>
  <c r="K87" i="19"/>
  <c r="L87" i="19"/>
  <c r="F88" i="19"/>
  <c r="G88" i="19"/>
  <c r="H88" i="19"/>
  <c r="I88" i="19"/>
  <c r="J88" i="19"/>
  <c r="K88" i="19"/>
  <c r="L88" i="19"/>
  <c r="F89" i="19"/>
  <c r="G89" i="19"/>
  <c r="H89" i="19"/>
  <c r="I89" i="19"/>
  <c r="J89" i="19"/>
  <c r="K89" i="19"/>
  <c r="L89" i="19"/>
  <c r="F90" i="19"/>
  <c r="G90" i="19"/>
  <c r="H90" i="19"/>
  <c r="I90" i="19"/>
  <c r="J90" i="19"/>
  <c r="K90" i="19"/>
  <c r="L90" i="19"/>
  <c r="F91" i="19"/>
  <c r="G91" i="19"/>
  <c r="H91" i="19"/>
  <c r="I91" i="19"/>
  <c r="J91" i="19"/>
  <c r="K91" i="19"/>
  <c r="L91" i="19"/>
  <c r="F92" i="19"/>
  <c r="G92" i="19"/>
  <c r="H92" i="19"/>
  <c r="I92" i="19"/>
  <c r="J92" i="19"/>
  <c r="K92" i="19"/>
  <c r="L92" i="19"/>
  <c r="F93" i="19"/>
  <c r="G93" i="19"/>
  <c r="H93" i="19"/>
  <c r="I93" i="19"/>
  <c r="J93" i="19"/>
  <c r="K93" i="19"/>
  <c r="L93" i="19"/>
  <c r="F94" i="19"/>
  <c r="G94" i="19"/>
  <c r="H94" i="19"/>
  <c r="I94" i="19"/>
  <c r="J94" i="19"/>
  <c r="K94" i="19"/>
  <c r="L94" i="19"/>
  <c r="F95" i="19"/>
  <c r="G95" i="19"/>
  <c r="H95" i="19"/>
  <c r="I95" i="19"/>
  <c r="J95" i="19"/>
  <c r="K95" i="19"/>
  <c r="L95" i="19"/>
  <c r="F96" i="19"/>
  <c r="G96" i="19"/>
  <c r="H96" i="19"/>
  <c r="I96" i="19"/>
  <c r="J96" i="19"/>
  <c r="K96" i="19"/>
  <c r="L96" i="19"/>
  <c r="F97" i="19"/>
  <c r="G97" i="19"/>
  <c r="H97" i="19"/>
  <c r="I97" i="19"/>
  <c r="J97" i="19"/>
  <c r="K97" i="19"/>
  <c r="L97" i="19"/>
  <c r="F98" i="19"/>
  <c r="G98" i="19"/>
  <c r="H98" i="19"/>
  <c r="I98" i="19"/>
  <c r="J98" i="19"/>
  <c r="K98" i="19"/>
  <c r="L98" i="19"/>
  <c r="F99" i="19"/>
  <c r="G99" i="19"/>
  <c r="H99" i="19"/>
  <c r="I99" i="19"/>
  <c r="J99" i="19"/>
  <c r="K99" i="19"/>
  <c r="L99" i="19"/>
  <c r="F100" i="19"/>
  <c r="G100" i="19"/>
  <c r="H100" i="19"/>
  <c r="I100" i="19"/>
  <c r="J100" i="19"/>
  <c r="K100" i="19"/>
  <c r="L100" i="19"/>
  <c r="F101" i="19"/>
  <c r="G101" i="19"/>
  <c r="H101" i="19"/>
  <c r="I101" i="19"/>
  <c r="J101" i="19"/>
  <c r="K101" i="19"/>
  <c r="L101" i="19"/>
  <c r="F102" i="19"/>
  <c r="G102" i="19"/>
  <c r="H102" i="19"/>
  <c r="I102" i="19"/>
  <c r="J102" i="19"/>
  <c r="K102" i="19"/>
  <c r="L102" i="19"/>
  <c r="F103" i="19"/>
  <c r="G103" i="19"/>
  <c r="H103" i="19"/>
  <c r="I103" i="19"/>
  <c r="J103" i="19"/>
  <c r="K103" i="19"/>
  <c r="L103" i="19"/>
  <c r="F104" i="19"/>
  <c r="G104" i="19"/>
  <c r="H104" i="19"/>
  <c r="I104" i="19"/>
  <c r="J104" i="19"/>
  <c r="K104" i="19"/>
  <c r="L104" i="19"/>
  <c r="F105" i="19"/>
  <c r="G105" i="19"/>
  <c r="H105" i="19"/>
  <c r="I105" i="19"/>
  <c r="J105" i="19"/>
  <c r="K105" i="19"/>
  <c r="L105" i="19"/>
  <c r="F106" i="19"/>
  <c r="G106" i="19"/>
  <c r="H106" i="19"/>
  <c r="I106" i="19"/>
  <c r="J106" i="19"/>
  <c r="K106" i="19"/>
  <c r="L106" i="19"/>
  <c r="F107" i="19"/>
  <c r="G107" i="19"/>
  <c r="H107" i="19"/>
  <c r="I107" i="19"/>
  <c r="J107" i="19"/>
  <c r="K107" i="19"/>
  <c r="L107" i="19"/>
  <c r="F108" i="19"/>
  <c r="G108" i="19"/>
  <c r="H108" i="19"/>
  <c r="I108" i="19"/>
  <c r="J108" i="19"/>
  <c r="K108" i="19"/>
  <c r="L108" i="19"/>
  <c r="F109" i="19"/>
  <c r="G109" i="19"/>
  <c r="H109" i="19"/>
  <c r="I109" i="19"/>
  <c r="J109" i="19"/>
  <c r="K109" i="19"/>
  <c r="L109" i="19"/>
  <c r="F110" i="19"/>
  <c r="G110" i="19"/>
  <c r="H110" i="19"/>
  <c r="I110" i="19"/>
  <c r="J110" i="19"/>
  <c r="K110" i="19"/>
  <c r="L110" i="19"/>
  <c r="F111" i="19"/>
  <c r="G111" i="19"/>
  <c r="H111" i="19"/>
  <c r="I111" i="19"/>
  <c r="J111" i="19"/>
  <c r="K111" i="19"/>
  <c r="L111" i="19"/>
  <c r="F112" i="19"/>
  <c r="G112" i="19"/>
  <c r="H112" i="19"/>
  <c r="I112" i="19"/>
  <c r="J112" i="19"/>
  <c r="K112" i="19"/>
  <c r="L112" i="19"/>
  <c r="F3" i="20"/>
  <c r="G3" i="20"/>
  <c r="H3" i="20"/>
  <c r="I3" i="20"/>
  <c r="J3" i="20"/>
  <c r="K3" i="20"/>
  <c r="L3" i="20"/>
  <c r="F4" i="20"/>
  <c r="G4" i="20"/>
  <c r="H4" i="20"/>
  <c r="I4" i="20"/>
  <c r="J4" i="20"/>
  <c r="K4" i="20"/>
  <c r="L4" i="20"/>
  <c r="F5" i="20"/>
  <c r="G5" i="20"/>
  <c r="H5" i="20"/>
  <c r="I5" i="20"/>
  <c r="J5" i="20"/>
  <c r="K5" i="20"/>
  <c r="L5" i="20"/>
  <c r="F6" i="20"/>
  <c r="G6" i="20"/>
  <c r="H6" i="20"/>
  <c r="I6" i="20"/>
  <c r="J6" i="20"/>
  <c r="K6" i="20"/>
  <c r="L6" i="20"/>
  <c r="F7" i="20"/>
  <c r="G7" i="20"/>
  <c r="H7" i="20"/>
  <c r="I7" i="20"/>
  <c r="J7" i="20"/>
  <c r="K7" i="20"/>
  <c r="L7" i="20"/>
  <c r="F8" i="20"/>
  <c r="G8" i="20"/>
  <c r="H8" i="20"/>
  <c r="I8" i="20"/>
  <c r="J8" i="20"/>
  <c r="K8" i="20"/>
  <c r="L8" i="20"/>
  <c r="F9" i="20"/>
  <c r="G9" i="20"/>
  <c r="H9" i="20"/>
  <c r="I9" i="20"/>
  <c r="J9" i="20"/>
  <c r="K9" i="20"/>
  <c r="L9" i="20"/>
  <c r="F10" i="20"/>
  <c r="G10" i="20"/>
  <c r="H10" i="20"/>
  <c r="I10" i="20"/>
  <c r="J10" i="20"/>
  <c r="K10" i="20"/>
  <c r="L10" i="20"/>
  <c r="F11" i="20"/>
  <c r="G11" i="20"/>
  <c r="H11" i="20"/>
  <c r="I11" i="20"/>
  <c r="J11" i="20"/>
  <c r="K11" i="20"/>
  <c r="L11" i="20"/>
  <c r="F13" i="20"/>
  <c r="G13" i="20"/>
  <c r="H13" i="20"/>
  <c r="I13" i="20"/>
  <c r="J13" i="20"/>
  <c r="K13" i="20"/>
  <c r="L13" i="20"/>
  <c r="F14" i="20"/>
  <c r="G14" i="20"/>
  <c r="H14" i="20"/>
  <c r="I14" i="20"/>
  <c r="J14" i="20"/>
  <c r="K14" i="20"/>
  <c r="L14" i="20"/>
  <c r="F15" i="20"/>
  <c r="G15" i="20"/>
  <c r="H15" i="20"/>
  <c r="I15" i="20"/>
  <c r="J15" i="20"/>
  <c r="K15" i="20"/>
  <c r="L15" i="20"/>
  <c r="F16" i="20"/>
  <c r="G16" i="20"/>
  <c r="H16" i="20"/>
  <c r="I16" i="20"/>
  <c r="J16" i="20"/>
  <c r="K16" i="20"/>
  <c r="L16" i="20"/>
  <c r="F17" i="20"/>
  <c r="G17" i="20"/>
  <c r="H17" i="20"/>
  <c r="I17" i="20"/>
  <c r="J17" i="20"/>
  <c r="K17" i="20"/>
  <c r="L17" i="20"/>
  <c r="F18" i="20"/>
  <c r="G18" i="20"/>
  <c r="H18" i="20"/>
  <c r="I18" i="20"/>
  <c r="J18" i="20"/>
  <c r="K18" i="20"/>
  <c r="L18" i="20"/>
  <c r="F19" i="20"/>
  <c r="G19" i="20"/>
  <c r="H19" i="20"/>
  <c r="I19" i="20"/>
  <c r="J19" i="20"/>
  <c r="K19" i="20"/>
  <c r="L19" i="20"/>
  <c r="F20" i="20"/>
  <c r="G20" i="20"/>
  <c r="H20" i="20"/>
  <c r="I20" i="20"/>
  <c r="J20" i="20"/>
  <c r="K20" i="20"/>
  <c r="L20" i="20"/>
  <c r="F21" i="20"/>
  <c r="G21" i="20"/>
  <c r="H21" i="20"/>
  <c r="I21" i="20"/>
  <c r="J21" i="20"/>
  <c r="K21" i="20"/>
  <c r="L21" i="20"/>
  <c r="F22" i="20"/>
  <c r="G22" i="20"/>
  <c r="H22" i="20"/>
  <c r="I22" i="20"/>
  <c r="J22" i="20"/>
  <c r="K22" i="20"/>
  <c r="L22" i="20"/>
  <c r="F23" i="20"/>
  <c r="G23" i="20"/>
  <c r="H23" i="20"/>
  <c r="I23" i="20"/>
  <c r="J23" i="20"/>
  <c r="K23" i="20"/>
  <c r="L23" i="20"/>
  <c r="F24" i="20"/>
  <c r="G24" i="20"/>
  <c r="H24" i="20"/>
  <c r="I24" i="20"/>
  <c r="J24" i="20"/>
  <c r="K24" i="20"/>
  <c r="L24" i="20"/>
  <c r="F25" i="20"/>
  <c r="G25" i="20"/>
  <c r="H25" i="20"/>
  <c r="I25" i="20"/>
  <c r="J25" i="20"/>
  <c r="K25" i="20"/>
  <c r="L25" i="20"/>
  <c r="F29" i="20"/>
  <c r="G29" i="20"/>
  <c r="H29" i="20"/>
  <c r="I29" i="20"/>
  <c r="J29" i="20"/>
  <c r="K29" i="20"/>
  <c r="L29" i="20"/>
  <c r="F30" i="20"/>
  <c r="G30" i="20"/>
  <c r="H30" i="20"/>
  <c r="I30" i="20"/>
  <c r="J30" i="20"/>
  <c r="K30" i="20"/>
  <c r="L30" i="20"/>
  <c r="F3" i="21"/>
  <c r="G3" i="21"/>
  <c r="H3" i="21"/>
  <c r="I3" i="21"/>
  <c r="J3" i="21"/>
  <c r="K3" i="21"/>
  <c r="L3" i="21"/>
  <c r="F4" i="21"/>
  <c r="G4" i="21"/>
  <c r="H4" i="21"/>
  <c r="I4" i="21"/>
  <c r="J4" i="21"/>
  <c r="K4" i="21"/>
  <c r="L4" i="21"/>
  <c r="F5" i="21"/>
  <c r="G5" i="21"/>
  <c r="H5" i="21"/>
  <c r="I5" i="21"/>
  <c r="J5" i="21"/>
  <c r="K5" i="21"/>
  <c r="L5" i="21"/>
  <c r="F6" i="21"/>
  <c r="G6" i="21"/>
  <c r="H6" i="21"/>
  <c r="I6" i="21"/>
  <c r="J6" i="21"/>
  <c r="K6" i="21"/>
  <c r="L6" i="21"/>
  <c r="F7" i="21"/>
  <c r="G7" i="21"/>
  <c r="H7" i="21"/>
  <c r="I7" i="21"/>
  <c r="J7" i="21"/>
  <c r="K7" i="21"/>
  <c r="L7" i="21"/>
  <c r="F8" i="21"/>
  <c r="G8" i="21"/>
  <c r="H8" i="21"/>
  <c r="I8" i="21"/>
  <c r="J8" i="21"/>
  <c r="K8" i="21"/>
  <c r="L8" i="21"/>
  <c r="F9" i="21"/>
  <c r="G9" i="21"/>
  <c r="H9" i="21"/>
  <c r="I9" i="21"/>
  <c r="J9" i="21"/>
  <c r="K9" i="21"/>
  <c r="L9" i="21"/>
  <c r="F10" i="21"/>
  <c r="G10" i="21"/>
  <c r="H10" i="21"/>
  <c r="I10" i="21"/>
  <c r="J10" i="21"/>
  <c r="K10" i="21"/>
  <c r="L10" i="21"/>
  <c r="F11" i="21"/>
  <c r="G11" i="21"/>
  <c r="H11" i="21"/>
  <c r="I11" i="21"/>
  <c r="J11" i="21"/>
  <c r="K11" i="21"/>
  <c r="L11" i="21"/>
  <c r="F12" i="21"/>
  <c r="G12" i="21"/>
  <c r="H12" i="21"/>
  <c r="I12" i="21"/>
  <c r="J12" i="21"/>
  <c r="K12" i="21"/>
  <c r="L12" i="21"/>
  <c r="F13" i="21"/>
  <c r="G13" i="21"/>
  <c r="H13" i="21"/>
  <c r="I13" i="21"/>
  <c r="J13" i="21"/>
  <c r="K13" i="21"/>
  <c r="L13" i="21"/>
  <c r="F14" i="21"/>
  <c r="G14" i="21"/>
  <c r="H14" i="21"/>
  <c r="I14" i="21"/>
  <c r="J14" i="21"/>
  <c r="K14" i="21"/>
  <c r="L14" i="21"/>
  <c r="F15" i="21"/>
  <c r="G15" i="21"/>
  <c r="H15" i="21"/>
  <c r="I15" i="21"/>
  <c r="J15" i="21"/>
  <c r="K15" i="21"/>
  <c r="L15" i="21"/>
  <c r="F16" i="21"/>
  <c r="G16" i="21"/>
  <c r="H16" i="21"/>
  <c r="I16" i="21"/>
  <c r="J16" i="21"/>
  <c r="K16" i="21"/>
  <c r="L16" i="21"/>
  <c r="F17" i="21"/>
  <c r="G17" i="21"/>
  <c r="H17" i="21"/>
  <c r="I17" i="21"/>
  <c r="J17" i="21"/>
  <c r="K17" i="21"/>
  <c r="L17" i="21"/>
  <c r="F18" i="21"/>
  <c r="G18" i="21"/>
  <c r="H18" i="21"/>
  <c r="I18" i="21"/>
  <c r="J18" i="21"/>
  <c r="K18" i="21"/>
  <c r="L18" i="21"/>
  <c r="F19" i="21"/>
  <c r="G19" i="21"/>
  <c r="H19" i="21"/>
  <c r="I19" i="21"/>
  <c r="J19" i="21"/>
  <c r="K19" i="21"/>
  <c r="L19" i="21"/>
  <c r="F20" i="21"/>
  <c r="G20" i="21"/>
  <c r="H20" i="21"/>
  <c r="I20" i="21"/>
  <c r="J20" i="21"/>
  <c r="K20" i="21"/>
  <c r="L20" i="21"/>
  <c r="F21" i="21"/>
  <c r="G21" i="21"/>
  <c r="H21" i="21"/>
  <c r="I21" i="21"/>
  <c r="J21" i="21"/>
  <c r="K21" i="21"/>
  <c r="L21" i="21"/>
  <c r="F22" i="21"/>
  <c r="G22" i="21"/>
  <c r="H22" i="21"/>
  <c r="I22" i="21"/>
  <c r="J22" i="21"/>
  <c r="K22" i="21"/>
  <c r="L22" i="21"/>
  <c r="F23" i="21"/>
  <c r="G23" i="21"/>
  <c r="H23" i="21"/>
  <c r="I23" i="21"/>
  <c r="J23" i="21"/>
  <c r="K23" i="21"/>
  <c r="L23" i="21"/>
  <c r="F24" i="21"/>
  <c r="G24" i="21"/>
  <c r="H24" i="21"/>
  <c r="I24" i="21"/>
  <c r="J24" i="21"/>
  <c r="K24" i="21"/>
  <c r="L24" i="21"/>
  <c r="F25" i="21"/>
  <c r="G25" i="21"/>
  <c r="H25" i="21"/>
  <c r="I25" i="21"/>
  <c r="J25" i="21"/>
  <c r="K25" i="21"/>
  <c r="L25" i="21"/>
  <c r="F26" i="21"/>
  <c r="G26" i="21"/>
  <c r="H26" i="21"/>
  <c r="I26" i="21"/>
  <c r="J26" i="21"/>
  <c r="K26" i="21"/>
  <c r="L26" i="21"/>
  <c r="F27" i="21"/>
  <c r="G27" i="21"/>
  <c r="H27" i="21"/>
  <c r="I27" i="21"/>
  <c r="J27" i="21"/>
  <c r="K27" i="21"/>
  <c r="L27" i="21"/>
  <c r="F28" i="21"/>
  <c r="G28" i="21"/>
  <c r="H28" i="21"/>
  <c r="I28" i="21"/>
  <c r="J28" i="21"/>
  <c r="K28" i="21"/>
  <c r="L28" i="21"/>
  <c r="F29" i="21"/>
  <c r="G29" i="21"/>
  <c r="H29" i="21"/>
  <c r="I29" i="21"/>
  <c r="J29" i="21"/>
  <c r="K29" i="21"/>
  <c r="L29" i="21"/>
  <c r="F30" i="21"/>
  <c r="G30" i="21"/>
  <c r="H30" i="21"/>
  <c r="I30" i="21"/>
  <c r="J30" i="21"/>
  <c r="K30" i="21"/>
  <c r="L30" i="21"/>
  <c r="F31" i="21"/>
  <c r="G31" i="21"/>
  <c r="H31" i="21"/>
  <c r="I31" i="21"/>
  <c r="J31" i="21"/>
  <c r="K31" i="21"/>
  <c r="L31" i="21"/>
  <c r="F32" i="21"/>
  <c r="G32" i="21"/>
  <c r="H32" i="21"/>
  <c r="I32" i="21"/>
  <c r="J32" i="21"/>
  <c r="K32" i="21"/>
  <c r="L32" i="21"/>
  <c r="F33" i="21"/>
  <c r="G33" i="21"/>
  <c r="H33" i="21"/>
  <c r="I33" i="21"/>
  <c r="J33" i="21"/>
  <c r="K33" i="21"/>
  <c r="L33" i="21"/>
  <c r="F34" i="21"/>
  <c r="G34" i="21"/>
  <c r="H34" i="21"/>
  <c r="I34" i="21"/>
  <c r="J34" i="21"/>
  <c r="K34" i="21"/>
  <c r="L34" i="21"/>
  <c r="F35" i="21"/>
  <c r="G35" i="21"/>
  <c r="H35" i="21"/>
  <c r="I35" i="21"/>
  <c r="J35" i="21"/>
  <c r="K35" i="21"/>
  <c r="L35" i="21"/>
  <c r="F36" i="21"/>
  <c r="G36" i="21"/>
  <c r="H36" i="21"/>
  <c r="I36" i="21"/>
  <c r="J36" i="21"/>
  <c r="K36" i="21"/>
  <c r="L36" i="21"/>
  <c r="F37" i="21"/>
  <c r="G37" i="21"/>
  <c r="H37" i="21"/>
  <c r="I37" i="21"/>
  <c r="J37" i="21"/>
  <c r="K37" i="21"/>
  <c r="L37" i="21"/>
  <c r="F38" i="21"/>
  <c r="G38" i="21"/>
  <c r="H38" i="21"/>
  <c r="I38" i="21"/>
  <c r="J38" i="21"/>
  <c r="K38" i="21"/>
  <c r="L38" i="21"/>
  <c r="F39" i="21"/>
  <c r="G39" i="21"/>
  <c r="H39" i="21"/>
  <c r="I39" i="21"/>
  <c r="J39" i="21"/>
  <c r="K39" i="21"/>
  <c r="L39" i="21"/>
  <c r="F40" i="21"/>
  <c r="G40" i="21"/>
  <c r="H40" i="21"/>
  <c r="I40" i="21"/>
  <c r="J40" i="21"/>
  <c r="K40" i="21"/>
  <c r="L40" i="21"/>
  <c r="F41" i="21"/>
  <c r="G41" i="21"/>
  <c r="H41" i="21"/>
  <c r="I41" i="21"/>
  <c r="J41" i="21"/>
  <c r="K41" i="21"/>
  <c r="L41" i="21"/>
  <c r="F42" i="21"/>
  <c r="G42" i="21"/>
  <c r="H42" i="21"/>
  <c r="I42" i="21"/>
  <c r="J42" i="21"/>
  <c r="K42" i="21"/>
  <c r="L42" i="21"/>
  <c r="F43" i="21"/>
  <c r="G43" i="21"/>
  <c r="H43" i="21"/>
  <c r="I43" i="21"/>
  <c r="J43" i="21"/>
  <c r="K43" i="21"/>
  <c r="L43" i="21"/>
  <c r="F44" i="21"/>
  <c r="G44" i="21"/>
  <c r="H44" i="21"/>
  <c r="I44" i="21"/>
  <c r="J44" i="21"/>
  <c r="K44" i="21"/>
  <c r="L44" i="21"/>
  <c r="F45" i="21"/>
  <c r="G45" i="21"/>
  <c r="H45" i="21"/>
  <c r="I45" i="21"/>
  <c r="J45" i="21"/>
  <c r="K45" i="21"/>
  <c r="L45" i="21"/>
  <c r="F46" i="21"/>
  <c r="G46" i="21"/>
  <c r="H46" i="21"/>
  <c r="I46" i="21"/>
  <c r="J46" i="21"/>
  <c r="K46" i="21"/>
  <c r="L46" i="21"/>
  <c r="F47" i="21"/>
  <c r="G47" i="21"/>
  <c r="H47" i="21"/>
  <c r="I47" i="21"/>
  <c r="J47" i="21"/>
  <c r="K47" i="21"/>
  <c r="L47" i="21"/>
  <c r="F48" i="21"/>
  <c r="G48" i="21"/>
  <c r="H48" i="21"/>
  <c r="I48" i="21"/>
  <c r="J48" i="21"/>
  <c r="K48" i="21"/>
  <c r="L48" i="21"/>
  <c r="F49" i="21"/>
  <c r="G49" i="21"/>
  <c r="H49" i="21"/>
  <c r="I49" i="21"/>
  <c r="J49" i="21"/>
  <c r="K49" i="21"/>
  <c r="L49" i="21"/>
  <c r="F51" i="21"/>
  <c r="G51" i="21"/>
  <c r="H51" i="21"/>
  <c r="I51" i="21"/>
  <c r="J51" i="21"/>
  <c r="K51" i="21"/>
  <c r="L51" i="21"/>
  <c r="F52" i="21"/>
  <c r="G52" i="21"/>
  <c r="H52" i="21"/>
  <c r="I52" i="21"/>
  <c r="J52" i="21"/>
  <c r="K52" i="21"/>
  <c r="L52" i="21"/>
  <c r="F53" i="21"/>
  <c r="G53" i="21"/>
  <c r="H53" i="21"/>
  <c r="I53" i="21"/>
  <c r="J53" i="21"/>
  <c r="K53" i="21"/>
  <c r="L53" i="21"/>
  <c r="F54" i="21"/>
  <c r="G54" i="21"/>
  <c r="H54" i="21"/>
  <c r="I54" i="21"/>
  <c r="J54" i="21"/>
  <c r="K54" i="21"/>
  <c r="L54" i="21"/>
  <c r="F55" i="21"/>
  <c r="G55" i="21"/>
  <c r="H55" i="21"/>
  <c r="I55" i="21"/>
  <c r="J55" i="21"/>
  <c r="K55" i="21"/>
  <c r="L55" i="21"/>
  <c r="F56" i="21"/>
  <c r="G56" i="21"/>
  <c r="H56" i="21"/>
  <c r="I56" i="21"/>
  <c r="J56" i="21"/>
  <c r="K56" i="21"/>
  <c r="L56" i="21"/>
  <c r="F57" i="21"/>
  <c r="G57" i="21"/>
  <c r="H57" i="21"/>
  <c r="I57" i="21"/>
  <c r="J57" i="21"/>
  <c r="K57" i="21"/>
  <c r="L57" i="21"/>
  <c r="F58" i="21"/>
  <c r="G58" i="21"/>
  <c r="H58" i="21"/>
  <c r="I58" i="21"/>
  <c r="J58" i="21"/>
  <c r="K58" i="21"/>
  <c r="L58" i="21"/>
  <c r="F59" i="21"/>
  <c r="G59" i="21"/>
  <c r="H59" i="21"/>
  <c r="I59" i="21"/>
  <c r="J59" i="21"/>
  <c r="K59" i="21"/>
  <c r="L59" i="21"/>
  <c r="F60" i="21"/>
  <c r="G60" i="21"/>
  <c r="H60" i="21"/>
  <c r="I60" i="21"/>
  <c r="J60" i="21"/>
  <c r="K60" i="21"/>
  <c r="L60" i="21"/>
  <c r="F61" i="21"/>
  <c r="G61" i="21"/>
  <c r="H61" i="21"/>
  <c r="I61" i="21"/>
  <c r="J61" i="21"/>
  <c r="K61" i="21"/>
  <c r="L61" i="21"/>
  <c r="F62" i="21"/>
  <c r="G62" i="21"/>
  <c r="H62" i="21"/>
  <c r="I62" i="21"/>
  <c r="J62" i="21"/>
  <c r="K62" i="21"/>
  <c r="L62" i="21"/>
  <c r="F63" i="21"/>
  <c r="G63" i="21"/>
  <c r="H63" i="21"/>
  <c r="I63" i="21"/>
  <c r="J63" i="21"/>
  <c r="K63" i="21"/>
  <c r="L63" i="21"/>
  <c r="F64" i="21"/>
  <c r="G64" i="21"/>
  <c r="H64" i="21"/>
  <c r="I64" i="21"/>
  <c r="J64" i="21"/>
  <c r="K64" i="21"/>
  <c r="L64" i="21"/>
  <c r="F65" i="21"/>
  <c r="G65" i="21"/>
  <c r="H65" i="21"/>
  <c r="I65" i="21"/>
  <c r="J65" i="21"/>
  <c r="K65" i="21"/>
  <c r="L65" i="21"/>
  <c r="F66" i="21"/>
  <c r="G66" i="21"/>
  <c r="H66" i="21"/>
  <c r="I66" i="21"/>
  <c r="J66" i="21"/>
  <c r="K66" i="21"/>
  <c r="L66" i="21"/>
  <c r="F67" i="21"/>
  <c r="G67" i="21"/>
  <c r="H67" i="21"/>
  <c r="I67" i="21"/>
  <c r="J67" i="21"/>
  <c r="K67" i="21"/>
  <c r="L67" i="21"/>
  <c r="F68" i="21"/>
  <c r="G68" i="21"/>
  <c r="H68" i="21"/>
  <c r="I68" i="21"/>
  <c r="J68" i="21"/>
  <c r="K68" i="21"/>
  <c r="L68" i="21"/>
  <c r="F69" i="21"/>
  <c r="G69" i="21"/>
  <c r="H69" i="21"/>
  <c r="I69" i="21"/>
  <c r="J69" i="21"/>
  <c r="K69" i="21"/>
  <c r="L69" i="21"/>
  <c r="F70" i="21"/>
  <c r="G70" i="21"/>
  <c r="H70" i="21"/>
  <c r="I70" i="21"/>
  <c r="J70" i="21"/>
  <c r="K70" i="21"/>
  <c r="L70" i="21"/>
  <c r="F71" i="21"/>
  <c r="G71" i="21"/>
  <c r="H71" i="21"/>
  <c r="I71" i="21"/>
  <c r="J71" i="21"/>
  <c r="K71" i="21"/>
  <c r="L71" i="21"/>
  <c r="F72" i="21"/>
  <c r="G72" i="21"/>
  <c r="H72" i="21"/>
  <c r="I72" i="21"/>
  <c r="J72" i="21"/>
  <c r="K72" i="21"/>
  <c r="L72" i="21"/>
  <c r="F73" i="21"/>
  <c r="G73" i="21"/>
  <c r="H73" i="21"/>
  <c r="I73" i="21"/>
  <c r="J73" i="21"/>
  <c r="K73" i="21"/>
  <c r="L73" i="21"/>
  <c r="F74" i="21"/>
  <c r="G74" i="21"/>
  <c r="H74" i="21"/>
  <c r="I74" i="21"/>
  <c r="J74" i="21"/>
  <c r="K74" i="21"/>
  <c r="L74" i="21"/>
  <c r="F75" i="21"/>
  <c r="G75" i="21"/>
  <c r="H75" i="21"/>
  <c r="I75" i="21"/>
  <c r="J75" i="21"/>
  <c r="K75" i="21"/>
  <c r="L75" i="21"/>
  <c r="F76" i="21"/>
  <c r="G76" i="21"/>
  <c r="H76" i="21"/>
  <c r="I76" i="21"/>
  <c r="J76" i="21"/>
  <c r="K76" i="21"/>
  <c r="L76" i="21"/>
  <c r="F77" i="21"/>
  <c r="G77" i="21"/>
  <c r="H77" i="21"/>
  <c r="I77" i="21"/>
  <c r="J77" i="21"/>
  <c r="K77" i="21"/>
  <c r="L77" i="21"/>
  <c r="F78" i="21"/>
  <c r="G78" i="21"/>
  <c r="H78" i="21"/>
  <c r="I78" i="21"/>
  <c r="J78" i="21"/>
  <c r="K78" i="21"/>
  <c r="L78" i="21"/>
  <c r="F79" i="21"/>
  <c r="G79" i="21"/>
  <c r="H79" i="21"/>
  <c r="I79" i="21"/>
  <c r="J79" i="21"/>
  <c r="K79" i="21"/>
  <c r="L79" i="21"/>
  <c r="F80" i="21"/>
  <c r="G80" i="21"/>
  <c r="H80" i="21"/>
  <c r="I80" i="21"/>
  <c r="J80" i="21"/>
  <c r="K80" i="21"/>
  <c r="L80" i="21"/>
  <c r="F81" i="21"/>
  <c r="G81" i="21"/>
  <c r="H81" i="21"/>
  <c r="I81" i="21"/>
  <c r="J81" i="21"/>
  <c r="K81" i="21"/>
  <c r="L81" i="21"/>
  <c r="F82" i="21"/>
  <c r="G82" i="21"/>
  <c r="H82" i="21"/>
  <c r="I82" i="21"/>
  <c r="J82" i="21"/>
  <c r="K82" i="21"/>
  <c r="L82" i="21"/>
  <c r="F83" i="21"/>
  <c r="G83" i="21"/>
  <c r="H83" i="21"/>
  <c r="I83" i="21"/>
  <c r="J83" i="21"/>
  <c r="K83" i="21"/>
  <c r="L83" i="21"/>
  <c r="F84" i="21"/>
  <c r="G84" i="21"/>
  <c r="H84" i="21"/>
  <c r="I84" i="21"/>
  <c r="J84" i="21"/>
  <c r="K84" i="21"/>
  <c r="L84" i="21"/>
  <c r="F85" i="21"/>
  <c r="G85" i="21"/>
  <c r="H85" i="21"/>
  <c r="I85" i="21"/>
  <c r="J85" i="21"/>
  <c r="K85" i="21"/>
  <c r="L85" i="21"/>
  <c r="F87" i="21"/>
  <c r="G87" i="21"/>
  <c r="H87" i="21"/>
  <c r="I87" i="21"/>
  <c r="J87" i="21"/>
  <c r="K87" i="21"/>
  <c r="L87" i="21"/>
  <c r="F88" i="21"/>
  <c r="G88" i="21"/>
  <c r="H88" i="21"/>
  <c r="I88" i="21"/>
  <c r="J88" i="21"/>
  <c r="K88" i="21"/>
  <c r="L88" i="21"/>
  <c r="F89" i="21"/>
  <c r="G89" i="21"/>
  <c r="H89" i="21"/>
  <c r="I89" i="21"/>
  <c r="J89" i="21"/>
  <c r="K89" i="21"/>
  <c r="L89" i="21"/>
  <c r="F90" i="21"/>
  <c r="G90" i="21"/>
  <c r="H90" i="21"/>
  <c r="I90" i="21"/>
  <c r="J90" i="21"/>
  <c r="K90" i="21"/>
  <c r="L90" i="21"/>
  <c r="F91" i="21"/>
  <c r="G91" i="21"/>
  <c r="H91" i="21"/>
  <c r="I91" i="21"/>
  <c r="J91" i="21"/>
  <c r="K91" i="21"/>
  <c r="L91" i="21"/>
  <c r="F92" i="21"/>
  <c r="G92" i="21"/>
  <c r="H92" i="21"/>
  <c r="I92" i="21"/>
  <c r="J92" i="21"/>
  <c r="K92" i="21"/>
  <c r="L92" i="21"/>
  <c r="F93" i="21"/>
  <c r="G93" i="21"/>
  <c r="H93" i="21"/>
  <c r="I93" i="21"/>
  <c r="J93" i="21"/>
  <c r="K93" i="21"/>
  <c r="L93" i="21"/>
  <c r="F94" i="21"/>
  <c r="G94" i="21"/>
  <c r="H94" i="21"/>
  <c r="I94" i="21"/>
  <c r="J94" i="21"/>
  <c r="K94" i="21"/>
  <c r="L94" i="21"/>
  <c r="F95" i="21"/>
  <c r="G95" i="21"/>
  <c r="H95" i="21"/>
  <c r="I95" i="21"/>
  <c r="J95" i="21"/>
  <c r="K95" i="21"/>
  <c r="L95" i="21"/>
  <c r="F96" i="21"/>
  <c r="G96" i="21"/>
  <c r="H96" i="21"/>
  <c r="I96" i="21"/>
  <c r="J96" i="21"/>
  <c r="K96" i="21"/>
  <c r="L96" i="21"/>
  <c r="F97" i="21"/>
  <c r="G97" i="21"/>
  <c r="H97" i="21"/>
  <c r="I97" i="21"/>
  <c r="J97" i="21"/>
  <c r="K97" i="21"/>
  <c r="L97" i="21"/>
  <c r="F99" i="21"/>
  <c r="G99" i="21"/>
  <c r="H99" i="21"/>
  <c r="I99" i="21"/>
  <c r="J99" i="21"/>
  <c r="K99" i="21"/>
  <c r="L99" i="21"/>
  <c r="F100" i="21"/>
  <c r="G100" i="21"/>
  <c r="H100" i="21"/>
  <c r="I100" i="21"/>
  <c r="J100" i="21"/>
  <c r="K100" i="21"/>
  <c r="L100" i="21"/>
  <c r="F101" i="21"/>
  <c r="G101" i="21"/>
  <c r="H101" i="21"/>
  <c r="I101" i="21"/>
  <c r="J101" i="21"/>
  <c r="K101" i="21"/>
  <c r="L101" i="21"/>
  <c r="F102" i="21"/>
  <c r="G102" i="21"/>
  <c r="H102" i="21"/>
  <c r="I102" i="21"/>
  <c r="J102" i="21"/>
  <c r="K102" i="21"/>
  <c r="L102" i="21"/>
  <c r="F103" i="21"/>
  <c r="G103" i="21"/>
  <c r="H103" i="21"/>
  <c r="I103" i="21"/>
  <c r="J103" i="21"/>
  <c r="K103" i="21"/>
  <c r="L103" i="21"/>
  <c r="F104" i="21"/>
  <c r="G104" i="21"/>
  <c r="H104" i="21"/>
  <c r="I104" i="21"/>
  <c r="J104" i="21"/>
  <c r="K104" i="21"/>
  <c r="L104" i="21"/>
  <c r="F105" i="21"/>
  <c r="G105" i="21"/>
  <c r="H105" i="21"/>
  <c r="I105" i="21"/>
  <c r="J105" i="21"/>
  <c r="K105" i="21"/>
  <c r="L105" i="21"/>
  <c r="F109" i="21"/>
  <c r="G109" i="21"/>
  <c r="H109" i="21"/>
  <c r="I109" i="21"/>
  <c r="J109" i="21"/>
  <c r="K109" i="21"/>
  <c r="L109" i="21"/>
  <c r="F110" i="21"/>
  <c r="G110" i="21"/>
  <c r="H110" i="21"/>
  <c r="I110" i="21"/>
  <c r="J110" i="21"/>
  <c r="K110" i="21"/>
  <c r="L110" i="21"/>
  <c r="F111" i="21"/>
  <c r="G111" i="21"/>
  <c r="H111" i="21"/>
  <c r="I111" i="21"/>
  <c r="J111" i="21"/>
  <c r="K111" i="21"/>
  <c r="L111" i="21"/>
  <c r="F112" i="21"/>
  <c r="G112" i="21"/>
  <c r="H112" i="21"/>
  <c r="I112" i="21"/>
  <c r="J112" i="21"/>
  <c r="K112" i="21"/>
  <c r="L112" i="21"/>
  <c r="F113" i="21"/>
  <c r="G113" i="21"/>
  <c r="H113" i="21"/>
  <c r="I113" i="21"/>
  <c r="J113" i="21"/>
  <c r="K113" i="21"/>
  <c r="L113" i="21"/>
  <c r="F114" i="21"/>
  <c r="G114" i="21"/>
  <c r="H114" i="21"/>
  <c r="I114" i="21"/>
  <c r="J114" i="21"/>
  <c r="K114" i="21"/>
  <c r="L114" i="21"/>
  <c r="F115" i="21"/>
  <c r="G115" i="21"/>
  <c r="H115" i="21"/>
  <c r="I115" i="21"/>
  <c r="J115" i="21"/>
  <c r="K115" i="21"/>
  <c r="L115" i="21"/>
  <c r="F116" i="21"/>
  <c r="G116" i="21"/>
  <c r="H116" i="21"/>
  <c r="I116" i="21"/>
  <c r="J116" i="21"/>
  <c r="K116" i="21"/>
  <c r="L116" i="21"/>
  <c r="F117" i="21"/>
  <c r="G117" i="21"/>
  <c r="H117" i="21"/>
  <c r="I117" i="21"/>
  <c r="J117" i="21"/>
  <c r="K117" i="21"/>
  <c r="L117" i="21"/>
  <c r="F120" i="21"/>
  <c r="G120" i="21"/>
  <c r="H120" i="21"/>
  <c r="I120" i="21"/>
  <c r="J120" i="21"/>
  <c r="K120" i="21"/>
  <c r="L120" i="21"/>
  <c r="F121" i="21"/>
  <c r="G121" i="21"/>
  <c r="H121" i="21"/>
  <c r="I121" i="21"/>
  <c r="J121" i="21"/>
  <c r="K121" i="21"/>
  <c r="L121" i="21"/>
  <c r="F3" i="22"/>
  <c r="G3" i="22"/>
  <c r="H3" i="22"/>
  <c r="I3" i="22"/>
  <c r="J3" i="22"/>
  <c r="K3" i="22"/>
  <c r="L3" i="22"/>
  <c r="F4" i="22"/>
  <c r="G4" i="22"/>
  <c r="H4" i="22"/>
  <c r="I4" i="22"/>
  <c r="J4" i="22"/>
  <c r="K4" i="22"/>
  <c r="L4" i="22"/>
  <c r="F5" i="22"/>
  <c r="G5" i="22"/>
  <c r="H5" i="22"/>
  <c r="I5" i="22"/>
  <c r="J5" i="22"/>
  <c r="K5" i="22"/>
  <c r="L5" i="22"/>
  <c r="F6" i="22"/>
  <c r="G6" i="22"/>
  <c r="H6" i="22"/>
  <c r="I6" i="22"/>
  <c r="J6" i="22"/>
  <c r="K6" i="22"/>
  <c r="L6" i="22"/>
  <c r="F7" i="22"/>
  <c r="G7" i="22"/>
  <c r="H7" i="22"/>
  <c r="I7" i="22"/>
  <c r="J7" i="22"/>
  <c r="K7" i="22"/>
  <c r="L7" i="22"/>
  <c r="F8" i="22"/>
  <c r="G8" i="22"/>
  <c r="H8" i="22"/>
  <c r="I8" i="22"/>
  <c r="J8" i="22"/>
  <c r="K8" i="22"/>
  <c r="L8" i="22"/>
  <c r="F9" i="22"/>
  <c r="G9" i="22"/>
  <c r="H9" i="22"/>
  <c r="I9" i="22"/>
  <c r="J9" i="22"/>
  <c r="K9" i="22"/>
  <c r="L9" i="22"/>
  <c r="F10" i="22"/>
  <c r="G10" i="22"/>
  <c r="H10" i="22"/>
  <c r="I10" i="22"/>
  <c r="J10" i="22"/>
  <c r="K10" i="22"/>
  <c r="L10" i="22"/>
  <c r="F11" i="22"/>
  <c r="G11" i="22"/>
  <c r="H11" i="22"/>
  <c r="I11" i="22"/>
  <c r="J11" i="22"/>
  <c r="K11" i="22"/>
  <c r="L11" i="22"/>
  <c r="F12" i="22"/>
  <c r="G12" i="22"/>
  <c r="H12" i="22"/>
  <c r="I12" i="22"/>
  <c r="J12" i="22"/>
  <c r="K12" i="22"/>
  <c r="L12" i="22"/>
  <c r="F13" i="22"/>
  <c r="G13" i="22"/>
  <c r="H13" i="22"/>
  <c r="I13" i="22"/>
  <c r="J13" i="22"/>
  <c r="K13" i="22"/>
  <c r="L13" i="22"/>
  <c r="F14" i="22"/>
  <c r="G14" i="22"/>
  <c r="H14" i="22"/>
  <c r="I14" i="22"/>
  <c r="J14" i="22"/>
  <c r="K14" i="22"/>
  <c r="L14" i="22"/>
  <c r="F15" i="22"/>
  <c r="G15" i="22"/>
  <c r="H15" i="22"/>
  <c r="I15" i="22"/>
  <c r="J15" i="22"/>
  <c r="K15" i="22"/>
  <c r="L15" i="22"/>
  <c r="F16" i="22"/>
  <c r="G16" i="22"/>
  <c r="H16" i="22"/>
  <c r="I16" i="22"/>
  <c r="J16" i="22"/>
  <c r="K16" i="22"/>
  <c r="L16" i="22"/>
  <c r="F17" i="22"/>
  <c r="G17" i="22"/>
  <c r="H17" i="22"/>
  <c r="I17" i="22"/>
  <c r="J17" i="22"/>
  <c r="K17" i="22"/>
  <c r="L17" i="22"/>
  <c r="F18" i="22"/>
  <c r="G18" i="22"/>
  <c r="H18" i="22"/>
  <c r="I18" i="22"/>
  <c r="J18" i="22"/>
  <c r="K18" i="22"/>
  <c r="L18" i="22"/>
  <c r="F19" i="22"/>
  <c r="G19" i="22"/>
  <c r="H19" i="22"/>
  <c r="I19" i="22"/>
  <c r="J19" i="22"/>
  <c r="K19" i="22"/>
  <c r="L19" i="22"/>
  <c r="F20" i="22"/>
  <c r="G20" i="22"/>
  <c r="H20" i="22"/>
  <c r="I20" i="22"/>
  <c r="J20" i="22"/>
  <c r="K20" i="22"/>
  <c r="L20" i="22"/>
  <c r="F21" i="22"/>
  <c r="G21" i="22"/>
  <c r="H21" i="22"/>
  <c r="I21" i="22"/>
  <c r="J21" i="22"/>
  <c r="K21" i="22"/>
  <c r="L21" i="22"/>
  <c r="F22" i="22"/>
  <c r="G22" i="22"/>
  <c r="H22" i="22"/>
  <c r="I22" i="22"/>
  <c r="J22" i="22"/>
  <c r="K22" i="22"/>
  <c r="L22" i="22"/>
  <c r="F23" i="22"/>
  <c r="G23" i="22"/>
  <c r="H23" i="22"/>
  <c r="I23" i="22"/>
  <c r="J23" i="22"/>
  <c r="K23" i="22"/>
  <c r="L23" i="22"/>
  <c r="F24" i="22"/>
  <c r="G24" i="22"/>
  <c r="H24" i="22"/>
  <c r="I24" i="22"/>
  <c r="J24" i="22"/>
  <c r="K24" i="22"/>
  <c r="L24" i="22"/>
  <c r="F25" i="22"/>
  <c r="G25" i="22"/>
  <c r="H25" i="22"/>
  <c r="I25" i="22"/>
  <c r="J25" i="22"/>
  <c r="K25" i="22"/>
  <c r="L25" i="22"/>
  <c r="F26" i="22"/>
  <c r="G26" i="22"/>
  <c r="H26" i="22"/>
  <c r="I26" i="22"/>
  <c r="J26" i="22"/>
  <c r="K26" i="22"/>
  <c r="L26" i="22"/>
  <c r="F27" i="22"/>
  <c r="G27" i="22"/>
  <c r="H27" i="22"/>
  <c r="I27" i="22"/>
  <c r="J27" i="22"/>
  <c r="K27" i="22"/>
  <c r="L27" i="22"/>
  <c r="F28" i="22"/>
  <c r="G28" i="22"/>
  <c r="H28" i="22"/>
  <c r="I28" i="22"/>
  <c r="J28" i="22"/>
  <c r="K28" i="22"/>
  <c r="L28" i="22"/>
  <c r="F29" i="22"/>
  <c r="G29" i="22"/>
  <c r="H29" i="22"/>
  <c r="I29" i="22"/>
  <c r="J29" i="22"/>
  <c r="K29" i="22"/>
  <c r="L29" i="22"/>
  <c r="F30" i="22"/>
  <c r="G30" i="22"/>
  <c r="H30" i="22"/>
  <c r="I30" i="22"/>
  <c r="J30" i="22"/>
  <c r="K30" i="22"/>
  <c r="L30" i="22"/>
  <c r="F31" i="22"/>
  <c r="G31" i="22"/>
  <c r="H31" i="22"/>
  <c r="I31" i="22"/>
  <c r="J31" i="22"/>
  <c r="K31" i="22"/>
  <c r="L31" i="22"/>
  <c r="F32" i="22"/>
  <c r="G32" i="22"/>
  <c r="H32" i="22"/>
  <c r="I32" i="22"/>
  <c r="J32" i="22"/>
  <c r="K32" i="22"/>
  <c r="L32" i="22"/>
  <c r="F33" i="22"/>
  <c r="G33" i="22"/>
  <c r="H33" i="22"/>
  <c r="I33" i="22"/>
  <c r="J33" i="22"/>
  <c r="K33" i="22"/>
  <c r="L33" i="22"/>
  <c r="F34" i="22"/>
  <c r="G34" i="22"/>
  <c r="H34" i="22"/>
  <c r="I34" i="22"/>
  <c r="J34" i="22"/>
  <c r="K34" i="22"/>
  <c r="L34" i="22"/>
  <c r="F35" i="22"/>
  <c r="G35" i="22"/>
  <c r="H35" i="22"/>
  <c r="I35" i="22"/>
  <c r="J35" i="22"/>
  <c r="K35" i="22"/>
  <c r="L35" i="22"/>
  <c r="F36" i="22"/>
  <c r="G36" i="22"/>
  <c r="H36" i="22"/>
  <c r="I36" i="22"/>
  <c r="J36" i="22"/>
  <c r="K36" i="22"/>
  <c r="L36" i="22"/>
  <c r="F37" i="22"/>
  <c r="G37" i="22"/>
  <c r="H37" i="22"/>
  <c r="I37" i="22"/>
  <c r="J37" i="22"/>
  <c r="K37" i="22"/>
  <c r="L37" i="22"/>
  <c r="F38" i="22"/>
  <c r="G38" i="22"/>
  <c r="H38" i="22"/>
  <c r="I38" i="22"/>
  <c r="J38" i="22"/>
  <c r="K38" i="22"/>
  <c r="L38" i="22"/>
  <c r="F39" i="22"/>
  <c r="G39" i="22"/>
  <c r="H39" i="22"/>
  <c r="I39" i="22"/>
  <c r="J39" i="22"/>
  <c r="K39" i="22"/>
  <c r="L39" i="22"/>
  <c r="F40" i="22"/>
  <c r="G40" i="22"/>
  <c r="H40" i="22"/>
  <c r="I40" i="22"/>
  <c r="J40" i="22"/>
  <c r="K40" i="22"/>
  <c r="L40" i="22"/>
  <c r="F41" i="22"/>
  <c r="G41" i="22"/>
  <c r="H41" i="22"/>
  <c r="I41" i="22"/>
  <c r="J41" i="22"/>
  <c r="K41" i="22"/>
  <c r="L41" i="22"/>
  <c r="F42" i="22"/>
  <c r="G42" i="22"/>
  <c r="H42" i="22"/>
  <c r="I42" i="22"/>
  <c r="J42" i="22"/>
  <c r="K42" i="22"/>
  <c r="L42" i="22"/>
  <c r="F43" i="22"/>
  <c r="G43" i="22"/>
  <c r="H43" i="22"/>
  <c r="I43" i="22"/>
  <c r="J43" i="22"/>
  <c r="K43" i="22"/>
  <c r="L43" i="22"/>
  <c r="F44" i="22"/>
  <c r="G44" i="22"/>
  <c r="H44" i="22"/>
  <c r="I44" i="22"/>
  <c r="J44" i="22"/>
  <c r="K44" i="22"/>
  <c r="L44" i="22"/>
  <c r="F45" i="22"/>
  <c r="G45" i="22"/>
  <c r="H45" i="22"/>
  <c r="I45" i="22"/>
  <c r="J45" i="22"/>
  <c r="K45" i="22"/>
  <c r="L45" i="22"/>
  <c r="F46" i="22"/>
  <c r="G46" i="22"/>
  <c r="H46" i="22"/>
  <c r="I46" i="22"/>
  <c r="J46" i="22"/>
  <c r="K46" i="22"/>
  <c r="L46" i="22"/>
  <c r="F47" i="22"/>
  <c r="G47" i="22"/>
  <c r="H47" i="22"/>
  <c r="I47" i="22"/>
  <c r="J47" i="22"/>
  <c r="K47" i="22"/>
  <c r="L47" i="22"/>
  <c r="F48" i="22"/>
  <c r="G48" i="22"/>
  <c r="H48" i="22"/>
  <c r="I48" i="22"/>
  <c r="J48" i="22"/>
  <c r="K48" i="22"/>
  <c r="L48" i="22"/>
  <c r="F49" i="22"/>
  <c r="G49" i="22"/>
  <c r="H49" i="22"/>
  <c r="I49" i="22"/>
  <c r="J49" i="22"/>
  <c r="K49" i="22"/>
  <c r="L49" i="22"/>
  <c r="F51" i="22"/>
  <c r="G51" i="22"/>
  <c r="H51" i="22"/>
  <c r="I51" i="22"/>
  <c r="J51" i="22"/>
  <c r="K51" i="22"/>
  <c r="L51" i="22"/>
  <c r="F52" i="22"/>
  <c r="G52" i="22"/>
  <c r="H52" i="22"/>
  <c r="I52" i="22"/>
  <c r="J52" i="22"/>
  <c r="K52" i="22"/>
  <c r="L52" i="22"/>
  <c r="F53" i="22"/>
  <c r="G53" i="22"/>
  <c r="H53" i="22"/>
  <c r="I53" i="22"/>
  <c r="J53" i="22"/>
  <c r="K53" i="22"/>
  <c r="L53" i="22"/>
  <c r="F54" i="22"/>
  <c r="G54" i="22"/>
  <c r="H54" i="22"/>
  <c r="I54" i="22"/>
  <c r="J54" i="22"/>
  <c r="K54" i="22"/>
  <c r="L54" i="22"/>
  <c r="F55" i="22"/>
  <c r="G55" i="22"/>
  <c r="H55" i="22"/>
  <c r="I55" i="22"/>
  <c r="J55" i="22"/>
  <c r="K55" i="22"/>
  <c r="L55" i="22"/>
  <c r="F56" i="22"/>
  <c r="G56" i="22"/>
  <c r="H56" i="22"/>
  <c r="I56" i="22"/>
  <c r="J56" i="22"/>
  <c r="K56" i="22"/>
  <c r="L56" i="22"/>
  <c r="F57" i="22"/>
  <c r="G57" i="22"/>
  <c r="H57" i="22"/>
  <c r="I57" i="22"/>
  <c r="J57" i="22"/>
  <c r="K57" i="22"/>
  <c r="L57" i="22"/>
  <c r="F58" i="22"/>
  <c r="G58" i="22"/>
  <c r="H58" i="22"/>
  <c r="I58" i="22"/>
  <c r="J58" i="22"/>
  <c r="K58" i="22"/>
  <c r="L58" i="22"/>
  <c r="F59" i="22"/>
  <c r="G59" i="22"/>
  <c r="H59" i="22"/>
  <c r="I59" i="22"/>
  <c r="J59" i="22"/>
  <c r="K59" i="22"/>
  <c r="L59" i="22"/>
  <c r="F60" i="22"/>
  <c r="G60" i="22"/>
  <c r="H60" i="22"/>
  <c r="I60" i="22"/>
  <c r="J60" i="22"/>
  <c r="K60" i="22"/>
  <c r="L60" i="22"/>
  <c r="F61" i="22"/>
  <c r="G61" i="22"/>
  <c r="H61" i="22"/>
  <c r="I61" i="22"/>
  <c r="J61" i="22"/>
  <c r="K61" i="22"/>
  <c r="L61" i="22"/>
  <c r="F62" i="22"/>
  <c r="G62" i="22"/>
  <c r="H62" i="22"/>
  <c r="I62" i="22"/>
  <c r="J62" i="22"/>
  <c r="K62" i="22"/>
  <c r="L62" i="22"/>
  <c r="F63" i="22"/>
  <c r="G63" i="22"/>
  <c r="H63" i="22"/>
  <c r="I63" i="22"/>
  <c r="J63" i="22"/>
  <c r="K63" i="22"/>
  <c r="L63" i="22"/>
  <c r="F64" i="22"/>
  <c r="G64" i="22"/>
  <c r="H64" i="22"/>
  <c r="I64" i="22"/>
  <c r="J64" i="22"/>
  <c r="K64" i="22"/>
  <c r="L64" i="22"/>
  <c r="F65" i="22"/>
  <c r="G65" i="22"/>
  <c r="H65" i="22"/>
  <c r="I65" i="22"/>
  <c r="J65" i="22"/>
  <c r="K65" i="22"/>
  <c r="L65" i="22"/>
  <c r="F66" i="22"/>
  <c r="G66" i="22"/>
  <c r="H66" i="22"/>
  <c r="I66" i="22"/>
  <c r="J66" i="22"/>
  <c r="K66" i="22"/>
  <c r="L66" i="22"/>
  <c r="F67" i="22"/>
  <c r="G67" i="22"/>
  <c r="H67" i="22"/>
  <c r="I67" i="22"/>
  <c r="J67" i="22"/>
  <c r="K67" i="22"/>
  <c r="L67" i="22"/>
  <c r="F68" i="22"/>
  <c r="G68" i="22"/>
  <c r="H68" i="22"/>
  <c r="I68" i="22"/>
  <c r="J68" i="22"/>
  <c r="K68" i="22"/>
  <c r="L68" i="22"/>
  <c r="F69" i="22"/>
  <c r="G69" i="22"/>
  <c r="H69" i="22"/>
  <c r="I69" i="22"/>
  <c r="J69" i="22"/>
  <c r="K69" i="22"/>
  <c r="L69" i="22"/>
  <c r="F71" i="22"/>
  <c r="G71" i="22"/>
  <c r="H71" i="22"/>
  <c r="I71" i="22"/>
  <c r="J71" i="22"/>
  <c r="K71" i="22"/>
  <c r="L71" i="22"/>
  <c r="F72" i="22"/>
  <c r="G72" i="22"/>
  <c r="H72" i="22"/>
  <c r="I72" i="22"/>
  <c r="J72" i="22"/>
  <c r="K72" i="22"/>
  <c r="L72" i="22"/>
  <c r="F73" i="22"/>
  <c r="G73" i="22"/>
  <c r="H73" i="22"/>
  <c r="I73" i="22"/>
  <c r="J73" i="22"/>
  <c r="K73" i="22"/>
  <c r="L73" i="22"/>
  <c r="F74" i="22"/>
  <c r="G74" i="22"/>
  <c r="H74" i="22"/>
  <c r="I74" i="22"/>
  <c r="J74" i="22"/>
  <c r="K74" i="22"/>
  <c r="L74" i="22"/>
  <c r="F75" i="22"/>
  <c r="G75" i="22"/>
  <c r="H75" i="22"/>
  <c r="I75" i="22"/>
  <c r="J75" i="22"/>
  <c r="K75" i="22"/>
  <c r="L75" i="22"/>
  <c r="F76" i="22"/>
  <c r="G76" i="22"/>
  <c r="H76" i="22"/>
  <c r="I76" i="22"/>
  <c r="J76" i="22"/>
  <c r="K76" i="22"/>
  <c r="L76" i="22"/>
  <c r="F77" i="22"/>
  <c r="G77" i="22"/>
  <c r="H77" i="22"/>
  <c r="I77" i="22"/>
  <c r="J77" i="22"/>
  <c r="K77" i="22"/>
  <c r="L77" i="22"/>
  <c r="F78" i="22"/>
  <c r="G78" i="22"/>
  <c r="H78" i="22"/>
  <c r="I78" i="22"/>
  <c r="J78" i="22"/>
  <c r="K78" i="22"/>
  <c r="L78" i="22"/>
  <c r="F79" i="22"/>
  <c r="G79" i="22"/>
  <c r="H79" i="22"/>
  <c r="I79" i="22"/>
  <c r="J79" i="22"/>
  <c r="K79" i="22"/>
  <c r="L79" i="22"/>
  <c r="F80" i="22"/>
  <c r="G80" i="22"/>
  <c r="H80" i="22"/>
  <c r="I80" i="22"/>
  <c r="J80" i="22"/>
  <c r="K80" i="22"/>
  <c r="L80" i="22"/>
  <c r="F81" i="22"/>
  <c r="G81" i="22"/>
  <c r="H81" i="22"/>
  <c r="I81" i="22"/>
  <c r="J81" i="22"/>
  <c r="K81" i="22"/>
  <c r="L81" i="22"/>
  <c r="F82" i="22"/>
  <c r="G82" i="22"/>
  <c r="H82" i="22"/>
  <c r="I82" i="22"/>
  <c r="J82" i="22"/>
  <c r="K82" i="22"/>
  <c r="L82" i="22"/>
  <c r="F83" i="22"/>
  <c r="G83" i="22"/>
  <c r="H83" i="22"/>
  <c r="I83" i="22"/>
  <c r="J83" i="22"/>
  <c r="K83" i="22"/>
  <c r="L83" i="22"/>
  <c r="F84" i="22"/>
  <c r="G84" i="22"/>
  <c r="H84" i="22"/>
  <c r="I84" i="22"/>
  <c r="J84" i="22"/>
  <c r="K84" i="22"/>
  <c r="L84" i="22"/>
  <c r="F85" i="22"/>
  <c r="G85" i="22"/>
  <c r="H85" i="22"/>
  <c r="I85" i="22"/>
  <c r="J85" i="22"/>
  <c r="K85" i="22"/>
  <c r="L85" i="22"/>
  <c r="F86" i="22"/>
  <c r="G86" i="22"/>
  <c r="H86" i="22"/>
  <c r="I86" i="22"/>
  <c r="J86" i="22"/>
  <c r="K86" i="22"/>
  <c r="L86" i="22"/>
  <c r="F87" i="22"/>
  <c r="G87" i="22"/>
  <c r="H87" i="22"/>
  <c r="I87" i="22"/>
  <c r="J87" i="22"/>
  <c r="K87" i="22"/>
  <c r="L87" i="22"/>
  <c r="F88" i="22"/>
  <c r="G88" i="22"/>
  <c r="H88" i="22"/>
  <c r="I88" i="22"/>
  <c r="J88" i="22"/>
  <c r="K88" i="22"/>
  <c r="L88" i="22"/>
  <c r="F89" i="22"/>
  <c r="G89" i="22"/>
  <c r="H89" i="22"/>
  <c r="I89" i="22"/>
  <c r="J89" i="22"/>
  <c r="K89" i="22"/>
  <c r="L89" i="22"/>
  <c r="F90" i="22"/>
  <c r="G90" i="22"/>
  <c r="H90" i="22"/>
  <c r="I90" i="22"/>
  <c r="J90" i="22"/>
  <c r="K90" i="22"/>
  <c r="L90" i="22"/>
  <c r="F91" i="22"/>
  <c r="G91" i="22"/>
  <c r="H91" i="22"/>
  <c r="I91" i="22"/>
  <c r="J91" i="22"/>
  <c r="K91" i="22"/>
  <c r="L91" i="22"/>
  <c r="F93" i="22"/>
  <c r="G93" i="22"/>
  <c r="H93" i="22"/>
  <c r="I93" i="22"/>
  <c r="J93" i="22"/>
  <c r="K93" i="22"/>
  <c r="L93" i="22"/>
  <c r="F94" i="22"/>
  <c r="G94" i="22"/>
  <c r="H94" i="22"/>
  <c r="I94" i="22"/>
  <c r="J94" i="22"/>
  <c r="K94" i="22"/>
  <c r="L94" i="22"/>
  <c r="F95" i="22"/>
  <c r="G95" i="22"/>
  <c r="H95" i="22"/>
  <c r="I95" i="22"/>
  <c r="J95" i="22"/>
  <c r="K95" i="22"/>
  <c r="L95" i="22"/>
  <c r="F96" i="22"/>
  <c r="G96" i="22"/>
  <c r="H96" i="22"/>
  <c r="I96" i="22"/>
  <c r="J96" i="22"/>
  <c r="K96" i="22"/>
  <c r="L96" i="22"/>
  <c r="F97" i="22"/>
  <c r="G97" i="22"/>
  <c r="H97" i="22"/>
  <c r="I97" i="22"/>
  <c r="J97" i="22"/>
  <c r="K97" i="22"/>
  <c r="L97" i="22"/>
  <c r="F98" i="22"/>
  <c r="G98" i="22"/>
  <c r="H98" i="22"/>
  <c r="I98" i="22"/>
  <c r="J98" i="22"/>
  <c r="K98" i="22"/>
  <c r="L98" i="22"/>
  <c r="F99" i="22"/>
  <c r="G99" i="22"/>
  <c r="H99" i="22"/>
  <c r="I99" i="22"/>
  <c r="J99" i="22"/>
  <c r="K99" i="22"/>
  <c r="L99" i="22"/>
  <c r="F103" i="22"/>
  <c r="G103" i="22"/>
  <c r="H103" i="22"/>
  <c r="I103" i="22"/>
  <c r="J103" i="22"/>
  <c r="K103" i="22"/>
  <c r="L103" i="22"/>
  <c r="F104" i="22"/>
  <c r="G104" i="22"/>
  <c r="H104" i="22"/>
  <c r="I104" i="22"/>
  <c r="J104" i="22"/>
  <c r="K104" i="22"/>
  <c r="L104" i="22"/>
  <c r="F105" i="22"/>
  <c r="G105" i="22"/>
  <c r="H105" i="22"/>
  <c r="I105" i="22"/>
  <c r="J105" i="22"/>
  <c r="K105" i="22"/>
  <c r="L105" i="22"/>
  <c r="F106" i="22"/>
  <c r="G106" i="22"/>
  <c r="H106" i="22"/>
  <c r="I106" i="22"/>
  <c r="J106" i="22"/>
  <c r="K106" i="22"/>
  <c r="L106" i="22"/>
  <c r="F107" i="22"/>
  <c r="G107" i="22"/>
  <c r="H107" i="22"/>
  <c r="I107" i="22"/>
  <c r="J107" i="22"/>
  <c r="K107" i="22"/>
  <c r="L107" i="22"/>
  <c r="F108" i="22"/>
  <c r="G108" i="22"/>
  <c r="H108" i="22"/>
  <c r="I108" i="22"/>
  <c r="J108" i="22"/>
  <c r="K108" i="22"/>
  <c r="L108" i="22"/>
  <c r="F109" i="22"/>
  <c r="G109" i="22"/>
  <c r="H109" i="22"/>
  <c r="I109" i="22"/>
  <c r="J109" i="22"/>
  <c r="K109" i="22"/>
  <c r="L109" i="22"/>
  <c r="F110" i="22"/>
  <c r="G110" i="22"/>
  <c r="H110" i="22"/>
  <c r="I110" i="22"/>
  <c r="J110" i="22"/>
  <c r="K110" i="22"/>
  <c r="L110" i="22"/>
  <c r="F111" i="22"/>
  <c r="G111" i="22"/>
  <c r="H111" i="22"/>
  <c r="I111" i="22"/>
  <c r="J111" i="22"/>
  <c r="K111" i="22"/>
  <c r="L111" i="22"/>
  <c r="F114" i="22"/>
  <c r="G114" i="22"/>
  <c r="H114" i="22"/>
  <c r="I114" i="22"/>
  <c r="J114" i="22"/>
  <c r="K114" i="22"/>
  <c r="L114" i="22"/>
  <c r="F115" i="22"/>
  <c r="G115" i="22"/>
  <c r="H115" i="22"/>
  <c r="I115" i="22"/>
  <c r="J115" i="22"/>
  <c r="K115" i="22"/>
  <c r="L115" i="22"/>
  <c r="F3" i="23"/>
  <c r="G3" i="23"/>
  <c r="H3" i="23"/>
  <c r="I3" i="23"/>
  <c r="J3" i="23"/>
  <c r="K3" i="23"/>
  <c r="L3" i="23"/>
  <c r="F4" i="23"/>
  <c r="G4" i="23"/>
  <c r="H4" i="23"/>
  <c r="I4" i="23"/>
  <c r="J4" i="23"/>
  <c r="K4" i="23"/>
  <c r="L4" i="23"/>
  <c r="F5" i="23"/>
  <c r="G5" i="23"/>
  <c r="H5" i="23"/>
  <c r="I5" i="23"/>
  <c r="J5" i="23"/>
  <c r="K5" i="23"/>
  <c r="L5" i="23"/>
  <c r="F6" i="23"/>
  <c r="G6" i="23"/>
  <c r="H6" i="23"/>
  <c r="I6" i="23"/>
  <c r="J6" i="23"/>
  <c r="K6" i="23"/>
  <c r="L6" i="23"/>
  <c r="F7" i="23"/>
  <c r="G7" i="23"/>
  <c r="H7" i="23"/>
  <c r="I7" i="23"/>
  <c r="J7" i="23"/>
  <c r="K7" i="23"/>
  <c r="L7" i="23"/>
  <c r="F8" i="23"/>
  <c r="G8" i="23"/>
  <c r="H8" i="23"/>
  <c r="I8" i="23"/>
  <c r="J8" i="23"/>
  <c r="K8" i="23"/>
  <c r="L8" i="23"/>
  <c r="F9" i="23"/>
  <c r="G9" i="23"/>
  <c r="H9" i="23"/>
  <c r="I9" i="23"/>
  <c r="J9" i="23"/>
  <c r="K9" i="23"/>
  <c r="L9" i="23"/>
  <c r="F10" i="23"/>
  <c r="G10" i="23"/>
  <c r="H10" i="23"/>
  <c r="I10" i="23"/>
  <c r="J10" i="23"/>
  <c r="K10" i="23"/>
  <c r="L10" i="23"/>
  <c r="F11" i="23"/>
  <c r="G11" i="23"/>
  <c r="H11" i="23"/>
  <c r="I11" i="23"/>
  <c r="J11" i="23"/>
  <c r="K11" i="23"/>
  <c r="L11" i="23"/>
  <c r="F12" i="23"/>
  <c r="G12" i="23"/>
  <c r="H12" i="23"/>
  <c r="I12" i="23"/>
  <c r="J12" i="23"/>
  <c r="K12" i="23"/>
  <c r="L12" i="23"/>
  <c r="F13" i="23"/>
  <c r="G13" i="23"/>
  <c r="H13" i="23"/>
  <c r="I13" i="23"/>
  <c r="J13" i="23"/>
  <c r="K13" i="23"/>
  <c r="L13" i="23"/>
  <c r="F14" i="23"/>
  <c r="G14" i="23"/>
  <c r="H14" i="23"/>
  <c r="I14" i="23"/>
  <c r="J14" i="23"/>
  <c r="K14" i="23"/>
  <c r="L14" i="23"/>
  <c r="F15" i="23"/>
  <c r="G15" i="23"/>
  <c r="H15" i="23"/>
  <c r="I15" i="23"/>
  <c r="J15" i="23"/>
  <c r="K15" i="23"/>
  <c r="L15" i="23"/>
  <c r="F16" i="23"/>
  <c r="G16" i="23"/>
  <c r="H16" i="23"/>
  <c r="I16" i="23"/>
  <c r="J16" i="23"/>
  <c r="K16" i="23"/>
  <c r="L16" i="23"/>
  <c r="F17" i="23"/>
  <c r="G17" i="23"/>
  <c r="H17" i="23"/>
  <c r="I17" i="23"/>
  <c r="J17" i="23"/>
  <c r="K17" i="23"/>
  <c r="L17" i="23"/>
  <c r="F18" i="23"/>
  <c r="G18" i="23"/>
  <c r="H18" i="23"/>
  <c r="I18" i="23"/>
  <c r="J18" i="23"/>
  <c r="K18" i="23"/>
  <c r="L18" i="23"/>
  <c r="F19" i="23"/>
  <c r="G19" i="23"/>
  <c r="H19" i="23"/>
  <c r="I19" i="23"/>
  <c r="J19" i="23"/>
  <c r="K19" i="23"/>
  <c r="L19" i="23"/>
  <c r="F20" i="23"/>
  <c r="G20" i="23"/>
  <c r="H20" i="23"/>
  <c r="I20" i="23"/>
  <c r="J20" i="23"/>
  <c r="K20" i="23"/>
  <c r="L20" i="23"/>
  <c r="F21" i="23"/>
  <c r="G21" i="23"/>
  <c r="H21" i="23"/>
  <c r="I21" i="23"/>
  <c r="J21" i="23"/>
  <c r="K21" i="23"/>
  <c r="L21" i="23"/>
  <c r="F22" i="23"/>
  <c r="G22" i="23"/>
  <c r="H22" i="23"/>
  <c r="I22" i="23"/>
  <c r="J22" i="23"/>
  <c r="K22" i="23"/>
  <c r="L22" i="23"/>
  <c r="F23" i="23"/>
  <c r="G23" i="23"/>
  <c r="H23" i="23"/>
  <c r="I23" i="23"/>
  <c r="J23" i="23"/>
  <c r="K23" i="23"/>
  <c r="L23" i="23"/>
  <c r="F24" i="23"/>
  <c r="G24" i="23"/>
  <c r="H24" i="23"/>
  <c r="I24" i="23"/>
  <c r="J24" i="23"/>
  <c r="K24" i="23"/>
  <c r="L24" i="23"/>
  <c r="F25" i="23"/>
  <c r="G25" i="23"/>
  <c r="H25" i="23"/>
  <c r="I25" i="23"/>
  <c r="J25" i="23"/>
  <c r="K25" i="23"/>
  <c r="L25" i="23"/>
  <c r="F26" i="23"/>
  <c r="G26" i="23"/>
  <c r="H26" i="23"/>
  <c r="I26" i="23"/>
  <c r="J26" i="23"/>
  <c r="K26" i="23"/>
  <c r="L26" i="23"/>
  <c r="F27" i="23"/>
  <c r="G27" i="23"/>
  <c r="H27" i="23"/>
  <c r="I27" i="23"/>
  <c r="J27" i="23"/>
  <c r="K27" i="23"/>
  <c r="L27" i="23"/>
  <c r="F28" i="23"/>
  <c r="G28" i="23"/>
  <c r="H28" i="23"/>
  <c r="I28" i="23"/>
  <c r="J28" i="23"/>
  <c r="K28" i="23"/>
  <c r="L28" i="23"/>
  <c r="F29" i="23"/>
  <c r="G29" i="23"/>
  <c r="H29" i="23"/>
  <c r="I29" i="23"/>
  <c r="J29" i="23"/>
  <c r="K29" i="23"/>
  <c r="L29" i="23"/>
  <c r="F30" i="23"/>
  <c r="G30" i="23"/>
  <c r="H30" i="23"/>
  <c r="I30" i="23"/>
  <c r="J30" i="23"/>
  <c r="K30" i="23"/>
  <c r="L30" i="23"/>
  <c r="F31" i="23"/>
  <c r="G31" i="23"/>
  <c r="H31" i="23"/>
  <c r="I31" i="23"/>
  <c r="J31" i="23"/>
  <c r="K31" i="23"/>
  <c r="L31" i="23"/>
  <c r="F32" i="23"/>
  <c r="G32" i="23"/>
  <c r="H32" i="23"/>
  <c r="I32" i="23"/>
  <c r="J32" i="23"/>
  <c r="K32" i="23"/>
  <c r="L32" i="23"/>
  <c r="F33" i="23"/>
  <c r="G33" i="23"/>
  <c r="H33" i="23"/>
  <c r="I33" i="23"/>
  <c r="J33" i="23"/>
  <c r="K33" i="23"/>
  <c r="L33" i="23"/>
  <c r="F34" i="23"/>
  <c r="G34" i="23"/>
  <c r="H34" i="23"/>
  <c r="I34" i="23"/>
  <c r="J34" i="23"/>
  <c r="K34" i="23"/>
  <c r="L34" i="23"/>
  <c r="F35" i="23"/>
  <c r="G35" i="23"/>
  <c r="H35" i="23"/>
  <c r="I35" i="23"/>
  <c r="J35" i="23"/>
  <c r="K35" i="23"/>
  <c r="L35" i="23"/>
  <c r="F36" i="23"/>
  <c r="G36" i="23"/>
  <c r="H36" i="23"/>
  <c r="I36" i="23"/>
  <c r="J36" i="23"/>
  <c r="K36" i="23"/>
  <c r="L36" i="23"/>
  <c r="F37" i="23"/>
  <c r="G37" i="23"/>
  <c r="H37" i="23"/>
  <c r="I37" i="23"/>
  <c r="J37" i="23"/>
  <c r="K37" i="23"/>
  <c r="L37" i="23"/>
  <c r="F38" i="23"/>
  <c r="G38" i="23"/>
  <c r="H38" i="23"/>
  <c r="I38" i="23"/>
  <c r="J38" i="23"/>
  <c r="K38" i="23"/>
  <c r="L38" i="23"/>
  <c r="F39" i="23"/>
  <c r="G39" i="23"/>
  <c r="H39" i="23"/>
  <c r="I39" i="23"/>
  <c r="J39" i="23"/>
  <c r="K39" i="23"/>
  <c r="L39" i="23"/>
  <c r="F40" i="23"/>
  <c r="G40" i="23"/>
  <c r="H40" i="23"/>
  <c r="I40" i="23"/>
  <c r="J40" i="23"/>
  <c r="K40" i="23"/>
  <c r="L40" i="23"/>
  <c r="F41" i="23"/>
  <c r="G41" i="23"/>
  <c r="H41" i="23"/>
  <c r="I41" i="23"/>
  <c r="J41" i="23"/>
  <c r="K41" i="23"/>
  <c r="L41" i="23"/>
  <c r="F42" i="23"/>
  <c r="G42" i="23"/>
  <c r="H42" i="23"/>
  <c r="I42" i="23"/>
  <c r="J42" i="23"/>
  <c r="K42" i="23"/>
  <c r="L42" i="23"/>
  <c r="F43" i="23"/>
  <c r="G43" i="23"/>
  <c r="H43" i="23"/>
  <c r="I43" i="23"/>
  <c r="J43" i="23"/>
  <c r="K43" i="23"/>
  <c r="L43" i="23"/>
  <c r="F44" i="23"/>
  <c r="G44" i="23"/>
  <c r="H44" i="23"/>
  <c r="I44" i="23"/>
  <c r="J44" i="23"/>
  <c r="K44" i="23"/>
  <c r="L44" i="23"/>
  <c r="F45" i="23"/>
  <c r="G45" i="23"/>
  <c r="H45" i="23"/>
  <c r="I45" i="23"/>
  <c r="J45" i="23"/>
  <c r="K45" i="23"/>
  <c r="L45" i="23"/>
  <c r="F46" i="23"/>
  <c r="G46" i="23"/>
  <c r="H46" i="23"/>
  <c r="I46" i="23"/>
  <c r="J46" i="23"/>
  <c r="K46" i="23"/>
  <c r="L46" i="23"/>
  <c r="F47" i="23"/>
  <c r="G47" i="23"/>
  <c r="H47" i="23"/>
  <c r="I47" i="23"/>
  <c r="J47" i="23"/>
  <c r="K47" i="23"/>
  <c r="L47" i="23"/>
  <c r="F48" i="23"/>
  <c r="G48" i="23"/>
  <c r="H48" i="23"/>
  <c r="I48" i="23"/>
  <c r="J48" i="23"/>
  <c r="K48" i="23"/>
  <c r="L48" i="23"/>
  <c r="F49" i="23"/>
  <c r="G49" i="23"/>
  <c r="H49" i="23"/>
  <c r="I49" i="23"/>
  <c r="J49" i="23"/>
  <c r="K49" i="23"/>
  <c r="L49" i="23"/>
  <c r="F50" i="23"/>
  <c r="G50" i="23"/>
  <c r="H50" i="23"/>
  <c r="I50" i="23"/>
  <c r="J50" i="23"/>
  <c r="K50" i="23"/>
  <c r="L50" i="23"/>
  <c r="F51" i="23"/>
  <c r="G51" i="23"/>
  <c r="H51" i="23"/>
  <c r="I51" i="23"/>
  <c r="J51" i="23"/>
  <c r="K51" i="23"/>
  <c r="L51" i="23"/>
  <c r="F52" i="23"/>
  <c r="G52" i="23"/>
  <c r="H52" i="23"/>
  <c r="I52" i="23"/>
  <c r="J52" i="23"/>
  <c r="K52" i="23"/>
  <c r="L52" i="23"/>
  <c r="F53" i="23"/>
  <c r="G53" i="23"/>
  <c r="H53" i="23"/>
  <c r="I53" i="23"/>
  <c r="J53" i="23"/>
  <c r="K53" i="23"/>
  <c r="L53" i="23"/>
  <c r="F54" i="23"/>
  <c r="G54" i="23"/>
  <c r="H54" i="23"/>
  <c r="I54" i="23"/>
  <c r="J54" i="23"/>
  <c r="K54" i="23"/>
  <c r="L54" i="23"/>
  <c r="F55" i="23"/>
  <c r="G55" i="23"/>
  <c r="H55" i="23"/>
  <c r="I55" i="23"/>
  <c r="J55" i="23"/>
  <c r="K55" i="23"/>
  <c r="L55" i="23"/>
  <c r="F56" i="23"/>
  <c r="G56" i="23"/>
  <c r="H56" i="23"/>
  <c r="I56" i="23"/>
  <c r="J56" i="23"/>
  <c r="K56" i="23"/>
  <c r="L56" i="23"/>
  <c r="F57" i="23"/>
  <c r="G57" i="23"/>
  <c r="H57" i="23"/>
  <c r="I57" i="23"/>
  <c r="J57" i="23"/>
  <c r="K57" i="23"/>
  <c r="L57" i="23"/>
  <c r="F58" i="23"/>
  <c r="G58" i="23"/>
  <c r="H58" i="23"/>
  <c r="I58" i="23"/>
  <c r="J58" i="23"/>
  <c r="K58" i="23"/>
  <c r="L58" i="23"/>
  <c r="F59" i="23"/>
  <c r="G59" i="23"/>
  <c r="H59" i="23"/>
  <c r="I59" i="23"/>
  <c r="J59" i="23"/>
  <c r="K59" i="23"/>
  <c r="L59" i="23"/>
  <c r="F60" i="23"/>
  <c r="G60" i="23"/>
  <c r="H60" i="23"/>
  <c r="I60" i="23"/>
  <c r="J60" i="23"/>
  <c r="K60" i="23"/>
  <c r="L60" i="23"/>
  <c r="F61" i="23"/>
  <c r="G61" i="23"/>
  <c r="H61" i="23"/>
  <c r="I61" i="23"/>
  <c r="J61" i="23"/>
  <c r="K61" i="23"/>
  <c r="L61" i="23"/>
  <c r="F62" i="23"/>
  <c r="G62" i="23"/>
  <c r="H62" i="23"/>
  <c r="I62" i="23"/>
  <c r="J62" i="23"/>
  <c r="K62" i="23"/>
  <c r="L62" i="23"/>
  <c r="F63" i="23"/>
  <c r="G63" i="23"/>
  <c r="H63" i="23"/>
  <c r="I63" i="23"/>
  <c r="J63" i="23"/>
  <c r="K63" i="23"/>
  <c r="L63" i="23"/>
  <c r="F64" i="23"/>
  <c r="G64" i="23"/>
  <c r="H64" i="23"/>
  <c r="I64" i="23"/>
  <c r="J64" i="23"/>
  <c r="K64" i="23"/>
  <c r="L64" i="23"/>
  <c r="F65" i="23"/>
  <c r="G65" i="23"/>
  <c r="H65" i="23"/>
  <c r="I65" i="23"/>
  <c r="J65" i="23"/>
  <c r="K65" i="23"/>
  <c r="L65" i="23"/>
  <c r="F66" i="23"/>
  <c r="G66" i="23"/>
  <c r="H66" i="23"/>
  <c r="I66" i="23"/>
  <c r="J66" i="23"/>
  <c r="K66" i="23"/>
  <c r="L66" i="23"/>
  <c r="F67" i="23"/>
  <c r="G67" i="23"/>
  <c r="H67" i="23"/>
  <c r="I67" i="23"/>
  <c r="J67" i="23"/>
  <c r="K67" i="23"/>
  <c r="L67" i="23"/>
  <c r="F68" i="23"/>
  <c r="G68" i="23"/>
  <c r="H68" i="23"/>
  <c r="I68" i="23"/>
  <c r="J68" i="23"/>
  <c r="K68" i="23"/>
  <c r="L68" i="23"/>
  <c r="F69" i="23"/>
  <c r="G69" i="23"/>
  <c r="H69" i="23"/>
  <c r="I69" i="23"/>
  <c r="J69" i="23"/>
  <c r="K69" i="23"/>
  <c r="L69" i="23"/>
  <c r="F70" i="23"/>
  <c r="G70" i="23"/>
  <c r="H70" i="23"/>
  <c r="I70" i="23"/>
  <c r="J70" i="23"/>
  <c r="K70" i="23"/>
  <c r="L70" i="23"/>
  <c r="F71" i="23"/>
  <c r="G71" i="23"/>
  <c r="H71" i="23"/>
  <c r="I71" i="23"/>
  <c r="J71" i="23"/>
  <c r="K71" i="23"/>
  <c r="L71" i="23"/>
  <c r="F72" i="23"/>
  <c r="G72" i="23"/>
  <c r="H72" i="23"/>
  <c r="I72" i="23"/>
  <c r="J72" i="23"/>
  <c r="K72" i="23"/>
  <c r="L72" i="23"/>
  <c r="F73" i="23"/>
  <c r="G73" i="23"/>
  <c r="H73" i="23"/>
  <c r="I73" i="23"/>
  <c r="J73" i="23"/>
  <c r="K73" i="23"/>
  <c r="L73" i="23"/>
  <c r="F74" i="23"/>
  <c r="G74" i="23"/>
  <c r="H74" i="23"/>
  <c r="I74" i="23"/>
  <c r="J74" i="23"/>
  <c r="K74" i="23"/>
  <c r="L74" i="23"/>
  <c r="F75" i="23"/>
  <c r="G75" i="23"/>
  <c r="H75" i="23"/>
  <c r="I75" i="23"/>
  <c r="J75" i="23"/>
  <c r="K75" i="23"/>
  <c r="L75" i="23"/>
  <c r="F76" i="23"/>
  <c r="G76" i="23"/>
  <c r="H76" i="23"/>
  <c r="I76" i="23"/>
  <c r="J76" i="23"/>
  <c r="K76" i="23"/>
  <c r="L76" i="23"/>
  <c r="F77" i="23"/>
  <c r="G77" i="23"/>
  <c r="H77" i="23"/>
  <c r="I77" i="23"/>
  <c r="J77" i="23"/>
  <c r="K77" i="23"/>
  <c r="L77" i="23"/>
  <c r="F78" i="23"/>
  <c r="G78" i="23"/>
  <c r="H78" i="23"/>
  <c r="I78" i="23"/>
  <c r="J78" i="23"/>
  <c r="K78" i="23"/>
  <c r="L78" i="23"/>
  <c r="F79" i="23"/>
  <c r="G79" i="23"/>
  <c r="H79" i="23"/>
  <c r="I79" i="23"/>
  <c r="J79" i="23"/>
  <c r="K79" i="23"/>
  <c r="L79" i="23"/>
  <c r="F80" i="23"/>
  <c r="G80" i="23"/>
  <c r="H80" i="23"/>
  <c r="I80" i="23"/>
  <c r="J80" i="23"/>
  <c r="K80" i="23"/>
  <c r="L80" i="23"/>
  <c r="F81" i="23"/>
  <c r="G81" i="23"/>
  <c r="H81" i="23"/>
  <c r="I81" i="23"/>
  <c r="J81" i="23"/>
  <c r="K81" i="23"/>
  <c r="L81" i="23"/>
  <c r="F82" i="23"/>
  <c r="G82" i="23"/>
  <c r="H82" i="23"/>
  <c r="I82" i="23"/>
  <c r="J82" i="23"/>
  <c r="K82" i="23"/>
  <c r="L82" i="23"/>
  <c r="F83" i="23"/>
  <c r="G83" i="23"/>
  <c r="H83" i="23"/>
  <c r="I83" i="23"/>
  <c r="J83" i="23"/>
  <c r="K83" i="23"/>
  <c r="L83" i="23"/>
  <c r="F84" i="23"/>
  <c r="G84" i="23"/>
  <c r="H84" i="23"/>
  <c r="I84" i="23"/>
  <c r="J84" i="23"/>
  <c r="K84" i="23"/>
  <c r="L84" i="23"/>
  <c r="F85" i="23"/>
  <c r="G85" i="23"/>
  <c r="H85" i="23"/>
  <c r="I85" i="23"/>
  <c r="J85" i="23"/>
  <c r="K85" i="23"/>
  <c r="L85" i="23"/>
  <c r="F86" i="23"/>
  <c r="G86" i="23"/>
  <c r="H86" i="23"/>
  <c r="I86" i="23"/>
  <c r="J86" i="23"/>
  <c r="K86" i="23"/>
  <c r="L86" i="23"/>
  <c r="F87" i="23"/>
  <c r="G87" i="23"/>
  <c r="H87" i="23"/>
  <c r="I87" i="23"/>
  <c r="J87" i="23"/>
  <c r="K87" i="23"/>
  <c r="L87" i="23"/>
  <c r="F88" i="23"/>
  <c r="G88" i="23"/>
  <c r="H88" i="23"/>
  <c r="I88" i="23"/>
  <c r="J88" i="23"/>
  <c r="K88" i="23"/>
  <c r="L88" i="23"/>
  <c r="F89" i="23"/>
  <c r="G89" i="23"/>
  <c r="H89" i="23"/>
  <c r="I89" i="23"/>
  <c r="J89" i="23"/>
  <c r="K89" i="23"/>
  <c r="L89" i="23"/>
  <c r="F90" i="23"/>
  <c r="G90" i="23"/>
  <c r="H90" i="23"/>
  <c r="I90" i="23"/>
  <c r="J90" i="23"/>
  <c r="K90" i="23"/>
  <c r="L90" i="23"/>
  <c r="F91" i="23"/>
  <c r="G91" i="23"/>
  <c r="H91" i="23"/>
  <c r="I91" i="23"/>
  <c r="J91" i="23"/>
  <c r="K91" i="23"/>
  <c r="L91" i="23"/>
  <c r="F92" i="23"/>
  <c r="G92" i="23"/>
  <c r="H92" i="23"/>
  <c r="I92" i="23"/>
  <c r="J92" i="23"/>
  <c r="K92" i="23"/>
  <c r="L92" i="23"/>
  <c r="F93" i="23"/>
  <c r="G93" i="23"/>
  <c r="H93" i="23"/>
  <c r="I93" i="23"/>
  <c r="J93" i="23"/>
  <c r="K93" i="23"/>
  <c r="L93" i="23"/>
  <c r="F94" i="23"/>
  <c r="G94" i="23"/>
  <c r="H94" i="23"/>
  <c r="I94" i="23"/>
  <c r="J94" i="23"/>
  <c r="K94" i="23"/>
  <c r="L94" i="23"/>
  <c r="F95" i="23"/>
  <c r="G95" i="23"/>
  <c r="H95" i="23"/>
  <c r="I95" i="23"/>
  <c r="J95" i="23"/>
  <c r="K95" i="23"/>
  <c r="L95" i="23"/>
  <c r="F96" i="23"/>
  <c r="G96" i="23"/>
  <c r="H96" i="23"/>
  <c r="I96" i="23"/>
  <c r="J96" i="23"/>
  <c r="K96" i="23"/>
  <c r="L96" i="23"/>
  <c r="F97" i="23"/>
  <c r="G97" i="23"/>
  <c r="H97" i="23"/>
  <c r="I97" i="23"/>
  <c r="J97" i="23"/>
  <c r="K97" i="23"/>
  <c r="L97" i="23"/>
  <c r="F98" i="23"/>
  <c r="G98" i="23"/>
  <c r="H98" i="23"/>
  <c r="I98" i="23"/>
  <c r="J98" i="23"/>
  <c r="K98" i="23"/>
  <c r="L98" i="23"/>
  <c r="F99" i="23"/>
  <c r="G99" i="23"/>
  <c r="H99" i="23"/>
  <c r="I99" i="23"/>
  <c r="J99" i="23"/>
  <c r="K99" i="23"/>
  <c r="L99" i="23"/>
  <c r="F100" i="23"/>
  <c r="G100" i="23"/>
  <c r="H100" i="23"/>
  <c r="I100" i="23"/>
  <c r="J100" i="23"/>
  <c r="K100" i="23"/>
  <c r="L100" i="23"/>
  <c r="F101" i="23"/>
  <c r="G101" i="23"/>
  <c r="H101" i="23"/>
  <c r="I101" i="23"/>
  <c r="J101" i="23"/>
  <c r="K101" i="23"/>
  <c r="L101" i="23"/>
  <c r="F102" i="23"/>
  <c r="G102" i="23"/>
  <c r="H102" i="23"/>
  <c r="I102" i="23"/>
  <c r="J102" i="23"/>
  <c r="K102" i="23"/>
  <c r="L102" i="23"/>
  <c r="F103" i="23"/>
  <c r="G103" i="23"/>
  <c r="H103" i="23"/>
  <c r="I103" i="23"/>
  <c r="J103" i="23"/>
  <c r="K103" i="23"/>
  <c r="L103" i="23"/>
  <c r="F104" i="23"/>
  <c r="G104" i="23"/>
  <c r="H104" i="23"/>
  <c r="I104" i="23"/>
  <c r="J104" i="23"/>
  <c r="K104" i="23"/>
  <c r="L104" i="23"/>
  <c r="F105" i="23"/>
  <c r="G105" i="23"/>
  <c r="H105" i="23"/>
  <c r="I105" i="23"/>
  <c r="J105" i="23"/>
  <c r="K105" i="23"/>
  <c r="L105" i="23"/>
  <c r="F106" i="23"/>
  <c r="G106" i="23"/>
  <c r="H106" i="23"/>
  <c r="I106" i="23"/>
  <c r="J106" i="23"/>
  <c r="K106" i="23"/>
  <c r="L106" i="23"/>
  <c r="F107" i="23"/>
  <c r="G107" i="23"/>
  <c r="H107" i="23"/>
  <c r="I107" i="23"/>
  <c r="J107" i="23"/>
  <c r="K107" i="23"/>
  <c r="L107" i="23"/>
  <c r="F108" i="23"/>
  <c r="G108" i="23"/>
  <c r="H108" i="23"/>
  <c r="I108" i="23"/>
  <c r="J108" i="23"/>
  <c r="K108" i="23"/>
  <c r="L108" i="23"/>
  <c r="F109" i="23"/>
  <c r="G109" i="23"/>
  <c r="H109" i="23"/>
  <c r="I109" i="23"/>
  <c r="J109" i="23"/>
  <c r="K109" i="23"/>
  <c r="L109" i="23"/>
  <c r="F110" i="23"/>
  <c r="G110" i="23"/>
  <c r="H110" i="23"/>
  <c r="I110" i="23"/>
  <c r="J110" i="23"/>
  <c r="K110" i="23"/>
  <c r="L110" i="23"/>
  <c r="F111" i="23"/>
  <c r="G111" i="23"/>
  <c r="H111" i="23"/>
  <c r="I111" i="23"/>
  <c r="J111" i="23"/>
  <c r="K111" i="23"/>
  <c r="L111" i="23"/>
  <c r="F112" i="23"/>
  <c r="G112" i="23"/>
  <c r="H112" i="23"/>
  <c r="I112" i="23"/>
  <c r="J112" i="23"/>
  <c r="K112" i="23"/>
  <c r="L112" i="23"/>
  <c r="F113" i="23"/>
  <c r="G113" i="23"/>
  <c r="H113" i="23"/>
  <c r="I113" i="23"/>
  <c r="J113" i="23"/>
  <c r="K113" i="23"/>
  <c r="L113" i="23"/>
  <c r="F114" i="23"/>
  <c r="G114" i="23"/>
  <c r="H114" i="23"/>
  <c r="I114" i="23"/>
  <c r="J114" i="23"/>
  <c r="K114" i="23"/>
  <c r="L114" i="23"/>
  <c r="F115" i="23"/>
  <c r="G115" i="23"/>
  <c r="H115" i="23"/>
  <c r="I115" i="23"/>
  <c r="J115" i="23"/>
  <c r="K115" i="23"/>
  <c r="L115" i="23"/>
  <c r="F116" i="23"/>
  <c r="G116" i="23"/>
  <c r="H116" i="23"/>
  <c r="I116" i="23"/>
  <c r="J116" i="23"/>
  <c r="K116" i="23"/>
  <c r="L116" i="23"/>
  <c r="F117" i="23"/>
  <c r="G117" i="23"/>
  <c r="H117" i="23"/>
  <c r="I117" i="23"/>
  <c r="J117" i="23"/>
  <c r="K117" i="23"/>
  <c r="L117" i="23"/>
  <c r="F118" i="23"/>
  <c r="G118" i="23"/>
  <c r="H118" i="23"/>
  <c r="I118" i="23"/>
  <c r="J118" i="23"/>
  <c r="K118" i="23"/>
  <c r="L118" i="23"/>
  <c r="F119" i="23"/>
  <c r="G119" i="23"/>
  <c r="H119" i="23"/>
  <c r="I119" i="23"/>
  <c r="J119" i="23"/>
  <c r="K119" i="23"/>
  <c r="L119" i="23"/>
  <c r="F120" i="23"/>
  <c r="G120" i="23"/>
  <c r="H120" i="23"/>
  <c r="I120" i="23"/>
  <c r="J120" i="23"/>
  <c r="K120" i="23"/>
  <c r="L120" i="23"/>
  <c r="F121" i="23"/>
  <c r="G121" i="23"/>
  <c r="H121" i="23"/>
  <c r="I121" i="23"/>
  <c r="J121" i="23"/>
  <c r="K121" i="23"/>
  <c r="L121" i="23"/>
  <c r="F122" i="23"/>
  <c r="G122" i="23"/>
  <c r="H122" i="23"/>
  <c r="I122" i="23"/>
  <c r="J122" i="23"/>
  <c r="K122" i="23"/>
  <c r="L122" i="23"/>
  <c r="F123" i="23"/>
  <c r="G123" i="23"/>
  <c r="H123" i="23"/>
  <c r="I123" i="23"/>
  <c r="J123" i="23"/>
  <c r="K123" i="23"/>
  <c r="L123" i="23"/>
  <c r="F124" i="23"/>
  <c r="G124" i="23"/>
  <c r="H124" i="23"/>
  <c r="I124" i="23"/>
  <c r="J124" i="23"/>
  <c r="K124" i="23"/>
  <c r="L124" i="23"/>
  <c r="F125" i="23"/>
  <c r="G125" i="23"/>
  <c r="H125" i="23"/>
  <c r="I125" i="23"/>
  <c r="J125" i="23"/>
  <c r="K125" i="23"/>
  <c r="L125" i="23"/>
  <c r="F126" i="23"/>
  <c r="G126" i="23"/>
  <c r="H126" i="23"/>
  <c r="I126" i="23"/>
  <c r="J126" i="23"/>
  <c r="K126" i="23"/>
  <c r="L126" i="23"/>
  <c r="F127" i="23"/>
  <c r="G127" i="23"/>
  <c r="H127" i="23"/>
  <c r="I127" i="23"/>
  <c r="J127" i="23"/>
  <c r="K127" i="23"/>
  <c r="L127" i="23"/>
  <c r="F128" i="23"/>
  <c r="G128" i="23"/>
  <c r="H128" i="23"/>
  <c r="I128" i="23"/>
  <c r="J128" i="23"/>
  <c r="K128" i="23"/>
  <c r="L128" i="23"/>
  <c r="F129" i="23"/>
  <c r="G129" i="23"/>
  <c r="H129" i="23"/>
  <c r="I129" i="23"/>
  <c r="J129" i="23"/>
  <c r="K129" i="23"/>
  <c r="L129" i="23"/>
  <c r="F130" i="23"/>
  <c r="G130" i="23"/>
  <c r="H130" i="23"/>
  <c r="I130" i="23"/>
  <c r="J130" i="23"/>
  <c r="K130" i="23"/>
  <c r="L130" i="23"/>
  <c r="F131" i="23"/>
  <c r="G131" i="23"/>
  <c r="H131" i="23"/>
  <c r="I131" i="23"/>
  <c r="J131" i="23"/>
  <c r="K131" i="23"/>
  <c r="L131" i="23"/>
  <c r="F132" i="23"/>
  <c r="G132" i="23"/>
  <c r="H132" i="23"/>
  <c r="I132" i="23"/>
  <c r="J132" i="23"/>
  <c r="K132" i="23"/>
  <c r="L132" i="23"/>
  <c r="F133" i="23"/>
  <c r="G133" i="23"/>
  <c r="H133" i="23"/>
  <c r="I133" i="23"/>
  <c r="J133" i="23"/>
  <c r="K133" i="23"/>
  <c r="L133" i="23"/>
  <c r="F134" i="23"/>
  <c r="G134" i="23"/>
  <c r="H134" i="23"/>
  <c r="I134" i="23"/>
  <c r="J134" i="23"/>
  <c r="K134" i="23"/>
  <c r="L134" i="23"/>
  <c r="F135" i="23"/>
  <c r="G135" i="23"/>
  <c r="H135" i="23"/>
  <c r="I135" i="23"/>
  <c r="J135" i="23"/>
  <c r="K135" i="23"/>
  <c r="L135" i="23"/>
  <c r="F136" i="23"/>
  <c r="G136" i="23"/>
  <c r="H136" i="23"/>
  <c r="I136" i="23"/>
  <c r="J136" i="23"/>
  <c r="K136" i="23"/>
  <c r="L136" i="23"/>
  <c r="F137" i="23"/>
  <c r="G137" i="23"/>
  <c r="H137" i="23"/>
  <c r="I137" i="23"/>
  <c r="J137" i="23"/>
  <c r="K137" i="23"/>
  <c r="L137" i="23"/>
  <c r="F138" i="23"/>
  <c r="G138" i="23"/>
  <c r="H138" i="23"/>
  <c r="I138" i="23"/>
  <c r="J138" i="23"/>
  <c r="K138" i="23"/>
  <c r="L138" i="23"/>
  <c r="F139" i="23"/>
  <c r="G139" i="23"/>
  <c r="H139" i="23"/>
  <c r="I139" i="23"/>
  <c r="J139" i="23"/>
  <c r="K139" i="23"/>
  <c r="L139" i="23"/>
  <c r="F140" i="23"/>
  <c r="G140" i="23"/>
  <c r="H140" i="23"/>
  <c r="I140" i="23"/>
  <c r="J140" i="23"/>
  <c r="K140" i="23"/>
  <c r="L140" i="23"/>
  <c r="F141" i="23"/>
  <c r="G141" i="23"/>
  <c r="H141" i="23"/>
  <c r="I141" i="23"/>
  <c r="J141" i="23"/>
  <c r="K141" i="23"/>
  <c r="L141" i="23"/>
  <c r="F142" i="23"/>
  <c r="G142" i="23"/>
  <c r="H142" i="23"/>
  <c r="I142" i="23"/>
  <c r="J142" i="23"/>
  <c r="K142" i="23"/>
  <c r="L142" i="23"/>
  <c r="F143" i="23"/>
  <c r="G143" i="23"/>
  <c r="H143" i="23"/>
  <c r="I143" i="23"/>
  <c r="J143" i="23"/>
  <c r="K143" i="23"/>
  <c r="L143" i="23"/>
  <c r="F144" i="23"/>
  <c r="G144" i="23"/>
  <c r="H144" i="23"/>
  <c r="I144" i="23"/>
  <c r="J144" i="23"/>
  <c r="K144" i="23"/>
  <c r="L144" i="23"/>
  <c r="F145" i="23"/>
  <c r="G145" i="23"/>
  <c r="H145" i="23"/>
  <c r="I145" i="23"/>
  <c r="J145" i="23"/>
  <c r="K145" i="23"/>
  <c r="L145" i="23"/>
  <c r="F146" i="23"/>
  <c r="G146" i="23"/>
  <c r="H146" i="23"/>
  <c r="I146" i="23"/>
  <c r="J146" i="23"/>
  <c r="K146" i="23"/>
  <c r="L146" i="23"/>
  <c r="F147" i="23"/>
  <c r="G147" i="23"/>
  <c r="H147" i="23"/>
  <c r="I147" i="23"/>
  <c r="J147" i="23"/>
  <c r="K147" i="23"/>
  <c r="L147" i="23"/>
  <c r="F148" i="23"/>
  <c r="G148" i="23"/>
  <c r="H148" i="23"/>
  <c r="I148" i="23"/>
  <c r="J148" i="23"/>
  <c r="K148" i="23"/>
  <c r="L148" i="23"/>
  <c r="F149" i="23"/>
  <c r="G149" i="23"/>
  <c r="H149" i="23"/>
  <c r="I149" i="23"/>
  <c r="J149" i="23"/>
  <c r="K149" i="23"/>
  <c r="L149" i="23"/>
  <c r="F150" i="23"/>
  <c r="G150" i="23"/>
  <c r="H150" i="23"/>
  <c r="I150" i="23"/>
  <c r="J150" i="23"/>
  <c r="K150" i="23"/>
  <c r="L150" i="23"/>
  <c r="F151" i="23"/>
  <c r="G151" i="23"/>
  <c r="H151" i="23"/>
  <c r="I151" i="23"/>
  <c r="J151" i="23"/>
  <c r="K151" i="23"/>
  <c r="L151" i="23"/>
  <c r="F152" i="23"/>
  <c r="G152" i="23"/>
  <c r="H152" i="23"/>
  <c r="I152" i="23"/>
  <c r="J152" i="23"/>
  <c r="K152" i="23"/>
  <c r="L152" i="23"/>
  <c r="F153" i="23"/>
  <c r="G153" i="23"/>
  <c r="H153" i="23"/>
  <c r="I153" i="23"/>
  <c r="J153" i="23"/>
  <c r="K153" i="23"/>
  <c r="L153" i="23"/>
  <c r="F154" i="23"/>
  <c r="G154" i="23"/>
  <c r="H154" i="23"/>
  <c r="I154" i="23"/>
  <c r="J154" i="23"/>
  <c r="K154" i="23"/>
  <c r="L154" i="23"/>
  <c r="F155" i="23"/>
  <c r="G155" i="23"/>
  <c r="H155" i="23"/>
  <c r="I155" i="23"/>
  <c r="J155" i="23"/>
  <c r="K155" i="23"/>
  <c r="L155" i="23"/>
  <c r="F156" i="23"/>
  <c r="G156" i="23"/>
  <c r="H156" i="23"/>
  <c r="I156" i="23"/>
  <c r="J156" i="23"/>
  <c r="K156" i="23"/>
  <c r="L156" i="23"/>
  <c r="F157" i="23"/>
  <c r="G157" i="23"/>
  <c r="H157" i="23"/>
  <c r="I157" i="23"/>
  <c r="J157" i="23"/>
  <c r="K157" i="23"/>
  <c r="L157" i="23"/>
  <c r="F158" i="23"/>
  <c r="G158" i="23"/>
  <c r="H158" i="23"/>
  <c r="I158" i="23"/>
  <c r="J158" i="23"/>
  <c r="K158" i="23"/>
  <c r="L158" i="23"/>
  <c r="F159" i="23"/>
  <c r="G159" i="23"/>
  <c r="H159" i="23"/>
  <c r="I159" i="23"/>
  <c r="J159" i="23"/>
  <c r="K159" i="23"/>
  <c r="L159" i="23"/>
  <c r="F160" i="23"/>
  <c r="G160" i="23"/>
  <c r="H160" i="23"/>
  <c r="I160" i="23"/>
  <c r="J160" i="23"/>
  <c r="K160" i="23"/>
  <c r="L160" i="23"/>
  <c r="F161" i="23"/>
  <c r="G161" i="23"/>
  <c r="H161" i="23"/>
  <c r="I161" i="23"/>
  <c r="J161" i="23"/>
  <c r="K161" i="23"/>
  <c r="L161" i="23"/>
  <c r="F162" i="23"/>
  <c r="G162" i="23"/>
  <c r="H162" i="23"/>
  <c r="I162" i="23"/>
  <c r="J162" i="23"/>
  <c r="K162" i="23"/>
  <c r="L162" i="23"/>
  <c r="F6" i="24"/>
  <c r="G6" i="24"/>
  <c r="H6" i="24"/>
  <c r="I6" i="24"/>
  <c r="J6" i="24"/>
  <c r="K6" i="24"/>
  <c r="L6" i="24"/>
  <c r="F7" i="24"/>
  <c r="G7" i="24"/>
  <c r="H7" i="24"/>
  <c r="I7" i="24"/>
  <c r="J7" i="24"/>
  <c r="K7" i="24"/>
  <c r="L7" i="24"/>
  <c r="F8" i="24"/>
  <c r="G8" i="24"/>
  <c r="H8" i="24"/>
  <c r="I8" i="24"/>
  <c r="J8" i="24"/>
  <c r="K8" i="24"/>
  <c r="L8" i="24"/>
  <c r="F9" i="24"/>
  <c r="G9" i="24"/>
  <c r="H9" i="24"/>
  <c r="I9" i="24"/>
  <c r="J9" i="24"/>
  <c r="K9" i="24"/>
  <c r="L9" i="24"/>
  <c r="F10" i="24"/>
  <c r="G10" i="24"/>
  <c r="H10" i="24"/>
  <c r="I10" i="24"/>
  <c r="J10" i="24"/>
  <c r="K10" i="24"/>
  <c r="L10" i="24"/>
  <c r="F11" i="24"/>
  <c r="G11" i="24"/>
  <c r="H11" i="24"/>
  <c r="I11" i="24"/>
  <c r="J11" i="24"/>
  <c r="K11" i="24"/>
  <c r="L11" i="24"/>
  <c r="F12" i="24"/>
  <c r="G12" i="24"/>
  <c r="H12" i="24"/>
  <c r="I12" i="24"/>
  <c r="J12" i="24"/>
  <c r="K12" i="24"/>
  <c r="L12" i="24"/>
  <c r="F13" i="24"/>
  <c r="G13" i="24"/>
  <c r="H13" i="24"/>
  <c r="I13" i="24"/>
  <c r="J13" i="24"/>
  <c r="K13" i="24"/>
  <c r="L13" i="24"/>
  <c r="F14" i="24"/>
  <c r="G14" i="24"/>
  <c r="H14" i="24"/>
  <c r="I14" i="24"/>
  <c r="J14" i="24"/>
  <c r="K14" i="24"/>
  <c r="L14" i="24"/>
  <c r="F15" i="24"/>
  <c r="G15" i="24"/>
  <c r="H15" i="24"/>
  <c r="I15" i="24"/>
  <c r="J15" i="24"/>
  <c r="K15" i="24"/>
  <c r="L15" i="24"/>
  <c r="F16" i="24"/>
  <c r="G16" i="24"/>
  <c r="H16" i="24"/>
  <c r="I16" i="24"/>
  <c r="J16" i="24"/>
  <c r="K16" i="24"/>
  <c r="L16" i="24"/>
  <c r="F17" i="24"/>
  <c r="G17" i="24"/>
  <c r="H17" i="24"/>
  <c r="I17" i="24"/>
  <c r="J17" i="24"/>
  <c r="K17" i="24"/>
  <c r="L17" i="24"/>
  <c r="F18" i="24"/>
  <c r="G18" i="24"/>
  <c r="H18" i="24"/>
  <c r="I18" i="24"/>
  <c r="J18" i="24"/>
  <c r="K18" i="24"/>
  <c r="L18" i="24"/>
  <c r="F19" i="24"/>
  <c r="G19" i="24"/>
  <c r="H19" i="24"/>
  <c r="I19" i="24"/>
  <c r="J19" i="24"/>
  <c r="K19" i="24"/>
  <c r="L19" i="24"/>
  <c r="F20" i="24"/>
  <c r="G20" i="24"/>
  <c r="H20" i="24"/>
  <c r="I20" i="24"/>
  <c r="J20" i="24"/>
  <c r="K20" i="24"/>
  <c r="L20" i="24"/>
  <c r="F21" i="24"/>
  <c r="G21" i="24"/>
  <c r="H21" i="24"/>
  <c r="I21" i="24"/>
  <c r="J21" i="24"/>
  <c r="K21" i="24"/>
  <c r="L21" i="24"/>
  <c r="F22" i="24"/>
  <c r="G22" i="24"/>
  <c r="H22" i="24"/>
  <c r="I22" i="24"/>
  <c r="J22" i="24"/>
  <c r="K22" i="24"/>
  <c r="L22" i="24"/>
  <c r="F23" i="24"/>
  <c r="G23" i="24"/>
  <c r="H23" i="24"/>
  <c r="I23" i="24"/>
  <c r="J23" i="24"/>
  <c r="K23" i="24"/>
  <c r="L23" i="24"/>
  <c r="F24" i="24"/>
  <c r="G24" i="24"/>
  <c r="H24" i="24"/>
  <c r="I24" i="24"/>
  <c r="J24" i="24"/>
  <c r="K24" i="24"/>
  <c r="L24" i="24"/>
  <c r="F25" i="24"/>
  <c r="G25" i="24"/>
  <c r="H25" i="24"/>
  <c r="I25" i="24"/>
  <c r="J25" i="24"/>
  <c r="K25" i="24"/>
  <c r="L25" i="24"/>
  <c r="F26" i="24"/>
  <c r="G26" i="24"/>
  <c r="H26" i="24"/>
  <c r="I26" i="24"/>
  <c r="J26" i="24"/>
  <c r="K26" i="24"/>
  <c r="L26" i="24"/>
  <c r="F27" i="24"/>
  <c r="G27" i="24"/>
  <c r="H27" i="24"/>
  <c r="I27" i="24"/>
  <c r="J27" i="24"/>
  <c r="K27" i="24"/>
  <c r="L27" i="24"/>
  <c r="F28" i="24"/>
  <c r="G28" i="24"/>
  <c r="H28" i="24"/>
  <c r="I28" i="24"/>
  <c r="J28" i="24"/>
  <c r="K28" i="24"/>
  <c r="L28" i="24"/>
  <c r="F29" i="24"/>
  <c r="G29" i="24"/>
  <c r="H29" i="24"/>
  <c r="I29" i="24"/>
  <c r="J29" i="24"/>
  <c r="K29" i="24"/>
  <c r="L29" i="24"/>
  <c r="F30" i="24"/>
  <c r="G30" i="24"/>
  <c r="H30" i="24"/>
  <c r="I30" i="24"/>
  <c r="J30" i="24"/>
  <c r="K30" i="24"/>
  <c r="L30" i="24"/>
  <c r="F31" i="24"/>
  <c r="G31" i="24"/>
  <c r="H31" i="24"/>
  <c r="I31" i="24"/>
  <c r="J31" i="24"/>
  <c r="K31" i="24"/>
  <c r="L31" i="24"/>
  <c r="F32" i="24"/>
  <c r="G32" i="24"/>
  <c r="H32" i="24"/>
  <c r="I32" i="24"/>
  <c r="J32" i="24"/>
  <c r="K32" i="24"/>
  <c r="L32" i="24"/>
  <c r="F33" i="24"/>
  <c r="G33" i="24"/>
  <c r="H33" i="24"/>
  <c r="I33" i="24"/>
  <c r="J33" i="24"/>
  <c r="K33" i="24"/>
  <c r="L33" i="24"/>
  <c r="F34" i="24"/>
  <c r="G34" i="24"/>
  <c r="H34" i="24"/>
  <c r="I34" i="24"/>
  <c r="J34" i="24"/>
  <c r="K34" i="24"/>
  <c r="L34" i="24"/>
  <c r="F35" i="24"/>
  <c r="G35" i="24"/>
  <c r="H35" i="24"/>
  <c r="I35" i="24"/>
  <c r="J35" i="24"/>
  <c r="K35" i="24"/>
  <c r="L35" i="24"/>
  <c r="F36" i="24"/>
  <c r="G36" i="24"/>
  <c r="H36" i="24"/>
  <c r="I36" i="24"/>
  <c r="J36" i="24"/>
  <c r="K36" i="24"/>
  <c r="L36" i="24"/>
  <c r="F37" i="24"/>
  <c r="G37" i="24"/>
  <c r="H37" i="24"/>
  <c r="I37" i="24"/>
  <c r="J37" i="24"/>
  <c r="K37" i="24"/>
  <c r="L37" i="24"/>
  <c r="F38" i="24"/>
  <c r="G38" i="24"/>
  <c r="H38" i="24"/>
  <c r="I38" i="24"/>
  <c r="J38" i="24"/>
  <c r="K38" i="24"/>
  <c r="L38" i="24"/>
  <c r="F39" i="24"/>
  <c r="G39" i="24"/>
  <c r="H39" i="24"/>
  <c r="I39" i="24"/>
  <c r="J39" i="24"/>
  <c r="K39" i="24"/>
  <c r="L39" i="24"/>
  <c r="F40" i="24"/>
  <c r="G40" i="24"/>
  <c r="H40" i="24"/>
  <c r="I40" i="24"/>
  <c r="J40" i="24"/>
  <c r="K40" i="24"/>
  <c r="L40" i="24"/>
  <c r="F41" i="24"/>
  <c r="G41" i="24"/>
  <c r="H41" i="24"/>
  <c r="I41" i="24"/>
  <c r="J41" i="24"/>
  <c r="K41" i="24"/>
  <c r="L41" i="24"/>
  <c r="F42" i="24"/>
  <c r="G42" i="24"/>
  <c r="H42" i="24"/>
  <c r="I42" i="24"/>
  <c r="J42" i="24"/>
  <c r="K42" i="24"/>
  <c r="L42" i="24"/>
  <c r="F43" i="24"/>
  <c r="G43" i="24"/>
  <c r="H43" i="24"/>
  <c r="I43" i="24"/>
  <c r="J43" i="24"/>
  <c r="K43" i="24"/>
  <c r="L43" i="24"/>
  <c r="F44" i="24"/>
  <c r="G44" i="24"/>
  <c r="H44" i="24"/>
  <c r="I44" i="24"/>
  <c r="J44" i="24"/>
  <c r="K44" i="24"/>
  <c r="L44" i="24"/>
  <c r="F45" i="24"/>
  <c r="G45" i="24"/>
  <c r="H45" i="24"/>
  <c r="I45" i="24"/>
  <c r="J45" i="24"/>
  <c r="K45" i="24"/>
  <c r="L45" i="24"/>
  <c r="F46" i="24"/>
  <c r="G46" i="24"/>
  <c r="H46" i="24"/>
  <c r="I46" i="24"/>
  <c r="J46" i="24"/>
  <c r="K46" i="24"/>
  <c r="L46" i="24"/>
  <c r="F47" i="24"/>
  <c r="G47" i="24"/>
  <c r="H47" i="24"/>
  <c r="I47" i="24"/>
  <c r="J47" i="24"/>
  <c r="K47" i="24"/>
  <c r="L47" i="24"/>
  <c r="F48" i="24"/>
  <c r="G48" i="24"/>
  <c r="H48" i="24"/>
  <c r="I48" i="24"/>
  <c r="J48" i="24"/>
  <c r="K48" i="24"/>
  <c r="L48" i="24"/>
  <c r="F49" i="24"/>
  <c r="G49" i="24"/>
  <c r="H49" i="24"/>
  <c r="I49" i="24"/>
  <c r="J49" i="24"/>
  <c r="K49" i="24"/>
  <c r="L49" i="24"/>
  <c r="F50" i="24"/>
  <c r="G50" i="24"/>
  <c r="H50" i="24"/>
  <c r="I50" i="24"/>
  <c r="J50" i="24"/>
  <c r="K50" i="24"/>
  <c r="L50" i="24"/>
  <c r="F51" i="24"/>
  <c r="G51" i="24"/>
  <c r="H51" i="24"/>
  <c r="I51" i="24"/>
  <c r="J51" i="24"/>
  <c r="K51" i="24"/>
  <c r="L51" i="24"/>
  <c r="F52" i="24"/>
  <c r="G52" i="24"/>
  <c r="H52" i="24"/>
  <c r="I52" i="24"/>
  <c r="J52" i="24"/>
  <c r="K52" i="24"/>
  <c r="L52" i="24"/>
  <c r="F53" i="24"/>
  <c r="G53" i="24"/>
  <c r="H53" i="24"/>
  <c r="I53" i="24"/>
  <c r="J53" i="24"/>
  <c r="K53" i="24"/>
  <c r="L53" i="24"/>
  <c r="F54" i="24"/>
  <c r="G54" i="24"/>
  <c r="H54" i="24"/>
  <c r="I54" i="24"/>
  <c r="J54" i="24"/>
  <c r="K54" i="24"/>
  <c r="L54" i="24"/>
  <c r="F55" i="24"/>
  <c r="G55" i="24"/>
  <c r="H55" i="24"/>
  <c r="I55" i="24"/>
  <c r="J55" i="24"/>
  <c r="K55" i="24"/>
  <c r="L55" i="24"/>
  <c r="F56" i="24"/>
  <c r="G56" i="24"/>
  <c r="H56" i="24"/>
  <c r="I56" i="24"/>
  <c r="J56" i="24"/>
  <c r="K56" i="24"/>
  <c r="L56" i="24"/>
  <c r="F57" i="24"/>
  <c r="G57" i="24"/>
  <c r="H57" i="24"/>
  <c r="I57" i="24"/>
  <c r="J57" i="24"/>
  <c r="K57" i="24"/>
  <c r="L57" i="24"/>
  <c r="F58" i="24"/>
  <c r="G58" i="24"/>
  <c r="H58" i="24"/>
  <c r="I58" i="24"/>
  <c r="J58" i="24"/>
  <c r="K58" i="24"/>
  <c r="L58" i="24"/>
  <c r="F59" i="24"/>
  <c r="G59" i="24"/>
  <c r="H59" i="24"/>
  <c r="I59" i="24"/>
  <c r="J59" i="24"/>
  <c r="K59" i="24"/>
  <c r="L59" i="24"/>
  <c r="F60" i="24"/>
  <c r="G60" i="24"/>
  <c r="H60" i="24"/>
  <c r="I60" i="24"/>
  <c r="J60" i="24"/>
  <c r="K60" i="24"/>
  <c r="L60" i="24"/>
  <c r="F61" i="24"/>
  <c r="G61" i="24"/>
  <c r="H61" i="24"/>
  <c r="I61" i="24"/>
  <c r="J61" i="24"/>
  <c r="K61" i="24"/>
  <c r="L61" i="24"/>
  <c r="F62" i="24"/>
  <c r="G62" i="24"/>
  <c r="H62" i="24"/>
  <c r="I62" i="24"/>
  <c r="J62" i="24"/>
  <c r="K62" i="24"/>
  <c r="L62" i="24"/>
  <c r="F63" i="24"/>
  <c r="G63" i="24"/>
  <c r="H63" i="24"/>
  <c r="I63" i="24"/>
  <c r="J63" i="24"/>
  <c r="K63" i="24"/>
  <c r="L63" i="24"/>
  <c r="F64" i="24"/>
  <c r="G64" i="24"/>
  <c r="H64" i="24"/>
  <c r="I64" i="24"/>
  <c r="J64" i="24"/>
  <c r="K64" i="24"/>
  <c r="L64" i="24"/>
  <c r="F65" i="24"/>
  <c r="G65" i="24"/>
  <c r="H65" i="24"/>
  <c r="I65" i="24"/>
  <c r="J65" i="24"/>
  <c r="K65" i="24"/>
  <c r="L65" i="24"/>
  <c r="F66" i="24"/>
  <c r="G66" i="24"/>
  <c r="H66" i="24"/>
  <c r="I66" i="24"/>
  <c r="J66" i="24"/>
  <c r="K66" i="24"/>
  <c r="L66" i="24"/>
  <c r="F67" i="24"/>
  <c r="G67" i="24"/>
  <c r="H67" i="24"/>
  <c r="I67" i="24"/>
  <c r="J67" i="24"/>
  <c r="K67" i="24"/>
  <c r="L67" i="24"/>
  <c r="F68" i="24"/>
  <c r="G68" i="24"/>
  <c r="H68" i="24"/>
  <c r="I68" i="24"/>
  <c r="J68" i="24"/>
  <c r="K68" i="24"/>
  <c r="L68" i="24"/>
  <c r="F69" i="24"/>
  <c r="G69" i="24"/>
  <c r="H69" i="24"/>
  <c r="I69" i="24"/>
  <c r="J69" i="24"/>
  <c r="K69" i="24"/>
  <c r="L69" i="24"/>
  <c r="F70" i="24"/>
  <c r="G70" i="24"/>
  <c r="H70" i="24"/>
  <c r="I70" i="24"/>
  <c r="J70" i="24"/>
  <c r="K70" i="24"/>
  <c r="L70" i="24"/>
  <c r="F71" i="24"/>
  <c r="G71" i="24"/>
  <c r="H71" i="24"/>
  <c r="I71" i="24"/>
  <c r="J71" i="24"/>
  <c r="K71" i="24"/>
  <c r="L71" i="24"/>
  <c r="F72" i="24"/>
  <c r="G72" i="24"/>
  <c r="H72" i="24"/>
  <c r="I72" i="24"/>
  <c r="J72" i="24"/>
  <c r="K72" i="24"/>
  <c r="L72" i="24"/>
  <c r="F73" i="24"/>
  <c r="G73" i="24"/>
  <c r="H73" i="24"/>
  <c r="I73" i="24"/>
  <c r="J73" i="24"/>
  <c r="K73" i="24"/>
  <c r="L73" i="24"/>
  <c r="F74" i="24"/>
  <c r="G74" i="24"/>
  <c r="H74" i="24"/>
  <c r="I74" i="24"/>
  <c r="J74" i="24"/>
  <c r="K74" i="24"/>
  <c r="L74" i="24"/>
  <c r="F75" i="24"/>
  <c r="G75" i="24"/>
  <c r="H75" i="24"/>
  <c r="I75" i="24"/>
  <c r="J75" i="24"/>
  <c r="K75" i="24"/>
  <c r="L75" i="24"/>
  <c r="F76" i="24"/>
  <c r="G76" i="24"/>
  <c r="H76" i="24"/>
  <c r="I76" i="24"/>
  <c r="J76" i="24"/>
  <c r="K76" i="24"/>
  <c r="L76" i="24"/>
  <c r="F77" i="24"/>
  <c r="G77" i="24"/>
  <c r="H77" i="24"/>
  <c r="I77" i="24"/>
  <c r="J77" i="24"/>
  <c r="K77" i="24"/>
  <c r="L77" i="24"/>
  <c r="F78" i="24"/>
  <c r="G78" i="24"/>
  <c r="H78" i="24"/>
  <c r="I78" i="24"/>
  <c r="J78" i="24"/>
  <c r="K78" i="24"/>
  <c r="L78" i="24"/>
  <c r="F79" i="24"/>
  <c r="G79" i="24"/>
  <c r="H79" i="24"/>
  <c r="I79" i="24"/>
  <c r="J79" i="24"/>
  <c r="K79" i="24"/>
  <c r="L79" i="24"/>
  <c r="F80" i="24"/>
  <c r="G80" i="24"/>
  <c r="H80" i="24"/>
  <c r="I80" i="24"/>
  <c r="J80" i="24"/>
  <c r="K80" i="24"/>
  <c r="L80" i="24"/>
  <c r="F81" i="24"/>
  <c r="G81" i="24"/>
  <c r="H81" i="24"/>
  <c r="I81" i="24"/>
  <c r="J81" i="24"/>
  <c r="K81" i="24"/>
  <c r="L81" i="24"/>
  <c r="F82" i="24"/>
  <c r="G82" i="24"/>
  <c r="H82" i="24"/>
  <c r="I82" i="24"/>
  <c r="J82" i="24"/>
  <c r="K82" i="24"/>
  <c r="L82" i="24"/>
  <c r="F83" i="24"/>
  <c r="G83" i="24"/>
  <c r="H83" i="24"/>
  <c r="I83" i="24"/>
  <c r="J83" i="24"/>
  <c r="K83" i="24"/>
  <c r="L83" i="24"/>
  <c r="F84" i="24"/>
  <c r="G84" i="24"/>
  <c r="H84" i="24"/>
  <c r="I84" i="24"/>
  <c r="J84" i="24"/>
  <c r="K84" i="24"/>
  <c r="L84" i="24"/>
  <c r="F85" i="24"/>
  <c r="G85" i="24"/>
  <c r="H85" i="24"/>
  <c r="I85" i="24"/>
  <c r="J85" i="24"/>
  <c r="K85" i="24"/>
  <c r="L85" i="24"/>
  <c r="F86" i="24"/>
  <c r="G86" i="24"/>
  <c r="H86" i="24"/>
  <c r="I86" i="24"/>
  <c r="J86" i="24"/>
  <c r="K86" i="24"/>
  <c r="L86" i="24"/>
  <c r="F87" i="24"/>
  <c r="G87" i="24"/>
  <c r="H87" i="24"/>
  <c r="I87" i="24"/>
  <c r="J87" i="24"/>
  <c r="K87" i="24"/>
  <c r="L87" i="24"/>
  <c r="F88" i="24"/>
  <c r="G88" i="24"/>
  <c r="H88" i="24"/>
  <c r="I88" i="24"/>
  <c r="J88" i="24"/>
  <c r="K88" i="24"/>
  <c r="L88" i="24"/>
  <c r="F89" i="24"/>
  <c r="G89" i="24"/>
  <c r="H89" i="24"/>
  <c r="I89" i="24"/>
  <c r="J89" i="24"/>
  <c r="K89" i="24"/>
  <c r="L89" i="24"/>
  <c r="F90" i="24"/>
  <c r="G90" i="24"/>
  <c r="H90" i="24"/>
  <c r="I90" i="24"/>
  <c r="J90" i="24"/>
  <c r="K90" i="24"/>
  <c r="L90" i="24"/>
  <c r="F91" i="24"/>
  <c r="G91" i="24"/>
  <c r="H91" i="24"/>
  <c r="I91" i="24"/>
  <c r="J91" i="24"/>
  <c r="K91" i="24"/>
  <c r="L91" i="24"/>
  <c r="F92" i="24"/>
  <c r="G92" i="24"/>
  <c r="H92" i="24"/>
  <c r="I92" i="24"/>
  <c r="J92" i="24"/>
  <c r="K92" i="24"/>
  <c r="L92" i="24"/>
  <c r="F93" i="24"/>
  <c r="G93" i="24"/>
  <c r="H93" i="24"/>
  <c r="I93" i="24"/>
  <c r="J93" i="24"/>
  <c r="K93" i="24"/>
  <c r="L93" i="24"/>
  <c r="F94" i="24"/>
  <c r="G94" i="24"/>
  <c r="H94" i="24"/>
  <c r="I94" i="24"/>
  <c r="J94" i="24"/>
  <c r="K94" i="24"/>
  <c r="L94" i="24"/>
  <c r="F95" i="24"/>
  <c r="G95" i="24"/>
  <c r="H95" i="24"/>
  <c r="I95" i="24"/>
  <c r="J95" i="24"/>
  <c r="K95" i="24"/>
  <c r="L95" i="24"/>
  <c r="F96" i="24"/>
  <c r="G96" i="24"/>
  <c r="H96" i="24"/>
  <c r="I96" i="24"/>
  <c r="J96" i="24"/>
  <c r="K96" i="24"/>
  <c r="L96" i="24"/>
  <c r="F97" i="24"/>
  <c r="G97" i="24"/>
  <c r="H97" i="24"/>
  <c r="I97" i="24"/>
  <c r="J97" i="24"/>
  <c r="K97" i="24"/>
  <c r="L97" i="24"/>
  <c r="F98" i="24"/>
  <c r="G98" i="24"/>
  <c r="H98" i="24"/>
  <c r="I98" i="24"/>
  <c r="J98" i="24"/>
  <c r="K98" i="24"/>
  <c r="L98" i="24"/>
  <c r="F99" i="24"/>
  <c r="G99" i="24"/>
  <c r="H99" i="24"/>
  <c r="I99" i="24"/>
  <c r="J99" i="24"/>
  <c r="K99" i="24"/>
  <c r="L99" i="24"/>
  <c r="F100" i="24"/>
  <c r="G100" i="24"/>
  <c r="H100" i="24"/>
  <c r="I100" i="24"/>
  <c r="J100" i="24"/>
  <c r="K100" i="24"/>
  <c r="L100" i="24"/>
  <c r="F101" i="24"/>
  <c r="G101" i="24"/>
  <c r="H101" i="24"/>
  <c r="I101" i="24"/>
  <c r="J101" i="24"/>
  <c r="K101" i="24"/>
  <c r="L101" i="24"/>
  <c r="F102" i="24"/>
  <c r="G102" i="24"/>
  <c r="H102" i="24"/>
  <c r="I102" i="24"/>
  <c r="J102" i="24"/>
  <c r="K102" i="24"/>
  <c r="L102" i="24"/>
  <c r="F103" i="24"/>
  <c r="G103" i="24"/>
  <c r="H103" i="24"/>
  <c r="I103" i="24"/>
  <c r="J103" i="24"/>
  <c r="K103" i="24"/>
  <c r="L103" i="24"/>
  <c r="F104" i="24"/>
  <c r="G104" i="24"/>
  <c r="H104" i="24"/>
  <c r="I104" i="24"/>
  <c r="J104" i="24"/>
  <c r="K104" i="24"/>
  <c r="L104" i="24"/>
  <c r="F105" i="24"/>
  <c r="G105" i="24"/>
  <c r="H105" i="24"/>
  <c r="I105" i="24"/>
  <c r="J105" i="24"/>
  <c r="K105" i="24"/>
  <c r="L105" i="24"/>
  <c r="F106" i="24"/>
  <c r="G106" i="24"/>
  <c r="H106" i="24"/>
  <c r="I106" i="24"/>
  <c r="J106" i="24"/>
  <c r="K106" i="24"/>
  <c r="L106" i="24"/>
  <c r="F107" i="24"/>
  <c r="G107" i="24"/>
  <c r="H107" i="24"/>
  <c r="I107" i="24"/>
  <c r="J107" i="24"/>
  <c r="K107" i="24"/>
  <c r="L107" i="24"/>
  <c r="F108" i="24"/>
  <c r="G108" i="24"/>
  <c r="H108" i="24"/>
  <c r="I108" i="24"/>
  <c r="J108" i="24"/>
  <c r="K108" i="24"/>
  <c r="L108" i="24"/>
  <c r="F109" i="24"/>
  <c r="G109" i="24"/>
  <c r="H109" i="24"/>
  <c r="I109" i="24"/>
  <c r="J109" i="24"/>
  <c r="K109" i="24"/>
  <c r="L109" i="24"/>
  <c r="F110" i="24"/>
  <c r="G110" i="24"/>
  <c r="H110" i="24"/>
  <c r="I110" i="24"/>
  <c r="J110" i="24"/>
  <c r="K110" i="24"/>
  <c r="L110" i="24"/>
  <c r="F111" i="24"/>
  <c r="G111" i="24"/>
  <c r="H111" i="24"/>
  <c r="I111" i="24"/>
  <c r="J111" i="24"/>
  <c r="K111" i="24"/>
  <c r="L111" i="24"/>
  <c r="F112" i="24"/>
  <c r="G112" i="24"/>
  <c r="H112" i="24"/>
  <c r="I112" i="24"/>
  <c r="J112" i="24"/>
  <c r="K112" i="24"/>
  <c r="L112" i="24"/>
  <c r="F113" i="24"/>
  <c r="G113" i="24"/>
  <c r="H113" i="24"/>
  <c r="I113" i="24"/>
  <c r="J113" i="24"/>
  <c r="K113" i="24"/>
  <c r="L113" i="24"/>
  <c r="F114" i="24"/>
  <c r="G114" i="24"/>
  <c r="H114" i="24"/>
  <c r="I114" i="24"/>
  <c r="J114" i="24"/>
  <c r="K114" i="24"/>
  <c r="L114" i="24"/>
  <c r="F115" i="24"/>
  <c r="G115" i="24"/>
  <c r="H115" i="24"/>
  <c r="I115" i="24"/>
  <c r="J115" i="24"/>
  <c r="K115" i="24"/>
  <c r="L115" i="24"/>
  <c r="F116" i="24"/>
  <c r="G116" i="24"/>
  <c r="H116" i="24"/>
  <c r="I116" i="24"/>
  <c r="J116" i="24"/>
  <c r="K116" i="24"/>
  <c r="L116" i="24"/>
  <c r="F117" i="24"/>
  <c r="G117" i="24"/>
  <c r="H117" i="24"/>
  <c r="I117" i="24"/>
  <c r="J117" i="24"/>
  <c r="K117" i="24"/>
  <c r="L117" i="24"/>
  <c r="F118" i="24"/>
  <c r="G118" i="24"/>
  <c r="H118" i="24"/>
  <c r="I118" i="24"/>
  <c r="J118" i="24"/>
  <c r="K118" i="24"/>
  <c r="L118" i="24"/>
  <c r="F119" i="24"/>
  <c r="G119" i="24"/>
  <c r="H119" i="24"/>
  <c r="I119" i="24"/>
  <c r="J119" i="24"/>
  <c r="K119" i="24"/>
  <c r="L119" i="24"/>
  <c r="F120" i="24"/>
  <c r="G120" i="24"/>
  <c r="H120" i="24"/>
  <c r="I120" i="24"/>
  <c r="J120" i="24"/>
  <c r="K120" i="24"/>
  <c r="L120" i="24"/>
  <c r="F121" i="24"/>
  <c r="G121" i="24"/>
  <c r="H121" i="24"/>
  <c r="I121" i="24"/>
  <c r="J121" i="24"/>
  <c r="K121" i="24"/>
  <c r="L121" i="24"/>
  <c r="F122" i="24"/>
  <c r="G122" i="24"/>
  <c r="H122" i="24"/>
  <c r="I122" i="24"/>
  <c r="J122" i="24"/>
  <c r="K122" i="24"/>
  <c r="L122" i="24"/>
  <c r="F123" i="24"/>
  <c r="G123" i="24"/>
  <c r="H123" i="24"/>
  <c r="I123" i="24"/>
  <c r="J123" i="24"/>
  <c r="K123" i="24"/>
  <c r="L123" i="24"/>
  <c r="F124" i="24"/>
  <c r="G124" i="24"/>
  <c r="H124" i="24"/>
  <c r="I124" i="24"/>
  <c r="J124" i="24"/>
  <c r="K124" i="24"/>
  <c r="L124" i="24"/>
  <c r="F125" i="24"/>
  <c r="G125" i="24"/>
  <c r="H125" i="24"/>
  <c r="I125" i="24"/>
  <c r="J125" i="24"/>
  <c r="K125" i="24"/>
  <c r="L125" i="24"/>
  <c r="F126" i="24"/>
  <c r="G126" i="24"/>
  <c r="H126" i="24"/>
  <c r="I126" i="24"/>
  <c r="J126" i="24"/>
  <c r="K126" i="24"/>
  <c r="L126" i="24"/>
  <c r="F127" i="24"/>
  <c r="G127" i="24"/>
  <c r="H127" i="24"/>
  <c r="I127" i="24"/>
  <c r="J127" i="24"/>
  <c r="K127" i="24"/>
  <c r="L127" i="24"/>
  <c r="F128" i="24"/>
  <c r="G128" i="24"/>
  <c r="H128" i="24"/>
  <c r="I128" i="24"/>
  <c r="J128" i="24"/>
  <c r="K128" i="24"/>
  <c r="L128" i="24"/>
  <c r="F129" i="24"/>
  <c r="G129" i="24"/>
  <c r="H129" i="24"/>
  <c r="I129" i="24"/>
  <c r="J129" i="24"/>
  <c r="K129" i="24"/>
  <c r="L129" i="24"/>
  <c r="F130" i="24"/>
  <c r="G130" i="24"/>
  <c r="H130" i="24"/>
  <c r="I130" i="24"/>
  <c r="J130" i="24"/>
  <c r="K130" i="24"/>
  <c r="L130" i="24"/>
  <c r="F131" i="24"/>
  <c r="G131" i="24"/>
  <c r="H131" i="24"/>
  <c r="I131" i="24"/>
  <c r="J131" i="24"/>
  <c r="K131" i="24"/>
  <c r="L131" i="24"/>
  <c r="F132" i="24"/>
  <c r="G132" i="24"/>
  <c r="H132" i="24"/>
  <c r="I132" i="24"/>
  <c r="J132" i="24"/>
  <c r="K132" i="24"/>
  <c r="L132" i="24"/>
  <c r="F133" i="24"/>
  <c r="G133" i="24"/>
  <c r="H133" i="24"/>
  <c r="I133" i="24"/>
  <c r="J133" i="24"/>
  <c r="K133" i="24"/>
  <c r="L133" i="24"/>
  <c r="F134" i="24"/>
  <c r="G134" i="24"/>
  <c r="H134" i="24"/>
  <c r="I134" i="24"/>
  <c r="J134" i="24"/>
  <c r="K134" i="24"/>
  <c r="L134" i="24"/>
  <c r="F135" i="24"/>
  <c r="G135" i="24"/>
  <c r="H135" i="24"/>
  <c r="I135" i="24"/>
  <c r="J135" i="24"/>
  <c r="K135" i="24"/>
  <c r="L135" i="24"/>
  <c r="F136" i="24"/>
  <c r="G136" i="24"/>
  <c r="H136" i="24"/>
  <c r="I136" i="24"/>
  <c r="J136" i="24"/>
  <c r="K136" i="24"/>
  <c r="L136" i="24"/>
  <c r="F137" i="24"/>
  <c r="G137" i="24"/>
  <c r="H137" i="24"/>
  <c r="I137" i="24"/>
  <c r="J137" i="24"/>
  <c r="K137" i="24"/>
  <c r="L137" i="24"/>
  <c r="F138" i="24"/>
  <c r="G138" i="24"/>
  <c r="H138" i="24"/>
  <c r="I138" i="24"/>
  <c r="J138" i="24"/>
  <c r="K138" i="24"/>
  <c r="L138" i="24"/>
  <c r="F139" i="24"/>
  <c r="G139" i="24"/>
  <c r="H139" i="24"/>
  <c r="I139" i="24"/>
  <c r="J139" i="24"/>
  <c r="K139" i="24"/>
  <c r="L139" i="24"/>
  <c r="F140" i="24"/>
  <c r="G140" i="24"/>
  <c r="H140" i="24"/>
  <c r="I140" i="24"/>
  <c r="J140" i="24"/>
  <c r="K140" i="24"/>
  <c r="L140" i="24"/>
  <c r="F141" i="24"/>
  <c r="G141" i="24"/>
  <c r="H141" i="24"/>
  <c r="I141" i="24"/>
  <c r="J141" i="24"/>
  <c r="K141" i="24"/>
  <c r="L141" i="24"/>
  <c r="F142" i="24"/>
  <c r="G142" i="24"/>
  <c r="H142" i="24"/>
  <c r="I142" i="24"/>
  <c r="J142" i="24"/>
  <c r="K142" i="24"/>
  <c r="L142" i="24"/>
  <c r="F143" i="24"/>
  <c r="G143" i="24"/>
  <c r="H143" i="24"/>
  <c r="I143" i="24"/>
  <c r="J143" i="24"/>
  <c r="K143" i="24"/>
  <c r="L143" i="24"/>
  <c r="F144" i="24"/>
  <c r="G144" i="24"/>
  <c r="H144" i="24"/>
  <c r="I144" i="24"/>
  <c r="J144" i="24"/>
  <c r="K144" i="24"/>
  <c r="L144" i="24"/>
  <c r="F145" i="24"/>
  <c r="G145" i="24"/>
  <c r="H145" i="24"/>
  <c r="I145" i="24"/>
  <c r="J145" i="24"/>
  <c r="K145" i="24"/>
  <c r="L145" i="24"/>
  <c r="F146" i="24"/>
  <c r="G146" i="24"/>
  <c r="H146" i="24"/>
  <c r="I146" i="24"/>
  <c r="J146" i="24"/>
  <c r="K146" i="24"/>
  <c r="L146" i="24"/>
  <c r="F147" i="24"/>
  <c r="G147" i="24"/>
  <c r="H147" i="24"/>
  <c r="I147" i="24"/>
  <c r="J147" i="24"/>
  <c r="K147" i="24"/>
  <c r="L147" i="24"/>
  <c r="F148" i="24"/>
  <c r="G148" i="24"/>
  <c r="H148" i="24"/>
  <c r="I148" i="24"/>
  <c r="J148" i="24"/>
  <c r="K148" i="24"/>
  <c r="L148" i="24"/>
  <c r="F149" i="24"/>
  <c r="G149" i="24"/>
  <c r="H149" i="24"/>
  <c r="I149" i="24"/>
  <c r="J149" i="24"/>
  <c r="K149" i="24"/>
  <c r="L149" i="24"/>
  <c r="F3" i="25"/>
  <c r="G3" i="25"/>
  <c r="H3" i="25"/>
  <c r="I3" i="25"/>
  <c r="J3" i="25"/>
  <c r="K3" i="25"/>
  <c r="L3" i="25"/>
  <c r="F4" i="25"/>
  <c r="G4" i="25"/>
  <c r="H4" i="25"/>
  <c r="I4" i="25"/>
  <c r="J4" i="25"/>
  <c r="K4" i="25"/>
  <c r="L4" i="25"/>
  <c r="F5" i="25"/>
  <c r="G5" i="25"/>
  <c r="H5" i="25"/>
  <c r="I5" i="25"/>
  <c r="J5" i="25"/>
  <c r="K5" i="25"/>
  <c r="L5" i="25"/>
  <c r="F6" i="25"/>
  <c r="G6" i="25"/>
  <c r="H6" i="25"/>
  <c r="I6" i="25"/>
  <c r="J6" i="25"/>
  <c r="K6" i="25"/>
  <c r="L6" i="25"/>
  <c r="F7" i="25"/>
  <c r="G7" i="25"/>
  <c r="H7" i="25"/>
  <c r="I7" i="25"/>
  <c r="J7" i="25"/>
  <c r="K7" i="25"/>
  <c r="L7" i="25"/>
  <c r="F8" i="25"/>
  <c r="G8" i="25"/>
  <c r="H8" i="25"/>
  <c r="I8" i="25"/>
  <c r="J8" i="25"/>
  <c r="K8" i="25"/>
  <c r="L8" i="25"/>
  <c r="F9" i="25"/>
  <c r="G9" i="25"/>
  <c r="H9" i="25"/>
  <c r="I9" i="25"/>
  <c r="J9" i="25"/>
  <c r="K9" i="25"/>
  <c r="L9" i="25"/>
  <c r="F10" i="25"/>
  <c r="G10" i="25"/>
  <c r="H10" i="25"/>
  <c r="I10" i="25"/>
  <c r="J10" i="25"/>
  <c r="K10" i="25"/>
  <c r="L10" i="25"/>
  <c r="F11" i="25"/>
  <c r="G11" i="25"/>
  <c r="H11" i="25"/>
  <c r="I11" i="25"/>
  <c r="J11" i="25"/>
  <c r="K11" i="25"/>
  <c r="L11" i="25"/>
  <c r="F12" i="25"/>
  <c r="G12" i="25"/>
  <c r="H12" i="25"/>
  <c r="I12" i="25"/>
  <c r="J12" i="25"/>
  <c r="K12" i="25"/>
  <c r="L12" i="25"/>
  <c r="F13" i="25"/>
  <c r="G13" i="25"/>
  <c r="H13" i="25"/>
  <c r="I13" i="25"/>
  <c r="J13" i="25"/>
  <c r="K13" i="25"/>
  <c r="L13" i="25"/>
  <c r="F14" i="25"/>
  <c r="G14" i="25"/>
  <c r="H14" i="25"/>
  <c r="I14" i="25"/>
  <c r="J14" i="25"/>
  <c r="K14" i="25"/>
  <c r="L14" i="25"/>
  <c r="F15" i="25"/>
  <c r="G15" i="25"/>
  <c r="H15" i="25"/>
  <c r="I15" i="25"/>
  <c r="J15" i="25"/>
  <c r="K15" i="25"/>
  <c r="L15" i="25"/>
  <c r="F16" i="25"/>
  <c r="G16" i="25"/>
  <c r="H16" i="25"/>
  <c r="I16" i="25"/>
  <c r="J16" i="25"/>
  <c r="K16" i="25"/>
  <c r="L16" i="25"/>
  <c r="F17" i="25"/>
  <c r="G17" i="25"/>
  <c r="H17" i="25"/>
  <c r="I17" i="25"/>
  <c r="J17" i="25"/>
  <c r="K17" i="25"/>
  <c r="L17" i="25"/>
  <c r="F18" i="25"/>
  <c r="G18" i="25"/>
  <c r="H18" i="25"/>
  <c r="I18" i="25"/>
  <c r="J18" i="25"/>
  <c r="K18" i="25"/>
  <c r="L18" i="25"/>
  <c r="F19" i="25"/>
  <c r="G19" i="25"/>
  <c r="H19" i="25"/>
  <c r="I19" i="25"/>
  <c r="J19" i="25"/>
  <c r="K19" i="25"/>
  <c r="L19" i="25"/>
  <c r="F20" i="25"/>
  <c r="G20" i="25"/>
  <c r="H20" i="25"/>
  <c r="I20" i="25"/>
  <c r="J20" i="25"/>
  <c r="K20" i="25"/>
  <c r="L20" i="25"/>
  <c r="F21" i="25"/>
  <c r="G21" i="25"/>
  <c r="H21" i="25"/>
  <c r="I21" i="25"/>
  <c r="J21" i="25"/>
  <c r="K21" i="25"/>
  <c r="L21" i="25"/>
  <c r="F22" i="25"/>
  <c r="G22" i="25"/>
  <c r="H22" i="25"/>
  <c r="I22" i="25"/>
  <c r="J22" i="25"/>
  <c r="K22" i="25"/>
  <c r="L22" i="25"/>
  <c r="F23" i="25"/>
  <c r="G23" i="25"/>
  <c r="H23" i="25"/>
  <c r="I23" i="25"/>
  <c r="J23" i="25"/>
  <c r="K23" i="25"/>
  <c r="L23" i="25"/>
  <c r="F24" i="25"/>
  <c r="G24" i="25"/>
  <c r="H24" i="25"/>
  <c r="I24" i="25"/>
  <c r="J24" i="25"/>
  <c r="K24" i="25"/>
  <c r="L24" i="25"/>
  <c r="F25" i="25"/>
  <c r="G25" i="25"/>
  <c r="H25" i="25"/>
  <c r="I25" i="25"/>
  <c r="J25" i="25"/>
  <c r="K25" i="25"/>
  <c r="L25" i="25"/>
  <c r="F26" i="25"/>
  <c r="G26" i="25"/>
  <c r="H26" i="25"/>
  <c r="I26" i="25"/>
  <c r="J26" i="25"/>
  <c r="K26" i="25"/>
  <c r="L26" i="25"/>
  <c r="F27" i="25"/>
  <c r="G27" i="25"/>
  <c r="H27" i="25"/>
  <c r="I27" i="25"/>
  <c r="J27" i="25"/>
  <c r="K27" i="25"/>
  <c r="L27" i="25"/>
  <c r="F28" i="25"/>
  <c r="G28" i="25"/>
  <c r="H28" i="25"/>
  <c r="I28" i="25"/>
  <c r="J28" i="25"/>
  <c r="K28" i="25"/>
  <c r="L28" i="25"/>
  <c r="F29" i="25"/>
  <c r="G29" i="25"/>
  <c r="H29" i="25"/>
  <c r="I29" i="25"/>
  <c r="J29" i="25"/>
  <c r="K29" i="25"/>
  <c r="L29" i="25"/>
  <c r="F30" i="25"/>
  <c r="G30" i="25"/>
  <c r="H30" i="25"/>
  <c r="I30" i="25"/>
  <c r="J30" i="25"/>
  <c r="K30" i="25"/>
  <c r="L30" i="25"/>
  <c r="F31" i="25"/>
  <c r="G31" i="25"/>
  <c r="H31" i="25"/>
  <c r="I31" i="25"/>
  <c r="J31" i="25"/>
  <c r="K31" i="25"/>
  <c r="L31" i="25"/>
  <c r="F32" i="25"/>
  <c r="G32" i="25"/>
  <c r="H32" i="25"/>
  <c r="I32" i="25"/>
  <c r="J32" i="25"/>
  <c r="K32" i="25"/>
  <c r="L32" i="25"/>
  <c r="F33" i="25"/>
  <c r="G33" i="25"/>
  <c r="H33" i="25"/>
  <c r="I33" i="25"/>
  <c r="J33" i="25"/>
  <c r="K33" i="25"/>
  <c r="L33" i="25"/>
  <c r="F34" i="25"/>
  <c r="G34" i="25"/>
  <c r="H34" i="25"/>
  <c r="I34" i="25"/>
  <c r="J34" i="25"/>
  <c r="K34" i="25"/>
  <c r="L34" i="25"/>
  <c r="F35" i="25"/>
  <c r="G35" i="25"/>
  <c r="H35" i="25"/>
  <c r="I35" i="25"/>
  <c r="J35" i="25"/>
  <c r="K35" i="25"/>
  <c r="L35" i="25"/>
  <c r="F36" i="25"/>
  <c r="G36" i="25"/>
  <c r="H36" i="25"/>
  <c r="I36" i="25"/>
  <c r="J36" i="25"/>
  <c r="K36" i="25"/>
  <c r="L36" i="25"/>
  <c r="F37" i="25"/>
  <c r="G37" i="25"/>
  <c r="H37" i="25"/>
  <c r="I37" i="25"/>
  <c r="J37" i="25"/>
  <c r="K37" i="25"/>
  <c r="L37" i="25"/>
  <c r="F38" i="25"/>
  <c r="G38" i="25"/>
  <c r="H38" i="25"/>
  <c r="I38" i="25"/>
  <c r="J38" i="25"/>
  <c r="K38" i="25"/>
  <c r="L38" i="25"/>
  <c r="F39" i="25"/>
  <c r="G39" i="25"/>
  <c r="H39" i="25"/>
  <c r="I39" i="25"/>
  <c r="J39" i="25"/>
  <c r="K39" i="25"/>
  <c r="L39" i="25"/>
  <c r="F40" i="25"/>
  <c r="G40" i="25"/>
  <c r="H40" i="25"/>
  <c r="I40" i="25"/>
  <c r="J40" i="25"/>
  <c r="K40" i="25"/>
  <c r="L40" i="25"/>
  <c r="F41" i="25"/>
  <c r="G41" i="25"/>
  <c r="H41" i="25"/>
  <c r="I41" i="25"/>
  <c r="J41" i="25"/>
  <c r="K41" i="25"/>
  <c r="L41" i="25"/>
  <c r="F42" i="25"/>
  <c r="G42" i="25"/>
  <c r="H42" i="25"/>
  <c r="I42" i="25"/>
  <c r="J42" i="25"/>
  <c r="K42" i="25"/>
  <c r="L42" i="25"/>
  <c r="F43" i="25"/>
  <c r="G43" i="25"/>
  <c r="H43" i="25"/>
  <c r="I43" i="25"/>
  <c r="J43" i="25"/>
  <c r="K43" i="25"/>
  <c r="L43" i="25"/>
  <c r="F44" i="25"/>
  <c r="G44" i="25"/>
  <c r="H44" i="25"/>
  <c r="I44" i="25"/>
  <c r="J44" i="25"/>
  <c r="K44" i="25"/>
  <c r="L44" i="25"/>
  <c r="F45" i="25"/>
  <c r="G45" i="25"/>
  <c r="H45" i="25"/>
  <c r="I45" i="25"/>
  <c r="J45" i="25"/>
  <c r="K45" i="25"/>
  <c r="L45" i="25"/>
  <c r="F46" i="25"/>
  <c r="G46" i="25"/>
  <c r="H46" i="25"/>
  <c r="I46" i="25"/>
  <c r="J46" i="25"/>
  <c r="K46" i="25"/>
  <c r="L46" i="25"/>
  <c r="F47" i="25"/>
  <c r="G47" i="25"/>
  <c r="H47" i="25"/>
  <c r="I47" i="25"/>
  <c r="J47" i="25"/>
  <c r="K47" i="25"/>
  <c r="L47" i="25"/>
  <c r="F48" i="25"/>
  <c r="G48" i="25"/>
  <c r="H48" i="25"/>
  <c r="I48" i="25"/>
  <c r="J48" i="25"/>
  <c r="K48" i="25"/>
  <c r="L48" i="25"/>
  <c r="F49" i="25"/>
  <c r="G49" i="25"/>
  <c r="H49" i="25"/>
  <c r="I49" i="25"/>
  <c r="J49" i="25"/>
  <c r="K49" i="25"/>
  <c r="L49" i="25"/>
  <c r="F50" i="25"/>
  <c r="G50" i="25"/>
  <c r="H50" i="25"/>
  <c r="I50" i="25"/>
  <c r="J50" i="25"/>
  <c r="K50" i="25"/>
  <c r="L50" i="25"/>
  <c r="F51" i="25"/>
  <c r="G51" i="25"/>
  <c r="H51" i="25"/>
  <c r="I51" i="25"/>
  <c r="J51" i="25"/>
  <c r="K51" i="25"/>
  <c r="L51" i="25"/>
  <c r="F52" i="25"/>
  <c r="G52" i="25"/>
  <c r="H52" i="25"/>
  <c r="I52" i="25"/>
  <c r="J52" i="25"/>
  <c r="K52" i="25"/>
  <c r="L52" i="25"/>
  <c r="F53" i="25"/>
  <c r="G53" i="25"/>
  <c r="H53" i="25"/>
  <c r="I53" i="25"/>
  <c r="J53" i="25"/>
  <c r="K53" i="25"/>
  <c r="L53" i="25"/>
  <c r="F54" i="25"/>
  <c r="G54" i="25"/>
  <c r="H54" i="25"/>
  <c r="I54" i="25"/>
  <c r="J54" i="25"/>
  <c r="K54" i="25"/>
  <c r="L54" i="25"/>
  <c r="F55" i="25"/>
  <c r="G55" i="25"/>
  <c r="H55" i="25"/>
  <c r="I55" i="25"/>
  <c r="J55" i="25"/>
  <c r="K55" i="25"/>
  <c r="L55" i="25"/>
  <c r="F56" i="25"/>
  <c r="G56" i="25"/>
  <c r="H56" i="25"/>
  <c r="I56" i="25"/>
  <c r="J56" i="25"/>
  <c r="K56" i="25"/>
  <c r="L56" i="25"/>
  <c r="F57" i="25"/>
  <c r="G57" i="25"/>
  <c r="H57" i="25"/>
  <c r="I57" i="25"/>
  <c r="J57" i="25"/>
  <c r="K57" i="25"/>
  <c r="L57" i="25"/>
  <c r="F58" i="25"/>
  <c r="G58" i="25"/>
  <c r="H58" i="25"/>
  <c r="I58" i="25"/>
  <c r="J58" i="25"/>
  <c r="K58" i="25"/>
  <c r="L58" i="25"/>
  <c r="F59" i="25"/>
  <c r="G59" i="25"/>
  <c r="H59" i="25"/>
  <c r="I59" i="25"/>
  <c r="J59" i="25"/>
  <c r="K59" i="25"/>
  <c r="L59" i="25"/>
  <c r="F60" i="25"/>
  <c r="G60" i="25"/>
  <c r="H60" i="25"/>
  <c r="I60" i="25"/>
  <c r="J60" i="25"/>
  <c r="K60" i="25"/>
  <c r="L60" i="25"/>
  <c r="F61" i="25"/>
  <c r="G61" i="25"/>
  <c r="H61" i="25"/>
  <c r="I61" i="25"/>
  <c r="J61" i="25"/>
  <c r="K61" i="25"/>
  <c r="L61" i="25"/>
  <c r="F62" i="25"/>
  <c r="G62" i="25"/>
  <c r="H62" i="25"/>
  <c r="I62" i="25"/>
  <c r="J62" i="25"/>
  <c r="K62" i="25"/>
  <c r="L62" i="25"/>
  <c r="F63" i="25"/>
  <c r="G63" i="25"/>
  <c r="H63" i="25"/>
  <c r="I63" i="25"/>
  <c r="J63" i="25"/>
  <c r="K63" i="25"/>
  <c r="L63" i="25"/>
  <c r="F64" i="25"/>
  <c r="G64" i="25"/>
  <c r="H64" i="25"/>
  <c r="I64" i="25"/>
  <c r="J64" i="25"/>
  <c r="K64" i="25"/>
  <c r="L64" i="25"/>
  <c r="F65" i="25"/>
  <c r="G65" i="25"/>
  <c r="H65" i="25"/>
  <c r="I65" i="25"/>
  <c r="J65" i="25"/>
  <c r="K65" i="25"/>
  <c r="L65" i="25"/>
  <c r="F66" i="25"/>
  <c r="G66" i="25"/>
  <c r="H66" i="25"/>
  <c r="I66" i="25"/>
  <c r="J66" i="25"/>
  <c r="K66" i="25"/>
  <c r="L66" i="25"/>
  <c r="F67" i="25"/>
  <c r="G67" i="25"/>
  <c r="H67" i="25"/>
  <c r="I67" i="25"/>
  <c r="J67" i="25"/>
  <c r="K67" i="25"/>
  <c r="L67" i="25"/>
  <c r="F68" i="25"/>
  <c r="G68" i="25"/>
  <c r="H68" i="25"/>
  <c r="I68" i="25"/>
  <c r="J68" i="25"/>
  <c r="K68" i="25"/>
  <c r="L68" i="25"/>
  <c r="F69" i="25"/>
  <c r="G69" i="25"/>
  <c r="H69" i="25"/>
  <c r="I69" i="25"/>
  <c r="J69" i="25"/>
  <c r="K69" i="25"/>
  <c r="L69" i="25"/>
  <c r="F70" i="25"/>
  <c r="G70" i="25"/>
  <c r="H70" i="25"/>
  <c r="I70" i="25"/>
  <c r="J70" i="25"/>
  <c r="K70" i="25"/>
  <c r="L70" i="25"/>
  <c r="F71" i="25"/>
  <c r="G71" i="25"/>
  <c r="H71" i="25"/>
  <c r="I71" i="25"/>
  <c r="J71" i="25"/>
  <c r="K71" i="25"/>
  <c r="L71" i="25"/>
  <c r="F72" i="25"/>
  <c r="G72" i="25"/>
  <c r="H72" i="25"/>
  <c r="I72" i="25"/>
  <c r="J72" i="25"/>
  <c r="K72" i="25"/>
  <c r="L72" i="25"/>
  <c r="F73" i="25"/>
  <c r="G73" i="25"/>
  <c r="H73" i="25"/>
  <c r="I73" i="25"/>
  <c r="J73" i="25"/>
  <c r="K73" i="25"/>
  <c r="L73" i="25"/>
  <c r="F74" i="25"/>
  <c r="G74" i="25"/>
  <c r="H74" i="25"/>
  <c r="I74" i="25"/>
  <c r="J74" i="25"/>
  <c r="K74" i="25"/>
  <c r="L74" i="25"/>
  <c r="F75" i="25"/>
  <c r="G75" i="25"/>
  <c r="H75" i="25"/>
  <c r="I75" i="25"/>
  <c r="J75" i="25"/>
  <c r="K75" i="25"/>
  <c r="L75" i="25"/>
  <c r="F76" i="25"/>
  <c r="G76" i="25"/>
  <c r="H76" i="25"/>
  <c r="I76" i="25"/>
  <c r="J76" i="25"/>
  <c r="K76" i="25"/>
  <c r="L76" i="25"/>
  <c r="F77" i="25"/>
  <c r="G77" i="25"/>
  <c r="H77" i="25"/>
  <c r="I77" i="25"/>
  <c r="J77" i="25"/>
  <c r="K77" i="25"/>
  <c r="L77" i="25"/>
  <c r="F78" i="25"/>
  <c r="G78" i="25"/>
  <c r="H78" i="25"/>
  <c r="I78" i="25"/>
  <c r="J78" i="25"/>
  <c r="K78" i="25"/>
  <c r="L78" i="25"/>
  <c r="F79" i="25"/>
  <c r="G79" i="25"/>
  <c r="H79" i="25"/>
  <c r="I79" i="25"/>
  <c r="J79" i="25"/>
  <c r="K79" i="25"/>
  <c r="L79" i="25"/>
  <c r="F80" i="25"/>
  <c r="G80" i="25"/>
  <c r="H80" i="25"/>
  <c r="I80" i="25"/>
  <c r="J80" i="25"/>
  <c r="K80" i="25"/>
  <c r="L80" i="25"/>
  <c r="F81" i="25"/>
  <c r="G81" i="25"/>
  <c r="H81" i="25"/>
  <c r="I81" i="25"/>
  <c r="J81" i="25"/>
  <c r="K81" i="25"/>
  <c r="L81" i="25"/>
  <c r="F83" i="25"/>
  <c r="G83" i="25"/>
  <c r="H83" i="25"/>
  <c r="I83" i="25"/>
  <c r="J83" i="25"/>
  <c r="K83" i="25"/>
  <c r="L83" i="25"/>
  <c r="F84" i="25"/>
  <c r="G84" i="25"/>
  <c r="H84" i="25"/>
  <c r="I84" i="25"/>
  <c r="J84" i="25"/>
  <c r="K84" i="25"/>
  <c r="L84" i="25"/>
  <c r="F85" i="25"/>
  <c r="G85" i="25"/>
  <c r="H85" i="25"/>
  <c r="I85" i="25"/>
  <c r="J85" i="25"/>
  <c r="K85" i="25"/>
  <c r="L85" i="25"/>
  <c r="F86" i="25"/>
  <c r="G86" i="25"/>
  <c r="H86" i="25"/>
  <c r="I86" i="25"/>
  <c r="J86" i="25"/>
  <c r="K86" i="25"/>
  <c r="L86" i="25"/>
  <c r="F89" i="25"/>
  <c r="G89" i="25"/>
  <c r="H89" i="25"/>
  <c r="I89" i="25"/>
  <c r="J89" i="25"/>
  <c r="K89" i="25"/>
  <c r="L89" i="25"/>
  <c r="F90" i="25"/>
  <c r="G90" i="25"/>
  <c r="H90" i="25"/>
  <c r="I90" i="25"/>
  <c r="J90" i="25"/>
  <c r="K90" i="25"/>
  <c r="L90" i="25"/>
  <c r="F91" i="25"/>
  <c r="G91" i="25"/>
  <c r="H91" i="25"/>
  <c r="I91" i="25"/>
  <c r="J91" i="25"/>
  <c r="K91" i="25"/>
  <c r="L91" i="25"/>
  <c r="F92" i="25"/>
  <c r="G92" i="25"/>
  <c r="H92" i="25"/>
  <c r="I92" i="25"/>
  <c r="J92" i="25"/>
  <c r="K92" i="25"/>
  <c r="L92" i="25"/>
  <c r="F93" i="25"/>
  <c r="G93" i="25"/>
  <c r="H93" i="25"/>
  <c r="I93" i="25"/>
  <c r="J93" i="25"/>
  <c r="K93" i="25"/>
  <c r="L93" i="25"/>
  <c r="F94" i="25"/>
  <c r="G94" i="25"/>
  <c r="H94" i="25"/>
  <c r="I94" i="25"/>
  <c r="J94" i="25"/>
  <c r="K94" i="25"/>
  <c r="L94" i="25"/>
  <c r="F95" i="25"/>
  <c r="G95" i="25"/>
  <c r="H95" i="25"/>
  <c r="I95" i="25"/>
  <c r="J95" i="25"/>
  <c r="K95" i="25"/>
  <c r="L95" i="25"/>
  <c r="F96" i="25"/>
  <c r="G96" i="25"/>
  <c r="H96" i="25"/>
  <c r="I96" i="25"/>
  <c r="J96" i="25"/>
  <c r="K96" i="25"/>
  <c r="L96" i="25"/>
  <c r="F97" i="25"/>
  <c r="G97" i="25"/>
  <c r="H97" i="25"/>
  <c r="I97" i="25"/>
  <c r="J97" i="25"/>
  <c r="K97" i="25"/>
  <c r="L97" i="25"/>
  <c r="F98" i="25"/>
  <c r="G98" i="25"/>
  <c r="H98" i="25"/>
  <c r="I98" i="25"/>
  <c r="J98" i="25"/>
  <c r="K98" i="25"/>
  <c r="L98" i="25"/>
  <c r="F99" i="25"/>
  <c r="G99" i="25"/>
  <c r="H99" i="25"/>
  <c r="I99" i="25"/>
  <c r="J99" i="25"/>
  <c r="K99" i="25"/>
  <c r="L99" i="25"/>
  <c r="F100" i="25"/>
  <c r="G100" i="25"/>
  <c r="H100" i="25"/>
  <c r="I100" i="25"/>
  <c r="J100" i="25"/>
  <c r="K100" i="25"/>
  <c r="L100" i="25"/>
  <c r="F101" i="25"/>
  <c r="G101" i="25"/>
  <c r="H101" i="25"/>
  <c r="I101" i="25"/>
  <c r="J101" i="25"/>
  <c r="K101" i="25"/>
  <c r="L101" i="25"/>
  <c r="F102" i="25"/>
  <c r="G102" i="25"/>
  <c r="H102" i="25"/>
  <c r="I102" i="25"/>
  <c r="J102" i="25"/>
  <c r="K102" i="25"/>
  <c r="L102" i="25"/>
  <c r="F103" i="25"/>
  <c r="G103" i="25"/>
  <c r="H103" i="25"/>
  <c r="I103" i="25"/>
  <c r="J103" i="25"/>
  <c r="K103" i="25"/>
  <c r="L103" i="25"/>
  <c r="F104" i="25"/>
  <c r="G104" i="25"/>
  <c r="H104" i="25"/>
  <c r="I104" i="25"/>
  <c r="J104" i="25"/>
  <c r="K104" i="25"/>
  <c r="L104" i="25"/>
  <c r="F105" i="25"/>
  <c r="G105" i="25"/>
  <c r="H105" i="25"/>
  <c r="I105" i="25"/>
  <c r="J105" i="25"/>
  <c r="K105" i="25"/>
  <c r="L105" i="25"/>
  <c r="F106" i="25"/>
  <c r="G106" i="25"/>
  <c r="H106" i="25"/>
  <c r="I106" i="25"/>
  <c r="J106" i="25"/>
  <c r="K106" i="25"/>
  <c r="L106" i="25"/>
  <c r="F107" i="25"/>
  <c r="G107" i="25"/>
  <c r="H107" i="25"/>
  <c r="I107" i="25"/>
  <c r="J107" i="25"/>
  <c r="K107" i="25"/>
  <c r="L107" i="25"/>
  <c r="F108" i="25"/>
  <c r="G108" i="25"/>
  <c r="H108" i="25"/>
  <c r="I108" i="25"/>
  <c r="J108" i="25"/>
  <c r="K108" i="25"/>
  <c r="L108" i="25"/>
  <c r="F109" i="25"/>
  <c r="G109" i="25"/>
  <c r="H109" i="25"/>
  <c r="I109" i="25"/>
  <c r="J109" i="25"/>
  <c r="K109" i="25"/>
  <c r="L109" i="25"/>
  <c r="F110" i="25"/>
  <c r="G110" i="25"/>
  <c r="H110" i="25"/>
  <c r="I110" i="25"/>
  <c r="J110" i="25"/>
  <c r="K110" i="25"/>
  <c r="L110" i="25"/>
  <c r="F111" i="25"/>
  <c r="G111" i="25"/>
  <c r="H111" i="25"/>
  <c r="I111" i="25"/>
  <c r="J111" i="25"/>
  <c r="K111" i="25"/>
  <c r="L111" i="25"/>
  <c r="F112" i="25"/>
  <c r="G112" i="25"/>
  <c r="H112" i="25"/>
  <c r="I112" i="25"/>
  <c r="J112" i="25"/>
  <c r="K112" i="25"/>
  <c r="L112" i="25"/>
  <c r="F113" i="25"/>
  <c r="G113" i="25"/>
  <c r="H113" i="25"/>
  <c r="I113" i="25"/>
  <c r="J113" i="25"/>
  <c r="K113" i="25"/>
  <c r="L113" i="25"/>
  <c r="F114" i="25"/>
  <c r="G114" i="25"/>
  <c r="H114" i="25"/>
  <c r="I114" i="25"/>
  <c r="J114" i="25"/>
  <c r="K114" i="25"/>
  <c r="L114" i="25"/>
  <c r="F115" i="25"/>
  <c r="G115" i="25"/>
  <c r="H115" i="25"/>
  <c r="I115" i="25"/>
  <c r="J115" i="25"/>
  <c r="K115" i="25"/>
  <c r="L115" i="25"/>
  <c r="F116" i="25"/>
  <c r="G116" i="25"/>
  <c r="H116" i="25"/>
  <c r="I116" i="25"/>
  <c r="J116" i="25"/>
  <c r="K116" i="25"/>
  <c r="L116" i="25"/>
  <c r="F117" i="25"/>
  <c r="G117" i="25"/>
  <c r="H117" i="25"/>
  <c r="I117" i="25"/>
  <c r="J117" i="25"/>
  <c r="K117" i="25"/>
  <c r="L117" i="25"/>
  <c r="F118" i="25"/>
  <c r="G118" i="25"/>
  <c r="H118" i="25"/>
  <c r="I118" i="25"/>
  <c r="J118" i="25"/>
  <c r="K118" i="25"/>
  <c r="L118" i="25"/>
  <c r="F119" i="25"/>
  <c r="G119" i="25"/>
  <c r="H119" i="25"/>
  <c r="I119" i="25"/>
  <c r="J119" i="25"/>
  <c r="K119" i="25"/>
  <c r="L119" i="25"/>
  <c r="F120" i="25"/>
  <c r="G120" i="25"/>
  <c r="H120" i="25"/>
  <c r="I120" i="25"/>
  <c r="J120" i="25"/>
  <c r="K120" i="25"/>
  <c r="L120" i="25"/>
  <c r="F121" i="25"/>
  <c r="G121" i="25"/>
  <c r="H121" i="25"/>
  <c r="I121" i="25"/>
  <c r="J121" i="25"/>
  <c r="K121" i="25"/>
  <c r="L121" i="25"/>
  <c r="F122" i="25"/>
  <c r="G122" i="25"/>
  <c r="H122" i="25"/>
  <c r="I122" i="25"/>
  <c r="J122" i="25"/>
  <c r="K122" i="25"/>
  <c r="L122" i="25"/>
  <c r="F123" i="25"/>
  <c r="G123" i="25"/>
  <c r="H123" i="25"/>
  <c r="I123" i="25"/>
  <c r="J123" i="25"/>
  <c r="K123" i="25"/>
  <c r="L123" i="25"/>
  <c r="F124" i="25"/>
  <c r="G124" i="25"/>
  <c r="H124" i="25"/>
  <c r="I124" i="25"/>
  <c r="J124" i="25"/>
  <c r="K124" i="25"/>
  <c r="L124" i="25"/>
  <c r="F125" i="25"/>
  <c r="G125" i="25"/>
  <c r="H125" i="25"/>
  <c r="I125" i="25"/>
  <c r="J125" i="25"/>
  <c r="K125" i="25"/>
  <c r="L125" i="25"/>
  <c r="F126" i="25"/>
  <c r="G126" i="25"/>
  <c r="H126" i="25"/>
  <c r="I126" i="25"/>
  <c r="J126" i="25"/>
  <c r="K126" i="25"/>
  <c r="L126" i="25"/>
  <c r="F127" i="25"/>
  <c r="G127" i="25"/>
  <c r="H127" i="25"/>
  <c r="I127" i="25"/>
  <c r="J127" i="25"/>
  <c r="K127" i="25"/>
  <c r="L127" i="25"/>
  <c r="F128" i="25"/>
  <c r="G128" i="25"/>
  <c r="H128" i="25"/>
  <c r="I128" i="25"/>
  <c r="J128" i="25"/>
  <c r="K128" i="25"/>
  <c r="L128" i="25"/>
  <c r="F129" i="25"/>
  <c r="G129" i="25"/>
  <c r="H129" i="25"/>
  <c r="I129" i="25"/>
  <c r="J129" i="25"/>
  <c r="K129" i="25"/>
  <c r="L129" i="25"/>
  <c r="F130" i="25"/>
  <c r="G130" i="25"/>
  <c r="H130" i="25"/>
  <c r="I130" i="25"/>
  <c r="J130" i="25"/>
  <c r="K130" i="25"/>
  <c r="L130" i="25"/>
  <c r="F131" i="25"/>
  <c r="G131" i="25"/>
  <c r="H131" i="25"/>
  <c r="I131" i="25"/>
  <c r="J131" i="25"/>
  <c r="K131" i="25"/>
  <c r="L131" i="25"/>
  <c r="F132" i="25"/>
  <c r="G132" i="25"/>
  <c r="H132" i="25"/>
  <c r="I132" i="25"/>
  <c r="J132" i="25"/>
  <c r="K132" i="25"/>
  <c r="L132" i="25"/>
  <c r="F133" i="25"/>
  <c r="G133" i="25"/>
  <c r="H133" i="25"/>
  <c r="I133" i="25"/>
  <c r="J133" i="25"/>
  <c r="K133" i="25"/>
  <c r="L133" i="25"/>
  <c r="F134" i="25"/>
  <c r="G134" i="25"/>
  <c r="H134" i="25"/>
  <c r="I134" i="25"/>
  <c r="J134" i="25"/>
  <c r="K134" i="25"/>
  <c r="L134" i="25"/>
  <c r="F135" i="25"/>
  <c r="G135" i="25"/>
  <c r="H135" i="25"/>
  <c r="I135" i="25"/>
  <c r="J135" i="25"/>
  <c r="K135" i="25"/>
  <c r="L135" i="25"/>
  <c r="F136" i="25"/>
  <c r="G136" i="25"/>
  <c r="H136" i="25"/>
  <c r="I136" i="25"/>
  <c r="J136" i="25"/>
  <c r="K136" i="25"/>
  <c r="L136" i="25"/>
  <c r="F137" i="25"/>
  <c r="G137" i="25"/>
  <c r="H137" i="25"/>
  <c r="I137" i="25"/>
  <c r="J137" i="25"/>
  <c r="K137" i="25"/>
  <c r="L137" i="25"/>
  <c r="F138" i="25"/>
  <c r="G138" i="25"/>
  <c r="H138" i="25"/>
  <c r="I138" i="25"/>
  <c r="J138" i="25"/>
  <c r="K138" i="25"/>
  <c r="L138" i="25"/>
  <c r="F139" i="25"/>
  <c r="G139" i="25"/>
  <c r="H139" i="25"/>
  <c r="I139" i="25"/>
  <c r="J139" i="25"/>
  <c r="K139" i="25"/>
  <c r="L139" i="25"/>
  <c r="F140" i="25"/>
  <c r="G140" i="25"/>
  <c r="H140" i="25"/>
  <c r="I140" i="25"/>
  <c r="J140" i="25"/>
  <c r="K140" i="25"/>
  <c r="L140" i="25"/>
  <c r="F141" i="25"/>
  <c r="G141" i="25"/>
  <c r="H141" i="25"/>
  <c r="I141" i="25"/>
  <c r="J141" i="25"/>
  <c r="K141" i="25"/>
  <c r="L141" i="25"/>
  <c r="F142" i="25"/>
  <c r="G142" i="25"/>
  <c r="H142" i="25"/>
  <c r="I142" i="25"/>
  <c r="J142" i="25"/>
  <c r="K142" i="25"/>
  <c r="L142" i="25"/>
  <c r="F143" i="25"/>
  <c r="G143" i="25"/>
  <c r="H143" i="25"/>
  <c r="I143" i="25"/>
  <c r="J143" i="25"/>
  <c r="K143" i="25"/>
  <c r="L143" i="25"/>
  <c r="F144" i="25"/>
  <c r="G144" i="25"/>
  <c r="H144" i="25"/>
  <c r="I144" i="25"/>
  <c r="J144" i="25"/>
  <c r="K144" i="25"/>
  <c r="L144" i="25"/>
  <c r="F145" i="25"/>
  <c r="G145" i="25"/>
  <c r="H145" i="25"/>
  <c r="I145" i="25"/>
  <c r="J145" i="25"/>
  <c r="K145" i="25"/>
  <c r="L145" i="25"/>
  <c r="F146" i="25"/>
  <c r="G146" i="25"/>
  <c r="H146" i="25"/>
  <c r="I146" i="25"/>
  <c r="J146" i="25"/>
  <c r="K146" i="25"/>
  <c r="L146" i="25"/>
  <c r="F147" i="25"/>
  <c r="G147" i="25"/>
  <c r="H147" i="25"/>
  <c r="I147" i="25"/>
  <c r="J147" i="25"/>
  <c r="K147" i="25"/>
  <c r="L147" i="25"/>
  <c r="F148" i="25"/>
  <c r="G148" i="25"/>
  <c r="H148" i="25"/>
  <c r="I148" i="25"/>
  <c r="J148" i="25"/>
  <c r="K148" i="25"/>
  <c r="L148" i="25"/>
  <c r="F149" i="25"/>
  <c r="G149" i="25"/>
  <c r="H149" i="25"/>
  <c r="I149" i="25"/>
  <c r="J149" i="25"/>
  <c r="K149" i="25"/>
  <c r="L149" i="25"/>
  <c r="F150" i="25"/>
  <c r="G150" i="25"/>
  <c r="H150" i="25"/>
  <c r="I150" i="25"/>
  <c r="J150" i="25"/>
  <c r="K150" i="25"/>
  <c r="L150" i="25"/>
  <c r="F151" i="25"/>
  <c r="G151" i="25"/>
  <c r="H151" i="25"/>
  <c r="I151" i="25"/>
  <c r="J151" i="25"/>
  <c r="K151" i="25"/>
  <c r="L151" i="25"/>
  <c r="F152" i="25"/>
  <c r="G152" i="25"/>
  <c r="H152" i="25"/>
  <c r="I152" i="25"/>
  <c r="J152" i="25"/>
  <c r="K152" i="25"/>
  <c r="L152" i="25"/>
  <c r="F153" i="25"/>
  <c r="G153" i="25"/>
  <c r="H153" i="25"/>
  <c r="I153" i="25"/>
  <c r="J153" i="25"/>
  <c r="K153" i="25"/>
  <c r="L153" i="25"/>
  <c r="F154" i="25"/>
  <c r="G154" i="25"/>
  <c r="H154" i="25"/>
  <c r="I154" i="25"/>
  <c r="J154" i="25"/>
  <c r="K154" i="25"/>
  <c r="L154" i="25"/>
  <c r="F155" i="25"/>
  <c r="G155" i="25"/>
  <c r="H155" i="25"/>
  <c r="I155" i="25"/>
  <c r="J155" i="25"/>
  <c r="K155" i="25"/>
  <c r="L155" i="25"/>
  <c r="F156" i="25"/>
  <c r="G156" i="25"/>
  <c r="H156" i="25"/>
  <c r="I156" i="25"/>
  <c r="J156" i="25"/>
  <c r="K156" i="25"/>
  <c r="L156" i="25"/>
  <c r="F157" i="25"/>
  <c r="G157" i="25"/>
  <c r="H157" i="25"/>
  <c r="I157" i="25"/>
  <c r="J157" i="25"/>
  <c r="K157" i="25"/>
  <c r="L157" i="25"/>
  <c r="F158" i="25"/>
  <c r="G158" i="25"/>
  <c r="H158" i="25"/>
  <c r="I158" i="25"/>
  <c r="J158" i="25"/>
  <c r="K158" i="25"/>
  <c r="L158" i="25"/>
  <c r="F159" i="25"/>
  <c r="G159" i="25"/>
  <c r="H159" i="25"/>
  <c r="I159" i="25"/>
  <c r="J159" i="25"/>
  <c r="K159" i="25"/>
  <c r="L159" i="25"/>
  <c r="F160" i="25"/>
  <c r="G160" i="25"/>
  <c r="H160" i="25"/>
  <c r="I160" i="25"/>
  <c r="J160" i="25"/>
  <c r="K160" i="25"/>
  <c r="L160" i="25"/>
  <c r="F161" i="25"/>
  <c r="G161" i="25"/>
  <c r="H161" i="25"/>
  <c r="I161" i="25"/>
  <c r="J161" i="25"/>
  <c r="K161" i="25"/>
  <c r="L161" i="25"/>
  <c r="F162" i="25"/>
  <c r="G162" i="25"/>
  <c r="H162" i="25"/>
  <c r="I162" i="25"/>
  <c r="J162" i="25"/>
  <c r="K162" i="25"/>
  <c r="L162" i="25"/>
  <c r="F163" i="25"/>
  <c r="G163" i="25"/>
  <c r="H163" i="25"/>
  <c r="I163" i="25"/>
  <c r="J163" i="25"/>
  <c r="K163" i="25"/>
  <c r="L163" i="25"/>
  <c r="F164" i="25"/>
  <c r="G164" i="25"/>
  <c r="H164" i="25"/>
  <c r="I164" i="25"/>
  <c r="J164" i="25"/>
  <c r="K164" i="25"/>
  <c r="L164" i="25"/>
  <c r="F165" i="25"/>
  <c r="G165" i="25"/>
  <c r="H165" i="25"/>
  <c r="I165" i="25"/>
  <c r="J165" i="25"/>
  <c r="K165" i="25"/>
  <c r="L165" i="25"/>
  <c r="F166" i="25"/>
  <c r="G166" i="25"/>
  <c r="H166" i="25"/>
  <c r="I166" i="25"/>
  <c r="J166" i="25"/>
  <c r="K166" i="25"/>
  <c r="L166" i="25"/>
  <c r="F167" i="25"/>
  <c r="G167" i="25"/>
  <c r="H167" i="25"/>
  <c r="I167" i="25"/>
  <c r="J167" i="25"/>
  <c r="K167" i="25"/>
  <c r="L167" i="25"/>
  <c r="F168" i="25"/>
  <c r="G168" i="25"/>
  <c r="H168" i="25"/>
  <c r="I168" i="25"/>
  <c r="J168" i="25"/>
  <c r="K168" i="25"/>
  <c r="L168" i="25"/>
  <c r="F169" i="25"/>
  <c r="G169" i="25"/>
  <c r="H169" i="25"/>
  <c r="I169" i="25"/>
  <c r="J169" i="25"/>
  <c r="K169" i="25"/>
  <c r="L169" i="25"/>
  <c r="F170" i="25"/>
  <c r="G170" i="25"/>
  <c r="H170" i="25"/>
  <c r="I170" i="25"/>
  <c r="J170" i="25"/>
  <c r="K170" i="25"/>
  <c r="L170" i="25"/>
  <c r="F171" i="25"/>
  <c r="G171" i="25"/>
  <c r="H171" i="25"/>
  <c r="I171" i="25"/>
  <c r="J171" i="25"/>
  <c r="K171" i="25"/>
  <c r="L171" i="25"/>
  <c r="F172" i="25"/>
  <c r="G172" i="25"/>
  <c r="H172" i="25"/>
  <c r="I172" i="25"/>
  <c r="J172" i="25"/>
  <c r="K172" i="25"/>
  <c r="L172" i="25"/>
  <c r="F173" i="25"/>
  <c r="G173" i="25"/>
  <c r="H173" i="25"/>
  <c r="I173" i="25"/>
  <c r="J173" i="25"/>
  <c r="K173" i="25"/>
  <c r="L173" i="25"/>
  <c r="F174" i="25"/>
  <c r="G174" i="25"/>
  <c r="H174" i="25"/>
  <c r="I174" i="25"/>
  <c r="J174" i="25"/>
  <c r="K174" i="25"/>
  <c r="L174" i="25"/>
  <c r="F175" i="25"/>
  <c r="G175" i="25"/>
  <c r="H175" i="25"/>
  <c r="I175" i="25"/>
  <c r="J175" i="25"/>
  <c r="K175" i="25"/>
  <c r="L175" i="25"/>
  <c r="F176" i="25"/>
  <c r="G176" i="25"/>
  <c r="H176" i="25"/>
  <c r="I176" i="25"/>
  <c r="J176" i="25"/>
  <c r="K176" i="25"/>
  <c r="L176" i="25"/>
  <c r="F177" i="25"/>
  <c r="G177" i="25"/>
  <c r="H177" i="25"/>
  <c r="I177" i="25"/>
  <c r="J177" i="25"/>
  <c r="K177" i="25"/>
  <c r="L177" i="25"/>
  <c r="F178" i="25"/>
  <c r="G178" i="25"/>
  <c r="H178" i="25"/>
  <c r="I178" i="25"/>
  <c r="J178" i="25"/>
  <c r="K178" i="25"/>
  <c r="L178" i="25"/>
  <c r="F179" i="25"/>
  <c r="G179" i="25"/>
  <c r="H179" i="25"/>
  <c r="I179" i="25"/>
  <c r="J179" i="25"/>
  <c r="K179" i="25"/>
  <c r="L179" i="25"/>
  <c r="F180" i="25"/>
  <c r="G180" i="25"/>
  <c r="H180" i="25"/>
  <c r="I180" i="25"/>
  <c r="J180" i="25"/>
  <c r="K180" i="25"/>
  <c r="L180" i="25"/>
  <c r="F181" i="25"/>
  <c r="G181" i="25"/>
  <c r="H181" i="25"/>
  <c r="I181" i="25"/>
  <c r="J181" i="25"/>
  <c r="K181" i="25"/>
  <c r="L181" i="25"/>
  <c r="F182" i="25"/>
  <c r="G182" i="25"/>
  <c r="H182" i="25"/>
  <c r="I182" i="25"/>
  <c r="J182" i="25"/>
  <c r="K182" i="25"/>
  <c r="L182" i="25"/>
  <c r="F183" i="25"/>
  <c r="G183" i="25"/>
  <c r="H183" i="25"/>
  <c r="I183" i="25"/>
  <c r="J183" i="25"/>
  <c r="K183" i="25"/>
  <c r="L183" i="25"/>
  <c r="F184" i="25"/>
  <c r="G184" i="25"/>
  <c r="H184" i="25"/>
  <c r="I184" i="25"/>
  <c r="J184" i="25"/>
  <c r="K184" i="25"/>
  <c r="L184" i="25"/>
  <c r="F185" i="25"/>
  <c r="G185" i="25"/>
  <c r="H185" i="25"/>
  <c r="I185" i="25"/>
  <c r="J185" i="25"/>
  <c r="K185" i="25"/>
  <c r="L185" i="25"/>
  <c r="F186" i="25"/>
  <c r="G186" i="25"/>
  <c r="H186" i="25"/>
  <c r="I186" i="25"/>
  <c r="J186" i="25"/>
  <c r="K186" i="25"/>
  <c r="L186" i="25"/>
  <c r="F187" i="25"/>
  <c r="G187" i="25"/>
  <c r="H187" i="25"/>
  <c r="I187" i="25"/>
  <c r="J187" i="25"/>
  <c r="K187" i="25"/>
  <c r="L187" i="25"/>
  <c r="F188" i="25"/>
  <c r="G188" i="25"/>
  <c r="H188" i="25"/>
  <c r="I188" i="25"/>
  <c r="J188" i="25"/>
  <c r="K188" i="25"/>
  <c r="L188" i="25"/>
  <c r="F189" i="25"/>
  <c r="G189" i="25"/>
  <c r="H189" i="25"/>
  <c r="I189" i="25"/>
  <c r="J189" i="25"/>
  <c r="K189" i="25"/>
  <c r="L189" i="25"/>
  <c r="F190" i="25"/>
  <c r="G190" i="25"/>
  <c r="H190" i="25"/>
  <c r="I190" i="25"/>
  <c r="J190" i="25"/>
  <c r="K190" i="25"/>
  <c r="L190" i="25"/>
  <c r="F191" i="25"/>
  <c r="G191" i="25"/>
  <c r="H191" i="25"/>
  <c r="I191" i="25"/>
  <c r="J191" i="25"/>
  <c r="K191" i="25"/>
  <c r="L191" i="25"/>
  <c r="F192" i="25"/>
  <c r="G192" i="25"/>
  <c r="H192" i="25"/>
  <c r="I192" i="25"/>
  <c r="J192" i="25"/>
  <c r="K192" i="25"/>
  <c r="L192" i="25"/>
  <c r="F193" i="25"/>
  <c r="G193" i="25"/>
  <c r="H193" i="25"/>
  <c r="I193" i="25"/>
  <c r="J193" i="25"/>
  <c r="K193" i="25"/>
  <c r="L193" i="25"/>
  <c r="F194" i="25"/>
  <c r="G194" i="25"/>
  <c r="H194" i="25"/>
  <c r="I194" i="25"/>
  <c r="J194" i="25"/>
  <c r="K194" i="25"/>
  <c r="L194" i="25"/>
  <c r="F195" i="25"/>
  <c r="G195" i="25"/>
  <c r="H195" i="25"/>
  <c r="I195" i="25"/>
  <c r="J195" i="25"/>
  <c r="K195" i="25"/>
  <c r="L195" i="25"/>
  <c r="F196" i="25"/>
  <c r="G196" i="25"/>
  <c r="H196" i="25"/>
  <c r="I196" i="25"/>
  <c r="J196" i="25"/>
  <c r="K196" i="25"/>
  <c r="L196" i="25"/>
  <c r="F197" i="25"/>
  <c r="G197" i="25"/>
  <c r="H197" i="25"/>
  <c r="I197" i="25"/>
  <c r="J197" i="25"/>
  <c r="K197" i="25"/>
  <c r="L197" i="25"/>
  <c r="F198" i="25"/>
  <c r="G198" i="25"/>
  <c r="H198" i="25"/>
  <c r="I198" i="25"/>
  <c r="J198" i="25"/>
  <c r="K198" i="25"/>
  <c r="L198" i="25"/>
  <c r="F3" i="26"/>
  <c r="G3" i="26"/>
  <c r="H3" i="26"/>
  <c r="I3" i="26"/>
  <c r="J3" i="26"/>
  <c r="K3" i="26"/>
  <c r="L3" i="26"/>
  <c r="F4" i="26"/>
  <c r="G4" i="26"/>
  <c r="H4" i="26"/>
  <c r="I4" i="26"/>
  <c r="J4" i="26"/>
  <c r="K4" i="26"/>
  <c r="L4" i="26"/>
  <c r="F5" i="26"/>
  <c r="G5" i="26"/>
  <c r="H5" i="26"/>
  <c r="I5" i="26"/>
  <c r="J5" i="26"/>
  <c r="K5" i="26"/>
  <c r="L5" i="26"/>
  <c r="F6" i="26"/>
  <c r="G6" i="26"/>
  <c r="H6" i="26"/>
  <c r="I6" i="26"/>
  <c r="J6" i="26"/>
  <c r="K6" i="26"/>
  <c r="L6" i="26"/>
  <c r="F7" i="26"/>
  <c r="G7" i="26"/>
  <c r="H7" i="26"/>
  <c r="I7" i="26"/>
  <c r="J7" i="26"/>
  <c r="K7" i="26"/>
  <c r="L7" i="26"/>
  <c r="F8" i="26"/>
  <c r="G8" i="26"/>
  <c r="H8" i="26"/>
  <c r="I8" i="26"/>
  <c r="J8" i="26"/>
  <c r="K8" i="26"/>
  <c r="L8" i="26"/>
  <c r="F9" i="26"/>
  <c r="G9" i="26"/>
  <c r="H9" i="26"/>
  <c r="I9" i="26"/>
  <c r="J9" i="26"/>
  <c r="K9" i="26"/>
  <c r="L9" i="26"/>
  <c r="F10" i="26"/>
  <c r="G10" i="26"/>
  <c r="H10" i="26"/>
  <c r="I10" i="26"/>
  <c r="J10" i="26"/>
  <c r="K10" i="26"/>
  <c r="L10" i="26"/>
  <c r="F11" i="26"/>
  <c r="G11" i="26"/>
  <c r="H11" i="26"/>
  <c r="I11" i="26"/>
  <c r="J11" i="26"/>
  <c r="K11" i="26"/>
  <c r="L11" i="26"/>
  <c r="F12" i="26"/>
  <c r="G12" i="26"/>
  <c r="H12" i="26"/>
  <c r="I12" i="26"/>
  <c r="J12" i="26"/>
  <c r="K12" i="26"/>
  <c r="L12" i="26"/>
  <c r="F13" i="26"/>
  <c r="G13" i="26"/>
  <c r="H13" i="26"/>
  <c r="I13" i="26"/>
  <c r="J13" i="26"/>
  <c r="K13" i="26"/>
  <c r="L13" i="26"/>
  <c r="F14" i="26"/>
  <c r="G14" i="26"/>
  <c r="H14" i="26"/>
  <c r="I14" i="26"/>
  <c r="J14" i="26"/>
  <c r="K14" i="26"/>
  <c r="L14" i="26"/>
  <c r="F15" i="26"/>
  <c r="G15" i="26"/>
  <c r="H15" i="26"/>
  <c r="I15" i="26"/>
  <c r="J15" i="26"/>
  <c r="K15" i="26"/>
  <c r="L15" i="26"/>
  <c r="F16" i="26"/>
  <c r="G16" i="26"/>
  <c r="H16" i="26"/>
  <c r="I16" i="26"/>
  <c r="J16" i="26"/>
  <c r="K16" i="26"/>
  <c r="L16" i="26"/>
  <c r="F17" i="26"/>
  <c r="G17" i="26"/>
  <c r="H17" i="26"/>
  <c r="I17" i="26"/>
  <c r="J17" i="26"/>
  <c r="K17" i="26"/>
  <c r="L17" i="26"/>
  <c r="F18" i="26"/>
  <c r="G18" i="26"/>
  <c r="H18" i="26"/>
  <c r="I18" i="26"/>
  <c r="J18" i="26"/>
  <c r="K18" i="26"/>
  <c r="L18" i="26"/>
  <c r="F19" i="26"/>
  <c r="G19" i="26"/>
  <c r="H19" i="26"/>
  <c r="I19" i="26"/>
  <c r="J19" i="26"/>
  <c r="K19" i="26"/>
  <c r="L19" i="26"/>
  <c r="F20" i="26"/>
  <c r="G20" i="26"/>
  <c r="H20" i="26"/>
  <c r="I20" i="26"/>
  <c r="J20" i="26"/>
  <c r="K20" i="26"/>
  <c r="L20" i="26"/>
  <c r="F21" i="26"/>
  <c r="G21" i="26"/>
  <c r="H21" i="26"/>
  <c r="I21" i="26"/>
  <c r="J21" i="26"/>
  <c r="K21" i="26"/>
  <c r="L21" i="26"/>
  <c r="F22" i="26"/>
  <c r="G22" i="26"/>
  <c r="H22" i="26"/>
  <c r="I22" i="26"/>
  <c r="J22" i="26"/>
  <c r="K22" i="26"/>
  <c r="L22" i="26"/>
  <c r="F23" i="26"/>
  <c r="G23" i="26"/>
  <c r="H23" i="26"/>
  <c r="I23" i="26"/>
  <c r="J23" i="26"/>
  <c r="K23" i="26"/>
  <c r="L23" i="26"/>
  <c r="F24" i="26"/>
  <c r="G24" i="26"/>
  <c r="H24" i="26"/>
  <c r="I24" i="26"/>
  <c r="J24" i="26"/>
  <c r="K24" i="26"/>
  <c r="L24" i="26"/>
  <c r="F25" i="26"/>
  <c r="G25" i="26"/>
  <c r="H25" i="26"/>
  <c r="I25" i="26"/>
  <c r="J25" i="26"/>
  <c r="K25" i="26"/>
  <c r="L25" i="26"/>
  <c r="F26" i="26"/>
  <c r="G26" i="26"/>
  <c r="H26" i="26"/>
  <c r="I26" i="26"/>
  <c r="J26" i="26"/>
  <c r="K26" i="26"/>
  <c r="L26" i="26"/>
  <c r="F27" i="26"/>
  <c r="G27" i="26"/>
  <c r="H27" i="26"/>
  <c r="I27" i="26"/>
  <c r="J27" i="26"/>
  <c r="K27" i="26"/>
  <c r="L27" i="26"/>
  <c r="F28" i="26"/>
  <c r="G28" i="26"/>
  <c r="H28" i="26"/>
  <c r="I28" i="26"/>
  <c r="J28" i="26"/>
  <c r="K28" i="26"/>
  <c r="L28" i="26"/>
  <c r="F29" i="26"/>
  <c r="G29" i="26"/>
  <c r="H29" i="26"/>
  <c r="I29" i="26"/>
  <c r="J29" i="26"/>
  <c r="K29" i="26"/>
  <c r="L29" i="26"/>
  <c r="F30" i="26"/>
  <c r="G30" i="26"/>
  <c r="H30" i="26"/>
  <c r="I30" i="26"/>
  <c r="J30" i="26"/>
  <c r="K30" i="26"/>
  <c r="L30" i="26"/>
  <c r="F31" i="26"/>
  <c r="G31" i="26"/>
  <c r="H31" i="26"/>
  <c r="I31" i="26"/>
  <c r="J31" i="26"/>
  <c r="K31" i="26"/>
  <c r="L31" i="26"/>
  <c r="F32" i="26"/>
  <c r="G32" i="26"/>
  <c r="H32" i="26"/>
  <c r="I32" i="26"/>
  <c r="J32" i="26"/>
  <c r="K32" i="26"/>
  <c r="L32" i="26"/>
  <c r="F33" i="26"/>
  <c r="G33" i="26"/>
  <c r="H33" i="26"/>
  <c r="I33" i="26"/>
  <c r="J33" i="26"/>
  <c r="K33" i="26"/>
  <c r="L33" i="26"/>
  <c r="F34" i="26"/>
  <c r="G34" i="26"/>
  <c r="H34" i="26"/>
  <c r="I34" i="26"/>
  <c r="J34" i="26"/>
  <c r="K34" i="26"/>
  <c r="L34" i="26"/>
  <c r="F35" i="26"/>
  <c r="G35" i="26"/>
  <c r="H35" i="26"/>
  <c r="I35" i="26"/>
  <c r="J35" i="26"/>
  <c r="K35" i="26"/>
  <c r="L35" i="26"/>
  <c r="F36" i="26"/>
  <c r="G36" i="26"/>
  <c r="H36" i="26"/>
  <c r="I36" i="26"/>
  <c r="J36" i="26"/>
  <c r="K36" i="26"/>
  <c r="L36" i="26"/>
  <c r="F37" i="26"/>
  <c r="G37" i="26"/>
  <c r="H37" i="26"/>
  <c r="I37" i="26"/>
  <c r="J37" i="26"/>
  <c r="K37" i="26"/>
  <c r="L37" i="26"/>
  <c r="F38" i="26"/>
  <c r="G38" i="26"/>
  <c r="H38" i="26"/>
  <c r="I38" i="26"/>
  <c r="J38" i="26"/>
  <c r="K38" i="26"/>
  <c r="L38" i="26"/>
  <c r="F39" i="26"/>
  <c r="G39" i="26"/>
  <c r="H39" i="26"/>
  <c r="I39" i="26"/>
  <c r="J39" i="26"/>
  <c r="K39" i="26"/>
  <c r="L39" i="26"/>
  <c r="F40" i="26"/>
  <c r="G40" i="26"/>
  <c r="H40" i="26"/>
  <c r="I40" i="26"/>
  <c r="J40" i="26"/>
  <c r="K40" i="26"/>
  <c r="L40" i="26"/>
  <c r="F41" i="26"/>
  <c r="G41" i="26"/>
  <c r="H41" i="26"/>
  <c r="I41" i="26"/>
  <c r="J41" i="26"/>
  <c r="K41" i="26"/>
  <c r="L41" i="26"/>
  <c r="F42" i="26"/>
  <c r="G42" i="26"/>
  <c r="H42" i="26"/>
  <c r="I42" i="26"/>
  <c r="J42" i="26"/>
  <c r="K42" i="26"/>
  <c r="L42" i="26"/>
  <c r="F43" i="26"/>
  <c r="G43" i="26"/>
  <c r="H43" i="26"/>
  <c r="I43" i="26"/>
  <c r="J43" i="26"/>
  <c r="K43" i="26"/>
  <c r="L43" i="26"/>
  <c r="F44" i="26"/>
  <c r="G44" i="26"/>
  <c r="H44" i="26"/>
  <c r="I44" i="26"/>
  <c r="J44" i="26"/>
  <c r="K44" i="26"/>
  <c r="L44" i="26"/>
  <c r="F45" i="26"/>
  <c r="G45" i="26"/>
  <c r="H45" i="26"/>
  <c r="I45" i="26"/>
  <c r="J45" i="26"/>
  <c r="K45" i="26"/>
  <c r="L45" i="26"/>
  <c r="F46" i="26"/>
  <c r="G46" i="26"/>
  <c r="H46" i="26"/>
  <c r="I46" i="26"/>
  <c r="J46" i="26"/>
  <c r="K46" i="26"/>
  <c r="L46" i="26"/>
  <c r="F47" i="26"/>
  <c r="G47" i="26"/>
  <c r="H47" i="26"/>
  <c r="I47" i="26"/>
  <c r="J47" i="26"/>
  <c r="K47" i="26"/>
  <c r="L47" i="26"/>
  <c r="F48" i="26"/>
  <c r="G48" i="26"/>
  <c r="H48" i="26"/>
  <c r="I48" i="26"/>
  <c r="J48" i="26"/>
  <c r="K48" i="26"/>
  <c r="L48" i="26"/>
  <c r="F49" i="26"/>
  <c r="G49" i="26"/>
  <c r="H49" i="26"/>
  <c r="I49" i="26"/>
  <c r="J49" i="26"/>
  <c r="K49" i="26"/>
  <c r="L49" i="26"/>
  <c r="F50" i="26"/>
  <c r="G50" i="26"/>
  <c r="H50" i="26"/>
  <c r="I50" i="26"/>
  <c r="J50" i="26"/>
  <c r="K50" i="26"/>
  <c r="L50" i="26"/>
  <c r="F51" i="26"/>
  <c r="G51" i="26"/>
  <c r="H51" i="26"/>
  <c r="I51" i="26"/>
  <c r="J51" i="26"/>
  <c r="K51" i="26"/>
  <c r="L51" i="26"/>
  <c r="F52" i="26"/>
  <c r="G52" i="26"/>
  <c r="H52" i="26"/>
  <c r="I52" i="26"/>
  <c r="J52" i="26"/>
  <c r="K52" i="26"/>
  <c r="L52" i="26"/>
  <c r="F53" i="26"/>
  <c r="G53" i="26"/>
  <c r="H53" i="26"/>
  <c r="I53" i="26"/>
  <c r="J53" i="26"/>
  <c r="K53" i="26"/>
  <c r="L53" i="26"/>
  <c r="F58" i="26"/>
  <c r="G58" i="26"/>
  <c r="H58" i="26"/>
  <c r="I58" i="26"/>
  <c r="J58" i="26"/>
  <c r="K58" i="26"/>
  <c r="L58" i="26"/>
  <c r="F59" i="26"/>
  <c r="G59" i="26"/>
  <c r="H59" i="26"/>
  <c r="I59" i="26"/>
  <c r="J59" i="26"/>
  <c r="K59" i="26"/>
  <c r="L59" i="26"/>
  <c r="F60" i="26"/>
  <c r="G60" i="26"/>
  <c r="H60" i="26"/>
  <c r="I60" i="26"/>
  <c r="J60" i="26"/>
  <c r="K60" i="26"/>
  <c r="L60" i="26"/>
  <c r="F61" i="26"/>
  <c r="G61" i="26"/>
  <c r="H61" i="26"/>
  <c r="I61" i="26"/>
  <c r="J61" i="26"/>
  <c r="K61" i="26"/>
  <c r="L61" i="26"/>
  <c r="F62" i="26"/>
  <c r="G62" i="26"/>
  <c r="H62" i="26"/>
  <c r="I62" i="26"/>
  <c r="J62" i="26"/>
  <c r="K62" i="26"/>
  <c r="L62" i="26"/>
  <c r="F63" i="26"/>
  <c r="G63" i="26"/>
  <c r="H63" i="26"/>
  <c r="I63" i="26"/>
  <c r="J63" i="26"/>
  <c r="K63" i="26"/>
  <c r="L63" i="26"/>
  <c r="F64" i="26"/>
  <c r="G64" i="26"/>
  <c r="H64" i="26"/>
  <c r="I64" i="26"/>
  <c r="J64" i="26"/>
  <c r="K64" i="26"/>
  <c r="L64" i="26"/>
  <c r="F65" i="26"/>
  <c r="G65" i="26"/>
  <c r="H65" i="26"/>
  <c r="I65" i="26"/>
  <c r="J65" i="26"/>
  <c r="K65" i="26"/>
  <c r="L65" i="26"/>
  <c r="F66" i="26"/>
  <c r="G66" i="26"/>
  <c r="H66" i="26"/>
  <c r="I66" i="26"/>
  <c r="J66" i="26"/>
  <c r="K66" i="26"/>
  <c r="L66" i="26"/>
  <c r="F67" i="26"/>
  <c r="G67" i="26"/>
  <c r="H67" i="26"/>
  <c r="I67" i="26"/>
  <c r="J67" i="26"/>
  <c r="K67" i="26"/>
  <c r="L67" i="26"/>
  <c r="F68" i="26"/>
  <c r="G68" i="26"/>
  <c r="H68" i="26"/>
  <c r="I68" i="26"/>
  <c r="J68" i="26"/>
  <c r="K68" i="26"/>
  <c r="L68" i="26"/>
  <c r="F69" i="26"/>
  <c r="G69" i="26"/>
  <c r="H69" i="26"/>
  <c r="I69" i="26"/>
  <c r="J69" i="26"/>
  <c r="K69" i="26"/>
  <c r="L69" i="26"/>
  <c r="F70" i="26"/>
  <c r="G70" i="26"/>
  <c r="H70" i="26"/>
  <c r="I70" i="26"/>
  <c r="J70" i="26"/>
  <c r="K70" i="26"/>
  <c r="L70" i="26"/>
  <c r="F71" i="26"/>
  <c r="G71" i="26"/>
  <c r="H71" i="26"/>
  <c r="I71" i="26"/>
  <c r="J71" i="26"/>
  <c r="K71" i="26"/>
  <c r="L71" i="26"/>
  <c r="F72" i="26"/>
  <c r="G72" i="26"/>
  <c r="H72" i="26"/>
  <c r="I72" i="26"/>
  <c r="J72" i="26"/>
  <c r="K72" i="26"/>
  <c r="L72" i="26"/>
  <c r="F73" i="26"/>
  <c r="G73" i="26"/>
  <c r="H73" i="26"/>
  <c r="I73" i="26"/>
  <c r="J73" i="26"/>
  <c r="K73" i="26"/>
  <c r="L73" i="26"/>
  <c r="F74" i="26"/>
  <c r="G74" i="26"/>
  <c r="H74" i="26"/>
  <c r="I74" i="26"/>
  <c r="J74" i="26"/>
  <c r="K74" i="26"/>
  <c r="L74" i="26"/>
  <c r="F75" i="26"/>
  <c r="G75" i="26"/>
  <c r="H75" i="26"/>
  <c r="I75" i="26"/>
  <c r="J75" i="26"/>
  <c r="K75" i="26"/>
  <c r="L75" i="26"/>
  <c r="F76" i="26"/>
  <c r="G76" i="26"/>
  <c r="H76" i="26"/>
  <c r="I76" i="26"/>
  <c r="J76" i="26"/>
  <c r="K76" i="26"/>
  <c r="L76" i="26"/>
  <c r="F77" i="26"/>
  <c r="G77" i="26"/>
  <c r="H77" i="26"/>
  <c r="I77" i="26"/>
  <c r="J77" i="26"/>
  <c r="K77" i="26"/>
  <c r="L77" i="26"/>
  <c r="F78" i="26"/>
  <c r="G78" i="26"/>
  <c r="H78" i="26"/>
  <c r="I78" i="26"/>
  <c r="J78" i="26"/>
  <c r="K78" i="26"/>
  <c r="L78" i="26"/>
  <c r="F79" i="26"/>
  <c r="G79" i="26"/>
  <c r="H79" i="26"/>
  <c r="I79" i="26"/>
  <c r="J79" i="26"/>
  <c r="K79" i="26"/>
  <c r="L79" i="26"/>
  <c r="F80" i="26"/>
  <c r="G80" i="26"/>
  <c r="H80" i="26"/>
  <c r="I80" i="26"/>
  <c r="J80" i="26"/>
  <c r="K80" i="26"/>
  <c r="L80" i="26"/>
  <c r="F81" i="26"/>
  <c r="G81" i="26"/>
  <c r="H81" i="26"/>
  <c r="I81" i="26"/>
  <c r="J81" i="26"/>
  <c r="K81" i="26"/>
  <c r="L81" i="26"/>
  <c r="F82" i="26"/>
  <c r="G82" i="26"/>
  <c r="H82" i="26"/>
  <c r="I82" i="26"/>
  <c r="J82" i="26"/>
  <c r="K82" i="26"/>
  <c r="L82" i="26"/>
  <c r="F83" i="26"/>
  <c r="G83" i="26"/>
  <c r="H83" i="26"/>
  <c r="I83" i="26"/>
  <c r="J83" i="26"/>
  <c r="K83" i="26"/>
  <c r="L83" i="26"/>
  <c r="F84" i="26"/>
  <c r="G84" i="26"/>
  <c r="H84" i="26"/>
  <c r="I84" i="26"/>
  <c r="J84" i="26"/>
  <c r="K84" i="26"/>
  <c r="L84" i="26"/>
  <c r="F85" i="26"/>
  <c r="G85" i="26"/>
  <c r="H85" i="26"/>
  <c r="I85" i="26"/>
  <c r="J85" i="26"/>
  <c r="K85" i="26"/>
  <c r="L85" i="26"/>
  <c r="F86" i="26"/>
  <c r="G86" i="26"/>
  <c r="H86" i="26"/>
  <c r="I86" i="26"/>
  <c r="J86" i="26"/>
  <c r="K86" i="26"/>
  <c r="L86" i="26"/>
  <c r="F87" i="26"/>
  <c r="G87" i="26"/>
  <c r="H87" i="26"/>
  <c r="I87" i="26"/>
  <c r="J87" i="26"/>
  <c r="K87" i="26"/>
  <c r="L87" i="26"/>
  <c r="F88" i="26"/>
  <c r="G88" i="26"/>
  <c r="H88" i="26"/>
  <c r="I88" i="26"/>
  <c r="J88" i="26"/>
  <c r="K88" i="26"/>
  <c r="L88" i="26"/>
  <c r="F89" i="26"/>
  <c r="G89" i="26"/>
  <c r="H89" i="26"/>
  <c r="I89" i="26"/>
  <c r="J89" i="26"/>
  <c r="K89" i="26"/>
  <c r="L89" i="26"/>
  <c r="F90" i="26"/>
  <c r="G90" i="26"/>
  <c r="H90" i="26"/>
  <c r="I90" i="26"/>
  <c r="J90" i="26"/>
  <c r="K90" i="26"/>
  <c r="L90" i="26"/>
  <c r="F91" i="26"/>
  <c r="G91" i="26"/>
  <c r="H91" i="26"/>
  <c r="I91" i="26"/>
  <c r="J91" i="26"/>
  <c r="K91" i="26"/>
  <c r="L91" i="26"/>
  <c r="F92" i="26"/>
  <c r="G92" i="26"/>
  <c r="H92" i="26"/>
  <c r="I92" i="26"/>
  <c r="J92" i="26"/>
  <c r="K92" i="26"/>
  <c r="L92" i="26"/>
  <c r="F93" i="26"/>
  <c r="G93" i="26"/>
  <c r="H93" i="26"/>
  <c r="I93" i="26"/>
  <c r="J93" i="26"/>
  <c r="K93" i="26"/>
  <c r="L93" i="26"/>
  <c r="F94" i="26"/>
  <c r="G94" i="26"/>
  <c r="H94" i="26"/>
  <c r="I94" i="26"/>
  <c r="J94" i="26"/>
  <c r="K94" i="26"/>
  <c r="L94" i="26"/>
  <c r="F95" i="26"/>
  <c r="G95" i="26"/>
  <c r="H95" i="26"/>
  <c r="I95" i="26"/>
  <c r="J95" i="26"/>
  <c r="K95" i="26"/>
  <c r="L95" i="26"/>
  <c r="F96" i="26"/>
  <c r="G96" i="26"/>
  <c r="H96" i="26"/>
  <c r="I96" i="26"/>
  <c r="J96" i="26"/>
  <c r="K96" i="26"/>
  <c r="L96" i="26"/>
  <c r="F97" i="26"/>
  <c r="G97" i="26"/>
  <c r="H97" i="26"/>
  <c r="I97" i="26"/>
  <c r="J97" i="26"/>
  <c r="K97" i="26"/>
  <c r="L97" i="26"/>
  <c r="F98" i="26"/>
  <c r="G98" i="26"/>
  <c r="H98" i="26"/>
  <c r="I98" i="26"/>
  <c r="J98" i="26"/>
  <c r="K98" i="26"/>
  <c r="L98" i="26"/>
  <c r="F99" i="26"/>
  <c r="G99" i="26"/>
  <c r="H99" i="26"/>
  <c r="I99" i="26"/>
  <c r="J99" i="26"/>
  <c r="K99" i="26"/>
  <c r="L99" i="26"/>
  <c r="F100" i="26"/>
  <c r="G100" i="26"/>
  <c r="H100" i="26"/>
  <c r="I100" i="26"/>
  <c r="J100" i="26"/>
  <c r="K100" i="26"/>
  <c r="L100" i="26"/>
  <c r="F101" i="26"/>
  <c r="G101" i="26"/>
  <c r="H101" i="26"/>
  <c r="I101" i="26"/>
  <c r="J101" i="26"/>
  <c r="K101" i="26"/>
  <c r="L101" i="26"/>
  <c r="F102" i="26"/>
  <c r="G102" i="26"/>
  <c r="H102" i="26"/>
  <c r="I102" i="26"/>
  <c r="J102" i="26"/>
  <c r="K102" i="26"/>
  <c r="L102" i="26"/>
  <c r="F103" i="26"/>
  <c r="G103" i="26"/>
  <c r="H103" i="26"/>
  <c r="I103" i="26"/>
  <c r="J103" i="26"/>
  <c r="K103" i="26"/>
  <c r="L103" i="26"/>
  <c r="F104" i="26"/>
  <c r="G104" i="26"/>
  <c r="H104" i="26"/>
  <c r="I104" i="26"/>
  <c r="J104" i="26"/>
  <c r="K104" i="26"/>
  <c r="L104" i="26"/>
  <c r="F105" i="26"/>
  <c r="G105" i="26"/>
  <c r="H105" i="26"/>
  <c r="I105" i="26"/>
  <c r="J105" i="26"/>
  <c r="K105" i="26"/>
  <c r="L105" i="26"/>
  <c r="F106" i="26"/>
  <c r="G106" i="26"/>
  <c r="H106" i="26"/>
  <c r="I106" i="26"/>
  <c r="J106" i="26"/>
  <c r="K106" i="26"/>
  <c r="L106" i="26"/>
  <c r="F107" i="26"/>
  <c r="G107" i="26"/>
  <c r="H107" i="26"/>
  <c r="I107" i="26"/>
  <c r="J107" i="26"/>
  <c r="K107" i="26"/>
  <c r="L107" i="26"/>
  <c r="F108" i="26"/>
  <c r="G108" i="26"/>
  <c r="H108" i="26"/>
  <c r="I108" i="26"/>
  <c r="J108" i="26"/>
  <c r="K108" i="26"/>
  <c r="L108" i="26"/>
  <c r="F109" i="26"/>
  <c r="G109" i="26"/>
  <c r="H109" i="26"/>
  <c r="I109" i="26"/>
  <c r="J109" i="26"/>
  <c r="K109" i="26"/>
  <c r="L109" i="26"/>
  <c r="F110" i="26"/>
  <c r="G110" i="26"/>
  <c r="H110" i="26"/>
  <c r="I110" i="26"/>
  <c r="J110" i="26"/>
  <c r="K110" i="26"/>
  <c r="L110" i="26"/>
  <c r="F111" i="26"/>
  <c r="G111" i="26"/>
  <c r="H111" i="26"/>
  <c r="I111" i="26"/>
  <c r="J111" i="26"/>
  <c r="K111" i="26"/>
  <c r="L111" i="26"/>
  <c r="F3" i="28"/>
  <c r="G3" i="28"/>
  <c r="H3" i="28"/>
  <c r="I3" i="28"/>
  <c r="J3" i="28"/>
  <c r="K3" i="28"/>
  <c r="L3" i="28"/>
  <c r="F4" i="28"/>
  <c r="G4" i="28"/>
  <c r="H4" i="28"/>
  <c r="I4" i="28"/>
  <c r="J4" i="28"/>
  <c r="K4" i="28"/>
  <c r="L4" i="28"/>
  <c r="F3" i="27"/>
  <c r="G3" i="27"/>
  <c r="H3" i="27"/>
  <c r="I3" i="27"/>
  <c r="J3" i="27"/>
  <c r="K3" i="27"/>
  <c r="L3" i="27"/>
  <c r="F4" i="27"/>
  <c r="G4" i="27"/>
  <c r="H4" i="27"/>
  <c r="I4" i="27"/>
  <c r="J4" i="27"/>
  <c r="K4" i="27"/>
  <c r="L4" i="27"/>
  <c r="F5" i="27"/>
  <c r="G5" i="27"/>
  <c r="H5" i="27"/>
  <c r="I5" i="27"/>
  <c r="J5" i="27"/>
  <c r="K5" i="27"/>
  <c r="L5" i="27"/>
  <c r="F6" i="27"/>
  <c r="G6" i="27"/>
  <c r="H6" i="27"/>
  <c r="I6" i="27"/>
  <c r="J6" i="27"/>
  <c r="K6" i="27"/>
  <c r="L6" i="27"/>
  <c r="F7" i="27"/>
  <c r="G7" i="27"/>
  <c r="H7" i="27"/>
  <c r="I7" i="27"/>
  <c r="J7" i="27"/>
  <c r="K7" i="27"/>
  <c r="L7" i="27"/>
  <c r="F8" i="27"/>
  <c r="G8" i="27"/>
  <c r="H8" i="27"/>
  <c r="I8" i="27"/>
  <c r="J8" i="27"/>
  <c r="K8" i="27"/>
  <c r="L8" i="27"/>
  <c r="F9" i="27"/>
  <c r="G9" i="27"/>
  <c r="H9" i="27"/>
  <c r="I9" i="27"/>
  <c r="J9" i="27"/>
  <c r="K9" i="27"/>
  <c r="L9" i="27"/>
  <c r="F10" i="27"/>
  <c r="G10" i="27"/>
  <c r="H10" i="27"/>
  <c r="I10" i="27"/>
  <c r="J10" i="27"/>
  <c r="K10" i="27"/>
  <c r="L10" i="27"/>
  <c r="F11" i="27"/>
  <c r="G11" i="27"/>
  <c r="H11" i="27"/>
  <c r="I11" i="27"/>
  <c r="J11" i="27"/>
  <c r="K11" i="27"/>
  <c r="L11" i="27"/>
  <c r="F12" i="27"/>
  <c r="G12" i="27"/>
  <c r="H12" i="27"/>
  <c r="I12" i="27"/>
  <c r="J12" i="27"/>
  <c r="K12" i="27"/>
  <c r="L12" i="27"/>
  <c r="F13" i="27"/>
  <c r="G13" i="27"/>
  <c r="H13" i="27"/>
  <c r="I13" i="27"/>
  <c r="J13" i="27"/>
  <c r="K13" i="27"/>
  <c r="L13" i="27"/>
  <c r="F14" i="27"/>
  <c r="G14" i="27"/>
  <c r="H14" i="27"/>
  <c r="I14" i="27"/>
  <c r="J14" i="27"/>
  <c r="K14" i="27"/>
  <c r="L14" i="27"/>
  <c r="F15" i="27"/>
  <c r="G15" i="27"/>
  <c r="H15" i="27"/>
  <c r="I15" i="27"/>
  <c r="J15" i="27"/>
  <c r="K15" i="27"/>
  <c r="L15" i="27"/>
  <c r="F16" i="27"/>
  <c r="G16" i="27"/>
  <c r="H16" i="27"/>
  <c r="I16" i="27"/>
  <c r="J16" i="27"/>
  <c r="K16" i="27"/>
  <c r="L16" i="27"/>
  <c r="F17" i="27"/>
  <c r="G17" i="27"/>
  <c r="H17" i="27"/>
  <c r="I17" i="27"/>
  <c r="J17" i="27"/>
  <c r="K17" i="27"/>
  <c r="L17" i="27"/>
  <c r="F18" i="27"/>
  <c r="G18" i="27"/>
  <c r="H18" i="27"/>
  <c r="I18" i="27"/>
  <c r="J18" i="27"/>
  <c r="K18" i="27"/>
  <c r="L18" i="27"/>
  <c r="F19" i="27"/>
  <c r="G19" i="27"/>
  <c r="H19" i="27"/>
  <c r="I19" i="27"/>
  <c r="J19" i="27"/>
  <c r="K19" i="27"/>
  <c r="L19" i="27"/>
  <c r="F20" i="27"/>
  <c r="G20" i="27"/>
  <c r="H20" i="27"/>
  <c r="I20" i="27"/>
  <c r="J20" i="27"/>
  <c r="K20" i="27"/>
  <c r="L20" i="27"/>
  <c r="F21" i="27"/>
  <c r="G21" i="27"/>
  <c r="H21" i="27"/>
  <c r="I21" i="27"/>
  <c r="J21" i="27"/>
  <c r="K21" i="27"/>
  <c r="L21" i="27"/>
  <c r="F22" i="27"/>
  <c r="G22" i="27"/>
  <c r="H22" i="27"/>
  <c r="I22" i="27"/>
  <c r="J22" i="27"/>
  <c r="K22" i="27"/>
  <c r="L22" i="27"/>
  <c r="F23" i="27"/>
  <c r="G23" i="27"/>
  <c r="H23" i="27"/>
  <c r="I23" i="27"/>
  <c r="J23" i="27"/>
  <c r="K23" i="27"/>
  <c r="L23" i="27"/>
  <c r="F24" i="27"/>
  <c r="G24" i="27"/>
  <c r="H24" i="27"/>
  <c r="I24" i="27"/>
  <c r="J24" i="27"/>
  <c r="K24" i="27"/>
  <c r="L24" i="27"/>
  <c r="F25" i="27"/>
  <c r="G25" i="27"/>
  <c r="H25" i="27"/>
  <c r="I25" i="27"/>
  <c r="J25" i="27"/>
  <c r="K25" i="27"/>
  <c r="L25" i="27"/>
  <c r="F26" i="27"/>
  <c r="G26" i="27"/>
  <c r="H26" i="27"/>
  <c r="I26" i="27"/>
  <c r="J26" i="27"/>
  <c r="K26" i="27"/>
  <c r="L26" i="27"/>
  <c r="F27" i="27"/>
  <c r="G27" i="27"/>
  <c r="H27" i="27"/>
  <c r="I27" i="27"/>
  <c r="J27" i="27"/>
  <c r="K27" i="27"/>
  <c r="L27" i="27"/>
  <c r="F28" i="27"/>
  <c r="G28" i="27"/>
  <c r="H28" i="27"/>
  <c r="I28" i="27"/>
  <c r="J28" i="27"/>
  <c r="K28" i="27"/>
  <c r="L28" i="27"/>
  <c r="F29" i="27"/>
  <c r="G29" i="27"/>
  <c r="H29" i="27"/>
  <c r="I29" i="27"/>
  <c r="J29" i="27"/>
  <c r="K29" i="27"/>
  <c r="L29" i="27"/>
  <c r="F30" i="27"/>
  <c r="G30" i="27"/>
  <c r="H30" i="27"/>
  <c r="I30" i="27"/>
  <c r="J30" i="27"/>
  <c r="K30" i="27"/>
  <c r="L30" i="27"/>
  <c r="F31" i="27"/>
  <c r="G31" i="27"/>
  <c r="H31" i="27"/>
  <c r="I31" i="27"/>
  <c r="J31" i="27"/>
  <c r="K31" i="27"/>
  <c r="L31" i="27"/>
  <c r="F32" i="27"/>
  <c r="G32" i="27"/>
  <c r="H32" i="27"/>
  <c r="I32" i="27"/>
  <c r="J32" i="27"/>
  <c r="K32" i="27"/>
  <c r="L32" i="27"/>
  <c r="F33" i="27"/>
  <c r="G33" i="27"/>
  <c r="H33" i="27"/>
  <c r="I33" i="27"/>
  <c r="J33" i="27"/>
  <c r="K33" i="27"/>
  <c r="L33" i="27"/>
  <c r="F34" i="27"/>
  <c r="G34" i="27"/>
  <c r="H34" i="27"/>
  <c r="I34" i="27"/>
  <c r="J34" i="27"/>
  <c r="K34" i="27"/>
  <c r="L34" i="27"/>
  <c r="F35" i="27"/>
  <c r="G35" i="27"/>
  <c r="H35" i="27"/>
  <c r="I35" i="27"/>
  <c r="J35" i="27"/>
  <c r="K35" i="27"/>
  <c r="L35" i="27"/>
  <c r="F36" i="27"/>
  <c r="G36" i="27"/>
  <c r="H36" i="27"/>
  <c r="I36" i="27"/>
  <c r="J36" i="27"/>
  <c r="K36" i="27"/>
  <c r="L36" i="27"/>
  <c r="F37" i="27"/>
  <c r="G37" i="27"/>
  <c r="H37" i="27"/>
  <c r="I37" i="27"/>
  <c r="J37" i="27"/>
  <c r="K37" i="27"/>
  <c r="L37" i="27"/>
  <c r="F38" i="27"/>
  <c r="G38" i="27"/>
  <c r="H38" i="27"/>
  <c r="I38" i="27"/>
  <c r="J38" i="27"/>
  <c r="K38" i="27"/>
  <c r="L38" i="27"/>
  <c r="F39" i="27"/>
  <c r="G39" i="27"/>
  <c r="H39" i="27"/>
  <c r="I39" i="27"/>
  <c r="J39" i="27"/>
  <c r="K39" i="27"/>
  <c r="L39" i="27"/>
  <c r="F40" i="27"/>
  <c r="G40" i="27"/>
  <c r="H40" i="27"/>
  <c r="I40" i="27"/>
  <c r="J40" i="27"/>
  <c r="K40" i="27"/>
  <c r="L40" i="27"/>
  <c r="F3" i="29"/>
  <c r="G3" i="29"/>
  <c r="H3" i="29"/>
  <c r="I3" i="29"/>
  <c r="J3" i="29"/>
  <c r="K3" i="29"/>
  <c r="L3" i="29"/>
  <c r="F4" i="29"/>
  <c r="G4" i="29"/>
  <c r="H4" i="29"/>
  <c r="I4" i="29"/>
  <c r="J4" i="29"/>
  <c r="K4" i="29"/>
  <c r="L4" i="29"/>
  <c r="F5" i="29"/>
  <c r="G5" i="29"/>
  <c r="H5" i="29"/>
  <c r="I5" i="29"/>
  <c r="J5" i="29"/>
  <c r="K5" i="29"/>
  <c r="L5" i="29"/>
  <c r="F6" i="29"/>
  <c r="G6" i="29"/>
  <c r="H6" i="29"/>
  <c r="I6" i="29"/>
  <c r="J6" i="29"/>
  <c r="K6" i="29"/>
  <c r="L6" i="29"/>
  <c r="F7" i="29"/>
  <c r="G7" i="29"/>
  <c r="H7" i="29"/>
  <c r="I7" i="29"/>
  <c r="J7" i="29"/>
  <c r="K7" i="29"/>
  <c r="L7" i="29"/>
  <c r="F8" i="29"/>
  <c r="G8" i="29"/>
  <c r="H8" i="29"/>
  <c r="I8" i="29"/>
  <c r="J8" i="29"/>
  <c r="K8" i="29"/>
  <c r="L8" i="29"/>
  <c r="F9" i="29"/>
  <c r="G9" i="29"/>
  <c r="H9" i="29"/>
  <c r="I9" i="29"/>
  <c r="J9" i="29"/>
  <c r="K9" i="29"/>
  <c r="L9" i="29"/>
  <c r="F10" i="29"/>
  <c r="G10" i="29"/>
  <c r="H10" i="29"/>
  <c r="I10" i="29"/>
  <c r="J10" i="29"/>
  <c r="K10" i="29"/>
  <c r="L10" i="29"/>
  <c r="F11" i="29"/>
  <c r="G11" i="29"/>
  <c r="H11" i="29"/>
  <c r="I11" i="29"/>
  <c r="J11" i="29"/>
  <c r="K11" i="29"/>
  <c r="L11" i="29"/>
  <c r="F12" i="29"/>
  <c r="G12" i="29"/>
  <c r="H12" i="29"/>
  <c r="I12" i="29"/>
  <c r="J12" i="29"/>
  <c r="K12" i="29"/>
  <c r="L12" i="29"/>
  <c r="F13" i="29"/>
  <c r="G13" i="29"/>
  <c r="H13" i="29"/>
  <c r="I13" i="29"/>
  <c r="J13" i="29"/>
  <c r="K13" i="29"/>
  <c r="L13" i="29"/>
  <c r="F14" i="29"/>
  <c r="G14" i="29"/>
  <c r="H14" i="29"/>
  <c r="I14" i="29"/>
  <c r="J14" i="29"/>
  <c r="K14" i="29"/>
  <c r="L14" i="29"/>
  <c r="F15" i="29"/>
  <c r="G15" i="29"/>
  <c r="H15" i="29"/>
  <c r="I15" i="29"/>
  <c r="J15" i="29"/>
  <c r="K15" i="29"/>
  <c r="L15" i="29"/>
  <c r="F16" i="29"/>
  <c r="G16" i="29"/>
  <c r="H16" i="29"/>
  <c r="I16" i="29"/>
  <c r="J16" i="29"/>
  <c r="K16" i="29"/>
  <c r="L16" i="29"/>
  <c r="F17" i="29"/>
  <c r="G17" i="29"/>
  <c r="H17" i="29"/>
  <c r="I17" i="29"/>
  <c r="J17" i="29"/>
  <c r="K17" i="29"/>
  <c r="L17" i="29"/>
  <c r="F18" i="29"/>
  <c r="G18" i="29"/>
  <c r="H18" i="29"/>
  <c r="I18" i="29"/>
  <c r="J18" i="29"/>
  <c r="K18" i="29"/>
  <c r="L18" i="29"/>
  <c r="F19" i="29"/>
  <c r="G19" i="29"/>
  <c r="H19" i="29"/>
  <c r="I19" i="29"/>
  <c r="J19" i="29"/>
  <c r="K19" i="29"/>
  <c r="L19" i="29"/>
  <c r="F20" i="29"/>
  <c r="G20" i="29"/>
  <c r="H20" i="29"/>
  <c r="I20" i="29"/>
  <c r="J20" i="29"/>
  <c r="K20" i="29"/>
  <c r="L20" i="29"/>
  <c r="F21" i="29"/>
  <c r="G21" i="29"/>
  <c r="H21" i="29"/>
  <c r="I21" i="29"/>
  <c r="J21" i="29"/>
  <c r="K21" i="29"/>
  <c r="L21" i="29"/>
  <c r="F22" i="29"/>
  <c r="G22" i="29"/>
  <c r="H22" i="29"/>
  <c r="I22" i="29"/>
  <c r="J22" i="29"/>
  <c r="K22" i="29"/>
  <c r="L22" i="29"/>
  <c r="F23" i="29"/>
  <c r="G23" i="29"/>
  <c r="H23" i="29"/>
  <c r="I23" i="29"/>
  <c r="J23" i="29"/>
  <c r="K23" i="29"/>
  <c r="L23" i="29"/>
  <c r="F24" i="29"/>
  <c r="G24" i="29"/>
  <c r="H24" i="29"/>
  <c r="I24" i="29"/>
  <c r="J24" i="29"/>
  <c r="K24" i="29"/>
  <c r="L24" i="29"/>
  <c r="F25" i="29"/>
  <c r="G25" i="29"/>
  <c r="H25" i="29"/>
  <c r="I25" i="29"/>
  <c r="J25" i="29"/>
  <c r="K25" i="29"/>
  <c r="L25" i="29"/>
  <c r="F26" i="29"/>
  <c r="G26" i="29"/>
  <c r="H26" i="29"/>
  <c r="I26" i="29"/>
  <c r="J26" i="29"/>
  <c r="K26" i="29"/>
  <c r="L26" i="29"/>
  <c r="F27" i="29"/>
  <c r="G27" i="29"/>
  <c r="H27" i="29"/>
  <c r="I27" i="29"/>
  <c r="J27" i="29"/>
  <c r="K27" i="29"/>
  <c r="L27" i="29"/>
  <c r="F28" i="29"/>
  <c r="G28" i="29"/>
  <c r="H28" i="29"/>
  <c r="I28" i="29"/>
  <c r="J28" i="29"/>
  <c r="K28" i="29"/>
  <c r="L28" i="29"/>
  <c r="F29" i="29"/>
  <c r="G29" i="29"/>
  <c r="H29" i="29"/>
  <c r="I29" i="29"/>
  <c r="J29" i="29"/>
  <c r="K29" i="29"/>
  <c r="L29" i="29"/>
  <c r="F30" i="29"/>
  <c r="G30" i="29"/>
  <c r="H30" i="29"/>
  <c r="I30" i="29"/>
  <c r="J30" i="29"/>
  <c r="K30" i="29"/>
  <c r="L30" i="29"/>
  <c r="F31" i="29"/>
  <c r="G31" i="29"/>
  <c r="H31" i="29"/>
  <c r="I31" i="29"/>
  <c r="J31" i="29"/>
  <c r="K31" i="29"/>
  <c r="L31" i="29"/>
  <c r="F32" i="29"/>
  <c r="G32" i="29"/>
  <c r="H32" i="29"/>
  <c r="I32" i="29"/>
  <c r="J32" i="29"/>
  <c r="K32" i="29"/>
  <c r="L32" i="29"/>
  <c r="F33" i="29"/>
  <c r="G33" i="29"/>
  <c r="H33" i="29"/>
  <c r="I33" i="29"/>
  <c r="J33" i="29"/>
  <c r="K33" i="29"/>
  <c r="L33" i="29"/>
  <c r="F34" i="29"/>
  <c r="G34" i="29"/>
  <c r="H34" i="29"/>
  <c r="I34" i="29"/>
  <c r="J34" i="29"/>
  <c r="K34" i="29"/>
  <c r="L34" i="29"/>
  <c r="F35" i="29"/>
  <c r="G35" i="29"/>
  <c r="H35" i="29"/>
  <c r="I35" i="29"/>
  <c r="J35" i="29"/>
  <c r="K35" i="29"/>
  <c r="L35" i="29"/>
  <c r="F36" i="29"/>
  <c r="G36" i="29"/>
  <c r="H36" i="29"/>
  <c r="I36" i="29"/>
  <c r="J36" i="29"/>
  <c r="K36" i="29"/>
  <c r="L36" i="29"/>
  <c r="F37" i="29"/>
  <c r="G37" i="29"/>
  <c r="H37" i="29"/>
  <c r="I37" i="29"/>
  <c r="J37" i="29"/>
  <c r="K37" i="29"/>
  <c r="L37" i="29"/>
  <c r="F38" i="29"/>
  <c r="G38" i="29"/>
  <c r="H38" i="29"/>
  <c r="I38" i="29"/>
  <c r="J38" i="29"/>
  <c r="K38" i="29"/>
  <c r="L38" i="29"/>
  <c r="F39" i="29"/>
  <c r="G39" i="29"/>
  <c r="H39" i="29"/>
  <c r="I39" i="29"/>
  <c r="J39" i="29"/>
  <c r="K39" i="29"/>
  <c r="L39" i="29"/>
  <c r="F40" i="29"/>
  <c r="G40" i="29"/>
  <c r="H40" i="29"/>
  <c r="I40" i="29"/>
  <c r="J40" i="29"/>
  <c r="K40" i="29"/>
  <c r="L40" i="29"/>
  <c r="F41" i="29"/>
  <c r="G41" i="29"/>
  <c r="H41" i="29"/>
  <c r="I41" i="29"/>
  <c r="J41" i="29"/>
  <c r="K41" i="29"/>
  <c r="L41" i="29"/>
  <c r="F42" i="29"/>
  <c r="G42" i="29"/>
  <c r="H42" i="29"/>
  <c r="I42" i="29"/>
  <c r="J42" i="29"/>
  <c r="K42" i="29"/>
  <c r="L42" i="29"/>
  <c r="F43" i="29"/>
  <c r="G43" i="29"/>
  <c r="H43" i="29"/>
  <c r="I43" i="29"/>
  <c r="J43" i="29"/>
  <c r="K43" i="29"/>
  <c r="L43" i="29"/>
  <c r="F44" i="29"/>
  <c r="G44" i="29"/>
  <c r="H44" i="29"/>
  <c r="I44" i="29"/>
  <c r="J44" i="29"/>
  <c r="K44" i="29"/>
  <c r="L44" i="29"/>
  <c r="F45" i="29"/>
  <c r="G45" i="29"/>
  <c r="H45" i="29"/>
  <c r="I45" i="29"/>
  <c r="J45" i="29"/>
  <c r="K45" i="29"/>
  <c r="L45" i="29"/>
  <c r="F46" i="29"/>
  <c r="G46" i="29"/>
  <c r="H46" i="29"/>
  <c r="I46" i="29"/>
  <c r="J46" i="29"/>
  <c r="K46" i="29"/>
  <c r="L46" i="29"/>
  <c r="F47" i="29"/>
  <c r="G47" i="29"/>
  <c r="H47" i="29"/>
  <c r="I47" i="29"/>
  <c r="J47" i="29"/>
  <c r="K47" i="29"/>
  <c r="L47" i="29"/>
  <c r="F48" i="29"/>
  <c r="G48" i="29"/>
  <c r="H48" i="29"/>
  <c r="I48" i="29"/>
  <c r="J48" i="29"/>
  <c r="K48" i="29"/>
  <c r="L48" i="29"/>
  <c r="F49" i="29"/>
  <c r="G49" i="29"/>
  <c r="H49" i="29"/>
  <c r="I49" i="29"/>
  <c r="J49" i="29"/>
  <c r="K49" i="29"/>
  <c r="L49" i="29"/>
  <c r="F50" i="29"/>
  <c r="G50" i="29"/>
  <c r="H50" i="29"/>
  <c r="I50" i="29"/>
  <c r="J50" i="29"/>
  <c r="K50" i="29"/>
  <c r="L50" i="29"/>
  <c r="F51" i="29"/>
  <c r="G51" i="29"/>
  <c r="H51" i="29"/>
  <c r="I51" i="29"/>
  <c r="J51" i="29"/>
  <c r="K51" i="29"/>
  <c r="L51" i="29"/>
  <c r="F52" i="29"/>
  <c r="G52" i="29"/>
  <c r="H52" i="29"/>
  <c r="I52" i="29"/>
  <c r="J52" i="29"/>
  <c r="K52" i="29"/>
  <c r="L52" i="29"/>
  <c r="F53" i="29"/>
  <c r="G53" i="29"/>
  <c r="H53" i="29"/>
  <c r="I53" i="29"/>
  <c r="J53" i="29"/>
  <c r="K53" i="29"/>
  <c r="L53" i="29"/>
  <c r="F54" i="29"/>
  <c r="G54" i="29"/>
  <c r="H54" i="29"/>
  <c r="I54" i="29"/>
  <c r="J54" i="29"/>
  <c r="K54" i="29"/>
  <c r="L54" i="29"/>
  <c r="F55" i="29"/>
  <c r="G55" i="29"/>
  <c r="H55" i="29"/>
  <c r="I55" i="29"/>
  <c r="J55" i="29"/>
  <c r="K55" i="29"/>
  <c r="L55" i="29"/>
  <c r="F56" i="29"/>
  <c r="G56" i="29"/>
  <c r="H56" i="29"/>
  <c r="I56" i="29"/>
  <c r="J56" i="29"/>
  <c r="K56" i="29"/>
  <c r="L56" i="29"/>
  <c r="F57" i="29"/>
  <c r="G57" i="29"/>
  <c r="H57" i="29"/>
  <c r="I57" i="29"/>
  <c r="J57" i="29"/>
  <c r="K57" i="29"/>
  <c r="L57" i="29"/>
  <c r="F58" i="29"/>
  <c r="G58" i="29"/>
  <c r="H58" i="29"/>
  <c r="I58" i="29"/>
  <c r="J58" i="29"/>
  <c r="K58" i="29"/>
  <c r="L58" i="29"/>
  <c r="F59" i="29"/>
  <c r="G59" i="29"/>
  <c r="H59" i="29"/>
  <c r="I59" i="29"/>
  <c r="J59" i="29"/>
  <c r="K59" i="29"/>
  <c r="L59" i="29"/>
  <c r="F60" i="29"/>
  <c r="G60" i="29"/>
  <c r="H60" i="29"/>
  <c r="I60" i="29"/>
  <c r="J60" i="29"/>
  <c r="K60" i="29"/>
  <c r="L60" i="29"/>
  <c r="F61" i="29"/>
  <c r="G61" i="29"/>
  <c r="H61" i="29"/>
  <c r="I61" i="29"/>
  <c r="J61" i="29"/>
  <c r="K61" i="29"/>
  <c r="L61" i="29"/>
  <c r="F62" i="29"/>
  <c r="G62" i="29"/>
  <c r="H62" i="29"/>
  <c r="I62" i="29"/>
  <c r="J62" i="29"/>
  <c r="K62" i="29"/>
  <c r="L62" i="29"/>
  <c r="F63" i="29"/>
  <c r="G63" i="29"/>
  <c r="H63" i="29"/>
  <c r="I63" i="29"/>
  <c r="J63" i="29"/>
  <c r="K63" i="29"/>
  <c r="L63" i="29"/>
  <c r="F64" i="29"/>
  <c r="G64" i="29"/>
  <c r="H64" i="29"/>
  <c r="I64" i="29"/>
  <c r="J64" i="29"/>
  <c r="K64" i="29"/>
  <c r="L64" i="29"/>
  <c r="F65" i="29"/>
  <c r="G65" i="29"/>
  <c r="H65" i="29"/>
  <c r="I65" i="29"/>
  <c r="J65" i="29"/>
  <c r="K65" i="29"/>
  <c r="L65" i="29"/>
  <c r="F66" i="29"/>
  <c r="G66" i="29"/>
  <c r="H66" i="29"/>
  <c r="I66" i="29"/>
  <c r="J66" i="29"/>
  <c r="K66" i="29"/>
  <c r="L66" i="29"/>
  <c r="F67" i="29"/>
  <c r="G67" i="29"/>
  <c r="H67" i="29"/>
  <c r="I67" i="29"/>
  <c r="J67" i="29"/>
  <c r="K67" i="29"/>
  <c r="L67" i="29"/>
  <c r="F68" i="29"/>
  <c r="G68" i="29"/>
  <c r="H68" i="29"/>
  <c r="I68" i="29"/>
  <c r="J68" i="29"/>
  <c r="K68" i="29"/>
  <c r="L68" i="29"/>
  <c r="F69" i="29"/>
  <c r="G69" i="29"/>
  <c r="H69" i="29"/>
  <c r="I69" i="29"/>
  <c r="J69" i="29"/>
  <c r="K69" i="29"/>
  <c r="L69" i="29"/>
  <c r="F70" i="29"/>
  <c r="G70" i="29"/>
  <c r="H70" i="29"/>
  <c r="I70" i="29"/>
  <c r="J70" i="29"/>
  <c r="K70" i="29"/>
  <c r="L70" i="29"/>
  <c r="F71" i="29"/>
  <c r="G71" i="29"/>
  <c r="H71" i="29"/>
  <c r="I71" i="29"/>
  <c r="J71" i="29"/>
  <c r="K71" i="29"/>
  <c r="L71" i="29"/>
  <c r="F72" i="29"/>
  <c r="G72" i="29"/>
  <c r="H72" i="29"/>
  <c r="I72" i="29"/>
  <c r="J72" i="29"/>
  <c r="K72" i="29"/>
  <c r="L72" i="29"/>
  <c r="F73" i="29"/>
  <c r="G73" i="29"/>
  <c r="H73" i="29"/>
  <c r="I73" i="29"/>
  <c r="J73" i="29"/>
  <c r="K73" i="29"/>
  <c r="L73" i="29"/>
  <c r="F74" i="29"/>
  <c r="G74" i="29"/>
  <c r="H74" i="29"/>
  <c r="I74" i="29"/>
  <c r="J74" i="29"/>
  <c r="K74" i="29"/>
  <c r="L74" i="29"/>
  <c r="F75" i="29"/>
  <c r="G75" i="29"/>
  <c r="H75" i="29"/>
  <c r="I75" i="29"/>
  <c r="J75" i="29"/>
  <c r="K75" i="29"/>
  <c r="L75" i="29"/>
  <c r="F76" i="29"/>
  <c r="G76" i="29"/>
  <c r="H76" i="29"/>
  <c r="I76" i="29"/>
  <c r="J76" i="29"/>
  <c r="K76" i="29"/>
  <c r="L76" i="29"/>
  <c r="F77" i="29"/>
  <c r="G77" i="29"/>
  <c r="H77" i="29"/>
  <c r="I77" i="29"/>
  <c r="J77" i="29"/>
  <c r="K77" i="29"/>
  <c r="L77" i="29"/>
  <c r="F78" i="29"/>
  <c r="G78" i="29"/>
  <c r="H78" i="29"/>
  <c r="I78" i="29"/>
  <c r="J78" i="29"/>
  <c r="K78" i="29"/>
  <c r="L78" i="29"/>
  <c r="F79" i="29"/>
  <c r="G79" i="29"/>
  <c r="H79" i="29"/>
  <c r="I79" i="29"/>
  <c r="J79" i="29"/>
  <c r="K79" i="29"/>
  <c r="L79" i="29"/>
  <c r="F80" i="29"/>
  <c r="G80" i="29"/>
  <c r="H80" i="29"/>
  <c r="I80" i="29"/>
  <c r="J80" i="29"/>
  <c r="K80" i="29"/>
  <c r="L80" i="29"/>
  <c r="F81" i="29"/>
  <c r="G81" i="29"/>
  <c r="H81" i="29"/>
  <c r="I81" i="29"/>
  <c r="J81" i="29"/>
  <c r="K81" i="29"/>
  <c r="L81" i="29"/>
  <c r="F82" i="29"/>
  <c r="G82" i="29"/>
  <c r="H82" i="29"/>
  <c r="I82" i="29"/>
  <c r="J82" i="29"/>
  <c r="K82" i="29"/>
  <c r="L82" i="29"/>
  <c r="F83" i="29"/>
  <c r="G83" i="29"/>
  <c r="H83" i="29"/>
  <c r="I83" i="29"/>
  <c r="J83" i="29"/>
  <c r="K83" i="29"/>
  <c r="L83" i="29"/>
  <c r="F84" i="29"/>
  <c r="G84" i="29"/>
  <c r="H84" i="29"/>
  <c r="I84" i="29"/>
  <c r="J84" i="29"/>
  <c r="K84" i="29"/>
  <c r="L84" i="29"/>
  <c r="F85" i="29"/>
  <c r="G85" i="29"/>
  <c r="H85" i="29"/>
  <c r="I85" i="29"/>
  <c r="J85" i="29"/>
  <c r="K85" i="29"/>
  <c r="L85" i="29"/>
  <c r="F86" i="29"/>
  <c r="G86" i="29"/>
  <c r="H86" i="29"/>
  <c r="I86" i="29"/>
  <c r="J86" i="29"/>
  <c r="K86" i="29"/>
  <c r="L86" i="29"/>
  <c r="F87" i="29"/>
  <c r="G87" i="29"/>
  <c r="H87" i="29"/>
  <c r="I87" i="29"/>
  <c r="J87" i="29"/>
  <c r="K87" i="29"/>
  <c r="L87" i="29"/>
  <c r="F88" i="29"/>
  <c r="G88" i="29"/>
  <c r="H88" i="29"/>
  <c r="I88" i="29"/>
  <c r="J88" i="29"/>
  <c r="K88" i="29"/>
  <c r="L88" i="29"/>
  <c r="F89" i="29"/>
  <c r="G89" i="29"/>
  <c r="H89" i="29"/>
  <c r="I89" i="29"/>
  <c r="J89" i="29"/>
  <c r="K89" i="29"/>
  <c r="L89" i="29"/>
  <c r="F90" i="29"/>
  <c r="G90" i="29"/>
  <c r="H90" i="29"/>
  <c r="I90" i="29"/>
  <c r="J90" i="29"/>
  <c r="K90" i="29"/>
  <c r="L90" i="29"/>
  <c r="F91" i="29"/>
  <c r="G91" i="29"/>
  <c r="H91" i="29"/>
  <c r="I91" i="29"/>
  <c r="J91" i="29"/>
  <c r="K91" i="29"/>
  <c r="L91" i="29"/>
  <c r="F92" i="29"/>
  <c r="G92" i="29"/>
  <c r="H92" i="29"/>
  <c r="I92" i="29"/>
  <c r="J92" i="29"/>
  <c r="K92" i="29"/>
  <c r="L92" i="29"/>
  <c r="F93" i="29"/>
  <c r="G93" i="29"/>
  <c r="H93" i="29"/>
  <c r="I93" i="29"/>
  <c r="J93" i="29"/>
  <c r="K93" i="29"/>
  <c r="L93" i="29"/>
  <c r="F94" i="29"/>
  <c r="G94" i="29"/>
  <c r="H94" i="29"/>
  <c r="I94" i="29"/>
  <c r="J94" i="29"/>
  <c r="K94" i="29"/>
  <c r="L94" i="29"/>
  <c r="F95" i="29"/>
  <c r="G95" i="29"/>
  <c r="H95" i="29"/>
  <c r="I95" i="29"/>
  <c r="J95" i="29"/>
  <c r="K95" i="29"/>
  <c r="L95" i="29"/>
  <c r="F96" i="29"/>
  <c r="G96" i="29"/>
  <c r="H96" i="29"/>
  <c r="I96" i="29"/>
  <c r="J96" i="29"/>
  <c r="K96" i="29"/>
  <c r="L96" i="29"/>
  <c r="F97" i="29"/>
  <c r="G97" i="29"/>
  <c r="H97" i="29"/>
  <c r="I97" i="29"/>
  <c r="J97" i="29"/>
  <c r="K97" i="29"/>
  <c r="L97" i="29"/>
  <c r="F98" i="29"/>
  <c r="G98" i="29"/>
  <c r="H98" i="29"/>
  <c r="I98" i="29"/>
  <c r="J98" i="29"/>
  <c r="K98" i="29"/>
  <c r="L98" i="29"/>
  <c r="F99" i="29"/>
  <c r="G99" i="29"/>
  <c r="H99" i="29"/>
  <c r="I99" i="29"/>
  <c r="J99" i="29"/>
  <c r="K99" i="29"/>
  <c r="L99" i="29"/>
  <c r="F100" i="29"/>
  <c r="G100" i="29"/>
  <c r="H100" i="29"/>
  <c r="I100" i="29"/>
  <c r="J100" i="29"/>
  <c r="K100" i="29"/>
  <c r="L100" i="29"/>
  <c r="F101" i="29"/>
  <c r="G101" i="29"/>
  <c r="H101" i="29"/>
  <c r="I101" i="29"/>
  <c r="J101" i="29"/>
  <c r="K101" i="29"/>
  <c r="L101" i="29"/>
  <c r="F102" i="29"/>
  <c r="G102" i="29"/>
  <c r="H102" i="29"/>
  <c r="I102" i="29"/>
  <c r="J102" i="29"/>
  <c r="K102" i="29"/>
  <c r="L102" i="29"/>
  <c r="F103" i="29"/>
  <c r="G103" i="29"/>
  <c r="H103" i="29"/>
  <c r="I103" i="29"/>
  <c r="J103" i="29"/>
  <c r="K103" i="29"/>
  <c r="L103" i="29"/>
  <c r="F104" i="29"/>
  <c r="G104" i="29"/>
  <c r="H104" i="29"/>
  <c r="I104" i="29"/>
  <c r="J104" i="29"/>
  <c r="K104" i="29"/>
  <c r="L104" i="29"/>
  <c r="F105" i="29"/>
  <c r="G105" i="29"/>
  <c r="H105" i="29"/>
  <c r="I105" i="29"/>
  <c r="J105" i="29"/>
  <c r="K105" i="29"/>
  <c r="L105" i="29"/>
  <c r="F106" i="29"/>
  <c r="G106" i="29"/>
  <c r="H106" i="29"/>
  <c r="I106" i="29"/>
  <c r="J106" i="29"/>
  <c r="K106" i="29"/>
  <c r="L106" i="29"/>
  <c r="F107" i="29"/>
  <c r="G107" i="29"/>
  <c r="H107" i="29"/>
  <c r="I107" i="29"/>
  <c r="J107" i="29"/>
  <c r="K107" i="29"/>
  <c r="L107" i="29"/>
  <c r="F108" i="29"/>
  <c r="G108" i="29"/>
  <c r="H108" i="29"/>
  <c r="I108" i="29"/>
  <c r="J108" i="29"/>
  <c r="K108" i="29"/>
  <c r="L108" i="29"/>
  <c r="F109" i="29"/>
  <c r="G109" i="29"/>
  <c r="H109" i="29"/>
  <c r="I109" i="29"/>
  <c r="J109" i="29"/>
  <c r="K109" i="29"/>
  <c r="L109" i="29"/>
  <c r="F110" i="29"/>
  <c r="G110" i="29"/>
  <c r="H110" i="29"/>
  <c r="I110" i="29"/>
  <c r="J110" i="29"/>
  <c r="K110" i="29"/>
  <c r="L110" i="29"/>
  <c r="F3" i="30"/>
  <c r="G3" i="30"/>
  <c r="H3" i="30"/>
  <c r="I3" i="30"/>
  <c r="J3" i="30"/>
  <c r="K3" i="30"/>
  <c r="L3" i="30"/>
  <c r="F4" i="30"/>
  <c r="G4" i="30"/>
  <c r="H4" i="30"/>
  <c r="I4" i="30"/>
  <c r="J4" i="30"/>
  <c r="K4" i="30"/>
  <c r="L4" i="30"/>
  <c r="F5" i="30"/>
  <c r="G5" i="30"/>
  <c r="H5" i="30"/>
  <c r="I5" i="30"/>
  <c r="J5" i="30"/>
  <c r="K5" i="30"/>
  <c r="L5" i="30"/>
  <c r="F6" i="30"/>
  <c r="G6" i="30"/>
  <c r="H6" i="30"/>
  <c r="I6" i="30"/>
  <c r="J6" i="30"/>
  <c r="K6" i="30"/>
  <c r="L6" i="30"/>
  <c r="F7" i="30"/>
  <c r="G7" i="30"/>
  <c r="H7" i="30"/>
  <c r="I7" i="30"/>
  <c r="J7" i="30"/>
  <c r="K7" i="30"/>
  <c r="L7" i="30"/>
  <c r="F8" i="30"/>
  <c r="G8" i="30"/>
  <c r="H8" i="30"/>
  <c r="I8" i="30"/>
  <c r="J8" i="30"/>
  <c r="K8" i="30"/>
  <c r="L8" i="30"/>
  <c r="F9" i="30"/>
  <c r="G9" i="30"/>
  <c r="H9" i="30"/>
  <c r="I9" i="30"/>
  <c r="J9" i="30"/>
  <c r="K9" i="30"/>
  <c r="L9" i="30"/>
  <c r="F10" i="30"/>
  <c r="G10" i="30"/>
  <c r="H10" i="30"/>
  <c r="I10" i="30"/>
  <c r="J10" i="30"/>
  <c r="K10" i="30"/>
  <c r="L10" i="30"/>
  <c r="F11" i="30"/>
  <c r="G11" i="30"/>
  <c r="H11" i="30"/>
  <c r="I11" i="30"/>
  <c r="J11" i="30"/>
  <c r="K11" i="30"/>
  <c r="L11" i="30"/>
  <c r="F12" i="30"/>
  <c r="G12" i="30"/>
  <c r="H12" i="30"/>
  <c r="I12" i="30"/>
  <c r="J12" i="30"/>
  <c r="K12" i="30"/>
  <c r="L12" i="30"/>
  <c r="F13" i="30"/>
  <c r="G13" i="30"/>
  <c r="H13" i="30"/>
  <c r="I13" i="30"/>
  <c r="J13" i="30"/>
  <c r="K13" i="30"/>
  <c r="L13" i="30"/>
  <c r="F14" i="30"/>
  <c r="G14" i="30"/>
  <c r="H14" i="30"/>
  <c r="I14" i="30"/>
  <c r="J14" i="30"/>
  <c r="K14" i="30"/>
  <c r="L14" i="30"/>
  <c r="F15" i="30"/>
  <c r="G15" i="30"/>
  <c r="H15" i="30"/>
  <c r="I15" i="30"/>
  <c r="J15" i="30"/>
  <c r="K15" i="30"/>
  <c r="L15" i="30"/>
  <c r="F16" i="30"/>
  <c r="G16" i="30"/>
  <c r="H16" i="30"/>
  <c r="I16" i="30"/>
  <c r="J16" i="30"/>
  <c r="K16" i="30"/>
  <c r="L16" i="30"/>
  <c r="F17" i="30"/>
  <c r="G17" i="30"/>
  <c r="H17" i="30"/>
  <c r="I17" i="30"/>
  <c r="J17" i="30"/>
  <c r="K17" i="30"/>
  <c r="L17" i="30"/>
  <c r="F18" i="30"/>
  <c r="G18" i="30"/>
  <c r="H18" i="30"/>
  <c r="I18" i="30"/>
  <c r="J18" i="30"/>
  <c r="K18" i="30"/>
  <c r="L18" i="30"/>
  <c r="F19" i="30"/>
  <c r="G19" i="30"/>
  <c r="H19" i="30"/>
  <c r="I19" i="30"/>
  <c r="J19" i="30"/>
  <c r="K19" i="30"/>
  <c r="L19" i="30"/>
  <c r="F20" i="30"/>
  <c r="G20" i="30"/>
  <c r="H20" i="30"/>
  <c r="I20" i="30"/>
  <c r="J20" i="30"/>
  <c r="K20" i="30"/>
  <c r="L20" i="30"/>
  <c r="F21" i="30"/>
  <c r="G21" i="30"/>
  <c r="H21" i="30"/>
  <c r="I21" i="30"/>
  <c r="J21" i="30"/>
  <c r="K21" i="30"/>
  <c r="L21" i="30"/>
  <c r="F22" i="30"/>
  <c r="G22" i="30"/>
  <c r="H22" i="30"/>
  <c r="I22" i="30"/>
  <c r="J22" i="30"/>
  <c r="K22" i="30"/>
  <c r="L22" i="30"/>
  <c r="F23" i="30"/>
  <c r="G23" i="30"/>
  <c r="H23" i="30"/>
  <c r="I23" i="30"/>
  <c r="J23" i="30"/>
  <c r="K23" i="30"/>
  <c r="L23" i="30"/>
  <c r="F24" i="30"/>
  <c r="G24" i="30"/>
  <c r="H24" i="30"/>
  <c r="I24" i="30"/>
  <c r="J24" i="30"/>
  <c r="K24" i="30"/>
  <c r="L24" i="30"/>
  <c r="F25" i="30"/>
  <c r="G25" i="30"/>
  <c r="H25" i="30"/>
  <c r="I25" i="30"/>
  <c r="J25" i="30"/>
  <c r="K25" i="30"/>
  <c r="L25" i="30"/>
  <c r="F26" i="30"/>
  <c r="G26" i="30"/>
  <c r="H26" i="30"/>
  <c r="I26" i="30"/>
  <c r="J26" i="30"/>
  <c r="K26" i="30"/>
  <c r="L26" i="30"/>
  <c r="F27" i="30"/>
  <c r="G27" i="30"/>
  <c r="H27" i="30"/>
  <c r="I27" i="30"/>
  <c r="J27" i="30"/>
  <c r="K27" i="30"/>
  <c r="L27" i="30"/>
  <c r="F28" i="30"/>
  <c r="G28" i="30"/>
  <c r="H28" i="30"/>
  <c r="I28" i="30"/>
  <c r="J28" i="30"/>
  <c r="K28" i="30"/>
  <c r="L28" i="30"/>
  <c r="F29" i="30"/>
  <c r="G29" i="30"/>
  <c r="H29" i="30"/>
  <c r="I29" i="30"/>
  <c r="J29" i="30"/>
  <c r="K29" i="30"/>
  <c r="L29" i="30"/>
  <c r="F30" i="30"/>
  <c r="G30" i="30"/>
  <c r="H30" i="30"/>
  <c r="I30" i="30"/>
  <c r="J30" i="30"/>
  <c r="K30" i="30"/>
  <c r="L30" i="30"/>
  <c r="F31" i="30"/>
  <c r="G31" i="30"/>
  <c r="H31" i="30"/>
  <c r="I31" i="30"/>
  <c r="J31" i="30"/>
  <c r="K31" i="30"/>
  <c r="L31" i="30"/>
  <c r="F32" i="30"/>
  <c r="G32" i="30"/>
  <c r="H32" i="30"/>
  <c r="I32" i="30"/>
  <c r="J32" i="30"/>
  <c r="K32" i="30"/>
  <c r="L32" i="30"/>
  <c r="F33" i="30"/>
  <c r="G33" i="30"/>
  <c r="H33" i="30"/>
  <c r="I33" i="30"/>
  <c r="J33" i="30"/>
  <c r="K33" i="30"/>
  <c r="L33" i="30"/>
  <c r="F34" i="30"/>
  <c r="G34" i="30"/>
  <c r="H34" i="30"/>
  <c r="I34" i="30"/>
  <c r="J34" i="30"/>
  <c r="K34" i="30"/>
  <c r="L34" i="30"/>
  <c r="F35" i="30"/>
  <c r="G35" i="30"/>
  <c r="H35" i="30"/>
  <c r="I35" i="30"/>
  <c r="J35" i="30"/>
  <c r="K35" i="30"/>
  <c r="L35" i="30"/>
  <c r="F36" i="30"/>
  <c r="G36" i="30"/>
  <c r="H36" i="30"/>
  <c r="I36" i="30"/>
  <c r="J36" i="30"/>
  <c r="K36" i="30"/>
  <c r="L36" i="30"/>
  <c r="F37" i="30"/>
  <c r="G37" i="30"/>
  <c r="H37" i="30"/>
  <c r="I37" i="30"/>
  <c r="J37" i="30"/>
  <c r="K37" i="30"/>
  <c r="L37" i="30"/>
  <c r="F38" i="30"/>
  <c r="G38" i="30"/>
  <c r="H38" i="30"/>
  <c r="I38" i="30"/>
  <c r="J38" i="30"/>
  <c r="K38" i="30"/>
  <c r="L38" i="30"/>
  <c r="F39" i="30"/>
  <c r="G39" i="30"/>
  <c r="H39" i="30"/>
  <c r="I39" i="30"/>
  <c r="J39" i="30"/>
  <c r="K39" i="30"/>
  <c r="L39" i="30"/>
  <c r="F40" i="30"/>
  <c r="G40" i="30"/>
  <c r="H40" i="30"/>
  <c r="I40" i="30"/>
  <c r="J40" i="30"/>
  <c r="K40" i="30"/>
  <c r="L40" i="30"/>
  <c r="F41" i="30"/>
  <c r="G41" i="30"/>
  <c r="H41" i="30"/>
  <c r="I41" i="30"/>
  <c r="J41" i="30"/>
  <c r="K41" i="30"/>
  <c r="L41" i="30"/>
  <c r="F42" i="30"/>
  <c r="G42" i="30"/>
  <c r="H42" i="30"/>
  <c r="I42" i="30"/>
  <c r="J42" i="30"/>
  <c r="K42" i="30"/>
  <c r="L42" i="30"/>
  <c r="F43" i="30"/>
  <c r="G43" i="30"/>
  <c r="H43" i="30"/>
  <c r="I43" i="30"/>
  <c r="J43" i="30"/>
  <c r="K43" i="30"/>
  <c r="L43" i="30"/>
  <c r="F44" i="30"/>
  <c r="G44" i="30"/>
  <c r="H44" i="30"/>
  <c r="I44" i="30"/>
  <c r="J44" i="30"/>
  <c r="K44" i="30"/>
  <c r="L44" i="30"/>
  <c r="F45" i="30"/>
  <c r="G45" i="30"/>
  <c r="H45" i="30"/>
  <c r="I45" i="30"/>
  <c r="J45" i="30"/>
  <c r="K45" i="30"/>
  <c r="L45" i="30"/>
  <c r="F46" i="30"/>
  <c r="G46" i="30"/>
  <c r="H46" i="30"/>
  <c r="I46" i="30"/>
  <c r="J46" i="30"/>
  <c r="K46" i="30"/>
  <c r="L46" i="30"/>
  <c r="F47" i="30"/>
  <c r="G47" i="30"/>
  <c r="H47" i="30"/>
  <c r="I47" i="30"/>
  <c r="J47" i="30"/>
  <c r="K47" i="30"/>
  <c r="L47" i="30"/>
  <c r="F48" i="30"/>
  <c r="G48" i="30"/>
  <c r="H48" i="30"/>
  <c r="I48" i="30"/>
  <c r="J48" i="30"/>
  <c r="K48" i="30"/>
  <c r="L48" i="30"/>
  <c r="F49" i="30"/>
  <c r="G49" i="30"/>
  <c r="H49" i="30"/>
  <c r="I49" i="30"/>
  <c r="J49" i="30"/>
  <c r="K49" i="30"/>
  <c r="L49" i="30"/>
  <c r="F50" i="30"/>
  <c r="G50" i="30"/>
  <c r="H50" i="30"/>
  <c r="I50" i="30"/>
  <c r="J50" i="30"/>
  <c r="K50" i="30"/>
  <c r="L50" i="30"/>
  <c r="F51" i="30"/>
  <c r="G51" i="30"/>
  <c r="H51" i="30"/>
  <c r="I51" i="30"/>
  <c r="J51" i="30"/>
  <c r="K51" i="30"/>
  <c r="L51" i="30"/>
  <c r="F52" i="30"/>
  <c r="G52" i="30"/>
  <c r="H52" i="30"/>
  <c r="I52" i="30"/>
  <c r="J52" i="30"/>
  <c r="K52" i="30"/>
  <c r="L52" i="30"/>
  <c r="F53" i="30"/>
  <c r="G53" i="30"/>
  <c r="H53" i="30"/>
  <c r="I53" i="30"/>
  <c r="J53" i="30"/>
  <c r="K53" i="30"/>
  <c r="L53" i="30"/>
  <c r="F54" i="30"/>
  <c r="G54" i="30"/>
  <c r="H54" i="30"/>
  <c r="I54" i="30"/>
  <c r="J54" i="30"/>
  <c r="K54" i="30"/>
  <c r="L54" i="30"/>
  <c r="F55" i="30"/>
  <c r="G55" i="30"/>
  <c r="H55" i="30"/>
  <c r="I55" i="30"/>
  <c r="J55" i="30"/>
  <c r="K55" i="30"/>
  <c r="L55" i="30"/>
  <c r="F56" i="30"/>
  <c r="G56" i="30"/>
  <c r="H56" i="30"/>
  <c r="I56" i="30"/>
  <c r="J56" i="30"/>
  <c r="K56" i="30"/>
  <c r="L56" i="30"/>
  <c r="F58" i="30"/>
  <c r="G58" i="30"/>
  <c r="H58" i="30"/>
  <c r="I58" i="30"/>
  <c r="J58" i="30"/>
  <c r="K58" i="30"/>
  <c r="L58" i="30"/>
  <c r="F59" i="30"/>
  <c r="G59" i="30"/>
  <c r="H59" i="30"/>
  <c r="I59" i="30"/>
  <c r="J59" i="30"/>
  <c r="K59" i="30"/>
  <c r="L59" i="30"/>
  <c r="F60" i="30"/>
  <c r="G60" i="30"/>
  <c r="H60" i="30"/>
  <c r="I60" i="30"/>
  <c r="J60" i="30"/>
  <c r="K60" i="30"/>
  <c r="L60" i="30"/>
  <c r="F61" i="30"/>
  <c r="G61" i="30"/>
  <c r="H61" i="30"/>
  <c r="I61" i="30"/>
  <c r="J61" i="30"/>
  <c r="K61" i="30"/>
  <c r="L61" i="30"/>
  <c r="F62" i="30"/>
  <c r="G62" i="30"/>
  <c r="H62" i="30"/>
  <c r="I62" i="30"/>
  <c r="J62" i="30"/>
  <c r="K62" i="30"/>
  <c r="L62" i="30"/>
  <c r="F63" i="30"/>
  <c r="G63" i="30"/>
  <c r="H63" i="30"/>
  <c r="I63" i="30"/>
  <c r="J63" i="30"/>
  <c r="K63" i="30"/>
  <c r="L63" i="30"/>
  <c r="F64" i="30"/>
  <c r="G64" i="30"/>
  <c r="H64" i="30"/>
  <c r="I64" i="30"/>
  <c r="J64" i="30"/>
  <c r="K64" i="30"/>
  <c r="L64" i="30"/>
  <c r="F65" i="30"/>
  <c r="G65" i="30"/>
  <c r="H65" i="30"/>
  <c r="I65" i="30"/>
  <c r="J65" i="30"/>
  <c r="K65" i="30"/>
  <c r="L65" i="30"/>
  <c r="F66" i="30"/>
  <c r="G66" i="30"/>
  <c r="H66" i="30"/>
  <c r="I66" i="30"/>
  <c r="J66" i="30"/>
  <c r="K66" i="30"/>
  <c r="L66" i="30"/>
  <c r="F67" i="30"/>
  <c r="G67" i="30"/>
  <c r="H67" i="30"/>
  <c r="I67" i="30"/>
  <c r="J67" i="30"/>
  <c r="K67" i="30"/>
  <c r="L67" i="30"/>
  <c r="F68" i="30"/>
  <c r="G68" i="30"/>
  <c r="H68" i="30"/>
  <c r="I68" i="30"/>
  <c r="J68" i="30"/>
  <c r="K68" i="30"/>
  <c r="L68" i="30"/>
  <c r="F69" i="30"/>
  <c r="G69" i="30"/>
  <c r="H69" i="30"/>
  <c r="I69" i="30"/>
  <c r="J69" i="30"/>
  <c r="K69" i="30"/>
  <c r="L69" i="30"/>
  <c r="F70" i="30"/>
  <c r="G70" i="30"/>
  <c r="H70" i="30"/>
  <c r="I70" i="30"/>
  <c r="J70" i="30"/>
  <c r="K70" i="30"/>
  <c r="L70" i="30"/>
  <c r="F71" i="30"/>
  <c r="G71" i="30"/>
  <c r="H71" i="30"/>
  <c r="I71" i="30"/>
  <c r="J71" i="30"/>
  <c r="K71" i="30"/>
  <c r="L71" i="30"/>
  <c r="F72" i="30"/>
  <c r="G72" i="30"/>
  <c r="H72" i="30"/>
  <c r="I72" i="30"/>
  <c r="J72" i="30"/>
  <c r="K72" i="30"/>
  <c r="L72" i="30"/>
  <c r="F73" i="30"/>
  <c r="G73" i="30"/>
  <c r="H73" i="30"/>
  <c r="I73" i="30"/>
  <c r="J73" i="30"/>
  <c r="K73" i="30"/>
  <c r="L73" i="30"/>
  <c r="F74" i="30"/>
  <c r="G74" i="30"/>
  <c r="H74" i="30"/>
  <c r="I74" i="30"/>
  <c r="J74" i="30"/>
  <c r="K74" i="30"/>
  <c r="L74" i="30"/>
  <c r="F75" i="30"/>
  <c r="G75" i="30"/>
  <c r="H75" i="30"/>
  <c r="I75" i="30"/>
  <c r="J75" i="30"/>
  <c r="K75" i="30"/>
  <c r="L75" i="30"/>
  <c r="F76" i="30"/>
  <c r="G76" i="30"/>
  <c r="H76" i="30"/>
  <c r="I76" i="30"/>
  <c r="J76" i="30"/>
  <c r="K76" i="30"/>
  <c r="L76" i="30"/>
  <c r="F77" i="30"/>
  <c r="G77" i="30"/>
  <c r="H77" i="30"/>
  <c r="I77" i="30"/>
  <c r="J77" i="30"/>
  <c r="K77" i="30"/>
  <c r="L77" i="30"/>
  <c r="F78" i="30"/>
  <c r="G78" i="30"/>
  <c r="H78" i="30"/>
  <c r="I78" i="30"/>
  <c r="J78" i="30"/>
  <c r="K78" i="30"/>
  <c r="L78" i="30"/>
  <c r="F79" i="30"/>
  <c r="G79" i="30"/>
  <c r="H79" i="30"/>
  <c r="I79" i="30"/>
  <c r="J79" i="30"/>
  <c r="K79" i="30"/>
  <c r="L79" i="30"/>
  <c r="F80" i="30"/>
  <c r="G80" i="30"/>
  <c r="H80" i="30"/>
  <c r="I80" i="30"/>
  <c r="J80" i="30"/>
  <c r="K80" i="30"/>
  <c r="L80" i="30"/>
  <c r="F81" i="30"/>
  <c r="G81" i="30"/>
  <c r="H81" i="30"/>
  <c r="I81" i="30"/>
  <c r="J81" i="30"/>
  <c r="K81" i="30"/>
  <c r="L81" i="30"/>
  <c r="F82" i="30"/>
  <c r="G82" i="30"/>
  <c r="H82" i="30"/>
  <c r="I82" i="30"/>
  <c r="J82" i="30"/>
  <c r="K82" i="30"/>
  <c r="L82" i="30"/>
  <c r="F83" i="30"/>
  <c r="G83" i="30"/>
  <c r="H83" i="30"/>
  <c r="I83" i="30"/>
  <c r="J83" i="30"/>
  <c r="K83" i="30"/>
  <c r="L83" i="30"/>
  <c r="F84" i="30"/>
  <c r="G84" i="30"/>
  <c r="H84" i="30"/>
  <c r="I84" i="30"/>
  <c r="J84" i="30"/>
  <c r="K84" i="30"/>
  <c r="L84" i="30"/>
  <c r="F85" i="30"/>
  <c r="G85" i="30"/>
  <c r="H85" i="30"/>
  <c r="I85" i="30"/>
  <c r="J85" i="30"/>
  <c r="K85" i="30"/>
  <c r="L85" i="30"/>
  <c r="F86" i="30"/>
  <c r="G86" i="30"/>
  <c r="H86" i="30"/>
  <c r="I86" i="30"/>
  <c r="J86" i="30"/>
  <c r="K86" i="30"/>
  <c r="L86" i="30"/>
  <c r="F87" i="30"/>
  <c r="G87" i="30"/>
  <c r="H87" i="30"/>
  <c r="I87" i="30"/>
  <c r="J87" i="30"/>
  <c r="K87" i="30"/>
  <c r="L87" i="30"/>
  <c r="F88" i="30"/>
  <c r="G88" i="30"/>
  <c r="H88" i="30"/>
  <c r="I88" i="30"/>
  <c r="J88" i="30"/>
  <c r="K88" i="30"/>
  <c r="L88" i="30"/>
  <c r="F89" i="30"/>
  <c r="G89" i="30"/>
  <c r="H89" i="30"/>
  <c r="I89" i="30"/>
  <c r="J89" i="30"/>
  <c r="K89" i="30"/>
  <c r="L89" i="30"/>
  <c r="F90" i="30"/>
  <c r="G90" i="30"/>
  <c r="H90" i="30"/>
  <c r="I90" i="30"/>
  <c r="J90" i="30"/>
  <c r="K90" i="30"/>
  <c r="L90" i="30"/>
  <c r="F91" i="30"/>
  <c r="G91" i="30"/>
  <c r="H91" i="30"/>
  <c r="I91" i="30"/>
  <c r="J91" i="30"/>
  <c r="K91" i="30"/>
  <c r="L91" i="30"/>
  <c r="F92" i="30"/>
  <c r="G92" i="30"/>
  <c r="H92" i="30"/>
  <c r="I92" i="30"/>
  <c r="J92" i="30"/>
  <c r="K92" i="30"/>
  <c r="L92" i="30"/>
  <c r="F93" i="30"/>
  <c r="G93" i="30"/>
  <c r="H93" i="30"/>
  <c r="I93" i="30"/>
  <c r="J93" i="30"/>
  <c r="K93" i="30"/>
  <c r="L93" i="30"/>
  <c r="F94" i="30"/>
  <c r="G94" i="30"/>
  <c r="H94" i="30"/>
  <c r="I94" i="30"/>
  <c r="J94" i="30"/>
  <c r="K94" i="30"/>
  <c r="L94" i="30"/>
  <c r="F95" i="30"/>
  <c r="G95" i="30"/>
  <c r="H95" i="30"/>
  <c r="I95" i="30"/>
  <c r="J95" i="30"/>
  <c r="K95" i="30"/>
  <c r="L95" i="30"/>
  <c r="F96" i="30"/>
  <c r="G96" i="30"/>
  <c r="H96" i="30"/>
  <c r="I96" i="30"/>
  <c r="J96" i="30"/>
  <c r="K96" i="30"/>
  <c r="L96" i="30"/>
  <c r="F97" i="30"/>
  <c r="G97" i="30"/>
  <c r="H97" i="30"/>
  <c r="I97" i="30"/>
  <c r="J97" i="30"/>
  <c r="K97" i="30"/>
  <c r="L97" i="30"/>
  <c r="F98" i="30"/>
  <c r="G98" i="30"/>
  <c r="H98" i="30"/>
  <c r="I98" i="30"/>
  <c r="J98" i="30"/>
  <c r="K98" i="30"/>
  <c r="L98" i="30"/>
  <c r="F99" i="30"/>
  <c r="G99" i="30"/>
  <c r="H99" i="30"/>
  <c r="I99" i="30"/>
  <c r="J99" i="30"/>
  <c r="K99" i="30"/>
  <c r="L99" i="30"/>
  <c r="F100" i="30"/>
  <c r="G100" i="30"/>
  <c r="H100" i="30"/>
  <c r="I100" i="30"/>
  <c r="J100" i="30"/>
  <c r="K100" i="30"/>
  <c r="L100" i="30"/>
  <c r="F101" i="30"/>
  <c r="G101" i="30"/>
  <c r="H101" i="30"/>
  <c r="I101" i="30"/>
  <c r="J101" i="30"/>
  <c r="K101" i="30"/>
  <c r="L101" i="30"/>
  <c r="F102" i="30"/>
  <c r="G102" i="30"/>
  <c r="H102" i="30"/>
  <c r="I102" i="30"/>
  <c r="J102" i="30"/>
  <c r="K102" i="30"/>
  <c r="L102" i="30"/>
  <c r="F103" i="30"/>
  <c r="G103" i="30"/>
  <c r="H103" i="30"/>
  <c r="I103" i="30"/>
  <c r="J103" i="30"/>
  <c r="K103" i="30"/>
  <c r="L103" i="30"/>
  <c r="F104" i="30"/>
  <c r="G104" i="30"/>
  <c r="H104" i="30"/>
  <c r="I104" i="30"/>
  <c r="J104" i="30"/>
  <c r="K104" i="30"/>
  <c r="L104" i="30"/>
  <c r="F105" i="30"/>
  <c r="G105" i="30"/>
  <c r="H105" i="30"/>
  <c r="I105" i="30"/>
  <c r="J105" i="30"/>
  <c r="K105" i="30"/>
  <c r="L105" i="30"/>
  <c r="F106" i="30"/>
  <c r="G106" i="30"/>
  <c r="H106" i="30"/>
  <c r="I106" i="30"/>
  <c r="J106" i="30"/>
  <c r="K106" i="30"/>
  <c r="L106" i="30"/>
  <c r="F107" i="30"/>
  <c r="G107" i="30"/>
  <c r="H107" i="30"/>
  <c r="I107" i="30"/>
  <c r="J107" i="30"/>
  <c r="K107" i="30"/>
  <c r="L107" i="30"/>
  <c r="F108" i="30"/>
  <c r="G108" i="30"/>
  <c r="H108" i="30"/>
  <c r="I108" i="30"/>
  <c r="J108" i="30"/>
  <c r="K108" i="30"/>
  <c r="L108" i="30"/>
  <c r="F109" i="30"/>
  <c r="G109" i="30"/>
  <c r="H109" i="30"/>
  <c r="I109" i="30"/>
  <c r="J109" i="30"/>
  <c r="K109" i="30"/>
  <c r="L109" i="30"/>
  <c r="F110" i="30"/>
  <c r="G110" i="30"/>
  <c r="H110" i="30"/>
  <c r="I110" i="30"/>
  <c r="J110" i="30"/>
  <c r="K110" i="30"/>
  <c r="L110" i="30"/>
  <c r="F111" i="30"/>
  <c r="G111" i="30"/>
  <c r="H111" i="30"/>
  <c r="I111" i="30"/>
  <c r="J111" i="30"/>
  <c r="K111" i="30"/>
  <c r="L111" i="30"/>
  <c r="F112" i="30"/>
  <c r="G112" i="30"/>
  <c r="H112" i="30"/>
  <c r="I112" i="30"/>
  <c r="J112" i="30"/>
  <c r="K112" i="30"/>
  <c r="L112" i="30"/>
  <c r="F113" i="30"/>
  <c r="G113" i="30"/>
  <c r="H113" i="30"/>
  <c r="I113" i="30"/>
  <c r="J113" i="30"/>
  <c r="K113" i="30"/>
  <c r="L113" i="30"/>
  <c r="F114" i="30"/>
  <c r="G114" i="30"/>
  <c r="H114" i="30"/>
  <c r="I114" i="30"/>
  <c r="J114" i="30"/>
  <c r="K114" i="30"/>
  <c r="L114" i="30"/>
  <c r="F115" i="30"/>
  <c r="G115" i="30"/>
  <c r="H115" i="30"/>
  <c r="I115" i="30"/>
  <c r="J115" i="30"/>
  <c r="K115" i="30"/>
  <c r="L115" i="30"/>
  <c r="F116" i="30"/>
  <c r="G116" i="30"/>
  <c r="H116" i="30"/>
  <c r="I116" i="30"/>
  <c r="J116" i="30"/>
  <c r="K116" i="30"/>
  <c r="L116" i="30"/>
  <c r="F3" i="31"/>
  <c r="G3" i="31"/>
  <c r="H3" i="31"/>
  <c r="I3" i="31"/>
  <c r="J3" i="31"/>
  <c r="K3" i="31"/>
  <c r="L3" i="31"/>
  <c r="F4" i="31"/>
  <c r="G4" i="31"/>
  <c r="H4" i="31"/>
  <c r="I4" i="31"/>
  <c r="J4" i="31"/>
  <c r="K4" i="31"/>
  <c r="L4" i="31"/>
  <c r="F5" i="31"/>
  <c r="G5" i="31"/>
  <c r="H5" i="31"/>
  <c r="I5" i="31"/>
  <c r="J5" i="31"/>
  <c r="K5" i="31"/>
  <c r="L5" i="31"/>
  <c r="F6" i="31"/>
  <c r="G6" i="31"/>
  <c r="H6" i="31"/>
  <c r="I6" i="31"/>
  <c r="J6" i="31"/>
  <c r="K6" i="31"/>
  <c r="L6" i="31"/>
  <c r="F7" i="31"/>
  <c r="G7" i="31"/>
  <c r="H7" i="31"/>
  <c r="I7" i="31"/>
  <c r="J7" i="31"/>
  <c r="K7" i="31"/>
  <c r="L7" i="31"/>
  <c r="F8" i="31"/>
  <c r="G8" i="31"/>
  <c r="H8" i="31"/>
  <c r="I8" i="31"/>
  <c r="J8" i="31"/>
  <c r="K8" i="31"/>
  <c r="L8" i="31"/>
  <c r="F9" i="31"/>
  <c r="G9" i="31"/>
  <c r="H9" i="31"/>
  <c r="I9" i="31"/>
  <c r="J9" i="31"/>
  <c r="K9" i="31"/>
  <c r="L9" i="31"/>
  <c r="F10" i="31"/>
  <c r="G10" i="31"/>
  <c r="H10" i="31"/>
  <c r="I10" i="31"/>
  <c r="J10" i="31"/>
  <c r="K10" i="31"/>
  <c r="L10" i="31"/>
  <c r="F11" i="31"/>
  <c r="G11" i="31"/>
  <c r="H11" i="31"/>
  <c r="I11" i="31"/>
  <c r="J11" i="31"/>
  <c r="K11" i="31"/>
  <c r="L11" i="31"/>
  <c r="F12" i="31"/>
  <c r="G12" i="31"/>
  <c r="H12" i="31"/>
  <c r="I12" i="31"/>
  <c r="J12" i="31"/>
  <c r="K12" i="31"/>
  <c r="L12" i="31"/>
  <c r="F13" i="31"/>
  <c r="G13" i="31"/>
  <c r="H13" i="31"/>
  <c r="I13" i="31"/>
  <c r="J13" i="31"/>
  <c r="K13" i="31"/>
  <c r="L13" i="31"/>
  <c r="F14" i="31"/>
  <c r="G14" i="31"/>
  <c r="H14" i="31"/>
  <c r="I14" i="31"/>
  <c r="J14" i="31"/>
  <c r="K14" i="31"/>
  <c r="L14" i="31"/>
  <c r="F15" i="31"/>
  <c r="G15" i="31"/>
  <c r="H15" i="31"/>
  <c r="I15" i="31"/>
  <c r="J15" i="31"/>
  <c r="K15" i="31"/>
  <c r="L15" i="31"/>
  <c r="F16" i="31"/>
  <c r="G16" i="31"/>
  <c r="H16" i="31"/>
  <c r="I16" i="31"/>
  <c r="J16" i="31"/>
  <c r="K16" i="31"/>
  <c r="L16" i="31"/>
  <c r="F17" i="31"/>
  <c r="G17" i="31"/>
  <c r="H17" i="31"/>
  <c r="I17" i="31"/>
  <c r="J17" i="31"/>
  <c r="K17" i="31"/>
  <c r="L17" i="31"/>
  <c r="F18" i="31"/>
  <c r="G18" i="31"/>
  <c r="H18" i="31"/>
  <c r="I18" i="31"/>
  <c r="J18" i="31"/>
  <c r="K18" i="31"/>
  <c r="L18" i="31"/>
  <c r="F19" i="31"/>
  <c r="G19" i="31"/>
  <c r="H19" i="31"/>
  <c r="I19" i="31"/>
  <c r="J19" i="31"/>
  <c r="K19" i="31"/>
  <c r="L19" i="31"/>
  <c r="F20" i="31"/>
  <c r="G20" i="31"/>
  <c r="H20" i="31"/>
  <c r="I20" i="31"/>
  <c r="J20" i="31"/>
  <c r="K20" i="31"/>
  <c r="L20" i="31"/>
  <c r="F21" i="31"/>
  <c r="G21" i="31"/>
  <c r="H21" i="31"/>
  <c r="I21" i="31"/>
  <c r="J21" i="31"/>
  <c r="K21" i="31"/>
  <c r="L21" i="31"/>
  <c r="F22" i="31"/>
  <c r="G22" i="31"/>
  <c r="H22" i="31"/>
  <c r="I22" i="31"/>
  <c r="J22" i="31"/>
  <c r="K22" i="31"/>
  <c r="L22" i="31"/>
  <c r="F23" i="31"/>
  <c r="G23" i="31"/>
  <c r="H23" i="31"/>
  <c r="I23" i="31"/>
  <c r="J23" i="31"/>
  <c r="K23" i="31"/>
  <c r="L23" i="31"/>
  <c r="F24" i="31"/>
  <c r="G24" i="31"/>
  <c r="H24" i="31"/>
  <c r="I24" i="31"/>
  <c r="J24" i="31"/>
  <c r="K24" i="31"/>
  <c r="L24" i="31"/>
  <c r="F25" i="31"/>
  <c r="G25" i="31"/>
  <c r="H25" i="31"/>
  <c r="I25" i="31"/>
  <c r="J25" i="31"/>
  <c r="K25" i="31"/>
  <c r="L25" i="31"/>
  <c r="F26" i="31"/>
  <c r="G26" i="31"/>
  <c r="H26" i="31"/>
  <c r="I26" i="31"/>
  <c r="J26" i="31"/>
  <c r="K26" i="31"/>
  <c r="L26" i="31"/>
  <c r="F27" i="31"/>
  <c r="G27" i="31"/>
  <c r="H27" i="31"/>
  <c r="I27" i="31"/>
  <c r="J27" i="31"/>
  <c r="K27" i="31"/>
  <c r="L27" i="31"/>
  <c r="F28" i="31"/>
  <c r="G28" i="31"/>
  <c r="H28" i="31"/>
  <c r="I28" i="31"/>
  <c r="J28" i="31"/>
  <c r="K28" i="31"/>
  <c r="L28" i="31"/>
  <c r="F29" i="31"/>
  <c r="G29" i="31"/>
  <c r="H29" i="31"/>
  <c r="I29" i="31"/>
  <c r="J29" i="31"/>
  <c r="K29" i="31"/>
  <c r="L29" i="31"/>
  <c r="F30" i="31"/>
  <c r="G30" i="31"/>
  <c r="H30" i="31"/>
  <c r="I30" i="31"/>
  <c r="J30" i="31"/>
  <c r="K30" i="31"/>
  <c r="L30" i="31"/>
  <c r="F31" i="31"/>
  <c r="G31" i="31"/>
  <c r="H31" i="31"/>
  <c r="I31" i="31"/>
  <c r="J31" i="31"/>
  <c r="K31" i="31"/>
  <c r="L31" i="31"/>
  <c r="F32" i="31"/>
  <c r="G32" i="31"/>
  <c r="H32" i="31"/>
  <c r="I32" i="31"/>
  <c r="J32" i="31"/>
  <c r="K32" i="31"/>
  <c r="L32" i="31"/>
  <c r="F33" i="31"/>
  <c r="G33" i="31"/>
  <c r="H33" i="31"/>
  <c r="I33" i="31"/>
  <c r="J33" i="31"/>
  <c r="K33" i="31"/>
  <c r="L33" i="31"/>
  <c r="F34" i="31"/>
  <c r="G34" i="31"/>
  <c r="H34" i="31"/>
  <c r="I34" i="31"/>
  <c r="J34" i="31"/>
  <c r="K34" i="31"/>
  <c r="L34" i="31"/>
  <c r="F35" i="31"/>
  <c r="G35" i="31"/>
  <c r="H35" i="31"/>
  <c r="I35" i="31"/>
  <c r="J35" i="31"/>
  <c r="K35" i="31"/>
  <c r="L35" i="31"/>
  <c r="F36" i="31"/>
  <c r="G36" i="31"/>
  <c r="H36" i="31"/>
  <c r="I36" i="31"/>
  <c r="J36" i="31"/>
  <c r="K36" i="31"/>
  <c r="L36" i="31"/>
  <c r="F37" i="31"/>
  <c r="G37" i="31"/>
  <c r="H37" i="31"/>
  <c r="I37" i="31"/>
  <c r="J37" i="31"/>
  <c r="K37" i="31"/>
  <c r="L37" i="31"/>
  <c r="F38" i="31"/>
  <c r="G38" i="31"/>
  <c r="H38" i="31"/>
  <c r="I38" i="31"/>
  <c r="J38" i="31"/>
  <c r="K38" i="31"/>
  <c r="L38" i="31"/>
  <c r="F39" i="31"/>
  <c r="G39" i="31"/>
  <c r="H39" i="31"/>
  <c r="I39" i="31"/>
  <c r="J39" i="31"/>
  <c r="K39" i="31"/>
  <c r="L39" i="31"/>
  <c r="F40" i="31"/>
  <c r="G40" i="31"/>
  <c r="H40" i="31"/>
  <c r="I40" i="31"/>
  <c r="J40" i="31"/>
  <c r="K40" i="31"/>
  <c r="L40" i="31"/>
  <c r="F41" i="31"/>
  <c r="G41" i="31"/>
  <c r="H41" i="31"/>
  <c r="I41" i="31"/>
  <c r="J41" i="31"/>
  <c r="K41" i="31"/>
  <c r="L41" i="31"/>
  <c r="F42" i="31"/>
  <c r="G42" i="31"/>
  <c r="H42" i="31"/>
  <c r="I42" i="31"/>
  <c r="J42" i="31"/>
  <c r="K42" i="31"/>
  <c r="L42" i="31"/>
  <c r="F43" i="31"/>
  <c r="G43" i="31"/>
  <c r="H43" i="31"/>
  <c r="I43" i="31"/>
  <c r="J43" i="31"/>
  <c r="K43" i="31"/>
  <c r="L43" i="31"/>
  <c r="F44" i="31"/>
  <c r="G44" i="31"/>
  <c r="H44" i="31"/>
  <c r="I44" i="31"/>
  <c r="J44" i="31"/>
  <c r="K44" i="31"/>
  <c r="L44" i="31"/>
  <c r="F45" i="31"/>
  <c r="G45" i="31"/>
  <c r="H45" i="31"/>
  <c r="I45" i="31"/>
  <c r="J45" i="31"/>
  <c r="K45" i="31"/>
  <c r="L45" i="31"/>
  <c r="F46" i="31"/>
  <c r="G46" i="31"/>
  <c r="H46" i="31"/>
  <c r="I46" i="31"/>
  <c r="J46" i="31"/>
  <c r="K46" i="31"/>
  <c r="L46" i="31"/>
  <c r="F47" i="31"/>
  <c r="G47" i="31"/>
  <c r="H47" i="31"/>
  <c r="I47" i="31"/>
  <c r="J47" i="31"/>
  <c r="K47" i="31"/>
  <c r="L47" i="31"/>
  <c r="F48" i="31"/>
  <c r="G48" i="31"/>
  <c r="H48" i="31"/>
  <c r="I48" i="31"/>
  <c r="J48" i="31"/>
  <c r="K48" i="31"/>
  <c r="L48" i="31"/>
  <c r="F49" i="31"/>
  <c r="G49" i="31"/>
  <c r="H49" i="31"/>
  <c r="I49" i="31"/>
  <c r="J49" i="31"/>
  <c r="K49" i="31"/>
  <c r="L49" i="31"/>
  <c r="F50" i="31"/>
  <c r="G50" i="31"/>
  <c r="H50" i="31"/>
  <c r="I50" i="31"/>
  <c r="J50" i="31"/>
  <c r="K50" i="31"/>
  <c r="L50" i="31"/>
  <c r="F51" i="31"/>
  <c r="G51" i="31"/>
  <c r="H51" i="31"/>
  <c r="I51" i="31"/>
  <c r="J51" i="31"/>
  <c r="K51" i="31"/>
  <c r="L51" i="31"/>
  <c r="F52" i="31"/>
  <c r="G52" i="31"/>
  <c r="H52" i="31"/>
  <c r="I52" i="31"/>
  <c r="J52" i="31"/>
  <c r="K52" i="31"/>
  <c r="L52" i="31"/>
  <c r="F53" i="31"/>
  <c r="G53" i="31"/>
  <c r="H53" i="31"/>
  <c r="I53" i="31"/>
  <c r="J53" i="31"/>
  <c r="K53" i="31"/>
  <c r="L53" i="31"/>
  <c r="F54" i="31"/>
  <c r="G54" i="31"/>
  <c r="H54" i="31"/>
  <c r="I54" i="31"/>
  <c r="J54" i="31"/>
  <c r="K54" i="31"/>
  <c r="L54" i="31"/>
  <c r="F55" i="31"/>
  <c r="G55" i="31"/>
  <c r="H55" i="31"/>
  <c r="I55" i="31"/>
  <c r="J55" i="31"/>
  <c r="K55" i="31"/>
  <c r="L55" i="31"/>
  <c r="F56" i="31"/>
  <c r="G56" i="31"/>
  <c r="H56" i="31"/>
  <c r="I56" i="31"/>
  <c r="J56" i="31"/>
  <c r="K56" i="31"/>
  <c r="L56" i="31"/>
  <c r="F57" i="31"/>
  <c r="G57" i="31"/>
  <c r="H57" i="31"/>
  <c r="I57" i="31"/>
  <c r="J57" i="31"/>
  <c r="K57" i="31"/>
  <c r="L57" i="31"/>
  <c r="F58" i="31"/>
  <c r="G58" i="31"/>
  <c r="H58" i="31"/>
  <c r="I58" i="31"/>
  <c r="J58" i="31"/>
  <c r="K58" i="31"/>
  <c r="L58" i="31"/>
  <c r="F59" i="31"/>
  <c r="G59" i="31"/>
  <c r="H59" i="31"/>
  <c r="I59" i="31"/>
  <c r="J59" i="31"/>
  <c r="K59" i="31"/>
  <c r="L59" i="31"/>
  <c r="F60" i="31"/>
  <c r="G60" i="31"/>
  <c r="H60" i="31"/>
  <c r="I60" i="31"/>
  <c r="J60" i="31"/>
  <c r="K60" i="31"/>
  <c r="L60" i="31"/>
  <c r="F61" i="31"/>
  <c r="G61" i="31"/>
  <c r="H61" i="31"/>
  <c r="I61" i="31"/>
  <c r="J61" i="31"/>
  <c r="K61" i="31"/>
  <c r="L61" i="31"/>
  <c r="F62" i="31"/>
  <c r="G62" i="31"/>
  <c r="H62" i="31"/>
  <c r="I62" i="31"/>
  <c r="J62" i="31"/>
  <c r="K62" i="31"/>
  <c r="L62" i="31"/>
  <c r="F63" i="31"/>
  <c r="G63" i="31"/>
  <c r="H63" i="31"/>
  <c r="I63" i="31"/>
  <c r="J63" i="31"/>
  <c r="K63" i="31"/>
  <c r="L63" i="31"/>
  <c r="F64" i="31"/>
  <c r="G64" i="31"/>
  <c r="H64" i="31"/>
  <c r="I64" i="31"/>
  <c r="J64" i="31"/>
  <c r="K64" i="31"/>
  <c r="L64" i="31"/>
  <c r="F65" i="31"/>
  <c r="G65" i="31"/>
  <c r="H65" i="31"/>
  <c r="I65" i="31"/>
  <c r="J65" i="31"/>
  <c r="K65" i="31"/>
  <c r="L65" i="31"/>
  <c r="F66" i="31"/>
  <c r="G66" i="31"/>
  <c r="H66" i="31"/>
  <c r="I66" i="31"/>
  <c r="J66" i="31"/>
  <c r="K66" i="31"/>
  <c r="L66" i="31"/>
  <c r="F67" i="31"/>
  <c r="G67" i="31"/>
  <c r="H67" i="31"/>
  <c r="I67" i="31"/>
  <c r="J67" i="31"/>
  <c r="K67" i="31"/>
  <c r="L67" i="31"/>
  <c r="F68" i="31"/>
  <c r="G68" i="31"/>
  <c r="H68" i="31"/>
  <c r="I68" i="31"/>
  <c r="J68" i="31"/>
  <c r="K68" i="31"/>
  <c r="L68" i="31"/>
  <c r="F69" i="31"/>
  <c r="G69" i="31"/>
  <c r="H69" i="31"/>
  <c r="I69" i="31"/>
  <c r="J69" i="31"/>
  <c r="K69" i="31"/>
  <c r="L69" i="31"/>
  <c r="F70" i="31"/>
  <c r="G70" i="31"/>
  <c r="H70" i="31"/>
  <c r="I70" i="31"/>
  <c r="J70" i="31"/>
  <c r="K70" i="31"/>
  <c r="L70" i="31"/>
  <c r="F71" i="31"/>
  <c r="G71" i="31"/>
  <c r="H71" i="31"/>
  <c r="I71" i="31"/>
  <c r="J71" i="31"/>
  <c r="K71" i="31"/>
  <c r="L71" i="31"/>
  <c r="F72" i="31"/>
  <c r="G72" i="31"/>
  <c r="H72" i="31"/>
  <c r="I72" i="31"/>
  <c r="J72" i="31"/>
  <c r="K72" i="31"/>
  <c r="L72" i="31"/>
  <c r="F73" i="31"/>
  <c r="G73" i="31"/>
  <c r="H73" i="31"/>
  <c r="I73" i="31"/>
  <c r="J73" i="31"/>
  <c r="K73" i="31"/>
  <c r="L73" i="31"/>
  <c r="F74" i="31"/>
  <c r="G74" i="31"/>
  <c r="H74" i="31"/>
  <c r="I74" i="31"/>
  <c r="J74" i="31"/>
  <c r="K74" i="31"/>
  <c r="L74" i="31"/>
  <c r="F75" i="31"/>
  <c r="G75" i="31"/>
  <c r="H75" i="31"/>
  <c r="I75" i="31"/>
  <c r="J75" i="31"/>
  <c r="K75" i="31"/>
  <c r="L75" i="31"/>
  <c r="F76" i="31"/>
  <c r="G76" i="31"/>
  <c r="H76" i="31"/>
  <c r="I76" i="31"/>
  <c r="J76" i="31"/>
  <c r="K76" i="31"/>
  <c r="L76" i="31"/>
  <c r="F77" i="31"/>
  <c r="G77" i="31"/>
  <c r="H77" i="31"/>
  <c r="I77" i="31"/>
  <c r="J77" i="31"/>
  <c r="K77" i="31"/>
  <c r="L77" i="31"/>
  <c r="F78" i="31"/>
  <c r="G78" i="31"/>
  <c r="H78" i="31"/>
  <c r="I78" i="31"/>
  <c r="J78" i="31"/>
  <c r="K78" i="31"/>
  <c r="L78" i="31"/>
  <c r="F79" i="31"/>
  <c r="G79" i="31"/>
  <c r="H79" i="31"/>
  <c r="I79" i="31"/>
  <c r="J79" i="31"/>
  <c r="K79" i="31"/>
  <c r="L79" i="31"/>
  <c r="F80" i="31"/>
  <c r="G80" i="31"/>
  <c r="H80" i="31"/>
  <c r="I80" i="31"/>
  <c r="J80" i="31"/>
  <c r="K80" i="31"/>
  <c r="L80" i="31"/>
  <c r="F81" i="31"/>
  <c r="G81" i="31"/>
  <c r="H81" i="31"/>
  <c r="I81" i="31"/>
  <c r="J81" i="31"/>
  <c r="K81" i="31"/>
  <c r="L81" i="31"/>
  <c r="F82" i="31"/>
  <c r="G82" i="31"/>
  <c r="H82" i="31"/>
  <c r="I82" i="31"/>
  <c r="J82" i="31"/>
  <c r="K82" i="31"/>
  <c r="L82" i="31"/>
  <c r="F83" i="31"/>
  <c r="G83" i="31"/>
  <c r="H83" i="31"/>
  <c r="I83" i="31"/>
  <c r="J83" i="31"/>
  <c r="K83" i="31"/>
  <c r="L83" i="31"/>
  <c r="F84" i="31"/>
  <c r="G84" i="31"/>
  <c r="H84" i="31"/>
  <c r="I84" i="31"/>
  <c r="J84" i="31"/>
  <c r="K84" i="31"/>
  <c r="L84" i="31"/>
  <c r="F85" i="31"/>
  <c r="G85" i="31"/>
  <c r="H85" i="31"/>
  <c r="I85" i="31"/>
  <c r="J85" i="31"/>
  <c r="K85" i="31"/>
  <c r="L85" i="31"/>
  <c r="F86" i="31"/>
  <c r="G86" i="31"/>
  <c r="H86" i="31"/>
  <c r="I86" i="31"/>
  <c r="J86" i="31"/>
  <c r="K86" i="31"/>
  <c r="L86" i="31"/>
  <c r="F87" i="31"/>
  <c r="G87" i="31"/>
  <c r="H87" i="31"/>
  <c r="I87" i="31"/>
  <c r="J87" i="31"/>
  <c r="K87" i="31"/>
  <c r="L87" i="31"/>
  <c r="F88" i="31"/>
  <c r="G88" i="31"/>
  <c r="H88" i="31"/>
  <c r="I88" i="31"/>
  <c r="J88" i="31"/>
  <c r="K88" i="31"/>
  <c r="L88" i="31"/>
  <c r="F89" i="31"/>
  <c r="G89" i="31"/>
  <c r="H89" i="31"/>
  <c r="I89" i="31"/>
  <c r="J89" i="31"/>
  <c r="K89" i="31"/>
  <c r="L89" i="31"/>
  <c r="F90" i="31"/>
  <c r="G90" i="31"/>
  <c r="H90" i="31"/>
  <c r="I90" i="31"/>
  <c r="J90" i="31"/>
  <c r="K90" i="31"/>
  <c r="L90" i="31"/>
  <c r="F91" i="31"/>
  <c r="G91" i="31"/>
  <c r="H91" i="31"/>
  <c r="I91" i="31"/>
  <c r="J91" i="31"/>
  <c r="K91" i="31"/>
  <c r="L91" i="31"/>
  <c r="F92" i="31"/>
  <c r="G92" i="31"/>
  <c r="H92" i="31"/>
  <c r="I92" i="31"/>
  <c r="J92" i="31"/>
  <c r="K92" i="31"/>
  <c r="L92" i="31"/>
  <c r="F93" i="31"/>
  <c r="G93" i="31"/>
  <c r="H93" i="31"/>
  <c r="I93" i="31"/>
  <c r="J93" i="31"/>
  <c r="K93" i="31"/>
  <c r="L93" i="31"/>
  <c r="F94" i="31"/>
  <c r="G94" i="31"/>
  <c r="H94" i="31"/>
  <c r="I94" i="31"/>
  <c r="J94" i="31"/>
  <c r="K94" i="31"/>
  <c r="L94" i="31"/>
  <c r="F95" i="31"/>
  <c r="G95" i="31"/>
  <c r="H95" i="31"/>
  <c r="I95" i="31"/>
  <c r="J95" i="31"/>
  <c r="K95" i="31"/>
  <c r="L95" i="31"/>
  <c r="F96" i="31"/>
  <c r="G96" i="31"/>
  <c r="H96" i="31"/>
  <c r="I96" i="31"/>
  <c r="J96" i="31"/>
  <c r="K96" i="31"/>
  <c r="L96" i="31"/>
  <c r="F97" i="31"/>
  <c r="G97" i="31"/>
  <c r="H97" i="31"/>
  <c r="I97" i="31"/>
  <c r="J97" i="31"/>
  <c r="K97" i="31"/>
  <c r="L97" i="31"/>
  <c r="F98" i="31"/>
  <c r="G98" i="31"/>
  <c r="H98" i="31"/>
  <c r="I98" i="31"/>
  <c r="J98" i="31"/>
  <c r="K98" i="31"/>
  <c r="L98" i="31"/>
  <c r="F99" i="31"/>
  <c r="G99" i="31"/>
  <c r="H99" i="31"/>
  <c r="I99" i="31"/>
  <c r="J99" i="31"/>
  <c r="K99" i="31"/>
  <c r="L99" i="31"/>
  <c r="F100" i="31"/>
  <c r="G100" i="31"/>
  <c r="H100" i="31"/>
  <c r="I100" i="31"/>
  <c r="J100" i="31"/>
  <c r="K100" i="31"/>
  <c r="L100" i="31"/>
  <c r="F101" i="31"/>
  <c r="G101" i="31"/>
  <c r="H101" i="31"/>
  <c r="I101" i="31"/>
  <c r="J101" i="31"/>
  <c r="K101" i="31"/>
  <c r="L101" i="31"/>
  <c r="F102" i="31"/>
  <c r="G102" i="31"/>
  <c r="H102" i="31"/>
  <c r="I102" i="31"/>
  <c r="J102" i="31"/>
  <c r="K102" i="31"/>
  <c r="L102" i="31"/>
  <c r="F103" i="31"/>
  <c r="G103" i="31"/>
  <c r="H103" i="31"/>
  <c r="I103" i="31"/>
  <c r="J103" i="31"/>
  <c r="K103" i="31"/>
  <c r="L103" i="31"/>
  <c r="F104" i="31"/>
  <c r="G104" i="31"/>
  <c r="H104" i="31"/>
  <c r="I104" i="31"/>
  <c r="J104" i="31"/>
  <c r="K104" i="31"/>
  <c r="L104" i="31"/>
  <c r="F105" i="31"/>
  <c r="G105" i="31"/>
  <c r="H105" i="31"/>
  <c r="I105" i="31"/>
  <c r="J105" i="31"/>
  <c r="K105" i="31"/>
  <c r="L105" i="31"/>
  <c r="F106" i="31"/>
  <c r="G106" i="31"/>
  <c r="H106" i="31"/>
  <c r="I106" i="31"/>
  <c r="J106" i="31"/>
  <c r="K106" i="31"/>
  <c r="L106" i="31"/>
  <c r="F107" i="31"/>
  <c r="G107" i="31"/>
  <c r="H107" i="31"/>
  <c r="I107" i="31"/>
  <c r="J107" i="31"/>
  <c r="K107" i="31"/>
  <c r="L107" i="31"/>
  <c r="F108" i="31"/>
  <c r="G108" i="31"/>
  <c r="H108" i="31"/>
  <c r="I108" i="31"/>
  <c r="J108" i="31"/>
  <c r="K108" i="31"/>
  <c r="L108" i="31"/>
  <c r="F109" i="31"/>
  <c r="G109" i="31"/>
  <c r="H109" i="31"/>
  <c r="I109" i="31"/>
  <c r="J109" i="31"/>
  <c r="K109" i="31"/>
  <c r="L109" i="31"/>
  <c r="F110" i="31"/>
  <c r="G110" i="31"/>
  <c r="H110" i="31"/>
  <c r="I110" i="31"/>
  <c r="J110" i="31"/>
  <c r="K110" i="31"/>
  <c r="L110" i="31"/>
  <c r="F111" i="31"/>
  <c r="G111" i="31"/>
  <c r="H111" i="31"/>
  <c r="I111" i="31"/>
  <c r="J111" i="31"/>
  <c r="K111" i="31"/>
  <c r="L111" i="31"/>
  <c r="F112" i="31"/>
  <c r="G112" i="31"/>
  <c r="H112" i="31"/>
  <c r="I112" i="31"/>
  <c r="J112" i="31"/>
  <c r="K112" i="31"/>
  <c r="L112" i="31"/>
  <c r="F113" i="31"/>
  <c r="G113" i="31"/>
  <c r="H113" i="31"/>
  <c r="I113" i="31"/>
  <c r="J113" i="31"/>
  <c r="K113" i="31"/>
  <c r="L113" i="31"/>
  <c r="F114" i="31"/>
  <c r="G114" i="31"/>
  <c r="H114" i="31"/>
  <c r="I114" i="31"/>
  <c r="J114" i="31"/>
  <c r="K114" i="31"/>
  <c r="L114" i="31"/>
  <c r="F3" i="32"/>
  <c r="G3" i="32"/>
  <c r="H3" i="32"/>
  <c r="I3" i="32"/>
  <c r="J3" i="32"/>
  <c r="K3" i="32"/>
  <c r="L3" i="32"/>
  <c r="F4" i="32"/>
  <c r="G4" i="32"/>
  <c r="H4" i="32"/>
  <c r="I4" i="32"/>
  <c r="J4" i="32"/>
  <c r="K4" i="32"/>
  <c r="L4" i="32"/>
  <c r="F5" i="32"/>
  <c r="G5" i="32"/>
  <c r="H5" i="32"/>
  <c r="I5" i="32"/>
  <c r="J5" i="32"/>
  <c r="K5" i="32"/>
  <c r="L5" i="32"/>
  <c r="F6" i="32"/>
  <c r="G6" i="32"/>
  <c r="H6" i="32"/>
  <c r="I6" i="32"/>
  <c r="J6" i="32"/>
  <c r="K6" i="32"/>
  <c r="L6" i="32"/>
  <c r="F7" i="32"/>
  <c r="G7" i="32"/>
  <c r="H7" i="32"/>
  <c r="I7" i="32"/>
  <c r="J7" i="32"/>
  <c r="K7" i="32"/>
  <c r="L7" i="32"/>
  <c r="F8" i="32"/>
  <c r="G8" i="32"/>
  <c r="H8" i="32"/>
  <c r="I8" i="32"/>
  <c r="J8" i="32"/>
  <c r="K8" i="32"/>
  <c r="L8" i="32"/>
  <c r="F9" i="32"/>
  <c r="G9" i="32"/>
  <c r="H9" i="32"/>
  <c r="I9" i="32"/>
  <c r="J9" i="32"/>
  <c r="K9" i="32"/>
  <c r="L9" i="32"/>
  <c r="F10" i="32"/>
  <c r="G10" i="32"/>
  <c r="H10" i="32"/>
  <c r="I10" i="32"/>
  <c r="J10" i="32"/>
  <c r="K10" i="32"/>
  <c r="L10" i="32"/>
  <c r="F11" i="32"/>
  <c r="G11" i="32"/>
  <c r="H11" i="32"/>
  <c r="I11" i="32"/>
  <c r="J11" i="32"/>
  <c r="K11" i="32"/>
  <c r="L11" i="32"/>
  <c r="F12" i="32"/>
  <c r="G12" i="32"/>
  <c r="H12" i="32"/>
  <c r="I12" i="32"/>
  <c r="J12" i="32"/>
  <c r="K12" i="32"/>
  <c r="L12" i="32"/>
  <c r="F13" i="32"/>
  <c r="G13" i="32"/>
  <c r="H13" i="32"/>
  <c r="I13" i="32"/>
  <c r="J13" i="32"/>
  <c r="K13" i="32"/>
  <c r="L13" i="32"/>
  <c r="F14" i="32"/>
  <c r="G14" i="32"/>
  <c r="H14" i="32"/>
  <c r="I14" i="32"/>
  <c r="J14" i="32"/>
  <c r="K14" i="32"/>
  <c r="L14" i="32"/>
  <c r="F15" i="32"/>
  <c r="G15" i="32"/>
  <c r="H15" i="32"/>
  <c r="I15" i="32"/>
  <c r="J15" i="32"/>
  <c r="K15" i="32"/>
  <c r="L15" i="32"/>
  <c r="F16" i="32"/>
  <c r="G16" i="32"/>
  <c r="H16" i="32"/>
  <c r="I16" i="32"/>
  <c r="J16" i="32"/>
  <c r="K16" i="32"/>
  <c r="L16" i="32"/>
  <c r="F17" i="32"/>
  <c r="G17" i="32"/>
  <c r="H17" i="32"/>
  <c r="I17" i="32"/>
  <c r="J17" i="32"/>
  <c r="K17" i="32"/>
  <c r="L17" i="32"/>
  <c r="F18" i="32"/>
  <c r="G18" i="32"/>
  <c r="H18" i="32"/>
  <c r="I18" i="32"/>
  <c r="J18" i="32"/>
  <c r="K18" i="32"/>
  <c r="L18" i="32"/>
  <c r="F19" i="32"/>
  <c r="G19" i="32"/>
  <c r="H19" i="32"/>
  <c r="I19" i="32"/>
  <c r="J19" i="32"/>
  <c r="K19" i="32"/>
  <c r="L19" i="32"/>
  <c r="F20" i="32"/>
  <c r="G20" i="32"/>
  <c r="H20" i="32"/>
  <c r="I20" i="32"/>
  <c r="J20" i="32"/>
  <c r="K20" i="32"/>
  <c r="L20" i="32"/>
  <c r="F21" i="32"/>
  <c r="G21" i="32"/>
  <c r="H21" i="32"/>
  <c r="I21" i="32"/>
  <c r="J21" i="32"/>
  <c r="K21" i="32"/>
  <c r="L21" i="32"/>
  <c r="F22" i="32"/>
  <c r="G22" i="32"/>
  <c r="H22" i="32"/>
  <c r="I22" i="32"/>
  <c r="J22" i="32"/>
  <c r="K22" i="32"/>
  <c r="L22" i="32"/>
  <c r="F23" i="32"/>
  <c r="G23" i="32"/>
  <c r="H23" i="32"/>
  <c r="I23" i="32"/>
  <c r="J23" i="32"/>
  <c r="K23" i="32"/>
  <c r="L23" i="32"/>
  <c r="F24" i="32"/>
  <c r="G24" i="32"/>
  <c r="H24" i="32"/>
  <c r="I24" i="32"/>
  <c r="J24" i="32"/>
  <c r="K24" i="32"/>
  <c r="L24" i="32"/>
  <c r="F25" i="32"/>
  <c r="G25" i="32"/>
  <c r="H25" i="32"/>
  <c r="I25" i="32"/>
  <c r="J25" i="32"/>
  <c r="K25" i="32"/>
  <c r="L25" i="32"/>
  <c r="F26" i="32"/>
  <c r="G26" i="32"/>
  <c r="H26" i="32"/>
  <c r="I26" i="32"/>
  <c r="J26" i="32"/>
  <c r="K26" i="32"/>
  <c r="L26" i="32"/>
  <c r="F27" i="32"/>
  <c r="G27" i="32"/>
  <c r="H27" i="32"/>
  <c r="I27" i="32"/>
  <c r="J27" i="32"/>
  <c r="K27" i="32"/>
  <c r="L27" i="32"/>
  <c r="F28" i="32"/>
  <c r="G28" i="32"/>
  <c r="H28" i="32"/>
  <c r="I28" i="32"/>
  <c r="J28" i="32"/>
  <c r="K28" i="32"/>
  <c r="L28" i="32"/>
  <c r="F29" i="32"/>
  <c r="G29" i="32"/>
  <c r="H29" i="32"/>
  <c r="I29" i="32"/>
  <c r="J29" i="32"/>
  <c r="K29" i="32"/>
  <c r="L29" i="32"/>
  <c r="F30" i="32"/>
  <c r="G30" i="32"/>
  <c r="H30" i="32"/>
  <c r="I30" i="32"/>
  <c r="J30" i="32"/>
  <c r="K30" i="32"/>
  <c r="L30" i="32"/>
  <c r="F31" i="32"/>
  <c r="G31" i="32"/>
  <c r="H31" i="32"/>
  <c r="I31" i="32"/>
  <c r="J31" i="32"/>
  <c r="K31" i="32"/>
  <c r="L31" i="32"/>
  <c r="F32" i="32"/>
  <c r="G32" i="32"/>
  <c r="H32" i="32"/>
  <c r="I32" i="32"/>
  <c r="J32" i="32"/>
  <c r="K32" i="32"/>
  <c r="L32" i="32"/>
  <c r="F33" i="32"/>
  <c r="G33" i="32"/>
  <c r="H33" i="32"/>
  <c r="I33" i="32"/>
  <c r="J33" i="32"/>
  <c r="K33" i="32"/>
  <c r="L33" i="32"/>
  <c r="F34" i="32"/>
  <c r="G34" i="32"/>
  <c r="H34" i="32"/>
  <c r="I34" i="32"/>
  <c r="J34" i="32"/>
  <c r="K34" i="32"/>
  <c r="L34" i="32"/>
  <c r="F35" i="32"/>
  <c r="G35" i="32"/>
  <c r="H35" i="32"/>
  <c r="I35" i="32"/>
  <c r="J35" i="32"/>
  <c r="K35" i="32"/>
  <c r="L35" i="32"/>
  <c r="F36" i="32"/>
  <c r="G36" i="32"/>
  <c r="H36" i="32"/>
  <c r="I36" i="32"/>
  <c r="J36" i="32"/>
  <c r="K36" i="32"/>
  <c r="L36" i="32"/>
  <c r="F37" i="32"/>
  <c r="G37" i="32"/>
  <c r="H37" i="32"/>
  <c r="I37" i="32"/>
  <c r="J37" i="32"/>
  <c r="K37" i="32"/>
  <c r="L37" i="32"/>
  <c r="F38" i="32"/>
  <c r="G38" i="32"/>
  <c r="H38" i="32"/>
  <c r="I38" i="32"/>
  <c r="J38" i="32"/>
  <c r="K38" i="32"/>
  <c r="L38" i="32"/>
  <c r="F39" i="32"/>
  <c r="G39" i="32"/>
  <c r="H39" i="32"/>
  <c r="I39" i="32"/>
  <c r="J39" i="32"/>
  <c r="K39" i="32"/>
  <c r="L39" i="32"/>
  <c r="F40" i="32"/>
  <c r="G40" i="32"/>
  <c r="H40" i="32"/>
  <c r="I40" i="32"/>
  <c r="J40" i="32"/>
  <c r="K40" i="32"/>
  <c r="L40" i="32"/>
  <c r="F41" i="32"/>
  <c r="G41" i="32"/>
  <c r="H41" i="32"/>
  <c r="I41" i="32"/>
  <c r="J41" i="32"/>
  <c r="K41" i="32"/>
  <c r="L41" i="32"/>
  <c r="F42" i="32"/>
  <c r="G42" i="32"/>
  <c r="H42" i="32"/>
  <c r="I42" i="32"/>
  <c r="J42" i="32"/>
  <c r="K42" i="32"/>
  <c r="L42" i="32"/>
  <c r="F43" i="32"/>
  <c r="G43" i="32"/>
  <c r="H43" i="32"/>
  <c r="I43" i="32"/>
  <c r="J43" i="32"/>
  <c r="K43" i="32"/>
  <c r="L43" i="32"/>
  <c r="F44" i="32"/>
  <c r="G44" i="32"/>
  <c r="H44" i="32"/>
  <c r="I44" i="32"/>
  <c r="J44" i="32"/>
  <c r="K44" i="32"/>
  <c r="L44" i="32"/>
  <c r="F45" i="32"/>
  <c r="G45" i="32"/>
  <c r="H45" i="32"/>
  <c r="I45" i="32"/>
  <c r="J45" i="32"/>
  <c r="K45" i="32"/>
  <c r="L45" i="32"/>
  <c r="F46" i="32"/>
  <c r="G46" i="32"/>
  <c r="H46" i="32"/>
  <c r="I46" i="32"/>
  <c r="J46" i="32"/>
  <c r="K46" i="32"/>
  <c r="L46" i="32"/>
  <c r="F47" i="32"/>
  <c r="G47" i="32"/>
  <c r="H47" i="32"/>
  <c r="I47" i="32"/>
  <c r="J47" i="32"/>
  <c r="K47" i="32"/>
  <c r="L47" i="32"/>
  <c r="F48" i="32"/>
  <c r="G48" i="32"/>
  <c r="H48" i="32"/>
  <c r="I48" i="32"/>
  <c r="J48" i="32"/>
  <c r="K48" i="32"/>
  <c r="L48" i="32"/>
  <c r="F49" i="32"/>
  <c r="G49" i="32"/>
  <c r="H49" i="32"/>
  <c r="I49" i="32"/>
  <c r="J49" i="32"/>
  <c r="K49" i="32"/>
  <c r="L49" i="32"/>
  <c r="F50" i="32"/>
  <c r="G50" i="32"/>
  <c r="H50" i="32"/>
  <c r="I50" i="32"/>
  <c r="J50" i="32"/>
  <c r="K50" i="32"/>
  <c r="L50" i="32"/>
  <c r="F51" i="32"/>
  <c r="G51" i="32"/>
  <c r="H51" i="32"/>
  <c r="I51" i="32"/>
  <c r="J51" i="32"/>
  <c r="K51" i="32"/>
  <c r="L51" i="32"/>
  <c r="F52" i="32"/>
  <c r="G52" i="32"/>
  <c r="H52" i="32"/>
  <c r="I52" i="32"/>
  <c r="J52" i="32"/>
  <c r="K52" i="32"/>
  <c r="L52" i="32"/>
  <c r="F53" i="32"/>
  <c r="G53" i="32"/>
  <c r="H53" i="32"/>
  <c r="I53" i="32"/>
  <c r="J53" i="32"/>
  <c r="K53" i="32"/>
  <c r="L53" i="32"/>
  <c r="F54" i="32"/>
  <c r="G54" i="32"/>
  <c r="H54" i="32"/>
  <c r="I54" i="32"/>
  <c r="J54" i="32"/>
  <c r="K54" i="32"/>
  <c r="L54" i="32"/>
  <c r="F55" i="32"/>
  <c r="G55" i="32"/>
  <c r="H55" i="32"/>
  <c r="I55" i="32"/>
  <c r="J55" i="32"/>
  <c r="K55" i="32"/>
  <c r="L55" i="32"/>
  <c r="F56" i="32"/>
  <c r="G56" i="32"/>
  <c r="H56" i="32"/>
  <c r="I56" i="32"/>
  <c r="J56" i="32"/>
  <c r="K56" i="32"/>
  <c r="L56" i="32"/>
  <c r="F57" i="32"/>
  <c r="G57" i="32"/>
  <c r="H57" i="32"/>
  <c r="I57" i="32"/>
  <c r="J57" i="32"/>
  <c r="K57" i="32"/>
  <c r="L57" i="32"/>
  <c r="F58" i="32"/>
  <c r="G58" i="32"/>
  <c r="H58" i="32"/>
  <c r="I58" i="32"/>
  <c r="J58" i="32"/>
  <c r="K58" i="32"/>
  <c r="L58" i="32"/>
  <c r="F59" i="32"/>
  <c r="G59" i="32"/>
  <c r="H59" i="32"/>
  <c r="I59" i="32"/>
  <c r="J59" i="32"/>
  <c r="K59" i="32"/>
  <c r="L59" i="32"/>
  <c r="F60" i="32"/>
  <c r="G60" i="32"/>
  <c r="H60" i="32"/>
  <c r="I60" i="32"/>
  <c r="J60" i="32"/>
  <c r="K60" i="32"/>
  <c r="L60" i="32"/>
  <c r="F61" i="32"/>
  <c r="G61" i="32"/>
  <c r="H61" i="32"/>
  <c r="I61" i="32"/>
  <c r="J61" i="32"/>
  <c r="K61" i="32"/>
  <c r="L61" i="32"/>
  <c r="F62" i="32"/>
  <c r="G62" i="32"/>
  <c r="H62" i="32"/>
  <c r="I62" i="32"/>
  <c r="J62" i="32"/>
  <c r="K62" i="32"/>
  <c r="L62" i="32"/>
  <c r="F63" i="32"/>
  <c r="G63" i="32"/>
  <c r="H63" i="32"/>
  <c r="I63" i="32"/>
  <c r="J63" i="32"/>
  <c r="K63" i="32"/>
  <c r="L63" i="32"/>
  <c r="F64" i="32"/>
  <c r="G64" i="32"/>
  <c r="H64" i="32"/>
  <c r="I64" i="32"/>
  <c r="J64" i="32"/>
  <c r="K64" i="32"/>
  <c r="L64" i="32"/>
  <c r="F65" i="32"/>
  <c r="G65" i="32"/>
  <c r="H65" i="32"/>
  <c r="I65" i="32"/>
  <c r="J65" i="32"/>
  <c r="K65" i="32"/>
  <c r="L65" i="32"/>
  <c r="F66" i="32"/>
  <c r="G66" i="32"/>
  <c r="H66" i="32"/>
  <c r="I66" i="32"/>
  <c r="J66" i="32"/>
  <c r="K66" i="32"/>
  <c r="L66" i="32"/>
  <c r="F67" i="32"/>
  <c r="G67" i="32"/>
  <c r="H67" i="32"/>
  <c r="I67" i="32"/>
  <c r="J67" i="32"/>
  <c r="K67" i="32"/>
  <c r="L67" i="32"/>
  <c r="F68" i="32"/>
  <c r="G68" i="32"/>
  <c r="H68" i="32"/>
  <c r="I68" i="32"/>
  <c r="J68" i="32"/>
  <c r="K68" i="32"/>
  <c r="L68" i="32"/>
  <c r="F69" i="32"/>
  <c r="G69" i="32"/>
  <c r="H69" i="32"/>
  <c r="I69" i="32"/>
  <c r="J69" i="32"/>
  <c r="K69" i="32"/>
  <c r="L69" i="32"/>
  <c r="F70" i="32"/>
  <c r="G70" i="32"/>
  <c r="H70" i="32"/>
  <c r="I70" i="32"/>
  <c r="J70" i="32"/>
  <c r="K70" i="32"/>
  <c r="L70" i="32"/>
  <c r="F71" i="32"/>
  <c r="G71" i="32"/>
  <c r="H71" i="32"/>
  <c r="I71" i="32"/>
  <c r="J71" i="32"/>
  <c r="K71" i="32"/>
  <c r="L71" i="32"/>
  <c r="F72" i="32"/>
  <c r="G72" i="32"/>
  <c r="H72" i="32"/>
  <c r="I72" i="32"/>
  <c r="J72" i="32"/>
  <c r="K72" i="32"/>
  <c r="L72" i="32"/>
  <c r="F73" i="32"/>
  <c r="G73" i="32"/>
  <c r="H73" i="32"/>
  <c r="I73" i="32"/>
  <c r="J73" i="32"/>
  <c r="K73" i="32"/>
  <c r="L73" i="32"/>
  <c r="F74" i="32"/>
  <c r="G74" i="32"/>
  <c r="H74" i="32"/>
  <c r="I74" i="32"/>
  <c r="J74" i="32"/>
  <c r="K74" i="32"/>
  <c r="L74" i="32"/>
  <c r="F75" i="32"/>
  <c r="G75" i="32"/>
  <c r="H75" i="32"/>
  <c r="I75" i="32"/>
  <c r="J75" i="32"/>
  <c r="K75" i="32"/>
  <c r="L75" i="32"/>
  <c r="F76" i="32"/>
  <c r="G76" i="32"/>
  <c r="H76" i="32"/>
  <c r="I76" i="32"/>
  <c r="J76" i="32"/>
  <c r="K76" i="32"/>
  <c r="L76" i="32"/>
  <c r="F77" i="32"/>
  <c r="G77" i="32"/>
  <c r="H77" i="32"/>
  <c r="I77" i="32"/>
  <c r="J77" i="32"/>
  <c r="K77" i="32"/>
  <c r="L77" i="32"/>
  <c r="F78" i="32"/>
  <c r="G78" i="32"/>
  <c r="H78" i="32"/>
  <c r="I78" i="32"/>
  <c r="J78" i="32"/>
  <c r="K78" i="32"/>
  <c r="L78" i="32"/>
  <c r="F79" i="32"/>
  <c r="G79" i="32"/>
  <c r="H79" i="32"/>
  <c r="I79" i="32"/>
  <c r="J79" i="32"/>
  <c r="K79" i="32"/>
  <c r="L79" i="32"/>
  <c r="F80" i="32"/>
  <c r="G80" i="32"/>
  <c r="H80" i="32"/>
  <c r="I80" i="32"/>
  <c r="J80" i="32"/>
  <c r="K80" i="32"/>
  <c r="L80" i="32"/>
  <c r="F81" i="32"/>
  <c r="G81" i="32"/>
  <c r="H81" i="32"/>
  <c r="I81" i="32"/>
  <c r="J81" i="32"/>
  <c r="K81" i="32"/>
  <c r="L81" i="32"/>
  <c r="F82" i="32"/>
  <c r="G82" i="32"/>
  <c r="H82" i="32"/>
  <c r="I82" i="32"/>
  <c r="J82" i="32"/>
  <c r="K82" i="32"/>
  <c r="L82" i="32"/>
  <c r="F83" i="32"/>
  <c r="G83" i="32"/>
  <c r="H83" i="32"/>
  <c r="I83" i="32"/>
  <c r="J83" i="32"/>
  <c r="K83" i="32"/>
  <c r="L83" i="32"/>
  <c r="F84" i="32"/>
  <c r="G84" i="32"/>
  <c r="H84" i="32"/>
  <c r="I84" i="32"/>
  <c r="J84" i="32"/>
  <c r="K84" i="32"/>
  <c r="L84" i="32"/>
  <c r="F85" i="32"/>
  <c r="G85" i="32"/>
  <c r="H85" i="32"/>
  <c r="I85" i="32"/>
  <c r="J85" i="32"/>
  <c r="K85" i="32"/>
  <c r="L85" i="32"/>
  <c r="F86" i="32"/>
  <c r="G86" i="32"/>
  <c r="H86" i="32"/>
  <c r="I86" i="32"/>
  <c r="J86" i="32"/>
  <c r="K86" i="32"/>
  <c r="L86" i="32"/>
  <c r="F87" i="32"/>
  <c r="G87" i="32"/>
  <c r="H87" i="32"/>
  <c r="I87" i="32"/>
  <c r="J87" i="32"/>
  <c r="K87" i="32"/>
  <c r="L87" i="32"/>
  <c r="F88" i="32"/>
  <c r="G88" i="32"/>
  <c r="H88" i="32"/>
  <c r="I88" i="32"/>
  <c r="J88" i="32"/>
  <c r="K88" i="32"/>
  <c r="L88" i="32"/>
  <c r="F89" i="32"/>
  <c r="G89" i="32"/>
  <c r="H89" i="32"/>
  <c r="I89" i="32"/>
  <c r="J89" i="32"/>
  <c r="K89" i="32"/>
  <c r="L89" i="32"/>
  <c r="F90" i="32"/>
  <c r="G90" i="32"/>
  <c r="H90" i="32"/>
  <c r="I90" i="32"/>
  <c r="J90" i="32"/>
  <c r="K90" i="32"/>
  <c r="L90" i="32"/>
  <c r="F91" i="32"/>
  <c r="G91" i="32"/>
  <c r="H91" i="32"/>
  <c r="I91" i="32"/>
  <c r="J91" i="32"/>
  <c r="K91" i="32"/>
  <c r="L91" i="32"/>
  <c r="F92" i="32"/>
  <c r="G92" i="32"/>
  <c r="H92" i="32"/>
  <c r="I92" i="32"/>
  <c r="J92" i="32"/>
  <c r="K92" i="32"/>
  <c r="L92" i="32"/>
  <c r="F93" i="32"/>
  <c r="G93" i="32"/>
  <c r="H93" i="32"/>
  <c r="I93" i="32"/>
  <c r="J93" i="32"/>
  <c r="K93" i="32"/>
  <c r="L93" i="32"/>
  <c r="F94" i="32"/>
  <c r="G94" i="32"/>
  <c r="H94" i="32"/>
  <c r="I94" i="32"/>
  <c r="J94" i="32"/>
  <c r="K94" i="32"/>
  <c r="L94" i="32"/>
  <c r="F95" i="32"/>
  <c r="G95" i="32"/>
  <c r="H95" i="32"/>
  <c r="I95" i="32"/>
  <c r="J95" i="32"/>
  <c r="K95" i="32"/>
  <c r="L95" i="32"/>
  <c r="F96" i="32"/>
  <c r="G96" i="32"/>
  <c r="H96" i="32"/>
  <c r="I96" i="32"/>
  <c r="J96" i="32"/>
  <c r="K96" i="32"/>
  <c r="L96" i="32"/>
  <c r="F97" i="32"/>
  <c r="G97" i="32"/>
  <c r="H97" i="32"/>
  <c r="I97" i="32"/>
  <c r="J97" i="32"/>
  <c r="K97" i="32"/>
  <c r="L97" i="32"/>
  <c r="F98" i="32"/>
  <c r="G98" i="32"/>
  <c r="H98" i="32"/>
  <c r="I98" i="32"/>
  <c r="J98" i="32"/>
  <c r="K98" i="32"/>
  <c r="L98" i="32"/>
  <c r="F99" i="32"/>
  <c r="G99" i="32"/>
  <c r="H99" i="32"/>
  <c r="I99" i="32"/>
  <c r="J99" i="32"/>
  <c r="K99" i="32"/>
  <c r="L99" i="32"/>
  <c r="F100" i="32"/>
  <c r="G100" i="32"/>
  <c r="H100" i="32"/>
  <c r="I100" i="32"/>
  <c r="J100" i="32"/>
  <c r="K100" i="32"/>
  <c r="L100" i="32"/>
  <c r="F101" i="32"/>
  <c r="G101" i="32"/>
  <c r="H101" i="32"/>
  <c r="I101" i="32"/>
  <c r="J101" i="32"/>
  <c r="K101" i="32"/>
  <c r="L101" i="32"/>
  <c r="F102" i="32"/>
  <c r="G102" i="32"/>
  <c r="H102" i="32"/>
  <c r="I102" i="32"/>
  <c r="J102" i="32"/>
  <c r="K102" i="32"/>
  <c r="L102" i="32"/>
  <c r="F103" i="32"/>
  <c r="G103" i="32"/>
  <c r="H103" i="32"/>
  <c r="I103" i="32"/>
  <c r="J103" i="32"/>
  <c r="K103" i="32"/>
  <c r="L103" i="32"/>
  <c r="F104" i="32"/>
  <c r="G104" i="32"/>
  <c r="H104" i="32"/>
  <c r="I104" i="32"/>
  <c r="J104" i="32"/>
  <c r="K104" i="32"/>
  <c r="L104" i="32"/>
  <c r="F105" i="32"/>
  <c r="G105" i="32"/>
  <c r="H105" i="32"/>
  <c r="I105" i="32"/>
  <c r="J105" i="32"/>
  <c r="K105" i="32"/>
  <c r="L105" i="32"/>
  <c r="F3" i="33"/>
  <c r="G3" i="33"/>
  <c r="H3" i="33"/>
  <c r="I3" i="33"/>
  <c r="J3" i="33"/>
  <c r="K3" i="33"/>
  <c r="L3" i="33"/>
  <c r="F4" i="33"/>
  <c r="G4" i="33"/>
  <c r="H4" i="33"/>
  <c r="I4" i="33"/>
  <c r="J4" i="33"/>
  <c r="K4" i="33"/>
  <c r="L4" i="33"/>
  <c r="F5" i="33"/>
  <c r="G5" i="33"/>
  <c r="H5" i="33"/>
  <c r="I5" i="33"/>
  <c r="J5" i="33"/>
  <c r="K5" i="33"/>
  <c r="L5" i="33"/>
  <c r="F6" i="33"/>
  <c r="G6" i="33"/>
  <c r="H6" i="33"/>
  <c r="I6" i="33"/>
  <c r="J6" i="33"/>
  <c r="K6" i="33"/>
  <c r="L6" i="33"/>
  <c r="F7" i="33"/>
  <c r="G7" i="33"/>
  <c r="H7" i="33"/>
  <c r="I7" i="33"/>
  <c r="J7" i="33"/>
  <c r="K7" i="33"/>
  <c r="L7" i="33"/>
  <c r="F8" i="33"/>
  <c r="G8" i="33"/>
  <c r="H8" i="33"/>
  <c r="I8" i="33"/>
  <c r="J8" i="33"/>
  <c r="K8" i="33"/>
  <c r="L8" i="33"/>
  <c r="F13" i="33"/>
  <c r="G13" i="33"/>
  <c r="H13" i="33"/>
  <c r="I13" i="33"/>
  <c r="J13" i="33"/>
  <c r="K13" i="33"/>
  <c r="L13" i="33"/>
  <c r="F14" i="33"/>
  <c r="G14" i="33"/>
  <c r="H14" i="33"/>
  <c r="I14" i="33"/>
  <c r="J14" i="33"/>
  <c r="K14" i="33"/>
  <c r="L14" i="33"/>
  <c r="F17" i="33"/>
  <c r="G17" i="33"/>
  <c r="H17" i="33"/>
  <c r="I17" i="33"/>
  <c r="J17" i="33"/>
  <c r="K17" i="33"/>
  <c r="L17" i="33"/>
  <c r="F18" i="33"/>
  <c r="G18" i="33"/>
  <c r="H18" i="33"/>
  <c r="I18" i="33"/>
  <c r="J18" i="33"/>
  <c r="K18" i="33"/>
  <c r="L18" i="33"/>
  <c r="F19" i="33"/>
  <c r="G19" i="33"/>
  <c r="H19" i="33"/>
  <c r="I19" i="33"/>
  <c r="J19" i="33"/>
  <c r="K19" i="33"/>
  <c r="L19" i="33"/>
  <c r="F20" i="33"/>
  <c r="G20" i="33"/>
  <c r="H20" i="33"/>
  <c r="I20" i="33"/>
  <c r="J20" i="33"/>
  <c r="K20" i="33"/>
  <c r="L20" i="33"/>
  <c r="F21" i="33"/>
  <c r="G21" i="33"/>
  <c r="H21" i="33"/>
  <c r="I21" i="33"/>
  <c r="J21" i="33"/>
  <c r="K21" i="33"/>
  <c r="L21" i="33"/>
  <c r="F22" i="33"/>
  <c r="G22" i="33"/>
  <c r="H22" i="33"/>
  <c r="I22" i="33"/>
  <c r="J22" i="33"/>
  <c r="K22" i="33"/>
  <c r="L22" i="33"/>
  <c r="F23" i="33"/>
  <c r="G23" i="33"/>
  <c r="H23" i="33"/>
  <c r="I23" i="33"/>
  <c r="J23" i="33"/>
  <c r="K23" i="33"/>
  <c r="L23" i="33"/>
  <c r="F24" i="33"/>
  <c r="G24" i="33"/>
  <c r="H24" i="33"/>
  <c r="I24" i="33"/>
  <c r="J24" i="33"/>
  <c r="K24" i="33"/>
  <c r="L24" i="33"/>
  <c r="F25" i="33"/>
  <c r="G25" i="33"/>
  <c r="H25" i="33"/>
  <c r="I25" i="33"/>
  <c r="J25" i="33"/>
  <c r="K25" i="33"/>
  <c r="L25" i="33"/>
  <c r="F26" i="33"/>
  <c r="G26" i="33"/>
  <c r="H26" i="33"/>
  <c r="I26" i="33"/>
  <c r="J26" i="33"/>
  <c r="K26" i="33"/>
  <c r="L26" i="33"/>
  <c r="F27" i="33"/>
  <c r="G27" i="33"/>
  <c r="H27" i="33"/>
  <c r="I27" i="33"/>
  <c r="J27" i="33"/>
  <c r="K27" i="33"/>
  <c r="L27" i="33"/>
  <c r="F28" i="33"/>
  <c r="G28" i="33"/>
  <c r="H28" i="33"/>
  <c r="I28" i="33"/>
  <c r="J28" i="33"/>
  <c r="K28" i="33"/>
  <c r="L28" i="33"/>
  <c r="F29" i="33"/>
  <c r="G29" i="33"/>
  <c r="H29" i="33"/>
  <c r="I29" i="33"/>
  <c r="J29" i="33"/>
  <c r="K29" i="33"/>
  <c r="L29" i="33"/>
  <c r="F30" i="33"/>
  <c r="G30" i="33"/>
  <c r="H30" i="33"/>
  <c r="I30" i="33"/>
  <c r="J30" i="33"/>
  <c r="K30" i="33"/>
  <c r="L30" i="33"/>
  <c r="F31" i="33"/>
  <c r="G31" i="33"/>
  <c r="H31" i="33"/>
  <c r="I31" i="33"/>
  <c r="J31" i="33"/>
  <c r="K31" i="33"/>
  <c r="L31" i="33"/>
  <c r="F32" i="33"/>
  <c r="G32" i="33"/>
  <c r="H32" i="33"/>
  <c r="I32" i="33"/>
  <c r="J32" i="33"/>
  <c r="K32" i="33"/>
  <c r="L32" i="33"/>
  <c r="F33" i="33"/>
  <c r="G33" i="33"/>
  <c r="H33" i="33"/>
  <c r="I33" i="33"/>
  <c r="J33" i="33"/>
  <c r="K33" i="33"/>
  <c r="L33" i="33"/>
  <c r="F34" i="33"/>
  <c r="G34" i="33"/>
  <c r="H34" i="33"/>
  <c r="I34" i="33"/>
  <c r="J34" i="33"/>
  <c r="K34" i="33"/>
  <c r="L34" i="33"/>
  <c r="F35" i="33"/>
  <c r="G35" i="33"/>
  <c r="H35" i="33"/>
  <c r="I35" i="33"/>
  <c r="J35" i="33"/>
  <c r="K35" i="33"/>
  <c r="L35" i="33"/>
  <c r="F36" i="33"/>
  <c r="G36" i="33"/>
  <c r="H36" i="33"/>
  <c r="I36" i="33"/>
  <c r="J36" i="33"/>
  <c r="K36" i="33"/>
  <c r="L36" i="33"/>
  <c r="F37" i="33"/>
  <c r="G37" i="33"/>
  <c r="H37" i="33"/>
  <c r="I37" i="33"/>
  <c r="J37" i="33"/>
  <c r="K37" i="33"/>
  <c r="L37" i="33"/>
  <c r="F38" i="33"/>
  <c r="G38" i="33"/>
  <c r="H38" i="33"/>
  <c r="I38" i="33"/>
  <c r="J38" i="33"/>
  <c r="K38" i="33"/>
  <c r="L38" i="33"/>
  <c r="F39" i="33"/>
  <c r="G39" i="33"/>
  <c r="H39" i="33"/>
  <c r="I39" i="33"/>
  <c r="J39" i="33"/>
  <c r="K39" i="33"/>
  <c r="L39" i="33"/>
  <c r="F40" i="33"/>
  <c r="G40" i="33"/>
  <c r="H40" i="33"/>
  <c r="I40" i="33"/>
  <c r="J40" i="33"/>
  <c r="K40" i="33"/>
  <c r="L40" i="33"/>
  <c r="F41" i="33"/>
  <c r="G41" i="33"/>
  <c r="H41" i="33"/>
  <c r="I41" i="33"/>
  <c r="J41" i="33"/>
  <c r="K41" i="33"/>
  <c r="L41" i="33"/>
  <c r="F42" i="33"/>
  <c r="G42" i="33"/>
  <c r="H42" i="33"/>
  <c r="I42" i="33"/>
  <c r="J42" i="33"/>
  <c r="K42" i="33"/>
  <c r="L42" i="33"/>
  <c r="F43" i="33"/>
  <c r="G43" i="33"/>
  <c r="H43" i="33"/>
  <c r="I43" i="33"/>
  <c r="J43" i="33"/>
  <c r="K43" i="33"/>
  <c r="L43" i="33"/>
  <c r="F44" i="33"/>
  <c r="G44" i="33"/>
  <c r="H44" i="33"/>
  <c r="I44" i="33"/>
  <c r="J44" i="33"/>
  <c r="K44" i="33"/>
  <c r="L44" i="33"/>
  <c r="F45" i="33"/>
  <c r="G45" i="33"/>
  <c r="H45" i="33"/>
  <c r="I45" i="33"/>
  <c r="J45" i="33"/>
  <c r="K45" i="33"/>
  <c r="L45" i="33"/>
  <c r="F46" i="33"/>
  <c r="G46" i="33"/>
  <c r="H46" i="33"/>
  <c r="I46" i="33"/>
  <c r="J46" i="33"/>
  <c r="K46" i="33"/>
  <c r="L46" i="33"/>
  <c r="F47" i="33"/>
  <c r="G47" i="33"/>
  <c r="H47" i="33"/>
  <c r="I47" i="33"/>
  <c r="J47" i="33"/>
  <c r="K47" i="33"/>
  <c r="L47" i="33"/>
  <c r="F48" i="33"/>
  <c r="G48" i="33"/>
  <c r="H48" i="33"/>
  <c r="I48" i="33"/>
  <c r="J48" i="33"/>
  <c r="K48" i="33"/>
  <c r="L48" i="33"/>
  <c r="F49" i="33"/>
  <c r="G49" i="33"/>
  <c r="H49" i="33"/>
  <c r="I49" i="33"/>
  <c r="J49" i="33"/>
  <c r="K49" i="33"/>
  <c r="L49" i="33"/>
  <c r="F50" i="33"/>
  <c r="G50" i="33"/>
  <c r="H50" i="33"/>
  <c r="I50" i="33"/>
  <c r="J50" i="33"/>
  <c r="K50" i="33"/>
  <c r="L50" i="33"/>
  <c r="F51" i="33"/>
  <c r="G51" i="33"/>
  <c r="H51" i="33"/>
  <c r="I51" i="33"/>
  <c r="J51" i="33"/>
  <c r="K51" i="33"/>
  <c r="L51" i="33"/>
  <c r="F3" i="34"/>
  <c r="G3" i="34"/>
  <c r="H3" i="34"/>
  <c r="I3" i="34"/>
  <c r="J3" i="34"/>
  <c r="K3" i="34"/>
  <c r="L3" i="34"/>
  <c r="F4" i="34"/>
  <c r="G4" i="34"/>
  <c r="H4" i="34"/>
  <c r="I4" i="34"/>
  <c r="J4" i="34"/>
  <c r="K4" i="34"/>
  <c r="L4" i="34"/>
  <c r="F5" i="34"/>
  <c r="G5" i="34"/>
  <c r="H5" i="34"/>
  <c r="I5" i="34"/>
  <c r="J5" i="34"/>
  <c r="K5" i="34"/>
  <c r="L5" i="34"/>
  <c r="F6" i="34"/>
  <c r="G6" i="34"/>
  <c r="H6" i="34"/>
  <c r="I6" i="34"/>
  <c r="J6" i="34"/>
  <c r="K6" i="34"/>
  <c r="L6" i="34"/>
  <c r="F7" i="34"/>
  <c r="G7" i="34"/>
  <c r="H7" i="34"/>
  <c r="I7" i="34"/>
  <c r="J7" i="34"/>
  <c r="K7" i="34"/>
  <c r="L7" i="34"/>
  <c r="F8" i="34"/>
  <c r="G8" i="34"/>
  <c r="H8" i="34"/>
  <c r="I8" i="34"/>
  <c r="J8" i="34"/>
  <c r="K8" i="34"/>
  <c r="L8" i="34"/>
  <c r="F9" i="34"/>
  <c r="G9" i="34"/>
  <c r="H9" i="34"/>
  <c r="I9" i="34"/>
  <c r="J9" i="34"/>
  <c r="K9" i="34"/>
  <c r="L9" i="34"/>
  <c r="F10" i="34"/>
  <c r="G10" i="34"/>
  <c r="H10" i="34"/>
  <c r="I10" i="34"/>
  <c r="J10" i="34"/>
  <c r="K10" i="34"/>
  <c r="L10" i="34"/>
  <c r="F11" i="34"/>
  <c r="G11" i="34"/>
  <c r="H11" i="34"/>
  <c r="I11" i="34"/>
  <c r="J11" i="34"/>
  <c r="K11" i="34"/>
  <c r="L11" i="34"/>
  <c r="F12" i="34"/>
  <c r="G12" i="34"/>
  <c r="H12" i="34"/>
  <c r="I12" i="34"/>
  <c r="J12" i="34"/>
  <c r="K12" i="34"/>
  <c r="L12" i="34"/>
  <c r="F13" i="34"/>
  <c r="G13" i="34"/>
  <c r="H13" i="34"/>
  <c r="I13" i="34"/>
  <c r="J13" i="34"/>
  <c r="K13" i="34"/>
  <c r="L13" i="34"/>
  <c r="F14" i="34"/>
  <c r="G14" i="34"/>
  <c r="H14" i="34"/>
  <c r="I14" i="34"/>
  <c r="J14" i="34"/>
  <c r="K14" i="34"/>
  <c r="L14" i="34"/>
  <c r="F15" i="34"/>
  <c r="G15" i="34"/>
  <c r="H15" i="34"/>
  <c r="I15" i="34"/>
  <c r="J15" i="34"/>
  <c r="K15" i="34"/>
  <c r="L15" i="34"/>
  <c r="F16" i="34"/>
  <c r="G16" i="34"/>
  <c r="H16" i="34"/>
  <c r="I16" i="34"/>
  <c r="J16" i="34"/>
  <c r="K16" i="34"/>
  <c r="L16" i="34"/>
  <c r="F17" i="34"/>
  <c r="G17" i="34"/>
  <c r="H17" i="34"/>
  <c r="I17" i="34"/>
  <c r="J17" i="34"/>
  <c r="K17" i="34"/>
  <c r="L17" i="34"/>
  <c r="F18" i="34"/>
  <c r="G18" i="34"/>
  <c r="H18" i="34"/>
  <c r="I18" i="34"/>
  <c r="J18" i="34"/>
  <c r="K18" i="34"/>
  <c r="L18" i="34"/>
  <c r="F19" i="34"/>
  <c r="G19" i="34"/>
  <c r="H19" i="34"/>
  <c r="I19" i="34"/>
  <c r="J19" i="34"/>
  <c r="K19" i="34"/>
  <c r="L19" i="34"/>
  <c r="F20" i="34"/>
  <c r="G20" i="34"/>
  <c r="H20" i="34"/>
  <c r="I20" i="34"/>
  <c r="J20" i="34"/>
  <c r="K20" i="34"/>
  <c r="L20" i="34"/>
  <c r="F21" i="34"/>
  <c r="G21" i="34"/>
  <c r="H21" i="34"/>
  <c r="I21" i="34"/>
  <c r="J21" i="34"/>
  <c r="K21" i="34"/>
  <c r="L21" i="34"/>
  <c r="F22" i="34"/>
  <c r="G22" i="34"/>
  <c r="H22" i="34"/>
  <c r="I22" i="34"/>
  <c r="J22" i="34"/>
  <c r="K22" i="34"/>
  <c r="L22" i="34"/>
  <c r="F24" i="34"/>
  <c r="G24" i="34"/>
  <c r="H24" i="34"/>
  <c r="I24" i="34"/>
  <c r="J24" i="34"/>
  <c r="K24" i="34"/>
  <c r="L24" i="34"/>
  <c r="F25" i="34"/>
  <c r="G25" i="34"/>
  <c r="H25" i="34"/>
  <c r="I25" i="34"/>
  <c r="J25" i="34"/>
  <c r="K25" i="34"/>
  <c r="L25" i="34"/>
  <c r="F26" i="34"/>
  <c r="G26" i="34"/>
  <c r="H26" i="34"/>
  <c r="I26" i="34"/>
  <c r="J26" i="34"/>
  <c r="K26" i="34"/>
  <c r="L26" i="34"/>
  <c r="F27" i="34"/>
  <c r="G27" i="34"/>
  <c r="H27" i="34"/>
  <c r="I27" i="34"/>
  <c r="J27" i="34"/>
  <c r="K27" i="34"/>
  <c r="L27" i="34"/>
  <c r="F28" i="34"/>
  <c r="G28" i="34"/>
  <c r="H28" i="34"/>
  <c r="I28" i="34"/>
  <c r="J28" i="34"/>
  <c r="K28" i="34"/>
  <c r="L28" i="34"/>
  <c r="F29" i="34"/>
  <c r="G29" i="34"/>
  <c r="H29" i="34"/>
  <c r="I29" i="34"/>
  <c r="J29" i="34"/>
  <c r="K29" i="34"/>
  <c r="L29" i="34"/>
  <c r="F30" i="34"/>
  <c r="G30" i="34"/>
  <c r="H30" i="34"/>
  <c r="I30" i="34"/>
  <c r="J30" i="34"/>
  <c r="K30" i="34"/>
  <c r="L30" i="34"/>
  <c r="F31" i="34"/>
  <c r="G31" i="34"/>
  <c r="H31" i="34"/>
  <c r="I31" i="34"/>
  <c r="J31" i="34"/>
  <c r="K31" i="34"/>
  <c r="L31" i="34"/>
  <c r="F32" i="34"/>
  <c r="G32" i="34"/>
  <c r="H32" i="34"/>
  <c r="I32" i="34"/>
  <c r="J32" i="34"/>
  <c r="K32" i="34"/>
  <c r="L32" i="34"/>
  <c r="F33" i="34"/>
  <c r="G33" i="34"/>
  <c r="H33" i="34"/>
  <c r="I33" i="34"/>
  <c r="J33" i="34"/>
  <c r="K33" i="34"/>
  <c r="L33" i="34"/>
  <c r="F34" i="34"/>
  <c r="G34" i="34"/>
  <c r="H34" i="34"/>
  <c r="I34" i="34"/>
  <c r="J34" i="34"/>
  <c r="K34" i="34"/>
  <c r="L34" i="34"/>
  <c r="F35" i="34"/>
  <c r="G35" i="34"/>
  <c r="H35" i="34"/>
  <c r="I35" i="34"/>
  <c r="J35" i="34"/>
  <c r="K35" i="34"/>
  <c r="L35" i="34"/>
  <c r="F36" i="34"/>
  <c r="G36" i="34"/>
  <c r="H36" i="34"/>
  <c r="I36" i="34"/>
  <c r="J36" i="34"/>
  <c r="K36" i="34"/>
  <c r="L36" i="34"/>
  <c r="F37" i="34"/>
  <c r="G37" i="34"/>
  <c r="H37" i="34"/>
  <c r="I37" i="34"/>
  <c r="J37" i="34"/>
  <c r="K37" i="34"/>
  <c r="L37" i="34"/>
  <c r="F38" i="34"/>
  <c r="G38" i="34"/>
  <c r="H38" i="34"/>
  <c r="I38" i="34"/>
  <c r="J38" i="34"/>
  <c r="K38" i="34"/>
  <c r="L38" i="34"/>
  <c r="F39" i="34"/>
  <c r="G39" i="34"/>
  <c r="H39" i="34"/>
  <c r="I39" i="34"/>
  <c r="J39" i="34"/>
  <c r="K39" i="34"/>
  <c r="L39" i="34"/>
  <c r="F40" i="34"/>
  <c r="G40" i="34"/>
  <c r="H40" i="34"/>
  <c r="I40" i="34"/>
  <c r="J40" i="34"/>
  <c r="K40" i="34"/>
  <c r="L40" i="34"/>
  <c r="F41" i="34"/>
  <c r="G41" i="34"/>
  <c r="H41" i="34"/>
  <c r="I41" i="34"/>
  <c r="J41" i="34"/>
  <c r="K41" i="34"/>
  <c r="L41" i="34"/>
  <c r="F42" i="34"/>
  <c r="G42" i="34"/>
  <c r="H42" i="34"/>
  <c r="I42" i="34"/>
  <c r="J42" i="34"/>
  <c r="K42" i="34"/>
  <c r="L42" i="34"/>
  <c r="F43" i="34"/>
  <c r="G43" i="34"/>
  <c r="H43" i="34"/>
  <c r="I43" i="34"/>
  <c r="J43" i="34"/>
  <c r="K43" i="34"/>
  <c r="L43" i="34"/>
  <c r="F44" i="34"/>
  <c r="G44" i="34"/>
  <c r="H44" i="34"/>
  <c r="I44" i="34"/>
  <c r="J44" i="34"/>
  <c r="K44" i="34"/>
  <c r="L44" i="34"/>
  <c r="F45" i="34"/>
  <c r="G45" i="34"/>
  <c r="H45" i="34"/>
  <c r="I45" i="34"/>
  <c r="J45" i="34"/>
  <c r="K45" i="34"/>
  <c r="L45" i="34"/>
  <c r="F50" i="34"/>
  <c r="G50" i="34"/>
  <c r="H50" i="34"/>
  <c r="I50" i="34"/>
  <c r="J50" i="34"/>
  <c r="K50" i="34"/>
  <c r="L50" i="34"/>
  <c r="F51" i="34"/>
  <c r="G51" i="34"/>
  <c r="H51" i="34"/>
  <c r="I51" i="34"/>
  <c r="J51" i="34"/>
  <c r="K51" i="34"/>
  <c r="L51" i="34"/>
  <c r="F52" i="34"/>
  <c r="G52" i="34"/>
  <c r="H52" i="34"/>
  <c r="I52" i="34"/>
  <c r="J52" i="34"/>
  <c r="K52" i="34"/>
  <c r="L52" i="34"/>
  <c r="F53" i="34"/>
  <c r="G53" i="34"/>
  <c r="H53" i="34"/>
  <c r="I53" i="34"/>
  <c r="J53" i="34"/>
  <c r="K53" i="34"/>
  <c r="L53" i="34"/>
  <c r="F54" i="34"/>
  <c r="G54" i="34"/>
  <c r="H54" i="34"/>
  <c r="I54" i="34"/>
  <c r="J54" i="34"/>
  <c r="K54" i="34"/>
  <c r="L54" i="34"/>
  <c r="F55" i="34"/>
  <c r="G55" i="34"/>
  <c r="H55" i="34"/>
  <c r="I55" i="34"/>
  <c r="J55" i="34"/>
  <c r="K55" i="34"/>
  <c r="L55" i="34"/>
  <c r="F56" i="34"/>
  <c r="G56" i="34"/>
  <c r="H56" i="34"/>
  <c r="I56" i="34"/>
  <c r="J56" i="34"/>
  <c r="K56" i="34"/>
  <c r="L56" i="34"/>
  <c r="F57" i="34"/>
  <c r="G57" i="34"/>
  <c r="H57" i="34"/>
  <c r="I57" i="34"/>
  <c r="J57" i="34"/>
  <c r="K57" i="34"/>
  <c r="L57" i="34"/>
  <c r="F58" i="34"/>
  <c r="G58" i="34"/>
  <c r="H58" i="34"/>
  <c r="I58" i="34"/>
  <c r="J58" i="34"/>
  <c r="K58" i="34"/>
  <c r="L58" i="34"/>
  <c r="F59" i="34"/>
  <c r="G59" i="34"/>
  <c r="H59" i="34"/>
  <c r="I59" i="34"/>
  <c r="J59" i="34"/>
  <c r="K59" i="34"/>
  <c r="L59" i="34"/>
  <c r="F60" i="34"/>
  <c r="G60" i="34"/>
  <c r="H60" i="34"/>
  <c r="I60" i="34"/>
  <c r="J60" i="34"/>
  <c r="K60" i="34"/>
  <c r="L60" i="34"/>
  <c r="F61" i="34"/>
  <c r="G61" i="34"/>
  <c r="H61" i="34"/>
  <c r="I61" i="34"/>
  <c r="J61" i="34"/>
  <c r="K61" i="34"/>
  <c r="L61" i="34"/>
  <c r="F62" i="34"/>
  <c r="G62" i="34"/>
  <c r="H62" i="34"/>
  <c r="I62" i="34"/>
  <c r="J62" i="34"/>
  <c r="K62" i="34"/>
  <c r="L62" i="34"/>
  <c r="F63" i="34"/>
  <c r="G63" i="34"/>
  <c r="H63" i="34"/>
  <c r="I63" i="34"/>
  <c r="J63" i="34"/>
  <c r="K63" i="34"/>
  <c r="L63" i="34"/>
  <c r="F64" i="34"/>
  <c r="G64" i="34"/>
  <c r="H64" i="34"/>
  <c r="I64" i="34"/>
  <c r="J64" i="34"/>
  <c r="K64" i="34"/>
  <c r="L64" i="34"/>
  <c r="F65" i="34"/>
  <c r="G65" i="34"/>
  <c r="H65" i="34"/>
  <c r="I65" i="34"/>
  <c r="J65" i="34"/>
  <c r="K65" i="34"/>
  <c r="L65" i="34"/>
  <c r="F66" i="34"/>
  <c r="G66" i="34"/>
  <c r="H66" i="34"/>
  <c r="I66" i="34"/>
  <c r="J66" i="34"/>
  <c r="K66" i="34"/>
  <c r="L66" i="34"/>
  <c r="F67" i="34"/>
  <c r="G67" i="34"/>
  <c r="H67" i="34"/>
  <c r="I67" i="34"/>
  <c r="J67" i="34"/>
  <c r="K67" i="34"/>
  <c r="L67" i="34"/>
  <c r="F68" i="34"/>
  <c r="G68" i="34"/>
  <c r="H68" i="34"/>
  <c r="I68" i="34"/>
  <c r="J68" i="34"/>
  <c r="K68" i="34"/>
  <c r="L68" i="34"/>
  <c r="F3" i="35"/>
  <c r="G3" i="35"/>
  <c r="H3" i="35"/>
  <c r="I3" i="35"/>
  <c r="J3" i="35"/>
  <c r="K3" i="35"/>
  <c r="L3" i="35"/>
  <c r="F4" i="35"/>
  <c r="G4" i="35"/>
  <c r="H4" i="35"/>
  <c r="I4" i="35"/>
  <c r="J4" i="35"/>
  <c r="K4" i="35"/>
  <c r="L4" i="35"/>
  <c r="F5" i="35"/>
  <c r="G5" i="35"/>
  <c r="H5" i="35"/>
  <c r="I5" i="35"/>
  <c r="J5" i="35"/>
  <c r="K5" i="35"/>
  <c r="L5" i="35"/>
  <c r="F6" i="35"/>
  <c r="G6" i="35"/>
  <c r="H6" i="35"/>
  <c r="I6" i="35"/>
  <c r="J6" i="35"/>
  <c r="K6" i="35"/>
  <c r="L6" i="35"/>
  <c r="F7" i="35"/>
  <c r="G7" i="35"/>
  <c r="H7" i="35"/>
  <c r="I7" i="35"/>
  <c r="J7" i="35"/>
  <c r="K7" i="35"/>
  <c r="L7" i="35"/>
  <c r="F8" i="35"/>
  <c r="G8" i="35"/>
  <c r="H8" i="35"/>
  <c r="I8" i="35"/>
  <c r="J8" i="35"/>
  <c r="K8" i="35"/>
  <c r="L8" i="35"/>
  <c r="F9" i="35"/>
  <c r="G9" i="35"/>
  <c r="H9" i="35"/>
  <c r="I9" i="35"/>
  <c r="J9" i="35"/>
  <c r="K9" i="35"/>
  <c r="L9" i="35"/>
  <c r="F10" i="35"/>
  <c r="G10" i="35"/>
  <c r="H10" i="35"/>
  <c r="I10" i="35"/>
  <c r="J10" i="35"/>
  <c r="K10" i="35"/>
  <c r="L10" i="35"/>
  <c r="F11" i="35"/>
  <c r="G11" i="35"/>
  <c r="H11" i="35"/>
  <c r="I11" i="35"/>
  <c r="J11" i="35"/>
  <c r="K11" i="35"/>
  <c r="L11" i="35"/>
  <c r="F12" i="35"/>
  <c r="G12" i="35"/>
  <c r="H12" i="35"/>
  <c r="I12" i="35"/>
  <c r="J12" i="35"/>
  <c r="K12" i="35"/>
  <c r="L12" i="35"/>
  <c r="F13" i="35"/>
  <c r="G13" i="35"/>
  <c r="H13" i="35"/>
  <c r="I13" i="35"/>
  <c r="J13" i="35"/>
  <c r="K13" i="35"/>
  <c r="L13" i="35"/>
  <c r="F14" i="35"/>
  <c r="G14" i="35"/>
  <c r="H14" i="35"/>
  <c r="I14" i="35"/>
  <c r="J14" i="35"/>
  <c r="K14" i="35"/>
  <c r="L14" i="35"/>
  <c r="F15" i="35"/>
  <c r="G15" i="35"/>
  <c r="H15" i="35"/>
  <c r="I15" i="35"/>
  <c r="J15" i="35"/>
  <c r="K15" i="35"/>
  <c r="L15" i="35"/>
  <c r="F16" i="35"/>
  <c r="G16" i="35"/>
  <c r="H16" i="35"/>
  <c r="I16" i="35"/>
  <c r="J16" i="35"/>
  <c r="K16" i="35"/>
  <c r="L16" i="35"/>
  <c r="F17" i="35"/>
  <c r="G17" i="35"/>
  <c r="H17" i="35"/>
  <c r="I17" i="35"/>
  <c r="J17" i="35"/>
  <c r="K17" i="35"/>
  <c r="L17" i="35"/>
  <c r="F18" i="35"/>
  <c r="G18" i="35"/>
  <c r="H18" i="35"/>
  <c r="I18" i="35"/>
  <c r="J18" i="35"/>
  <c r="K18" i="35"/>
  <c r="L18" i="35"/>
  <c r="F19" i="35"/>
  <c r="G19" i="35"/>
  <c r="H19" i="35"/>
  <c r="I19" i="35"/>
  <c r="J19" i="35"/>
  <c r="K19" i="35"/>
  <c r="L19" i="35"/>
  <c r="F20" i="35"/>
  <c r="G20" i="35"/>
  <c r="H20" i="35"/>
  <c r="I20" i="35"/>
  <c r="J20" i="35"/>
  <c r="K20" i="35"/>
  <c r="L20" i="35"/>
  <c r="F21" i="35"/>
  <c r="G21" i="35"/>
  <c r="H21" i="35"/>
  <c r="I21" i="35"/>
  <c r="J21" i="35"/>
  <c r="K21" i="35"/>
  <c r="L21" i="35"/>
  <c r="F22" i="35"/>
  <c r="G22" i="35"/>
  <c r="H22" i="35"/>
  <c r="I22" i="35"/>
  <c r="J22" i="35"/>
  <c r="K22" i="35"/>
  <c r="L22" i="35"/>
  <c r="F23" i="35"/>
  <c r="G23" i="35"/>
  <c r="H23" i="35"/>
  <c r="I23" i="35"/>
  <c r="J23" i="35"/>
  <c r="K23" i="35"/>
  <c r="L23" i="35"/>
  <c r="F24" i="35"/>
  <c r="G24" i="35"/>
  <c r="H24" i="35"/>
  <c r="I24" i="35"/>
  <c r="J24" i="35"/>
  <c r="K24" i="35"/>
  <c r="L24" i="35"/>
  <c r="F25" i="35"/>
  <c r="G25" i="35"/>
  <c r="H25" i="35"/>
  <c r="I25" i="35"/>
  <c r="J25" i="35"/>
  <c r="K25" i="35"/>
  <c r="L25" i="35"/>
  <c r="F26" i="35"/>
  <c r="G26" i="35"/>
  <c r="H26" i="35"/>
  <c r="I26" i="35"/>
  <c r="J26" i="35"/>
  <c r="K26" i="35"/>
  <c r="L26" i="35"/>
  <c r="F27" i="35"/>
  <c r="G27" i="35"/>
  <c r="H27" i="35"/>
  <c r="I27" i="35"/>
  <c r="J27" i="35"/>
  <c r="K27" i="35"/>
  <c r="L27" i="35"/>
  <c r="F29" i="35"/>
  <c r="G29" i="35"/>
  <c r="H29" i="35"/>
  <c r="I29" i="35"/>
  <c r="J29" i="35"/>
  <c r="K29" i="35"/>
  <c r="L29" i="35"/>
  <c r="F30" i="35"/>
  <c r="G30" i="35"/>
  <c r="H30" i="35"/>
  <c r="I30" i="35"/>
  <c r="J30" i="35"/>
  <c r="K30" i="35"/>
  <c r="L30" i="35"/>
  <c r="F31" i="35"/>
  <c r="G31" i="35"/>
  <c r="H31" i="35"/>
  <c r="I31" i="35"/>
  <c r="J31" i="35"/>
  <c r="K31" i="35"/>
  <c r="L31" i="35"/>
  <c r="F32" i="35"/>
  <c r="G32" i="35"/>
  <c r="H32" i="35"/>
  <c r="I32" i="35"/>
  <c r="J32" i="35"/>
  <c r="K32" i="35"/>
  <c r="L32" i="35"/>
  <c r="F33" i="35"/>
  <c r="G33" i="35"/>
  <c r="H33" i="35"/>
  <c r="I33" i="35"/>
  <c r="J33" i="35"/>
  <c r="K33" i="35"/>
  <c r="L33" i="35"/>
  <c r="F34" i="35"/>
  <c r="G34" i="35"/>
  <c r="H34" i="35"/>
  <c r="I34" i="35"/>
  <c r="J34" i="35"/>
  <c r="K34" i="35"/>
  <c r="L34" i="35"/>
  <c r="F35" i="35"/>
  <c r="G35" i="35"/>
  <c r="H35" i="35"/>
  <c r="I35" i="35"/>
  <c r="J35" i="35"/>
  <c r="K35" i="35"/>
  <c r="L35" i="35"/>
  <c r="F36" i="35"/>
  <c r="G36" i="35"/>
  <c r="H36" i="35"/>
  <c r="I36" i="35"/>
  <c r="J36" i="35"/>
  <c r="K36" i="35"/>
  <c r="L36" i="35"/>
  <c r="F38" i="35"/>
  <c r="G38" i="35"/>
  <c r="H38" i="35"/>
  <c r="I38" i="35"/>
  <c r="J38" i="35"/>
  <c r="K38" i="35"/>
  <c r="L38" i="35"/>
  <c r="F39" i="35"/>
  <c r="G39" i="35"/>
  <c r="H39" i="35"/>
  <c r="I39" i="35"/>
  <c r="J39" i="35"/>
  <c r="K39" i="35"/>
  <c r="L39" i="35"/>
  <c r="F40" i="35"/>
  <c r="G40" i="35"/>
  <c r="H40" i="35"/>
  <c r="I40" i="35"/>
  <c r="J40" i="35"/>
  <c r="K40" i="35"/>
  <c r="L40" i="35"/>
  <c r="F41" i="35"/>
  <c r="G41" i="35"/>
  <c r="H41" i="35"/>
  <c r="I41" i="35"/>
  <c r="J41" i="35"/>
  <c r="K41" i="35"/>
  <c r="L41" i="35"/>
  <c r="F42" i="35"/>
  <c r="G42" i="35"/>
  <c r="H42" i="35"/>
  <c r="I42" i="35"/>
  <c r="J42" i="35"/>
  <c r="K42" i="35"/>
  <c r="L42" i="35"/>
  <c r="F43" i="35"/>
  <c r="G43" i="35"/>
  <c r="H43" i="35"/>
  <c r="I43" i="35"/>
  <c r="J43" i="35"/>
  <c r="K43" i="35"/>
  <c r="L43" i="35"/>
  <c r="F45" i="35"/>
  <c r="G45" i="35"/>
  <c r="H45" i="35"/>
  <c r="I45" i="35"/>
  <c r="J45" i="35"/>
  <c r="K45" i="35"/>
  <c r="L45" i="35"/>
  <c r="F46" i="35"/>
  <c r="G46" i="35"/>
  <c r="H46" i="35"/>
  <c r="I46" i="35"/>
  <c r="J46" i="35"/>
  <c r="K46" i="35"/>
  <c r="L46" i="35"/>
  <c r="F47" i="35"/>
  <c r="G47" i="35"/>
  <c r="H47" i="35"/>
  <c r="I47" i="35"/>
  <c r="J47" i="35"/>
  <c r="K47" i="35"/>
  <c r="L47" i="35"/>
  <c r="F49" i="35"/>
  <c r="G49" i="35"/>
  <c r="H49" i="35"/>
  <c r="I49" i="35"/>
  <c r="J49" i="35"/>
  <c r="K49" i="35"/>
  <c r="L49" i="35"/>
  <c r="F50" i="35"/>
  <c r="G50" i="35"/>
  <c r="H50" i="35"/>
  <c r="I50" i="35"/>
  <c r="J50" i="35"/>
  <c r="K50" i="35"/>
  <c r="L50" i="35"/>
  <c r="F51" i="35"/>
  <c r="G51" i="35"/>
  <c r="H51" i="35"/>
  <c r="I51" i="35"/>
  <c r="J51" i="35"/>
  <c r="K51" i="35"/>
  <c r="L51" i="35"/>
  <c r="F52" i="35"/>
  <c r="G52" i="35"/>
  <c r="H52" i="35"/>
  <c r="I52" i="35"/>
  <c r="J52" i="35"/>
  <c r="K52" i="35"/>
  <c r="L52" i="35"/>
  <c r="F53" i="35"/>
  <c r="G53" i="35"/>
  <c r="H53" i="35"/>
  <c r="I53" i="35"/>
  <c r="J53" i="35"/>
  <c r="K53" i="35"/>
  <c r="L53" i="35"/>
  <c r="F54" i="35"/>
  <c r="G54" i="35"/>
  <c r="H54" i="35"/>
  <c r="I54" i="35"/>
  <c r="J54" i="35"/>
  <c r="K54" i="35"/>
  <c r="L54" i="35"/>
  <c r="F55" i="35"/>
  <c r="G55" i="35"/>
  <c r="H55" i="35"/>
  <c r="I55" i="35"/>
  <c r="J55" i="35"/>
  <c r="K55" i="35"/>
  <c r="L55" i="35"/>
  <c r="F56" i="35"/>
  <c r="G56" i="35"/>
  <c r="H56" i="35"/>
  <c r="I56" i="35"/>
  <c r="J56" i="35"/>
  <c r="K56" i="35"/>
  <c r="L56" i="35"/>
  <c r="F57" i="35"/>
  <c r="G57" i="35"/>
  <c r="H57" i="35"/>
  <c r="I57" i="35"/>
  <c r="J57" i="35"/>
  <c r="K57" i="35"/>
  <c r="L57" i="35"/>
  <c r="F58" i="35"/>
  <c r="G58" i="35"/>
  <c r="H58" i="35"/>
  <c r="I58" i="35"/>
  <c r="J58" i="35"/>
  <c r="K58" i="35"/>
  <c r="L58" i="35"/>
  <c r="F59" i="35"/>
  <c r="G59" i="35"/>
  <c r="H59" i="35"/>
  <c r="I59" i="35"/>
  <c r="J59" i="35"/>
  <c r="K59" i="35"/>
  <c r="L59" i="35"/>
  <c r="F60" i="35"/>
  <c r="G60" i="35"/>
  <c r="H60" i="35"/>
  <c r="I60" i="35"/>
  <c r="J60" i="35"/>
  <c r="K60" i="35"/>
  <c r="L60" i="35"/>
  <c r="F61" i="35"/>
  <c r="G61" i="35"/>
  <c r="H61" i="35"/>
  <c r="I61" i="35"/>
  <c r="J61" i="35"/>
  <c r="K61" i="35"/>
  <c r="L61" i="35"/>
  <c r="F62" i="35"/>
  <c r="G62" i="35"/>
  <c r="H62" i="35"/>
  <c r="I62" i="35"/>
  <c r="J62" i="35"/>
  <c r="K62" i="35"/>
  <c r="L62" i="35"/>
  <c r="F63" i="35"/>
  <c r="G63" i="35"/>
  <c r="H63" i="35"/>
  <c r="I63" i="35"/>
  <c r="J63" i="35"/>
  <c r="K63" i="35"/>
  <c r="L63" i="35"/>
  <c r="F64" i="35"/>
  <c r="G64" i="35"/>
  <c r="H64" i="35"/>
  <c r="I64" i="35"/>
  <c r="J64" i="35"/>
  <c r="K64" i="35"/>
  <c r="L64" i="35"/>
  <c r="F65" i="35"/>
  <c r="G65" i="35"/>
  <c r="H65" i="35"/>
  <c r="I65" i="35"/>
  <c r="J65" i="35"/>
  <c r="K65" i="35"/>
  <c r="L65" i="35"/>
  <c r="F66" i="35"/>
  <c r="G66" i="35"/>
  <c r="H66" i="35"/>
  <c r="I66" i="35"/>
  <c r="J66" i="35"/>
  <c r="K66" i="35"/>
  <c r="L66" i="35"/>
  <c r="F71" i="35"/>
  <c r="G71" i="35"/>
  <c r="H71" i="35"/>
  <c r="I71" i="35"/>
  <c r="J71" i="35"/>
  <c r="K71" i="35"/>
  <c r="L71" i="35"/>
  <c r="F72" i="35"/>
  <c r="G72" i="35"/>
  <c r="H72" i="35"/>
  <c r="I72" i="35"/>
  <c r="J72" i="35"/>
  <c r="K72" i="35"/>
  <c r="L72" i="35"/>
  <c r="F73" i="35"/>
  <c r="G73" i="35"/>
  <c r="H73" i="35"/>
  <c r="I73" i="35"/>
  <c r="J73" i="35"/>
  <c r="K73" i="35"/>
  <c r="L73" i="35"/>
  <c r="F74" i="35"/>
  <c r="G74" i="35"/>
  <c r="H74" i="35"/>
  <c r="I74" i="35"/>
  <c r="J74" i="35"/>
  <c r="K74" i="35"/>
  <c r="L74" i="35"/>
  <c r="F75" i="35"/>
  <c r="G75" i="35"/>
  <c r="H75" i="35"/>
  <c r="I75" i="35"/>
  <c r="J75" i="35"/>
  <c r="K75" i="35"/>
  <c r="L75" i="35"/>
  <c r="F76" i="35"/>
  <c r="G76" i="35"/>
  <c r="H76" i="35"/>
  <c r="I76" i="35"/>
  <c r="J76" i="35"/>
  <c r="K76" i="35"/>
  <c r="L76" i="35"/>
  <c r="F77" i="35"/>
  <c r="G77" i="35"/>
  <c r="H77" i="35"/>
  <c r="I77" i="35"/>
  <c r="J77" i="35"/>
  <c r="K77" i="35"/>
  <c r="L77" i="35"/>
  <c r="F78" i="35"/>
  <c r="G78" i="35"/>
  <c r="H78" i="35"/>
  <c r="I78" i="35"/>
  <c r="J78" i="35"/>
  <c r="K78" i="35"/>
  <c r="L78" i="35"/>
  <c r="F79" i="35"/>
  <c r="G79" i="35"/>
  <c r="H79" i="35"/>
  <c r="I79" i="35"/>
  <c r="J79" i="35"/>
  <c r="K79" i="35"/>
  <c r="L79" i="35"/>
  <c r="F80" i="35"/>
  <c r="G80" i="35"/>
  <c r="H80" i="35"/>
  <c r="I80" i="35"/>
  <c r="J80" i="35"/>
  <c r="K80" i="35"/>
  <c r="L80" i="35"/>
  <c r="F81" i="35"/>
  <c r="G81" i="35"/>
  <c r="H81" i="35"/>
  <c r="I81" i="35"/>
  <c r="J81" i="35"/>
  <c r="K81" i="35"/>
  <c r="L81" i="35"/>
  <c r="F82" i="35"/>
  <c r="G82" i="35"/>
  <c r="H82" i="35"/>
  <c r="I82" i="35"/>
  <c r="J82" i="35"/>
  <c r="K82" i="35"/>
  <c r="L82" i="35"/>
  <c r="F83" i="35"/>
  <c r="G83" i="35"/>
  <c r="H83" i="35"/>
  <c r="I83" i="35"/>
  <c r="J83" i="35"/>
  <c r="K83" i="35"/>
  <c r="L83" i="35"/>
  <c r="F84" i="35"/>
  <c r="G84" i="35"/>
  <c r="H84" i="35"/>
  <c r="I84" i="35"/>
  <c r="J84" i="35"/>
  <c r="K84" i="35"/>
  <c r="L84" i="35"/>
  <c r="F85" i="35"/>
  <c r="G85" i="35"/>
  <c r="H85" i="35"/>
  <c r="I85" i="35"/>
  <c r="J85" i="35"/>
  <c r="K85" i="35"/>
  <c r="L85" i="35"/>
  <c r="F86" i="35"/>
  <c r="G86" i="35"/>
  <c r="H86" i="35"/>
  <c r="I86" i="35"/>
  <c r="J86" i="35"/>
  <c r="K86" i="35"/>
  <c r="L86" i="35"/>
  <c r="F114" i="36"/>
  <c r="G114" i="36"/>
  <c r="H114" i="36"/>
  <c r="I114" i="36"/>
  <c r="J114" i="36"/>
  <c r="K114" i="36"/>
  <c r="L114" i="36"/>
  <c r="F3" i="36"/>
  <c r="G3" i="36"/>
  <c r="H3" i="36"/>
  <c r="I3" i="36"/>
  <c r="J3" i="36"/>
  <c r="K3" i="36"/>
  <c r="L3" i="36"/>
  <c r="F4" i="36"/>
  <c r="G4" i="36"/>
  <c r="H4" i="36"/>
  <c r="I4" i="36"/>
  <c r="J4" i="36"/>
  <c r="K4" i="36"/>
  <c r="L4" i="36"/>
  <c r="F5" i="36"/>
  <c r="G5" i="36"/>
  <c r="H5" i="36"/>
  <c r="I5" i="36"/>
  <c r="J5" i="36"/>
  <c r="K5" i="36"/>
  <c r="L5" i="36"/>
  <c r="F6" i="36"/>
  <c r="G6" i="36"/>
  <c r="H6" i="36"/>
  <c r="I6" i="36"/>
  <c r="J6" i="36"/>
  <c r="K6" i="36"/>
  <c r="L6" i="36"/>
  <c r="F7" i="36"/>
  <c r="G7" i="36"/>
  <c r="H7" i="36"/>
  <c r="I7" i="36"/>
  <c r="J7" i="36"/>
  <c r="K7" i="36"/>
  <c r="L7" i="36"/>
  <c r="F8" i="36"/>
  <c r="G8" i="36"/>
  <c r="H8" i="36"/>
  <c r="I8" i="36"/>
  <c r="J8" i="36"/>
  <c r="K8" i="36"/>
  <c r="L8" i="36"/>
  <c r="F9" i="36"/>
  <c r="G9" i="36"/>
  <c r="H9" i="36"/>
  <c r="I9" i="36"/>
  <c r="J9" i="36"/>
  <c r="K9" i="36"/>
  <c r="L9" i="36"/>
  <c r="F10" i="36"/>
  <c r="G10" i="36"/>
  <c r="H10" i="36"/>
  <c r="I10" i="36"/>
  <c r="J10" i="36"/>
  <c r="K10" i="36"/>
  <c r="L10" i="36"/>
  <c r="F11" i="36"/>
  <c r="G11" i="36"/>
  <c r="H11" i="36"/>
  <c r="I11" i="36"/>
  <c r="J11" i="36"/>
  <c r="K11" i="36"/>
  <c r="L11" i="36"/>
  <c r="F12" i="36"/>
  <c r="G12" i="36"/>
  <c r="H12" i="36"/>
  <c r="I12" i="36"/>
  <c r="J12" i="36"/>
  <c r="K12" i="36"/>
  <c r="L12" i="36"/>
  <c r="F13" i="36"/>
  <c r="G13" i="36"/>
  <c r="H13" i="36"/>
  <c r="I13" i="36"/>
  <c r="J13" i="36"/>
  <c r="K13" i="36"/>
  <c r="L13" i="36"/>
  <c r="F14" i="36"/>
  <c r="G14" i="36"/>
  <c r="H14" i="36"/>
  <c r="I14" i="36"/>
  <c r="J14" i="36"/>
  <c r="K14" i="36"/>
  <c r="L14" i="36"/>
  <c r="F15" i="36"/>
  <c r="G15" i="36"/>
  <c r="H15" i="36"/>
  <c r="I15" i="36"/>
  <c r="J15" i="36"/>
  <c r="K15" i="36"/>
  <c r="L15" i="36"/>
  <c r="F16" i="36"/>
  <c r="G16" i="36"/>
  <c r="H16" i="36"/>
  <c r="I16" i="36"/>
  <c r="J16" i="36"/>
  <c r="K16" i="36"/>
  <c r="L16" i="36"/>
  <c r="F17" i="36"/>
  <c r="G17" i="36"/>
  <c r="H17" i="36"/>
  <c r="I17" i="36"/>
  <c r="J17" i="36"/>
  <c r="K17" i="36"/>
  <c r="L17" i="36"/>
  <c r="F18" i="36"/>
  <c r="G18" i="36"/>
  <c r="H18" i="36"/>
  <c r="I18" i="36"/>
  <c r="J18" i="36"/>
  <c r="K18" i="36"/>
  <c r="L18" i="36"/>
  <c r="F19" i="36"/>
  <c r="G19" i="36"/>
  <c r="H19" i="36"/>
  <c r="I19" i="36"/>
  <c r="J19" i="36"/>
  <c r="K19" i="36"/>
  <c r="L19" i="36"/>
  <c r="F20" i="36"/>
  <c r="G20" i="36"/>
  <c r="H20" i="36"/>
  <c r="I20" i="36"/>
  <c r="J20" i="36"/>
  <c r="K20" i="36"/>
  <c r="L20" i="36"/>
  <c r="F21" i="36"/>
  <c r="G21" i="36"/>
  <c r="H21" i="36"/>
  <c r="I21" i="36"/>
  <c r="J21" i="36"/>
  <c r="K21" i="36"/>
  <c r="L21" i="36"/>
  <c r="F22" i="36"/>
  <c r="G22" i="36"/>
  <c r="H22" i="36"/>
  <c r="I22" i="36"/>
  <c r="J22" i="36"/>
  <c r="K22" i="36"/>
  <c r="L22" i="36"/>
  <c r="F23" i="36"/>
  <c r="G23" i="36"/>
  <c r="H23" i="36"/>
  <c r="I23" i="36"/>
  <c r="J23" i="36"/>
  <c r="K23" i="36"/>
  <c r="L23" i="36"/>
  <c r="F24" i="36"/>
  <c r="G24" i="36"/>
  <c r="H24" i="36"/>
  <c r="I24" i="36"/>
  <c r="J24" i="36"/>
  <c r="K24" i="36"/>
  <c r="L24" i="36"/>
  <c r="F25" i="36"/>
  <c r="G25" i="36"/>
  <c r="H25" i="36"/>
  <c r="I25" i="36"/>
  <c r="J25" i="36"/>
  <c r="K25" i="36"/>
  <c r="L25" i="36"/>
  <c r="F26" i="36"/>
  <c r="G26" i="36"/>
  <c r="H26" i="36"/>
  <c r="I26" i="36"/>
  <c r="J26" i="36"/>
  <c r="K26" i="36"/>
  <c r="L26" i="36"/>
  <c r="F27" i="36"/>
  <c r="G27" i="36"/>
  <c r="H27" i="36"/>
  <c r="I27" i="36"/>
  <c r="J27" i="36"/>
  <c r="K27" i="36"/>
  <c r="L27" i="36"/>
  <c r="F28" i="36"/>
  <c r="G28" i="36"/>
  <c r="H28" i="36"/>
  <c r="I28" i="36"/>
  <c r="J28" i="36"/>
  <c r="K28" i="36"/>
  <c r="L28" i="36"/>
  <c r="F29" i="36"/>
  <c r="G29" i="36"/>
  <c r="H29" i="36"/>
  <c r="I29" i="36"/>
  <c r="J29" i="36"/>
  <c r="K29" i="36"/>
  <c r="L29" i="36"/>
  <c r="F30" i="36"/>
  <c r="G30" i="36"/>
  <c r="H30" i="36"/>
  <c r="I30" i="36"/>
  <c r="J30" i="36"/>
  <c r="K30" i="36"/>
  <c r="L30" i="36"/>
  <c r="F31" i="36"/>
  <c r="G31" i="36"/>
  <c r="H31" i="36"/>
  <c r="I31" i="36"/>
  <c r="J31" i="36"/>
  <c r="K31" i="36"/>
  <c r="L31" i="36"/>
  <c r="F32" i="36"/>
  <c r="G32" i="36"/>
  <c r="H32" i="36"/>
  <c r="I32" i="36"/>
  <c r="J32" i="36"/>
  <c r="K32" i="36"/>
  <c r="L32" i="36"/>
  <c r="F33" i="36"/>
  <c r="G33" i="36"/>
  <c r="H33" i="36"/>
  <c r="I33" i="36"/>
  <c r="J33" i="36"/>
  <c r="K33" i="36"/>
  <c r="L33" i="36"/>
  <c r="F34" i="36"/>
  <c r="G34" i="36"/>
  <c r="H34" i="36"/>
  <c r="I34" i="36"/>
  <c r="J34" i="36"/>
  <c r="K34" i="36"/>
  <c r="L34" i="36"/>
  <c r="F35" i="36"/>
  <c r="G35" i="36"/>
  <c r="H35" i="36"/>
  <c r="I35" i="36"/>
  <c r="J35" i="36"/>
  <c r="K35" i="36"/>
  <c r="L35" i="36"/>
  <c r="F36" i="36"/>
  <c r="G36" i="36"/>
  <c r="H36" i="36"/>
  <c r="I36" i="36"/>
  <c r="J36" i="36"/>
  <c r="K36" i="36"/>
  <c r="L36" i="36"/>
  <c r="F37" i="36"/>
  <c r="G37" i="36"/>
  <c r="H37" i="36"/>
  <c r="I37" i="36"/>
  <c r="J37" i="36"/>
  <c r="K37" i="36"/>
  <c r="L37" i="36"/>
  <c r="F38" i="36"/>
  <c r="G38" i="36"/>
  <c r="H38" i="36"/>
  <c r="I38" i="36"/>
  <c r="J38" i="36"/>
  <c r="K38" i="36"/>
  <c r="L38" i="36"/>
  <c r="F39" i="36"/>
  <c r="G39" i="36"/>
  <c r="H39" i="36"/>
  <c r="I39" i="36"/>
  <c r="J39" i="36"/>
  <c r="K39" i="36"/>
  <c r="L39" i="36"/>
  <c r="F40" i="36"/>
  <c r="G40" i="36"/>
  <c r="H40" i="36"/>
  <c r="I40" i="36"/>
  <c r="J40" i="36"/>
  <c r="K40" i="36"/>
  <c r="L40" i="36"/>
  <c r="F41" i="36"/>
  <c r="G41" i="36"/>
  <c r="H41" i="36"/>
  <c r="I41" i="36"/>
  <c r="J41" i="36"/>
  <c r="K41" i="36"/>
  <c r="L41" i="36"/>
  <c r="F42" i="36"/>
  <c r="G42" i="36"/>
  <c r="H42" i="36"/>
  <c r="I42" i="36"/>
  <c r="J42" i="36"/>
  <c r="K42" i="36"/>
  <c r="L42" i="36"/>
  <c r="F43" i="36"/>
  <c r="G43" i="36"/>
  <c r="H43" i="36"/>
  <c r="I43" i="36"/>
  <c r="J43" i="36"/>
  <c r="K43" i="36"/>
  <c r="L43" i="36"/>
  <c r="F44" i="36"/>
  <c r="G44" i="36"/>
  <c r="H44" i="36"/>
  <c r="I44" i="36"/>
  <c r="J44" i="36"/>
  <c r="K44" i="36"/>
  <c r="L44" i="36"/>
  <c r="F45" i="36"/>
  <c r="G45" i="36"/>
  <c r="H45" i="36"/>
  <c r="I45" i="36"/>
  <c r="J45" i="36"/>
  <c r="K45" i="36"/>
  <c r="L45" i="36"/>
  <c r="F46" i="36"/>
  <c r="G46" i="36"/>
  <c r="H46" i="36"/>
  <c r="I46" i="36"/>
  <c r="J46" i="36"/>
  <c r="K46" i="36"/>
  <c r="L46" i="36"/>
  <c r="F47" i="36"/>
  <c r="G47" i="36"/>
  <c r="H47" i="36"/>
  <c r="I47" i="36"/>
  <c r="J47" i="36"/>
  <c r="K47" i="36"/>
  <c r="L47" i="36"/>
  <c r="F48" i="36"/>
  <c r="G48" i="36"/>
  <c r="H48" i="36"/>
  <c r="I48" i="36"/>
  <c r="J48" i="36"/>
  <c r="K48" i="36"/>
  <c r="L48" i="36"/>
  <c r="F49" i="36"/>
  <c r="G49" i="36"/>
  <c r="H49" i="36"/>
  <c r="I49" i="36"/>
  <c r="J49" i="36"/>
  <c r="K49" i="36"/>
  <c r="L49" i="36"/>
  <c r="F50" i="36"/>
  <c r="G50" i="36"/>
  <c r="H50" i="36"/>
  <c r="I50" i="36"/>
  <c r="J50" i="36"/>
  <c r="K50" i="36"/>
  <c r="L50" i="36"/>
  <c r="F51" i="36"/>
  <c r="G51" i="36"/>
  <c r="H51" i="36"/>
  <c r="I51" i="36"/>
  <c r="J51" i="36"/>
  <c r="K51" i="36"/>
  <c r="L51" i="36"/>
  <c r="F52" i="36"/>
  <c r="G52" i="36"/>
  <c r="H52" i="36"/>
  <c r="I52" i="36"/>
  <c r="J52" i="36"/>
  <c r="K52" i="36"/>
  <c r="L52" i="36"/>
  <c r="F53" i="36"/>
  <c r="G53" i="36"/>
  <c r="H53" i="36"/>
  <c r="I53" i="36"/>
  <c r="J53" i="36"/>
  <c r="K53" i="36"/>
  <c r="L53" i="36"/>
  <c r="F54" i="36"/>
  <c r="G54" i="36"/>
  <c r="H54" i="36"/>
  <c r="I54" i="36"/>
  <c r="J54" i="36"/>
  <c r="K54" i="36"/>
  <c r="L54" i="36"/>
  <c r="F55" i="36"/>
  <c r="G55" i="36"/>
  <c r="H55" i="36"/>
  <c r="I55" i="36"/>
  <c r="J55" i="36"/>
  <c r="K55" i="36"/>
  <c r="L55" i="36"/>
  <c r="F56" i="36"/>
  <c r="G56" i="36"/>
  <c r="H56" i="36"/>
  <c r="I56" i="36"/>
  <c r="J56" i="36"/>
  <c r="K56" i="36"/>
  <c r="L56" i="36"/>
  <c r="F57" i="36"/>
  <c r="G57" i="36"/>
  <c r="H57" i="36"/>
  <c r="I57" i="36"/>
  <c r="J57" i="36"/>
  <c r="K57" i="36"/>
  <c r="L57" i="36"/>
  <c r="F58" i="36"/>
  <c r="G58" i="36"/>
  <c r="H58" i="36"/>
  <c r="I58" i="36"/>
  <c r="J58" i="36"/>
  <c r="K58" i="36"/>
  <c r="L58" i="36"/>
  <c r="F59" i="36"/>
  <c r="G59" i="36"/>
  <c r="H59" i="36"/>
  <c r="I59" i="36"/>
  <c r="J59" i="36"/>
  <c r="K59" i="36"/>
  <c r="L59" i="36"/>
  <c r="F60" i="36"/>
  <c r="G60" i="36"/>
  <c r="H60" i="36"/>
  <c r="I60" i="36"/>
  <c r="J60" i="36"/>
  <c r="K60" i="36"/>
  <c r="L60" i="36"/>
  <c r="F61" i="36"/>
  <c r="G61" i="36"/>
  <c r="H61" i="36"/>
  <c r="I61" i="36"/>
  <c r="J61" i="36"/>
  <c r="K61" i="36"/>
  <c r="L61" i="36"/>
  <c r="F62" i="36"/>
  <c r="G62" i="36"/>
  <c r="H62" i="36"/>
  <c r="I62" i="36"/>
  <c r="J62" i="36"/>
  <c r="K62" i="36"/>
  <c r="L62" i="36"/>
  <c r="F63" i="36"/>
  <c r="G63" i="36"/>
  <c r="H63" i="36"/>
  <c r="I63" i="36"/>
  <c r="J63" i="36"/>
  <c r="K63" i="36"/>
  <c r="L63" i="36"/>
  <c r="F64" i="36"/>
  <c r="G64" i="36"/>
  <c r="H64" i="36"/>
  <c r="I64" i="36"/>
  <c r="J64" i="36"/>
  <c r="K64" i="36"/>
  <c r="L64" i="36"/>
  <c r="F65" i="36"/>
  <c r="G65" i="36"/>
  <c r="H65" i="36"/>
  <c r="I65" i="36"/>
  <c r="J65" i="36"/>
  <c r="K65" i="36"/>
  <c r="L65" i="36"/>
  <c r="F66" i="36"/>
  <c r="G66" i="36"/>
  <c r="H66" i="36"/>
  <c r="I66" i="36"/>
  <c r="J66" i="36"/>
  <c r="K66" i="36"/>
  <c r="L66" i="36"/>
  <c r="F67" i="36"/>
  <c r="G67" i="36"/>
  <c r="H67" i="36"/>
  <c r="I67" i="36"/>
  <c r="J67" i="36"/>
  <c r="K67" i="36"/>
  <c r="L67" i="36"/>
  <c r="F68" i="36"/>
  <c r="G68" i="36"/>
  <c r="H68" i="36"/>
  <c r="I68" i="36"/>
  <c r="J68" i="36"/>
  <c r="K68" i="36"/>
  <c r="L68" i="36"/>
  <c r="F69" i="36"/>
  <c r="G69" i="36"/>
  <c r="H69" i="36"/>
  <c r="I69" i="36"/>
  <c r="J69" i="36"/>
  <c r="K69" i="36"/>
  <c r="L69" i="36"/>
  <c r="F70" i="36"/>
  <c r="G70" i="36"/>
  <c r="H70" i="36"/>
  <c r="I70" i="36"/>
  <c r="J70" i="36"/>
  <c r="K70" i="36"/>
  <c r="L70" i="36"/>
  <c r="F71" i="36"/>
  <c r="G71" i="36"/>
  <c r="H71" i="36"/>
  <c r="I71" i="36"/>
  <c r="J71" i="36"/>
  <c r="K71" i="36"/>
  <c r="L71" i="36"/>
  <c r="F72" i="36"/>
  <c r="G72" i="36"/>
  <c r="H72" i="36"/>
  <c r="I72" i="36"/>
  <c r="J72" i="36"/>
  <c r="K72" i="36"/>
  <c r="L72" i="36"/>
  <c r="F73" i="36"/>
  <c r="G73" i="36"/>
  <c r="H73" i="36"/>
  <c r="I73" i="36"/>
  <c r="J73" i="36"/>
  <c r="K73" i="36"/>
  <c r="L73" i="36"/>
  <c r="F74" i="36"/>
  <c r="G74" i="36"/>
  <c r="H74" i="36"/>
  <c r="I74" i="36"/>
  <c r="J74" i="36"/>
  <c r="K74" i="36"/>
  <c r="L74" i="36"/>
  <c r="F75" i="36"/>
  <c r="G75" i="36"/>
  <c r="H75" i="36"/>
  <c r="I75" i="36"/>
  <c r="J75" i="36"/>
  <c r="K75" i="36"/>
  <c r="L75" i="36"/>
  <c r="F76" i="36"/>
  <c r="G76" i="36"/>
  <c r="H76" i="36"/>
  <c r="I76" i="36"/>
  <c r="J76" i="36"/>
  <c r="K76" i="36"/>
  <c r="L76" i="36"/>
  <c r="F77" i="36"/>
  <c r="G77" i="36"/>
  <c r="H77" i="36"/>
  <c r="I77" i="36"/>
  <c r="J77" i="36"/>
  <c r="K77" i="36"/>
  <c r="L77" i="36"/>
  <c r="F78" i="36"/>
  <c r="G78" i="36"/>
  <c r="H78" i="36"/>
  <c r="I78" i="36"/>
  <c r="J78" i="36"/>
  <c r="K78" i="36"/>
  <c r="L78" i="36"/>
  <c r="F79" i="36"/>
  <c r="G79" i="36"/>
  <c r="H79" i="36"/>
  <c r="I79" i="36"/>
  <c r="J79" i="36"/>
  <c r="K79" i="36"/>
  <c r="L79" i="36"/>
  <c r="F80" i="36"/>
  <c r="G80" i="36"/>
  <c r="H80" i="36"/>
  <c r="I80" i="36"/>
  <c r="J80" i="36"/>
  <c r="K80" i="36"/>
  <c r="L80" i="36"/>
  <c r="F81" i="36"/>
  <c r="G81" i="36"/>
  <c r="H81" i="36"/>
  <c r="I81" i="36"/>
  <c r="J81" i="36"/>
  <c r="K81" i="36"/>
  <c r="L81" i="36"/>
  <c r="F82" i="36"/>
  <c r="G82" i="36"/>
  <c r="H82" i="36"/>
  <c r="I82" i="36"/>
  <c r="J82" i="36"/>
  <c r="K82" i="36"/>
  <c r="L82" i="36"/>
  <c r="F83" i="36"/>
  <c r="G83" i="36"/>
  <c r="H83" i="36"/>
  <c r="I83" i="36"/>
  <c r="J83" i="36"/>
  <c r="K83" i="36"/>
  <c r="L83" i="36"/>
  <c r="F84" i="36"/>
  <c r="G84" i="36"/>
  <c r="H84" i="36"/>
  <c r="I84" i="36"/>
  <c r="J84" i="36"/>
  <c r="K84" i="36"/>
  <c r="L84" i="36"/>
  <c r="F85" i="36"/>
  <c r="G85" i="36"/>
  <c r="H85" i="36"/>
  <c r="I85" i="36"/>
  <c r="J85" i="36"/>
  <c r="K85" i="36"/>
  <c r="L85" i="36"/>
  <c r="F86" i="36"/>
  <c r="G86" i="36"/>
  <c r="H86" i="36"/>
  <c r="I86" i="36"/>
  <c r="J86" i="36"/>
  <c r="K86" i="36"/>
  <c r="L86" i="36"/>
  <c r="F87" i="36"/>
  <c r="G87" i="36"/>
  <c r="H87" i="36"/>
  <c r="I87" i="36"/>
  <c r="J87" i="36"/>
  <c r="K87" i="36"/>
  <c r="L87" i="36"/>
  <c r="F88" i="36"/>
  <c r="G88" i="36"/>
  <c r="H88" i="36"/>
  <c r="I88" i="36"/>
  <c r="J88" i="36"/>
  <c r="K88" i="36"/>
  <c r="L88" i="36"/>
  <c r="F89" i="36"/>
  <c r="G89" i="36"/>
  <c r="H89" i="36"/>
  <c r="I89" i="36"/>
  <c r="J89" i="36"/>
  <c r="K89" i="36"/>
  <c r="L89" i="36"/>
  <c r="F90" i="36"/>
  <c r="G90" i="36"/>
  <c r="H90" i="36"/>
  <c r="I90" i="36"/>
  <c r="J90" i="36"/>
  <c r="K90" i="36"/>
  <c r="L90" i="36"/>
  <c r="F91" i="36"/>
  <c r="G91" i="36"/>
  <c r="H91" i="36"/>
  <c r="I91" i="36"/>
  <c r="J91" i="36"/>
  <c r="K91" i="36"/>
  <c r="L91" i="36"/>
  <c r="F92" i="36"/>
  <c r="G92" i="36"/>
  <c r="H92" i="36"/>
  <c r="I92" i="36"/>
  <c r="J92" i="36"/>
  <c r="K92" i="36"/>
  <c r="L92" i="36"/>
  <c r="F93" i="36"/>
  <c r="G93" i="36"/>
  <c r="H93" i="36"/>
  <c r="I93" i="36"/>
  <c r="J93" i="36"/>
  <c r="K93" i="36"/>
  <c r="L93" i="36"/>
  <c r="F94" i="36"/>
  <c r="G94" i="36"/>
  <c r="H94" i="36"/>
  <c r="I94" i="36"/>
  <c r="J94" i="36"/>
  <c r="K94" i="36"/>
  <c r="L94" i="36"/>
  <c r="F95" i="36"/>
  <c r="G95" i="36"/>
  <c r="H95" i="36"/>
  <c r="I95" i="36"/>
  <c r="J95" i="36"/>
  <c r="K95" i="36"/>
  <c r="L95" i="36"/>
  <c r="F96" i="36"/>
  <c r="G96" i="36"/>
  <c r="H96" i="36"/>
  <c r="I96" i="36"/>
  <c r="J96" i="36"/>
  <c r="K96" i="36"/>
  <c r="L96" i="36"/>
  <c r="F97" i="36"/>
  <c r="G97" i="36"/>
  <c r="H97" i="36"/>
  <c r="I97" i="36"/>
  <c r="J97" i="36"/>
  <c r="K97" i="36"/>
  <c r="L97" i="36"/>
  <c r="F98" i="36"/>
  <c r="G98" i="36"/>
  <c r="H98" i="36"/>
  <c r="I98" i="36"/>
  <c r="J98" i="36"/>
  <c r="K98" i="36"/>
  <c r="L98" i="36"/>
  <c r="F99" i="36"/>
  <c r="G99" i="36"/>
  <c r="H99" i="36"/>
  <c r="I99" i="36"/>
  <c r="J99" i="36"/>
  <c r="K99" i="36"/>
  <c r="L99" i="36"/>
  <c r="F100" i="36"/>
  <c r="G100" i="36"/>
  <c r="H100" i="36"/>
  <c r="I100" i="36"/>
  <c r="J100" i="36"/>
  <c r="K100" i="36"/>
  <c r="L100" i="36"/>
  <c r="F101" i="36"/>
  <c r="G101" i="36"/>
  <c r="H101" i="36"/>
  <c r="I101" i="36"/>
  <c r="J101" i="36"/>
  <c r="K101" i="36"/>
  <c r="L101" i="36"/>
  <c r="F102" i="36"/>
  <c r="G102" i="36"/>
  <c r="H102" i="36"/>
  <c r="I102" i="36"/>
  <c r="J102" i="36"/>
  <c r="K102" i="36"/>
  <c r="L102" i="36"/>
  <c r="F103" i="36"/>
  <c r="G103" i="36"/>
  <c r="H103" i="36"/>
  <c r="I103" i="36"/>
  <c r="J103" i="36"/>
  <c r="K103" i="36"/>
  <c r="L103" i="36"/>
  <c r="F104" i="36"/>
  <c r="G104" i="36"/>
  <c r="H104" i="36"/>
  <c r="I104" i="36"/>
  <c r="J104" i="36"/>
  <c r="K104" i="36"/>
  <c r="L104" i="36"/>
  <c r="F105" i="36"/>
  <c r="G105" i="36"/>
  <c r="H105" i="36"/>
  <c r="I105" i="36"/>
  <c r="J105" i="36"/>
  <c r="K105" i="36"/>
  <c r="L105" i="36"/>
  <c r="F106" i="36"/>
  <c r="G106" i="36"/>
  <c r="H106" i="36"/>
  <c r="I106" i="36"/>
  <c r="J106" i="36"/>
  <c r="K106" i="36"/>
  <c r="L106" i="36"/>
  <c r="F107" i="36"/>
  <c r="G107" i="36"/>
  <c r="H107" i="36"/>
  <c r="I107" i="36"/>
  <c r="J107" i="36"/>
  <c r="K107" i="36"/>
  <c r="L107" i="36"/>
  <c r="F108" i="36"/>
  <c r="G108" i="36"/>
  <c r="H108" i="36"/>
  <c r="I108" i="36"/>
  <c r="J108" i="36"/>
  <c r="K108" i="36"/>
  <c r="L108" i="36"/>
  <c r="F109" i="36"/>
  <c r="G109" i="36"/>
  <c r="H109" i="36"/>
  <c r="I109" i="36"/>
  <c r="J109" i="36"/>
  <c r="K109" i="36"/>
  <c r="L109" i="36"/>
  <c r="F110" i="36"/>
  <c r="G110" i="36"/>
  <c r="H110" i="36"/>
  <c r="I110" i="36"/>
  <c r="J110" i="36"/>
  <c r="K110" i="36"/>
  <c r="L110" i="36"/>
  <c r="F111" i="36"/>
  <c r="G111" i="36"/>
  <c r="H111" i="36"/>
  <c r="I111" i="36"/>
  <c r="J111" i="36"/>
  <c r="K111" i="36"/>
  <c r="L111" i="36"/>
  <c r="F112" i="36"/>
  <c r="G112" i="36"/>
  <c r="H112" i="36"/>
  <c r="I112" i="36"/>
  <c r="J112" i="36"/>
  <c r="K112" i="36"/>
  <c r="L112" i="36"/>
  <c r="F113" i="36"/>
  <c r="G113" i="36"/>
  <c r="H113" i="36"/>
  <c r="I113" i="36"/>
  <c r="J113" i="36"/>
  <c r="K113" i="36"/>
  <c r="L113" i="36"/>
  <c r="F4" i="37"/>
  <c r="G4" i="37"/>
  <c r="H4" i="37"/>
  <c r="I4" i="37"/>
  <c r="J4" i="37"/>
  <c r="K4" i="37"/>
  <c r="L4" i="37"/>
  <c r="F5" i="37"/>
  <c r="G5" i="37"/>
  <c r="H5" i="37"/>
  <c r="I5" i="37"/>
  <c r="J5" i="37"/>
  <c r="K5" i="37"/>
  <c r="L5" i="37"/>
  <c r="F6" i="37"/>
  <c r="G6" i="37"/>
  <c r="H6" i="37"/>
  <c r="I6" i="37"/>
  <c r="J6" i="37"/>
  <c r="K6" i="37"/>
  <c r="L6" i="37"/>
  <c r="F7" i="37"/>
  <c r="G7" i="37"/>
  <c r="H7" i="37"/>
  <c r="I7" i="37"/>
  <c r="J7" i="37"/>
  <c r="K7" i="37"/>
  <c r="L7" i="37"/>
  <c r="F8" i="37"/>
  <c r="G8" i="37"/>
  <c r="H8" i="37"/>
  <c r="I8" i="37"/>
  <c r="J8" i="37"/>
  <c r="K8" i="37"/>
  <c r="L8" i="37"/>
  <c r="F10" i="37"/>
  <c r="G10" i="37"/>
  <c r="H10" i="37"/>
  <c r="I10" i="37"/>
  <c r="J10" i="37"/>
  <c r="K10" i="37"/>
  <c r="L10" i="37"/>
  <c r="F11" i="37"/>
  <c r="G11" i="37"/>
  <c r="H11" i="37"/>
  <c r="I11" i="37"/>
  <c r="J11" i="37"/>
  <c r="K11" i="37"/>
  <c r="L11" i="37"/>
  <c r="F13" i="37"/>
  <c r="G13" i="37"/>
  <c r="H13" i="37"/>
  <c r="I13" i="37"/>
  <c r="J13" i="37"/>
  <c r="K13" i="37"/>
  <c r="L13" i="37"/>
  <c r="F16" i="37"/>
  <c r="G16" i="37"/>
  <c r="H16" i="37"/>
  <c r="I16" i="37"/>
  <c r="J16" i="37"/>
  <c r="K16" i="37"/>
  <c r="L16" i="37"/>
  <c r="F17" i="37"/>
  <c r="G17" i="37"/>
  <c r="H17" i="37"/>
  <c r="I17" i="37"/>
  <c r="J17" i="37"/>
  <c r="K17" i="37"/>
  <c r="L17" i="37"/>
  <c r="F18" i="37"/>
  <c r="G18" i="37"/>
  <c r="H18" i="37"/>
  <c r="I18" i="37"/>
  <c r="J18" i="37"/>
  <c r="K18" i="37"/>
  <c r="L18" i="37"/>
  <c r="F19" i="37"/>
  <c r="G19" i="37"/>
  <c r="H19" i="37"/>
  <c r="I19" i="37"/>
  <c r="J19" i="37"/>
  <c r="K19" i="37"/>
  <c r="L19" i="37"/>
  <c r="F20" i="37"/>
  <c r="G20" i="37"/>
  <c r="H20" i="37"/>
  <c r="I20" i="37"/>
  <c r="J20" i="37"/>
  <c r="K20" i="37"/>
  <c r="L20" i="37"/>
  <c r="F21" i="37"/>
  <c r="G21" i="37"/>
  <c r="H21" i="37"/>
  <c r="I21" i="37"/>
  <c r="J21" i="37"/>
  <c r="K21" i="37"/>
  <c r="L21" i="37"/>
  <c r="F22" i="37"/>
  <c r="G22" i="37"/>
  <c r="H22" i="37"/>
  <c r="I22" i="37"/>
  <c r="J22" i="37"/>
  <c r="K22" i="37"/>
  <c r="L22" i="37"/>
  <c r="F23" i="37"/>
  <c r="G23" i="37"/>
  <c r="H23" i="37"/>
  <c r="I23" i="37"/>
  <c r="J23" i="37"/>
  <c r="K23" i="37"/>
  <c r="L23" i="37"/>
  <c r="F24" i="37"/>
  <c r="G24" i="37"/>
  <c r="H24" i="37"/>
  <c r="I24" i="37"/>
  <c r="J24" i="37"/>
  <c r="K24" i="37"/>
  <c r="L24" i="37"/>
  <c r="F25" i="37"/>
  <c r="G25" i="37"/>
  <c r="H25" i="37"/>
  <c r="I25" i="37"/>
  <c r="J25" i="37"/>
  <c r="K25" i="37"/>
  <c r="L25" i="37"/>
  <c r="F26" i="37"/>
  <c r="G26" i="37"/>
  <c r="H26" i="37"/>
  <c r="I26" i="37"/>
  <c r="J26" i="37"/>
  <c r="K26" i="37"/>
  <c r="L26" i="37"/>
  <c r="F28" i="37"/>
  <c r="G28" i="37"/>
  <c r="H28" i="37"/>
  <c r="I28" i="37"/>
  <c r="J28" i="37"/>
  <c r="K28" i="37"/>
  <c r="L28" i="37"/>
  <c r="F29" i="37"/>
  <c r="G29" i="37"/>
  <c r="H29" i="37"/>
  <c r="I29" i="37"/>
  <c r="J29" i="37"/>
  <c r="K29" i="37"/>
  <c r="L29" i="37"/>
  <c r="F30" i="37"/>
  <c r="G30" i="37"/>
  <c r="H30" i="37"/>
  <c r="I30" i="37"/>
  <c r="J30" i="37"/>
  <c r="K30" i="37"/>
  <c r="L30" i="37"/>
  <c r="F31" i="37"/>
  <c r="G31" i="37"/>
  <c r="H31" i="37"/>
  <c r="I31" i="37"/>
  <c r="J31" i="37"/>
  <c r="K31" i="37"/>
  <c r="L31" i="37"/>
  <c r="F32" i="37"/>
  <c r="G32" i="37"/>
  <c r="H32" i="37"/>
  <c r="I32" i="37"/>
  <c r="J32" i="37"/>
  <c r="K32" i="37"/>
  <c r="L32" i="37"/>
  <c r="F33" i="37"/>
  <c r="G33" i="37"/>
  <c r="H33" i="37"/>
  <c r="I33" i="37"/>
  <c r="J33" i="37"/>
  <c r="K33" i="37"/>
  <c r="L33" i="37"/>
  <c r="F34" i="37"/>
  <c r="G34" i="37"/>
  <c r="H34" i="37"/>
  <c r="I34" i="37"/>
  <c r="J34" i="37"/>
  <c r="K34" i="37"/>
  <c r="L34" i="37"/>
  <c r="F35" i="37"/>
  <c r="G35" i="37"/>
  <c r="H35" i="37"/>
  <c r="I35" i="37"/>
  <c r="J35" i="37"/>
  <c r="K35" i="37"/>
  <c r="L35" i="37"/>
  <c r="F36" i="37"/>
  <c r="G36" i="37"/>
  <c r="H36" i="37"/>
  <c r="I36" i="37"/>
  <c r="J36" i="37"/>
  <c r="K36" i="37"/>
  <c r="L36" i="37"/>
  <c r="F37" i="37"/>
  <c r="G37" i="37"/>
  <c r="H37" i="37"/>
  <c r="I37" i="37"/>
  <c r="J37" i="37"/>
  <c r="K37" i="37"/>
  <c r="L37" i="37"/>
  <c r="F38" i="37"/>
  <c r="G38" i="37"/>
  <c r="H38" i="37"/>
  <c r="I38" i="37"/>
  <c r="J38" i="37"/>
  <c r="K38" i="37"/>
  <c r="L38" i="37"/>
  <c r="F39" i="37"/>
  <c r="G39" i="37"/>
  <c r="H39" i="37"/>
  <c r="I39" i="37"/>
  <c r="J39" i="37"/>
  <c r="K39" i="37"/>
  <c r="L39" i="37"/>
  <c r="F40" i="37"/>
  <c r="G40" i="37"/>
  <c r="H40" i="37"/>
  <c r="I40" i="37"/>
  <c r="J40" i="37"/>
  <c r="K40" i="37"/>
  <c r="L40" i="37"/>
  <c r="F41" i="37"/>
  <c r="G41" i="37"/>
  <c r="H41" i="37"/>
  <c r="I41" i="37"/>
  <c r="J41" i="37"/>
  <c r="K41" i="37"/>
  <c r="L41" i="37"/>
  <c r="F42" i="37"/>
  <c r="G42" i="37"/>
  <c r="H42" i="37"/>
  <c r="I42" i="37"/>
  <c r="J42" i="37"/>
  <c r="K42" i="37"/>
  <c r="L42" i="37"/>
  <c r="F43" i="37"/>
  <c r="G43" i="37"/>
  <c r="H43" i="37"/>
  <c r="I43" i="37"/>
  <c r="J43" i="37"/>
  <c r="K43" i="37"/>
  <c r="L43" i="37"/>
  <c r="F44" i="37"/>
  <c r="G44" i="37"/>
  <c r="H44" i="37"/>
  <c r="I44" i="37"/>
  <c r="J44" i="37"/>
  <c r="K44" i="37"/>
  <c r="L44" i="37"/>
  <c r="F45" i="37"/>
  <c r="G45" i="37"/>
  <c r="H45" i="37"/>
  <c r="I45" i="37"/>
  <c r="J45" i="37"/>
  <c r="K45" i="37"/>
  <c r="L45" i="37"/>
  <c r="F3" i="38"/>
  <c r="G3" i="38"/>
  <c r="H3" i="38"/>
  <c r="I3" i="38"/>
  <c r="J3" i="38"/>
  <c r="K3" i="38"/>
  <c r="L3" i="38"/>
  <c r="F4" i="38"/>
  <c r="G4" i="38"/>
  <c r="H4" i="38"/>
  <c r="I4" i="38"/>
  <c r="J4" i="38"/>
  <c r="K4" i="38"/>
  <c r="L4" i="38"/>
  <c r="F5" i="38"/>
  <c r="G5" i="38"/>
  <c r="H5" i="38"/>
  <c r="I5" i="38"/>
  <c r="J5" i="38"/>
  <c r="K5" i="38"/>
  <c r="L5" i="38"/>
  <c r="F6" i="38"/>
  <c r="G6" i="38"/>
  <c r="H6" i="38"/>
  <c r="I6" i="38"/>
  <c r="J6" i="38"/>
  <c r="K6" i="38"/>
  <c r="L6" i="38"/>
  <c r="F7" i="38"/>
  <c r="G7" i="38"/>
  <c r="H7" i="38"/>
  <c r="I7" i="38"/>
  <c r="J7" i="38"/>
  <c r="K7" i="38"/>
  <c r="L7" i="38"/>
  <c r="F8" i="38"/>
  <c r="G8" i="38"/>
  <c r="H8" i="38"/>
  <c r="I8" i="38"/>
  <c r="J8" i="38"/>
  <c r="K8" i="38"/>
  <c r="L8" i="38"/>
  <c r="F9" i="38"/>
  <c r="G9" i="38"/>
  <c r="H9" i="38"/>
  <c r="I9" i="38"/>
  <c r="J9" i="38"/>
  <c r="K9" i="38"/>
  <c r="L9" i="38"/>
  <c r="F10" i="38"/>
  <c r="G10" i="38"/>
  <c r="H10" i="38"/>
  <c r="I10" i="38"/>
  <c r="J10" i="38"/>
  <c r="K10" i="38"/>
  <c r="L10" i="38"/>
  <c r="F11" i="38"/>
  <c r="G11" i="38"/>
  <c r="H11" i="38"/>
  <c r="I11" i="38"/>
  <c r="J11" i="38"/>
  <c r="K11" i="38"/>
  <c r="L11" i="38"/>
  <c r="F12" i="38"/>
  <c r="G12" i="38"/>
  <c r="H12" i="38"/>
  <c r="I12" i="38"/>
  <c r="J12" i="38"/>
  <c r="K12" i="38"/>
  <c r="L12" i="38"/>
  <c r="F13" i="38"/>
  <c r="G13" i="38"/>
  <c r="H13" i="38"/>
  <c r="I13" i="38"/>
  <c r="J13" i="38"/>
  <c r="K13" i="38"/>
  <c r="L13" i="38"/>
  <c r="F14" i="38"/>
  <c r="G14" i="38"/>
  <c r="H14" i="38"/>
  <c r="I14" i="38"/>
  <c r="J14" i="38"/>
  <c r="K14" i="38"/>
  <c r="L14" i="38"/>
  <c r="F15" i="38"/>
  <c r="G15" i="38"/>
  <c r="H15" i="38"/>
  <c r="I15" i="38"/>
  <c r="J15" i="38"/>
  <c r="K15" i="38"/>
  <c r="L15" i="38"/>
  <c r="F16" i="38"/>
  <c r="G16" i="38"/>
  <c r="H16" i="38"/>
  <c r="I16" i="38"/>
  <c r="J16" i="38"/>
  <c r="K16" i="38"/>
  <c r="L16" i="38"/>
  <c r="F17" i="38"/>
  <c r="G17" i="38"/>
  <c r="H17" i="38"/>
  <c r="I17" i="38"/>
  <c r="J17" i="38"/>
  <c r="K17" i="38"/>
  <c r="L17" i="38"/>
  <c r="F18" i="38"/>
  <c r="G18" i="38"/>
  <c r="H18" i="38"/>
  <c r="I18" i="38"/>
  <c r="J18" i="38"/>
  <c r="K18" i="38"/>
  <c r="L18" i="38"/>
  <c r="F19" i="38"/>
  <c r="G19" i="38"/>
  <c r="H19" i="38"/>
  <c r="I19" i="38"/>
  <c r="J19" i="38"/>
  <c r="K19" i="38"/>
  <c r="L19" i="38"/>
  <c r="F20" i="38"/>
  <c r="G20" i="38"/>
  <c r="H20" i="38"/>
  <c r="I20" i="38"/>
  <c r="J20" i="38"/>
  <c r="K20" i="38"/>
  <c r="L20" i="38"/>
  <c r="F21" i="38"/>
  <c r="G21" i="38"/>
  <c r="H21" i="38"/>
  <c r="I21" i="38"/>
  <c r="J21" i="38"/>
  <c r="K21" i="38"/>
  <c r="L21" i="38"/>
  <c r="F22" i="38"/>
  <c r="G22" i="38"/>
  <c r="H22" i="38"/>
  <c r="I22" i="38"/>
  <c r="J22" i="38"/>
  <c r="K22" i="38"/>
  <c r="L22" i="38"/>
  <c r="F23" i="38"/>
  <c r="G23" i="38"/>
  <c r="H23" i="38"/>
  <c r="I23" i="38"/>
  <c r="J23" i="38"/>
  <c r="K23" i="38"/>
  <c r="L23" i="38"/>
  <c r="F25" i="38"/>
  <c r="G25" i="38"/>
  <c r="H25" i="38"/>
  <c r="I25" i="38"/>
  <c r="J25" i="38"/>
  <c r="K25" i="38"/>
  <c r="L25" i="38"/>
  <c r="F26" i="38"/>
  <c r="G26" i="38"/>
  <c r="H26" i="38"/>
  <c r="I26" i="38"/>
  <c r="J26" i="38"/>
  <c r="K26" i="38"/>
  <c r="L26" i="38"/>
  <c r="F28" i="38"/>
  <c r="G28" i="38"/>
  <c r="H28" i="38"/>
  <c r="I28" i="38"/>
  <c r="J28" i="38"/>
  <c r="K28" i="38"/>
  <c r="L28" i="38"/>
  <c r="F29" i="38"/>
  <c r="G29" i="38"/>
  <c r="H29" i="38"/>
  <c r="I29" i="38"/>
  <c r="J29" i="38"/>
  <c r="K29" i="38"/>
  <c r="L29" i="38"/>
  <c r="F30" i="38"/>
  <c r="G30" i="38"/>
  <c r="H30" i="38"/>
  <c r="I30" i="38"/>
  <c r="J30" i="38"/>
  <c r="K30" i="38"/>
  <c r="L30" i="38"/>
  <c r="F31" i="38"/>
  <c r="G31" i="38"/>
  <c r="H31" i="38"/>
  <c r="I31" i="38"/>
  <c r="J31" i="38"/>
  <c r="K31" i="38"/>
  <c r="L31" i="38"/>
  <c r="F32" i="38"/>
  <c r="G32" i="38"/>
  <c r="H32" i="38"/>
  <c r="I32" i="38"/>
  <c r="J32" i="38"/>
  <c r="K32" i="38"/>
  <c r="L32" i="38"/>
  <c r="F33" i="38"/>
  <c r="G33" i="38"/>
  <c r="H33" i="38"/>
  <c r="I33" i="38"/>
  <c r="J33" i="38"/>
  <c r="K33" i="38"/>
  <c r="L33" i="38"/>
  <c r="F34" i="38"/>
  <c r="G34" i="38"/>
  <c r="H34" i="38"/>
  <c r="I34" i="38"/>
  <c r="J34" i="38"/>
  <c r="K34" i="38"/>
  <c r="L34" i="38"/>
  <c r="F35" i="38"/>
  <c r="G35" i="38"/>
  <c r="H35" i="38"/>
  <c r="I35" i="38"/>
  <c r="J35" i="38"/>
  <c r="K35" i="38"/>
  <c r="L35" i="38"/>
  <c r="F36" i="38"/>
  <c r="G36" i="38"/>
  <c r="H36" i="38"/>
  <c r="I36" i="38"/>
  <c r="J36" i="38"/>
  <c r="K36" i="38"/>
  <c r="L36" i="38"/>
  <c r="F37" i="38"/>
  <c r="G37" i="38"/>
  <c r="H37" i="38"/>
  <c r="I37" i="38"/>
  <c r="J37" i="38"/>
  <c r="K37" i="38"/>
  <c r="L37" i="38"/>
  <c r="F38" i="38"/>
  <c r="G38" i="38"/>
  <c r="H38" i="38"/>
  <c r="I38" i="38"/>
  <c r="J38" i="38"/>
  <c r="K38" i="38"/>
  <c r="L38" i="38"/>
  <c r="F39" i="38"/>
  <c r="G39" i="38"/>
  <c r="H39" i="38"/>
  <c r="I39" i="38"/>
  <c r="J39" i="38"/>
  <c r="K39" i="38"/>
  <c r="L39" i="38"/>
  <c r="F40" i="38"/>
  <c r="G40" i="38"/>
  <c r="H40" i="38"/>
  <c r="I40" i="38"/>
  <c r="J40" i="38"/>
  <c r="K40" i="38"/>
  <c r="L40" i="38"/>
  <c r="F41" i="38"/>
  <c r="G41" i="38"/>
  <c r="H41" i="38"/>
  <c r="I41" i="38"/>
  <c r="J41" i="38"/>
  <c r="K41" i="38"/>
  <c r="L41" i="38"/>
  <c r="F42" i="38"/>
  <c r="G42" i="38"/>
  <c r="H42" i="38"/>
  <c r="I42" i="38"/>
  <c r="J42" i="38"/>
  <c r="K42" i="38"/>
  <c r="L42" i="38"/>
  <c r="F43" i="38"/>
  <c r="G43" i="38"/>
  <c r="H43" i="38"/>
  <c r="I43" i="38"/>
  <c r="J43" i="38"/>
  <c r="K43" i="38"/>
  <c r="L43" i="38"/>
  <c r="F44" i="38"/>
  <c r="G44" i="38"/>
  <c r="H44" i="38"/>
  <c r="I44" i="38"/>
  <c r="J44" i="38"/>
  <c r="K44" i="38"/>
  <c r="L44" i="38"/>
  <c r="F45" i="38"/>
  <c r="G45" i="38"/>
  <c r="H45" i="38"/>
  <c r="I45" i="38"/>
  <c r="J45" i="38"/>
  <c r="K45" i="38"/>
  <c r="L45" i="38"/>
  <c r="F46" i="38"/>
  <c r="G46" i="38"/>
  <c r="H46" i="38"/>
  <c r="I46" i="38"/>
  <c r="J46" i="38"/>
  <c r="K46" i="38"/>
  <c r="L46" i="38"/>
  <c r="F47" i="38"/>
  <c r="G47" i="38"/>
  <c r="H47" i="38"/>
  <c r="I47" i="38"/>
  <c r="J47" i="38"/>
  <c r="K47" i="38"/>
  <c r="L47" i="38"/>
  <c r="F48" i="38"/>
  <c r="G48" i="38"/>
  <c r="H48" i="38"/>
  <c r="I48" i="38"/>
  <c r="J48" i="38"/>
  <c r="K48" i="38"/>
  <c r="L48" i="38"/>
  <c r="F49" i="38"/>
  <c r="G49" i="38"/>
  <c r="H49" i="38"/>
  <c r="I49" i="38"/>
  <c r="J49" i="38"/>
  <c r="K49" i="38"/>
  <c r="L49" i="38"/>
  <c r="F50" i="38"/>
  <c r="G50" i="38"/>
  <c r="H50" i="38"/>
  <c r="I50" i="38"/>
  <c r="J50" i="38"/>
  <c r="K50" i="38"/>
  <c r="L50" i="38"/>
  <c r="F51" i="38"/>
  <c r="G51" i="38"/>
  <c r="H51" i="38"/>
  <c r="I51" i="38"/>
  <c r="J51" i="38"/>
  <c r="K51" i="38"/>
  <c r="L51" i="38"/>
  <c r="F52" i="38"/>
  <c r="G52" i="38"/>
  <c r="H52" i="38"/>
  <c r="I52" i="38"/>
  <c r="J52" i="38"/>
  <c r="K52" i="38"/>
  <c r="L52" i="38"/>
  <c r="F53" i="38"/>
  <c r="G53" i="38"/>
  <c r="H53" i="38"/>
  <c r="I53" i="38"/>
  <c r="J53" i="38"/>
  <c r="K53" i="38"/>
  <c r="L53" i="38"/>
  <c r="F54" i="38"/>
  <c r="G54" i="38"/>
  <c r="H54" i="38"/>
  <c r="I54" i="38"/>
  <c r="J54" i="38"/>
  <c r="K54" i="38"/>
  <c r="L54" i="38"/>
  <c r="F55" i="38"/>
  <c r="G55" i="38"/>
  <c r="H55" i="38"/>
  <c r="I55" i="38"/>
  <c r="J55" i="38"/>
  <c r="K55" i="38"/>
  <c r="L55" i="38"/>
  <c r="F56" i="38"/>
  <c r="G56" i="38"/>
  <c r="H56" i="38"/>
  <c r="I56" i="38"/>
  <c r="J56" i="38"/>
  <c r="K56" i="38"/>
  <c r="L56" i="38"/>
  <c r="F57" i="38"/>
  <c r="G57" i="38"/>
  <c r="H57" i="38"/>
  <c r="I57" i="38"/>
  <c r="J57" i="38"/>
  <c r="K57" i="38"/>
  <c r="L57" i="38"/>
  <c r="F58" i="38"/>
  <c r="G58" i="38"/>
  <c r="H58" i="38"/>
  <c r="I58" i="38"/>
  <c r="J58" i="38"/>
  <c r="K58" i="38"/>
  <c r="L58" i="38"/>
  <c r="F59" i="38"/>
  <c r="G59" i="38"/>
  <c r="H59" i="38"/>
  <c r="I59" i="38"/>
  <c r="J59" i="38"/>
  <c r="K59" i="38"/>
  <c r="L59" i="38"/>
  <c r="F60" i="38"/>
  <c r="G60" i="38"/>
  <c r="H60" i="38"/>
  <c r="I60" i="38"/>
  <c r="J60" i="38"/>
  <c r="K60" i="38"/>
  <c r="L60" i="38"/>
  <c r="F61" i="38"/>
  <c r="G61" i="38"/>
  <c r="H61" i="38"/>
  <c r="I61" i="38"/>
  <c r="J61" i="38"/>
  <c r="K61" i="38"/>
  <c r="L61" i="38"/>
  <c r="F62" i="38"/>
  <c r="G62" i="38"/>
  <c r="H62" i="38"/>
  <c r="I62" i="38"/>
  <c r="J62" i="38"/>
  <c r="K62" i="38"/>
  <c r="L62" i="38"/>
  <c r="F63" i="38"/>
  <c r="G63" i="38"/>
  <c r="H63" i="38"/>
  <c r="I63" i="38"/>
  <c r="J63" i="38"/>
  <c r="K63" i="38"/>
  <c r="L63" i="38"/>
  <c r="F64" i="38"/>
  <c r="G64" i="38"/>
  <c r="H64" i="38"/>
  <c r="I64" i="38"/>
  <c r="J64" i="38"/>
  <c r="K64" i="38"/>
  <c r="L64" i="38"/>
  <c r="F65" i="38"/>
  <c r="G65" i="38"/>
  <c r="H65" i="38"/>
  <c r="I65" i="38"/>
  <c r="J65" i="38"/>
  <c r="K65" i="38"/>
  <c r="L65" i="38"/>
  <c r="F66" i="38"/>
  <c r="G66" i="38"/>
  <c r="H66" i="38"/>
  <c r="I66" i="38"/>
  <c r="J66" i="38"/>
  <c r="K66" i="38"/>
  <c r="L66" i="38"/>
  <c r="F67" i="38"/>
  <c r="G67" i="38"/>
  <c r="H67" i="38"/>
  <c r="I67" i="38"/>
  <c r="J67" i="38"/>
  <c r="K67" i="38"/>
  <c r="L67" i="38"/>
  <c r="F69" i="38"/>
  <c r="G69" i="38"/>
  <c r="H69" i="38"/>
  <c r="I69" i="38"/>
  <c r="J69" i="38"/>
  <c r="K69" i="38"/>
  <c r="L69" i="38"/>
  <c r="F70" i="38"/>
  <c r="G70" i="38"/>
  <c r="H70" i="38"/>
  <c r="I70" i="38"/>
  <c r="J70" i="38"/>
  <c r="K70" i="38"/>
  <c r="L70" i="38"/>
  <c r="F71" i="38"/>
  <c r="G71" i="38"/>
  <c r="H71" i="38"/>
  <c r="I71" i="38"/>
  <c r="J71" i="38"/>
  <c r="K71" i="38"/>
  <c r="L71" i="38"/>
  <c r="F72" i="38"/>
  <c r="G72" i="38"/>
  <c r="H72" i="38"/>
  <c r="I72" i="38"/>
  <c r="J72" i="38"/>
  <c r="K72" i="38"/>
  <c r="L72" i="38"/>
  <c r="F73" i="38"/>
  <c r="G73" i="38"/>
  <c r="H73" i="38"/>
  <c r="I73" i="38"/>
  <c r="J73" i="38"/>
  <c r="K73" i="38"/>
  <c r="L73" i="38"/>
  <c r="F74" i="38"/>
  <c r="G74" i="38"/>
  <c r="H74" i="38"/>
  <c r="I74" i="38"/>
  <c r="J74" i="38"/>
  <c r="K74" i="38"/>
  <c r="L74" i="38"/>
  <c r="F75" i="38"/>
  <c r="G75" i="38"/>
  <c r="H75" i="38"/>
  <c r="I75" i="38"/>
  <c r="J75" i="38"/>
  <c r="K75" i="38"/>
  <c r="L75" i="38"/>
  <c r="F76" i="38"/>
  <c r="G76" i="38"/>
  <c r="H76" i="38"/>
  <c r="I76" i="38"/>
  <c r="J76" i="38"/>
  <c r="K76" i="38"/>
  <c r="L76" i="38"/>
  <c r="F77" i="38"/>
  <c r="G77" i="38"/>
  <c r="H77" i="38"/>
  <c r="I77" i="38"/>
  <c r="J77" i="38"/>
  <c r="K77" i="38"/>
  <c r="L77" i="38"/>
  <c r="F78" i="38"/>
  <c r="G78" i="38"/>
  <c r="H78" i="38"/>
  <c r="I78" i="38"/>
  <c r="J78" i="38"/>
  <c r="K78" i="38"/>
  <c r="L78" i="38"/>
  <c r="F79" i="38"/>
  <c r="G79" i="38"/>
  <c r="H79" i="38"/>
  <c r="I79" i="38"/>
  <c r="J79" i="38"/>
  <c r="K79" i="38"/>
  <c r="L79" i="38"/>
  <c r="F80" i="38"/>
  <c r="G80" i="38"/>
  <c r="H80" i="38"/>
  <c r="I80" i="38"/>
  <c r="J80" i="38"/>
  <c r="K80" i="38"/>
  <c r="L80" i="38"/>
  <c r="F81" i="38"/>
  <c r="G81" i="38"/>
  <c r="H81" i="38"/>
  <c r="I81" i="38"/>
  <c r="J81" i="38"/>
  <c r="K81" i="38"/>
  <c r="L81" i="38"/>
  <c r="F82" i="38"/>
  <c r="G82" i="38"/>
  <c r="H82" i="38"/>
  <c r="I82" i="38"/>
  <c r="J82" i="38"/>
  <c r="K82" i="38"/>
  <c r="L82" i="38"/>
  <c r="F83" i="38"/>
  <c r="G83" i="38"/>
  <c r="H83" i="38"/>
  <c r="I83" i="38"/>
  <c r="J83" i="38"/>
  <c r="K83" i="38"/>
  <c r="L83" i="38"/>
  <c r="F84" i="38"/>
  <c r="G84" i="38"/>
  <c r="H84" i="38"/>
  <c r="I84" i="38"/>
  <c r="J84" i="38"/>
  <c r="K84" i="38"/>
  <c r="L84" i="38"/>
  <c r="F85" i="38"/>
  <c r="G85" i="38"/>
  <c r="H85" i="38"/>
  <c r="I85" i="38"/>
  <c r="J85" i="38"/>
  <c r="K85" i="38"/>
  <c r="L85" i="38"/>
  <c r="F87" i="38"/>
  <c r="G87" i="38"/>
  <c r="H87" i="38"/>
  <c r="I87" i="38"/>
  <c r="J87" i="38"/>
  <c r="K87" i="38"/>
  <c r="L87" i="38"/>
  <c r="F89" i="38"/>
  <c r="G89" i="38"/>
  <c r="H89" i="38"/>
  <c r="I89" i="38"/>
  <c r="J89" i="38"/>
  <c r="K89" i="38"/>
  <c r="L89" i="38"/>
  <c r="F90" i="38"/>
  <c r="G90" i="38"/>
  <c r="H90" i="38"/>
  <c r="I90" i="38"/>
  <c r="J90" i="38"/>
  <c r="K90" i="38"/>
  <c r="L90" i="38"/>
  <c r="F91" i="38"/>
  <c r="G91" i="38"/>
  <c r="H91" i="38"/>
  <c r="I91" i="38"/>
  <c r="J91" i="38"/>
  <c r="K91" i="38"/>
  <c r="L91" i="38"/>
  <c r="F92" i="38"/>
  <c r="G92" i="38"/>
  <c r="H92" i="38"/>
  <c r="I92" i="38"/>
  <c r="J92" i="38"/>
  <c r="K92" i="38"/>
  <c r="L92" i="38"/>
  <c r="F3" i="39"/>
  <c r="G3" i="39"/>
  <c r="H3" i="39"/>
  <c r="I3" i="39"/>
  <c r="J3" i="39"/>
  <c r="K3" i="39"/>
  <c r="L3" i="39"/>
  <c r="F4" i="39"/>
  <c r="G4" i="39"/>
  <c r="H4" i="39"/>
  <c r="I4" i="39"/>
  <c r="J4" i="39"/>
  <c r="K4" i="39"/>
  <c r="L4" i="39"/>
  <c r="F5" i="39"/>
  <c r="G5" i="39"/>
  <c r="H5" i="39"/>
  <c r="I5" i="39"/>
  <c r="J5" i="39"/>
  <c r="K5" i="39"/>
  <c r="L5" i="39"/>
  <c r="F6" i="39"/>
  <c r="G6" i="39"/>
  <c r="H6" i="39"/>
  <c r="I6" i="39"/>
  <c r="J6" i="39"/>
  <c r="K6" i="39"/>
  <c r="L6" i="39"/>
  <c r="F7" i="39"/>
  <c r="G7" i="39"/>
  <c r="H7" i="39"/>
  <c r="I7" i="39"/>
  <c r="J7" i="39"/>
  <c r="K7" i="39"/>
  <c r="L7" i="39"/>
  <c r="F8" i="39"/>
  <c r="G8" i="39"/>
  <c r="H8" i="39"/>
  <c r="I8" i="39"/>
  <c r="J8" i="39"/>
  <c r="K8" i="39"/>
  <c r="L8" i="39"/>
  <c r="F9" i="39"/>
  <c r="G9" i="39"/>
  <c r="H9" i="39"/>
  <c r="I9" i="39"/>
  <c r="J9" i="39"/>
  <c r="K9" i="39"/>
  <c r="L9" i="39"/>
  <c r="F10" i="39"/>
  <c r="G10" i="39"/>
  <c r="H10" i="39"/>
  <c r="I10" i="39"/>
  <c r="J10" i="39"/>
  <c r="K10" i="39"/>
  <c r="L10" i="39"/>
  <c r="F11" i="39"/>
  <c r="G11" i="39"/>
  <c r="H11" i="39"/>
  <c r="I11" i="39"/>
  <c r="J11" i="39"/>
  <c r="K11" i="39"/>
  <c r="L11" i="39"/>
  <c r="F12" i="39"/>
  <c r="G12" i="39"/>
  <c r="H12" i="39"/>
  <c r="I12" i="39"/>
  <c r="J12" i="39"/>
  <c r="K12" i="39"/>
  <c r="L12" i="39"/>
  <c r="F13" i="39"/>
  <c r="G13" i="39"/>
  <c r="H13" i="39"/>
  <c r="I13" i="39"/>
  <c r="J13" i="39"/>
  <c r="K13" i="39"/>
  <c r="L13" i="39"/>
  <c r="F14" i="39"/>
  <c r="G14" i="39"/>
  <c r="H14" i="39"/>
  <c r="I14" i="39"/>
  <c r="J14" i="39"/>
  <c r="K14" i="39"/>
  <c r="L14" i="39"/>
  <c r="F15" i="39"/>
  <c r="G15" i="39"/>
  <c r="H15" i="39"/>
  <c r="I15" i="39"/>
  <c r="J15" i="39"/>
  <c r="K15" i="39"/>
  <c r="L15" i="39"/>
  <c r="F16" i="39"/>
  <c r="G16" i="39"/>
  <c r="H16" i="39"/>
  <c r="I16" i="39"/>
  <c r="J16" i="39"/>
  <c r="K16" i="39"/>
  <c r="L16" i="39"/>
  <c r="F17" i="39"/>
  <c r="G17" i="39"/>
  <c r="H17" i="39"/>
  <c r="I17" i="39"/>
  <c r="J17" i="39"/>
  <c r="K17" i="39"/>
  <c r="L17" i="39"/>
  <c r="F18" i="39"/>
  <c r="G18" i="39"/>
  <c r="H18" i="39"/>
  <c r="I18" i="39"/>
  <c r="J18" i="39"/>
  <c r="K18" i="39"/>
  <c r="L18" i="39"/>
  <c r="F19" i="39"/>
  <c r="G19" i="39"/>
  <c r="H19" i="39"/>
  <c r="I19" i="39"/>
  <c r="J19" i="39"/>
  <c r="K19" i="39"/>
  <c r="L19" i="39"/>
  <c r="F20" i="39"/>
  <c r="G20" i="39"/>
  <c r="H20" i="39"/>
  <c r="I20" i="39"/>
  <c r="J20" i="39"/>
  <c r="K20" i="39"/>
  <c r="L20" i="39"/>
  <c r="F21" i="39"/>
  <c r="G21" i="39"/>
  <c r="H21" i="39"/>
  <c r="I21" i="39"/>
  <c r="J21" i="39"/>
  <c r="K21" i="39"/>
  <c r="L21" i="39"/>
  <c r="F22" i="39"/>
  <c r="G22" i="39"/>
  <c r="H22" i="39"/>
  <c r="I22" i="39"/>
  <c r="J22" i="39"/>
  <c r="K22" i="39"/>
  <c r="L22" i="39"/>
  <c r="F23" i="39"/>
  <c r="G23" i="39"/>
  <c r="H23" i="39"/>
  <c r="I23" i="39"/>
  <c r="J23" i="39"/>
  <c r="K23" i="39"/>
  <c r="L23" i="39"/>
  <c r="F24" i="39"/>
  <c r="G24" i="39"/>
  <c r="H24" i="39"/>
  <c r="I24" i="39"/>
  <c r="J24" i="39"/>
  <c r="K24" i="39"/>
  <c r="L24" i="39"/>
  <c r="F25" i="39"/>
  <c r="G25" i="39"/>
  <c r="H25" i="39"/>
  <c r="I25" i="39"/>
  <c r="J25" i="39"/>
  <c r="K25" i="39"/>
  <c r="L25" i="39"/>
  <c r="F26" i="39"/>
  <c r="G26" i="39"/>
  <c r="H26" i="39"/>
  <c r="I26" i="39"/>
  <c r="J26" i="39"/>
  <c r="K26" i="39"/>
  <c r="L26" i="39"/>
  <c r="F27" i="39"/>
  <c r="G27" i="39"/>
  <c r="H27" i="39"/>
  <c r="I27" i="39"/>
  <c r="J27" i="39"/>
  <c r="K27" i="39"/>
  <c r="L27" i="39"/>
  <c r="F28" i="39"/>
  <c r="G28" i="39"/>
  <c r="H28" i="39"/>
  <c r="I28" i="39"/>
  <c r="J28" i="39"/>
  <c r="K28" i="39"/>
  <c r="L28" i="39"/>
  <c r="F29" i="39"/>
  <c r="G29" i="39"/>
  <c r="H29" i="39"/>
  <c r="I29" i="39"/>
  <c r="J29" i="39"/>
  <c r="K29" i="39"/>
  <c r="L29" i="39"/>
  <c r="F31" i="39"/>
  <c r="G31" i="39"/>
  <c r="H31" i="39"/>
  <c r="I31" i="39"/>
  <c r="J31" i="39"/>
  <c r="K31" i="39"/>
  <c r="L31" i="39"/>
  <c r="F32" i="39"/>
  <c r="G32" i="39"/>
  <c r="H32" i="39"/>
  <c r="I32" i="39"/>
  <c r="J32" i="39"/>
  <c r="K32" i="39"/>
  <c r="L32" i="39"/>
  <c r="F34" i="39"/>
  <c r="G34" i="39"/>
  <c r="H34" i="39"/>
  <c r="I34" i="39"/>
  <c r="J34" i="39"/>
  <c r="K34" i="39"/>
  <c r="L34" i="39"/>
  <c r="F35" i="39"/>
  <c r="G35" i="39"/>
  <c r="H35" i="39"/>
  <c r="I35" i="39"/>
  <c r="J35" i="39"/>
  <c r="K35" i="39"/>
  <c r="L35" i="39"/>
  <c r="F36" i="39"/>
  <c r="G36" i="39"/>
  <c r="H36" i="39"/>
  <c r="I36" i="39"/>
  <c r="J36" i="39"/>
  <c r="K36" i="39"/>
  <c r="L36" i="39"/>
  <c r="F37" i="39"/>
  <c r="G37" i="39"/>
  <c r="H37" i="39"/>
  <c r="I37" i="39"/>
  <c r="J37" i="39"/>
  <c r="K37" i="39"/>
  <c r="L37" i="39"/>
  <c r="F38" i="39"/>
  <c r="G38" i="39"/>
  <c r="H38" i="39"/>
  <c r="I38" i="39"/>
  <c r="J38" i="39"/>
  <c r="K38" i="39"/>
  <c r="L38" i="39"/>
  <c r="F39" i="39"/>
  <c r="G39" i="39"/>
  <c r="H39" i="39"/>
  <c r="I39" i="39"/>
  <c r="J39" i="39"/>
  <c r="K39" i="39"/>
  <c r="L39" i="39"/>
  <c r="F40" i="39"/>
  <c r="G40" i="39"/>
  <c r="H40" i="39"/>
  <c r="I40" i="39"/>
  <c r="J40" i="39"/>
  <c r="K40" i="39"/>
  <c r="L40" i="39"/>
  <c r="F41" i="39"/>
  <c r="G41" i="39"/>
  <c r="H41" i="39"/>
  <c r="I41" i="39"/>
  <c r="J41" i="39"/>
  <c r="K41" i="39"/>
  <c r="L41" i="39"/>
  <c r="F42" i="39"/>
  <c r="G42" i="39"/>
  <c r="H42" i="39"/>
  <c r="I42" i="39"/>
  <c r="J42" i="39"/>
  <c r="K42" i="39"/>
  <c r="L42" i="39"/>
  <c r="F43" i="39"/>
  <c r="G43" i="39"/>
  <c r="H43" i="39"/>
  <c r="I43" i="39"/>
  <c r="J43" i="39"/>
  <c r="K43" i="39"/>
  <c r="L43" i="39"/>
  <c r="F44" i="39"/>
  <c r="G44" i="39"/>
  <c r="H44" i="39"/>
  <c r="I44" i="39"/>
  <c r="J44" i="39"/>
  <c r="K44" i="39"/>
  <c r="L44" i="39"/>
  <c r="F45" i="39"/>
  <c r="G45" i="39"/>
  <c r="H45" i="39"/>
  <c r="I45" i="39"/>
  <c r="J45" i="39"/>
  <c r="K45" i="39"/>
  <c r="L45" i="39"/>
  <c r="F46" i="39"/>
  <c r="G46" i="39"/>
  <c r="H46" i="39"/>
  <c r="I46" i="39"/>
  <c r="J46" i="39"/>
  <c r="K46" i="39"/>
  <c r="L46" i="39"/>
  <c r="F47" i="39"/>
  <c r="G47" i="39"/>
  <c r="H47" i="39"/>
  <c r="I47" i="39"/>
  <c r="J47" i="39"/>
  <c r="K47" i="39"/>
  <c r="L47" i="39"/>
  <c r="F48" i="39"/>
  <c r="G48" i="39"/>
  <c r="H48" i="39"/>
  <c r="I48" i="39"/>
  <c r="J48" i="39"/>
  <c r="K48" i="39"/>
  <c r="L48" i="39"/>
  <c r="F49" i="39"/>
  <c r="G49" i="39"/>
  <c r="H49" i="39"/>
  <c r="I49" i="39"/>
  <c r="J49" i="39"/>
  <c r="K49" i="39"/>
  <c r="L49" i="39"/>
  <c r="F50" i="39"/>
  <c r="G50" i="39"/>
  <c r="H50" i="39"/>
  <c r="I50" i="39"/>
  <c r="J50" i="39"/>
  <c r="K50" i="39"/>
  <c r="L50" i="39"/>
  <c r="F51" i="39"/>
  <c r="G51" i="39"/>
  <c r="H51" i="39"/>
  <c r="I51" i="39"/>
  <c r="J51" i="39"/>
  <c r="K51" i="39"/>
  <c r="L51" i="39"/>
  <c r="F52" i="39"/>
  <c r="G52" i="39"/>
  <c r="H52" i="39"/>
  <c r="I52" i="39"/>
  <c r="J52" i="39"/>
  <c r="K52" i="39"/>
  <c r="L52" i="39"/>
  <c r="F53" i="39"/>
  <c r="G53" i="39"/>
  <c r="H53" i="39"/>
  <c r="I53" i="39"/>
  <c r="J53" i="39"/>
  <c r="K53" i="39"/>
  <c r="L53" i="39"/>
  <c r="F54" i="39"/>
  <c r="G54" i="39"/>
  <c r="H54" i="39"/>
  <c r="I54" i="39"/>
  <c r="J54" i="39"/>
  <c r="K54" i="39"/>
  <c r="L54" i="39"/>
  <c r="F55" i="39"/>
  <c r="G55" i="39"/>
  <c r="H55" i="39"/>
  <c r="I55" i="39"/>
  <c r="J55" i="39"/>
  <c r="K55" i="39"/>
  <c r="L55" i="39"/>
  <c r="F56" i="39"/>
  <c r="G56" i="39"/>
  <c r="H56" i="39"/>
  <c r="I56" i="39"/>
  <c r="J56" i="39"/>
  <c r="K56" i="39"/>
  <c r="L56" i="39"/>
  <c r="F57" i="39"/>
  <c r="G57" i="39"/>
  <c r="H57" i="39"/>
  <c r="I57" i="39"/>
  <c r="J57" i="39"/>
  <c r="K57" i="39"/>
  <c r="L57" i="39"/>
  <c r="F58" i="39"/>
  <c r="G58" i="39"/>
  <c r="H58" i="39"/>
  <c r="I58" i="39"/>
  <c r="J58" i="39"/>
  <c r="K58" i="39"/>
  <c r="L58" i="39"/>
  <c r="F59" i="39"/>
  <c r="G59" i="39"/>
  <c r="H59" i="39"/>
  <c r="I59" i="39"/>
  <c r="J59" i="39"/>
  <c r="K59" i="39"/>
  <c r="L59" i="39"/>
  <c r="F60" i="39"/>
  <c r="G60" i="39"/>
  <c r="H60" i="39"/>
  <c r="I60" i="39"/>
  <c r="J60" i="39"/>
  <c r="K60" i="39"/>
  <c r="L60" i="39"/>
  <c r="F61" i="39"/>
  <c r="G61" i="39"/>
  <c r="H61" i="39"/>
  <c r="I61" i="39"/>
  <c r="J61" i="39"/>
  <c r="K61" i="39"/>
  <c r="L61" i="39"/>
  <c r="F62" i="39"/>
  <c r="G62" i="39"/>
  <c r="H62" i="39"/>
  <c r="I62" i="39"/>
  <c r="J62" i="39"/>
  <c r="K62" i="39"/>
  <c r="L62" i="39"/>
  <c r="F63" i="39"/>
  <c r="G63" i="39"/>
  <c r="H63" i="39"/>
  <c r="I63" i="39"/>
  <c r="J63" i="39"/>
  <c r="K63" i="39"/>
  <c r="L63" i="39"/>
  <c r="F64" i="39"/>
  <c r="G64" i="39"/>
  <c r="H64" i="39"/>
  <c r="I64" i="39"/>
  <c r="J64" i="39"/>
  <c r="K64" i="39"/>
  <c r="L64" i="39"/>
  <c r="F65" i="39"/>
  <c r="G65" i="39"/>
  <c r="H65" i="39"/>
  <c r="I65" i="39"/>
  <c r="J65" i="39"/>
  <c r="K65" i="39"/>
  <c r="L65" i="39"/>
  <c r="F66" i="39"/>
  <c r="G66" i="39"/>
  <c r="H66" i="39"/>
  <c r="I66" i="39"/>
  <c r="J66" i="39"/>
  <c r="K66" i="39"/>
  <c r="L66" i="39"/>
  <c r="F67" i="39"/>
  <c r="G67" i="39"/>
  <c r="H67" i="39"/>
  <c r="I67" i="39"/>
  <c r="J67" i="39"/>
  <c r="K67" i="39"/>
  <c r="L67" i="39"/>
  <c r="F68" i="39"/>
  <c r="G68" i="39"/>
  <c r="H68" i="39"/>
  <c r="I68" i="39"/>
  <c r="J68" i="39"/>
  <c r="K68" i="39"/>
  <c r="L68" i="39"/>
  <c r="F69" i="39"/>
  <c r="G69" i="39"/>
  <c r="H69" i="39"/>
  <c r="I69" i="39"/>
  <c r="J69" i="39"/>
  <c r="K69" i="39"/>
  <c r="L69" i="39"/>
  <c r="F70" i="39"/>
  <c r="G70" i="39"/>
  <c r="H70" i="39"/>
  <c r="I70" i="39"/>
  <c r="J70" i="39"/>
  <c r="K70" i="39"/>
  <c r="L70" i="39"/>
  <c r="F71" i="39"/>
  <c r="G71" i="39"/>
  <c r="H71" i="39"/>
  <c r="I71" i="39"/>
  <c r="J71" i="39"/>
  <c r="K71" i="39"/>
  <c r="L71" i="39"/>
  <c r="F72" i="39"/>
  <c r="G72" i="39"/>
  <c r="H72" i="39"/>
  <c r="I72" i="39"/>
  <c r="J72" i="39"/>
  <c r="K72" i="39"/>
  <c r="L72" i="39"/>
  <c r="F74" i="39"/>
  <c r="G74" i="39"/>
  <c r="H74" i="39"/>
  <c r="I74" i="39"/>
  <c r="J74" i="39"/>
  <c r="K74" i="39"/>
  <c r="L74" i="39"/>
  <c r="F75" i="39"/>
  <c r="G75" i="39"/>
  <c r="H75" i="39"/>
  <c r="I75" i="39"/>
  <c r="J75" i="39"/>
  <c r="K75" i="39"/>
  <c r="L75" i="39"/>
  <c r="F76" i="39"/>
  <c r="G76" i="39"/>
  <c r="H76" i="39"/>
  <c r="I76" i="39"/>
  <c r="J76" i="39"/>
  <c r="K76" i="39"/>
  <c r="L76" i="39"/>
  <c r="F77" i="39"/>
  <c r="G77" i="39"/>
  <c r="H77" i="39"/>
  <c r="I77" i="39"/>
  <c r="J77" i="39"/>
  <c r="K77" i="39"/>
  <c r="L77" i="39"/>
  <c r="F78" i="39"/>
  <c r="G78" i="39"/>
  <c r="H78" i="39"/>
  <c r="I78" i="39"/>
  <c r="J78" i="39"/>
  <c r="K78" i="39"/>
  <c r="L78" i="39"/>
  <c r="F79" i="39"/>
  <c r="G79" i="39"/>
  <c r="H79" i="39"/>
  <c r="I79" i="39"/>
  <c r="J79" i="39"/>
  <c r="K79" i="39"/>
  <c r="L79" i="39"/>
  <c r="F80" i="39"/>
  <c r="G80" i="39"/>
  <c r="H80" i="39"/>
  <c r="I80" i="39"/>
  <c r="J80" i="39"/>
  <c r="K80" i="39"/>
  <c r="L80" i="39"/>
  <c r="F81" i="39"/>
  <c r="G81" i="39"/>
  <c r="H81" i="39"/>
  <c r="I81" i="39"/>
  <c r="J81" i="39"/>
  <c r="K81" i="39"/>
  <c r="L81" i="39"/>
  <c r="F82" i="39"/>
  <c r="G82" i="39"/>
  <c r="H82" i="39"/>
  <c r="I82" i="39"/>
  <c r="J82" i="39"/>
  <c r="K82" i="39"/>
  <c r="L82" i="39"/>
  <c r="F83" i="39"/>
  <c r="G83" i="39"/>
  <c r="H83" i="39"/>
  <c r="I83" i="39"/>
  <c r="J83" i="39"/>
  <c r="K83" i="39"/>
  <c r="L83" i="39"/>
  <c r="F84" i="39"/>
  <c r="G84" i="39"/>
  <c r="H84" i="39"/>
  <c r="I84" i="39"/>
  <c r="J84" i="39"/>
  <c r="K84" i="39"/>
  <c r="L84" i="39"/>
  <c r="F85" i="39"/>
  <c r="G85" i="39"/>
  <c r="H85" i="39"/>
  <c r="I85" i="39"/>
  <c r="J85" i="39"/>
  <c r="K85" i="39"/>
  <c r="L85" i="39"/>
  <c r="F86" i="39"/>
  <c r="G86" i="39"/>
  <c r="H86" i="39"/>
  <c r="I86" i="39"/>
  <c r="J86" i="39"/>
  <c r="K86" i="39"/>
  <c r="L86" i="39"/>
  <c r="F87" i="39"/>
  <c r="G87" i="39"/>
  <c r="H87" i="39"/>
  <c r="I87" i="39"/>
  <c r="J87" i="39"/>
  <c r="K87" i="39"/>
  <c r="L87" i="39"/>
  <c r="F88" i="39"/>
  <c r="G88" i="39"/>
  <c r="H88" i="39"/>
  <c r="I88" i="39"/>
  <c r="J88" i="39"/>
  <c r="K88" i="39"/>
  <c r="L88" i="39"/>
  <c r="F89" i="39"/>
  <c r="G89" i="39"/>
  <c r="H89" i="39"/>
  <c r="I89" i="39"/>
  <c r="J89" i="39"/>
  <c r="K89" i="39"/>
  <c r="L89" i="39"/>
  <c r="F91" i="39"/>
  <c r="G91" i="39"/>
  <c r="H91" i="39"/>
  <c r="I91" i="39"/>
  <c r="J91" i="39"/>
  <c r="K91" i="39"/>
  <c r="L91" i="39"/>
  <c r="L2" i="39"/>
  <c r="K2" i="39"/>
  <c r="J2" i="39"/>
  <c r="I2" i="39"/>
  <c r="H2" i="39"/>
  <c r="G2" i="39"/>
  <c r="F2" i="39"/>
  <c r="L2" i="38"/>
  <c r="K2" i="38"/>
  <c r="J2" i="38"/>
  <c r="I2" i="38"/>
  <c r="H2" i="38"/>
  <c r="G2" i="38"/>
  <c r="F2" i="38"/>
  <c r="L3" i="37"/>
  <c r="K3" i="37"/>
  <c r="J3" i="37"/>
  <c r="I3" i="37"/>
  <c r="H3" i="37"/>
  <c r="G3" i="37"/>
  <c r="F3" i="37"/>
  <c r="L2" i="36"/>
  <c r="K2" i="36"/>
  <c r="J2" i="36"/>
  <c r="I2" i="36"/>
  <c r="H2" i="36"/>
  <c r="G2" i="36"/>
  <c r="F2" i="36"/>
  <c r="L2" i="35"/>
  <c r="K2" i="35"/>
  <c r="J2" i="35"/>
  <c r="I2" i="35"/>
  <c r="H2" i="35"/>
  <c r="G2" i="35"/>
  <c r="F2" i="35"/>
  <c r="L2" i="34"/>
  <c r="K2" i="34"/>
  <c r="J2" i="34"/>
  <c r="I2" i="34"/>
  <c r="H2" i="34"/>
  <c r="G2" i="34"/>
  <c r="F2" i="34"/>
  <c r="L2" i="33"/>
  <c r="K2" i="33"/>
  <c r="J2" i="33"/>
  <c r="I2" i="33"/>
  <c r="H2" i="33"/>
  <c r="G2" i="33"/>
  <c r="F2" i="33"/>
  <c r="L2" i="32"/>
  <c r="K2" i="32"/>
  <c r="J2" i="32"/>
  <c r="I2" i="32"/>
  <c r="H2" i="32"/>
  <c r="G2" i="32"/>
  <c r="F2" i="32"/>
  <c r="L2" i="31"/>
  <c r="K2" i="31"/>
  <c r="J2" i="31"/>
  <c r="I2" i="31"/>
  <c r="H2" i="31"/>
  <c r="G2" i="31"/>
  <c r="F2" i="31"/>
  <c r="L2" i="30"/>
  <c r="K2" i="30"/>
  <c r="J2" i="30"/>
  <c r="I2" i="30"/>
  <c r="H2" i="30"/>
  <c r="G2" i="30"/>
  <c r="F2" i="30"/>
  <c r="L2" i="29"/>
  <c r="K2" i="29"/>
  <c r="J2" i="29"/>
  <c r="I2" i="29"/>
  <c r="H2" i="29"/>
  <c r="G2" i="29"/>
  <c r="F2" i="29"/>
  <c r="L2" i="27"/>
  <c r="K2" i="27"/>
  <c r="J2" i="27"/>
  <c r="I2" i="27"/>
  <c r="H2" i="27"/>
  <c r="G2" i="27"/>
  <c r="F2" i="27"/>
  <c r="L2" i="28"/>
  <c r="K2" i="28"/>
  <c r="J2" i="28"/>
  <c r="I2" i="28"/>
  <c r="H2" i="28"/>
  <c r="G2" i="28"/>
  <c r="F2" i="28"/>
  <c r="L2" i="26"/>
  <c r="K2" i="26"/>
  <c r="J2" i="26"/>
  <c r="I2" i="26"/>
  <c r="H2" i="26"/>
  <c r="G2" i="26"/>
  <c r="F2" i="26"/>
  <c r="L2" i="25"/>
  <c r="K2" i="25"/>
  <c r="J2" i="25"/>
  <c r="I2" i="25"/>
  <c r="H2" i="25"/>
  <c r="G2" i="25"/>
  <c r="F2" i="25"/>
  <c r="L2" i="24"/>
  <c r="K2" i="24"/>
  <c r="J2" i="24"/>
  <c r="I2" i="24"/>
  <c r="H2" i="24"/>
  <c r="G2" i="24"/>
  <c r="F2" i="24"/>
  <c r="L2" i="23"/>
  <c r="K2" i="23"/>
  <c r="J2" i="23"/>
  <c r="I2" i="23"/>
  <c r="H2" i="23"/>
  <c r="G2" i="23"/>
  <c r="F2" i="23"/>
  <c r="L2" i="22"/>
  <c r="K2" i="22"/>
  <c r="J2" i="22"/>
  <c r="I2" i="22"/>
  <c r="H2" i="22"/>
  <c r="G2" i="22"/>
  <c r="F2" i="22"/>
  <c r="L2" i="21"/>
  <c r="K2" i="21"/>
  <c r="J2" i="21"/>
  <c r="I2" i="21"/>
  <c r="H2" i="21"/>
  <c r="G2" i="21"/>
  <c r="F2" i="21"/>
  <c r="L2" i="20"/>
  <c r="K2" i="20"/>
  <c r="J2" i="20"/>
  <c r="I2" i="20"/>
  <c r="H2" i="20"/>
  <c r="G2" i="20"/>
  <c r="F2" i="20"/>
  <c r="L2" i="19"/>
  <c r="K2" i="19"/>
  <c r="J2" i="19"/>
  <c r="I2" i="19"/>
  <c r="H2" i="19"/>
  <c r="G2" i="19"/>
  <c r="F2" i="19"/>
  <c r="L2" i="18"/>
  <c r="K2" i="18"/>
  <c r="J2" i="18"/>
  <c r="I2" i="18"/>
  <c r="H2" i="18"/>
  <c r="G2" i="18"/>
  <c r="F2" i="18"/>
  <c r="L2" i="17"/>
  <c r="K2" i="17"/>
  <c r="H2" i="17"/>
  <c r="G2" i="17"/>
  <c r="F2" i="17"/>
  <c r="L2" i="16"/>
  <c r="K2" i="16"/>
  <c r="J2" i="16"/>
  <c r="I2" i="16"/>
  <c r="H2" i="16"/>
  <c r="G2" i="16"/>
  <c r="F2" i="16"/>
  <c r="L2" i="15"/>
  <c r="K2" i="15"/>
  <c r="J2" i="15"/>
  <c r="I2" i="15"/>
  <c r="H2" i="15"/>
  <c r="G2" i="15"/>
  <c r="F2" i="15"/>
  <c r="L2" i="13"/>
  <c r="K2" i="13"/>
  <c r="J2" i="13"/>
  <c r="I2" i="13"/>
  <c r="H2" i="13"/>
  <c r="G2" i="13"/>
  <c r="F2" i="13"/>
  <c r="L2" i="12"/>
  <c r="K2" i="12"/>
  <c r="J2" i="12"/>
  <c r="I2" i="12"/>
  <c r="H2" i="12"/>
  <c r="G2" i="12"/>
  <c r="F2" i="12"/>
  <c r="L2" i="11"/>
  <c r="K2" i="11"/>
  <c r="J2" i="11"/>
  <c r="I2" i="11"/>
  <c r="H2" i="11"/>
  <c r="G2" i="11"/>
  <c r="F2" i="11"/>
  <c r="L2" i="10"/>
  <c r="K2" i="10"/>
  <c r="J2" i="10"/>
  <c r="I2" i="10"/>
  <c r="H2" i="10"/>
  <c r="G2" i="10"/>
  <c r="F2" i="10"/>
  <c r="L2" i="9"/>
  <c r="K2" i="9"/>
  <c r="J2" i="9"/>
  <c r="I2" i="9"/>
  <c r="H2" i="9"/>
  <c r="G2" i="9"/>
  <c r="F2" i="9"/>
  <c r="L2" i="8"/>
  <c r="K2" i="8"/>
  <c r="J2" i="8"/>
  <c r="I2" i="8"/>
  <c r="H2" i="8"/>
  <c r="G2" i="8"/>
  <c r="F2" i="8"/>
  <c r="L2" i="7"/>
  <c r="K2" i="7"/>
  <c r="J2" i="7"/>
  <c r="I2" i="7"/>
  <c r="H2" i="7"/>
  <c r="G2" i="7"/>
  <c r="F2" i="7"/>
  <c r="L2" i="6"/>
  <c r="K2" i="6"/>
  <c r="J2" i="6"/>
  <c r="I2" i="6"/>
  <c r="H2" i="6"/>
  <c r="G2" i="6"/>
  <c r="F2" i="6"/>
  <c r="L2" i="5"/>
  <c r="K2" i="5"/>
  <c r="J2" i="5"/>
  <c r="I2" i="5"/>
  <c r="H2" i="5"/>
  <c r="G2" i="5"/>
  <c r="F2" i="5"/>
  <c r="L2" i="4"/>
  <c r="K2" i="4"/>
  <c r="J2" i="4"/>
  <c r="I2" i="4"/>
  <c r="H2" i="4"/>
  <c r="G2" i="4"/>
  <c r="F2" i="4"/>
  <c r="L2" i="3"/>
  <c r="K2" i="3"/>
  <c r="J2" i="3"/>
  <c r="I2" i="3"/>
  <c r="H2" i="3"/>
  <c r="G2" i="3"/>
  <c r="F2" i="3"/>
  <c r="F27" i="1"/>
  <c r="G27" i="1"/>
  <c r="H27" i="1"/>
  <c r="I27" i="1"/>
  <c r="J27" i="1"/>
  <c r="K27" i="1"/>
  <c r="L27" i="1"/>
  <c r="F28" i="1"/>
  <c r="G28" i="1"/>
  <c r="H28" i="1"/>
  <c r="I28" i="1"/>
  <c r="J28" i="1"/>
  <c r="K28" i="1"/>
  <c r="L28" i="1"/>
  <c r="F29" i="1"/>
  <c r="G29" i="1"/>
  <c r="H29" i="1"/>
  <c r="I29" i="1"/>
  <c r="J29" i="1"/>
  <c r="K29" i="1"/>
  <c r="L29" i="1"/>
  <c r="F30" i="1"/>
  <c r="G30" i="1"/>
  <c r="H30" i="1"/>
  <c r="I30" i="1"/>
  <c r="J30" i="1"/>
  <c r="K30" i="1"/>
  <c r="L30" i="1"/>
  <c r="F31" i="1"/>
  <c r="G31" i="1"/>
  <c r="H31" i="1"/>
  <c r="I31" i="1"/>
  <c r="J31" i="1"/>
  <c r="K31" i="1"/>
  <c r="L31" i="1"/>
  <c r="F32" i="1"/>
  <c r="G32" i="1"/>
  <c r="H32" i="1"/>
  <c r="I32" i="1"/>
  <c r="J32" i="1"/>
  <c r="K32" i="1"/>
  <c r="L32" i="1"/>
  <c r="F33" i="1"/>
  <c r="G33" i="1"/>
  <c r="H33" i="1"/>
  <c r="I33" i="1"/>
  <c r="J33" i="1"/>
  <c r="K33" i="1"/>
  <c r="L33" i="1"/>
  <c r="F34" i="1"/>
  <c r="G34" i="1"/>
  <c r="H34" i="1"/>
  <c r="I34" i="1"/>
  <c r="J34" i="1"/>
  <c r="K34" i="1"/>
  <c r="L34" i="1"/>
  <c r="F35" i="1"/>
  <c r="G35" i="1"/>
  <c r="H35" i="1"/>
  <c r="I35" i="1"/>
  <c r="J35" i="1"/>
  <c r="K35" i="1"/>
  <c r="L35" i="1"/>
  <c r="F36" i="1"/>
  <c r="G36" i="1"/>
  <c r="H36" i="1"/>
  <c r="I36" i="1"/>
  <c r="J36" i="1"/>
  <c r="K36" i="1"/>
  <c r="L36" i="1"/>
  <c r="F37" i="1"/>
  <c r="G37" i="1"/>
  <c r="H37" i="1"/>
  <c r="I37" i="1"/>
  <c r="J37" i="1"/>
  <c r="K37" i="1"/>
  <c r="L37" i="1"/>
  <c r="F38" i="1"/>
  <c r="G38" i="1"/>
  <c r="H38" i="1"/>
  <c r="I38" i="1"/>
  <c r="J38" i="1"/>
  <c r="K38" i="1"/>
  <c r="L38" i="1"/>
  <c r="F39" i="1"/>
  <c r="G39" i="1"/>
  <c r="H39" i="1"/>
  <c r="I39" i="1"/>
  <c r="J39" i="1"/>
  <c r="K39" i="1"/>
  <c r="L39" i="1"/>
  <c r="F40" i="1"/>
  <c r="G40" i="1"/>
  <c r="H40" i="1"/>
  <c r="I40" i="1"/>
  <c r="J40" i="1"/>
  <c r="K40" i="1"/>
  <c r="L40" i="1"/>
  <c r="F41" i="1"/>
  <c r="G41" i="1"/>
  <c r="H41" i="1"/>
  <c r="I41" i="1"/>
  <c r="J41" i="1"/>
  <c r="K41" i="1"/>
  <c r="L41" i="1"/>
  <c r="F42" i="1"/>
  <c r="G42" i="1"/>
  <c r="H42" i="1"/>
  <c r="I42" i="1"/>
  <c r="J42" i="1"/>
  <c r="K42" i="1"/>
  <c r="L42" i="1"/>
  <c r="F43" i="1"/>
  <c r="G43" i="1"/>
  <c r="H43" i="1"/>
  <c r="I43" i="1"/>
  <c r="J43" i="1"/>
  <c r="K43" i="1"/>
  <c r="L43" i="1"/>
  <c r="F44" i="1"/>
  <c r="G44" i="1"/>
  <c r="H44" i="1"/>
  <c r="I44" i="1"/>
  <c r="J44" i="1"/>
  <c r="K44" i="1"/>
  <c r="L44" i="1"/>
  <c r="F45" i="1"/>
  <c r="G45" i="1"/>
  <c r="H45" i="1"/>
  <c r="I45" i="1"/>
  <c r="J45" i="1"/>
  <c r="K45" i="1"/>
  <c r="L45" i="1"/>
  <c r="F46" i="1"/>
  <c r="G46" i="1"/>
  <c r="H46" i="1"/>
  <c r="I46" i="1"/>
  <c r="J46" i="1"/>
  <c r="K46" i="1"/>
  <c r="L46" i="1"/>
  <c r="F47" i="1"/>
  <c r="G47" i="1"/>
  <c r="H47" i="1"/>
  <c r="I47" i="1"/>
  <c r="J47" i="1"/>
  <c r="K47" i="1"/>
  <c r="L47" i="1"/>
  <c r="F48" i="1"/>
  <c r="G48" i="1"/>
  <c r="H48" i="1"/>
  <c r="I48" i="1"/>
  <c r="J48" i="1"/>
  <c r="K48" i="1"/>
  <c r="L48" i="1"/>
  <c r="F49" i="1"/>
  <c r="G49" i="1"/>
  <c r="H49" i="1"/>
  <c r="I49" i="1"/>
  <c r="J49" i="1"/>
  <c r="K49" i="1"/>
  <c r="L49" i="1"/>
  <c r="F50" i="1"/>
  <c r="G50" i="1"/>
  <c r="H50" i="1"/>
  <c r="I50" i="1"/>
  <c r="J50" i="1"/>
  <c r="K50" i="1"/>
  <c r="L50" i="1"/>
  <c r="F51" i="1"/>
  <c r="G51" i="1"/>
  <c r="H51" i="1"/>
  <c r="I51" i="1"/>
  <c r="J51" i="1"/>
  <c r="K51" i="1"/>
  <c r="L51" i="1"/>
  <c r="F52" i="1"/>
  <c r="G52" i="1"/>
  <c r="H52" i="1"/>
  <c r="I52" i="1"/>
  <c r="J52" i="1"/>
  <c r="K52" i="1"/>
  <c r="L52" i="1"/>
  <c r="F53" i="1"/>
  <c r="G53" i="1"/>
  <c r="H53" i="1"/>
  <c r="I53" i="1"/>
  <c r="J53" i="1"/>
  <c r="K53" i="1"/>
  <c r="L53" i="1"/>
  <c r="F54" i="1"/>
  <c r="G54" i="1"/>
  <c r="H54" i="1"/>
  <c r="I54" i="1"/>
  <c r="J54" i="1"/>
  <c r="K54" i="1"/>
  <c r="L54" i="1"/>
  <c r="F55" i="1"/>
  <c r="G55" i="1"/>
  <c r="H55" i="1"/>
  <c r="I55" i="1"/>
  <c r="J55" i="1"/>
  <c r="K55" i="1"/>
  <c r="L55" i="1"/>
  <c r="F56" i="1"/>
  <c r="G56" i="1"/>
  <c r="H56" i="1"/>
  <c r="I56" i="1"/>
  <c r="J56" i="1"/>
  <c r="K56" i="1"/>
  <c r="L56" i="1"/>
  <c r="F57" i="1"/>
  <c r="G57" i="1"/>
  <c r="H57" i="1"/>
  <c r="I57" i="1"/>
  <c r="J57" i="1"/>
  <c r="K57" i="1"/>
  <c r="L57" i="1"/>
  <c r="F58" i="1"/>
  <c r="G58" i="1"/>
  <c r="H58" i="1"/>
  <c r="I58" i="1"/>
  <c r="J58" i="1"/>
  <c r="K58" i="1"/>
  <c r="L58" i="1"/>
  <c r="F59" i="1"/>
  <c r="G59" i="1"/>
  <c r="H59" i="1"/>
  <c r="I59" i="1"/>
  <c r="J59" i="1"/>
  <c r="K59" i="1"/>
  <c r="L59" i="1"/>
  <c r="F60" i="1"/>
  <c r="G60" i="1"/>
  <c r="H60" i="1"/>
  <c r="I60" i="1"/>
  <c r="J60" i="1"/>
  <c r="K60" i="1"/>
  <c r="L60" i="1"/>
  <c r="F61" i="1"/>
  <c r="G61" i="1"/>
  <c r="H61" i="1"/>
  <c r="I61" i="1"/>
  <c r="J61" i="1"/>
  <c r="K61" i="1"/>
  <c r="L61" i="1"/>
  <c r="F62" i="1"/>
  <c r="G62" i="1"/>
  <c r="H62" i="1"/>
  <c r="I62" i="1"/>
  <c r="J62" i="1"/>
  <c r="K62" i="1"/>
  <c r="L62" i="1"/>
  <c r="F63" i="1"/>
  <c r="G63" i="1"/>
  <c r="H63" i="1"/>
  <c r="I63" i="1"/>
  <c r="J63" i="1"/>
  <c r="K63" i="1"/>
  <c r="L63" i="1"/>
  <c r="F64" i="1"/>
  <c r="G64" i="1"/>
  <c r="H64" i="1"/>
  <c r="I64" i="1"/>
  <c r="J64" i="1"/>
  <c r="K64" i="1"/>
  <c r="L64" i="1"/>
  <c r="F65" i="1"/>
  <c r="G65" i="1"/>
  <c r="H65" i="1"/>
  <c r="I65" i="1"/>
  <c r="J65" i="1"/>
  <c r="K65" i="1"/>
  <c r="L65" i="1"/>
  <c r="F66" i="1"/>
  <c r="G66" i="1"/>
  <c r="H66" i="1"/>
  <c r="I66" i="1"/>
  <c r="J66" i="1"/>
  <c r="K66" i="1"/>
  <c r="L66" i="1"/>
  <c r="F67" i="1"/>
  <c r="G67" i="1"/>
  <c r="H67" i="1"/>
  <c r="I67" i="1"/>
  <c r="J67" i="1"/>
  <c r="K67" i="1"/>
  <c r="L67" i="1"/>
  <c r="F68" i="1"/>
  <c r="G68" i="1"/>
  <c r="H68" i="1"/>
  <c r="I68" i="1"/>
  <c r="J68" i="1"/>
  <c r="K68" i="1"/>
  <c r="L68" i="1"/>
  <c r="F69" i="1"/>
  <c r="G69" i="1"/>
  <c r="H69" i="1"/>
  <c r="I69" i="1"/>
  <c r="J69" i="1"/>
  <c r="K69" i="1"/>
  <c r="L69" i="1"/>
  <c r="F70" i="1"/>
  <c r="G70" i="1"/>
  <c r="H70" i="1"/>
  <c r="I70" i="1"/>
  <c r="J70" i="1"/>
  <c r="K70" i="1"/>
  <c r="L70" i="1"/>
  <c r="F71" i="1"/>
  <c r="G71" i="1"/>
  <c r="H71" i="1"/>
  <c r="I71" i="1"/>
  <c r="J71" i="1"/>
  <c r="K71" i="1"/>
  <c r="L71" i="1"/>
  <c r="F72" i="1"/>
  <c r="G72" i="1"/>
  <c r="H72" i="1"/>
  <c r="I72" i="1"/>
  <c r="J72" i="1"/>
  <c r="K72" i="1"/>
  <c r="L72" i="1"/>
  <c r="F73" i="1"/>
  <c r="G73" i="1"/>
  <c r="H73" i="1"/>
  <c r="I73" i="1"/>
  <c r="J73" i="1"/>
  <c r="K73" i="1"/>
  <c r="L73" i="1"/>
  <c r="F74" i="1"/>
  <c r="G74" i="1"/>
  <c r="H74" i="1"/>
  <c r="I74" i="1"/>
  <c r="J74" i="1"/>
  <c r="K74" i="1"/>
  <c r="L74" i="1"/>
  <c r="F75" i="1"/>
  <c r="G75" i="1"/>
  <c r="H75" i="1"/>
  <c r="I75" i="1"/>
  <c r="J75" i="1"/>
  <c r="K75" i="1"/>
  <c r="L75" i="1"/>
  <c r="F76" i="1"/>
  <c r="G76" i="1"/>
  <c r="H76" i="1"/>
  <c r="I76" i="1"/>
  <c r="J76" i="1"/>
  <c r="K76" i="1"/>
  <c r="L76" i="1"/>
  <c r="F77" i="1"/>
  <c r="G77" i="1"/>
  <c r="H77" i="1"/>
  <c r="I77" i="1"/>
  <c r="J77" i="1"/>
  <c r="K77" i="1"/>
  <c r="L77" i="1"/>
  <c r="F78" i="1"/>
  <c r="G78" i="1"/>
  <c r="H78" i="1"/>
  <c r="I78" i="1"/>
  <c r="J78" i="1"/>
  <c r="K78" i="1"/>
  <c r="L78" i="1"/>
  <c r="F79" i="1"/>
  <c r="G79" i="1"/>
  <c r="H79" i="1"/>
  <c r="I79" i="1"/>
  <c r="J79" i="1"/>
  <c r="K79" i="1"/>
  <c r="L79" i="1"/>
  <c r="F80" i="1"/>
  <c r="G80" i="1"/>
  <c r="H80" i="1"/>
  <c r="I80" i="1"/>
  <c r="J80" i="1"/>
  <c r="K80" i="1"/>
  <c r="L80" i="1"/>
  <c r="F81" i="1"/>
  <c r="G81" i="1"/>
  <c r="H81" i="1"/>
  <c r="I81" i="1"/>
  <c r="J81" i="1"/>
  <c r="K81" i="1"/>
  <c r="L81" i="1"/>
  <c r="F82" i="1"/>
  <c r="G82" i="1"/>
  <c r="H82" i="1"/>
  <c r="I82" i="1"/>
  <c r="J82" i="1"/>
  <c r="K82" i="1"/>
  <c r="L82" i="1"/>
  <c r="F83" i="1"/>
  <c r="G83" i="1"/>
  <c r="H83" i="1"/>
  <c r="I83" i="1"/>
  <c r="J83" i="1"/>
  <c r="K83" i="1"/>
  <c r="L83" i="1"/>
  <c r="F84" i="1"/>
  <c r="G84" i="1"/>
  <c r="H84" i="1"/>
  <c r="I84" i="1"/>
  <c r="J84" i="1"/>
  <c r="K84" i="1"/>
  <c r="L84" i="1"/>
  <c r="F85" i="1"/>
  <c r="G85" i="1"/>
  <c r="H85" i="1"/>
  <c r="I85" i="1"/>
  <c r="J85" i="1"/>
  <c r="K85" i="1"/>
  <c r="L85" i="1"/>
  <c r="F86" i="1"/>
  <c r="G86" i="1"/>
  <c r="H86" i="1"/>
  <c r="I86" i="1"/>
  <c r="J86" i="1"/>
  <c r="K86" i="1"/>
  <c r="L86" i="1"/>
  <c r="F87" i="1"/>
  <c r="G87" i="1"/>
  <c r="H87" i="1"/>
  <c r="I87" i="1"/>
  <c r="J87" i="1"/>
  <c r="K87" i="1"/>
  <c r="L87" i="1"/>
  <c r="F88" i="1"/>
  <c r="G88" i="1"/>
  <c r="H88" i="1"/>
  <c r="I88" i="1"/>
  <c r="J88" i="1"/>
  <c r="K88" i="1"/>
  <c r="L88" i="1"/>
  <c r="F89" i="1"/>
  <c r="G89" i="1"/>
  <c r="H89" i="1"/>
  <c r="I89" i="1"/>
  <c r="J89" i="1"/>
  <c r="K89" i="1"/>
  <c r="L89" i="1"/>
  <c r="F90" i="1"/>
  <c r="G90" i="1"/>
  <c r="H90" i="1"/>
  <c r="I90" i="1"/>
  <c r="J90" i="1"/>
  <c r="K90" i="1"/>
  <c r="L90" i="1"/>
  <c r="F91" i="1"/>
  <c r="G91" i="1"/>
  <c r="H91" i="1"/>
  <c r="I91" i="1"/>
  <c r="J91" i="1"/>
  <c r="K91" i="1"/>
  <c r="L91" i="1"/>
  <c r="F92" i="1"/>
  <c r="G92" i="1"/>
  <c r="H92" i="1"/>
  <c r="I92" i="1"/>
  <c r="J92" i="1"/>
  <c r="K92" i="1"/>
  <c r="L92" i="1"/>
  <c r="F93" i="1"/>
  <c r="G93" i="1"/>
  <c r="H93" i="1"/>
  <c r="I93" i="1"/>
  <c r="J93" i="1"/>
  <c r="K93" i="1"/>
  <c r="L93" i="1"/>
  <c r="F94" i="1"/>
  <c r="G94" i="1"/>
  <c r="H94" i="1"/>
  <c r="I94" i="1"/>
  <c r="J94" i="1"/>
  <c r="K94" i="1"/>
  <c r="L94" i="1"/>
  <c r="F95" i="1"/>
  <c r="G95" i="1"/>
  <c r="H95" i="1"/>
  <c r="I95" i="1"/>
  <c r="J95" i="1"/>
  <c r="K95" i="1"/>
  <c r="L95" i="1"/>
  <c r="F96" i="1"/>
  <c r="G96" i="1"/>
  <c r="H96" i="1"/>
  <c r="I96" i="1"/>
  <c r="J96" i="1"/>
  <c r="K96" i="1"/>
  <c r="L96" i="1"/>
  <c r="F97" i="1"/>
  <c r="G97" i="1"/>
  <c r="H97" i="1"/>
  <c r="I97" i="1"/>
  <c r="J97" i="1"/>
  <c r="K97" i="1"/>
  <c r="L97" i="1"/>
  <c r="F98" i="1"/>
  <c r="G98" i="1"/>
  <c r="H98" i="1"/>
  <c r="I98" i="1"/>
  <c r="J98" i="1"/>
  <c r="K98" i="1"/>
  <c r="L98" i="1"/>
  <c r="F99" i="1"/>
  <c r="G99" i="1"/>
  <c r="H99" i="1"/>
  <c r="I99" i="1"/>
  <c r="J99" i="1"/>
  <c r="K99" i="1"/>
  <c r="L99" i="1"/>
  <c r="F100" i="1"/>
  <c r="G100" i="1"/>
  <c r="H100" i="1"/>
  <c r="I100" i="1"/>
  <c r="J100" i="1"/>
  <c r="K100" i="1"/>
  <c r="L100" i="1"/>
  <c r="F101" i="1"/>
  <c r="G101" i="1"/>
  <c r="H101" i="1"/>
  <c r="I101" i="1"/>
  <c r="J101" i="1"/>
  <c r="K101" i="1"/>
  <c r="L101" i="1"/>
  <c r="F102" i="1"/>
  <c r="G102" i="1"/>
  <c r="H102" i="1"/>
  <c r="I102" i="1"/>
  <c r="J102" i="1"/>
  <c r="K102" i="1"/>
  <c r="L102" i="1"/>
  <c r="F103" i="1"/>
  <c r="G103" i="1"/>
  <c r="H103" i="1"/>
  <c r="I103" i="1"/>
  <c r="J103" i="1"/>
  <c r="K103" i="1"/>
  <c r="L103" i="1"/>
  <c r="F104" i="1"/>
  <c r="G104" i="1"/>
  <c r="H104" i="1"/>
  <c r="I104" i="1"/>
  <c r="J104" i="1"/>
  <c r="K104" i="1"/>
  <c r="L104" i="1"/>
  <c r="F105" i="1"/>
  <c r="G105" i="1"/>
  <c r="H105" i="1"/>
  <c r="I105" i="1"/>
  <c r="J105" i="1"/>
  <c r="K105" i="1"/>
  <c r="L105" i="1"/>
  <c r="F106" i="1"/>
  <c r="G106" i="1"/>
  <c r="H106" i="1"/>
  <c r="I106" i="1"/>
  <c r="J106" i="1"/>
  <c r="K106" i="1"/>
  <c r="L106" i="1"/>
  <c r="F107" i="1"/>
  <c r="G107" i="1"/>
  <c r="H107" i="1"/>
  <c r="I107" i="1"/>
  <c r="J107" i="1"/>
  <c r="K107" i="1"/>
  <c r="L107" i="1"/>
  <c r="F108" i="1"/>
  <c r="G108" i="1"/>
  <c r="H108" i="1"/>
  <c r="I108" i="1"/>
  <c r="J108" i="1"/>
  <c r="K108" i="1"/>
  <c r="L108" i="1"/>
  <c r="F109" i="1"/>
  <c r="G109" i="1"/>
  <c r="H109" i="1"/>
  <c r="I109" i="1"/>
  <c r="J109" i="1"/>
  <c r="K109" i="1"/>
  <c r="L109" i="1"/>
  <c r="F110" i="1"/>
  <c r="G110" i="1"/>
  <c r="H110" i="1"/>
  <c r="I110" i="1"/>
  <c r="J110" i="1"/>
  <c r="K110" i="1"/>
  <c r="L110" i="1"/>
  <c r="F111" i="1"/>
  <c r="G111" i="1"/>
  <c r="H111" i="1"/>
  <c r="I111" i="1"/>
  <c r="J111" i="1"/>
  <c r="K111" i="1"/>
  <c r="L111" i="1"/>
  <c r="F112" i="1"/>
  <c r="G112" i="1"/>
  <c r="H112" i="1"/>
  <c r="I112" i="1"/>
  <c r="J112" i="1"/>
  <c r="K112" i="1"/>
  <c r="L112" i="1"/>
  <c r="F113" i="1"/>
  <c r="G113" i="1"/>
  <c r="H113" i="1"/>
  <c r="I113" i="1"/>
  <c r="J113" i="1"/>
  <c r="K113" i="1"/>
  <c r="L113" i="1"/>
  <c r="F114" i="1"/>
  <c r="G114" i="1"/>
  <c r="H114" i="1"/>
  <c r="I114" i="1"/>
  <c r="J114" i="1"/>
  <c r="K114" i="1"/>
  <c r="L114" i="1"/>
  <c r="F115" i="1"/>
  <c r="G115" i="1"/>
  <c r="H115" i="1"/>
  <c r="I115" i="1"/>
  <c r="J115" i="1"/>
  <c r="K115" i="1"/>
  <c r="L115" i="1"/>
  <c r="F116" i="1"/>
  <c r="G116" i="1"/>
  <c r="H116" i="1"/>
  <c r="I116" i="1"/>
  <c r="J116" i="1"/>
  <c r="K116" i="1"/>
  <c r="L116" i="1"/>
  <c r="F117" i="1"/>
  <c r="G117" i="1"/>
  <c r="H117" i="1"/>
  <c r="I117" i="1"/>
  <c r="J117" i="1"/>
  <c r="K117" i="1"/>
  <c r="L117" i="1"/>
  <c r="F118" i="1"/>
  <c r="G118" i="1"/>
  <c r="H118" i="1"/>
  <c r="I118" i="1"/>
  <c r="J118" i="1"/>
  <c r="K118" i="1"/>
  <c r="L118" i="1"/>
  <c r="F119" i="1"/>
  <c r="G119" i="1"/>
  <c r="H119" i="1"/>
  <c r="I119" i="1"/>
  <c r="J119" i="1"/>
  <c r="K119" i="1"/>
  <c r="L119" i="1"/>
  <c r="F120" i="1"/>
  <c r="G120" i="1"/>
  <c r="H120" i="1"/>
  <c r="I120" i="1"/>
  <c r="J120" i="1"/>
  <c r="K120" i="1"/>
  <c r="L120" i="1"/>
  <c r="F121" i="1"/>
  <c r="G121" i="1"/>
  <c r="H121" i="1"/>
  <c r="I121" i="1"/>
  <c r="J121" i="1"/>
  <c r="K121" i="1"/>
  <c r="L121" i="1"/>
  <c r="F122" i="1"/>
  <c r="G122" i="1"/>
  <c r="H122" i="1"/>
  <c r="I122" i="1"/>
  <c r="J122" i="1"/>
  <c r="K122" i="1"/>
  <c r="L122" i="1"/>
  <c r="F123" i="1"/>
  <c r="G123" i="1"/>
  <c r="H123" i="1"/>
  <c r="I123" i="1"/>
  <c r="J123" i="1"/>
  <c r="K123" i="1"/>
  <c r="L123" i="1"/>
  <c r="F124" i="1"/>
  <c r="G124" i="1"/>
  <c r="H124" i="1"/>
  <c r="I124" i="1"/>
  <c r="J124" i="1"/>
  <c r="K124" i="1"/>
  <c r="L124" i="1"/>
  <c r="F125" i="1"/>
  <c r="G125" i="1"/>
  <c r="H125" i="1"/>
  <c r="I125" i="1"/>
  <c r="J125" i="1"/>
  <c r="K125" i="1"/>
  <c r="L125" i="1"/>
  <c r="F126" i="1"/>
  <c r="G126" i="1"/>
  <c r="H126" i="1"/>
  <c r="I126" i="1"/>
  <c r="J126" i="1"/>
  <c r="K126" i="1"/>
  <c r="L126" i="1"/>
  <c r="F127" i="1"/>
  <c r="G127" i="1"/>
  <c r="H127" i="1"/>
  <c r="I127" i="1"/>
  <c r="J127" i="1"/>
  <c r="K127" i="1"/>
  <c r="L127" i="1"/>
  <c r="F128" i="1"/>
  <c r="G128" i="1"/>
  <c r="H128" i="1"/>
  <c r="I128" i="1"/>
  <c r="J128" i="1"/>
  <c r="K128" i="1"/>
  <c r="L128" i="1"/>
  <c r="F129" i="1"/>
  <c r="G129" i="1"/>
  <c r="H129" i="1"/>
  <c r="I129" i="1"/>
  <c r="J129" i="1"/>
  <c r="K129" i="1"/>
  <c r="L129" i="1"/>
  <c r="F130" i="1"/>
  <c r="G130" i="1"/>
  <c r="H130" i="1"/>
  <c r="I130" i="1"/>
  <c r="J130" i="1"/>
  <c r="K130" i="1"/>
  <c r="L130" i="1"/>
  <c r="F131" i="1"/>
  <c r="G131" i="1"/>
  <c r="H131" i="1"/>
  <c r="I131" i="1"/>
  <c r="J131" i="1"/>
  <c r="K131" i="1"/>
  <c r="L131" i="1"/>
  <c r="F132" i="1"/>
  <c r="G132" i="1"/>
  <c r="H132" i="1"/>
  <c r="I132" i="1"/>
  <c r="J132" i="1"/>
  <c r="K132" i="1"/>
  <c r="L132" i="1"/>
  <c r="F133" i="1"/>
  <c r="G133" i="1"/>
  <c r="H133" i="1"/>
  <c r="I133" i="1"/>
  <c r="J133" i="1"/>
  <c r="K133" i="1"/>
  <c r="L133" i="1"/>
  <c r="F134" i="1"/>
  <c r="G134" i="1"/>
  <c r="H134" i="1"/>
  <c r="I134" i="1"/>
  <c r="J134" i="1"/>
  <c r="K134" i="1"/>
  <c r="L134" i="1"/>
  <c r="F135" i="1"/>
  <c r="G135" i="1"/>
  <c r="H135" i="1"/>
  <c r="I135" i="1"/>
  <c r="J135" i="1"/>
  <c r="K135" i="1"/>
  <c r="L135" i="1"/>
  <c r="F136" i="1"/>
  <c r="G136" i="1"/>
  <c r="H136" i="1"/>
  <c r="I136" i="1"/>
  <c r="J136" i="1"/>
  <c r="K136" i="1"/>
  <c r="L136" i="1"/>
  <c r="F137" i="1"/>
  <c r="G137" i="1"/>
  <c r="H137" i="1"/>
  <c r="I137" i="1"/>
  <c r="J137" i="1"/>
  <c r="K137" i="1"/>
  <c r="L137" i="1"/>
  <c r="F138" i="1"/>
  <c r="G138" i="1"/>
  <c r="H138" i="1"/>
  <c r="I138" i="1"/>
  <c r="J138" i="1"/>
  <c r="K138" i="1"/>
  <c r="L138" i="1"/>
  <c r="F139" i="1"/>
  <c r="G139" i="1"/>
  <c r="H139" i="1"/>
  <c r="I139" i="1"/>
  <c r="J139" i="1"/>
  <c r="K139" i="1"/>
  <c r="L139" i="1"/>
  <c r="F140" i="1"/>
  <c r="G140" i="1"/>
  <c r="H140" i="1"/>
  <c r="I140" i="1"/>
  <c r="J140" i="1"/>
  <c r="K140" i="1"/>
  <c r="L140" i="1"/>
  <c r="F141" i="1"/>
  <c r="G141" i="1"/>
  <c r="H141" i="1"/>
  <c r="I141" i="1"/>
  <c r="J141" i="1"/>
  <c r="K141" i="1"/>
  <c r="L141" i="1"/>
  <c r="F142" i="1"/>
  <c r="G142" i="1"/>
  <c r="H142" i="1"/>
  <c r="I142" i="1"/>
  <c r="J142" i="1"/>
  <c r="K142" i="1"/>
  <c r="L142" i="1"/>
  <c r="F143" i="1"/>
  <c r="G143" i="1"/>
  <c r="H143" i="1"/>
  <c r="I143" i="1"/>
  <c r="J143" i="1"/>
  <c r="K143" i="1"/>
  <c r="L143" i="1"/>
  <c r="F144" i="1"/>
  <c r="G144" i="1"/>
  <c r="H144" i="1"/>
  <c r="I144" i="1"/>
  <c r="J144" i="1"/>
  <c r="K144" i="1"/>
  <c r="L144" i="1"/>
  <c r="F145" i="1"/>
  <c r="G145" i="1"/>
  <c r="H145" i="1"/>
  <c r="I145" i="1"/>
  <c r="J145" i="1"/>
  <c r="K145" i="1"/>
  <c r="L145" i="1"/>
  <c r="F146" i="1"/>
  <c r="G146" i="1"/>
  <c r="H146" i="1"/>
  <c r="I146" i="1"/>
  <c r="J146" i="1"/>
  <c r="K146" i="1"/>
  <c r="L146" i="1"/>
  <c r="F147" i="1"/>
  <c r="G147" i="1"/>
  <c r="H147" i="1"/>
  <c r="I147" i="1"/>
  <c r="J147" i="1"/>
  <c r="K147" i="1"/>
  <c r="L147" i="1"/>
  <c r="F148" i="1"/>
  <c r="G148" i="1"/>
  <c r="H148" i="1"/>
  <c r="I148" i="1"/>
  <c r="J148" i="1"/>
  <c r="K148" i="1"/>
  <c r="L148" i="1"/>
  <c r="F149" i="1"/>
  <c r="G149" i="1"/>
  <c r="H149" i="1"/>
  <c r="I149" i="1"/>
  <c r="J149" i="1"/>
  <c r="K149" i="1"/>
  <c r="L149" i="1"/>
  <c r="F150" i="1"/>
  <c r="G150" i="1"/>
  <c r="H150" i="1"/>
  <c r="I150" i="1"/>
  <c r="J150" i="1"/>
  <c r="K150" i="1"/>
  <c r="L150" i="1"/>
  <c r="F151" i="1"/>
  <c r="G151" i="1"/>
  <c r="H151" i="1"/>
  <c r="I151" i="1"/>
  <c r="J151" i="1"/>
  <c r="K151" i="1"/>
  <c r="L151" i="1"/>
  <c r="F152" i="1"/>
  <c r="G152" i="1"/>
  <c r="H152" i="1"/>
  <c r="I152" i="1"/>
  <c r="J152" i="1"/>
  <c r="K152" i="1"/>
  <c r="L152" i="1"/>
  <c r="F153" i="1"/>
  <c r="G153" i="1"/>
  <c r="H153" i="1"/>
  <c r="I153" i="1"/>
  <c r="J153" i="1"/>
  <c r="K153" i="1"/>
  <c r="L153" i="1"/>
  <c r="F154" i="1"/>
  <c r="G154" i="1"/>
  <c r="H154" i="1"/>
  <c r="I154" i="1"/>
  <c r="J154" i="1"/>
  <c r="K154" i="1"/>
  <c r="L154" i="1"/>
  <c r="F155" i="1"/>
  <c r="G155" i="1"/>
  <c r="H155" i="1"/>
  <c r="I155" i="1"/>
  <c r="J155" i="1"/>
  <c r="K155" i="1"/>
  <c r="L155" i="1"/>
  <c r="F156" i="1"/>
  <c r="G156" i="1"/>
  <c r="H156" i="1"/>
  <c r="I156" i="1"/>
  <c r="J156" i="1"/>
  <c r="K156" i="1"/>
  <c r="L156" i="1"/>
  <c r="F157" i="1"/>
  <c r="G157" i="1"/>
  <c r="H157" i="1"/>
  <c r="I157" i="1"/>
  <c r="J157" i="1"/>
  <c r="K157" i="1"/>
  <c r="L157" i="1"/>
  <c r="F158" i="1"/>
  <c r="G158" i="1"/>
  <c r="H158" i="1"/>
  <c r="I158" i="1"/>
  <c r="J158" i="1"/>
  <c r="K158" i="1"/>
  <c r="L158" i="1"/>
  <c r="F159" i="1"/>
  <c r="G159" i="1"/>
  <c r="H159" i="1"/>
  <c r="I159" i="1"/>
  <c r="J159" i="1"/>
  <c r="K159" i="1"/>
  <c r="L159" i="1"/>
  <c r="F160" i="1"/>
  <c r="G160" i="1"/>
  <c r="H160" i="1"/>
  <c r="I160" i="1"/>
  <c r="J160" i="1"/>
  <c r="K160" i="1"/>
  <c r="L160" i="1"/>
  <c r="F161" i="1"/>
  <c r="G161" i="1"/>
  <c r="H161" i="1"/>
  <c r="I161" i="1"/>
  <c r="J161" i="1"/>
  <c r="K161" i="1"/>
  <c r="L161" i="1"/>
  <c r="F162" i="1"/>
  <c r="G162" i="1"/>
  <c r="H162" i="1"/>
  <c r="I162" i="1"/>
  <c r="J162" i="1"/>
  <c r="K162" i="1"/>
  <c r="L162" i="1"/>
  <c r="F163" i="1"/>
  <c r="G163" i="1"/>
  <c r="H163" i="1"/>
  <c r="I163" i="1"/>
  <c r="J163" i="1"/>
  <c r="K163" i="1"/>
  <c r="L163" i="1"/>
  <c r="F164" i="1"/>
  <c r="G164" i="1"/>
  <c r="H164" i="1"/>
  <c r="I164" i="1"/>
  <c r="J164" i="1"/>
  <c r="K164" i="1"/>
  <c r="L164" i="1"/>
  <c r="F165" i="1"/>
  <c r="G165" i="1"/>
  <c r="H165" i="1"/>
  <c r="I165" i="1"/>
  <c r="J165" i="1"/>
  <c r="K165" i="1"/>
  <c r="L165" i="1"/>
  <c r="F166" i="1"/>
  <c r="G166" i="1"/>
  <c r="H166" i="1"/>
  <c r="I166" i="1"/>
  <c r="J166" i="1"/>
  <c r="K166" i="1"/>
  <c r="L166" i="1"/>
  <c r="F167" i="1"/>
  <c r="G167" i="1"/>
  <c r="H167" i="1"/>
  <c r="I167" i="1"/>
  <c r="J167" i="1"/>
  <c r="K167" i="1"/>
  <c r="L167" i="1"/>
  <c r="F168" i="1"/>
  <c r="G168" i="1"/>
  <c r="H168" i="1"/>
  <c r="I168" i="1"/>
  <c r="J168" i="1"/>
  <c r="K168" i="1"/>
  <c r="L168" i="1"/>
  <c r="F169" i="1"/>
  <c r="G169" i="1"/>
  <c r="H169" i="1"/>
  <c r="I169" i="1"/>
  <c r="J169" i="1"/>
  <c r="K169" i="1"/>
  <c r="L169" i="1"/>
  <c r="F170" i="1"/>
  <c r="G170" i="1"/>
  <c r="H170" i="1"/>
  <c r="I170" i="1"/>
  <c r="J170" i="1"/>
  <c r="K170" i="1"/>
  <c r="L170" i="1"/>
  <c r="F171" i="1"/>
  <c r="G171" i="1"/>
  <c r="H171" i="1"/>
  <c r="I171" i="1"/>
  <c r="J171" i="1"/>
  <c r="K171" i="1"/>
  <c r="L171" i="1"/>
  <c r="F172" i="1"/>
  <c r="G172" i="1"/>
  <c r="H172" i="1"/>
  <c r="I172" i="1"/>
  <c r="J172" i="1"/>
  <c r="K172" i="1"/>
  <c r="L172" i="1"/>
  <c r="F173" i="1"/>
  <c r="G173" i="1"/>
  <c r="H173" i="1"/>
  <c r="I173" i="1"/>
  <c r="J173" i="1"/>
  <c r="K173" i="1"/>
  <c r="L173" i="1"/>
  <c r="F174" i="1"/>
  <c r="G174" i="1"/>
  <c r="H174" i="1"/>
  <c r="I174" i="1"/>
  <c r="J174" i="1"/>
  <c r="K174" i="1"/>
  <c r="L174" i="1"/>
  <c r="F175" i="1"/>
  <c r="G175" i="1"/>
  <c r="H175" i="1"/>
  <c r="I175" i="1"/>
  <c r="J175" i="1"/>
  <c r="K175" i="1"/>
  <c r="L175" i="1"/>
  <c r="F176" i="1"/>
  <c r="G176" i="1"/>
  <c r="H176" i="1"/>
  <c r="I176" i="1"/>
  <c r="J176" i="1"/>
  <c r="K176" i="1"/>
  <c r="L176" i="1"/>
  <c r="F177" i="1"/>
  <c r="G177" i="1"/>
  <c r="H177" i="1"/>
  <c r="I177" i="1"/>
  <c r="J177" i="1"/>
  <c r="K177" i="1"/>
  <c r="L177" i="1"/>
  <c r="F178" i="1"/>
  <c r="G178" i="1"/>
  <c r="H178" i="1"/>
  <c r="I178" i="1"/>
  <c r="J178" i="1"/>
  <c r="K178" i="1"/>
  <c r="L178" i="1"/>
  <c r="F179" i="1"/>
  <c r="G179" i="1"/>
  <c r="H179" i="1"/>
  <c r="I179" i="1"/>
  <c r="J179" i="1"/>
  <c r="K179" i="1"/>
  <c r="L179" i="1"/>
  <c r="F180" i="1"/>
  <c r="G180" i="1"/>
  <c r="H180" i="1"/>
  <c r="I180" i="1"/>
  <c r="J180" i="1"/>
  <c r="K180" i="1"/>
  <c r="L180" i="1"/>
  <c r="F181" i="1"/>
  <c r="G181" i="1"/>
  <c r="H181" i="1"/>
  <c r="I181" i="1"/>
  <c r="J181" i="1"/>
  <c r="K181" i="1"/>
  <c r="L181" i="1"/>
  <c r="F182" i="1"/>
  <c r="G182" i="1"/>
  <c r="H182" i="1"/>
  <c r="I182" i="1"/>
  <c r="J182" i="1"/>
  <c r="K182" i="1"/>
  <c r="L182" i="1"/>
  <c r="F183" i="1"/>
  <c r="G183" i="1"/>
  <c r="H183" i="1"/>
  <c r="I183" i="1"/>
  <c r="J183" i="1"/>
  <c r="K183" i="1"/>
  <c r="L183" i="1"/>
  <c r="F184" i="1"/>
  <c r="G184" i="1"/>
  <c r="H184" i="1"/>
  <c r="I184" i="1"/>
  <c r="J184" i="1"/>
  <c r="K184" i="1"/>
  <c r="L184" i="1"/>
  <c r="F185" i="1"/>
  <c r="G185" i="1"/>
  <c r="H185" i="1"/>
  <c r="I185" i="1"/>
  <c r="J185" i="1"/>
  <c r="K185" i="1"/>
  <c r="L185" i="1"/>
  <c r="F186" i="1"/>
  <c r="G186" i="1"/>
  <c r="H186" i="1"/>
  <c r="I186" i="1"/>
  <c r="J186" i="1"/>
  <c r="K186" i="1"/>
  <c r="L186" i="1"/>
  <c r="F187" i="1"/>
  <c r="G187" i="1"/>
  <c r="H187" i="1"/>
  <c r="I187" i="1"/>
  <c r="J187" i="1"/>
  <c r="K187" i="1"/>
  <c r="L187" i="1"/>
  <c r="F188" i="1"/>
  <c r="G188" i="1"/>
  <c r="H188" i="1"/>
  <c r="I188" i="1"/>
  <c r="J188" i="1"/>
  <c r="K188" i="1"/>
  <c r="L188" i="1"/>
  <c r="F189" i="1"/>
  <c r="G189" i="1"/>
  <c r="H189" i="1"/>
  <c r="I189" i="1"/>
  <c r="J189" i="1"/>
  <c r="K189" i="1"/>
  <c r="L189" i="1"/>
  <c r="F190" i="1"/>
  <c r="G190" i="1"/>
  <c r="H190" i="1"/>
  <c r="I190" i="1"/>
  <c r="J190" i="1"/>
  <c r="K190" i="1"/>
  <c r="L190" i="1"/>
  <c r="F191" i="1"/>
  <c r="G191" i="1"/>
  <c r="H191" i="1"/>
  <c r="I191" i="1"/>
  <c r="J191" i="1"/>
  <c r="K191" i="1"/>
  <c r="L191" i="1"/>
  <c r="F192" i="1"/>
  <c r="G192" i="1"/>
  <c r="H192" i="1"/>
  <c r="I192" i="1"/>
  <c r="J192" i="1"/>
  <c r="K192" i="1"/>
  <c r="L192" i="1"/>
  <c r="F193" i="1"/>
  <c r="G193" i="1"/>
  <c r="H193" i="1"/>
  <c r="I193" i="1"/>
  <c r="J193" i="1"/>
  <c r="K193" i="1"/>
  <c r="L193" i="1"/>
  <c r="F194" i="1"/>
  <c r="G194" i="1"/>
  <c r="H194" i="1"/>
  <c r="I194" i="1"/>
  <c r="J194" i="1"/>
  <c r="K194" i="1"/>
  <c r="L194" i="1"/>
  <c r="F195" i="1"/>
  <c r="G195" i="1"/>
  <c r="H195" i="1"/>
  <c r="I195" i="1"/>
  <c r="J195" i="1"/>
  <c r="K195" i="1"/>
  <c r="L195" i="1"/>
  <c r="F196" i="1"/>
  <c r="G196" i="1"/>
  <c r="H196" i="1"/>
  <c r="I196" i="1"/>
  <c r="J196" i="1"/>
  <c r="K196" i="1"/>
  <c r="L196" i="1"/>
  <c r="F197" i="1"/>
  <c r="G197" i="1"/>
  <c r="H197" i="1"/>
  <c r="I197" i="1"/>
  <c r="J197" i="1"/>
  <c r="K197" i="1"/>
  <c r="L197" i="1"/>
  <c r="F198" i="1"/>
  <c r="G198" i="1"/>
  <c r="H198" i="1"/>
  <c r="I198" i="1"/>
  <c r="J198" i="1"/>
  <c r="K198" i="1"/>
  <c r="L198" i="1"/>
  <c r="F199" i="1"/>
  <c r="G199" i="1"/>
  <c r="H199" i="1"/>
  <c r="I199" i="1"/>
  <c r="J199" i="1"/>
  <c r="K199" i="1"/>
  <c r="L199" i="1"/>
  <c r="F200" i="1"/>
  <c r="G200" i="1"/>
  <c r="H200" i="1"/>
  <c r="I200" i="1"/>
  <c r="J200" i="1"/>
  <c r="K200" i="1"/>
  <c r="L200" i="1"/>
  <c r="F201" i="1"/>
  <c r="G201" i="1"/>
  <c r="H201" i="1"/>
  <c r="I201" i="1"/>
  <c r="J201" i="1"/>
  <c r="K201" i="1"/>
  <c r="L201" i="1"/>
  <c r="F202" i="1"/>
  <c r="G202" i="1"/>
  <c r="H202" i="1"/>
  <c r="I202" i="1"/>
  <c r="J202" i="1"/>
  <c r="K202" i="1"/>
  <c r="L202" i="1"/>
  <c r="F203" i="1"/>
  <c r="G203" i="1"/>
  <c r="H203" i="1"/>
  <c r="I203" i="1"/>
  <c r="J203" i="1"/>
  <c r="K203" i="1"/>
  <c r="L203" i="1"/>
  <c r="F204" i="1"/>
  <c r="G204" i="1"/>
  <c r="H204" i="1"/>
  <c r="I204" i="1"/>
  <c r="J204" i="1"/>
  <c r="K204" i="1"/>
  <c r="L204" i="1"/>
  <c r="F205" i="1"/>
  <c r="G205" i="1"/>
  <c r="H205" i="1"/>
  <c r="I205" i="1"/>
  <c r="J205" i="1"/>
  <c r="K205" i="1"/>
  <c r="L205" i="1"/>
  <c r="F206" i="1"/>
  <c r="G206" i="1"/>
  <c r="H206" i="1"/>
  <c r="I206" i="1"/>
  <c r="J206" i="1"/>
  <c r="K206" i="1"/>
  <c r="L206" i="1"/>
  <c r="F207" i="1"/>
  <c r="G207" i="1"/>
  <c r="H207" i="1"/>
  <c r="I207" i="1"/>
  <c r="J207" i="1"/>
  <c r="K207" i="1"/>
  <c r="L207" i="1"/>
  <c r="F208" i="1"/>
  <c r="G208" i="1"/>
  <c r="H208" i="1"/>
  <c r="I208" i="1"/>
  <c r="J208" i="1"/>
  <c r="K208" i="1"/>
  <c r="L208" i="1"/>
  <c r="F209" i="1"/>
  <c r="G209" i="1"/>
  <c r="H209" i="1"/>
  <c r="I209" i="1"/>
  <c r="J209" i="1"/>
  <c r="K209" i="1"/>
  <c r="L209" i="1"/>
  <c r="F210" i="1"/>
  <c r="G210" i="1"/>
  <c r="H210" i="1"/>
  <c r="I210" i="1"/>
  <c r="J210" i="1"/>
  <c r="K210" i="1"/>
  <c r="L210" i="1"/>
  <c r="F211" i="1"/>
  <c r="G211" i="1"/>
  <c r="H211" i="1"/>
  <c r="I211" i="1"/>
  <c r="J211" i="1"/>
  <c r="K211" i="1"/>
  <c r="L211" i="1"/>
  <c r="F212" i="1"/>
  <c r="G212" i="1"/>
  <c r="H212" i="1"/>
  <c r="I212" i="1"/>
  <c r="J212" i="1"/>
  <c r="K212" i="1"/>
  <c r="L212" i="1"/>
  <c r="F213" i="1"/>
  <c r="G213" i="1"/>
  <c r="H213" i="1"/>
  <c r="I213" i="1"/>
  <c r="J213" i="1"/>
  <c r="K213" i="1"/>
  <c r="L213" i="1"/>
  <c r="F214" i="1"/>
  <c r="G214" i="1"/>
  <c r="H214" i="1"/>
  <c r="I214" i="1"/>
  <c r="J214" i="1"/>
  <c r="K214" i="1"/>
  <c r="L214" i="1"/>
  <c r="F215" i="1"/>
  <c r="G215" i="1"/>
  <c r="H215" i="1"/>
  <c r="I215" i="1"/>
  <c r="J215" i="1"/>
  <c r="K215" i="1"/>
  <c r="L215" i="1"/>
  <c r="F216" i="1"/>
  <c r="G216" i="1"/>
  <c r="H216" i="1"/>
  <c r="I216" i="1"/>
  <c r="J216" i="1"/>
  <c r="K216" i="1"/>
  <c r="L216" i="1"/>
  <c r="F217" i="1"/>
  <c r="G217" i="1"/>
  <c r="H217" i="1"/>
  <c r="I217" i="1"/>
  <c r="J217" i="1"/>
  <c r="K217" i="1"/>
  <c r="L217" i="1"/>
  <c r="F218" i="1"/>
  <c r="G218" i="1"/>
  <c r="H218" i="1"/>
  <c r="I218" i="1"/>
  <c r="J218" i="1"/>
  <c r="K218" i="1"/>
  <c r="L218" i="1"/>
  <c r="F219" i="1"/>
  <c r="G219" i="1"/>
  <c r="H219" i="1"/>
  <c r="I219" i="1"/>
  <c r="J219" i="1"/>
  <c r="K219" i="1"/>
  <c r="L219" i="1"/>
  <c r="F220" i="1"/>
  <c r="G220" i="1"/>
  <c r="H220" i="1"/>
  <c r="I220" i="1"/>
  <c r="J220" i="1"/>
  <c r="K220" i="1"/>
  <c r="L220" i="1"/>
  <c r="F221" i="1"/>
  <c r="G221" i="1"/>
  <c r="H221" i="1"/>
  <c r="I221" i="1"/>
  <c r="J221" i="1"/>
  <c r="K221" i="1"/>
  <c r="L221" i="1"/>
  <c r="F222" i="1"/>
  <c r="G222" i="1"/>
  <c r="H222" i="1"/>
  <c r="I222" i="1"/>
  <c r="J222" i="1"/>
  <c r="K222" i="1"/>
  <c r="L222" i="1"/>
  <c r="F3" i="1"/>
  <c r="G3" i="1"/>
  <c r="H3" i="1"/>
  <c r="I3" i="1"/>
  <c r="J3" i="1"/>
  <c r="K3" i="1"/>
  <c r="L3" i="1"/>
  <c r="F4" i="1"/>
  <c r="G4" i="1"/>
  <c r="H4" i="1"/>
  <c r="I4" i="1"/>
  <c r="J4" i="1"/>
  <c r="K4" i="1"/>
  <c r="L4" i="1"/>
  <c r="F5" i="1"/>
  <c r="G5" i="1"/>
  <c r="H5" i="1"/>
  <c r="I5" i="1"/>
  <c r="J5" i="1"/>
  <c r="K5" i="1"/>
  <c r="L5" i="1"/>
  <c r="F6" i="1"/>
  <c r="G6" i="1"/>
  <c r="H6" i="1"/>
  <c r="I6" i="1"/>
  <c r="J6" i="1"/>
  <c r="K6" i="1"/>
  <c r="L6" i="1"/>
  <c r="F7" i="1"/>
  <c r="G7" i="1"/>
  <c r="H7" i="1"/>
  <c r="I7" i="1"/>
  <c r="J7" i="1"/>
  <c r="K7" i="1"/>
  <c r="L7" i="1"/>
  <c r="F8" i="1"/>
  <c r="G8" i="1"/>
  <c r="H8" i="1"/>
  <c r="I8" i="1"/>
  <c r="J8" i="1"/>
  <c r="K8" i="1"/>
  <c r="L8" i="1"/>
  <c r="F9" i="1"/>
  <c r="G9" i="1"/>
  <c r="H9" i="1"/>
  <c r="I9" i="1"/>
  <c r="J9" i="1"/>
  <c r="K9" i="1"/>
  <c r="L9" i="1"/>
  <c r="F10" i="1"/>
  <c r="G10" i="1"/>
  <c r="H10" i="1"/>
  <c r="I10" i="1"/>
  <c r="J10" i="1"/>
  <c r="K10" i="1"/>
  <c r="L10" i="1"/>
  <c r="F11" i="1"/>
  <c r="G11" i="1"/>
  <c r="H11" i="1"/>
  <c r="I11" i="1"/>
  <c r="J11" i="1"/>
  <c r="K11" i="1"/>
  <c r="L11" i="1"/>
  <c r="F12" i="1"/>
  <c r="G12" i="1"/>
  <c r="H12" i="1"/>
  <c r="I12" i="1"/>
  <c r="J12" i="1"/>
  <c r="K12" i="1"/>
  <c r="L12" i="1"/>
  <c r="F13" i="1"/>
  <c r="G13" i="1"/>
  <c r="H13" i="1"/>
  <c r="I13" i="1"/>
  <c r="J13" i="1"/>
  <c r="K13" i="1"/>
  <c r="L13" i="1"/>
  <c r="F14" i="1"/>
  <c r="G14" i="1"/>
  <c r="H14" i="1"/>
  <c r="I14" i="1"/>
  <c r="J14" i="1"/>
  <c r="K14" i="1"/>
  <c r="L14" i="1"/>
  <c r="F15" i="1"/>
  <c r="G15" i="1"/>
  <c r="H15" i="1"/>
  <c r="I15" i="1"/>
  <c r="J15" i="1"/>
  <c r="K15" i="1"/>
  <c r="L15" i="1"/>
  <c r="F16" i="1"/>
  <c r="G16" i="1"/>
  <c r="H16" i="1"/>
  <c r="I16" i="1"/>
  <c r="J16" i="1"/>
  <c r="K16" i="1"/>
  <c r="L16" i="1"/>
  <c r="F17" i="1"/>
  <c r="G17" i="1"/>
  <c r="H17" i="1"/>
  <c r="I17" i="1"/>
  <c r="J17" i="1"/>
  <c r="K17" i="1"/>
  <c r="L17" i="1"/>
  <c r="F18" i="1"/>
  <c r="G18" i="1"/>
  <c r="H18" i="1"/>
  <c r="I18" i="1"/>
  <c r="J18" i="1"/>
  <c r="K18" i="1"/>
  <c r="L18" i="1"/>
  <c r="F19" i="1"/>
  <c r="G19" i="1"/>
  <c r="H19" i="1"/>
  <c r="I19" i="1"/>
  <c r="J19" i="1"/>
  <c r="K19" i="1"/>
  <c r="L19" i="1"/>
  <c r="F20" i="1"/>
  <c r="G20" i="1"/>
  <c r="H20" i="1"/>
  <c r="I20" i="1"/>
  <c r="J20" i="1"/>
  <c r="K20" i="1"/>
  <c r="L20" i="1"/>
  <c r="F21" i="1"/>
  <c r="G21" i="1"/>
  <c r="H21" i="1"/>
  <c r="I21" i="1"/>
  <c r="J21" i="1"/>
  <c r="K21" i="1"/>
  <c r="L21" i="1"/>
  <c r="F22" i="1"/>
  <c r="G22" i="1"/>
  <c r="H22" i="1"/>
  <c r="I22" i="1"/>
  <c r="J22" i="1"/>
  <c r="K22" i="1"/>
  <c r="L22" i="1"/>
  <c r="F23" i="1"/>
  <c r="G23" i="1"/>
  <c r="H23" i="1"/>
  <c r="I23" i="1"/>
  <c r="J23" i="1"/>
  <c r="K23" i="1"/>
  <c r="L23" i="1"/>
  <c r="F24" i="1"/>
  <c r="G24" i="1"/>
  <c r="H24" i="1"/>
  <c r="I24" i="1"/>
  <c r="J24" i="1"/>
  <c r="K24" i="1"/>
  <c r="L24" i="1"/>
  <c r="F25" i="1"/>
  <c r="G25" i="1"/>
  <c r="H25" i="1"/>
  <c r="I25" i="1"/>
  <c r="J25" i="1"/>
  <c r="K25" i="1"/>
  <c r="L25" i="1"/>
  <c r="F26" i="1"/>
  <c r="G26" i="1"/>
  <c r="H26" i="1"/>
  <c r="I26" i="1"/>
  <c r="J26" i="1"/>
  <c r="K26" i="1"/>
  <c r="L26" i="1"/>
  <c r="L2" i="1"/>
  <c r="K2" i="1"/>
  <c r="J2" i="1"/>
  <c r="I2" i="1"/>
  <c r="H2" i="1"/>
  <c r="G2" i="1"/>
  <c r="F2" i="1"/>
  <c r="F791" i="43"/>
  <c r="G791" i="43"/>
  <c r="H791" i="43"/>
  <c r="I791" i="43"/>
  <c r="J791" i="43"/>
  <c r="K791" i="43"/>
  <c r="L791" i="43"/>
  <c r="F790" i="43"/>
  <c r="G790" i="43"/>
  <c r="H790" i="43"/>
  <c r="I790" i="43"/>
  <c r="J790" i="43"/>
  <c r="K790" i="43"/>
  <c r="L790" i="43"/>
  <c r="F808" i="43"/>
  <c r="G808" i="43"/>
  <c r="H808" i="43"/>
  <c r="I808" i="43"/>
  <c r="J808" i="43"/>
  <c r="K808" i="43"/>
  <c r="L808" i="43"/>
  <c r="F261" i="43"/>
  <c r="G261" i="43"/>
  <c r="H261" i="43"/>
  <c r="I261" i="43"/>
  <c r="J261" i="43"/>
  <c r="K261" i="43"/>
  <c r="L261" i="43"/>
  <c r="F832" i="43"/>
  <c r="G832" i="43"/>
  <c r="H832" i="43"/>
  <c r="I832" i="43"/>
  <c r="J832" i="43"/>
  <c r="K832" i="43"/>
  <c r="L832" i="43"/>
  <c r="F635" i="43"/>
  <c r="G635" i="43"/>
  <c r="H635" i="43"/>
  <c r="I635" i="43"/>
  <c r="J635" i="43"/>
  <c r="K635" i="43"/>
  <c r="L635" i="43"/>
  <c r="F594" i="43"/>
  <c r="G594" i="43"/>
  <c r="H594" i="43"/>
  <c r="I594" i="43"/>
  <c r="J594" i="43"/>
  <c r="K594" i="43"/>
  <c r="L594" i="43"/>
  <c r="F229" i="43"/>
  <c r="G229" i="43"/>
  <c r="H229" i="43"/>
  <c r="I229" i="43"/>
  <c r="J229" i="43"/>
  <c r="K229" i="43"/>
  <c r="L229" i="43"/>
  <c r="F235" i="43"/>
  <c r="G235" i="43"/>
  <c r="H235" i="43"/>
  <c r="I235" i="43"/>
  <c r="J235" i="43"/>
  <c r="K235" i="43"/>
  <c r="L235" i="43"/>
  <c r="F705" i="43"/>
  <c r="G705" i="43"/>
  <c r="H705" i="43"/>
  <c r="I705" i="43"/>
  <c r="J705" i="43"/>
  <c r="K705" i="43"/>
  <c r="L705" i="43"/>
  <c r="F725" i="43"/>
  <c r="G725" i="43"/>
  <c r="H725" i="43"/>
  <c r="I725" i="43"/>
  <c r="J725" i="43"/>
  <c r="K725" i="43"/>
  <c r="L725" i="43"/>
  <c r="F713" i="43"/>
  <c r="G713" i="43"/>
  <c r="H713" i="43"/>
  <c r="I713" i="43"/>
  <c r="J713" i="43"/>
  <c r="K713" i="43"/>
  <c r="L713" i="43"/>
  <c r="F818" i="43"/>
  <c r="G818" i="43"/>
  <c r="H818" i="43"/>
  <c r="I818" i="43"/>
  <c r="J818" i="43"/>
  <c r="K818" i="43"/>
  <c r="L818" i="43"/>
  <c r="F833" i="43"/>
  <c r="G833" i="43"/>
  <c r="H833" i="43"/>
  <c r="I833" i="43"/>
  <c r="J833" i="43"/>
  <c r="K833" i="43"/>
  <c r="L833" i="43"/>
  <c r="F745" i="43"/>
  <c r="G745" i="43"/>
  <c r="H745" i="43"/>
  <c r="I745" i="43"/>
  <c r="J745" i="43"/>
  <c r="K745" i="43"/>
  <c r="L745" i="43"/>
  <c r="F783" i="43"/>
  <c r="G783" i="43"/>
  <c r="H783" i="43"/>
  <c r="I783" i="43"/>
  <c r="J783" i="43"/>
  <c r="K783" i="43"/>
  <c r="L783" i="43"/>
  <c r="F785" i="43"/>
  <c r="G785" i="43"/>
  <c r="H785" i="43"/>
  <c r="I785" i="43"/>
  <c r="J785" i="43"/>
  <c r="K785" i="43"/>
  <c r="L785" i="43"/>
  <c r="F810" i="43"/>
  <c r="G810" i="43"/>
  <c r="H810" i="43"/>
  <c r="I810" i="43"/>
  <c r="J810" i="43"/>
  <c r="K810" i="43"/>
  <c r="L810" i="43"/>
  <c r="F780" i="43"/>
  <c r="G780" i="43"/>
  <c r="H780" i="43"/>
  <c r="I780" i="43"/>
  <c r="J780" i="43"/>
  <c r="K780" i="43"/>
  <c r="L780" i="43"/>
  <c r="F834" i="43"/>
  <c r="G834" i="43"/>
  <c r="H834" i="43"/>
  <c r="I834" i="43"/>
  <c r="J834" i="43"/>
  <c r="K834" i="43"/>
  <c r="L834" i="43"/>
  <c r="F835" i="43"/>
  <c r="G835" i="43"/>
  <c r="H835" i="43"/>
  <c r="I835" i="43"/>
  <c r="J835" i="43"/>
  <c r="K835" i="43"/>
  <c r="L835" i="43"/>
  <c r="F836" i="43"/>
  <c r="G836" i="43"/>
  <c r="H836" i="43"/>
  <c r="I836" i="43"/>
  <c r="J836" i="43"/>
  <c r="K836" i="43"/>
  <c r="L836" i="43"/>
  <c r="F837" i="43"/>
  <c r="G837" i="43"/>
  <c r="H837" i="43"/>
  <c r="I837" i="43"/>
  <c r="J837" i="43"/>
  <c r="K837" i="43"/>
  <c r="L837" i="43"/>
  <c r="F838" i="43"/>
  <c r="G838" i="43"/>
  <c r="H838" i="43"/>
  <c r="I838" i="43"/>
  <c r="J838" i="43"/>
  <c r="K838" i="43"/>
  <c r="L838" i="43"/>
  <c r="F530" i="43"/>
  <c r="G530" i="43"/>
  <c r="H530" i="43"/>
  <c r="I530" i="43"/>
  <c r="J530" i="43"/>
  <c r="K530" i="43"/>
  <c r="L530" i="43"/>
  <c r="F792" i="43"/>
  <c r="G792" i="43"/>
  <c r="H792" i="43"/>
  <c r="I792" i="43"/>
  <c r="J792" i="43"/>
  <c r="K792" i="43"/>
  <c r="L792" i="43"/>
  <c r="F794" i="43"/>
  <c r="G794" i="43"/>
  <c r="H794" i="43"/>
  <c r="I794" i="43"/>
  <c r="J794" i="43"/>
  <c r="K794" i="43"/>
  <c r="L794" i="43"/>
  <c r="F242" i="43"/>
  <c r="G242" i="43"/>
  <c r="H242" i="43"/>
  <c r="I242" i="43"/>
  <c r="J242" i="43"/>
  <c r="K242" i="43"/>
  <c r="L242" i="43"/>
  <c r="F839" i="43"/>
  <c r="G839" i="43"/>
  <c r="H839" i="43"/>
  <c r="I839" i="43"/>
  <c r="J839" i="43"/>
  <c r="K839" i="43"/>
  <c r="L839" i="43"/>
  <c r="F798" i="43"/>
  <c r="G798" i="43"/>
  <c r="H798" i="43"/>
  <c r="I798" i="43"/>
  <c r="J798" i="43"/>
  <c r="K798" i="43"/>
  <c r="L798" i="43"/>
  <c r="F201" i="43"/>
  <c r="G201" i="43"/>
  <c r="H201" i="43"/>
  <c r="I201" i="43"/>
  <c r="J201" i="43"/>
  <c r="K201" i="43"/>
  <c r="L201" i="43"/>
  <c r="F282" i="43"/>
  <c r="G282" i="43"/>
  <c r="H282" i="43"/>
  <c r="I282" i="43"/>
  <c r="J282" i="43"/>
  <c r="K282" i="43"/>
  <c r="L282" i="43"/>
  <c r="F636" i="43"/>
  <c r="G636" i="43"/>
  <c r="H636" i="43"/>
  <c r="I636" i="43"/>
  <c r="J636" i="43"/>
  <c r="K636" i="43"/>
  <c r="L636" i="43"/>
  <c r="F617" i="43"/>
  <c r="G617" i="43"/>
  <c r="H617" i="43"/>
  <c r="I617" i="43"/>
  <c r="J617" i="43"/>
  <c r="K617" i="43"/>
  <c r="L617" i="43"/>
  <c r="F512" i="43"/>
  <c r="G512" i="43"/>
  <c r="H512" i="43"/>
  <c r="I512" i="43"/>
  <c r="J512" i="43"/>
  <c r="K512" i="43"/>
  <c r="L512" i="43"/>
  <c r="F591" i="43"/>
  <c r="G591" i="43"/>
  <c r="H591" i="43"/>
  <c r="I591" i="43"/>
  <c r="J591" i="43"/>
  <c r="K591" i="43"/>
  <c r="L591" i="43"/>
  <c r="F658" i="43"/>
  <c r="G658" i="43"/>
  <c r="H658" i="43"/>
  <c r="I658" i="43"/>
  <c r="J658" i="43"/>
  <c r="K658" i="43"/>
  <c r="L658" i="43"/>
  <c r="F840" i="43"/>
  <c r="G840" i="43"/>
  <c r="H840" i="43"/>
  <c r="I840" i="43"/>
  <c r="J840" i="43"/>
  <c r="K840" i="43"/>
  <c r="L840" i="43"/>
  <c r="F788" i="43"/>
  <c r="G788" i="43"/>
  <c r="H788" i="43"/>
  <c r="I788" i="43"/>
  <c r="J788" i="43"/>
  <c r="K788" i="43"/>
  <c r="L788" i="43"/>
  <c r="F322" i="43"/>
  <c r="G322" i="43"/>
  <c r="H322" i="43"/>
  <c r="I322" i="43"/>
  <c r="J322" i="43"/>
  <c r="K322" i="43"/>
  <c r="L322" i="43"/>
  <c r="F279" i="43"/>
  <c r="G279" i="43"/>
  <c r="H279" i="43"/>
  <c r="I279" i="43"/>
  <c r="J279" i="43"/>
  <c r="K279" i="43"/>
  <c r="L279" i="43"/>
  <c r="F183" i="43"/>
  <c r="G183" i="43"/>
  <c r="H183" i="43"/>
  <c r="I183" i="43"/>
  <c r="J183" i="43"/>
  <c r="K183" i="43"/>
  <c r="L183" i="43"/>
  <c r="F233" i="43"/>
  <c r="G233" i="43"/>
  <c r="H233" i="43"/>
  <c r="I233" i="43"/>
  <c r="J233" i="43"/>
  <c r="K233" i="43"/>
  <c r="L233" i="43"/>
  <c r="F211" i="43"/>
  <c r="G211" i="43"/>
  <c r="H211" i="43"/>
  <c r="I211" i="43"/>
  <c r="J211" i="43"/>
  <c r="K211" i="43"/>
  <c r="L211" i="43"/>
  <c r="F819" i="43"/>
  <c r="G819" i="43"/>
  <c r="H819" i="43"/>
  <c r="I819" i="43"/>
  <c r="J819" i="43"/>
  <c r="K819" i="43"/>
  <c r="L819" i="43"/>
  <c r="F124" i="43"/>
  <c r="G124" i="43"/>
  <c r="H124" i="43"/>
  <c r="I124" i="43"/>
  <c r="J124" i="43"/>
  <c r="K124" i="43"/>
  <c r="L124" i="43"/>
  <c r="F441" i="43"/>
  <c r="G441" i="43"/>
  <c r="H441" i="43"/>
  <c r="I441" i="43"/>
  <c r="J441" i="43"/>
  <c r="K441" i="43"/>
  <c r="L441" i="43"/>
  <c r="F484" i="43"/>
  <c r="G484" i="43"/>
  <c r="H484" i="43"/>
  <c r="I484" i="43"/>
  <c r="J484" i="43"/>
  <c r="K484" i="43"/>
  <c r="L484" i="43"/>
  <c r="F77" i="43"/>
  <c r="G77" i="43"/>
  <c r="H77" i="43"/>
  <c r="I77" i="43"/>
  <c r="J77" i="43"/>
  <c r="K77" i="43"/>
  <c r="L77" i="43"/>
  <c r="F67" i="43"/>
  <c r="G67" i="43"/>
  <c r="H67" i="43"/>
  <c r="I67" i="43"/>
  <c r="J67" i="43"/>
  <c r="K67" i="43"/>
  <c r="L67" i="43"/>
  <c r="F64" i="43"/>
  <c r="G64" i="43"/>
  <c r="H64" i="43"/>
  <c r="I64" i="43"/>
  <c r="J64" i="43"/>
  <c r="K64" i="43"/>
  <c r="L64" i="43"/>
  <c r="F61" i="43"/>
  <c r="G61" i="43"/>
  <c r="H61" i="43"/>
  <c r="I61" i="43"/>
  <c r="J61" i="43"/>
  <c r="K61" i="43"/>
  <c r="L61" i="43"/>
  <c r="F58" i="43"/>
  <c r="G58" i="43"/>
  <c r="H58" i="43"/>
  <c r="I58" i="43"/>
  <c r="J58" i="43"/>
  <c r="K58" i="43"/>
  <c r="L58" i="43"/>
  <c r="F518" i="43"/>
  <c r="G518" i="43"/>
  <c r="H518" i="43"/>
  <c r="I518" i="43"/>
  <c r="J518" i="43"/>
  <c r="K518" i="43"/>
  <c r="L518" i="43"/>
  <c r="F111" i="43"/>
  <c r="G111" i="43"/>
  <c r="H111" i="43"/>
  <c r="I111" i="43"/>
  <c r="J111" i="43"/>
  <c r="K111" i="43"/>
  <c r="L111" i="43"/>
  <c r="F133" i="43"/>
  <c r="G133" i="43"/>
  <c r="H133" i="43"/>
  <c r="I133" i="43"/>
  <c r="J133" i="43"/>
  <c r="K133" i="43"/>
  <c r="L133" i="43"/>
  <c r="F90" i="43"/>
  <c r="G90" i="43"/>
  <c r="H90" i="43"/>
  <c r="I90" i="43"/>
  <c r="J90" i="43"/>
  <c r="K90" i="43"/>
  <c r="L90" i="43"/>
  <c r="F445" i="43"/>
  <c r="G445" i="43"/>
  <c r="H445" i="43"/>
  <c r="I445" i="43"/>
  <c r="J445" i="43"/>
  <c r="K445" i="43"/>
  <c r="L445" i="43"/>
  <c r="F750" i="43"/>
  <c r="G750" i="43"/>
  <c r="H750" i="43"/>
  <c r="I750" i="43"/>
  <c r="J750" i="43"/>
  <c r="K750" i="43"/>
  <c r="L750" i="43"/>
  <c r="F507" i="43"/>
  <c r="G507" i="43"/>
  <c r="H507" i="43"/>
  <c r="I507" i="43"/>
  <c r="J507" i="43"/>
  <c r="K507" i="43"/>
  <c r="L507" i="43"/>
  <c r="F719" i="43"/>
  <c r="G719" i="43"/>
  <c r="H719" i="43"/>
  <c r="I719" i="43"/>
  <c r="J719" i="43"/>
  <c r="K719" i="43"/>
  <c r="L719" i="43"/>
  <c r="F778" i="43"/>
  <c r="G778" i="43"/>
  <c r="H778" i="43"/>
  <c r="I778" i="43"/>
  <c r="J778" i="43"/>
  <c r="K778" i="43"/>
  <c r="L778" i="43"/>
  <c r="F782" i="43"/>
  <c r="G782" i="43"/>
  <c r="H782" i="43"/>
  <c r="I782" i="43"/>
  <c r="J782" i="43"/>
  <c r="K782" i="43"/>
  <c r="L782" i="43"/>
  <c r="F743" i="43"/>
  <c r="G743" i="43"/>
  <c r="H743" i="43"/>
  <c r="I743" i="43"/>
  <c r="J743" i="43"/>
  <c r="K743" i="43"/>
  <c r="L743" i="43"/>
  <c r="F428" i="43"/>
  <c r="G428" i="43"/>
  <c r="H428" i="43"/>
  <c r="I428" i="43"/>
  <c r="J428" i="43"/>
  <c r="K428" i="43"/>
  <c r="L428" i="43"/>
  <c r="F681" i="43"/>
  <c r="G681" i="43"/>
  <c r="H681" i="43"/>
  <c r="I681" i="43"/>
  <c r="J681" i="43"/>
  <c r="K681" i="43"/>
  <c r="L681" i="43"/>
  <c r="F451" i="43"/>
  <c r="G451" i="43"/>
  <c r="H451" i="43"/>
  <c r="I451" i="43"/>
  <c r="J451" i="43"/>
  <c r="K451" i="43"/>
  <c r="L451" i="43"/>
  <c r="F501" i="43"/>
  <c r="G501" i="43"/>
  <c r="H501" i="43"/>
  <c r="I501" i="43"/>
  <c r="J501" i="43"/>
  <c r="K501" i="43"/>
  <c r="L501" i="43"/>
  <c r="F542" i="43"/>
  <c r="G542" i="43"/>
  <c r="H542" i="43"/>
  <c r="I542" i="43"/>
  <c r="J542" i="43"/>
  <c r="K542" i="43"/>
  <c r="L542" i="43"/>
  <c r="F531" i="43"/>
  <c r="G531" i="43"/>
  <c r="H531" i="43"/>
  <c r="I531" i="43"/>
  <c r="J531" i="43"/>
  <c r="K531" i="43"/>
  <c r="L531" i="43"/>
  <c r="F52" i="43"/>
  <c r="G52" i="43"/>
  <c r="H52" i="43"/>
  <c r="I52" i="43"/>
  <c r="J52" i="43"/>
  <c r="K52" i="43"/>
  <c r="L52" i="43"/>
  <c r="F50" i="43"/>
  <c r="G50" i="43"/>
  <c r="H50" i="43"/>
  <c r="I50" i="43"/>
  <c r="J50" i="43"/>
  <c r="K50" i="43"/>
  <c r="L50" i="43"/>
  <c r="F34" i="43"/>
  <c r="G34" i="43"/>
  <c r="H34" i="43"/>
  <c r="I34" i="43"/>
  <c r="J34" i="43"/>
  <c r="K34" i="43"/>
  <c r="L34" i="43"/>
  <c r="F22" i="43"/>
  <c r="G22" i="43"/>
  <c r="H22" i="43"/>
  <c r="I22" i="43"/>
  <c r="J22" i="43"/>
  <c r="K22" i="43"/>
  <c r="L22" i="43"/>
  <c r="F16" i="43"/>
  <c r="G16" i="43"/>
  <c r="H16" i="43"/>
  <c r="I16" i="43"/>
  <c r="J16" i="43"/>
  <c r="K16" i="43"/>
  <c r="L16" i="43"/>
  <c r="F180" i="43"/>
  <c r="G180" i="43"/>
  <c r="H180" i="43"/>
  <c r="I180" i="43"/>
  <c r="J180" i="43"/>
  <c r="K180" i="43"/>
  <c r="L180" i="43"/>
  <c r="F222" i="43"/>
  <c r="G222" i="43"/>
  <c r="H222" i="43"/>
  <c r="I222" i="43"/>
  <c r="J222" i="43"/>
  <c r="K222" i="43"/>
  <c r="L222" i="43"/>
  <c r="F253" i="43"/>
  <c r="G253" i="43"/>
  <c r="H253" i="43"/>
  <c r="I253" i="43"/>
  <c r="J253" i="43"/>
  <c r="K253" i="43"/>
  <c r="L253" i="43"/>
  <c r="F781" i="43"/>
  <c r="G781" i="43"/>
  <c r="H781" i="43"/>
  <c r="I781" i="43"/>
  <c r="J781" i="43"/>
  <c r="K781" i="43"/>
  <c r="L781" i="43"/>
  <c r="F804" i="43"/>
  <c r="G804" i="43"/>
  <c r="H804" i="43"/>
  <c r="I804" i="43"/>
  <c r="J804" i="43"/>
  <c r="K804" i="43"/>
  <c r="L804" i="43"/>
  <c r="F527" i="43"/>
  <c r="G527" i="43"/>
  <c r="H527" i="43"/>
  <c r="I527" i="43"/>
  <c r="J527" i="43"/>
  <c r="K527" i="43"/>
  <c r="L527" i="43"/>
  <c r="F529" i="43"/>
  <c r="G529" i="43"/>
  <c r="H529" i="43"/>
  <c r="I529" i="43"/>
  <c r="J529" i="43"/>
  <c r="K529" i="43"/>
  <c r="L529" i="43"/>
  <c r="F202" i="43"/>
  <c r="G202" i="43"/>
  <c r="H202" i="43"/>
  <c r="I202" i="43"/>
  <c r="J202" i="43"/>
  <c r="K202" i="43"/>
  <c r="L202" i="43"/>
  <c r="F216" i="43"/>
  <c r="G216" i="43"/>
  <c r="H216" i="43"/>
  <c r="I216" i="43"/>
  <c r="J216" i="43"/>
  <c r="K216" i="43"/>
  <c r="L216" i="43"/>
  <c r="F241" i="43"/>
  <c r="G241" i="43"/>
  <c r="H241" i="43"/>
  <c r="I241" i="43"/>
  <c r="J241" i="43"/>
  <c r="K241" i="43"/>
  <c r="L241" i="43"/>
  <c r="F583" i="43"/>
  <c r="G583" i="43"/>
  <c r="H583" i="43"/>
  <c r="I583" i="43"/>
  <c r="J583" i="43"/>
  <c r="K583" i="43"/>
  <c r="L583" i="43"/>
  <c r="F576" i="43"/>
  <c r="G576" i="43"/>
  <c r="H576" i="43"/>
  <c r="I576" i="43"/>
  <c r="J576" i="43"/>
  <c r="K576" i="43"/>
  <c r="L576" i="43"/>
  <c r="F152" i="43"/>
  <c r="G152" i="43"/>
  <c r="H152" i="43"/>
  <c r="I152" i="43"/>
  <c r="J152" i="43"/>
  <c r="K152" i="43"/>
  <c r="L152" i="43"/>
  <c r="F704" i="43"/>
  <c r="G704" i="43"/>
  <c r="H704" i="43"/>
  <c r="I704" i="43"/>
  <c r="J704" i="43"/>
  <c r="K704" i="43"/>
  <c r="L704" i="43"/>
  <c r="F663" i="43"/>
  <c r="G663" i="43"/>
  <c r="H663" i="43"/>
  <c r="I663" i="43"/>
  <c r="J663" i="43"/>
  <c r="K663" i="43"/>
  <c r="L663" i="43"/>
  <c r="F488" i="43"/>
  <c r="G488" i="43"/>
  <c r="H488" i="43"/>
  <c r="I488" i="43"/>
  <c r="J488" i="43"/>
  <c r="K488" i="43"/>
  <c r="L488" i="43"/>
  <c r="F440" i="43"/>
  <c r="G440" i="43"/>
  <c r="H440" i="43"/>
  <c r="I440" i="43"/>
  <c r="J440" i="43"/>
  <c r="K440" i="43"/>
  <c r="L440" i="43"/>
  <c r="F379" i="43"/>
  <c r="G379" i="43"/>
  <c r="H379" i="43"/>
  <c r="I379" i="43"/>
  <c r="J379" i="43"/>
  <c r="K379" i="43"/>
  <c r="L379" i="43"/>
  <c r="F494" i="43"/>
  <c r="G494" i="43"/>
  <c r="H494" i="43"/>
  <c r="I494" i="43"/>
  <c r="J494" i="43"/>
  <c r="K494" i="43"/>
  <c r="L494" i="43"/>
  <c r="F162" i="43"/>
  <c r="G162" i="43"/>
  <c r="H162" i="43"/>
  <c r="I162" i="43"/>
  <c r="J162" i="43"/>
  <c r="K162" i="43"/>
  <c r="L162" i="43"/>
  <c r="F644" i="43"/>
  <c r="G644" i="43"/>
  <c r="H644" i="43"/>
  <c r="I644" i="43"/>
  <c r="J644" i="43"/>
  <c r="K644" i="43"/>
  <c r="L644" i="43"/>
  <c r="F84" i="43"/>
  <c r="G84" i="43"/>
  <c r="H84" i="43"/>
  <c r="I84" i="43"/>
  <c r="J84" i="43"/>
  <c r="K84" i="43"/>
  <c r="L84" i="43"/>
  <c r="F600" i="43"/>
  <c r="G600" i="43"/>
  <c r="H600" i="43"/>
  <c r="I600" i="43"/>
  <c r="J600" i="43"/>
  <c r="K600" i="43"/>
  <c r="L600" i="43"/>
  <c r="F9" i="43"/>
  <c r="G9" i="43"/>
  <c r="H9" i="43"/>
  <c r="I9" i="43"/>
  <c r="J9" i="43"/>
  <c r="K9" i="43"/>
  <c r="L9" i="43"/>
  <c r="F6" i="43"/>
  <c r="G6" i="43"/>
  <c r="H6" i="43"/>
  <c r="I6" i="43"/>
  <c r="J6" i="43"/>
  <c r="K6" i="43"/>
  <c r="L6" i="43"/>
  <c r="F686" i="43"/>
  <c r="G686" i="43"/>
  <c r="H686" i="43"/>
  <c r="I686" i="43"/>
  <c r="J686" i="43"/>
  <c r="K686" i="43"/>
  <c r="L686" i="43"/>
  <c r="F631" i="43"/>
  <c r="G631" i="43"/>
  <c r="H631" i="43"/>
  <c r="I631" i="43"/>
  <c r="J631" i="43"/>
  <c r="K631" i="43"/>
  <c r="L631" i="43"/>
  <c r="F638" i="43"/>
  <c r="G638" i="43"/>
  <c r="H638" i="43"/>
  <c r="I638" i="43"/>
  <c r="J638" i="43"/>
  <c r="K638" i="43"/>
  <c r="L638" i="43"/>
  <c r="F535" i="43"/>
  <c r="G535" i="43"/>
  <c r="H535" i="43"/>
  <c r="I535" i="43"/>
  <c r="J535" i="43"/>
  <c r="K535" i="43"/>
  <c r="L535" i="43"/>
  <c r="F560" i="43"/>
  <c r="G560" i="43"/>
  <c r="H560" i="43"/>
  <c r="I560" i="43"/>
  <c r="J560" i="43"/>
  <c r="K560" i="43"/>
  <c r="L560" i="43"/>
  <c r="F618" i="43"/>
  <c r="G618" i="43"/>
  <c r="H618" i="43"/>
  <c r="I618" i="43"/>
  <c r="J618" i="43"/>
  <c r="K618" i="43"/>
  <c r="L618" i="43"/>
  <c r="F751" i="43"/>
  <c r="G751" i="43"/>
  <c r="H751" i="43"/>
  <c r="I751" i="43"/>
  <c r="J751" i="43"/>
  <c r="K751" i="43"/>
  <c r="L751" i="43"/>
  <c r="F138" i="43"/>
  <c r="G138" i="43"/>
  <c r="H138" i="43"/>
  <c r="I138" i="43"/>
  <c r="J138" i="43"/>
  <c r="K138" i="43"/>
  <c r="L138" i="43"/>
  <c r="F693" i="43"/>
  <c r="G693" i="43"/>
  <c r="H693" i="43"/>
  <c r="I693" i="43"/>
  <c r="J693" i="43"/>
  <c r="K693" i="43"/>
  <c r="L693" i="43"/>
  <c r="F621" i="43"/>
  <c r="G621" i="43"/>
  <c r="H621" i="43"/>
  <c r="I621" i="43"/>
  <c r="J621" i="43"/>
  <c r="K621" i="43"/>
  <c r="L621" i="43"/>
  <c r="F629" i="43"/>
  <c r="G629" i="43"/>
  <c r="H629" i="43"/>
  <c r="I629" i="43"/>
  <c r="J629" i="43"/>
  <c r="K629" i="43"/>
  <c r="L629" i="43"/>
  <c r="F737" i="43"/>
  <c r="G737" i="43"/>
  <c r="H737" i="43"/>
  <c r="I737" i="43"/>
  <c r="J737" i="43"/>
  <c r="K737" i="43"/>
  <c r="L737" i="43"/>
  <c r="F483" i="43"/>
  <c r="G483" i="43"/>
  <c r="H483" i="43"/>
  <c r="I483" i="43"/>
  <c r="J483" i="43"/>
  <c r="K483" i="43"/>
  <c r="L483" i="43"/>
  <c r="F688" i="43"/>
  <c r="G688" i="43"/>
  <c r="H688" i="43"/>
  <c r="I688" i="43"/>
  <c r="J688" i="43"/>
  <c r="K688" i="43"/>
  <c r="L688" i="43"/>
  <c r="F626" i="43"/>
  <c r="G626" i="43"/>
  <c r="H626" i="43"/>
  <c r="I626" i="43"/>
  <c r="J626" i="43"/>
  <c r="K626" i="43"/>
  <c r="L626" i="43"/>
  <c r="F619" i="43"/>
  <c r="G619" i="43"/>
  <c r="H619" i="43"/>
  <c r="I619" i="43"/>
  <c r="J619" i="43"/>
  <c r="K619" i="43"/>
  <c r="L619" i="43"/>
  <c r="F624" i="43"/>
  <c r="G624" i="43"/>
  <c r="H624" i="43"/>
  <c r="I624" i="43"/>
  <c r="J624" i="43"/>
  <c r="K624" i="43"/>
  <c r="L624" i="43"/>
  <c r="F736" i="43"/>
  <c r="G736" i="43"/>
  <c r="H736" i="43"/>
  <c r="I736" i="43"/>
  <c r="J736" i="43"/>
  <c r="K736" i="43"/>
  <c r="L736" i="43"/>
  <c r="F761" i="43"/>
  <c r="G761" i="43"/>
  <c r="H761" i="43"/>
  <c r="I761" i="43"/>
  <c r="J761" i="43"/>
  <c r="K761" i="43"/>
  <c r="L761" i="43"/>
  <c r="F575" i="43"/>
  <c r="G575" i="43"/>
  <c r="H575" i="43"/>
  <c r="I575" i="43"/>
  <c r="J575" i="43"/>
  <c r="K575" i="43"/>
  <c r="L575" i="43"/>
  <c r="F155" i="43"/>
  <c r="G155" i="43"/>
  <c r="H155" i="43"/>
  <c r="I155" i="43"/>
  <c r="J155" i="43"/>
  <c r="K155" i="43"/>
  <c r="L155" i="43"/>
  <c r="F690" i="43"/>
  <c r="G690" i="43"/>
  <c r="H690" i="43"/>
  <c r="I690" i="43"/>
  <c r="J690" i="43"/>
  <c r="K690" i="43"/>
  <c r="L690" i="43"/>
  <c r="F627" i="43"/>
  <c r="G627" i="43"/>
  <c r="H627" i="43"/>
  <c r="I627" i="43"/>
  <c r="J627" i="43"/>
  <c r="K627" i="43"/>
  <c r="L627" i="43"/>
  <c r="F611" i="43"/>
  <c r="G611" i="43"/>
  <c r="H611" i="43"/>
  <c r="I611" i="43"/>
  <c r="J611" i="43"/>
  <c r="K611" i="43"/>
  <c r="L611" i="43"/>
  <c r="F722" i="43"/>
  <c r="G722" i="43"/>
  <c r="H722" i="43"/>
  <c r="I722" i="43"/>
  <c r="J722" i="43"/>
  <c r="K722" i="43"/>
  <c r="L722" i="43"/>
  <c r="F160" i="43"/>
  <c r="G160" i="43"/>
  <c r="H160" i="43"/>
  <c r="I160" i="43"/>
  <c r="J160" i="43"/>
  <c r="K160" i="43"/>
  <c r="L160" i="43"/>
  <c r="F609" i="43"/>
  <c r="G609" i="43"/>
  <c r="H609" i="43"/>
  <c r="I609" i="43"/>
  <c r="J609" i="43"/>
  <c r="K609" i="43"/>
  <c r="L609" i="43"/>
  <c r="F604" i="43"/>
  <c r="G604" i="43"/>
  <c r="H604" i="43"/>
  <c r="I604" i="43"/>
  <c r="J604" i="43"/>
  <c r="K604" i="43"/>
  <c r="L604" i="43"/>
  <c r="F603" i="43"/>
  <c r="G603" i="43"/>
  <c r="H603" i="43"/>
  <c r="I603" i="43"/>
  <c r="J603" i="43"/>
  <c r="K603" i="43"/>
  <c r="L603" i="43"/>
  <c r="F815" i="43"/>
  <c r="G815" i="43"/>
  <c r="H815" i="43"/>
  <c r="I815" i="43"/>
  <c r="J815" i="43"/>
  <c r="K815" i="43"/>
  <c r="L815" i="43"/>
  <c r="F236" i="43"/>
  <c r="G236" i="43"/>
  <c r="H236" i="43"/>
  <c r="I236" i="43"/>
  <c r="J236" i="43"/>
  <c r="K236" i="43"/>
  <c r="L236" i="43"/>
  <c r="F695" i="43"/>
  <c r="G695" i="43"/>
  <c r="H695" i="43"/>
  <c r="I695" i="43"/>
  <c r="J695" i="43"/>
  <c r="K695" i="43"/>
  <c r="L695" i="43"/>
  <c r="F662" i="43"/>
  <c r="G662" i="43"/>
  <c r="H662" i="43"/>
  <c r="I662" i="43"/>
  <c r="J662" i="43"/>
  <c r="K662" i="43"/>
  <c r="L662" i="43"/>
  <c r="F605" i="43"/>
  <c r="G605" i="43"/>
  <c r="H605" i="43"/>
  <c r="I605" i="43"/>
  <c r="J605" i="43"/>
  <c r="K605" i="43"/>
  <c r="L605" i="43"/>
  <c r="F614" i="43"/>
  <c r="G614" i="43"/>
  <c r="H614" i="43"/>
  <c r="I614" i="43"/>
  <c r="J614" i="43"/>
  <c r="K614" i="43"/>
  <c r="L614" i="43"/>
  <c r="F613" i="43"/>
  <c r="G613" i="43"/>
  <c r="H613" i="43"/>
  <c r="I613" i="43"/>
  <c r="J613" i="43"/>
  <c r="K613" i="43"/>
  <c r="L613" i="43"/>
  <c r="F615" i="43"/>
  <c r="G615" i="43"/>
  <c r="H615" i="43"/>
  <c r="I615" i="43"/>
  <c r="J615" i="43"/>
  <c r="K615" i="43"/>
  <c r="L615" i="43"/>
  <c r="F789" i="43"/>
  <c r="G789" i="43"/>
  <c r="H789" i="43"/>
  <c r="I789" i="43"/>
  <c r="J789" i="43"/>
  <c r="K789" i="43"/>
  <c r="L789" i="43"/>
  <c r="F496" i="43"/>
  <c r="G496" i="43"/>
  <c r="H496" i="43"/>
  <c r="I496" i="43"/>
  <c r="J496" i="43"/>
  <c r="K496" i="43"/>
  <c r="L496" i="43"/>
  <c r="F612" i="43"/>
  <c r="G612" i="43"/>
  <c r="H612" i="43"/>
  <c r="I612" i="43"/>
  <c r="J612" i="43"/>
  <c r="K612" i="43"/>
  <c r="L612" i="43"/>
  <c r="F608" i="43"/>
  <c r="G608" i="43"/>
  <c r="H608" i="43"/>
  <c r="I608" i="43"/>
  <c r="J608" i="43"/>
  <c r="K608" i="43"/>
  <c r="L608" i="43"/>
  <c r="F760" i="43"/>
  <c r="G760" i="43"/>
  <c r="H760" i="43"/>
  <c r="I760" i="43"/>
  <c r="J760" i="43"/>
  <c r="K760" i="43"/>
  <c r="L760" i="43"/>
  <c r="F754" i="43"/>
  <c r="G754" i="43"/>
  <c r="H754" i="43"/>
  <c r="I754" i="43"/>
  <c r="J754" i="43"/>
  <c r="K754" i="43"/>
  <c r="L754" i="43"/>
  <c r="F755" i="43"/>
  <c r="G755" i="43"/>
  <c r="H755" i="43"/>
  <c r="I755" i="43"/>
  <c r="J755" i="43"/>
  <c r="K755" i="43"/>
  <c r="L755" i="43"/>
  <c r="F768" i="43"/>
  <c r="G768" i="43"/>
  <c r="H768" i="43"/>
  <c r="I768" i="43"/>
  <c r="J768" i="43"/>
  <c r="K768" i="43"/>
  <c r="L768" i="43"/>
  <c r="F733" i="43"/>
  <c r="G733" i="43"/>
  <c r="H733" i="43"/>
  <c r="I733" i="43"/>
  <c r="J733" i="43"/>
  <c r="K733" i="43"/>
  <c r="L733" i="43"/>
  <c r="F698" i="43"/>
  <c r="G698" i="43"/>
  <c r="H698" i="43"/>
  <c r="I698" i="43"/>
  <c r="J698" i="43"/>
  <c r="K698" i="43"/>
  <c r="L698" i="43"/>
  <c r="F432" i="43"/>
  <c r="G432" i="43"/>
  <c r="H432" i="43"/>
  <c r="I432" i="43"/>
  <c r="J432" i="43"/>
  <c r="K432" i="43"/>
  <c r="L432" i="43"/>
  <c r="F464" i="43"/>
  <c r="G464" i="43"/>
  <c r="H464" i="43"/>
  <c r="I464" i="43"/>
  <c r="J464" i="43"/>
  <c r="K464" i="43"/>
  <c r="L464" i="43"/>
  <c r="F741" i="43"/>
  <c r="G741" i="43"/>
  <c r="H741" i="43"/>
  <c r="I741" i="43"/>
  <c r="J741" i="43"/>
  <c r="K741" i="43"/>
  <c r="L741" i="43"/>
  <c r="F763" i="43"/>
  <c r="G763" i="43"/>
  <c r="H763" i="43"/>
  <c r="I763" i="43"/>
  <c r="J763" i="43"/>
  <c r="K763" i="43"/>
  <c r="L763" i="43"/>
  <c r="F721" i="43"/>
  <c r="G721" i="43"/>
  <c r="H721" i="43"/>
  <c r="I721" i="43"/>
  <c r="J721" i="43"/>
  <c r="K721" i="43"/>
  <c r="L721" i="43"/>
  <c r="F730" i="43"/>
  <c r="G730" i="43"/>
  <c r="H730" i="43"/>
  <c r="I730" i="43"/>
  <c r="J730" i="43"/>
  <c r="K730" i="43"/>
  <c r="L730" i="43"/>
  <c r="F731" i="43"/>
  <c r="G731" i="43"/>
  <c r="H731" i="43"/>
  <c r="I731" i="43"/>
  <c r="J731" i="43"/>
  <c r="K731" i="43"/>
  <c r="L731" i="43"/>
  <c r="F232" i="43"/>
  <c r="G232" i="43"/>
  <c r="H232" i="43"/>
  <c r="I232" i="43"/>
  <c r="J232" i="43"/>
  <c r="K232" i="43"/>
  <c r="L232" i="43"/>
  <c r="F582" i="43"/>
  <c r="G582" i="43"/>
  <c r="H582" i="43"/>
  <c r="I582" i="43"/>
  <c r="J582" i="43"/>
  <c r="K582" i="43"/>
  <c r="L582" i="43"/>
  <c r="F568" i="43"/>
  <c r="G568" i="43"/>
  <c r="H568" i="43"/>
  <c r="I568" i="43"/>
  <c r="J568" i="43"/>
  <c r="K568" i="43"/>
  <c r="L568" i="43"/>
  <c r="F239" i="43"/>
  <c r="G239" i="43"/>
  <c r="H239" i="43"/>
  <c r="I239" i="43"/>
  <c r="J239" i="43"/>
  <c r="K239" i="43"/>
  <c r="L239" i="43"/>
  <c r="F210" i="43"/>
  <c r="G210" i="43"/>
  <c r="H210" i="43"/>
  <c r="I210" i="43"/>
  <c r="J210" i="43"/>
  <c r="K210" i="43"/>
  <c r="L210" i="43"/>
  <c r="F142" i="43"/>
  <c r="G142" i="43"/>
  <c r="H142" i="43"/>
  <c r="I142" i="43"/>
  <c r="J142" i="43"/>
  <c r="K142" i="43"/>
  <c r="L142" i="43"/>
  <c r="F349" i="43"/>
  <c r="G349" i="43"/>
  <c r="H349" i="43"/>
  <c r="I349" i="43"/>
  <c r="J349" i="43"/>
  <c r="K349" i="43"/>
  <c r="L349" i="43"/>
  <c r="F749" i="43"/>
  <c r="G749" i="43"/>
  <c r="H749" i="43"/>
  <c r="I749" i="43"/>
  <c r="J749" i="43"/>
  <c r="K749" i="43"/>
  <c r="L749" i="43"/>
  <c r="F329" i="43"/>
  <c r="G329" i="43"/>
  <c r="H329" i="43"/>
  <c r="I329" i="43"/>
  <c r="J329" i="43"/>
  <c r="K329" i="43"/>
  <c r="L329" i="43"/>
  <c r="F330" i="43"/>
  <c r="G330" i="43"/>
  <c r="H330" i="43"/>
  <c r="I330" i="43"/>
  <c r="J330" i="43"/>
  <c r="K330" i="43"/>
  <c r="L330" i="43"/>
  <c r="F610" i="43"/>
  <c r="G610" i="43"/>
  <c r="H610" i="43"/>
  <c r="I610" i="43"/>
  <c r="J610" i="43"/>
  <c r="K610" i="43"/>
  <c r="L610" i="43"/>
  <c r="F341" i="43"/>
  <c r="G341" i="43"/>
  <c r="H341" i="43"/>
  <c r="I341" i="43"/>
  <c r="J341" i="43"/>
  <c r="K341" i="43"/>
  <c r="L341" i="43"/>
  <c r="F172" i="43"/>
  <c r="G172" i="43"/>
  <c r="H172" i="43"/>
  <c r="I172" i="43"/>
  <c r="J172" i="43"/>
  <c r="K172" i="43"/>
  <c r="L172" i="43"/>
  <c r="F648" i="43"/>
  <c r="G648" i="43"/>
  <c r="H648" i="43"/>
  <c r="I648" i="43"/>
  <c r="J648" i="43"/>
  <c r="K648" i="43"/>
  <c r="L648" i="43"/>
  <c r="F634" i="43"/>
  <c r="G634" i="43"/>
  <c r="H634" i="43"/>
  <c r="I634" i="43"/>
  <c r="J634" i="43"/>
  <c r="K634" i="43"/>
  <c r="L634" i="43"/>
  <c r="F132" i="43"/>
  <c r="G132" i="43"/>
  <c r="H132" i="43"/>
  <c r="I132" i="43"/>
  <c r="J132" i="43"/>
  <c r="K132" i="43"/>
  <c r="L132" i="43"/>
  <c r="F267" i="43"/>
  <c r="G267" i="43"/>
  <c r="H267" i="43"/>
  <c r="I267" i="43"/>
  <c r="J267" i="43"/>
  <c r="K267" i="43"/>
  <c r="L267" i="43"/>
  <c r="F545" i="43"/>
  <c r="G545" i="43"/>
  <c r="H545" i="43"/>
  <c r="I545" i="43"/>
  <c r="J545" i="43"/>
  <c r="K545" i="43"/>
  <c r="L545" i="43"/>
  <c r="F150" i="43"/>
  <c r="G150" i="43"/>
  <c r="H150" i="43"/>
  <c r="I150" i="43"/>
  <c r="J150" i="43"/>
  <c r="K150" i="43"/>
  <c r="L150" i="43"/>
  <c r="F277" i="43"/>
  <c r="G277" i="43"/>
  <c r="H277" i="43"/>
  <c r="I277" i="43"/>
  <c r="J277" i="43"/>
  <c r="K277" i="43"/>
  <c r="L277" i="43"/>
  <c r="F290" i="43"/>
  <c r="G290" i="43"/>
  <c r="H290" i="43"/>
  <c r="I290" i="43"/>
  <c r="J290" i="43"/>
  <c r="K290" i="43"/>
  <c r="L290" i="43"/>
  <c r="F151" i="43"/>
  <c r="G151" i="43"/>
  <c r="H151" i="43"/>
  <c r="I151" i="43"/>
  <c r="J151" i="43"/>
  <c r="K151" i="43"/>
  <c r="L151" i="43"/>
  <c r="F393" i="43"/>
  <c r="G393" i="43"/>
  <c r="H393" i="43"/>
  <c r="I393" i="43"/>
  <c r="J393" i="43"/>
  <c r="K393" i="43"/>
  <c r="L393" i="43"/>
  <c r="F402" i="43"/>
  <c r="G402" i="43"/>
  <c r="H402" i="43"/>
  <c r="I402" i="43"/>
  <c r="J402" i="43"/>
  <c r="K402" i="43"/>
  <c r="L402" i="43"/>
  <c r="F371" i="43"/>
  <c r="G371" i="43"/>
  <c r="H371" i="43"/>
  <c r="I371" i="43"/>
  <c r="J371" i="43"/>
  <c r="K371" i="43"/>
  <c r="L371" i="43"/>
  <c r="F308" i="43"/>
  <c r="G308" i="43"/>
  <c r="H308" i="43"/>
  <c r="I308" i="43"/>
  <c r="J308" i="43"/>
  <c r="K308" i="43"/>
  <c r="L308" i="43"/>
  <c r="F572" i="43"/>
  <c r="G572" i="43"/>
  <c r="H572" i="43"/>
  <c r="I572" i="43"/>
  <c r="J572" i="43"/>
  <c r="K572" i="43"/>
  <c r="L572" i="43"/>
  <c r="F360" i="43"/>
  <c r="G360" i="43"/>
  <c r="H360" i="43"/>
  <c r="I360" i="43"/>
  <c r="J360" i="43"/>
  <c r="K360" i="43"/>
  <c r="L360" i="43"/>
  <c r="F186" i="43"/>
  <c r="G186" i="43"/>
  <c r="H186" i="43"/>
  <c r="I186" i="43"/>
  <c r="J186" i="43"/>
  <c r="K186" i="43"/>
  <c r="L186" i="43"/>
  <c r="F607" i="43"/>
  <c r="G607" i="43"/>
  <c r="H607" i="43"/>
  <c r="I607" i="43"/>
  <c r="J607" i="43"/>
  <c r="K607" i="43"/>
  <c r="L607" i="43"/>
  <c r="F458" i="43"/>
  <c r="G458" i="43"/>
  <c r="H458" i="43"/>
  <c r="I458" i="43"/>
  <c r="J458" i="43"/>
  <c r="K458" i="43"/>
  <c r="L458" i="43"/>
  <c r="F847" i="43"/>
  <c r="G847" i="43"/>
  <c r="H847" i="43"/>
  <c r="I847" i="43"/>
  <c r="J847" i="43"/>
  <c r="K847" i="43"/>
  <c r="L847" i="43"/>
  <c r="F769" i="43"/>
  <c r="G769" i="43"/>
  <c r="H769" i="43"/>
  <c r="I769" i="43"/>
  <c r="J769" i="43"/>
  <c r="K769" i="43"/>
  <c r="L769" i="43"/>
  <c r="F551" i="43"/>
  <c r="G551" i="43"/>
  <c r="H551" i="43"/>
  <c r="I551" i="43"/>
  <c r="J551" i="43"/>
  <c r="K551" i="43"/>
  <c r="L551" i="43"/>
  <c r="F345" i="43"/>
  <c r="G345" i="43"/>
  <c r="H345" i="43"/>
  <c r="I345" i="43"/>
  <c r="J345" i="43"/>
  <c r="K345" i="43"/>
  <c r="L345" i="43"/>
  <c r="F208" i="43"/>
  <c r="G208" i="43"/>
  <c r="H208" i="43"/>
  <c r="I208" i="43"/>
  <c r="J208" i="43"/>
  <c r="K208" i="43"/>
  <c r="L208" i="43"/>
  <c r="F806" i="43"/>
  <c r="G806" i="43"/>
  <c r="H806" i="43"/>
  <c r="I806" i="43"/>
  <c r="J806" i="43"/>
  <c r="K806" i="43"/>
  <c r="L806" i="43"/>
  <c r="F250" i="43"/>
  <c r="G250" i="43"/>
  <c r="H250" i="43"/>
  <c r="I250" i="43"/>
  <c r="J250" i="43"/>
  <c r="K250" i="43"/>
  <c r="L250" i="43"/>
  <c r="F439" i="43"/>
  <c r="G439" i="43"/>
  <c r="H439" i="43"/>
  <c r="I439" i="43"/>
  <c r="J439" i="43"/>
  <c r="K439" i="43"/>
  <c r="L439" i="43"/>
  <c r="F288" i="43"/>
  <c r="G288" i="43"/>
  <c r="H288" i="43"/>
  <c r="I288" i="43"/>
  <c r="J288" i="43"/>
  <c r="K288" i="43"/>
  <c r="L288" i="43"/>
  <c r="F305" i="43"/>
  <c r="G305" i="43"/>
  <c r="H305" i="43"/>
  <c r="I305" i="43"/>
  <c r="J305" i="43"/>
  <c r="K305" i="43"/>
  <c r="L305" i="43"/>
  <c r="F757" i="43"/>
  <c r="G757" i="43"/>
  <c r="H757" i="43"/>
  <c r="I757" i="43"/>
  <c r="J757" i="43"/>
  <c r="K757" i="43"/>
  <c r="L757" i="43"/>
  <c r="F519" i="43"/>
  <c r="G519" i="43"/>
  <c r="H519" i="43"/>
  <c r="I519" i="43"/>
  <c r="J519" i="43"/>
  <c r="K519" i="43"/>
  <c r="L519" i="43"/>
  <c r="F513" i="43"/>
  <c r="G513" i="43"/>
  <c r="H513" i="43"/>
  <c r="I513" i="43"/>
  <c r="J513" i="43"/>
  <c r="K513" i="43"/>
  <c r="L513" i="43"/>
  <c r="F694" i="43"/>
  <c r="G694" i="43"/>
  <c r="H694" i="43"/>
  <c r="I694" i="43"/>
  <c r="J694" i="43"/>
  <c r="K694" i="43"/>
  <c r="L694" i="43"/>
  <c r="F394" i="43"/>
  <c r="G394" i="43"/>
  <c r="H394" i="43"/>
  <c r="I394" i="43"/>
  <c r="J394" i="43"/>
  <c r="K394" i="43"/>
  <c r="L394" i="43"/>
  <c r="F388" i="43"/>
  <c r="G388" i="43"/>
  <c r="H388" i="43"/>
  <c r="I388" i="43"/>
  <c r="J388" i="43"/>
  <c r="K388" i="43"/>
  <c r="L388" i="43"/>
  <c r="F508" i="43"/>
  <c r="G508" i="43"/>
  <c r="H508" i="43"/>
  <c r="I508" i="43"/>
  <c r="J508" i="43"/>
  <c r="K508" i="43"/>
  <c r="L508" i="43"/>
  <c r="F515" i="43"/>
  <c r="G515" i="43"/>
  <c r="H515" i="43"/>
  <c r="I515" i="43"/>
  <c r="J515" i="43"/>
  <c r="K515" i="43"/>
  <c r="L515" i="43"/>
  <c r="F747" i="43"/>
  <c r="G747" i="43"/>
  <c r="H747" i="43"/>
  <c r="I747" i="43"/>
  <c r="J747" i="43"/>
  <c r="K747" i="43"/>
  <c r="L747" i="43"/>
  <c r="F443" i="43"/>
  <c r="G443" i="43"/>
  <c r="H443" i="43"/>
  <c r="I443" i="43"/>
  <c r="J443" i="43"/>
  <c r="K443" i="43"/>
  <c r="L443" i="43"/>
  <c r="F481" i="43"/>
  <c r="G481" i="43"/>
  <c r="H481" i="43"/>
  <c r="I481" i="43"/>
  <c r="J481" i="43"/>
  <c r="K481" i="43"/>
  <c r="L481" i="43"/>
  <c r="F430" i="43"/>
  <c r="G430" i="43"/>
  <c r="H430" i="43"/>
  <c r="I430" i="43"/>
  <c r="J430" i="43"/>
  <c r="K430" i="43"/>
  <c r="L430" i="43"/>
  <c r="F460" i="43"/>
  <c r="G460" i="43"/>
  <c r="H460" i="43"/>
  <c r="I460" i="43"/>
  <c r="J460" i="43"/>
  <c r="K460" i="43"/>
  <c r="L460" i="43"/>
  <c r="F247" i="43"/>
  <c r="G247" i="43"/>
  <c r="H247" i="43"/>
  <c r="I247" i="43"/>
  <c r="J247" i="43"/>
  <c r="K247" i="43"/>
  <c r="L247" i="43"/>
  <c r="F110" i="43"/>
  <c r="G110" i="43"/>
  <c r="H110" i="43"/>
  <c r="I110" i="43"/>
  <c r="J110" i="43"/>
  <c r="K110" i="43"/>
  <c r="L110" i="43"/>
  <c r="F752" i="43"/>
  <c r="G752" i="43"/>
  <c r="H752" i="43"/>
  <c r="I752" i="43"/>
  <c r="J752" i="43"/>
  <c r="K752" i="43"/>
  <c r="L752" i="43"/>
  <c r="F762" i="43"/>
  <c r="G762" i="43"/>
  <c r="H762" i="43"/>
  <c r="I762" i="43"/>
  <c r="J762" i="43"/>
  <c r="K762" i="43"/>
  <c r="L762" i="43"/>
  <c r="F543" i="43"/>
  <c r="G543" i="43"/>
  <c r="H543" i="43"/>
  <c r="I543" i="43"/>
  <c r="J543" i="43"/>
  <c r="K543" i="43"/>
  <c r="L543" i="43"/>
  <c r="F566" i="43"/>
  <c r="G566" i="43"/>
  <c r="H566" i="43"/>
  <c r="I566" i="43"/>
  <c r="J566" i="43"/>
  <c r="K566" i="43"/>
  <c r="L566" i="43"/>
  <c r="F215" i="43"/>
  <c r="G215" i="43"/>
  <c r="H215" i="43"/>
  <c r="I215" i="43"/>
  <c r="J215" i="43"/>
  <c r="K215" i="43"/>
  <c r="L215" i="43"/>
  <c r="F59" i="43"/>
  <c r="G59" i="43"/>
  <c r="H59" i="43"/>
  <c r="I59" i="43"/>
  <c r="J59" i="43"/>
  <c r="K59" i="43"/>
  <c r="L59" i="43"/>
  <c r="F391" i="43"/>
  <c r="G391" i="43"/>
  <c r="H391" i="43"/>
  <c r="I391" i="43"/>
  <c r="J391" i="43"/>
  <c r="K391" i="43"/>
  <c r="L391" i="43"/>
  <c r="F120" i="43"/>
  <c r="G120" i="43"/>
  <c r="H120" i="43"/>
  <c r="I120" i="43"/>
  <c r="J120" i="43"/>
  <c r="K120" i="43"/>
  <c r="L120" i="43"/>
  <c r="F56" i="43"/>
  <c r="G56" i="43"/>
  <c r="H56" i="43"/>
  <c r="I56" i="43"/>
  <c r="J56" i="43"/>
  <c r="K56" i="43"/>
  <c r="L56" i="43"/>
  <c r="F65" i="43"/>
  <c r="G65" i="43"/>
  <c r="H65" i="43"/>
  <c r="I65" i="43"/>
  <c r="J65" i="43"/>
  <c r="K65" i="43"/>
  <c r="L65" i="43"/>
  <c r="F692" i="43"/>
  <c r="G692" i="43"/>
  <c r="H692" i="43"/>
  <c r="I692" i="43"/>
  <c r="J692" i="43"/>
  <c r="K692" i="43"/>
  <c r="L692" i="43"/>
  <c r="F800" i="43"/>
  <c r="G800" i="43"/>
  <c r="H800" i="43"/>
  <c r="I800" i="43"/>
  <c r="J800" i="43"/>
  <c r="K800" i="43"/>
  <c r="L800" i="43"/>
  <c r="F447" i="43"/>
  <c r="G447" i="43"/>
  <c r="H447" i="43"/>
  <c r="I447" i="43"/>
  <c r="J447" i="43"/>
  <c r="K447" i="43"/>
  <c r="L447" i="43"/>
  <c r="F465" i="43"/>
  <c r="G465" i="43"/>
  <c r="H465" i="43"/>
  <c r="I465" i="43"/>
  <c r="J465" i="43"/>
  <c r="K465" i="43"/>
  <c r="L465" i="43"/>
  <c r="F524" i="43"/>
  <c r="G524" i="43"/>
  <c r="H524" i="43"/>
  <c r="I524" i="43"/>
  <c r="J524" i="43"/>
  <c r="K524" i="43"/>
  <c r="L524" i="43"/>
  <c r="F579" i="43"/>
  <c r="G579" i="43"/>
  <c r="H579" i="43"/>
  <c r="I579" i="43"/>
  <c r="J579" i="43"/>
  <c r="K579" i="43"/>
  <c r="L579" i="43"/>
  <c r="F584" i="43"/>
  <c r="G584" i="43"/>
  <c r="H584" i="43"/>
  <c r="I584" i="43"/>
  <c r="J584" i="43"/>
  <c r="K584" i="43"/>
  <c r="L584" i="43"/>
  <c r="F848" i="43"/>
  <c r="G848" i="43"/>
  <c r="H848" i="43"/>
  <c r="I848" i="43"/>
  <c r="J848" i="43"/>
  <c r="K848" i="43"/>
  <c r="L848" i="43"/>
  <c r="F86" i="43"/>
  <c r="G86" i="43"/>
  <c r="H86" i="43"/>
  <c r="I86" i="43"/>
  <c r="J86" i="43"/>
  <c r="K86" i="43"/>
  <c r="L86" i="43"/>
  <c r="F585" i="43"/>
  <c r="G585" i="43"/>
  <c r="H585" i="43"/>
  <c r="I585" i="43"/>
  <c r="J585" i="43"/>
  <c r="K585" i="43"/>
  <c r="L585" i="43"/>
  <c r="F552" i="43"/>
  <c r="G552" i="43"/>
  <c r="H552" i="43"/>
  <c r="I552" i="43"/>
  <c r="J552" i="43"/>
  <c r="K552" i="43"/>
  <c r="L552" i="43"/>
  <c r="F405" i="43"/>
  <c r="G405" i="43"/>
  <c r="H405" i="43"/>
  <c r="I405" i="43"/>
  <c r="J405" i="43"/>
  <c r="K405" i="43"/>
  <c r="L405" i="43"/>
  <c r="F328" i="43"/>
  <c r="G328" i="43"/>
  <c r="H328" i="43"/>
  <c r="I328" i="43"/>
  <c r="J328" i="43"/>
  <c r="K328" i="43"/>
  <c r="L328" i="43"/>
  <c r="F381" i="43"/>
  <c r="G381" i="43"/>
  <c r="H381" i="43"/>
  <c r="I381" i="43"/>
  <c r="J381" i="43"/>
  <c r="K381" i="43"/>
  <c r="L381" i="43"/>
  <c r="F193" i="43"/>
  <c r="G193" i="43"/>
  <c r="H193" i="43"/>
  <c r="I193" i="43"/>
  <c r="J193" i="43"/>
  <c r="K193" i="43"/>
  <c r="L193" i="43"/>
  <c r="F96" i="43"/>
  <c r="G96" i="43"/>
  <c r="H96" i="43"/>
  <c r="I96" i="43"/>
  <c r="J96" i="43"/>
  <c r="K96" i="43"/>
  <c r="L96" i="43"/>
  <c r="F78" i="43"/>
  <c r="G78" i="43"/>
  <c r="H78" i="43"/>
  <c r="I78" i="43"/>
  <c r="J78" i="43"/>
  <c r="K78" i="43"/>
  <c r="L78" i="43"/>
  <c r="F105" i="43"/>
  <c r="G105" i="43"/>
  <c r="H105" i="43"/>
  <c r="I105" i="43"/>
  <c r="J105" i="43"/>
  <c r="K105" i="43"/>
  <c r="L105" i="43"/>
  <c r="F490" i="43"/>
  <c r="G490" i="43"/>
  <c r="H490" i="43"/>
  <c r="I490" i="43"/>
  <c r="J490" i="43"/>
  <c r="K490" i="43"/>
  <c r="L490" i="43"/>
  <c r="F473" i="43"/>
  <c r="G473" i="43"/>
  <c r="H473" i="43"/>
  <c r="I473" i="43"/>
  <c r="J473" i="43"/>
  <c r="K473" i="43"/>
  <c r="L473" i="43"/>
  <c r="F435" i="43"/>
  <c r="G435" i="43"/>
  <c r="H435" i="43"/>
  <c r="I435" i="43"/>
  <c r="J435" i="43"/>
  <c r="K435" i="43"/>
  <c r="L435" i="43"/>
  <c r="F223" i="43"/>
  <c r="G223" i="43"/>
  <c r="H223" i="43"/>
  <c r="I223" i="43"/>
  <c r="J223" i="43"/>
  <c r="K223" i="43"/>
  <c r="L223" i="43"/>
  <c r="F285" i="43"/>
  <c r="G285" i="43"/>
  <c r="H285" i="43"/>
  <c r="I285" i="43"/>
  <c r="J285" i="43"/>
  <c r="K285" i="43"/>
  <c r="L285" i="43"/>
  <c r="F485" i="43"/>
  <c r="G485" i="43"/>
  <c r="H485" i="43"/>
  <c r="I485" i="43"/>
  <c r="J485" i="43"/>
  <c r="K485" i="43"/>
  <c r="L485" i="43"/>
  <c r="F101" i="43"/>
  <c r="G101" i="43"/>
  <c r="H101" i="43"/>
  <c r="I101" i="43"/>
  <c r="J101" i="43"/>
  <c r="K101" i="43"/>
  <c r="L101" i="43"/>
  <c r="F200" i="43"/>
  <c r="G200" i="43"/>
  <c r="H200" i="43"/>
  <c r="I200" i="43"/>
  <c r="J200" i="43"/>
  <c r="K200" i="43"/>
  <c r="L200" i="43"/>
  <c r="F209" i="43"/>
  <c r="G209" i="43"/>
  <c r="H209" i="43"/>
  <c r="I209" i="43"/>
  <c r="J209" i="43"/>
  <c r="K209" i="43"/>
  <c r="L209" i="43"/>
  <c r="F263" i="43"/>
  <c r="G263" i="43"/>
  <c r="H263" i="43"/>
  <c r="I263" i="43"/>
  <c r="J263" i="43"/>
  <c r="K263" i="43"/>
  <c r="L263" i="43"/>
  <c r="F461" i="43"/>
  <c r="G461" i="43"/>
  <c r="H461" i="43"/>
  <c r="I461" i="43"/>
  <c r="J461" i="43"/>
  <c r="K461" i="43"/>
  <c r="L461" i="43"/>
  <c r="F455" i="43"/>
  <c r="G455" i="43"/>
  <c r="H455" i="43"/>
  <c r="I455" i="43"/>
  <c r="J455" i="43"/>
  <c r="K455" i="43"/>
  <c r="L455" i="43"/>
  <c r="F205" i="43"/>
  <c r="G205" i="43"/>
  <c r="H205" i="43"/>
  <c r="I205" i="43"/>
  <c r="J205" i="43"/>
  <c r="K205" i="43"/>
  <c r="L205" i="43"/>
  <c r="F199" i="43"/>
  <c r="G199" i="43"/>
  <c r="H199" i="43"/>
  <c r="I199" i="43"/>
  <c r="J199" i="43"/>
  <c r="K199" i="43"/>
  <c r="L199" i="43"/>
  <c r="F281" i="43"/>
  <c r="G281" i="43"/>
  <c r="H281" i="43"/>
  <c r="I281" i="43"/>
  <c r="J281" i="43"/>
  <c r="K281" i="43"/>
  <c r="L281" i="43"/>
  <c r="F387" i="43"/>
  <c r="G387" i="43"/>
  <c r="H387" i="43"/>
  <c r="I387" i="43"/>
  <c r="J387" i="43"/>
  <c r="K387" i="43"/>
  <c r="L387" i="43"/>
  <c r="F437" i="43"/>
  <c r="G437" i="43"/>
  <c r="H437" i="43"/>
  <c r="I437" i="43"/>
  <c r="J437" i="43"/>
  <c r="K437" i="43"/>
  <c r="L437" i="43"/>
  <c r="F426" i="43"/>
  <c r="G426" i="43"/>
  <c r="H426" i="43"/>
  <c r="I426" i="43"/>
  <c r="J426" i="43"/>
  <c r="K426" i="43"/>
  <c r="L426" i="43"/>
  <c r="F112" i="43"/>
  <c r="G112" i="43"/>
  <c r="H112" i="43"/>
  <c r="I112" i="43"/>
  <c r="J112" i="43"/>
  <c r="K112" i="43"/>
  <c r="L112" i="43"/>
  <c r="F185" i="43"/>
  <c r="G185" i="43"/>
  <c r="H185" i="43"/>
  <c r="I185" i="43"/>
  <c r="J185" i="43"/>
  <c r="K185" i="43"/>
  <c r="L185" i="43"/>
  <c r="F633" i="43"/>
  <c r="G633" i="43"/>
  <c r="H633" i="43"/>
  <c r="I633" i="43"/>
  <c r="J633" i="43"/>
  <c r="K633" i="43"/>
  <c r="L633" i="43"/>
  <c r="F260" i="43"/>
  <c r="G260" i="43"/>
  <c r="H260" i="43"/>
  <c r="I260" i="43"/>
  <c r="J260" i="43"/>
  <c r="K260" i="43"/>
  <c r="L260" i="43"/>
  <c r="F126" i="43"/>
  <c r="G126" i="43"/>
  <c r="H126" i="43"/>
  <c r="I126" i="43"/>
  <c r="J126" i="43"/>
  <c r="K126" i="43"/>
  <c r="L126" i="43"/>
  <c r="F94" i="43"/>
  <c r="G94" i="43"/>
  <c r="H94" i="43"/>
  <c r="I94" i="43"/>
  <c r="J94" i="43"/>
  <c r="K94" i="43"/>
  <c r="L94" i="43"/>
  <c r="F89" i="43"/>
  <c r="G89" i="43"/>
  <c r="H89" i="43"/>
  <c r="I89" i="43"/>
  <c r="J89" i="43"/>
  <c r="K89" i="43"/>
  <c r="L89" i="43"/>
  <c r="F130" i="43"/>
  <c r="G130" i="43"/>
  <c r="H130" i="43"/>
  <c r="I130" i="43"/>
  <c r="J130" i="43"/>
  <c r="K130" i="43"/>
  <c r="L130" i="43"/>
  <c r="F454" i="43"/>
  <c r="G454" i="43"/>
  <c r="H454" i="43"/>
  <c r="I454" i="43"/>
  <c r="J454" i="43"/>
  <c r="K454" i="43"/>
  <c r="L454" i="43"/>
  <c r="F459" i="43"/>
  <c r="G459" i="43"/>
  <c r="H459" i="43"/>
  <c r="I459" i="43"/>
  <c r="J459" i="43"/>
  <c r="K459" i="43"/>
  <c r="L459" i="43"/>
  <c r="F70" i="43"/>
  <c r="G70" i="43"/>
  <c r="H70" i="43"/>
  <c r="I70" i="43"/>
  <c r="J70" i="43"/>
  <c r="K70" i="43"/>
  <c r="L70" i="43"/>
  <c r="F82" i="43"/>
  <c r="G82" i="43"/>
  <c r="H82" i="43"/>
  <c r="I82" i="43"/>
  <c r="J82" i="43"/>
  <c r="K82" i="43"/>
  <c r="L82" i="43"/>
  <c r="F170" i="43"/>
  <c r="G170" i="43"/>
  <c r="H170" i="43"/>
  <c r="I170" i="43"/>
  <c r="J170" i="43"/>
  <c r="K170" i="43"/>
  <c r="L170" i="43"/>
  <c r="F177" i="43"/>
  <c r="G177" i="43"/>
  <c r="H177" i="43"/>
  <c r="I177" i="43"/>
  <c r="J177" i="43"/>
  <c r="K177" i="43"/>
  <c r="L177" i="43"/>
  <c r="F163" i="43"/>
  <c r="G163" i="43"/>
  <c r="H163" i="43"/>
  <c r="I163" i="43"/>
  <c r="J163" i="43"/>
  <c r="K163" i="43"/>
  <c r="L163" i="43"/>
  <c r="F32" i="43"/>
  <c r="G32" i="43"/>
  <c r="H32" i="43"/>
  <c r="I32" i="43"/>
  <c r="J32" i="43"/>
  <c r="K32" i="43"/>
  <c r="L32" i="43"/>
  <c r="F54" i="43"/>
  <c r="G54" i="43"/>
  <c r="H54" i="43"/>
  <c r="I54" i="43"/>
  <c r="J54" i="43"/>
  <c r="K54" i="43"/>
  <c r="L54" i="43"/>
  <c r="F18" i="43"/>
  <c r="G18" i="43"/>
  <c r="H18" i="43"/>
  <c r="I18" i="43"/>
  <c r="J18" i="43"/>
  <c r="K18" i="43"/>
  <c r="L18" i="43"/>
  <c r="F26" i="43"/>
  <c r="G26" i="43"/>
  <c r="H26" i="43"/>
  <c r="I26" i="43"/>
  <c r="J26" i="43"/>
  <c r="K26" i="43"/>
  <c r="L26" i="43"/>
  <c r="F25" i="43"/>
  <c r="G25" i="43"/>
  <c r="H25" i="43"/>
  <c r="I25" i="43"/>
  <c r="J25" i="43"/>
  <c r="K25" i="43"/>
  <c r="L25" i="43"/>
  <c r="F30" i="43"/>
  <c r="G30" i="43"/>
  <c r="H30" i="43"/>
  <c r="I30" i="43"/>
  <c r="J30" i="43"/>
  <c r="K30" i="43"/>
  <c r="L30" i="43"/>
  <c r="F500" i="43"/>
  <c r="G500" i="43"/>
  <c r="H500" i="43"/>
  <c r="I500" i="43"/>
  <c r="J500" i="43"/>
  <c r="K500" i="43"/>
  <c r="L500" i="43"/>
  <c r="F843" i="43"/>
  <c r="G843" i="43"/>
  <c r="H843" i="43"/>
  <c r="I843" i="43"/>
  <c r="J843" i="43"/>
  <c r="K843" i="43"/>
  <c r="L843" i="43"/>
  <c r="F234" i="43"/>
  <c r="G234" i="43"/>
  <c r="H234" i="43"/>
  <c r="I234" i="43"/>
  <c r="J234" i="43"/>
  <c r="K234" i="43"/>
  <c r="L234" i="43"/>
  <c r="F68" i="43"/>
  <c r="G68" i="43"/>
  <c r="H68" i="43"/>
  <c r="I68" i="43"/>
  <c r="J68" i="43"/>
  <c r="K68" i="43"/>
  <c r="L68" i="43"/>
  <c r="F19" i="43"/>
  <c r="G19" i="43"/>
  <c r="H19" i="43"/>
  <c r="I19" i="43"/>
  <c r="J19" i="43"/>
  <c r="K19" i="43"/>
  <c r="L19" i="43"/>
  <c r="F8" i="43"/>
  <c r="G8" i="43"/>
  <c r="H8" i="43"/>
  <c r="I8" i="43"/>
  <c r="J8" i="43"/>
  <c r="K8" i="43"/>
  <c r="L8" i="43"/>
  <c r="F104" i="43"/>
  <c r="G104" i="43"/>
  <c r="H104" i="43"/>
  <c r="I104" i="43"/>
  <c r="J104" i="43"/>
  <c r="K104" i="43"/>
  <c r="L104" i="43"/>
  <c r="F478" i="43"/>
  <c r="G478" i="43"/>
  <c r="H478" i="43"/>
  <c r="I478" i="43"/>
  <c r="J478" i="43"/>
  <c r="K478" i="43"/>
  <c r="L478" i="43"/>
  <c r="F224" i="43"/>
  <c r="G224" i="43"/>
  <c r="H224" i="43"/>
  <c r="I224" i="43"/>
  <c r="J224" i="43"/>
  <c r="K224" i="43"/>
  <c r="L224" i="43"/>
  <c r="F100" i="43"/>
  <c r="G100" i="43"/>
  <c r="H100" i="43"/>
  <c r="I100" i="43"/>
  <c r="J100" i="43"/>
  <c r="K100" i="43"/>
  <c r="L100" i="43"/>
  <c r="F433" i="43"/>
  <c r="G433" i="43"/>
  <c r="H433" i="43"/>
  <c r="I433" i="43"/>
  <c r="J433" i="43"/>
  <c r="K433" i="43"/>
  <c r="L433" i="43"/>
  <c r="F79" i="43"/>
  <c r="G79" i="43"/>
  <c r="H79" i="43"/>
  <c r="I79" i="43"/>
  <c r="J79" i="43"/>
  <c r="K79" i="43"/>
  <c r="L79" i="43"/>
  <c r="F214" i="43"/>
  <c r="G214" i="43"/>
  <c r="H214" i="43"/>
  <c r="I214" i="43"/>
  <c r="J214" i="43"/>
  <c r="K214" i="43"/>
  <c r="L214" i="43"/>
  <c r="F48" i="43"/>
  <c r="G48" i="43"/>
  <c r="H48" i="43"/>
  <c r="I48" i="43"/>
  <c r="J48" i="43"/>
  <c r="K48" i="43"/>
  <c r="L48" i="43"/>
  <c r="F69" i="43"/>
  <c r="G69" i="43"/>
  <c r="H69" i="43"/>
  <c r="I69" i="43"/>
  <c r="J69" i="43"/>
  <c r="K69" i="43"/>
  <c r="L69" i="43"/>
  <c r="F2" i="43"/>
  <c r="G2" i="43"/>
  <c r="H2" i="43"/>
  <c r="I2" i="43"/>
  <c r="J2" i="43"/>
  <c r="K2" i="43"/>
  <c r="L2" i="43"/>
  <c r="F38" i="43"/>
  <c r="G38" i="43"/>
  <c r="H38" i="43"/>
  <c r="I38" i="43"/>
  <c r="J38" i="43"/>
  <c r="K38" i="43"/>
  <c r="L38" i="43"/>
  <c r="F21" i="43"/>
  <c r="G21" i="43"/>
  <c r="H21" i="43"/>
  <c r="I21" i="43"/>
  <c r="J21" i="43"/>
  <c r="K21" i="43"/>
  <c r="L21" i="43"/>
  <c r="F182" i="43"/>
  <c r="G182" i="43"/>
  <c r="H182" i="43"/>
  <c r="I182" i="43"/>
  <c r="J182" i="43"/>
  <c r="K182" i="43"/>
  <c r="L182" i="43"/>
  <c r="F477" i="43"/>
  <c r="G477" i="43"/>
  <c r="H477" i="43"/>
  <c r="I477" i="43"/>
  <c r="J477" i="43"/>
  <c r="K477" i="43"/>
  <c r="L477" i="43"/>
  <c r="F115" i="43"/>
  <c r="G115" i="43"/>
  <c r="H115" i="43"/>
  <c r="I115" i="43"/>
  <c r="J115" i="43"/>
  <c r="K115" i="43"/>
  <c r="L115" i="43"/>
  <c r="F35" i="43"/>
  <c r="G35" i="43"/>
  <c r="H35" i="43"/>
  <c r="I35" i="43"/>
  <c r="J35" i="43"/>
  <c r="K35" i="43"/>
  <c r="L35" i="43"/>
  <c r="F46" i="43"/>
  <c r="G46" i="43"/>
  <c r="H46" i="43"/>
  <c r="I46" i="43"/>
  <c r="J46" i="43"/>
  <c r="K46" i="43"/>
  <c r="L46" i="43"/>
  <c r="F24" i="43"/>
  <c r="G24" i="43"/>
  <c r="H24" i="43"/>
  <c r="I24" i="43"/>
  <c r="J24" i="43"/>
  <c r="K24" i="43"/>
  <c r="L24" i="43"/>
  <c r="F756" i="43"/>
  <c r="G756" i="43"/>
  <c r="H756" i="43"/>
  <c r="I756" i="43"/>
  <c r="J756" i="43"/>
  <c r="K756" i="43"/>
  <c r="L756" i="43"/>
  <c r="F413" i="43"/>
  <c r="G413" i="43"/>
  <c r="H413" i="43"/>
  <c r="I413" i="43"/>
  <c r="J413" i="43"/>
  <c r="K413" i="43"/>
  <c r="L413" i="43"/>
  <c r="F374" i="43"/>
  <c r="G374" i="43"/>
  <c r="H374" i="43"/>
  <c r="I374" i="43"/>
  <c r="J374" i="43"/>
  <c r="K374" i="43"/>
  <c r="L374" i="43"/>
  <c r="F412" i="43"/>
  <c r="G412" i="43"/>
  <c r="H412" i="43"/>
  <c r="I412" i="43"/>
  <c r="J412" i="43"/>
  <c r="K412" i="43"/>
  <c r="L412" i="43"/>
  <c r="F586" i="43"/>
  <c r="G586" i="43"/>
  <c r="H586" i="43"/>
  <c r="I586" i="43"/>
  <c r="J586" i="43"/>
  <c r="K586" i="43"/>
  <c r="L586" i="43"/>
  <c r="F580" i="43"/>
  <c r="G580" i="43"/>
  <c r="H580" i="43"/>
  <c r="I580" i="43"/>
  <c r="J580" i="43"/>
  <c r="K580" i="43"/>
  <c r="L580" i="43"/>
  <c r="F570" i="43"/>
  <c r="G570" i="43"/>
  <c r="H570" i="43"/>
  <c r="I570" i="43"/>
  <c r="J570" i="43"/>
  <c r="K570" i="43"/>
  <c r="L570" i="43"/>
  <c r="F219" i="43"/>
  <c r="G219" i="43"/>
  <c r="H219" i="43"/>
  <c r="I219" i="43"/>
  <c r="J219" i="43"/>
  <c r="K219" i="43"/>
  <c r="L219" i="43"/>
  <c r="F578" i="43"/>
  <c r="G578" i="43"/>
  <c r="H578" i="43"/>
  <c r="I578" i="43"/>
  <c r="J578" i="43"/>
  <c r="K578" i="43"/>
  <c r="L578" i="43"/>
  <c r="F577" i="43"/>
  <c r="G577" i="43"/>
  <c r="H577" i="43"/>
  <c r="I577" i="43"/>
  <c r="J577" i="43"/>
  <c r="K577" i="43"/>
  <c r="L577" i="43"/>
  <c r="F149" i="43"/>
  <c r="G149" i="43"/>
  <c r="H149" i="43"/>
  <c r="I149" i="43"/>
  <c r="J149" i="43"/>
  <c r="K149" i="43"/>
  <c r="L149" i="43"/>
  <c r="F97" i="43"/>
  <c r="G97" i="43"/>
  <c r="H97" i="43"/>
  <c r="I97" i="43"/>
  <c r="J97" i="43"/>
  <c r="K97" i="43"/>
  <c r="L97" i="43"/>
  <c r="F606" i="43"/>
  <c r="G606" i="43"/>
  <c r="H606" i="43"/>
  <c r="I606" i="43"/>
  <c r="J606" i="43"/>
  <c r="K606" i="43"/>
  <c r="L606" i="43"/>
  <c r="F113" i="43"/>
  <c r="G113" i="43"/>
  <c r="H113" i="43"/>
  <c r="I113" i="43"/>
  <c r="J113" i="43"/>
  <c r="K113" i="43"/>
  <c r="L113" i="43"/>
  <c r="F630" i="43"/>
  <c r="G630" i="43"/>
  <c r="H630" i="43"/>
  <c r="I630" i="43"/>
  <c r="J630" i="43"/>
  <c r="K630" i="43"/>
  <c r="L630" i="43"/>
  <c r="F628" i="43"/>
  <c r="G628" i="43"/>
  <c r="H628" i="43"/>
  <c r="I628" i="43"/>
  <c r="J628" i="43"/>
  <c r="K628" i="43"/>
  <c r="L628" i="43"/>
  <c r="F466" i="43"/>
  <c r="G466" i="43"/>
  <c r="H466" i="43"/>
  <c r="I466" i="43"/>
  <c r="J466" i="43"/>
  <c r="K466" i="43"/>
  <c r="L466" i="43"/>
  <c r="F109" i="43"/>
  <c r="G109" i="43"/>
  <c r="H109" i="43"/>
  <c r="I109" i="43"/>
  <c r="J109" i="43"/>
  <c r="K109" i="43"/>
  <c r="L109" i="43"/>
  <c r="F106" i="43"/>
  <c r="G106" i="43"/>
  <c r="H106" i="43"/>
  <c r="I106" i="43"/>
  <c r="J106" i="43"/>
  <c r="K106" i="43"/>
  <c r="L106" i="43"/>
  <c r="F80" i="43"/>
  <c r="G80" i="43"/>
  <c r="H80" i="43"/>
  <c r="I80" i="43"/>
  <c r="J80" i="43"/>
  <c r="K80" i="43"/>
  <c r="L80" i="43"/>
  <c r="F72" i="43"/>
  <c r="G72" i="43"/>
  <c r="H72" i="43"/>
  <c r="I72" i="43"/>
  <c r="J72" i="43"/>
  <c r="K72" i="43"/>
  <c r="L72" i="43"/>
  <c r="F669" i="43"/>
  <c r="G669" i="43"/>
  <c r="H669" i="43"/>
  <c r="I669" i="43"/>
  <c r="J669" i="43"/>
  <c r="K669" i="43"/>
  <c r="L669" i="43"/>
  <c r="F676" i="43"/>
  <c r="G676" i="43"/>
  <c r="H676" i="43"/>
  <c r="I676" i="43"/>
  <c r="J676" i="43"/>
  <c r="K676" i="43"/>
  <c r="L676" i="43"/>
  <c r="F28" i="43"/>
  <c r="G28" i="43"/>
  <c r="H28" i="43"/>
  <c r="I28" i="43"/>
  <c r="J28" i="43"/>
  <c r="K28" i="43"/>
  <c r="L28" i="43"/>
  <c r="F33" i="43"/>
  <c r="G33" i="43"/>
  <c r="H33" i="43"/>
  <c r="I33" i="43"/>
  <c r="J33" i="43"/>
  <c r="K33" i="43"/>
  <c r="L33" i="43"/>
  <c r="F73" i="43"/>
  <c r="G73" i="43"/>
  <c r="H73" i="43"/>
  <c r="I73" i="43"/>
  <c r="J73" i="43"/>
  <c r="K73" i="43"/>
  <c r="L73" i="43"/>
  <c r="F93" i="43"/>
  <c r="G93" i="43"/>
  <c r="H93" i="43"/>
  <c r="I93" i="43"/>
  <c r="J93" i="43"/>
  <c r="K93" i="43"/>
  <c r="L93" i="43"/>
  <c r="F31" i="43"/>
  <c r="G31" i="43"/>
  <c r="H31" i="43"/>
  <c r="I31" i="43"/>
  <c r="J31" i="43"/>
  <c r="K31" i="43"/>
  <c r="L31" i="43"/>
  <c r="F43" i="43"/>
  <c r="G43" i="43"/>
  <c r="H43" i="43"/>
  <c r="I43" i="43"/>
  <c r="J43" i="43"/>
  <c r="K43" i="43"/>
  <c r="L43" i="43"/>
  <c r="F40" i="43"/>
  <c r="G40" i="43"/>
  <c r="H40" i="43"/>
  <c r="I40" i="43"/>
  <c r="J40" i="43"/>
  <c r="K40" i="43"/>
  <c r="L40" i="43"/>
  <c r="F41" i="43"/>
  <c r="G41" i="43"/>
  <c r="H41" i="43"/>
  <c r="I41" i="43"/>
  <c r="J41" i="43"/>
  <c r="K41" i="43"/>
  <c r="L41" i="43"/>
  <c r="F76" i="43"/>
  <c r="G76" i="43"/>
  <c r="H76" i="43"/>
  <c r="I76" i="43"/>
  <c r="J76" i="43"/>
  <c r="K76" i="43"/>
  <c r="L76" i="43"/>
  <c r="F11" i="43"/>
  <c r="G11" i="43"/>
  <c r="H11" i="43"/>
  <c r="I11" i="43"/>
  <c r="J11" i="43"/>
  <c r="K11" i="43"/>
  <c r="L11" i="43"/>
  <c r="F36" i="43"/>
  <c r="G36" i="43"/>
  <c r="H36" i="43"/>
  <c r="I36" i="43"/>
  <c r="J36" i="43"/>
  <c r="K36" i="43"/>
  <c r="L36" i="43"/>
  <c r="F60" i="43"/>
  <c r="G60" i="43"/>
  <c r="H60" i="43"/>
  <c r="I60" i="43"/>
  <c r="J60" i="43"/>
  <c r="K60" i="43"/>
  <c r="L60" i="43"/>
  <c r="F3" i="43"/>
  <c r="G3" i="43"/>
  <c r="H3" i="43"/>
  <c r="I3" i="43"/>
  <c r="J3" i="43"/>
  <c r="K3" i="43"/>
  <c r="L3" i="43"/>
  <c r="F47" i="43"/>
  <c r="G47" i="43"/>
  <c r="H47" i="43"/>
  <c r="I47" i="43"/>
  <c r="J47" i="43"/>
  <c r="K47" i="43"/>
  <c r="L47" i="43"/>
  <c r="F74" i="43"/>
  <c r="G74" i="43"/>
  <c r="H74" i="43"/>
  <c r="I74" i="43"/>
  <c r="J74" i="43"/>
  <c r="K74" i="43"/>
  <c r="L74" i="43"/>
  <c r="F62" i="43"/>
  <c r="G62" i="43"/>
  <c r="H62" i="43"/>
  <c r="I62" i="43"/>
  <c r="J62" i="43"/>
  <c r="K62" i="43"/>
  <c r="L62" i="43"/>
  <c r="F95" i="43"/>
  <c r="G95" i="43"/>
  <c r="H95" i="43"/>
  <c r="I95" i="43"/>
  <c r="J95" i="43"/>
  <c r="K95" i="43"/>
  <c r="L95" i="43"/>
  <c r="F7" i="43"/>
  <c r="G7" i="43"/>
  <c r="H7" i="43"/>
  <c r="I7" i="43"/>
  <c r="J7" i="43"/>
  <c r="K7" i="43"/>
  <c r="L7" i="43"/>
  <c r="F39" i="43"/>
  <c r="G39" i="43"/>
  <c r="H39" i="43"/>
  <c r="I39" i="43"/>
  <c r="J39" i="43"/>
  <c r="K39" i="43"/>
  <c r="L39" i="43"/>
  <c r="F616" i="43"/>
  <c r="G616" i="43"/>
  <c r="H616" i="43"/>
  <c r="I616" i="43"/>
  <c r="J616" i="43"/>
  <c r="K616" i="43"/>
  <c r="L616" i="43"/>
  <c r="F49" i="43"/>
  <c r="G49" i="43"/>
  <c r="H49" i="43"/>
  <c r="I49" i="43"/>
  <c r="J49" i="43"/>
  <c r="K49" i="43"/>
  <c r="L49" i="43"/>
  <c r="F81" i="43"/>
  <c r="G81" i="43"/>
  <c r="H81" i="43"/>
  <c r="I81" i="43"/>
  <c r="J81" i="43"/>
  <c r="K81" i="43"/>
  <c r="L81" i="43"/>
  <c r="F42" i="43"/>
  <c r="G42" i="43"/>
  <c r="H42" i="43"/>
  <c r="I42" i="43"/>
  <c r="J42" i="43"/>
  <c r="K42" i="43"/>
  <c r="L42" i="43"/>
  <c r="F53" i="43"/>
  <c r="G53" i="43"/>
  <c r="H53" i="43"/>
  <c r="I53" i="43"/>
  <c r="J53" i="43"/>
  <c r="K53" i="43"/>
  <c r="L53" i="43"/>
  <c r="F660" i="43"/>
  <c r="G660" i="43"/>
  <c r="H660" i="43"/>
  <c r="I660" i="43"/>
  <c r="J660" i="43"/>
  <c r="K660" i="43"/>
  <c r="L660" i="43"/>
  <c r="F659" i="43"/>
  <c r="G659" i="43"/>
  <c r="H659" i="43"/>
  <c r="I659" i="43"/>
  <c r="J659" i="43"/>
  <c r="K659" i="43"/>
  <c r="L659" i="43"/>
  <c r="F567" i="43"/>
  <c r="G567" i="43"/>
  <c r="H567" i="43"/>
  <c r="I567" i="43"/>
  <c r="J567" i="43"/>
  <c r="K567" i="43"/>
  <c r="L567" i="43"/>
  <c r="F156" i="43"/>
  <c r="G156" i="43"/>
  <c r="H156" i="43"/>
  <c r="I156" i="43"/>
  <c r="J156" i="43"/>
  <c r="K156" i="43"/>
  <c r="L156" i="43"/>
  <c r="F167" i="43"/>
  <c r="G167" i="43"/>
  <c r="H167" i="43"/>
  <c r="I167" i="43"/>
  <c r="J167" i="43"/>
  <c r="K167" i="43"/>
  <c r="L167" i="43"/>
  <c r="F87" i="43"/>
  <c r="G87" i="43"/>
  <c r="H87" i="43"/>
  <c r="I87" i="43"/>
  <c r="J87" i="43"/>
  <c r="K87" i="43"/>
  <c r="L87" i="43"/>
  <c r="F700" i="43"/>
  <c r="G700" i="43"/>
  <c r="H700" i="43"/>
  <c r="I700" i="43"/>
  <c r="J700" i="43"/>
  <c r="K700" i="43"/>
  <c r="L700" i="43"/>
  <c r="F748" i="43"/>
  <c r="G748" i="43"/>
  <c r="H748" i="43"/>
  <c r="I748" i="43"/>
  <c r="J748" i="43"/>
  <c r="K748" i="43"/>
  <c r="L748" i="43"/>
  <c r="F714" i="43"/>
  <c r="G714" i="43"/>
  <c r="H714" i="43"/>
  <c r="I714" i="43"/>
  <c r="J714" i="43"/>
  <c r="K714" i="43"/>
  <c r="L714" i="43"/>
  <c r="F509" i="43"/>
  <c r="G509" i="43"/>
  <c r="H509" i="43"/>
  <c r="I509" i="43"/>
  <c r="J509" i="43"/>
  <c r="K509" i="43"/>
  <c r="L509" i="43"/>
  <c r="F523" i="43"/>
  <c r="G523" i="43"/>
  <c r="H523" i="43"/>
  <c r="I523" i="43"/>
  <c r="J523" i="43"/>
  <c r="K523" i="43"/>
  <c r="L523" i="43"/>
  <c r="F779" i="43"/>
  <c r="G779" i="43"/>
  <c r="H779" i="43"/>
  <c r="I779" i="43"/>
  <c r="J779" i="43"/>
  <c r="K779" i="43"/>
  <c r="L779" i="43"/>
  <c r="F625" i="43"/>
  <c r="G625" i="43"/>
  <c r="H625" i="43"/>
  <c r="I625" i="43"/>
  <c r="J625" i="43"/>
  <c r="K625" i="43"/>
  <c r="L625" i="43"/>
  <c r="F192" i="43"/>
  <c r="G192" i="43"/>
  <c r="H192" i="43"/>
  <c r="I192" i="43"/>
  <c r="J192" i="43"/>
  <c r="K192" i="43"/>
  <c r="L192" i="43"/>
  <c r="F154" i="43"/>
  <c r="G154" i="43"/>
  <c r="H154" i="43"/>
  <c r="I154" i="43"/>
  <c r="J154" i="43"/>
  <c r="K154" i="43"/>
  <c r="L154" i="43"/>
  <c r="F244" i="43"/>
  <c r="G244" i="43"/>
  <c r="H244" i="43"/>
  <c r="I244" i="43"/>
  <c r="J244" i="43"/>
  <c r="K244" i="43"/>
  <c r="L244" i="43"/>
  <c r="F15" i="43"/>
  <c r="G15" i="43"/>
  <c r="H15" i="43"/>
  <c r="I15" i="43"/>
  <c r="J15" i="43"/>
  <c r="K15" i="43"/>
  <c r="L15" i="43"/>
  <c r="F4" i="43"/>
  <c r="G4" i="43"/>
  <c r="H4" i="43"/>
  <c r="I4" i="43"/>
  <c r="J4" i="43"/>
  <c r="K4" i="43"/>
  <c r="L4" i="43"/>
  <c r="F45" i="43"/>
  <c r="G45" i="43"/>
  <c r="H45" i="43"/>
  <c r="I45" i="43"/>
  <c r="J45" i="43"/>
  <c r="K45" i="43"/>
  <c r="L45" i="43"/>
  <c r="F5" i="43"/>
  <c r="G5" i="43"/>
  <c r="H5" i="43"/>
  <c r="I5" i="43"/>
  <c r="J5" i="43"/>
  <c r="K5" i="43"/>
  <c r="L5" i="43"/>
  <c r="F57" i="43"/>
  <c r="G57" i="43"/>
  <c r="H57" i="43"/>
  <c r="I57" i="43"/>
  <c r="J57" i="43"/>
  <c r="K57" i="43"/>
  <c r="L57" i="43"/>
  <c r="F20" i="43"/>
  <c r="G20" i="43"/>
  <c r="H20" i="43"/>
  <c r="I20" i="43"/>
  <c r="J20" i="43"/>
  <c r="K20" i="43"/>
  <c r="L20" i="43"/>
  <c r="F63" i="43"/>
  <c r="G63" i="43"/>
  <c r="H63" i="43"/>
  <c r="I63" i="43"/>
  <c r="J63" i="43"/>
  <c r="K63" i="43"/>
  <c r="L63" i="43"/>
  <c r="F71" i="43"/>
  <c r="G71" i="43"/>
  <c r="H71" i="43"/>
  <c r="I71" i="43"/>
  <c r="J71" i="43"/>
  <c r="K71" i="43"/>
  <c r="L71" i="43"/>
  <c r="F13" i="43"/>
  <c r="G13" i="43"/>
  <c r="H13" i="43"/>
  <c r="I13" i="43"/>
  <c r="J13" i="43"/>
  <c r="K13" i="43"/>
  <c r="L13" i="43"/>
  <c r="F66" i="43"/>
  <c r="G66" i="43"/>
  <c r="H66" i="43"/>
  <c r="I66" i="43"/>
  <c r="J66" i="43"/>
  <c r="K66" i="43"/>
  <c r="L66" i="43"/>
  <c r="F83" i="43"/>
  <c r="G83" i="43"/>
  <c r="H83" i="43"/>
  <c r="I83" i="43"/>
  <c r="J83" i="43"/>
  <c r="K83" i="43"/>
  <c r="L83" i="43"/>
  <c r="F14" i="43"/>
  <c r="G14" i="43"/>
  <c r="H14" i="43"/>
  <c r="I14" i="43"/>
  <c r="J14" i="43"/>
  <c r="K14" i="43"/>
  <c r="L14" i="43"/>
  <c r="F27" i="43"/>
  <c r="G27" i="43"/>
  <c r="H27" i="43"/>
  <c r="I27" i="43"/>
  <c r="J27" i="43"/>
  <c r="K27" i="43"/>
  <c r="L27" i="43"/>
  <c r="F571" i="43"/>
  <c r="G571" i="43"/>
  <c r="H571" i="43"/>
  <c r="I571" i="43"/>
  <c r="J571" i="43"/>
  <c r="K571" i="43"/>
  <c r="L571" i="43"/>
  <c r="F548" i="43"/>
  <c r="G548" i="43"/>
  <c r="H548" i="43"/>
  <c r="I548" i="43"/>
  <c r="J548" i="43"/>
  <c r="K548" i="43"/>
  <c r="L548" i="43"/>
  <c r="F537" i="43"/>
  <c r="G537" i="43"/>
  <c r="H537" i="43"/>
  <c r="I537" i="43"/>
  <c r="J537" i="43"/>
  <c r="K537" i="43"/>
  <c r="L537" i="43"/>
  <c r="F291" i="43"/>
  <c r="G291" i="43"/>
  <c r="H291" i="43"/>
  <c r="I291" i="43"/>
  <c r="J291" i="43"/>
  <c r="K291" i="43"/>
  <c r="L291" i="43"/>
  <c r="F275" i="43"/>
  <c r="G275" i="43"/>
  <c r="H275" i="43"/>
  <c r="I275" i="43"/>
  <c r="J275" i="43"/>
  <c r="K275" i="43"/>
  <c r="L275" i="43"/>
  <c r="F525" i="43"/>
  <c r="G525" i="43"/>
  <c r="H525" i="43"/>
  <c r="I525" i="43"/>
  <c r="J525" i="43"/>
  <c r="K525" i="43"/>
  <c r="L525" i="43"/>
  <c r="F259" i="43"/>
  <c r="G259" i="43"/>
  <c r="H259" i="43"/>
  <c r="I259" i="43"/>
  <c r="J259" i="43"/>
  <c r="K259" i="43"/>
  <c r="L259" i="43"/>
  <c r="F246" i="43"/>
  <c r="G246" i="43"/>
  <c r="H246" i="43"/>
  <c r="I246" i="43"/>
  <c r="J246" i="43"/>
  <c r="K246" i="43"/>
  <c r="L246" i="43"/>
  <c r="F283" i="43"/>
  <c r="G283" i="43"/>
  <c r="H283" i="43"/>
  <c r="I283" i="43"/>
  <c r="J283" i="43"/>
  <c r="K283" i="43"/>
  <c r="L283" i="43"/>
  <c r="F556" i="43"/>
  <c r="G556" i="43"/>
  <c r="H556" i="43"/>
  <c r="I556" i="43"/>
  <c r="J556" i="43"/>
  <c r="K556" i="43"/>
  <c r="L556" i="43"/>
  <c r="F511" i="43"/>
  <c r="G511" i="43"/>
  <c r="H511" i="43"/>
  <c r="I511" i="43"/>
  <c r="J511" i="43"/>
  <c r="K511" i="43"/>
  <c r="L511" i="43"/>
  <c r="F536" i="43"/>
  <c r="G536" i="43"/>
  <c r="H536" i="43"/>
  <c r="I536" i="43"/>
  <c r="J536" i="43"/>
  <c r="K536" i="43"/>
  <c r="L536" i="43"/>
  <c r="F303" i="43"/>
  <c r="G303" i="43"/>
  <c r="H303" i="43"/>
  <c r="I303" i="43"/>
  <c r="J303" i="43"/>
  <c r="K303" i="43"/>
  <c r="L303" i="43"/>
  <c r="F297" i="43"/>
  <c r="G297" i="43"/>
  <c r="H297" i="43"/>
  <c r="I297" i="43"/>
  <c r="J297" i="43"/>
  <c r="K297" i="43"/>
  <c r="L297" i="43"/>
  <c r="F520" i="43"/>
  <c r="G520" i="43"/>
  <c r="H520" i="43"/>
  <c r="I520" i="43"/>
  <c r="J520" i="43"/>
  <c r="K520" i="43"/>
  <c r="L520" i="43"/>
  <c r="F599" i="43"/>
  <c r="G599" i="43"/>
  <c r="H599" i="43"/>
  <c r="I599" i="43"/>
  <c r="J599" i="43"/>
  <c r="K599" i="43"/>
  <c r="L599" i="43"/>
  <c r="F596" i="43"/>
  <c r="G596" i="43"/>
  <c r="H596" i="43"/>
  <c r="I596" i="43"/>
  <c r="J596" i="43"/>
  <c r="K596" i="43"/>
  <c r="L596" i="43"/>
  <c r="F597" i="43"/>
  <c r="G597" i="43"/>
  <c r="H597" i="43"/>
  <c r="I597" i="43"/>
  <c r="J597" i="43"/>
  <c r="K597" i="43"/>
  <c r="L597" i="43"/>
  <c r="F637" i="43"/>
  <c r="G637" i="43"/>
  <c r="H637" i="43"/>
  <c r="I637" i="43"/>
  <c r="J637" i="43"/>
  <c r="K637" i="43"/>
  <c r="L637" i="43"/>
  <c r="F295" i="43"/>
  <c r="G295" i="43"/>
  <c r="H295" i="43"/>
  <c r="I295" i="43"/>
  <c r="J295" i="43"/>
  <c r="K295" i="43"/>
  <c r="L295" i="43"/>
  <c r="F602" i="43"/>
  <c r="G602" i="43"/>
  <c r="H602" i="43"/>
  <c r="I602" i="43"/>
  <c r="J602" i="43"/>
  <c r="K602" i="43"/>
  <c r="L602" i="43"/>
  <c r="F652" i="43"/>
  <c r="G652" i="43"/>
  <c r="H652" i="43"/>
  <c r="I652" i="43"/>
  <c r="J652" i="43"/>
  <c r="K652" i="43"/>
  <c r="L652" i="43"/>
  <c r="F12" i="43"/>
  <c r="G12" i="43"/>
  <c r="H12" i="43"/>
  <c r="I12" i="43"/>
  <c r="J12" i="43"/>
  <c r="K12" i="43"/>
  <c r="L12" i="43"/>
  <c r="F17" i="43"/>
  <c r="G17" i="43"/>
  <c r="H17" i="43"/>
  <c r="I17" i="43"/>
  <c r="J17" i="43"/>
  <c r="K17" i="43"/>
  <c r="L17" i="43"/>
  <c r="F10" i="43"/>
  <c r="G10" i="43"/>
  <c r="H10" i="43"/>
  <c r="I10" i="43"/>
  <c r="J10" i="43"/>
  <c r="K10" i="43"/>
  <c r="L10" i="43"/>
  <c r="F23" i="43"/>
  <c r="G23" i="43"/>
  <c r="H23" i="43"/>
  <c r="I23" i="43"/>
  <c r="J23" i="43"/>
  <c r="K23" i="43"/>
  <c r="L23" i="43"/>
  <c r="F44" i="43"/>
  <c r="G44" i="43"/>
  <c r="H44" i="43"/>
  <c r="I44" i="43"/>
  <c r="J44" i="43"/>
  <c r="K44" i="43"/>
  <c r="L44" i="43"/>
  <c r="F51" i="43"/>
  <c r="G51" i="43"/>
  <c r="H51" i="43"/>
  <c r="I51" i="43"/>
  <c r="J51" i="43"/>
  <c r="K51" i="43"/>
  <c r="L51" i="43"/>
  <c r="F55" i="43"/>
  <c r="G55" i="43"/>
  <c r="H55" i="43"/>
  <c r="I55" i="43"/>
  <c r="J55" i="43"/>
  <c r="K55" i="43"/>
  <c r="L55" i="43"/>
  <c r="F29" i="43"/>
  <c r="G29" i="43"/>
  <c r="H29" i="43"/>
  <c r="I29" i="43"/>
  <c r="J29" i="43"/>
  <c r="K29" i="43"/>
  <c r="L29" i="43"/>
  <c r="F675" i="43"/>
  <c r="G675" i="43"/>
  <c r="H675" i="43"/>
  <c r="I675" i="43"/>
  <c r="J675" i="43"/>
  <c r="K675" i="43"/>
  <c r="L675" i="43"/>
  <c r="F671" i="43"/>
  <c r="G671" i="43"/>
  <c r="H671" i="43"/>
  <c r="I671" i="43"/>
  <c r="J671" i="43"/>
  <c r="K671" i="43"/>
  <c r="L671" i="43"/>
  <c r="F533" i="43"/>
  <c r="G533" i="43"/>
  <c r="H533" i="43"/>
  <c r="I533" i="43"/>
  <c r="J533" i="43"/>
  <c r="K533" i="43"/>
  <c r="L533" i="43"/>
  <c r="F271" i="43"/>
  <c r="G271" i="43"/>
  <c r="H271" i="43"/>
  <c r="I271" i="43"/>
  <c r="J271" i="43"/>
  <c r="K271" i="43"/>
  <c r="L271" i="43"/>
  <c r="F91" i="43"/>
  <c r="G91" i="43"/>
  <c r="H91" i="43"/>
  <c r="I91" i="43"/>
  <c r="J91" i="43"/>
  <c r="K91" i="43"/>
  <c r="L91" i="43"/>
  <c r="F759" i="43"/>
  <c r="G759" i="43"/>
  <c r="H759" i="43"/>
  <c r="I759" i="43"/>
  <c r="J759" i="43"/>
  <c r="K759" i="43"/>
  <c r="L759" i="43"/>
  <c r="F672" i="43"/>
  <c r="G672" i="43"/>
  <c r="H672" i="43"/>
  <c r="I672" i="43"/>
  <c r="J672" i="43"/>
  <c r="K672" i="43"/>
  <c r="L672" i="43"/>
  <c r="F258" i="43"/>
  <c r="G258" i="43"/>
  <c r="H258" i="43"/>
  <c r="I258" i="43"/>
  <c r="J258" i="43"/>
  <c r="K258" i="43"/>
  <c r="L258" i="43"/>
  <c r="F359" i="43"/>
  <c r="G359" i="43"/>
  <c r="H359" i="43"/>
  <c r="I359" i="43"/>
  <c r="J359" i="43"/>
  <c r="K359" i="43"/>
  <c r="L359" i="43"/>
  <c r="F98" i="43"/>
  <c r="G98" i="43"/>
  <c r="H98" i="43"/>
  <c r="I98" i="43"/>
  <c r="J98" i="43"/>
  <c r="K98" i="43"/>
  <c r="L98" i="43"/>
  <c r="F766" i="43"/>
  <c r="G766" i="43"/>
  <c r="H766" i="43"/>
  <c r="I766" i="43"/>
  <c r="J766" i="43"/>
  <c r="K766" i="43"/>
  <c r="L766" i="43"/>
  <c r="F657" i="43"/>
  <c r="G657" i="43"/>
  <c r="H657" i="43"/>
  <c r="I657" i="43"/>
  <c r="J657" i="43"/>
  <c r="K657" i="43"/>
  <c r="L657" i="43"/>
  <c r="F601" i="43"/>
  <c r="G601" i="43"/>
  <c r="H601" i="43"/>
  <c r="I601" i="43"/>
  <c r="J601" i="43"/>
  <c r="K601" i="43"/>
  <c r="L601" i="43"/>
  <c r="F366" i="43"/>
  <c r="G366" i="43"/>
  <c r="H366" i="43"/>
  <c r="I366" i="43"/>
  <c r="J366" i="43"/>
  <c r="K366" i="43"/>
  <c r="L366" i="43"/>
  <c r="F139" i="43"/>
  <c r="G139" i="43"/>
  <c r="H139" i="43"/>
  <c r="I139" i="43"/>
  <c r="J139" i="43"/>
  <c r="K139" i="43"/>
  <c r="L139" i="43"/>
  <c r="F37" i="43"/>
  <c r="G37" i="43"/>
  <c r="H37" i="43"/>
  <c r="I37" i="43"/>
  <c r="J37" i="43"/>
  <c r="K37" i="43"/>
  <c r="L37" i="43"/>
  <c r="F653" i="43"/>
  <c r="G653" i="43"/>
  <c r="H653" i="43"/>
  <c r="I653" i="43"/>
  <c r="J653" i="43"/>
  <c r="K653" i="43"/>
  <c r="L653" i="43"/>
  <c r="F595" i="43"/>
  <c r="G595" i="43"/>
  <c r="H595" i="43"/>
  <c r="I595" i="43"/>
  <c r="J595" i="43"/>
  <c r="K595" i="43"/>
  <c r="L595" i="43"/>
  <c r="F75" i="43"/>
  <c r="G75" i="43"/>
  <c r="H75" i="43"/>
  <c r="I75" i="43"/>
  <c r="J75" i="43"/>
  <c r="K75" i="43"/>
  <c r="L75" i="43"/>
  <c r="F118" i="43"/>
  <c r="G118" i="43"/>
  <c r="H118" i="43"/>
  <c r="I118" i="43"/>
  <c r="J118" i="43"/>
  <c r="K118" i="43"/>
  <c r="L118" i="43"/>
  <c r="F491" i="43"/>
  <c r="G491" i="43"/>
  <c r="H491" i="43"/>
  <c r="I491" i="43"/>
  <c r="J491" i="43"/>
  <c r="K491" i="43"/>
  <c r="L491" i="43"/>
  <c r="F817" i="43"/>
  <c r="G817" i="43"/>
  <c r="H817" i="43"/>
  <c r="I817" i="43"/>
  <c r="J817" i="43"/>
  <c r="K817" i="43"/>
  <c r="L817" i="43"/>
  <c r="F807" i="43"/>
  <c r="G807" i="43"/>
  <c r="H807" i="43"/>
  <c r="I807" i="43"/>
  <c r="J807" i="43"/>
  <c r="K807" i="43"/>
  <c r="L807" i="43"/>
  <c r="F169" i="43"/>
  <c r="G169" i="43"/>
  <c r="H169" i="43"/>
  <c r="I169" i="43"/>
  <c r="J169" i="43"/>
  <c r="K169" i="43"/>
  <c r="L169" i="43"/>
  <c r="F814" i="43"/>
  <c r="G814" i="43"/>
  <c r="H814" i="43"/>
  <c r="I814" i="43"/>
  <c r="J814" i="43"/>
  <c r="K814" i="43"/>
  <c r="L814" i="43"/>
  <c r="F773" i="43"/>
  <c r="G773" i="43"/>
  <c r="H773" i="43"/>
  <c r="I773" i="43"/>
  <c r="J773" i="43"/>
  <c r="K773" i="43"/>
  <c r="L773" i="43"/>
  <c r="F348" i="43"/>
  <c r="G348" i="43"/>
  <c r="H348" i="43"/>
  <c r="I348" i="43"/>
  <c r="J348" i="43"/>
  <c r="K348" i="43"/>
  <c r="L348" i="43"/>
  <c r="F710" i="43"/>
  <c r="G710" i="43"/>
  <c r="H710" i="43"/>
  <c r="I710" i="43"/>
  <c r="J710" i="43"/>
  <c r="K710" i="43"/>
  <c r="L710" i="43"/>
  <c r="F735" i="43"/>
  <c r="G735" i="43"/>
  <c r="H735" i="43"/>
  <c r="I735" i="43"/>
  <c r="J735" i="43"/>
  <c r="K735" i="43"/>
  <c r="L735" i="43"/>
  <c r="F772" i="43"/>
  <c r="G772" i="43"/>
  <c r="H772" i="43"/>
  <c r="I772" i="43"/>
  <c r="J772" i="43"/>
  <c r="K772" i="43"/>
  <c r="L772" i="43"/>
  <c r="F674" i="43"/>
  <c r="G674" i="43"/>
  <c r="H674" i="43"/>
  <c r="I674" i="43"/>
  <c r="J674" i="43"/>
  <c r="K674" i="43"/>
  <c r="L674" i="43"/>
  <c r="F293" i="43"/>
  <c r="G293" i="43"/>
  <c r="H293" i="43"/>
  <c r="I293" i="43"/>
  <c r="J293" i="43"/>
  <c r="K293" i="43"/>
  <c r="L293" i="43"/>
  <c r="F795" i="43"/>
  <c r="G795" i="43"/>
  <c r="H795" i="43"/>
  <c r="I795" i="43"/>
  <c r="J795" i="43"/>
  <c r="K795" i="43"/>
  <c r="L795" i="43"/>
  <c r="F728" i="43"/>
  <c r="G728" i="43"/>
  <c r="H728" i="43"/>
  <c r="I728" i="43"/>
  <c r="J728" i="43"/>
  <c r="K728" i="43"/>
  <c r="L728" i="43"/>
  <c r="F257" i="43"/>
  <c r="G257" i="43"/>
  <c r="H257" i="43"/>
  <c r="I257" i="43"/>
  <c r="J257" i="43"/>
  <c r="K257" i="43"/>
  <c r="L257" i="43"/>
  <c r="F339" i="43"/>
  <c r="G339" i="43"/>
  <c r="H339" i="43"/>
  <c r="I339" i="43"/>
  <c r="J339" i="43"/>
  <c r="K339" i="43"/>
  <c r="L339" i="43"/>
  <c r="F311" i="43"/>
  <c r="G311" i="43"/>
  <c r="H311" i="43"/>
  <c r="I311" i="43"/>
  <c r="J311" i="43"/>
  <c r="K311" i="43"/>
  <c r="L311" i="43"/>
  <c r="F375" i="43"/>
  <c r="G375" i="43"/>
  <c r="H375" i="43"/>
  <c r="I375" i="43"/>
  <c r="J375" i="43"/>
  <c r="K375" i="43"/>
  <c r="L375" i="43"/>
  <c r="F382" i="43"/>
  <c r="G382" i="43"/>
  <c r="H382" i="43"/>
  <c r="I382" i="43"/>
  <c r="J382" i="43"/>
  <c r="K382" i="43"/>
  <c r="L382" i="43"/>
  <c r="F740" i="43"/>
  <c r="G740" i="43"/>
  <c r="H740" i="43"/>
  <c r="I740" i="43"/>
  <c r="J740" i="43"/>
  <c r="K740" i="43"/>
  <c r="L740" i="43"/>
  <c r="F734" i="43"/>
  <c r="G734" i="43"/>
  <c r="H734" i="43"/>
  <c r="I734" i="43"/>
  <c r="J734" i="43"/>
  <c r="K734" i="43"/>
  <c r="L734" i="43"/>
  <c r="F243" i="43"/>
  <c r="G243" i="43"/>
  <c r="H243" i="43"/>
  <c r="I243" i="43"/>
  <c r="J243" i="43"/>
  <c r="K243" i="43"/>
  <c r="L243" i="43"/>
  <c r="F335" i="43"/>
  <c r="G335" i="43"/>
  <c r="H335" i="43"/>
  <c r="I335" i="43"/>
  <c r="J335" i="43"/>
  <c r="K335" i="43"/>
  <c r="L335" i="43"/>
  <c r="F356" i="43"/>
  <c r="G356" i="43"/>
  <c r="H356" i="43"/>
  <c r="I356" i="43"/>
  <c r="J356" i="43"/>
  <c r="K356" i="43"/>
  <c r="L356" i="43"/>
  <c r="F353" i="43"/>
  <c r="G353" i="43"/>
  <c r="H353" i="43"/>
  <c r="I353" i="43"/>
  <c r="J353" i="43"/>
  <c r="K353" i="43"/>
  <c r="L353" i="43"/>
  <c r="F319" i="43"/>
  <c r="G319" i="43"/>
  <c r="H319" i="43"/>
  <c r="I319" i="43"/>
  <c r="J319" i="43"/>
  <c r="K319" i="43"/>
  <c r="L319" i="43"/>
  <c r="F313" i="43"/>
  <c r="G313" i="43"/>
  <c r="H313" i="43"/>
  <c r="I313" i="43"/>
  <c r="J313" i="43"/>
  <c r="K313" i="43"/>
  <c r="L313" i="43"/>
  <c r="F444" i="43"/>
  <c r="G444" i="43"/>
  <c r="H444" i="43"/>
  <c r="I444" i="43"/>
  <c r="J444" i="43"/>
  <c r="K444" i="43"/>
  <c r="L444" i="43"/>
  <c r="F506" i="43"/>
  <c r="G506" i="43"/>
  <c r="H506" i="43"/>
  <c r="I506" i="43"/>
  <c r="J506" i="43"/>
  <c r="K506" i="43"/>
  <c r="L506" i="43"/>
  <c r="F343" i="43"/>
  <c r="G343" i="43"/>
  <c r="H343" i="43"/>
  <c r="I343" i="43"/>
  <c r="J343" i="43"/>
  <c r="K343" i="43"/>
  <c r="L343" i="43"/>
  <c r="F450" i="43"/>
  <c r="G450" i="43"/>
  <c r="H450" i="43"/>
  <c r="I450" i="43"/>
  <c r="J450" i="43"/>
  <c r="K450" i="43"/>
  <c r="L450" i="43"/>
  <c r="F399" i="43"/>
  <c r="G399" i="43"/>
  <c r="H399" i="43"/>
  <c r="I399" i="43"/>
  <c r="J399" i="43"/>
  <c r="K399" i="43"/>
  <c r="L399" i="43"/>
  <c r="F367" i="43"/>
  <c r="G367" i="43"/>
  <c r="H367" i="43"/>
  <c r="I367" i="43"/>
  <c r="J367" i="43"/>
  <c r="K367" i="43"/>
  <c r="L367" i="43"/>
  <c r="F292" i="43"/>
  <c r="G292" i="43"/>
  <c r="H292" i="43"/>
  <c r="I292" i="43"/>
  <c r="J292" i="43"/>
  <c r="K292" i="43"/>
  <c r="L292" i="43"/>
  <c r="F278" i="43"/>
  <c r="G278" i="43"/>
  <c r="H278" i="43"/>
  <c r="I278" i="43"/>
  <c r="J278" i="43"/>
  <c r="K278" i="43"/>
  <c r="L278" i="43"/>
  <c r="F203" i="43"/>
  <c r="G203" i="43"/>
  <c r="H203" i="43"/>
  <c r="I203" i="43"/>
  <c r="J203" i="43"/>
  <c r="K203" i="43"/>
  <c r="L203" i="43"/>
  <c r="F327" i="43"/>
  <c r="G327" i="43"/>
  <c r="H327" i="43"/>
  <c r="I327" i="43"/>
  <c r="J327" i="43"/>
  <c r="K327" i="43"/>
  <c r="L327" i="43"/>
  <c r="F323" i="43"/>
  <c r="G323" i="43"/>
  <c r="H323" i="43"/>
  <c r="I323" i="43"/>
  <c r="J323" i="43"/>
  <c r="K323" i="43"/>
  <c r="L323" i="43"/>
  <c r="F161" i="43"/>
  <c r="G161" i="43"/>
  <c r="H161" i="43"/>
  <c r="I161" i="43"/>
  <c r="J161" i="43"/>
  <c r="K161" i="43"/>
  <c r="L161" i="43"/>
  <c r="F467" i="43"/>
  <c r="G467" i="43"/>
  <c r="H467" i="43"/>
  <c r="I467" i="43"/>
  <c r="J467" i="43"/>
  <c r="K467" i="43"/>
  <c r="L467" i="43"/>
  <c r="F331" i="43"/>
  <c r="G331" i="43"/>
  <c r="H331" i="43"/>
  <c r="I331" i="43"/>
  <c r="J331" i="43"/>
  <c r="K331" i="43"/>
  <c r="L331" i="43"/>
  <c r="F338" i="43"/>
  <c r="G338" i="43"/>
  <c r="H338" i="43"/>
  <c r="I338" i="43"/>
  <c r="J338" i="43"/>
  <c r="K338" i="43"/>
  <c r="L338" i="43"/>
  <c r="F344" i="43"/>
  <c r="G344" i="43"/>
  <c r="H344" i="43"/>
  <c r="I344" i="43"/>
  <c r="J344" i="43"/>
  <c r="K344" i="43"/>
  <c r="L344" i="43"/>
  <c r="F471" i="43"/>
  <c r="G471" i="43"/>
  <c r="H471" i="43"/>
  <c r="I471" i="43"/>
  <c r="J471" i="43"/>
  <c r="K471" i="43"/>
  <c r="L471" i="43"/>
  <c r="F457" i="43"/>
  <c r="G457" i="43"/>
  <c r="H457" i="43"/>
  <c r="I457" i="43"/>
  <c r="J457" i="43"/>
  <c r="K457" i="43"/>
  <c r="L457" i="43"/>
  <c r="F474" i="43"/>
  <c r="G474" i="43"/>
  <c r="H474" i="43"/>
  <c r="I474" i="43"/>
  <c r="J474" i="43"/>
  <c r="K474" i="43"/>
  <c r="L474" i="43"/>
  <c r="F456" i="43"/>
  <c r="G456" i="43"/>
  <c r="H456" i="43"/>
  <c r="I456" i="43"/>
  <c r="J456" i="43"/>
  <c r="K456" i="43"/>
  <c r="L456" i="43"/>
  <c r="F499" i="43"/>
  <c r="G499" i="43"/>
  <c r="H499" i="43"/>
  <c r="I499" i="43"/>
  <c r="J499" i="43"/>
  <c r="K499" i="43"/>
  <c r="L499" i="43"/>
  <c r="F254" i="43"/>
  <c r="G254" i="43"/>
  <c r="H254" i="43"/>
  <c r="I254" i="43"/>
  <c r="J254" i="43"/>
  <c r="K254" i="43"/>
  <c r="L254" i="43"/>
  <c r="F179" i="43"/>
  <c r="G179" i="43"/>
  <c r="H179" i="43"/>
  <c r="I179" i="43"/>
  <c r="J179" i="43"/>
  <c r="K179" i="43"/>
  <c r="L179" i="43"/>
  <c r="F218" i="43"/>
  <c r="G218" i="43"/>
  <c r="H218" i="43"/>
  <c r="I218" i="43"/>
  <c r="J218" i="43"/>
  <c r="K218" i="43"/>
  <c r="L218" i="43"/>
  <c r="F350" i="43"/>
  <c r="G350" i="43"/>
  <c r="H350" i="43"/>
  <c r="I350" i="43"/>
  <c r="J350" i="43"/>
  <c r="K350" i="43"/>
  <c r="L350" i="43"/>
  <c r="F562" i="43"/>
  <c r="G562" i="43"/>
  <c r="H562" i="43"/>
  <c r="I562" i="43"/>
  <c r="J562" i="43"/>
  <c r="K562" i="43"/>
  <c r="L562" i="43"/>
  <c r="F164" i="43"/>
  <c r="G164" i="43"/>
  <c r="H164" i="43"/>
  <c r="I164" i="43"/>
  <c r="J164" i="43"/>
  <c r="K164" i="43"/>
  <c r="L164" i="43"/>
  <c r="F256" i="43"/>
  <c r="G256" i="43"/>
  <c r="H256" i="43"/>
  <c r="I256" i="43"/>
  <c r="J256" i="43"/>
  <c r="K256" i="43"/>
  <c r="L256" i="43"/>
  <c r="F492" i="43"/>
  <c r="G492" i="43"/>
  <c r="H492" i="43"/>
  <c r="I492" i="43"/>
  <c r="J492" i="43"/>
  <c r="K492" i="43"/>
  <c r="L492" i="43"/>
  <c r="F434" i="43"/>
  <c r="G434" i="43"/>
  <c r="H434" i="43"/>
  <c r="I434" i="43"/>
  <c r="J434" i="43"/>
  <c r="K434" i="43"/>
  <c r="L434" i="43"/>
  <c r="F300" i="43"/>
  <c r="G300" i="43"/>
  <c r="H300" i="43"/>
  <c r="I300" i="43"/>
  <c r="J300" i="43"/>
  <c r="K300" i="43"/>
  <c r="L300" i="43"/>
  <c r="F419" i="43"/>
  <c r="G419" i="43"/>
  <c r="H419" i="43"/>
  <c r="I419" i="43"/>
  <c r="J419" i="43"/>
  <c r="K419" i="43"/>
  <c r="L419" i="43"/>
  <c r="F372" i="43"/>
  <c r="G372" i="43"/>
  <c r="H372" i="43"/>
  <c r="I372" i="43"/>
  <c r="J372" i="43"/>
  <c r="K372" i="43"/>
  <c r="L372" i="43"/>
  <c r="F127" i="43"/>
  <c r="G127" i="43"/>
  <c r="H127" i="43"/>
  <c r="I127" i="43"/>
  <c r="J127" i="43"/>
  <c r="K127" i="43"/>
  <c r="L127" i="43"/>
  <c r="F117" i="43"/>
  <c r="G117" i="43"/>
  <c r="H117" i="43"/>
  <c r="I117" i="43"/>
  <c r="J117" i="43"/>
  <c r="K117" i="43"/>
  <c r="L117" i="43"/>
  <c r="F175" i="43"/>
  <c r="G175" i="43"/>
  <c r="H175" i="43"/>
  <c r="I175" i="43"/>
  <c r="J175" i="43"/>
  <c r="K175" i="43"/>
  <c r="L175" i="43"/>
  <c r="F157" i="43"/>
  <c r="G157" i="43"/>
  <c r="H157" i="43"/>
  <c r="I157" i="43"/>
  <c r="J157" i="43"/>
  <c r="K157" i="43"/>
  <c r="L157" i="43"/>
  <c r="F147" i="43"/>
  <c r="G147" i="43"/>
  <c r="H147" i="43"/>
  <c r="I147" i="43"/>
  <c r="J147" i="43"/>
  <c r="K147" i="43"/>
  <c r="L147" i="43"/>
  <c r="F401" i="43"/>
  <c r="G401" i="43"/>
  <c r="H401" i="43"/>
  <c r="I401" i="43"/>
  <c r="J401" i="43"/>
  <c r="K401" i="43"/>
  <c r="L401" i="43"/>
  <c r="F442" i="43"/>
  <c r="G442" i="43"/>
  <c r="H442" i="43"/>
  <c r="I442" i="43"/>
  <c r="J442" i="43"/>
  <c r="K442" i="43"/>
  <c r="L442" i="43"/>
  <c r="F390" i="43"/>
  <c r="G390" i="43"/>
  <c r="H390" i="43"/>
  <c r="I390" i="43"/>
  <c r="J390" i="43"/>
  <c r="K390" i="43"/>
  <c r="L390" i="43"/>
  <c r="F213" i="43"/>
  <c r="G213" i="43"/>
  <c r="H213" i="43"/>
  <c r="I213" i="43"/>
  <c r="J213" i="43"/>
  <c r="K213" i="43"/>
  <c r="L213" i="43"/>
  <c r="F480" i="43"/>
  <c r="G480" i="43"/>
  <c r="H480" i="43"/>
  <c r="I480" i="43"/>
  <c r="J480" i="43"/>
  <c r="K480" i="43"/>
  <c r="L480" i="43"/>
  <c r="F453" i="43"/>
  <c r="G453" i="43"/>
  <c r="H453" i="43"/>
  <c r="I453" i="43"/>
  <c r="J453" i="43"/>
  <c r="K453" i="43"/>
  <c r="L453" i="43"/>
  <c r="F221" i="43"/>
  <c r="G221" i="43"/>
  <c r="H221" i="43"/>
  <c r="I221" i="43"/>
  <c r="J221" i="43"/>
  <c r="K221" i="43"/>
  <c r="L221" i="43"/>
  <c r="F424" i="43"/>
  <c r="G424" i="43"/>
  <c r="H424" i="43"/>
  <c r="I424" i="43"/>
  <c r="J424" i="43"/>
  <c r="K424" i="43"/>
  <c r="L424" i="43"/>
  <c r="F514" i="43"/>
  <c r="G514" i="43"/>
  <c r="H514" i="43"/>
  <c r="I514" i="43"/>
  <c r="J514" i="43"/>
  <c r="K514" i="43"/>
  <c r="L514" i="43"/>
  <c r="F664" i="43"/>
  <c r="G664" i="43"/>
  <c r="H664" i="43"/>
  <c r="I664" i="43"/>
  <c r="J664" i="43"/>
  <c r="K664" i="43"/>
  <c r="L664" i="43"/>
  <c r="F708" i="43"/>
  <c r="G708" i="43"/>
  <c r="H708" i="43"/>
  <c r="I708" i="43"/>
  <c r="J708" i="43"/>
  <c r="K708" i="43"/>
  <c r="L708" i="43"/>
  <c r="F493" i="43"/>
  <c r="G493" i="43"/>
  <c r="H493" i="43"/>
  <c r="I493" i="43"/>
  <c r="J493" i="43"/>
  <c r="K493" i="43"/>
  <c r="L493" i="43"/>
  <c r="F632" i="43"/>
  <c r="G632" i="43"/>
  <c r="H632" i="43"/>
  <c r="I632" i="43"/>
  <c r="J632" i="43"/>
  <c r="K632" i="43"/>
  <c r="L632" i="43"/>
  <c r="F645" i="43"/>
  <c r="G645" i="43"/>
  <c r="H645" i="43"/>
  <c r="I645" i="43"/>
  <c r="J645" i="43"/>
  <c r="K645" i="43"/>
  <c r="L645" i="43"/>
  <c r="F720" i="43"/>
  <c r="G720" i="43"/>
  <c r="H720" i="43"/>
  <c r="I720" i="43"/>
  <c r="J720" i="43"/>
  <c r="K720" i="43"/>
  <c r="L720" i="43"/>
  <c r="F679" i="43"/>
  <c r="G679" i="43"/>
  <c r="H679" i="43"/>
  <c r="I679" i="43"/>
  <c r="J679" i="43"/>
  <c r="K679" i="43"/>
  <c r="L679" i="43"/>
  <c r="F716" i="43"/>
  <c r="G716" i="43"/>
  <c r="H716" i="43"/>
  <c r="I716" i="43"/>
  <c r="J716" i="43"/>
  <c r="K716" i="43"/>
  <c r="L716" i="43"/>
  <c r="F641" i="43"/>
  <c r="G641" i="43"/>
  <c r="H641" i="43"/>
  <c r="I641" i="43"/>
  <c r="J641" i="43"/>
  <c r="K641" i="43"/>
  <c r="L641" i="43"/>
  <c r="F325" i="43"/>
  <c r="G325" i="43"/>
  <c r="H325" i="43"/>
  <c r="I325" i="43"/>
  <c r="J325" i="43"/>
  <c r="K325" i="43"/>
  <c r="L325" i="43"/>
  <c r="F811" i="43"/>
  <c r="G811" i="43"/>
  <c r="H811" i="43"/>
  <c r="I811" i="43"/>
  <c r="J811" i="43"/>
  <c r="K811" i="43"/>
  <c r="L811" i="43"/>
  <c r="F711" i="43"/>
  <c r="G711" i="43"/>
  <c r="H711" i="43"/>
  <c r="I711" i="43"/>
  <c r="J711" i="43"/>
  <c r="K711" i="43"/>
  <c r="L711" i="43"/>
  <c r="F793" i="43"/>
  <c r="G793" i="43"/>
  <c r="H793" i="43"/>
  <c r="I793" i="43"/>
  <c r="J793" i="43"/>
  <c r="K793" i="43"/>
  <c r="L793" i="43"/>
  <c r="F709" i="43"/>
  <c r="G709" i="43"/>
  <c r="H709" i="43"/>
  <c r="I709" i="43"/>
  <c r="J709" i="43"/>
  <c r="K709" i="43"/>
  <c r="L709" i="43"/>
  <c r="F495" i="43"/>
  <c r="G495" i="43"/>
  <c r="H495" i="43"/>
  <c r="I495" i="43"/>
  <c r="J495" i="43"/>
  <c r="K495" i="43"/>
  <c r="L495" i="43"/>
  <c r="F396" i="43"/>
  <c r="G396" i="43"/>
  <c r="H396" i="43"/>
  <c r="I396" i="43"/>
  <c r="J396" i="43"/>
  <c r="K396" i="43"/>
  <c r="L396" i="43"/>
  <c r="F468" i="43"/>
  <c r="G468" i="43"/>
  <c r="H468" i="43"/>
  <c r="I468" i="43"/>
  <c r="J468" i="43"/>
  <c r="K468" i="43"/>
  <c r="L468" i="43"/>
  <c r="F469" i="43"/>
  <c r="G469" i="43"/>
  <c r="H469" i="43"/>
  <c r="I469" i="43"/>
  <c r="J469" i="43"/>
  <c r="K469" i="43"/>
  <c r="L469" i="43"/>
  <c r="F422" i="43"/>
  <c r="G422" i="43"/>
  <c r="H422" i="43"/>
  <c r="I422" i="43"/>
  <c r="J422" i="43"/>
  <c r="K422" i="43"/>
  <c r="L422" i="43"/>
  <c r="F841" i="43"/>
  <c r="G841" i="43"/>
  <c r="H841" i="43"/>
  <c r="I841" i="43"/>
  <c r="J841" i="43"/>
  <c r="K841" i="43"/>
  <c r="L841" i="43"/>
  <c r="F842" i="43"/>
  <c r="G842" i="43"/>
  <c r="H842" i="43"/>
  <c r="I842" i="43"/>
  <c r="J842" i="43"/>
  <c r="K842" i="43"/>
  <c r="L842" i="43"/>
  <c r="F497" i="43"/>
  <c r="G497" i="43"/>
  <c r="H497" i="43"/>
  <c r="I497" i="43"/>
  <c r="J497" i="43"/>
  <c r="K497" i="43"/>
  <c r="L497" i="43"/>
  <c r="F449" i="43"/>
  <c r="G449" i="43"/>
  <c r="H449" i="43"/>
  <c r="I449" i="43"/>
  <c r="J449" i="43"/>
  <c r="K449" i="43"/>
  <c r="L449" i="43"/>
  <c r="F462" i="43"/>
  <c r="G462" i="43"/>
  <c r="H462" i="43"/>
  <c r="I462" i="43"/>
  <c r="J462" i="43"/>
  <c r="K462" i="43"/>
  <c r="L462" i="43"/>
  <c r="F732" i="43"/>
  <c r="G732" i="43"/>
  <c r="H732" i="43"/>
  <c r="I732" i="43"/>
  <c r="J732" i="43"/>
  <c r="K732" i="43"/>
  <c r="L732" i="43"/>
  <c r="F746" i="43"/>
  <c r="G746" i="43"/>
  <c r="H746" i="43"/>
  <c r="I746" i="43"/>
  <c r="J746" i="43"/>
  <c r="K746" i="43"/>
  <c r="L746" i="43"/>
  <c r="F354" i="43"/>
  <c r="G354" i="43"/>
  <c r="H354" i="43"/>
  <c r="I354" i="43"/>
  <c r="J354" i="43"/>
  <c r="K354" i="43"/>
  <c r="L354" i="43"/>
  <c r="F470" i="43"/>
  <c r="G470" i="43"/>
  <c r="H470" i="43"/>
  <c r="I470" i="43"/>
  <c r="J470" i="43"/>
  <c r="K470" i="43"/>
  <c r="L470" i="43"/>
  <c r="F486" i="43"/>
  <c r="G486" i="43"/>
  <c r="H486" i="43"/>
  <c r="I486" i="43"/>
  <c r="J486" i="43"/>
  <c r="K486" i="43"/>
  <c r="L486" i="43"/>
  <c r="F397" i="43"/>
  <c r="G397" i="43"/>
  <c r="H397" i="43"/>
  <c r="I397" i="43"/>
  <c r="J397" i="43"/>
  <c r="K397" i="43"/>
  <c r="L397" i="43"/>
  <c r="F274" i="43"/>
  <c r="G274" i="43"/>
  <c r="H274" i="43"/>
  <c r="I274" i="43"/>
  <c r="J274" i="43"/>
  <c r="K274" i="43"/>
  <c r="L274" i="43"/>
  <c r="F304" i="43"/>
  <c r="G304" i="43"/>
  <c r="H304" i="43"/>
  <c r="I304" i="43"/>
  <c r="J304" i="43"/>
  <c r="K304" i="43"/>
  <c r="L304" i="43"/>
  <c r="F703" i="43"/>
  <c r="G703" i="43"/>
  <c r="H703" i="43"/>
  <c r="I703" i="43"/>
  <c r="J703" i="43"/>
  <c r="K703" i="43"/>
  <c r="L703" i="43"/>
  <c r="F315" i="43"/>
  <c r="G315" i="43"/>
  <c r="H315" i="43"/>
  <c r="I315" i="43"/>
  <c r="J315" i="43"/>
  <c r="K315" i="43"/>
  <c r="L315" i="43"/>
  <c r="F99" i="43"/>
  <c r="G99" i="43"/>
  <c r="H99" i="43"/>
  <c r="I99" i="43"/>
  <c r="J99" i="43"/>
  <c r="K99" i="43"/>
  <c r="L99" i="43"/>
  <c r="F195" i="43"/>
  <c r="G195" i="43"/>
  <c r="H195" i="43"/>
  <c r="I195" i="43"/>
  <c r="J195" i="43"/>
  <c r="K195" i="43"/>
  <c r="L195" i="43"/>
  <c r="F431" i="43"/>
  <c r="G431" i="43"/>
  <c r="H431" i="43"/>
  <c r="I431" i="43"/>
  <c r="J431" i="43"/>
  <c r="K431" i="43"/>
  <c r="L431" i="43"/>
  <c r="F392" i="43"/>
  <c r="G392" i="43"/>
  <c r="H392" i="43"/>
  <c r="I392" i="43"/>
  <c r="J392" i="43"/>
  <c r="K392" i="43"/>
  <c r="L392" i="43"/>
  <c r="F427" i="43"/>
  <c r="G427" i="43"/>
  <c r="H427" i="43"/>
  <c r="I427" i="43"/>
  <c r="J427" i="43"/>
  <c r="K427" i="43"/>
  <c r="L427" i="43"/>
  <c r="F436" i="43"/>
  <c r="G436" i="43"/>
  <c r="H436" i="43"/>
  <c r="I436" i="43"/>
  <c r="J436" i="43"/>
  <c r="K436" i="43"/>
  <c r="L436" i="43"/>
  <c r="F479" i="43"/>
  <c r="G479" i="43"/>
  <c r="H479" i="43"/>
  <c r="I479" i="43"/>
  <c r="J479" i="43"/>
  <c r="K479" i="43"/>
  <c r="L479" i="43"/>
  <c r="F844" i="43"/>
  <c r="G844" i="43"/>
  <c r="H844" i="43"/>
  <c r="I844" i="43"/>
  <c r="J844" i="43"/>
  <c r="K844" i="43"/>
  <c r="L844" i="43"/>
  <c r="F564" i="43"/>
  <c r="G564" i="43"/>
  <c r="H564" i="43"/>
  <c r="I564" i="43"/>
  <c r="J564" i="43"/>
  <c r="K564" i="43"/>
  <c r="L564" i="43"/>
  <c r="F398" i="43"/>
  <c r="G398" i="43"/>
  <c r="H398" i="43"/>
  <c r="I398" i="43"/>
  <c r="J398" i="43"/>
  <c r="K398" i="43"/>
  <c r="L398" i="43"/>
  <c r="F324" i="43"/>
  <c r="G324" i="43"/>
  <c r="H324" i="43"/>
  <c r="I324" i="43"/>
  <c r="J324" i="43"/>
  <c r="K324" i="43"/>
  <c r="L324" i="43"/>
  <c r="F421" i="43"/>
  <c r="G421" i="43"/>
  <c r="H421" i="43"/>
  <c r="I421" i="43"/>
  <c r="J421" i="43"/>
  <c r="K421" i="43"/>
  <c r="L421" i="43"/>
  <c r="F438" i="43"/>
  <c r="G438" i="43"/>
  <c r="H438" i="43"/>
  <c r="I438" i="43"/>
  <c r="J438" i="43"/>
  <c r="K438" i="43"/>
  <c r="L438" i="43"/>
  <c r="F775" i="43"/>
  <c r="G775" i="43"/>
  <c r="H775" i="43"/>
  <c r="I775" i="43"/>
  <c r="J775" i="43"/>
  <c r="K775" i="43"/>
  <c r="L775" i="43"/>
  <c r="F194" i="43"/>
  <c r="G194" i="43"/>
  <c r="H194" i="43"/>
  <c r="I194" i="43"/>
  <c r="J194" i="43"/>
  <c r="K194" i="43"/>
  <c r="L194" i="43"/>
  <c r="F107" i="43"/>
  <c r="G107" i="43"/>
  <c r="H107" i="43"/>
  <c r="I107" i="43"/>
  <c r="J107" i="43"/>
  <c r="K107" i="43"/>
  <c r="L107" i="43"/>
  <c r="F368" i="43"/>
  <c r="G368" i="43"/>
  <c r="H368" i="43"/>
  <c r="I368" i="43"/>
  <c r="J368" i="43"/>
  <c r="K368" i="43"/>
  <c r="L368" i="43"/>
  <c r="F420" i="43"/>
  <c r="G420" i="43"/>
  <c r="H420" i="43"/>
  <c r="I420" i="43"/>
  <c r="J420" i="43"/>
  <c r="K420" i="43"/>
  <c r="L420" i="43"/>
  <c r="F346" i="43"/>
  <c r="G346" i="43"/>
  <c r="H346" i="43"/>
  <c r="I346" i="43"/>
  <c r="J346" i="43"/>
  <c r="K346" i="43"/>
  <c r="L346" i="43"/>
  <c r="F301" i="43"/>
  <c r="G301" i="43"/>
  <c r="H301" i="43"/>
  <c r="I301" i="43"/>
  <c r="J301" i="43"/>
  <c r="K301" i="43"/>
  <c r="L301" i="43"/>
  <c r="F753" i="43"/>
  <c r="G753" i="43"/>
  <c r="H753" i="43"/>
  <c r="I753" i="43"/>
  <c r="J753" i="43"/>
  <c r="K753" i="43"/>
  <c r="L753" i="43"/>
  <c r="F682" i="43"/>
  <c r="G682" i="43"/>
  <c r="H682" i="43"/>
  <c r="I682" i="43"/>
  <c r="J682" i="43"/>
  <c r="K682" i="43"/>
  <c r="L682" i="43"/>
  <c r="F685" i="43"/>
  <c r="G685" i="43"/>
  <c r="H685" i="43"/>
  <c r="I685" i="43"/>
  <c r="J685" i="43"/>
  <c r="K685" i="43"/>
  <c r="L685" i="43"/>
  <c r="F677" i="43"/>
  <c r="G677" i="43"/>
  <c r="H677" i="43"/>
  <c r="I677" i="43"/>
  <c r="J677" i="43"/>
  <c r="K677" i="43"/>
  <c r="L677" i="43"/>
  <c r="F581" i="43"/>
  <c r="G581" i="43"/>
  <c r="H581" i="43"/>
  <c r="I581" i="43"/>
  <c r="J581" i="43"/>
  <c r="K581" i="43"/>
  <c r="L581" i="43"/>
  <c r="F559" i="43"/>
  <c r="G559" i="43"/>
  <c r="H559" i="43"/>
  <c r="I559" i="43"/>
  <c r="J559" i="43"/>
  <c r="K559" i="43"/>
  <c r="L559" i="43"/>
  <c r="F646" i="43"/>
  <c r="G646" i="43"/>
  <c r="H646" i="43"/>
  <c r="I646" i="43"/>
  <c r="J646" i="43"/>
  <c r="K646" i="43"/>
  <c r="L646" i="43"/>
  <c r="F668" i="43"/>
  <c r="G668" i="43"/>
  <c r="H668" i="43"/>
  <c r="I668" i="43"/>
  <c r="J668" i="43"/>
  <c r="K668" i="43"/>
  <c r="L668" i="43"/>
  <c r="F767" i="43"/>
  <c r="G767" i="43"/>
  <c r="H767" i="43"/>
  <c r="I767" i="43"/>
  <c r="J767" i="43"/>
  <c r="K767" i="43"/>
  <c r="L767" i="43"/>
  <c r="F696" i="43"/>
  <c r="G696" i="43"/>
  <c r="H696" i="43"/>
  <c r="I696" i="43"/>
  <c r="J696" i="43"/>
  <c r="K696" i="43"/>
  <c r="L696" i="43"/>
  <c r="F661" i="43"/>
  <c r="G661" i="43"/>
  <c r="H661" i="43"/>
  <c r="I661" i="43"/>
  <c r="J661" i="43"/>
  <c r="K661" i="43"/>
  <c r="L661" i="43"/>
  <c r="F498" i="43"/>
  <c r="G498" i="43"/>
  <c r="H498" i="43"/>
  <c r="I498" i="43"/>
  <c r="J498" i="43"/>
  <c r="K498" i="43"/>
  <c r="L498" i="43"/>
  <c r="F738" i="43"/>
  <c r="G738" i="43"/>
  <c r="H738" i="43"/>
  <c r="I738" i="43"/>
  <c r="J738" i="43"/>
  <c r="K738" i="43"/>
  <c r="L738" i="43"/>
  <c r="F666" i="43"/>
  <c r="G666" i="43"/>
  <c r="H666" i="43"/>
  <c r="I666" i="43"/>
  <c r="J666" i="43"/>
  <c r="K666" i="43"/>
  <c r="L666" i="43"/>
  <c r="F620" i="43"/>
  <c r="G620" i="43"/>
  <c r="H620" i="43"/>
  <c r="I620" i="43"/>
  <c r="J620" i="43"/>
  <c r="K620" i="43"/>
  <c r="L620" i="43"/>
  <c r="F289" i="43"/>
  <c r="G289" i="43"/>
  <c r="H289" i="43"/>
  <c r="I289" i="43"/>
  <c r="J289" i="43"/>
  <c r="K289" i="43"/>
  <c r="L289" i="43"/>
  <c r="F845" i="43"/>
  <c r="G845" i="43"/>
  <c r="H845" i="43"/>
  <c r="I845" i="43"/>
  <c r="J845" i="43"/>
  <c r="K845" i="43"/>
  <c r="L845" i="43"/>
  <c r="F380" i="43"/>
  <c r="G380" i="43"/>
  <c r="H380" i="43"/>
  <c r="I380" i="43"/>
  <c r="J380" i="43"/>
  <c r="K380" i="43"/>
  <c r="L380" i="43"/>
  <c r="F647" i="43"/>
  <c r="G647" i="43"/>
  <c r="H647" i="43"/>
  <c r="I647" i="43"/>
  <c r="J647" i="43"/>
  <c r="K647" i="43"/>
  <c r="L647" i="43"/>
  <c r="F650" i="43"/>
  <c r="G650" i="43"/>
  <c r="H650" i="43"/>
  <c r="I650" i="43"/>
  <c r="J650" i="43"/>
  <c r="K650" i="43"/>
  <c r="L650" i="43"/>
  <c r="F361" i="43"/>
  <c r="G361" i="43"/>
  <c r="H361" i="43"/>
  <c r="I361" i="43"/>
  <c r="J361" i="43"/>
  <c r="K361" i="43"/>
  <c r="L361" i="43"/>
  <c r="F404" i="43"/>
  <c r="G404" i="43"/>
  <c r="H404" i="43"/>
  <c r="I404" i="43"/>
  <c r="J404" i="43"/>
  <c r="K404" i="43"/>
  <c r="L404" i="43"/>
  <c r="F555" i="43"/>
  <c r="G555" i="43"/>
  <c r="H555" i="43"/>
  <c r="I555" i="43"/>
  <c r="J555" i="43"/>
  <c r="K555" i="43"/>
  <c r="L555" i="43"/>
  <c r="F651" i="43"/>
  <c r="G651" i="43"/>
  <c r="H651" i="43"/>
  <c r="I651" i="43"/>
  <c r="J651" i="43"/>
  <c r="K651" i="43"/>
  <c r="L651" i="43"/>
  <c r="F655" i="43"/>
  <c r="G655" i="43"/>
  <c r="H655" i="43"/>
  <c r="I655" i="43"/>
  <c r="J655" i="43"/>
  <c r="K655" i="43"/>
  <c r="L655" i="43"/>
  <c r="F351" i="43"/>
  <c r="G351" i="43"/>
  <c r="H351" i="43"/>
  <c r="I351" i="43"/>
  <c r="J351" i="43"/>
  <c r="K351" i="43"/>
  <c r="L351" i="43"/>
  <c r="F352" i="43"/>
  <c r="G352" i="43"/>
  <c r="H352" i="43"/>
  <c r="I352" i="43"/>
  <c r="J352" i="43"/>
  <c r="K352" i="43"/>
  <c r="L352" i="43"/>
  <c r="F386" i="43"/>
  <c r="G386" i="43"/>
  <c r="H386" i="43"/>
  <c r="I386" i="43"/>
  <c r="J386" i="43"/>
  <c r="K386" i="43"/>
  <c r="L386" i="43"/>
  <c r="F355" i="43"/>
  <c r="G355" i="43"/>
  <c r="H355" i="43"/>
  <c r="I355" i="43"/>
  <c r="J355" i="43"/>
  <c r="K355" i="43"/>
  <c r="L355" i="43"/>
  <c r="F358" i="43"/>
  <c r="G358" i="43"/>
  <c r="H358" i="43"/>
  <c r="I358" i="43"/>
  <c r="J358" i="43"/>
  <c r="K358" i="43"/>
  <c r="L358" i="43"/>
  <c r="F217" i="43"/>
  <c r="G217" i="43"/>
  <c r="H217" i="43"/>
  <c r="I217" i="43"/>
  <c r="J217" i="43"/>
  <c r="K217" i="43"/>
  <c r="L217" i="43"/>
  <c r="F174" i="43"/>
  <c r="G174" i="43"/>
  <c r="H174" i="43"/>
  <c r="I174" i="43"/>
  <c r="J174" i="43"/>
  <c r="K174" i="43"/>
  <c r="L174" i="43"/>
  <c r="F92" i="43"/>
  <c r="G92" i="43"/>
  <c r="H92" i="43"/>
  <c r="I92" i="43"/>
  <c r="J92" i="43"/>
  <c r="K92" i="43"/>
  <c r="L92" i="43"/>
  <c r="F332" i="43"/>
  <c r="G332" i="43"/>
  <c r="H332" i="43"/>
  <c r="I332" i="43"/>
  <c r="J332" i="43"/>
  <c r="K332" i="43"/>
  <c r="L332" i="43"/>
  <c r="F409" i="43"/>
  <c r="G409" i="43"/>
  <c r="H409" i="43"/>
  <c r="I409" i="43"/>
  <c r="J409" i="43"/>
  <c r="K409" i="43"/>
  <c r="L409" i="43"/>
  <c r="F347" i="43"/>
  <c r="G347" i="43"/>
  <c r="H347" i="43"/>
  <c r="I347" i="43"/>
  <c r="J347" i="43"/>
  <c r="K347" i="43"/>
  <c r="L347" i="43"/>
  <c r="F102" i="43"/>
  <c r="G102" i="43"/>
  <c r="H102" i="43"/>
  <c r="I102" i="43"/>
  <c r="J102" i="43"/>
  <c r="K102" i="43"/>
  <c r="L102" i="43"/>
  <c r="F369" i="43"/>
  <c r="G369" i="43"/>
  <c r="H369" i="43"/>
  <c r="I369" i="43"/>
  <c r="J369" i="43"/>
  <c r="K369" i="43"/>
  <c r="L369" i="43"/>
  <c r="F715" i="43"/>
  <c r="G715" i="43"/>
  <c r="H715" i="43"/>
  <c r="I715" i="43"/>
  <c r="J715" i="43"/>
  <c r="K715" i="43"/>
  <c r="L715" i="43"/>
  <c r="F684" i="43"/>
  <c r="G684" i="43"/>
  <c r="H684" i="43"/>
  <c r="I684" i="43"/>
  <c r="J684" i="43"/>
  <c r="K684" i="43"/>
  <c r="L684" i="43"/>
  <c r="F540" i="43"/>
  <c r="G540" i="43"/>
  <c r="H540" i="43"/>
  <c r="I540" i="43"/>
  <c r="J540" i="43"/>
  <c r="K540" i="43"/>
  <c r="L540" i="43"/>
  <c r="F701" i="43"/>
  <c r="G701" i="43"/>
  <c r="H701" i="43"/>
  <c r="I701" i="43"/>
  <c r="J701" i="43"/>
  <c r="K701" i="43"/>
  <c r="L701" i="43"/>
  <c r="F702" i="43"/>
  <c r="G702" i="43"/>
  <c r="H702" i="43"/>
  <c r="I702" i="43"/>
  <c r="J702" i="43"/>
  <c r="K702" i="43"/>
  <c r="L702" i="43"/>
  <c r="F699" i="43"/>
  <c r="G699" i="43"/>
  <c r="H699" i="43"/>
  <c r="I699" i="43"/>
  <c r="J699" i="43"/>
  <c r="K699" i="43"/>
  <c r="L699" i="43"/>
  <c r="F846" i="43"/>
  <c r="G846" i="43"/>
  <c r="H846" i="43"/>
  <c r="I846" i="43"/>
  <c r="J846" i="43"/>
  <c r="K846" i="43"/>
  <c r="L846" i="43"/>
  <c r="F813" i="43"/>
  <c r="G813" i="43"/>
  <c r="H813" i="43"/>
  <c r="I813" i="43"/>
  <c r="J813" i="43"/>
  <c r="K813" i="43"/>
  <c r="L813" i="43"/>
  <c r="F418" i="43"/>
  <c r="G418" i="43"/>
  <c r="H418" i="43"/>
  <c r="I418" i="43"/>
  <c r="J418" i="43"/>
  <c r="K418" i="43"/>
  <c r="L418" i="43"/>
  <c r="F423" i="43"/>
  <c r="G423" i="43"/>
  <c r="H423" i="43"/>
  <c r="I423" i="43"/>
  <c r="J423" i="43"/>
  <c r="K423" i="43"/>
  <c r="L423" i="43"/>
  <c r="F383" i="43"/>
  <c r="G383" i="43"/>
  <c r="H383" i="43"/>
  <c r="I383" i="43"/>
  <c r="J383" i="43"/>
  <c r="K383" i="43"/>
  <c r="L383" i="43"/>
  <c r="F389" i="43"/>
  <c r="G389" i="43"/>
  <c r="H389" i="43"/>
  <c r="I389" i="43"/>
  <c r="J389" i="43"/>
  <c r="K389" i="43"/>
  <c r="L389" i="43"/>
  <c r="F482" i="43"/>
  <c r="G482" i="43"/>
  <c r="H482" i="43"/>
  <c r="I482" i="43"/>
  <c r="J482" i="43"/>
  <c r="K482" i="43"/>
  <c r="L482" i="43"/>
  <c r="F742" i="43"/>
  <c r="G742" i="43"/>
  <c r="H742" i="43"/>
  <c r="I742" i="43"/>
  <c r="J742" i="43"/>
  <c r="K742" i="43"/>
  <c r="L742" i="43"/>
  <c r="F758" i="43"/>
  <c r="G758" i="43"/>
  <c r="H758" i="43"/>
  <c r="I758" i="43"/>
  <c r="J758" i="43"/>
  <c r="K758" i="43"/>
  <c r="L758" i="43"/>
  <c r="F727" i="43"/>
  <c r="G727" i="43"/>
  <c r="H727" i="43"/>
  <c r="I727" i="43"/>
  <c r="J727" i="43"/>
  <c r="K727" i="43"/>
  <c r="L727" i="43"/>
  <c r="F680" i="43"/>
  <c r="G680" i="43"/>
  <c r="H680" i="43"/>
  <c r="I680" i="43"/>
  <c r="J680" i="43"/>
  <c r="K680" i="43"/>
  <c r="L680" i="43"/>
  <c r="F771" i="43"/>
  <c r="G771" i="43"/>
  <c r="H771" i="43"/>
  <c r="I771" i="43"/>
  <c r="J771" i="43"/>
  <c r="K771" i="43"/>
  <c r="L771" i="43"/>
  <c r="F777" i="43"/>
  <c r="G777" i="43"/>
  <c r="H777" i="43"/>
  <c r="I777" i="43"/>
  <c r="J777" i="43"/>
  <c r="K777" i="43"/>
  <c r="L777" i="43"/>
  <c r="F774" i="43"/>
  <c r="G774" i="43"/>
  <c r="H774" i="43"/>
  <c r="I774" i="43"/>
  <c r="J774" i="43"/>
  <c r="K774" i="43"/>
  <c r="L774" i="43"/>
  <c r="F796" i="43"/>
  <c r="G796" i="43"/>
  <c r="H796" i="43"/>
  <c r="I796" i="43"/>
  <c r="J796" i="43"/>
  <c r="K796" i="43"/>
  <c r="L796" i="43"/>
  <c r="F805" i="43"/>
  <c r="G805" i="43"/>
  <c r="H805" i="43"/>
  <c r="I805" i="43"/>
  <c r="J805" i="43"/>
  <c r="K805" i="43"/>
  <c r="L805" i="43"/>
  <c r="F563" i="43"/>
  <c r="G563" i="43"/>
  <c r="H563" i="43"/>
  <c r="I563" i="43"/>
  <c r="J563" i="43"/>
  <c r="K563" i="43"/>
  <c r="L563" i="43"/>
  <c r="F687" i="43"/>
  <c r="G687" i="43"/>
  <c r="H687" i="43"/>
  <c r="I687" i="43"/>
  <c r="J687" i="43"/>
  <c r="K687" i="43"/>
  <c r="L687" i="43"/>
  <c r="F723" i="43"/>
  <c r="G723" i="43"/>
  <c r="H723" i="43"/>
  <c r="I723" i="43"/>
  <c r="J723" i="43"/>
  <c r="K723" i="43"/>
  <c r="L723" i="43"/>
  <c r="F187" i="43"/>
  <c r="G187" i="43"/>
  <c r="H187" i="43"/>
  <c r="I187" i="43"/>
  <c r="J187" i="43"/>
  <c r="K187" i="43"/>
  <c r="L187" i="43"/>
  <c r="F189" i="43"/>
  <c r="G189" i="43"/>
  <c r="H189" i="43"/>
  <c r="I189" i="43"/>
  <c r="J189" i="43"/>
  <c r="K189" i="43"/>
  <c r="L189" i="43"/>
  <c r="F384" i="43"/>
  <c r="G384" i="43"/>
  <c r="H384" i="43"/>
  <c r="I384" i="43"/>
  <c r="J384" i="43"/>
  <c r="K384" i="43"/>
  <c r="L384" i="43"/>
  <c r="F802" i="43"/>
  <c r="G802" i="43"/>
  <c r="H802" i="43"/>
  <c r="I802" i="43"/>
  <c r="J802" i="43"/>
  <c r="K802" i="43"/>
  <c r="L802" i="43"/>
  <c r="F718" i="43"/>
  <c r="G718" i="43"/>
  <c r="H718" i="43"/>
  <c r="I718" i="43"/>
  <c r="J718" i="43"/>
  <c r="K718" i="43"/>
  <c r="L718" i="43"/>
  <c r="F706" i="43"/>
  <c r="G706" i="43"/>
  <c r="H706" i="43"/>
  <c r="I706" i="43"/>
  <c r="J706" i="43"/>
  <c r="K706" i="43"/>
  <c r="L706" i="43"/>
  <c r="F238" i="43"/>
  <c r="G238" i="43"/>
  <c r="H238" i="43"/>
  <c r="I238" i="43"/>
  <c r="J238" i="43"/>
  <c r="K238" i="43"/>
  <c r="L238" i="43"/>
  <c r="F400" i="43"/>
  <c r="G400" i="43"/>
  <c r="H400" i="43"/>
  <c r="I400" i="43"/>
  <c r="J400" i="43"/>
  <c r="K400" i="43"/>
  <c r="L400" i="43"/>
  <c r="F673" i="43"/>
  <c r="G673" i="43"/>
  <c r="H673" i="43"/>
  <c r="I673" i="43"/>
  <c r="J673" i="43"/>
  <c r="K673" i="43"/>
  <c r="L673" i="43"/>
  <c r="F739" i="43"/>
  <c r="G739" i="43"/>
  <c r="H739" i="43"/>
  <c r="I739" i="43"/>
  <c r="J739" i="43"/>
  <c r="K739" i="43"/>
  <c r="L739" i="43"/>
  <c r="F678" i="43"/>
  <c r="G678" i="43"/>
  <c r="H678" i="43"/>
  <c r="I678" i="43"/>
  <c r="J678" i="43"/>
  <c r="K678" i="43"/>
  <c r="L678" i="43"/>
  <c r="F357" i="43"/>
  <c r="G357" i="43"/>
  <c r="H357" i="43"/>
  <c r="I357" i="43"/>
  <c r="J357" i="43"/>
  <c r="K357" i="43"/>
  <c r="L357" i="43"/>
  <c r="F544" i="43"/>
  <c r="G544" i="43"/>
  <c r="H544" i="43"/>
  <c r="I544" i="43"/>
  <c r="J544" i="43"/>
  <c r="K544" i="43"/>
  <c r="L544" i="43"/>
  <c r="F691" i="43"/>
  <c r="G691" i="43"/>
  <c r="H691" i="43"/>
  <c r="I691" i="43"/>
  <c r="J691" i="43"/>
  <c r="K691" i="43"/>
  <c r="L691" i="43"/>
  <c r="F689" i="43"/>
  <c r="G689" i="43"/>
  <c r="H689" i="43"/>
  <c r="I689" i="43"/>
  <c r="J689" i="43"/>
  <c r="K689" i="43"/>
  <c r="L689" i="43"/>
  <c r="F231" i="43"/>
  <c r="G231" i="43"/>
  <c r="H231" i="43"/>
  <c r="I231" i="43"/>
  <c r="J231" i="43"/>
  <c r="K231" i="43"/>
  <c r="L231" i="43"/>
  <c r="F196" i="43"/>
  <c r="G196" i="43"/>
  <c r="H196" i="43"/>
  <c r="I196" i="43"/>
  <c r="J196" i="43"/>
  <c r="K196" i="43"/>
  <c r="L196" i="43"/>
  <c r="F574" i="43"/>
  <c r="G574" i="43"/>
  <c r="H574" i="43"/>
  <c r="I574" i="43"/>
  <c r="J574" i="43"/>
  <c r="K574" i="43"/>
  <c r="L574" i="43"/>
  <c r="F797" i="43"/>
  <c r="G797" i="43"/>
  <c r="H797" i="43"/>
  <c r="I797" i="43"/>
  <c r="J797" i="43"/>
  <c r="K797" i="43"/>
  <c r="L797" i="43"/>
  <c r="F370" i="43"/>
  <c r="G370" i="43"/>
  <c r="H370" i="43"/>
  <c r="I370" i="43"/>
  <c r="J370" i="43"/>
  <c r="K370" i="43"/>
  <c r="L370" i="43"/>
  <c r="F321" i="43"/>
  <c r="G321" i="43"/>
  <c r="H321" i="43"/>
  <c r="I321" i="43"/>
  <c r="J321" i="43"/>
  <c r="K321" i="43"/>
  <c r="L321" i="43"/>
  <c r="F306" i="43"/>
  <c r="G306" i="43"/>
  <c r="H306" i="43"/>
  <c r="I306" i="43"/>
  <c r="J306" i="43"/>
  <c r="K306" i="43"/>
  <c r="L306" i="43"/>
  <c r="F849" i="43"/>
  <c r="G849" i="43"/>
  <c r="H849" i="43"/>
  <c r="I849" i="43"/>
  <c r="J849" i="43"/>
  <c r="K849" i="43"/>
  <c r="L849" i="43"/>
  <c r="F191" i="43"/>
  <c r="G191" i="43"/>
  <c r="H191" i="43"/>
  <c r="I191" i="43"/>
  <c r="J191" i="43"/>
  <c r="K191" i="43"/>
  <c r="L191" i="43"/>
  <c r="F188" i="43"/>
  <c r="G188" i="43"/>
  <c r="H188" i="43"/>
  <c r="I188" i="43"/>
  <c r="J188" i="43"/>
  <c r="K188" i="43"/>
  <c r="L188" i="43"/>
  <c r="F197" i="43"/>
  <c r="G197" i="43"/>
  <c r="H197" i="43"/>
  <c r="I197" i="43"/>
  <c r="J197" i="43"/>
  <c r="K197" i="43"/>
  <c r="L197" i="43"/>
  <c r="F318" i="43"/>
  <c r="G318" i="43"/>
  <c r="H318" i="43"/>
  <c r="I318" i="43"/>
  <c r="J318" i="43"/>
  <c r="K318" i="43"/>
  <c r="L318" i="43"/>
  <c r="F273" i="43"/>
  <c r="G273" i="43"/>
  <c r="H273" i="43"/>
  <c r="I273" i="43"/>
  <c r="J273" i="43"/>
  <c r="K273" i="43"/>
  <c r="L273" i="43"/>
  <c r="F240" i="43"/>
  <c r="G240" i="43"/>
  <c r="H240" i="43"/>
  <c r="I240" i="43"/>
  <c r="J240" i="43"/>
  <c r="K240" i="43"/>
  <c r="L240" i="43"/>
  <c r="F377" i="43"/>
  <c r="G377" i="43"/>
  <c r="H377" i="43"/>
  <c r="I377" i="43"/>
  <c r="J377" i="43"/>
  <c r="K377" i="43"/>
  <c r="L377" i="43"/>
  <c r="F307" i="43"/>
  <c r="G307" i="43"/>
  <c r="H307" i="43"/>
  <c r="I307" i="43"/>
  <c r="J307" i="43"/>
  <c r="K307" i="43"/>
  <c r="L307" i="43"/>
  <c r="F410" i="43"/>
  <c r="G410" i="43"/>
  <c r="H410" i="43"/>
  <c r="I410" i="43"/>
  <c r="J410" i="43"/>
  <c r="K410" i="43"/>
  <c r="L410" i="43"/>
  <c r="F220" i="43"/>
  <c r="G220" i="43"/>
  <c r="H220" i="43"/>
  <c r="I220" i="43"/>
  <c r="J220" i="43"/>
  <c r="K220" i="43"/>
  <c r="L220" i="43"/>
  <c r="F850" i="43"/>
  <c r="G850" i="43"/>
  <c r="H850" i="43"/>
  <c r="I850" i="43"/>
  <c r="J850" i="43"/>
  <c r="K850" i="43"/>
  <c r="L850" i="43"/>
  <c r="F683" i="43"/>
  <c r="G683" i="43"/>
  <c r="H683" i="43"/>
  <c r="I683" i="43"/>
  <c r="J683" i="43"/>
  <c r="K683" i="43"/>
  <c r="L683" i="43"/>
  <c r="F726" i="43"/>
  <c r="G726" i="43"/>
  <c r="H726" i="43"/>
  <c r="I726" i="43"/>
  <c r="J726" i="43"/>
  <c r="K726" i="43"/>
  <c r="L726" i="43"/>
  <c r="F764" i="43"/>
  <c r="G764" i="43"/>
  <c r="H764" i="43"/>
  <c r="I764" i="43"/>
  <c r="J764" i="43"/>
  <c r="K764" i="43"/>
  <c r="L764" i="43"/>
  <c r="F801" i="43"/>
  <c r="G801" i="43"/>
  <c r="H801" i="43"/>
  <c r="I801" i="43"/>
  <c r="J801" i="43"/>
  <c r="K801" i="43"/>
  <c r="L801" i="43"/>
  <c r="F697" i="43"/>
  <c r="G697" i="43"/>
  <c r="H697" i="43"/>
  <c r="I697" i="43"/>
  <c r="J697" i="43"/>
  <c r="K697" i="43"/>
  <c r="L697" i="43"/>
  <c r="F265" i="43"/>
  <c r="G265" i="43"/>
  <c r="H265" i="43"/>
  <c r="I265" i="43"/>
  <c r="J265" i="43"/>
  <c r="K265" i="43"/>
  <c r="L265" i="43"/>
  <c r="F851" i="43"/>
  <c r="G851" i="43"/>
  <c r="H851" i="43"/>
  <c r="I851" i="43"/>
  <c r="J851" i="43"/>
  <c r="K851" i="43"/>
  <c r="L851" i="43"/>
  <c r="F248" i="43"/>
  <c r="G248" i="43"/>
  <c r="H248" i="43"/>
  <c r="I248" i="43"/>
  <c r="J248" i="43"/>
  <c r="K248" i="43"/>
  <c r="L248" i="43"/>
  <c r="F270" i="43"/>
  <c r="G270" i="43"/>
  <c r="H270" i="43"/>
  <c r="I270" i="43"/>
  <c r="J270" i="43"/>
  <c r="K270" i="43"/>
  <c r="L270" i="43"/>
  <c r="F550" i="43"/>
  <c r="G550" i="43"/>
  <c r="H550" i="43"/>
  <c r="I550" i="43"/>
  <c r="J550" i="43"/>
  <c r="K550" i="43"/>
  <c r="L550" i="43"/>
  <c r="F212" i="43"/>
  <c r="G212" i="43"/>
  <c r="H212" i="43"/>
  <c r="I212" i="43"/>
  <c r="J212" i="43"/>
  <c r="K212" i="43"/>
  <c r="L212" i="43"/>
  <c r="F852" i="43"/>
  <c r="G852" i="43"/>
  <c r="H852" i="43"/>
  <c r="I852" i="43"/>
  <c r="J852" i="43"/>
  <c r="K852" i="43"/>
  <c r="L852" i="43"/>
  <c r="F226" i="43"/>
  <c r="G226" i="43"/>
  <c r="H226" i="43"/>
  <c r="I226" i="43"/>
  <c r="J226" i="43"/>
  <c r="K226" i="43"/>
  <c r="L226" i="43"/>
  <c r="F417" i="43"/>
  <c r="G417" i="43"/>
  <c r="H417" i="43"/>
  <c r="I417" i="43"/>
  <c r="J417" i="43"/>
  <c r="K417" i="43"/>
  <c r="L417" i="43"/>
  <c r="F266" i="43"/>
  <c r="G266" i="43"/>
  <c r="H266" i="43"/>
  <c r="I266" i="43"/>
  <c r="J266" i="43"/>
  <c r="K266" i="43"/>
  <c r="L266" i="43"/>
  <c r="F342" i="43"/>
  <c r="G342" i="43"/>
  <c r="H342" i="43"/>
  <c r="I342" i="43"/>
  <c r="J342" i="43"/>
  <c r="K342" i="43"/>
  <c r="L342" i="43"/>
  <c r="F363" i="43"/>
  <c r="G363" i="43"/>
  <c r="H363" i="43"/>
  <c r="I363" i="43"/>
  <c r="J363" i="43"/>
  <c r="K363" i="43"/>
  <c r="L363" i="43"/>
  <c r="F264" i="43"/>
  <c r="G264" i="43"/>
  <c r="H264" i="43"/>
  <c r="I264" i="43"/>
  <c r="J264" i="43"/>
  <c r="K264" i="43"/>
  <c r="L264" i="43"/>
  <c r="F406" i="43"/>
  <c r="G406" i="43"/>
  <c r="H406" i="43"/>
  <c r="I406" i="43"/>
  <c r="J406" i="43"/>
  <c r="K406" i="43"/>
  <c r="L406" i="43"/>
  <c r="F654" i="43"/>
  <c r="G654" i="43"/>
  <c r="H654" i="43"/>
  <c r="I654" i="43"/>
  <c r="J654" i="43"/>
  <c r="K654" i="43"/>
  <c r="L654" i="43"/>
  <c r="F280" i="43"/>
  <c r="G280" i="43"/>
  <c r="H280" i="43"/>
  <c r="I280" i="43"/>
  <c r="J280" i="43"/>
  <c r="K280" i="43"/>
  <c r="L280" i="43"/>
  <c r="F286" i="43"/>
  <c r="G286" i="43"/>
  <c r="H286" i="43"/>
  <c r="I286" i="43"/>
  <c r="J286" i="43"/>
  <c r="K286" i="43"/>
  <c r="L286" i="43"/>
  <c r="F744" i="43"/>
  <c r="G744" i="43"/>
  <c r="H744" i="43"/>
  <c r="I744" i="43"/>
  <c r="J744" i="43"/>
  <c r="K744" i="43"/>
  <c r="L744" i="43"/>
  <c r="F854" i="43"/>
  <c r="G854" i="43"/>
  <c r="H854" i="43"/>
  <c r="I854" i="43"/>
  <c r="J854" i="43"/>
  <c r="K854" i="43"/>
  <c r="L854" i="43"/>
  <c r="F378" i="43"/>
  <c r="G378" i="43"/>
  <c r="H378" i="43"/>
  <c r="I378" i="43"/>
  <c r="J378" i="43"/>
  <c r="K378" i="43"/>
  <c r="L378" i="43"/>
  <c r="F284" i="43"/>
  <c r="G284" i="43"/>
  <c r="H284" i="43"/>
  <c r="I284" i="43"/>
  <c r="J284" i="43"/>
  <c r="K284" i="43"/>
  <c r="L284" i="43"/>
  <c r="F299" i="43"/>
  <c r="G299" i="43"/>
  <c r="H299" i="43"/>
  <c r="I299" i="43"/>
  <c r="J299" i="43"/>
  <c r="K299" i="43"/>
  <c r="L299" i="43"/>
  <c r="F255" i="43"/>
  <c r="G255" i="43"/>
  <c r="H255" i="43"/>
  <c r="I255" i="43"/>
  <c r="J255" i="43"/>
  <c r="K255" i="43"/>
  <c r="L255" i="43"/>
  <c r="F227" i="43"/>
  <c r="G227" i="43"/>
  <c r="H227" i="43"/>
  <c r="I227" i="43"/>
  <c r="J227" i="43"/>
  <c r="K227" i="43"/>
  <c r="L227" i="43"/>
  <c r="F251" i="43"/>
  <c r="G251" i="43"/>
  <c r="H251" i="43"/>
  <c r="I251" i="43"/>
  <c r="J251" i="43"/>
  <c r="K251" i="43"/>
  <c r="L251" i="43"/>
  <c r="F561" i="43"/>
  <c r="G561" i="43"/>
  <c r="H561" i="43"/>
  <c r="I561" i="43"/>
  <c r="J561" i="43"/>
  <c r="K561" i="43"/>
  <c r="L561" i="43"/>
  <c r="F799" i="43"/>
  <c r="G799" i="43"/>
  <c r="H799" i="43"/>
  <c r="I799" i="43"/>
  <c r="J799" i="43"/>
  <c r="K799" i="43"/>
  <c r="L799" i="43"/>
  <c r="F784" i="43"/>
  <c r="G784" i="43"/>
  <c r="H784" i="43"/>
  <c r="I784" i="43"/>
  <c r="J784" i="43"/>
  <c r="K784" i="43"/>
  <c r="L784" i="43"/>
  <c r="F489" i="43"/>
  <c r="G489" i="43"/>
  <c r="H489" i="43"/>
  <c r="I489" i="43"/>
  <c r="J489" i="43"/>
  <c r="K489" i="43"/>
  <c r="L489" i="43"/>
  <c r="F475" i="43"/>
  <c r="G475" i="43"/>
  <c r="H475" i="43"/>
  <c r="I475" i="43"/>
  <c r="J475" i="43"/>
  <c r="K475" i="43"/>
  <c r="L475" i="43"/>
  <c r="F463" i="43"/>
  <c r="G463" i="43"/>
  <c r="H463" i="43"/>
  <c r="I463" i="43"/>
  <c r="J463" i="43"/>
  <c r="K463" i="43"/>
  <c r="L463" i="43"/>
  <c r="F116" i="43"/>
  <c r="G116" i="43"/>
  <c r="H116" i="43"/>
  <c r="I116" i="43"/>
  <c r="J116" i="43"/>
  <c r="K116" i="43"/>
  <c r="L116" i="43"/>
  <c r="F123" i="43"/>
  <c r="G123" i="43"/>
  <c r="H123" i="43"/>
  <c r="I123" i="43"/>
  <c r="J123" i="43"/>
  <c r="K123" i="43"/>
  <c r="L123" i="43"/>
  <c r="F125" i="43"/>
  <c r="G125" i="43"/>
  <c r="H125" i="43"/>
  <c r="I125" i="43"/>
  <c r="J125" i="43"/>
  <c r="K125" i="43"/>
  <c r="L125" i="43"/>
  <c r="F643" i="43"/>
  <c r="G643" i="43"/>
  <c r="H643" i="43"/>
  <c r="I643" i="43"/>
  <c r="J643" i="43"/>
  <c r="K643" i="43"/>
  <c r="L643" i="43"/>
  <c r="F159" i="43"/>
  <c r="G159" i="43"/>
  <c r="H159" i="43"/>
  <c r="I159" i="43"/>
  <c r="J159" i="43"/>
  <c r="K159" i="43"/>
  <c r="L159" i="43"/>
  <c r="F137" i="43"/>
  <c r="G137" i="43"/>
  <c r="H137" i="43"/>
  <c r="I137" i="43"/>
  <c r="J137" i="43"/>
  <c r="K137" i="43"/>
  <c r="L137" i="43"/>
  <c r="F707" i="43"/>
  <c r="G707" i="43"/>
  <c r="H707" i="43"/>
  <c r="I707" i="43"/>
  <c r="J707" i="43"/>
  <c r="K707" i="43"/>
  <c r="L707" i="43"/>
  <c r="F135" i="43"/>
  <c r="G135" i="43"/>
  <c r="H135" i="43"/>
  <c r="I135" i="43"/>
  <c r="J135" i="43"/>
  <c r="K135" i="43"/>
  <c r="L135" i="43"/>
  <c r="F171" i="43"/>
  <c r="G171" i="43"/>
  <c r="H171" i="43"/>
  <c r="I171" i="43"/>
  <c r="J171" i="43"/>
  <c r="K171" i="43"/>
  <c r="L171" i="43"/>
  <c r="F119" i="43"/>
  <c r="G119" i="43"/>
  <c r="H119" i="43"/>
  <c r="I119" i="43"/>
  <c r="J119" i="43"/>
  <c r="K119" i="43"/>
  <c r="L119" i="43"/>
  <c r="F122" i="43"/>
  <c r="G122" i="43"/>
  <c r="H122" i="43"/>
  <c r="I122" i="43"/>
  <c r="J122" i="43"/>
  <c r="K122" i="43"/>
  <c r="L122" i="43"/>
  <c r="F134" i="43"/>
  <c r="G134" i="43"/>
  <c r="H134" i="43"/>
  <c r="I134" i="43"/>
  <c r="J134" i="43"/>
  <c r="K134" i="43"/>
  <c r="L134" i="43"/>
  <c r="F140" i="43"/>
  <c r="G140" i="43"/>
  <c r="H140" i="43"/>
  <c r="I140" i="43"/>
  <c r="J140" i="43"/>
  <c r="K140" i="43"/>
  <c r="L140" i="43"/>
  <c r="F855" i="43"/>
  <c r="G855" i="43"/>
  <c r="H855" i="43"/>
  <c r="I855" i="43"/>
  <c r="J855" i="43"/>
  <c r="K855" i="43"/>
  <c r="L855" i="43"/>
  <c r="F403" i="43"/>
  <c r="G403" i="43"/>
  <c r="H403" i="43"/>
  <c r="I403" i="43"/>
  <c r="J403" i="43"/>
  <c r="K403" i="43"/>
  <c r="L403" i="43"/>
  <c r="F414" i="43"/>
  <c r="G414" i="43"/>
  <c r="H414" i="43"/>
  <c r="I414" i="43"/>
  <c r="J414" i="43"/>
  <c r="K414" i="43"/>
  <c r="L414" i="43"/>
  <c r="F534" i="43"/>
  <c r="G534" i="43"/>
  <c r="H534" i="43"/>
  <c r="I534" i="43"/>
  <c r="J534" i="43"/>
  <c r="K534" i="43"/>
  <c r="L534" i="43"/>
  <c r="F510" i="43"/>
  <c r="G510" i="43"/>
  <c r="H510" i="43"/>
  <c r="I510" i="43"/>
  <c r="J510" i="43"/>
  <c r="K510" i="43"/>
  <c r="L510" i="43"/>
  <c r="F252" i="43"/>
  <c r="G252" i="43"/>
  <c r="H252" i="43"/>
  <c r="I252" i="43"/>
  <c r="J252" i="43"/>
  <c r="K252" i="43"/>
  <c r="L252" i="43"/>
  <c r="F276" i="43"/>
  <c r="G276" i="43"/>
  <c r="H276" i="43"/>
  <c r="I276" i="43"/>
  <c r="J276" i="43"/>
  <c r="K276" i="43"/>
  <c r="L276" i="43"/>
  <c r="F272" i="43"/>
  <c r="G272" i="43"/>
  <c r="H272" i="43"/>
  <c r="I272" i="43"/>
  <c r="J272" i="43"/>
  <c r="K272" i="43"/>
  <c r="L272" i="43"/>
  <c r="F326" i="43"/>
  <c r="G326" i="43"/>
  <c r="H326" i="43"/>
  <c r="I326" i="43"/>
  <c r="J326" i="43"/>
  <c r="K326" i="43"/>
  <c r="L326" i="43"/>
  <c r="F287" i="43"/>
  <c r="G287" i="43"/>
  <c r="H287" i="43"/>
  <c r="I287" i="43"/>
  <c r="J287" i="43"/>
  <c r="K287" i="43"/>
  <c r="L287" i="43"/>
  <c r="F302" i="43"/>
  <c r="G302" i="43"/>
  <c r="H302" i="43"/>
  <c r="I302" i="43"/>
  <c r="J302" i="43"/>
  <c r="K302" i="43"/>
  <c r="L302" i="43"/>
  <c r="F245" i="43"/>
  <c r="G245" i="43"/>
  <c r="H245" i="43"/>
  <c r="I245" i="43"/>
  <c r="J245" i="43"/>
  <c r="K245" i="43"/>
  <c r="L245" i="43"/>
  <c r="F310" i="43"/>
  <c r="G310" i="43"/>
  <c r="H310" i="43"/>
  <c r="I310" i="43"/>
  <c r="J310" i="43"/>
  <c r="K310" i="43"/>
  <c r="L310" i="43"/>
  <c r="F269" i="43"/>
  <c r="G269" i="43"/>
  <c r="H269" i="43"/>
  <c r="I269" i="43"/>
  <c r="J269" i="43"/>
  <c r="K269" i="43"/>
  <c r="L269" i="43"/>
  <c r="F649" i="43"/>
  <c r="G649" i="43"/>
  <c r="H649" i="43"/>
  <c r="I649" i="43"/>
  <c r="J649" i="43"/>
  <c r="K649" i="43"/>
  <c r="L649" i="43"/>
  <c r="F411" i="43"/>
  <c r="G411" i="43"/>
  <c r="H411" i="43"/>
  <c r="I411" i="43"/>
  <c r="J411" i="43"/>
  <c r="K411" i="43"/>
  <c r="L411" i="43"/>
  <c r="F856" i="43"/>
  <c r="G856" i="43"/>
  <c r="H856" i="43"/>
  <c r="I856" i="43"/>
  <c r="J856" i="43"/>
  <c r="K856" i="43"/>
  <c r="L856" i="43"/>
  <c r="F857" i="43"/>
  <c r="G857" i="43"/>
  <c r="H857" i="43"/>
  <c r="I857" i="43"/>
  <c r="J857" i="43"/>
  <c r="K857" i="43"/>
  <c r="L857" i="43"/>
  <c r="F230" i="43"/>
  <c r="G230" i="43"/>
  <c r="H230" i="43"/>
  <c r="I230" i="43"/>
  <c r="J230" i="43"/>
  <c r="K230" i="43"/>
  <c r="L230" i="43"/>
  <c r="F316" i="43"/>
  <c r="G316" i="43"/>
  <c r="H316" i="43"/>
  <c r="I316" i="43"/>
  <c r="J316" i="43"/>
  <c r="K316" i="43"/>
  <c r="L316" i="43"/>
  <c r="F787" i="43"/>
  <c r="G787" i="43"/>
  <c r="H787" i="43"/>
  <c r="I787" i="43"/>
  <c r="J787" i="43"/>
  <c r="K787" i="43"/>
  <c r="L787" i="43"/>
  <c r="F268" i="43"/>
  <c r="G268" i="43"/>
  <c r="H268" i="43"/>
  <c r="I268" i="43"/>
  <c r="J268" i="43"/>
  <c r="K268" i="43"/>
  <c r="L268" i="43"/>
  <c r="F770" i="43"/>
  <c r="G770" i="43"/>
  <c r="H770" i="43"/>
  <c r="I770" i="43"/>
  <c r="J770" i="43"/>
  <c r="K770" i="43"/>
  <c r="L770" i="43"/>
  <c r="F320" i="43"/>
  <c r="G320" i="43"/>
  <c r="H320" i="43"/>
  <c r="I320" i="43"/>
  <c r="J320" i="43"/>
  <c r="K320" i="43"/>
  <c r="L320" i="43"/>
  <c r="F312" i="43"/>
  <c r="G312" i="43"/>
  <c r="H312" i="43"/>
  <c r="I312" i="43"/>
  <c r="J312" i="43"/>
  <c r="K312" i="43"/>
  <c r="L312" i="43"/>
  <c r="F803" i="43"/>
  <c r="G803" i="43"/>
  <c r="H803" i="43"/>
  <c r="I803" i="43"/>
  <c r="J803" i="43"/>
  <c r="K803" i="43"/>
  <c r="L803" i="43"/>
  <c r="F296" i="43"/>
  <c r="G296" i="43"/>
  <c r="H296" i="43"/>
  <c r="I296" i="43"/>
  <c r="J296" i="43"/>
  <c r="K296" i="43"/>
  <c r="L296" i="43"/>
  <c r="F429" i="43"/>
  <c r="G429" i="43"/>
  <c r="H429" i="43"/>
  <c r="I429" i="43"/>
  <c r="J429" i="43"/>
  <c r="K429" i="43"/>
  <c r="L429" i="43"/>
  <c r="F146" i="43"/>
  <c r="G146" i="43"/>
  <c r="H146" i="43"/>
  <c r="I146" i="43"/>
  <c r="J146" i="43"/>
  <c r="K146" i="43"/>
  <c r="L146" i="43"/>
  <c r="F294" i="43"/>
  <c r="G294" i="43"/>
  <c r="H294" i="43"/>
  <c r="I294" i="43"/>
  <c r="J294" i="43"/>
  <c r="K294" i="43"/>
  <c r="L294" i="43"/>
  <c r="F249" i="43"/>
  <c r="G249" i="43"/>
  <c r="H249" i="43"/>
  <c r="I249" i="43"/>
  <c r="J249" i="43"/>
  <c r="K249" i="43"/>
  <c r="L249" i="43"/>
  <c r="F206" i="43"/>
  <c r="G206" i="43"/>
  <c r="H206" i="43"/>
  <c r="I206" i="43"/>
  <c r="J206" i="43"/>
  <c r="K206" i="43"/>
  <c r="L206" i="43"/>
  <c r="F165" i="43"/>
  <c r="G165" i="43"/>
  <c r="H165" i="43"/>
  <c r="I165" i="43"/>
  <c r="J165" i="43"/>
  <c r="K165" i="43"/>
  <c r="L165" i="43"/>
  <c r="F190" i="43"/>
  <c r="G190" i="43"/>
  <c r="H190" i="43"/>
  <c r="I190" i="43"/>
  <c r="J190" i="43"/>
  <c r="K190" i="43"/>
  <c r="L190" i="43"/>
  <c r="F592" i="43"/>
  <c r="G592" i="43"/>
  <c r="H592" i="43"/>
  <c r="I592" i="43"/>
  <c r="J592" i="43"/>
  <c r="K592" i="43"/>
  <c r="L592" i="43"/>
  <c r="F593" i="43"/>
  <c r="G593" i="43"/>
  <c r="H593" i="43"/>
  <c r="I593" i="43"/>
  <c r="J593" i="43"/>
  <c r="K593" i="43"/>
  <c r="L593" i="43"/>
  <c r="F587" i="43"/>
  <c r="G587" i="43"/>
  <c r="H587" i="43"/>
  <c r="I587" i="43"/>
  <c r="J587" i="43"/>
  <c r="K587" i="43"/>
  <c r="L587" i="43"/>
  <c r="F588" i="43"/>
  <c r="G588" i="43"/>
  <c r="H588" i="43"/>
  <c r="I588" i="43"/>
  <c r="J588" i="43"/>
  <c r="K588" i="43"/>
  <c r="L588" i="43"/>
  <c r="F340" i="43"/>
  <c r="G340" i="43"/>
  <c r="H340" i="43"/>
  <c r="I340" i="43"/>
  <c r="J340" i="43"/>
  <c r="K340" i="43"/>
  <c r="L340" i="43"/>
  <c r="F522" i="43"/>
  <c r="G522" i="43"/>
  <c r="H522" i="43"/>
  <c r="I522" i="43"/>
  <c r="J522" i="43"/>
  <c r="K522" i="43"/>
  <c r="L522" i="43"/>
  <c r="F207" i="43"/>
  <c r="G207" i="43"/>
  <c r="H207" i="43"/>
  <c r="I207" i="43"/>
  <c r="J207" i="43"/>
  <c r="K207" i="43"/>
  <c r="L207" i="43"/>
  <c r="F262" i="43"/>
  <c r="G262" i="43"/>
  <c r="H262" i="43"/>
  <c r="I262" i="43"/>
  <c r="J262" i="43"/>
  <c r="K262" i="43"/>
  <c r="L262" i="43"/>
  <c r="F425" i="43"/>
  <c r="G425" i="43"/>
  <c r="H425" i="43"/>
  <c r="I425" i="43"/>
  <c r="J425" i="43"/>
  <c r="K425" i="43"/>
  <c r="L425" i="43"/>
  <c r="F225" i="43"/>
  <c r="G225" i="43"/>
  <c r="H225" i="43"/>
  <c r="I225" i="43"/>
  <c r="J225" i="43"/>
  <c r="K225" i="43"/>
  <c r="L225" i="43"/>
  <c r="F858" i="43"/>
  <c r="G858" i="43"/>
  <c r="H858" i="43"/>
  <c r="I858" i="43"/>
  <c r="J858" i="43"/>
  <c r="K858" i="43"/>
  <c r="L858" i="43"/>
  <c r="F88" i="43"/>
  <c r="G88" i="43"/>
  <c r="H88" i="43"/>
  <c r="I88" i="43"/>
  <c r="J88" i="43"/>
  <c r="K88" i="43"/>
  <c r="L88" i="43"/>
  <c r="F859" i="43"/>
  <c r="G859" i="43"/>
  <c r="H859" i="43"/>
  <c r="I859" i="43"/>
  <c r="J859" i="43"/>
  <c r="K859" i="43"/>
  <c r="L859" i="43"/>
  <c r="F408" i="43"/>
  <c r="G408" i="43"/>
  <c r="H408" i="43"/>
  <c r="I408" i="43"/>
  <c r="J408" i="43"/>
  <c r="K408" i="43"/>
  <c r="L408" i="43"/>
  <c r="F860" i="43"/>
  <c r="G860" i="43"/>
  <c r="H860" i="43"/>
  <c r="I860" i="43"/>
  <c r="J860" i="43"/>
  <c r="K860" i="43"/>
  <c r="L860" i="43"/>
  <c r="F395" i="43"/>
  <c r="G395" i="43"/>
  <c r="H395" i="43"/>
  <c r="I395" i="43"/>
  <c r="J395" i="43"/>
  <c r="K395" i="43"/>
  <c r="L395" i="43"/>
  <c r="F448" i="43"/>
  <c r="G448" i="43"/>
  <c r="H448" i="43"/>
  <c r="I448" i="43"/>
  <c r="J448" i="43"/>
  <c r="K448" i="43"/>
  <c r="L448" i="43"/>
  <c r="F452" i="43"/>
  <c r="G452" i="43"/>
  <c r="H452" i="43"/>
  <c r="I452" i="43"/>
  <c r="J452" i="43"/>
  <c r="K452" i="43"/>
  <c r="L452" i="43"/>
  <c r="F298" i="43"/>
  <c r="G298" i="43"/>
  <c r="H298" i="43"/>
  <c r="I298" i="43"/>
  <c r="J298" i="43"/>
  <c r="K298" i="43"/>
  <c r="L298" i="43"/>
  <c r="F407" i="43"/>
  <c r="G407" i="43"/>
  <c r="H407" i="43"/>
  <c r="I407" i="43"/>
  <c r="J407" i="43"/>
  <c r="K407" i="43"/>
  <c r="L407" i="43"/>
  <c r="F178" i="43"/>
  <c r="G178" i="43"/>
  <c r="H178" i="43"/>
  <c r="I178" i="43"/>
  <c r="J178" i="43"/>
  <c r="K178" i="43"/>
  <c r="L178" i="43"/>
  <c r="F516" i="43"/>
  <c r="G516" i="43"/>
  <c r="H516" i="43"/>
  <c r="I516" i="43"/>
  <c r="J516" i="43"/>
  <c r="K516" i="43"/>
  <c r="L516" i="43"/>
  <c r="F198" i="43"/>
  <c r="G198" i="43"/>
  <c r="H198" i="43"/>
  <c r="I198" i="43"/>
  <c r="J198" i="43"/>
  <c r="K198" i="43"/>
  <c r="L198" i="43"/>
  <c r="F228" i="43"/>
  <c r="G228" i="43"/>
  <c r="H228" i="43"/>
  <c r="I228" i="43"/>
  <c r="J228" i="43"/>
  <c r="K228" i="43"/>
  <c r="L228" i="43"/>
  <c r="F168" i="43"/>
  <c r="G168" i="43"/>
  <c r="H168" i="43"/>
  <c r="I168" i="43"/>
  <c r="J168" i="43"/>
  <c r="K168" i="43"/>
  <c r="L168" i="43"/>
  <c r="F446" i="43"/>
  <c r="G446" i="43"/>
  <c r="H446" i="43"/>
  <c r="I446" i="43"/>
  <c r="J446" i="43"/>
  <c r="K446" i="43"/>
  <c r="L446" i="43"/>
  <c r="F108" i="43"/>
  <c r="G108" i="43"/>
  <c r="H108" i="43"/>
  <c r="I108" i="43"/>
  <c r="J108" i="43"/>
  <c r="K108" i="43"/>
  <c r="L108" i="43"/>
  <c r="F158" i="43"/>
  <c r="G158" i="43"/>
  <c r="H158" i="43"/>
  <c r="I158" i="43"/>
  <c r="J158" i="43"/>
  <c r="K158" i="43"/>
  <c r="L158" i="43"/>
  <c r="F415" i="43"/>
  <c r="G415" i="43"/>
  <c r="H415" i="43"/>
  <c r="I415" i="43"/>
  <c r="J415" i="43"/>
  <c r="K415" i="43"/>
  <c r="L415" i="43"/>
  <c r="F569" i="43"/>
  <c r="G569" i="43"/>
  <c r="H569" i="43"/>
  <c r="I569" i="43"/>
  <c r="J569" i="43"/>
  <c r="K569" i="43"/>
  <c r="L569" i="43"/>
  <c r="F173" i="43"/>
  <c r="G173" i="43"/>
  <c r="H173" i="43"/>
  <c r="I173" i="43"/>
  <c r="J173" i="43"/>
  <c r="K173" i="43"/>
  <c r="L173" i="43"/>
  <c r="F373" i="43"/>
  <c r="G373" i="43"/>
  <c r="H373" i="43"/>
  <c r="I373" i="43"/>
  <c r="J373" i="43"/>
  <c r="K373" i="43"/>
  <c r="L373" i="43"/>
  <c r="F362" i="43"/>
  <c r="G362" i="43"/>
  <c r="H362" i="43"/>
  <c r="I362" i="43"/>
  <c r="J362" i="43"/>
  <c r="K362" i="43"/>
  <c r="L362" i="43"/>
  <c r="F472" i="43"/>
  <c r="G472" i="43"/>
  <c r="H472" i="43"/>
  <c r="I472" i="43"/>
  <c r="J472" i="43"/>
  <c r="K472" i="43"/>
  <c r="L472" i="43"/>
  <c r="F812" i="43"/>
  <c r="G812" i="43"/>
  <c r="H812" i="43"/>
  <c r="I812" i="43"/>
  <c r="J812" i="43"/>
  <c r="K812" i="43"/>
  <c r="L812" i="43"/>
  <c r="F334" i="43"/>
  <c r="G334" i="43"/>
  <c r="H334" i="43"/>
  <c r="I334" i="43"/>
  <c r="J334" i="43"/>
  <c r="K334" i="43"/>
  <c r="L334" i="43"/>
  <c r="F314" i="43"/>
  <c r="G314" i="43"/>
  <c r="H314" i="43"/>
  <c r="I314" i="43"/>
  <c r="J314" i="43"/>
  <c r="K314" i="43"/>
  <c r="L314" i="43"/>
  <c r="F549" i="43"/>
  <c r="G549" i="43"/>
  <c r="H549" i="43"/>
  <c r="I549" i="43"/>
  <c r="J549" i="43"/>
  <c r="K549" i="43"/>
  <c r="L549" i="43"/>
  <c r="F504" i="43"/>
  <c r="G504" i="43"/>
  <c r="H504" i="43"/>
  <c r="I504" i="43"/>
  <c r="J504" i="43"/>
  <c r="K504" i="43"/>
  <c r="L504" i="43"/>
  <c r="F558" i="43"/>
  <c r="G558" i="43"/>
  <c r="H558" i="43"/>
  <c r="I558" i="43"/>
  <c r="J558" i="43"/>
  <c r="K558" i="43"/>
  <c r="L558" i="43"/>
  <c r="F565" i="43"/>
  <c r="G565" i="43"/>
  <c r="H565" i="43"/>
  <c r="I565" i="43"/>
  <c r="J565" i="43"/>
  <c r="K565" i="43"/>
  <c r="L565" i="43"/>
  <c r="F765" i="43"/>
  <c r="G765" i="43"/>
  <c r="H765" i="43"/>
  <c r="I765" i="43"/>
  <c r="J765" i="43"/>
  <c r="K765" i="43"/>
  <c r="L765" i="43"/>
  <c r="F816" i="43"/>
  <c r="G816" i="43"/>
  <c r="H816" i="43"/>
  <c r="I816" i="43"/>
  <c r="J816" i="43"/>
  <c r="K816" i="43"/>
  <c r="L816" i="43"/>
  <c r="F476" i="43"/>
  <c r="G476" i="43"/>
  <c r="H476" i="43"/>
  <c r="I476" i="43"/>
  <c r="J476" i="43"/>
  <c r="K476" i="43"/>
  <c r="L476" i="43"/>
  <c r="F176" i="43"/>
  <c r="G176" i="43"/>
  <c r="H176" i="43"/>
  <c r="I176" i="43"/>
  <c r="J176" i="43"/>
  <c r="K176" i="43"/>
  <c r="L176" i="43"/>
  <c r="F181" i="43"/>
  <c r="G181" i="43"/>
  <c r="H181" i="43"/>
  <c r="I181" i="43"/>
  <c r="J181" i="43"/>
  <c r="K181" i="43"/>
  <c r="L181" i="43"/>
  <c r="F416" i="43"/>
  <c r="G416" i="43"/>
  <c r="H416" i="43"/>
  <c r="I416" i="43"/>
  <c r="J416" i="43"/>
  <c r="K416" i="43"/>
  <c r="L416" i="43"/>
  <c r="F376" i="43"/>
  <c r="G376" i="43"/>
  <c r="H376" i="43"/>
  <c r="I376" i="43"/>
  <c r="J376" i="43"/>
  <c r="K376" i="43"/>
  <c r="L376" i="43"/>
  <c r="F237" i="43"/>
  <c r="G237" i="43"/>
  <c r="H237" i="43"/>
  <c r="I237" i="43"/>
  <c r="J237" i="43"/>
  <c r="K237" i="43"/>
  <c r="L237" i="43"/>
  <c r="F503" i="43"/>
  <c r="G503" i="43"/>
  <c r="H503" i="43"/>
  <c r="I503" i="43"/>
  <c r="J503" i="43"/>
  <c r="K503" i="43"/>
  <c r="L503" i="43"/>
  <c r="F364" i="43"/>
  <c r="G364" i="43"/>
  <c r="H364" i="43"/>
  <c r="I364" i="43"/>
  <c r="J364" i="43"/>
  <c r="K364" i="43"/>
  <c r="L364" i="43"/>
  <c r="F505" i="43"/>
  <c r="G505" i="43"/>
  <c r="H505" i="43"/>
  <c r="I505" i="43"/>
  <c r="J505" i="43"/>
  <c r="K505" i="43"/>
  <c r="L505" i="43"/>
  <c r="F85" i="43"/>
  <c r="G85" i="43"/>
  <c r="H85" i="43"/>
  <c r="I85" i="43"/>
  <c r="J85" i="43"/>
  <c r="K85" i="43"/>
  <c r="L85" i="43"/>
  <c r="F153" i="43"/>
  <c r="G153" i="43"/>
  <c r="H153" i="43"/>
  <c r="I153" i="43"/>
  <c r="J153" i="43"/>
  <c r="K153" i="43"/>
  <c r="L153" i="43"/>
  <c r="F861" i="43"/>
  <c r="G861" i="43"/>
  <c r="H861" i="43"/>
  <c r="I861" i="43"/>
  <c r="J861" i="43"/>
  <c r="K861" i="43"/>
  <c r="L861" i="43"/>
  <c r="F309" i="43"/>
  <c r="G309" i="43"/>
  <c r="H309" i="43"/>
  <c r="I309" i="43"/>
  <c r="J309" i="43"/>
  <c r="K309" i="43"/>
  <c r="L309" i="43"/>
  <c r="F184" i="43"/>
  <c r="G184" i="43"/>
  <c r="H184" i="43"/>
  <c r="I184" i="43"/>
  <c r="J184" i="43"/>
  <c r="K184" i="43"/>
  <c r="L184" i="43"/>
  <c r="F166" i="43"/>
  <c r="G166" i="43"/>
  <c r="H166" i="43"/>
  <c r="I166" i="43"/>
  <c r="J166" i="43"/>
  <c r="K166" i="43"/>
  <c r="L166" i="43"/>
  <c r="F862" i="43"/>
  <c r="G862" i="43"/>
  <c r="H862" i="43"/>
  <c r="I862" i="43"/>
  <c r="J862" i="43"/>
  <c r="K862" i="43"/>
  <c r="L862" i="43"/>
  <c r="F863" i="43"/>
  <c r="G863" i="43"/>
  <c r="H863" i="43"/>
  <c r="I863" i="43"/>
  <c r="J863" i="43"/>
  <c r="K863" i="43"/>
  <c r="L863" i="43"/>
  <c r="F864" i="43"/>
  <c r="G864" i="43"/>
  <c r="H864" i="43"/>
  <c r="I864" i="43"/>
  <c r="J864" i="43"/>
  <c r="K864" i="43"/>
  <c r="L864" i="43"/>
  <c r="F865" i="43"/>
  <c r="G865" i="43"/>
  <c r="H865" i="43"/>
  <c r="I865" i="43"/>
  <c r="J865" i="43"/>
  <c r="K865" i="43"/>
  <c r="L865" i="43"/>
  <c r="F333" i="43"/>
  <c r="G333" i="43"/>
  <c r="H333" i="43"/>
  <c r="I333" i="43"/>
  <c r="J333" i="43"/>
  <c r="K333" i="43"/>
  <c r="L333" i="43"/>
  <c r="F365" i="43"/>
  <c r="G365" i="43"/>
  <c r="H365" i="43"/>
  <c r="I365" i="43"/>
  <c r="J365" i="43"/>
  <c r="K365" i="43"/>
  <c r="L365" i="43"/>
  <c r="F866" i="43"/>
  <c r="G866" i="43"/>
  <c r="H866" i="43"/>
  <c r="I866" i="43"/>
  <c r="J866" i="43"/>
  <c r="K866" i="43"/>
  <c r="L866" i="43"/>
  <c r="F204" i="43"/>
  <c r="G204" i="43"/>
  <c r="H204" i="43"/>
  <c r="I204" i="43"/>
  <c r="J204" i="43"/>
  <c r="K204" i="43"/>
  <c r="L204" i="43"/>
  <c r="F317" i="43"/>
  <c r="G317" i="43"/>
  <c r="H317" i="43"/>
  <c r="I317" i="43"/>
  <c r="J317" i="43"/>
  <c r="K317" i="43"/>
  <c r="L317" i="43"/>
  <c r="F717" i="43"/>
  <c r="G717" i="43"/>
  <c r="H717" i="43"/>
  <c r="I717" i="43"/>
  <c r="J717" i="43"/>
  <c r="K717" i="43"/>
  <c r="L717" i="43"/>
  <c r="F336" i="43"/>
  <c r="G336" i="43"/>
  <c r="H336" i="43"/>
  <c r="I336" i="43"/>
  <c r="J336" i="43"/>
  <c r="K336" i="43"/>
  <c r="L336" i="43"/>
  <c r="F337" i="43"/>
  <c r="G337" i="43"/>
  <c r="H337" i="43"/>
  <c r="I337" i="43"/>
  <c r="J337" i="43"/>
  <c r="K337" i="43"/>
  <c r="L337" i="43"/>
  <c r="F642" i="43"/>
  <c r="G642" i="43"/>
  <c r="H642" i="43"/>
  <c r="I642" i="43"/>
  <c r="J642" i="43"/>
  <c r="K642" i="43"/>
  <c r="L642" i="43"/>
  <c r="F656" i="43"/>
  <c r="G656" i="43"/>
  <c r="H656" i="43"/>
  <c r="I656" i="43"/>
  <c r="J656" i="43"/>
  <c r="K656" i="43"/>
  <c r="L656" i="43"/>
  <c r="F724" i="43"/>
  <c r="G724" i="43"/>
  <c r="H724" i="43"/>
  <c r="I724" i="43"/>
  <c r="J724" i="43"/>
  <c r="K724" i="43"/>
  <c r="L724" i="43"/>
  <c r="F729" i="43"/>
  <c r="G729" i="43"/>
  <c r="H729" i="43"/>
  <c r="I729" i="43"/>
  <c r="J729" i="43"/>
  <c r="K729" i="43"/>
  <c r="L729" i="43"/>
  <c r="F786" i="43"/>
  <c r="G786" i="43"/>
  <c r="H786" i="43"/>
  <c r="I786" i="43"/>
  <c r="J786" i="43"/>
  <c r="K786" i="43"/>
  <c r="L786" i="43"/>
  <c r="F776" i="43"/>
  <c r="G776" i="43"/>
  <c r="H776" i="43"/>
  <c r="I776" i="43"/>
  <c r="J776" i="43"/>
  <c r="K776" i="43"/>
  <c r="L776" i="43"/>
  <c r="F103" i="43"/>
  <c r="G103" i="43"/>
  <c r="H103" i="43"/>
  <c r="I103" i="43"/>
  <c r="J103" i="43"/>
  <c r="K103" i="43"/>
  <c r="L103" i="43"/>
  <c r="F665" i="43"/>
  <c r="G665" i="43"/>
  <c r="H665" i="43"/>
  <c r="I665" i="43"/>
  <c r="J665" i="43"/>
  <c r="K665" i="43"/>
  <c r="L665" i="43"/>
  <c r="F622" i="43"/>
  <c r="G622" i="43"/>
  <c r="H622" i="43"/>
  <c r="I622" i="43"/>
  <c r="J622" i="43"/>
  <c r="K622" i="43"/>
  <c r="L622" i="43"/>
  <c r="F667" i="43"/>
  <c r="G667" i="43"/>
  <c r="H667" i="43"/>
  <c r="I667" i="43"/>
  <c r="J667" i="43"/>
  <c r="K667" i="43"/>
  <c r="L667" i="43"/>
  <c r="F830" i="43"/>
  <c r="G830" i="43"/>
  <c r="H830" i="43"/>
  <c r="I830" i="43"/>
  <c r="J830" i="43"/>
  <c r="K830" i="43"/>
  <c r="L830" i="43"/>
  <c r="F640" i="43"/>
  <c r="G640" i="43"/>
  <c r="H640" i="43"/>
  <c r="I640" i="43"/>
  <c r="J640" i="43"/>
  <c r="K640" i="43"/>
  <c r="L640" i="43"/>
  <c r="F639" i="43"/>
  <c r="G639" i="43"/>
  <c r="H639" i="43"/>
  <c r="I639" i="43"/>
  <c r="J639" i="43"/>
  <c r="K639" i="43"/>
  <c r="L639" i="43"/>
  <c r="F831" i="43"/>
  <c r="G831" i="43"/>
  <c r="H831" i="43"/>
  <c r="I831" i="43"/>
  <c r="J831" i="43"/>
  <c r="K831" i="43"/>
  <c r="L831" i="43"/>
  <c r="F670" i="43"/>
  <c r="G670" i="43"/>
  <c r="H670" i="43"/>
  <c r="I670" i="43"/>
  <c r="J670" i="43"/>
  <c r="K670" i="43"/>
  <c r="L670" i="43"/>
  <c r="F809" i="43"/>
  <c r="G809" i="43"/>
  <c r="H809" i="43"/>
  <c r="I809" i="43"/>
  <c r="J809" i="43"/>
  <c r="K809" i="43"/>
  <c r="L809" i="43"/>
  <c r="L712" i="43"/>
  <c r="K712" i="43"/>
  <c r="J712" i="43"/>
  <c r="I712" i="43"/>
  <c r="H712" i="43"/>
  <c r="G712" i="43"/>
  <c r="F712" i="43"/>
  <c r="F52" i="44"/>
  <c r="G52" i="44"/>
  <c r="H52" i="44"/>
  <c r="I52" i="44"/>
  <c r="J52" i="44"/>
  <c r="K52" i="44"/>
  <c r="L52" i="44"/>
  <c r="F56" i="44"/>
  <c r="G56" i="44"/>
  <c r="H56" i="44"/>
  <c r="I56" i="44"/>
  <c r="J56" i="44"/>
  <c r="K56" i="44"/>
  <c r="L56" i="44"/>
  <c r="F57" i="44"/>
  <c r="G57" i="44"/>
  <c r="H57" i="44"/>
  <c r="I57" i="44"/>
  <c r="J57" i="44"/>
  <c r="K57" i="44"/>
  <c r="L57" i="44"/>
  <c r="F58" i="44"/>
  <c r="G58" i="44"/>
  <c r="H58" i="44"/>
  <c r="I58" i="44"/>
  <c r="J58" i="44"/>
  <c r="K58" i="44"/>
  <c r="L58" i="44"/>
  <c r="F59" i="44"/>
  <c r="G59" i="44"/>
  <c r="H59" i="44"/>
  <c r="I59" i="44"/>
  <c r="J59" i="44"/>
  <c r="K59" i="44"/>
  <c r="L59" i="44"/>
  <c r="F60" i="44"/>
  <c r="G60" i="44"/>
  <c r="H60" i="44"/>
  <c r="I60" i="44"/>
  <c r="J60" i="44"/>
  <c r="K60" i="44"/>
  <c r="L60" i="44"/>
  <c r="F61" i="44"/>
  <c r="G61" i="44"/>
  <c r="H61" i="44"/>
  <c r="I61" i="44"/>
  <c r="J61" i="44"/>
  <c r="K61" i="44"/>
  <c r="L61" i="44"/>
  <c r="F62" i="44"/>
  <c r="G62" i="44"/>
  <c r="H62" i="44"/>
  <c r="I62" i="44"/>
  <c r="J62" i="44"/>
  <c r="K62" i="44"/>
  <c r="L62" i="44"/>
  <c r="F63" i="44"/>
  <c r="G63" i="44"/>
  <c r="H63" i="44"/>
  <c r="I63" i="44"/>
  <c r="J63" i="44"/>
  <c r="K63" i="44"/>
  <c r="L63" i="44"/>
  <c r="F64" i="44"/>
  <c r="G64" i="44"/>
  <c r="H64" i="44"/>
  <c r="I64" i="44"/>
  <c r="J64" i="44"/>
  <c r="K64" i="44"/>
  <c r="L64" i="44"/>
  <c r="F65" i="44"/>
  <c r="G65" i="44"/>
  <c r="H65" i="44"/>
  <c r="I65" i="44"/>
  <c r="J65" i="44"/>
  <c r="K65" i="44"/>
  <c r="L65" i="44"/>
  <c r="F68" i="44"/>
  <c r="G68" i="44"/>
  <c r="H68" i="44"/>
  <c r="I68" i="44"/>
  <c r="J68" i="44"/>
  <c r="K68" i="44"/>
  <c r="L68" i="44"/>
  <c r="F69" i="44"/>
  <c r="G69" i="44"/>
  <c r="H69" i="44"/>
  <c r="I69" i="44"/>
  <c r="J69" i="44"/>
  <c r="K69" i="44"/>
  <c r="L69" i="44"/>
  <c r="F70" i="44"/>
  <c r="G70" i="44"/>
  <c r="H70" i="44"/>
  <c r="I70" i="44"/>
  <c r="J70" i="44"/>
  <c r="K70" i="44"/>
  <c r="L70" i="44"/>
  <c r="F71" i="44"/>
  <c r="G71" i="44"/>
  <c r="H71" i="44"/>
  <c r="I71" i="44"/>
  <c r="J71" i="44"/>
  <c r="K71" i="44"/>
  <c r="L71" i="44"/>
  <c r="F72" i="44"/>
  <c r="G72" i="44"/>
  <c r="H72" i="44"/>
  <c r="I72" i="44"/>
  <c r="J72" i="44"/>
  <c r="K72" i="44"/>
  <c r="L72" i="44"/>
  <c r="F73" i="44"/>
  <c r="G73" i="44"/>
  <c r="H73" i="44"/>
  <c r="I73" i="44"/>
  <c r="J73" i="44"/>
  <c r="K73" i="44"/>
  <c r="L73" i="44"/>
  <c r="F74" i="44"/>
  <c r="G74" i="44"/>
  <c r="H74" i="44"/>
  <c r="I74" i="44"/>
  <c r="J74" i="44"/>
  <c r="K74" i="44"/>
  <c r="L74" i="44"/>
  <c r="F75" i="44"/>
  <c r="G75" i="44"/>
  <c r="H75" i="44"/>
  <c r="I75" i="44"/>
  <c r="J75" i="44"/>
  <c r="K75" i="44"/>
  <c r="L75" i="44"/>
  <c r="F76" i="44"/>
  <c r="G76" i="44"/>
  <c r="H76" i="44"/>
  <c r="I76" i="44"/>
  <c r="J76" i="44"/>
  <c r="K76" i="44"/>
  <c r="L76" i="44"/>
  <c r="F77" i="44"/>
  <c r="G77" i="44"/>
  <c r="H77" i="44"/>
  <c r="I77" i="44"/>
  <c r="J77" i="44"/>
  <c r="K77" i="44"/>
  <c r="L77" i="44"/>
  <c r="F78" i="44"/>
  <c r="G78" i="44"/>
  <c r="H78" i="44"/>
  <c r="I78" i="44"/>
  <c r="J78" i="44"/>
  <c r="K78" i="44"/>
  <c r="L78" i="44"/>
  <c r="F79" i="44"/>
  <c r="G79" i="44"/>
  <c r="H79" i="44"/>
  <c r="I79" i="44"/>
  <c r="J79" i="44"/>
  <c r="K79" i="44"/>
  <c r="L79" i="44"/>
  <c r="F80" i="44"/>
  <c r="G80" i="44"/>
  <c r="H80" i="44"/>
  <c r="I80" i="44"/>
  <c r="J80" i="44"/>
  <c r="K80" i="44"/>
  <c r="L80" i="44"/>
  <c r="F81" i="44"/>
  <c r="G81" i="44"/>
  <c r="H81" i="44"/>
  <c r="I81" i="44"/>
  <c r="J81" i="44"/>
  <c r="K81" i="44"/>
  <c r="L81" i="44"/>
  <c r="F82" i="44"/>
  <c r="G82" i="44"/>
  <c r="H82" i="44"/>
  <c r="I82" i="44"/>
  <c r="J82" i="44"/>
  <c r="K82" i="44"/>
  <c r="L82" i="44"/>
  <c r="F83" i="44"/>
  <c r="G83" i="44"/>
  <c r="H83" i="44"/>
  <c r="I83" i="44"/>
  <c r="J83" i="44"/>
  <c r="K83" i="44"/>
  <c r="L83" i="44"/>
  <c r="F84" i="44"/>
  <c r="G84" i="44"/>
  <c r="H84" i="44"/>
  <c r="I84" i="44"/>
  <c r="J84" i="44"/>
  <c r="K84" i="44"/>
  <c r="L84" i="44"/>
  <c r="F85" i="44"/>
  <c r="G85" i="44"/>
  <c r="H85" i="44"/>
  <c r="I85" i="44"/>
  <c r="J85" i="44"/>
  <c r="K85" i="44"/>
  <c r="L85" i="44"/>
  <c r="F86" i="44"/>
  <c r="G86" i="44"/>
  <c r="H86" i="44"/>
  <c r="I86" i="44"/>
  <c r="J86" i="44"/>
  <c r="K86" i="44"/>
  <c r="L86" i="44"/>
  <c r="F87" i="44"/>
  <c r="G87" i="44"/>
  <c r="H87" i="44"/>
  <c r="I87" i="44"/>
  <c r="J87" i="44"/>
  <c r="K87" i="44"/>
  <c r="L87" i="44"/>
  <c r="F88" i="44"/>
  <c r="G88" i="44"/>
  <c r="H88" i="44"/>
  <c r="I88" i="44"/>
  <c r="J88" i="44"/>
  <c r="K88" i="44"/>
  <c r="L88" i="44"/>
  <c r="F89" i="44"/>
  <c r="G89" i="44"/>
  <c r="H89" i="44"/>
  <c r="I89" i="44"/>
  <c r="J89" i="44"/>
  <c r="K89" i="44"/>
  <c r="L89" i="44"/>
  <c r="F90" i="44"/>
  <c r="G90" i="44"/>
  <c r="H90" i="44"/>
  <c r="I90" i="44"/>
  <c r="J90" i="44"/>
  <c r="K90" i="44"/>
  <c r="L90" i="44"/>
  <c r="F587" i="44"/>
  <c r="G587" i="44"/>
  <c r="H587" i="44"/>
  <c r="I587" i="44"/>
  <c r="J587" i="44"/>
  <c r="K587" i="44"/>
  <c r="L587" i="44"/>
  <c r="F588" i="44"/>
  <c r="G588" i="44"/>
  <c r="H588" i="44"/>
  <c r="I588" i="44"/>
  <c r="J588" i="44"/>
  <c r="K588" i="44"/>
  <c r="L588" i="44"/>
  <c r="F589" i="44"/>
  <c r="G589" i="44"/>
  <c r="H589" i="44"/>
  <c r="I589" i="44"/>
  <c r="J589" i="44"/>
  <c r="K589" i="44"/>
  <c r="L589" i="44"/>
  <c r="F590" i="44"/>
  <c r="G590" i="44"/>
  <c r="H590" i="44"/>
  <c r="I590" i="44"/>
  <c r="J590" i="44"/>
  <c r="K590" i="44"/>
  <c r="L590" i="44"/>
  <c r="F591" i="44"/>
  <c r="G591" i="44"/>
  <c r="H591" i="44"/>
  <c r="I591" i="44"/>
  <c r="J591" i="44"/>
  <c r="K591" i="44"/>
  <c r="L591" i="44"/>
  <c r="F592" i="44"/>
  <c r="G592" i="44"/>
  <c r="H592" i="44"/>
  <c r="I592" i="44"/>
  <c r="J592" i="44"/>
  <c r="K592" i="44"/>
  <c r="L592" i="44"/>
  <c r="F593" i="44"/>
  <c r="G593" i="44"/>
  <c r="H593" i="44"/>
  <c r="I593" i="44"/>
  <c r="J593" i="44"/>
  <c r="K593" i="44"/>
  <c r="L593" i="44"/>
  <c r="F594" i="44"/>
  <c r="G594" i="44"/>
  <c r="H594" i="44"/>
  <c r="I594" i="44"/>
  <c r="J594" i="44"/>
  <c r="K594" i="44"/>
  <c r="L594" i="44"/>
  <c r="F595" i="44"/>
  <c r="G595" i="44"/>
  <c r="H595" i="44"/>
  <c r="I595" i="44"/>
  <c r="J595" i="44"/>
  <c r="K595" i="44"/>
  <c r="L595" i="44"/>
  <c r="F596" i="44"/>
  <c r="G596" i="44"/>
  <c r="H596" i="44"/>
  <c r="I596" i="44"/>
  <c r="J596" i="44"/>
  <c r="K596" i="44"/>
  <c r="L596" i="44"/>
  <c r="F597" i="44"/>
  <c r="G597" i="44"/>
  <c r="H597" i="44"/>
  <c r="I597" i="44"/>
  <c r="J597" i="44"/>
  <c r="K597" i="44"/>
  <c r="L597" i="44"/>
  <c r="F598" i="44"/>
  <c r="G598" i="44"/>
  <c r="H598" i="44"/>
  <c r="I598" i="44"/>
  <c r="J598" i="44"/>
  <c r="K598" i="44"/>
  <c r="L598" i="44"/>
  <c r="F599" i="44"/>
  <c r="G599" i="44"/>
  <c r="H599" i="44"/>
  <c r="I599" i="44"/>
  <c r="J599" i="44"/>
  <c r="K599" i="44"/>
  <c r="L599" i="44"/>
  <c r="F600" i="44"/>
  <c r="G600" i="44"/>
  <c r="H600" i="44"/>
  <c r="I600" i="44"/>
  <c r="J600" i="44"/>
  <c r="K600" i="44"/>
  <c r="L600" i="44"/>
  <c r="F601" i="44"/>
  <c r="G601" i="44"/>
  <c r="H601" i="44"/>
  <c r="I601" i="44"/>
  <c r="J601" i="44"/>
  <c r="K601" i="44"/>
  <c r="L601" i="44"/>
  <c r="F602" i="44"/>
  <c r="G602" i="44"/>
  <c r="H602" i="44"/>
  <c r="I602" i="44"/>
  <c r="J602" i="44"/>
  <c r="K602" i="44"/>
  <c r="L602" i="44"/>
  <c r="F603" i="44"/>
  <c r="G603" i="44"/>
  <c r="H603" i="44"/>
  <c r="I603" i="44"/>
  <c r="J603" i="44"/>
  <c r="K603" i="44"/>
  <c r="L603" i="44"/>
  <c r="F604" i="44"/>
  <c r="G604" i="44"/>
  <c r="H604" i="44"/>
  <c r="I604" i="44"/>
  <c r="J604" i="44"/>
  <c r="K604" i="44"/>
  <c r="L604" i="44"/>
  <c r="F605" i="44"/>
  <c r="G605" i="44"/>
  <c r="H605" i="44"/>
  <c r="I605" i="44"/>
  <c r="J605" i="44"/>
  <c r="K605" i="44"/>
  <c r="L605" i="44"/>
  <c r="F606" i="44"/>
  <c r="G606" i="44"/>
  <c r="H606" i="44"/>
  <c r="I606" i="44"/>
  <c r="J606" i="44"/>
  <c r="K606" i="44"/>
  <c r="L606" i="44"/>
  <c r="F607" i="44"/>
  <c r="G607" i="44"/>
  <c r="H607" i="44"/>
  <c r="I607" i="44"/>
  <c r="J607" i="44"/>
  <c r="K607" i="44"/>
  <c r="L607" i="44"/>
  <c r="F608" i="44"/>
  <c r="G608" i="44"/>
  <c r="H608" i="44"/>
  <c r="I608" i="44"/>
  <c r="J608" i="44"/>
  <c r="K608" i="44"/>
  <c r="L608" i="44"/>
  <c r="F609" i="44"/>
  <c r="G609" i="44"/>
  <c r="H609" i="44"/>
  <c r="I609" i="44"/>
  <c r="J609" i="44"/>
  <c r="K609" i="44"/>
  <c r="L609" i="44"/>
  <c r="F610" i="44"/>
  <c r="G610" i="44"/>
  <c r="H610" i="44"/>
  <c r="I610" i="44"/>
  <c r="J610" i="44"/>
  <c r="K610" i="44"/>
  <c r="L610" i="44"/>
  <c r="F611" i="44"/>
  <c r="G611" i="44"/>
  <c r="H611" i="44"/>
  <c r="I611" i="44"/>
  <c r="J611" i="44"/>
  <c r="K611" i="44"/>
  <c r="L611" i="44"/>
  <c r="F612" i="44"/>
  <c r="G612" i="44"/>
  <c r="H612" i="44"/>
  <c r="I612" i="44"/>
  <c r="J612" i="44"/>
  <c r="K612" i="44"/>
  <c r="L612" i="44"/>
  <c r="F613" i="44"/>
  <c r="G613" i="44"/>
  <c r="H613" i="44"/>
  <c r="I613" i="44"/>
  <c r="J613" i="44"/>
  <c r="K613" i="44"/>
  <c r="L613" i="44"/>
  <c r="F614" i="44"/>
  <c r="G614" i="44"/>
  <c r="H614" i="44"/>
  <c r="I614" i="44"/>
  <c r="J614" i="44"/>
  <c r="K614" i="44"/>
  <c r="L614" i="44"/>
  <c r="F615" i="44"/>
  <c r="G615" i="44"/>
  <c r="H615" i="44"/>
  <c r="I615" i="44"/>
  <c r="J615" i="44"/>
  <c r="K615" i="44"/>
  <c r="L615" i="44"/>
  <c r="F616" i="44"/>
  <c r="G616" i="44"/>
  <c r="H616" i="44"/>
  <c r="I616" i="44"/>
  <c r="J616" i="44"/>
  <c r="K616" i="44"/>
  <c r="L616" i="44"/>
  <c r="F617" i="44"/>
  <c r="G617" i="44"/>
  <c r="H617" i="44"/>
  <c r="I617" i="44"/>
  <c r="J617" i="44"/>
  <c r="K617" i="44"/>
  <c r="L617" i="44"/>
  <c r="F618" i="44"/>
  <c r="G618" i="44"/>
  <c r="H618" i="44"/>
  <c r="I618" i="44"/>
  <c r="J618" i="44"/>
  <c r="K618" i="44"/>
  <c r="L618" i="44"/>
  <c r="F619" i="44"/>
  <c r="G619" i="44"/>
  <c r="H619" i="44"/>
  <c r="I619" i="44"/>
  <c r="J619" i="44"/>
  <c r="K619" i="44"/>
  <c r="L619" i="44"/>
  <c r="F620" i="44"/>
  <c r="G620" i="44"/>
  <c r="H620" i="44"/>
  <c r="I620" i="44"/>
  <c r="J620" i="44"/>
  <c r="K620" i="44"/>
  <c r="L620" i="44"/>
  <c r="F621" i="44"/>
  <c r="G621" i="44"/>
  <c r="H621" i="44"/>
  <c r="I621" i="44"/>
  <c r="J621" i="44"/>
  <c r="K621" i="44"/>
  <c r="L621" i="44"/>
  <c r="F622" i="44"/>
  <c r="G622" i="44"/>
  <c r="H622" i="44"/>
  <c r="I622" i="44"/>
  <c r="J622" i="44"/>
  <c r="K622" i="44"/>
  <c r="L622" i="44"/>
  <c r="F623" i="44"/>
  <c r="G623" i="44"/>
  <c r="H623" i="44"/>
  <c r="I623" i="44"/>
  <c r="J623" i="44"/>
  <c r="K623" i="44"/>
  <c r="L623" i="44"/>
  <c r="F624" i="44"/>
  <c r="G624" i="44"/>
  <c r="H624" i="44"/>
  <c r="I624" i="44"/>
  <c r="J624" i="44"/>
  <c r="K624" i="44"/>
  <c r="L624" i="44"/>
  <c r="F625" i="44"/>
  <c r="G625" i="44"/>
  <c r="H625" i="44"/>
  <c r="I625" i="44"/>
  <c r="J625" i="44"/>
  <c r="K625" i="44"/>
  <c r="L625" i="44"/>
  <c r="F626" i="44"/>
  <c r="G626" i="44"/>
  <c r="H626" i="44"/>
  <c r="I626" i="44"/>
  <c r="J626" i="44"/>
  <c r="K626" i="44"/>
  <c r="L626" i="44"/>
  <c r="F627" i="44"/>
  <c r="G627" i="44"/>
  <c r="H627" i="44"/>
  <c r="I627" i="44"/>
  <c r="J627" i="44"/>
  <c r="K627" i="44"/>
  <c r="L627" i="44"/>
  <c r="F628" i="44"/>
  <c r="G628" i="44"/>
  <c r="H628" i="44"/>
  <c r="I628" i="44"/>
  <c r="J628" i="44"/>
  <c r="K628" i="44"/>
  <c r="L628" i="44"/>
  <c r="F629" i="44"/>
  <c r="G629" i="44"/>
  <c r="H629" i="44"/>
  <c r="I629" i="44"/>
  <c r="J629" i="44"/>
  <c r="K629" i="44"/>
  <c r="L629" i="44"/>
  <c r="F630" i="44"/>
  <c r="G630" i="44"/>
  <c r="H630" i="44"/>
  <c r="I630" i="44"/>
  <c r="J630" i="44"/>
  <c r="K630" i="44"/>
  <c r="L630" i="44"/>
  <c r="F631" i="44"/>
  <c r="G631" i="44"/>
  <c r="H631" i="44"/>
  <c r="I631" i="44"/>
  <c r="J631" i="44"/>
  <c r="K631" i="44"/>
  <c r="L631" i="44"/>
  <c r="F632" i="44"/>
  <c r="G632" i="44"/>
  <c r="H632" i="44"/>
  <c r="I632" i="44"/>
  <c r="J632" i="44"/>
  <c r="K632" i="44"/>
  <c r="L632" i="44"/>
  <c r="F633" i="44"/>
  <c r="G633" i="44"/>
  <c r="H633" i="44"/>
  <c r="I633" i="44"/>
  <c r="J633" i="44"/>
  <c r="K633" i="44"/>
  <c r="L633" i="44"/>
  <c r="F634" i="44"/>
  <c r="G634" i="44"/>
  <c r="H634" i="44"/>
  <c r="I634" i="44"/>
  <c r="J634" i="44"/>
  <c r="K634" i="44"/>
  <c r="L634" i="44"/>
  <c r="F635" i="44"/>
  <c r="G635" i="44"/>
  <c r="H635" i="44"/>
  <c r="I635" i="44"/>
  <c r="J635" i="44"/>
  <c r="K635" i="44"/>
  <c r="L635" i="44"/>
  <c r="F636" i="44"/>
  <c r="G636" i="44"/>
  <c r="H636" i="44"/>
  <c r="I636" i="44"/>
  <c r="J636" i="44"/>
  <c r="K636" i="44"/>
  <c r="L636" i="44"/>
  <c r="F637" i="44"/>
  <c r="G637" i="44"/>
  <c r="H637" i="44"/>
  <c r="I637" i="44"/>
  <c r="J637" i="44"/>
  <c r="K637" i="44"/>
  <c r="L637" i="44"/>
  <c r="F638" i="44"/>
  <c r="G638" i="44"/>
  <c r="H638" i="44"/>
  <c r="I638" i="44"/>
  <c r="J638" i="44"/>
  <c r="K638" i="44"/>
  <c r="L638" i="44"/>
  <c r="F639" i="44"/>
  <c r="G639" i="44"/>
  <c r="H639" i="44"/>
  <c r="I639" i="44"/>
  <c r="J639" i="44"/>
  <c r="K639" i="44"/>
  <c r="L639" i="44"/>
  <c r="F640" i="44"/>
  <c r="G640" i="44"/>
  <c r="H640" i="44"/>
  <c r="I640" i="44"/>
  <c r="J640" i="44"/>
  <c r="K640" i="44"/>
  <c r="L640" i="44"/>
  <c r="F641" i="44"/>
  <c r="G641" i="44"/>
  <c r="H641" i="44"/>
  <c r="I641" i="44"/>
  <c r="J641" i="44"/>
  <c r="K641" i="44"/>
  <c r="L641" i="44"/>
  <c r="F642" i="44"/>
  <c r="G642" i="44"/>
  <c r="H642" i="44"/>
  <c r="I642" i="44"/>
  <c r="J642" i="44"/>
  <c r="K642" i="44"/>
  <c r="L642" i="44"/>
  <c r="F643" i="44"/>
  <c r="G643" i="44"/>
  <c r="H643" i="44"/>
  <c r="I643" i="44"/>
  <c r="J643" i="44"/>
  <c r="K643" i="44"/>
  <c r="L643" i="44"/>
  <c r="F645" i="44"/>
  <c r="G645" i="44"/>
  <c r="H645" i="44"/>
  <c r="I645" i="44"/>
  <c r="J645" i="44"/>
  <c r="K645" i="44"/>
  <c r="L645" i="44"/>
  <c r="F646" i="44"/>
  <c r="G646" i="44"/>
  <c r="H646" i="44"/>
  <c r="I646" i="44"/>
  <c r="J646" i="44"/>
  <c r="K646" i="44"/>
  <c r="L646" i="44"/>
  <c r="F648" i="44"/>
  <c r="G648" i="44"/>
  <c r="H648" i="44"/>
  <c r="I648" i="44"/>
  <c r="J648" i="44"/>
  <c r="K648" i="44"/>
  <c r="L648" i="44"/>
  <c r="F649" i="44"/>
  <c r="G649" i="44"/>
  <c r="H649" i="44"/>
  <c r="I649" i="44"/>
  <c r="J649" i="44"/>
  <c r="K649" i="44"/>
  <c r="L649" i="44"/>
  <c r="F650" i="44"/>
  <c r="G650" i="44"/>
  <c r="H650" i="44"/>
  <c r="I650" i="44"/>
  <c r="J650" i="44"/>
  <c r="K650" i="44"/>
  <c r="L650" i="44"/>
  <c r="F651" i="44"/>
  <c r="G651" i="44"/>
  <c r="H651" i="44"/>
  <c r="I651" i="44"/>
  <c r="J651" i="44"/>
  <c r="K651" i="44"/>
  <c r="L651" i="44"/>
  <c r="F652" i="44"/>
  <c r="G652" i="44"/>
  <c r="H652" i="44"/>
  <c r="I652" i="44"/>
  <c r="J652" i="44"/>
  <c r="K652" i="44"/>
  <c r="L652" i="44"/>
  <c r="F653" i="44"/>
  <c r="G653" i="44"/>
  <c r="H653" i="44"/>
  <c r="I653" i="44"/>
  <c r="J653" i="44"/>
  <c r="K653" i="44"/>
  <c r="L653" i="44"/>
  <c r="F654" i="44"/>
  <c r="G654" i="44"/>
  <c r="H654" i="44"/>
  <c r="I654" i="44"/>
  <c r="J654" i="44"/>
  <c r="K654" i="44"/>
  <c r="L654" i="44"/>
  <c r="F655" i="44"/>
  <c r="G655" i="44"/>
  <c r="H655" i="44"/>
  <c r="I655" i="44"/>
  <c r="J655" i="44"/>
  <c r="K655" i="44"/>
  <c r="L655" i="44"/>
  <c r="F656" i="44"/>
  <c r="G656" i="44"/>
  <c r="H656" i="44"/>
  <c r="I656" i="44"/>
  <c r="J656" i="44"/>
  <c r="K656" i="44"/>
  <c r="L656" i="44"/>
  <c r="F657" i="44"/>
  <c r="G657" i="44"/>
  <c r="H657" i="44"/>
  <c r="I657" i="44"/>
  <c r="J657" i="44"/>
  <c r="K657" i="44"/>
  <c r="L657" i="44"/>
  <c r="F658" i="44"/>
  <c r="G658" i="44"/>
  <c r="H658" i="44"/>
  <c r="I658" i="44"/>
  <c r="J658" i="44"/>
  <c r="K658" i="44"/>
  <c r="L658" i="44"/>
  <c r="F659" i="44"/>
  <c r="G659" i="44"/>
  <c r="H659" i="44"/>
  <c r="I659" i="44"/>
  <c r="J659" i="44"/>
  <c r="K659" i="44"/>
  <c r="L659" i="44"/>
  <c r="F660" i="44"/>
  <c r="G660" i="44"/>
  <c r="H660" i="44"/>
  <c r="I660" i="44"/>
  <c r="J660" i="44"/>
  <c r="K660" i="44"/>
  <c r="L660" i="44"/>
  <c r="F661" i="44"/>
  <c r="G661" i="44"/>
  <c r="H661" i="44"/>
  <c r="I661" i="44"/>
  <c r="J661" i="44"/>
  <c r="K661" i="44"/>
  <c r="L661" i="44"/>
  <c r="F662" i="44"/>
  <c r="G662" i="44"/>
  <c r="H662" i="44"/>
  <c r="I662" i="44"/>
  <c r="J662" i="44"/>
  <c r="K662" i="44"/>
  <c r="L662" i="44"/>
  <c r="F663" i="44"/>
  <c r="G663" i="44"/>
  <c r="H663" i="44"/>
  <c r="I663" i="44"/>
  <c r="J663" i="44"/>
  <c r="K663" i="44"/>
  <c r="L663" i="44"/>
  <c r="F664" i="44"/>
  <c r="G664" i="44"/>
  <c r="H664" i="44"/>
  <c r="I664" i="44"/>
  <c r="J664" i="44"/>
  <c r="K664" i="44"/>
  <c r="L664" i="44"/>
  <c r="F665" i="44"/>
  <c r="G665" i="44"/>
  <c r="H665" i="44"/>
  <c r="I665" i="44"/>
  <c r="J665" i="44"/>
  <c r="K665" i="44"/>
  <c r="L665" i="44"/>
  <c r="F666" i="44"/>
  <c r="G666" i="44"/>
  <c r="H666" i="44"/>
  <c r="I666" i="44"/>
  <c r="J666" i="44"/>
  <c r="K666" i="44"/>
  <c r="L666" i="44"/>
  <c r="F667" i="44"/>
  <c r="G667" i="44"/>
  <c r="H667" i="44"/>
  <c r="I667" i="44"/>
  <c r="J667" i="44"/>
  <c r="K667" i="44"/>
  <c r="L667" i="44"/>
  <c r="F668" i="44"/>
  <c r="G668" i="44"/>
  <c r="H668" i="44"/>
  <c r="I668" i="44"/>
  <c r="J668" i="44"/>
  <c r="K668" i="44"/>
  <c r="L668" i="44"/>
  <c r="F669" i="44"/>
  <c r="G669" i="44"/>
  <c r="H669" i="44"/>
  <c r="I669" i="44"/>
  <c r="J669" i="44"/>
  <c r="K669" i="44"/>
  <c r="L669" i="44"/>
  <c r="F670" i="44"/>
  <c r="G670" i="44"/>
  <c r="H670" i="44"/>
  <c r="I670" i="44"/>
  <c r="J670" i="44"/>
  <c r="K670" i="44"/>
  <c r="L670" i="44"/>
  <c r="F671" i="44"/>
  <c r="G671" i="44"/>
  <c r="H671" i="44"/>
  <c r="I671" i="44"/>
  <c r="J671" i="44"/>
  <c r="K671" i="44"/>
  <c r="L671" i="44"/>
  <c r="F672" i="44"/>
  <c r="G672" i="44"/>
  <c r="H672" i="44"/>
  <c r="I672" i="44"/>
  <c r="J672" i="44"/>
  <c r="K672" i="44"/>
  <c r="L672" i="44"/>
  <c r="F673" i="44"/>
  <c r="G673" i="44"/>
  <c r="H673" i="44"/>
  <c r="I673" i="44"/>
  <c r="J673" i="44"/>
  <c r="K673" i="44"/>
  <c r="L673" i="44"/>
  <c r="F674" i="44"/>
  <c r="G674" i="44"/>
  <c r="H674" i="44"/>
  <c r="I674" i="44"/>
  <c r="J674" i="44"/>
  <c r="K674" i="44"/>
  <c r="L674" i="44"/>
  <c r="F675" i="44"/>
  <c r="G675" i="44"/>
  <c r="H675" i="44"/>
  <c r="I675" i="44"/>
  <c r="J675" i="44"/>
  <c r="K675" i="44"/>
  <c r="L675" i="44"/>
  <c r="F676" i="44"/>
  <c r="G676" i="44"/>
  <c r="H676" i="44"/>
  <c r="I676" i="44"/>
  <c r="J676" i="44"/>
  <c r="K676" i="44"/>
  <c r="L676" i="44"/>
  <c r="F677" i="44"/>
  <c r="G677" i="44"/>
  <c r="H677" i="44"/>
  <c r="I677" i="44"/>
  <c r="J677" i="44"/>
  <c r="K677" i="44"/>
  <c r="L677" i="44"/>
  <c r="F678" i="44"/>
  <c r="G678" i="44"/>
  <c r="H678" i="44"/>
  <c r="I678" i="44"/>
  <c r="J678" i="44"/>
  <c r="K678" i="44"/>
  <c r="L678" i="44"/>
  <c r="F679" i="44"/>
  <c r="G679" i="44"/>
  <c r="H679" i="44"/>
  <c r="I679" i="44"/>
  <c r="J679" i="44"/>
  <c r="K679" i="44"/>
  <c r="L679" i="44"/>
  <c r="F680" i="44"/>
  <c r="G680" i="44"/>
  <c r="H680" i="44"/>
  <c r="I680" i="44"/>
  <c r="J680" i="44"/>
  <c r="K680" i="44"/>
  <c r="L680" i="44"/>
  <c r="F681" i="44"/>
  <c r="G681" i="44"/>
  <c r="H681" i="44"/>
  <c r="I681" i="44"/>
  <c r="J681" i="44"/>
  <c r="K681" i="44"/>
  <c r="L681" i="44"/>
  <c r="F682" i="44"/>
  <c r="G682" i="44"/>
  <c r="H682" i="44"/>
  <c r="I682" i="44"/>
  <c r="J682" i="44"/>
  <c r="K682" i="44"/>
  <c r="L682" i="44"/>
  <c r="F683" i="44"/>
  <c r="G683" i="44"/>
  <c r="H683" i="44"/>
  <c r="I683" i="44"/>
  <c r="J683" i="44"/>
  <c r="K683" i="44"/>
  <c r="L683" i="44"/>
  <c r="F684" i="44"/>
  <c r="G684" i="44"/>
  <c r="H684" i="44"/>
  <c r="I684" i="44"/>
  <c r="J684" i="44"/>
  <c r="K684" i="44"/>
  <c r="L684" i="44"/>
  <c r="F685" i="44"/>
  <c r="G685" i="44"/>
  <c r="H685" i="44"/>
  <c r="I685" i="44"/>
  <c r="J685" i="44"/>
  <c r="K685" i="44"/>
  <c r="L685" i="44"/>
  <c r="F686" i="44"/>
  <c r="G686" i="44"/>
  <c r="H686" i="44"/>
  <c r="I686" i="44"/>
  <c r="J686" i="44"/>
  <c r="K686" i="44"/>
  <c r="L686" i="44"/>
  <c r="F687" i="44"/>
  <c r="G687" i="44"/>
  <c r="H687" i="44"/>
  <c r="I687" i="44"/>
  <c r="J687" i="44"/>
  <c r="K687" i="44"/>
  <c r="L687" i="44"/>
  <c r="F688" i="44"/>
  <c r="G688" i="44"/>
  <c r="H688" i="44"/>
  <c r="I688" i="44"/>
  <c r="J688" i="44"/>
  <c r="K688" i="44"/>
  <c r="L688" i="44"/>
  <c r="F689" i="44"/>
  <c r="G689" i="44"/>
  <c r="H689" i="44"/>
  <c r="I689" i="44"/>
  <c r="J689" i="44"/>
  <c r="K689" i="44"/>
  <c r="L689" i="44"/>
  <c r="F690" i="44"/>
  <c r="G690" i="44"/>
  <c r="H690" i="44"/>
  <c r="I690" i="44"/>
  <c r="J690" i="44"/>
  <c r="K690" i="44"/>
  <c r="L690" i="44"/>
  <c r="F691" i="44"/>
  <c r="G691" i="44"/>
  <c r="H691" i="44"/>
  <c r="I691" i="44"/>
  <c r="J691" i="44"/>
  <c r="K691" i="44"/>
  <c r="L691" i="44"/>
  <c r="F692" i="44"/>
  <c r="G692" i="44"/>
  <c r="H692" i="44"/>
  <c r="I692" i="44"/>
  <c r="J692" i="44"/>
  <c r="K692" i="44"/>
  <c r="L692" i="44"/>
  <c r="F693" i="44"/>
  <c r="G693" i="44"/>
  <c r="H693" i="44"/>
  <c r="I693" i="44"/>
  <c r="J693" i="44"/>
  <c r="K693" i="44"/>
  <c r="L693" i="44"/>
  <c r="F694" i="44"/>
  <c r="G694" i="44"/>
  <c r="H694" i="44"/>
  <c r="I694" i="44"/>
  <c r="J694" i="44"/>
  <c r="K694" i="44"/>
  <c r="L694" i="44"/>
  <c r="F695" i="44"/>
  <c r="G695" i="44"/>
  <c r="H695" i="44"/>
  <c r="I695" i="44"/>
  <c r="J695" i="44"/>
  <c r="K695" i="44"/>
  <c r="L695" i="44"/>
  <c r="F696" i="44"/>
  <c r="G696" i="44"/>
  <c r="H696" i="44"/>
  <c r="I696" i="44"/>
  <c r="J696" i="44"/>
  <c r="K696" i="44"/>
  <c r="L696" i="44"/>
  <c r="F697" i="44"/>
  <c r="G697" i="44"/>
  <c r="H697" i="44"/>
  <c r="I697" i="44"/>
  <c r="J697" i="44"/>
  <c r="K697" i="44"/>
  <c r="L697" i="44"/>
  <c r="F698" i="44"/>
  <c r="G698" i="44"/>
  <c r="H698" i="44"/>
  <c r="I698" i="44"/>
  <c r="J698" i="44"/>
  <c r="K698" i="44"/>
  <c r="L698" i="44"/>
  <c r="F699" i="44"/>
  <c r="G699" i="44"/>
  <c r="H699" i="44"/>
  <c r="I699" i="44"/>
  <c r="J699" i="44"/>
  <c r="K699" i="44"/>
  <c r="L699" i="44"/>
  <c r="F700" i="44"/>
  <c r="G700" i="44"/>
  <c r="H700" i="44"/>
  <c r="I700" i="44"/>
  <c r="J700" i="44"/>
  <c r="K700" i="44"/>
  <c r="L700" i="44"/>
  <c r="F701" i="44"/>
  <c r="G701" i="44"/>
  <c r="H701" i="44"/>
  <c r="I701" i="44"/>
  <c r="J701" i="44"/>
  <c r="K701" i="44"/>
  <c r="L701" i="44"/>
  <c r="F702" i="44"/>
  <c r="G702" i="44"/>
  <c r="H702" i="44"/>
  <c r="I702" i="44"/>
  <c r="J702" i="44"/>
  <c r="K702" i="44"/>
  <c r="L702" i="44"/>
  <c r="F703" i="44"/>
  <c r="G703" i="44"/>
  <c r="H703" i="44"/>
  <c r="I703" i="44"/>
  <c r="J703" i="44"/>
  <c r="K703" i="44"/>
  <c r="L703" i="44"/>
  <c r="F704" i="44"/>
  <c r="G704" i="44"/>
  <c r="H704" i="44"/>
  <c r="I704" i="44"/>
  <c r="J704" i="44"/>
  <c r="K704" i="44"/>
  <c r="L704" i="44"/>
  <c r="F705" i="44"/>
  <c r="G705" i="44"/>
  <c r="H705" i="44"/>
  <c r="I705" i="44"/>
  <c r="J705" i="44"/>
  <c r="K705" i="44"/>
  <c r="L705" i="44"/>
  <c r="F706" i="44"/>
  <c r="G706" i="44"/>
  <c r="H706" i="44"/>
  <c r="I706" i="44"/>
  <c r="J706" i="44"/>
  <c r="K706" i="44"/>
  <c r="L706" i="44"/>
  <c r="F707" i="44"/>
  <c r="G707" i="44"/>
  <c r="H707" i="44"/>
  <c r="I707" i="44"/>
  <c r="J707" i="44"/>
  <c r="K707" i="44"/>
  <c r="L707" i="44"/>
  <c r="F708" i="44"/>
  <c r="G708" i="44"/>
  <c r="H708" i="44"/>
  <c r="I708" i="44"/>
  <c r="J708" i="44"/>
  <c r="K708" i="44"/>
  <c r="L708" i="44"/>
  <c r="F709" i="44"/>
  <c r="G709" i="44"/>
  <c r="H709" i="44"/>
  <c r="I709" i="44"/>
  <c r="J709" i="44"/>
  <c r="K709" i="44"/>
  <c r="L709" i="44"/>
  <c r="F710" i="44"/>
  <c r="G710" i="44"/>
  <c r="H710" i="44"/>
  <c r="I710" i="44"/>
  <c r="J710" i="44"/>
  <c r="K710" i="44"/>
  <c r="L710" i="44"/>
  <c r="F711" i="44"/>
  <c r="G711" i="44"/>
  <c r="H711" i="44"/>
  <c r="I711" i="44"/>
  <c r="J711" i="44"/>
  <c r="K711" i="44"/>
  <c r="L711" i="44"/>
  <c r="F712" i="44"/>
  <c r="G712" i="44"/>
  <c r="H712" i="44"/>
  <c r="I712" i="44"/>
  <c r="J712" i="44"/>
  <c r="K712" i="44"/>
  <c r="L712" i="44"/>
  <c r="F713" i="44"/>
  <c r="G713" i="44"/>
  <c r="H713" i="44"/>
  <c r="I713" i="44"/>
  <c r="J713" i="44"/>
  <c r="K713" i="44"/>
  <c r="L713" i="44"/>
  <c r="F714" i="44"/>
  <c r="G714" i="44"/>
  <c r="H714" i="44"/>
  <c r="I714" i="44"/>
  <c r="J714" i="44"/>
  <c r="K714" i="44"/>
  <c r="L714" i="44"/>
  <c r="F715" i="44"/>
  <c r="G715" i="44"/>
  <c r="H715" i="44"/>
  <c r="I715" i="44"/>
  <c r="J715" i="44"/>
  <c r="K715" i="44"/>
  <c r="L715" i="44"/>
  <c r="F716" i="44"/>
  <c r="G716" i="44"/>
  <c r="H716" i="44"/>
  <c r="I716" i="44"/>
  <c r="J716" i="44"/>
  <c r="K716" i="44"/>
  <c r="L716" i="44"/>
  <c r="F717" i="44"/>
  <c r="G717" i="44"/>
  <c r="H717" i="44"/>
  <c r="I717" i="44"/>
  <c r="J717" i="44"/>
  <c r="K717" i="44"/>
  <c r="L717" i="44"/>
  <c r="F718" i="44"/>
  <c r="G718" i="44"/>
  <c r="H718" i="44"/>
  <c r="I718" i="44"/>
  <c r="J718" i="44"/>
  <c r="K718" i="44"/>
  <c r="L718" i="44"/>
  <c r="F719" i="44"/>
  <c r="G719" i="44"/>
  <c r="H719" i="44"/>
  <c r="I719" i="44"/>
  <c r="J719" i="44"/>
  <c r="K719" i="44"/>
  <c r="L719" i="44"/>
  <c r="F720" i="44"/>
  <c r="G720" i="44"/>
  <c r="H720" i="44"/>
  <c r="I720" i="44"/>
  <c r="J720" i="44"/>
  <c r="K720" i="44"/>
  <c r="L720" i="44"/>
  <c r="F721" i="44"/>
  <c r="G721" i="44"/>
  <c r="H721" i="44"/>
  <c r="I721" i="44"/>
  <c r="J721" i="44"/>
  <c r="K721" i="44"/>
  <c r="L721" i="44"/>
  <c r="F722" i="44"/>
  <c r="G722" i="44"/>
  <c r="H722" i="44"/>
  <c r="I722" i="44"/>
  <c r="J722" i="44"/>
  <c r="K722" i="44"/>
  <c r="L722" i="44"/>
  <c r="F723" i="44"/>
  <c r="G723" i="44"/>
  <c r="H723" i="44"/>
  <c r="I723" i="44"/>
  <c r="J723" i="44"/>
  <c r="K723" i="44"/>
  <c r="L723" i="44"/>
  <c r="F724" i="44"/>
  <c r="G724" i="44"/>
  <c r="H724" i="44"/>
  <c r="I724" i="44"/>
  <c r="J724" i="44"/>
  <c r="K724" i="44"/>
  <c r="L724" i="44"/>
  <c r="F725" i="44"/>
  <c r="G725" i="44"/>
  <c r="H725" i="44"/>
  <c r="I725" i="44"/>
  <c r="J725" i="44"/>
  <c r="K725" i="44"/>
  <c r="L725" i="44"/>
  <c r="F726" i="44"/>
  <c r="G726" i="44"/>
  <c r="H726" i="44"/>
  <c r="I726" i="44"/>
  <c r="J726" i="44"/>
  <c r="K726" i="44"/>
  <c r="L726" i="44"/>
  <c r="F727" i="44"/>
  <c r="G727" i="44"/>
  <c r="H727" i="44"/>
  <c r="I727" i="44"/>
  <c r="J727" i="44"/>
  <c r="K727" i="44"/>
  <c r="L727" i="44"/>
  <c r="F728" i="44"/>
  <c r="G728" i="44"/>
  <c r="H728" i="44"/>
  <c r="I728" i="44"/>
  <c r="J728" i="44"/>
  <c r="K728" i="44"/>
  <c r="L728" i="44"/>
  <c r="F266" i="44"/>
  <c r="G266" i="44"/>
  <c r="H266" i="44"/>
  <c r="I266" i="44"/>
  <c r="J266" i="44"/>
  <c r="K266" i="44"/>
  <c r="L266" i="44"/>
  <c r="F267" i="44"/>
  <c r="G267" i="44"/>
  <c r="H267" i="44"/>
  <c r="I267" i="44"/>
  <c r="J267" i="44"/>
  <c r="K267" i="44"/>
  <c r="L267" i="44"/>
  <c r="F268" i="44"/>
  <c r="G268" i="44"/>
  <c r="H268" i="44"/>
  <c r="I268" i="44"/>
  <c r="J268" i="44"/>
  <c r="K268" i="44"/>
  <c r="L268" i="44"/>
  <c r="F269" i="44"/>
  <c r="G269" i="44"/>
  <c r="H269" i="44"/>
  <c r="I269" i="44"/>
  <c r="J269" i="44"/>
  <c r="K269" i="44"/>
  <c r="L269" i="44"/>
  <c r="F270" i="44"/>
  <c r="G270" i="44"/>
  <c r="H270" i="44"/>
  <c r="I270" i="44"/>
  <c r="J270" i="44"/>
  <c r="K270" i="44"/>
  <c r="L270" i="44"/>
  <c r="F271" i="44"/>
  <c r="G271" i="44"/>
  <c r="H271" i="44"/>
  <c r="I271" i="44"/>
  <c r="J271" i="44"/>
  <c r="K271" i="44"/>
  <c r="L271" i="44"/>
  <c r="F272" i="44"/>
  <c r="G272" i="44"/>
  <c r="H272" i="44"/>
  <c r="I272" i="44"/>
  <c r="J272" i="44"/>
  <c r="K272" i="44"/>
  <c r="L272" i="44"/>
  <c r="F273" i="44"/>
  <c r="G273" i="44"/>
  <c r="H273" i="44"/>
  <c r="I273" i="44"/>
  <c r="J273" i="44"/>
  <c r="K273" i="44"/>
  <c r="L273" i="44"/>
  <c r="F274" i="44"/>
  <c r="G274" i="44"/>
  <c r="H274" i="44"/>
  <c r="I274" i="44"/>
  <c r="J274" i="44"/>
  <c r="K274" i="44"/>
  <c r="L274" i="44"/>
  <c r="F275" i="44"/>
  <c r="G275" i="44"/>
  <c r="H275" i="44"/>
  <c r="I275" i="44"/>
  <c r="J275" i="44"/>
  <c r="K275" i="44"/>
  <c r="L275" i="44"/>
  <c r="F276" i="44"/>
  <c r="G276" i="44"/>
  <c r="H276" i="44"/>
  <c r="I276" i="44"/>
  <c r="J276" i="44"/>
  <c r="K276" i="44"/>
  <c r="L276" i="44"/>
  <c r="F277" i="44"/>
  <c r="G277" i="44"/>
  <c r="H277" i="44"/>
  <c r="I277" i="44"/>
  <c r="J277" i="44"/>
  <c r="K277" i="44"/>
  <c r="L277" i="44"/>
  <c r="F278" i="44"/>
  <c r="G278" i="44"/>
  <c r="H278" i="44"/>
  <c r="I278" i="44"/>
  <c r="J278" i="44"/>
  <c r="K278" i="44"/>
  <c r="L278" i="44"/>
  <c r="F279" i="44"/>
  <c r="G279" i="44"/>
  <c r="H279" i="44"/>
  <c r="I279" i="44"/>
  <c r="J279" i="44"/>
  <c r="K279" i="44"/>
  <c r="L279" i="44"/>
  <c r="F280" i="44"/>
  <c r="G280" i="44"/>
  <c r="H280" i="44"/>
  <c r="I280" i="44"/>
  <c r="J280" i="44"/>
  <c r="K280" i="44"/>
  <c r="L280" i="44"/>
  <c r="F281" i="44"/>
  <c r="G281" i="44"/>
  <c r="H281" i="44"/>
  <c r="I281" i="44"/>
  <c r="J281" i="44"/>
  <c r="K281" i="44"/>
  <c r="L281" i="44"/>
  <c r="F282" i="44"/>
  <c r="G282" i="44"/>
  <c r="H282" i="44"/>
  <c r="I282" i="44"/>
  <c r="J282" i="44"/>
  <c r="K282" i="44"/>
  <c r="L282" i="44"/>
  <c r="F283" i="44"/>
  <c r="G283" i="44"/>
  <c r="H283" i="44"/>
  <c r="I283" i="44"/>
  <c r="J283" i="44"/>
  <c r="K283" i="44"/>
  <c r="L283" i="44"/>
  <c r="F284" i="44"/>
  <c r="G284" i="44"/>
  <c r="H284" i="44"/>
  <c r="I284" i="44"/>
  <c r="J284" i="44"/>
  <c r="K284" i="44"/>
  <c r="L284" i="44"/>
  <c r="F285" i="44"/>
  <c r="G285" i="44"/>
  <c r="H285" i="44"/>
  <c r="I285" i="44"/>
  <c r="J285" i="44"/>
  <c r="K285" i="44"/>
  <c r="L285" i="44"/>
  <c r="F286" i="44"/>
  <c r="G286" i="44"/>
  <c r="H286" i="44"/>
  <c r="I286" i="44"/>
  <c r="J286" i="44"/>
  <c r="K286" i="44"/>
  <c r="L286" i="44"/>
  <c r="F287" i="44"/>
  <c r="G287" i="44"/>
  <c r="H287" i="44"/>
  <c r="I287" i="44"/>
  <c r="J287" i="44"/>
  <c r="K287" i="44"/>
  <c r="L287" i="44"/>
  <c r="F288" i="44"/>
  <c r="G288" i="44"/>
  <c r="H288" i="44"/>
  <c r="I288" i="44"/>
  <c r="J288" i="44"/>
  <c r="K288" i="44"/>
  <c r="L288" i="44"/>
  <c r="F289" i="44"/>
  <c r="G289" i="44"/>
  <c r="H289" i="44"/>
  <c r="I289" i="44"/>
  <c r="J289" i="44"/>
  <c r="K289" i="44"/>
  <c r="L289" i="44"/>
  <c r="F290" i="44"/>
  <c r="G290" i="44"/>
  <c r="H290" i="44"/>
  <c r="I290" i="44"/>
  <c r="J290" i="44"/>
  <c r="K290" i="44"/>
  <c r="L290" i="44"/>
  <c r="F291" i="44"/>
  <c r="G291" i="44"/>
  <c r="H291" i="44"/>
  <c r="I291" i="44"/>
  <c r="J291" i="44"/>
  <c r="K291" i="44"/>
  <c r="L291" i="44"/>
  <c r="F292" i="44"/>
  <c r="G292" i="44"/>
  <c r="H292" i="44"/>
  <c r="I292" i="44"/>
  <c r="J292" i="44"/>
  <c r="K292" i="44"/>
  <c r="L292" i="44"/>
  <c r="F293" i="44"/>
  <c r="G293" i="44"/>
  <c r="H293" i="44"/>
  <c r="I293" i="44"/>
  <c r="J293" i="44"/>
  <c r="K293" i="44"/>
  <c r="L293" i="44"/>
  <c r="F294" i="44"/>
  <c r="G294" i="44"/>
  <c r="H294" i="44"/>
  <c r="I294" i="44"/>
  <c r="J294" i="44"/>
  <c r="K294" i="44"/>
  <c r="L294" i="44"/>
  <c r="F295" i="44"/>
  <c r="G295" i="44"/>
  <c r="H295" i="44"/>
  <c r="I295" i="44"/>
  <c r="J295" i="44"/>
  <c r="K295" i="44"/>
  <c r="L295" i="44"/>
  <c r="F296" i="44"/>
  <c r="G296" i="44"/>
  <c r="H296" i="44"/>
  <c r="I296" i="44"/>
  <c r="J296" i="44"/>
  <c r="K296" i="44"/>
  <c r="L296" i="44"/>
  <c r="F297" i="44"/>
  <c r="G297" i="44"/>
  <c r="H297" i="44"/>
  <c r="I297" i="44"/>
  <c r="J297" i="44"/>
  <c r="K297" i="44"/>
  <c r="L297" i="44"/>
  <c r="F298" i="44"/>
  <c r="G298" i="44"/>
  <c r="H298" i="44"/>
  <c r="I298" i="44"/>
  <c r="J298" i="44"/>
  <c r="K298" i="44"/>
  <c r="L298" i="44"/>
  <c r="F299" i="44"/>
  <c r="G299" i="44"/>
  <c r="H299" i="44"/>
  <c r="I299" i="44"/>
  <c r="J299" i="44"/>
  <c r="K299" i="44"/>
  <c r="L299" i="44"/>
  <c r="F300" i="44"/>
  <c r="G300" i="44"/>
  <c r="H300" i="44"/>
  <c r="I300" i="44"/>
  <c r="J300" i="44"/>
  <c r="K300" i="44"/>
  <c r="L300" i="44"/>
  <c r="F301" i="44"/>
  <c r="G301" i="44"/>
  <c r="H301" i="44"/>
  <c r="I301" i="44"/>
  <c r="J301" i="44"/>
  <c r="K301" i="44"/>
  <c r="L301" i="44"/>
  <c r="F302" i="44"/>
  <c r="G302" i="44"/>
  <c r="H302" i="44"/>
  <c r="I302" i="44"/>
  <c r="J302" i="44"/>
  <c r="K302" i="44"/>
  <c r="L302" i="44"/>
  <c r="F303" i="44"/>
  <c r="G303" i="44"/>
  <c r="H303" i="44"/>
  <c r="I303" i="44"/>
  <c r="J303" i="44"/>
  <c r="K303" i="44"/>
  <c r="L303" i="44"/>
  <c r="F304" i="44"/>
  <c r="G304" i="44"/>
  <c r="H304" i="44"/>
  <c r="I304" i="44"/>
  <c r="J304" i="44"/>
  <c r="K304" i="44"/>
  <c r="L304" i="44"/>
  <c r="F305" i="44"/>
  <c r="G305" i="44"/>
  <c r="H305" i="44"/>
  <c r="I305" i="44"/>
  <c r="J305" i="44"/>
  <c r="K305" i="44"/>
  <c r="L305" i="44"/>
  <c r="F306" i="44"/>
  <c r="G306" i="44"/>
  <c r="H306" i="44"/>
  <c r="I306" i="44"/>
  <c r="J306" i="44"/>
  <c r="K306" i="44"/>
  <c r="L306" i="44"/>
  <c r="F307" i="44"/>
  <c r="G307" i="44"/>
  <c r="H307" i="44"/>
  <c r="I307" i="44"/>
  <c r="J307" i="44"/>
  <c r="K307" i="44"/>
  <c r="L307" i="44"/>
  <c r="F308" i="44"/>
  <c r="G308" i="44"/>
  <c r="H308" i="44"/>
  <c r="I308" i="44"/>
  <c r="J308" i="44"/>
  <c r="K308" i="44"/>
  <c r="L308" i="44"/>
  <c r="F309" i="44"/>
  <c r="G309" i="44"/>
  <c r="H309" i="44"/>
  <c r="I309" i="44"/>
  <c r="J309" i="44"/>
  <c r="K309" i="44"/>
  <c r="L309" i="44"/>
  <c r="F310" i="44"/>
  <c r="G310" i="44"/>
  <c r="H310" i="44"/>
  <c r="I310" i="44"/>
  <c r="J310" i="44"/>
  <c r="K310" i="44"/>
  <c r="L310" i="44"/>
  <c r="F311" i="44"/>
  <c r="G311" i="44"/>
  <c r="H311" i="44"/>
  <c r="I311" i="44"/>
  <c r="J311" i="44"/>
  <c r="K311" i="44"/>
  <c r="L311" i="44"/>
  <c r="F312" i="44"/>
  <c r="G312" i="44"/>
  <c r="H312" i="44"/>
  <c r="I312" i="44"/>
  <c r="J312" i="44"/>
  <c r="K312" i="44"/>
  <c r="L312" i="44"/>
  <c r="F314" i="44"/>
  <c r="G314" i="44"/>
  <c r="H314" i="44"/>
  <c r="I314" i="44"/>
  <c r="J314" i="44"/>
  <c r="K314" i="44"/>
  <c r="L314" i="44"/>
  <c r="F315" i="44"/>
  <c r="G315" i="44"/>
  <c r="H315" i="44"/>
  <c r="I315" i="44"/>
  <c r="J315" i="44"/>
  <c r="K315" i="44"/>
  <c r="L315" i="44"/>
  <c r="F316" i="44"/>
  <c r="G316" i="44"/>
  <c r="H316" i="44"/>
  <c r="I316" i="44"/>
  <c r="J316" i="44"/>
  <c r="K316" i="44"/>
  <c r="L316" i="44"/>
  <c r="F317" i="44"/>
  <c r="G317" i="44"/>
  <c r="H317" i="44"/>
  <c r="I317" i="44"/>
  <c r="J317" i="44"/>
  <c r="K317" i="44"/>
  <c r="L317" i="44"/>
  <c r="F318" i="44"/>
  <c r="G318" i="44"/>
  <c r="H318" i="44"/>
  <c r="I318" i="44"/>
  <c r="J318" i="44"/>
  <c r="K318" i="44"/>
  <c r="L318" i="44"/>
  <c r="F319" i="44"/>
  <c r="G319" i="44"/>
  <c r="H319" i="44"/>
  <c r="I319" i="44"/>
  <c r="J319" i="44"/>
  <c r="K319" i="44"/>
  <c r="L319" i="44"/>
  <c r="F320" i="44"/>
  <c r="G320" i="44"/>
  <c r="H320" i="44"/>
  <c r="I320" i="44"/>
  <c r="J320" i="44"/>
  <c r="K320" i="44"/>
  <c r="L320" i="44"/>
  <c r="F321" i="44"/>
  <c r="G321" i="44"/>
  <c r="H321" i="44"/>
  <c r="I321" i="44"/>
  <c r="J321" i="44"/>
  <c r="K321" i="44"/>
  <c r="L321" i="44"/>
  <c r="F322" i="44"/>
  <c r="G322" i="44"/>
  <c r="H322" i="44"/>
  <c r="I322" i="44"/>
  <c r="J322" i="44"/>
  <c r="K322" i="44"/>
  <c r="L322" i="44"/>
  <c r="F323" i="44"/>
  <c r="G323" i="44"/>
  <c r="H323" i="44"/>
  <c r="I323" i="44"/>
  <c r="J323" i="44"/>
  <c r="K323" i="44"/>
  <c r="L323" i="44"/>
  <c r="F324" i="44"/>
  <c r="G324" i="44"/>
  <c r="H324" i="44"/>
  <c r="I324" i="44"/>
  <c r="J324" i="44"/>
  <c r="K324" i="44"/>
  <c r="L324" i="44"/>
  <c r="F325" i="44"/>
  <c r="G325" i="44"/>
  <c r="H325" i="44"/>
  <c r="I325" i="44"/>
  <c r="J325" i="44"/>
  <c r="K325" i="44"/>
  <c r="L325" i="44"/>
  <c r="F326" i="44"/>
  <c r="G326" i="44"/>
  <c r="H326" i="44"/>
  <c r="I326" i="44"/>
  <c r="J326" i="44"/>
  <c r="K326" i="44"/>
  <c r="L326" i="44"/>
  <c r="F327" i="44"/>
  <c r="G327" i="44"/>
  <c r="H327" i="44"/>
  <c r="I327" i="44"/>
  <c r="J327" i="44"/>
  <c r="K327" i="44"/>
  <c r="L327" i="44"/>
  <c r="F328" i="44"/>
  <c r="G328" i="44"/>
  <c r="H328" i="44"/>
  <c r="I328" i="44"/>
  <c r="J328" i="44"/>
  <c r="K328" i="44"/>
  <c r="L328" i="44"/>
  <c r="F329" i="44"/>
  <c r="G329" i="44"/>
  <c r="H329" i="44"/>
  <c r="I329" i="44"/>
  <c r="J329" i="44"/>
  <c r="K329" i="44"/>
  <c r="L329" i="44"/>
  <c r="F330" i="44"/>
  <c r="G330" i="44"/>
  <c r="H330" i="44"/>
  <c r="I330" i="44"/>
  <c r="J330" i="44"/>
  <c r="K330" i="44"/>
  <c r="L330" i="44"/>
  <c r="F331" i="44"/>
  <c r="G331" i="44"/>
  <c r="H331" i="44"/>
  <c r="I331" i="44"/>
  <c r="J331" i="44"/>
  <c r="K331" i="44"/>
  <c r="L331" i="44"/>
  <c r="F332" i="44"/>
  <c r="G332" i="44"/>
  <c r="H332" i="44"/>
  <c r="I332" i="44"/>
  <c r="J332" i="44"/>
  <c r="K332" i="44"/>
  <c r="L332" i="44"/>
  <c r="F333" i="44"/>
  <c r="G333" i="44"/>
  <c r="H333" i="44"/>
  <c r="I333" i="44"/>
  <c r="J333" i="44"/>
  <c r="K333" i="44"/>
  <c r="L333" i="44"/>
  <c r="F334" i="44"/>
  <c r="G334" i="44"/>
  <c r="H334" i="44"/>
  <c r="I334" i="44"/>
  <c r="J334" i="44"/>
  <c r="K334" i="44"/>
  <c r="L334" i="44"/>
  <c r="F335" i="44"/>
  <c r="G335" i="44"/>
  <c r="H335" i="44"/>
  <c r="I335" i="44"/>
  <c r="J335" i="44"/>
  <c r="K335" i="44"/>
  <c r="L335" i="44"/>
  <c r="F336" i="44"/>
  <c r="G336" i="44"/>
  <c r="H336" i="44"/>
  <c r="I336" i="44"/>
  <c r="J336" i="44"/>
  <c r="K336" i="44"/>
  <c r="L336" i="44"/>
  <c r="F337" i="44"/>
  <c r="G337" i="44"/>
  <c r="H337" i="44"/>
  <c r="I337" i="44"/>
  <c r="J337" i="44"/>
  <c r="K337" i="44"/>
  <c r="L337" i="44"/>
  <c r="F338" i="44"/>
  <c r="G338" i="44"/>
  <c r="H338" i="44"/>
  <c r="I338" i="44"/>
  <c r="J338" i="44"/>
  <c r="K338" i="44"/>
  <c r="L338" i="44"/>
  <c r="F339" i="44"/>
  <c r="G339" i="44"/>
  <c r="H339" i="44"/>
  <c r="I339" i="44"/>
  <c r="J339" i="44"/>
  <c r="K339" i="44"/>
  <c r="L339" i="44"/>
  <c r="F340" i="44"/>
  <c r="G340" i="44"/>
  <c r="H340" i="44"/>
  <c r="I340" i="44"/>
  <c r="J340" i="44"/>
  <c r="K340" i="44"/>
  <c r="L340" i="44"/>
  <c r="F341" i="44"/>
  <c r="G341" i="44"/>
  <c r="H341" i="44"/>
  <c r="I341" i="44"/>
  <c r="J341" i="44"/>
  <c r="K341" i="44"/>
  <c r="L341" i="44"/>
  <c r="F342" i="44"/>
  <c r="G342" i="44"/>
  <c r="H342" i="44"/>
  <c r="I342" i="44"/>
  <c r="J342" i="44"/>
  <c r="K342" i="44"/>
  <c r="L342" i="44"/>
  <c r="F343" i="44"/>
  <c r="G343" i="44"/>
  <c r="H343" i="44"/>
  <c r="I343" i="44"/>
  <c r="J343" i="44"/>
  <c r="K343" i="44"/>
  <c r="L343" i="44"/>
  <c r="F344" i="44"/>
  <c r="G344" i="44"/>
  <c r="H344" i="44"/>
  <c r="I344" i="44"/>
  <c r="J344" i="44"/>
  <c r="K344" i="44"/>
  <c r="L344" i="44"/>
  <c r="F345" i="44"/>
  <c r="G345" i="44"/>
  <c r="H345" i="44"/>
  <c r="I345" i="44"/>
  <c r="J345" i="44"/>
  <c r="K345" i="44"/>
  <c r="L345" i="44"/>
  <c r="F346" i="44"/>
  <c r="G346" i="44"/>
  <c r="H346" i="44"/>
  <c r="I346" i="44"/>
  <c r="J346" i="44"/>
  <c r="K346" i="44"/>
  <c r="L346" i="44"/>
  <c r="F347" i="44"/>
  <c r="G347" i="44"/>
  <c r="H347" i="44"/>
  <c r="I347" i="44"/>
  <c r="J347" i="44"/>
  <c r="K347" i="44"/>
  <c r="L347" i="44"/>
  <c r="F348" i="44"/>
  <c r="G348" i="44"/>
  <c r="H348" i="44"/>
  <c r="I348" i="44"/>
  <c r="J348" i="44"/>
  <c r="K348" i="44"/>
  <c r="L348" i="44"/>
  <c r="F349" i="44"/>
  <c r="G349" i="44"/>
  <c r="H349" i="44"/>
  <c r="I349" i="44"/>
  <c r="J349" i="44"/>
  <c r="K349" i="44"/>
  <c r="L349" i="44"/>
  <c r="F350" i="44"/>
  <c r="G350" i="44"/>
  <c r="H350" i="44"/>
  <c r="I350" i="44"/>
  <c r="J350" i="44"/>
  <c r="K350" i="44"/>
  <c r="L350" i="44"/>
  <c r="F351" i="44"/>
  <c r="G351" i="44"/>
  <c r="H351" i="44"/>
  <c r="I351" i="44"/>
  <c r="J351" i="44"/>
  <c r="K351" i="44"/>
  <c r="L351" i="44"/>
  <c r="F352" i="44"/>
  <c r="G352" i="44"/>
  <c r="H352" i="44"/>
  <c r="I352" i="44"/>
  <c r="J352" i="44"/>
  <c r="K352" i="44"/>
  <c r="L352" i="44"/>
  <c r="F353" i="44"/>
  <c r="G353" i="44"/>
  <c r="H353" i="44"/>
  <c r="I353" i="44"/>
  <c r="J353" i="44"/>
  <c r="K353" i="44"/>
  <c r="L353" i="44"/>
  <c r="F354" i="44"/>
  <c r="G354" i="44"/>
  <c r="H354" i="44"/>
  <c r="I354" i="44"/>
  <c r="J354" i="44"/>
  <c r="K354" i="44"/>
  <c r="L354" i="44"/>
  <c r="F355" i="44"/>
  <c r="G355" i="44"/>
  <c r="H355" i="44"/>
  <c r="I355" i="44"/>
  <c r="J355" i="44"/>
  <c r="K355" i="44"/>
  <c r="L355" i="44"/>
  <c r="F356" i="44"/>
  <c r="G356" i="44"/>
  <c r="H356" i="44"/>
  <c r="I356" i="44"/>
  <c r="J356" i="44"/>
  <c r="K356" i="44"/>
  <c r="L356" i="44"/>
  <c r="F357" i="44"/>
  <c r="G357" i="44"/>
  <c r="H357" i="44"/>
  <c r="I357" i="44"/>
  <c r="J357" i="44"/>
  <c r="K357" i="44"/>
  <c r="L357" i="44"/>
  <c r="F358" i="44"/>
  <c r="G358" i="44"/>
  <c r="H358" i="44"/>
  <c r="I358" i="44"/>
  <c r="J358" i="44"/>
  <c r="K358" i="44"/>
  <c r="L358" i="44"/>
  <c r="F359" i="44"/>
  <c r="G359" i="44"/>
  <c r="H359" i="44"/>
  <c r="I359" i="44"/>
  <c r="J359" i="44"/>
  <c r="K359" i="44"/>
  <c r="L359" i="44"/>
  <c r="F360" i="44"/>
  <c r="G360" i="44"/>
  <c r="H360" i="44"/>
  <c r="I360" i="44"/>
  <c r="J360" i="44"/>
  <c r="K360" i="44"/>
  <c r="L360" i="44"/>
  <c r="F361" i="44"/>
  <c r="G361" i="44"/>
  <c r="H361" i="44"/>
  <c r="I361" i="44"/>
  <c r="J361" i="44"/>
  <c r="K361" i="44"/>
  <c r="L361" i="44"/>
  <c r="F362" i="44"/>
  <c r="G362" i="44"/>
  <c r="H362" i="44"/>
  <c r="I362" i="44"/>
  <c r="J362" i="44"/>
  <c r="K362" i="44"/>
  <c r="L362" i="44"/>
  <c r="F363" i="44"/>
  <c r="G363" i="44"/>
  <c r="H363" i="44"/>
  <c r="I363" i="44"/>
  <c r="J363" i="44"/>
  <c r="K363" i="44"/>
  <c r="L363" i="44"/>
  <c r="F364" i="44"/>
  <c r="G364" i="44"/>
  <c r="H364" i="44"/>
  <c r="I364" i="44"/>
  <c r="J364" i="44"/>
  <c r="K364" i="44"/>
  <c r="L364" i="44"/>
  <c r="F365" i="44"/>
  <c r="G365" i="44"/>
  <c r="H365" i="44"/>
  <c r="I365" i="44"/>
  <c r="J365" i="44"/>
  <c r="K365" i="44"/>
  <c r="L365" i="44"/>
  <c r="F366" i="44"/>
  <c r="G366" i="44"/>
  <c r="H366" i="44"/>
  <c r="I366" i="44"/>
  <c r="J366" i="44"/>
  <c r="K366" i="44"/>
  <c r="L366" i="44"/>
  <c r="F367" i="44"/>
  <c r="G367" i="44"/>
  <c r="H367" i="44"/>
  <c r="I367" i="44"/>
  <c r="J367" i="44"/>
  <c r="K367" i="44"/>
  <c r="L367" i="44"/>
  <c r="F368" i="44"/>
  <c r="G368" i="44"/>
  <c r="H368" i="44"/>
  <c r="I368" i="44"/>
  <c r="J368" i="44"/>
  <c r="K368" i="44"/>
  <c r="L368" i="44"/>
  <c r="F369" i="44"/>
  <c r="G369" i="44"/>
  <c r="H369" i="44"/>
  <c r="I369" i="44"/>
  <c r="J369" i="44"/>
  <c r="K369" i="44"/>
  <c r="L369" i="44"/>
  <c r="F370" i="44"/>
  <c r="G370" i="44"/>
  <c r="H370" i="44"/>
  <c r="I370" i="44"/>
  <c r="J370" i="44"/>
  <c r="K370" i="44"/>
  <c r="L370" i="44"/>
  <c r="F371" i="44"/>
  <c r="G371" i="44"/>
  <c r="H371" i="44"/>
  <c r="I371" i="44"/>
  <c r="J371" i="44"/>
  <c r="K371" i="44"/>
  <c r="L371" i="44"/>
  <c r="F372" i="44"/>
  <c r="G372" i="44"/>
  <c r="H372" i="44"/>
  <c r="I372" i="44"/>
  <c r="J372" i="44"/>
  <c r="K372" i="44"/>
  <c r="L372" i="44"/>
  <c r="F373" i="44"/>
  <c r="G373" i="44"/>
  <c r="H373" i="44"/>
  <c r="I373" i="44"/>
  <c r="J373" i="44"/>
  <c r="K373" i="44"/>
  <c r="L373" i="44"/>
  <c r="F374" i="44"/>
  <c r="G374" i="44"/>
  <c r="H374" i="44"/>
  <c r="I374" i="44"/>
  <c r="J374" i="44"/>
  <c r="K374" i="44"/>
  <c r="L374" i="44"/>
  <c r="F375" i="44"/>
  <c r="G375" i="44"/>
  <c r="H375" i="44"/>
  <c r="I375" i="44"/>
  <c r="J375" i="44"/>
  <c r="K375" i="44"/>
  <c r="L375" i="44"/>
  <c r="F376" i="44"/>
  <c r="G376" i="44"/>
  <c r="H376" i="44"/>
  <c r="I376" i="44"/>
  <c r="J376" i="44"/>
  <c r="K376" i="44"/>
  <c r="L376" i="44"/>
  <c r="F377" i="44"/>
  <c r="G377" i="44"/>
  <c r="H377" i="44"/>
  <c r="I377" i="44"/>
  <c r="J377" i="44"/>
  <c r="K377" i="44"/>
  <c r="L377" i="44"/>
  <c r="F378" i="44"/>
  <c r="G378" i="44"/>
  <c r="H378" i="44"/>
  <c r="I378" i="44"/>
  <c r="J378" i="44"/>
  <c r="K378" i="44"/>
  <c r="L378" i="44"/>
  <c r="F379" i="44"/>
  <c r="G379" i="44"/>
  <c r="H379" i="44"/>
  <c r="I379" i="44"/>
  <c r="J379" i="44"/>
  <c r="K379" i="44"/>
  <c r="L379" i="44"/>
  <c r="F380" i="44"/>
  <c r="G380" i="44"/>
  <c r="H380" i="44"/>
  <c r="I380" i="44"/>
  <c r="J380" i="44"/>
  <c r="K380" i="44"/>
  <c r="L380" i="44"/>
  <c r="F381" i="44"/>
  <c r="G381" i="44"/>
  <c r="H381" i="44"/>
  <c r="I381" i="44"/>
  <c r="J381" i="44"/>
  <c r="K381" i="44"/>
  <c r="L381" i="44"/>
  <c r="F382" i="44"/>
  <c r="G382" i="44"/>
  <c r="H382" i="44"/>
  <c r="I382" i="44"/>
  <c r="J382" i="44"/>
  <c r="K382" i="44"/>
  <c r="L382" i="44"/>
  <c r="F384" i="44"/>
  <c r="G384" i="44"/>
  <c r="H384" i="44"/>
  <c r="I384" i="44"/>
  <c r="J384" i="44"/>
  <c r="K384" i="44"/>
  <c r="L384" i="44"/>
  <c r="F385" i="44"/>
  <c r="G385" i="44"/>
  <c r="H385" i="44"/>
  <c r="I385" i="44"/>
  <c r="J385" i="44"/>
  <c r="K385" i="44"/>
  <c r="L385" i="44"/>
  <c r="F386" i="44"/>
  <c r="G386" i="44"/>
  <c r="H386" i="44"/>
  <c r="I386" i="44"/>
  <c r="J386" i="44"/>
  <c r="K386" i="44"/>
  <c r="L386" i="44"/>
  <c r="F387" i="44"/>
  <c r="G387" i="44"/>
  <c r="H387" i="44"/>
  <c r="I387" i="44"/>
  <c r="J387" i="44"/>
  <c r="K387" i="44"/>
  <c r="L387" i="44"/>
  <c r="F388" i="44"/>
  <c r="G388" i="44"/>
  <c r="H388" i="44"/>
  <c r="I388" i="44"/>
  <c r="J388" i="44"/>
  <c r="K388" i="44"/>
  <c r="L388" i="44"/>
  <c r="F389" i="44"/>
  <c r="G389" i="44"/>
  <c r="H389" i="44"/>
  <c r="I389" i="44"/>
  <c r="J389" i="44"/>
  <c r="K389" i="44"/>
  <c r="L389" i="44"/>
  <c r="F146" i="44"/>
  <c r="G146" i="44"/>
  <c r="H146" i="44"/>
  <c r="I146" i="44"/>
  <c r="J146" i="44"/>
  <c r="K146" i="44"/>
  <c r="L146" i="44"/>
  <c r="F147" i="44"/>
  <c r="G147" i="44"/>
  <c r="H147" i="44"/>
  <c r="I147" i="44"/>
  <c r="J147" i="44"/>
  <c r="K147" i="44"/>
  <c r="L147" i="44"/>
  <c r="F148" i="44"/>
  <c r="G148" i="44"/>
  <c r="H148" i="44"/>
  <c r="I148" i="44"/>
  <c r="J148" i="44"/>
  <c r="K148" i="44"/>
  <c r="L148" i="44"/>
  <c r="F149" i="44"/>
  <c r="G149" i="44"/>
  <c r="H149" i="44"/>
  <c r="I149" i="44"/>
  <c r="J149" i="44"/>
  <c r="K149" i="44"/>
  <c r="L149" i="44"/>
  <c r="F150" i="44"/>
  <c r="G150" i="44"/>
  <c r="H150" i="44"/>
  <c r="I150" i="44"/>
  <c r="J150" i="44"/>
  <c r="K150" i="44"/>
  <c r="L150" i="44"/>
  <c r="F151" i="44"/>
  <c r="G151" i="44"/>
  <c r="H151" i="44"/>
  <c r="I151" i="44"/>
  <c r="J151" i="44"/>
  <c r="K151" i="44"/>
  <c r="L151" i="44"/>
  <c r="F152" i="44"/>
  <c r="G152" i="44"/>
  <c r="H152" i="44"/>
  <c r="I152" i="44"/>
  <c r="J152" i="44"/>
  <c r="K152" i="44"/>
  <c r="L152" i="44"/>
  <c r="F153" i="44"/>
  <c r="G153" i="44"/>
  <c r="H153" i="44"/>
  <c r="I153" i="44"/>
  <c r="J153" i="44"/>
  <c r="K153" i="44"/>
  <c r="L153" i="44"/>
  <c r="F154" i="44"/>
  <c r="G154" i="44"/>
  <c r="H154" i="44"/>
  <c r="I154" i="44"/>
  <c r="J154" i="44"/>
  <c r="K154" i="44"/>
  <c r="L154" i="44"/>
  <c r="F155" i="44"/>
  <c r="G155" i="44"/>
  <c r="H155" i="44"/>
  <c r="I155" i="44"/>
  <c r="J155" i="44"/>
  <c r="K155" i="44"/>
  <c r="L155" i="44"/>
  <c r="F156" i="44"/>
  <c r="G156" i="44"/>
  <c r="H156" i="44"/>
  <c r="I156" i="44"/>
  <c r="J156" i="44"/>
  <c r="K156" i="44"/>
  <c r="L156" i="44"/>
  <c r="F157" i="44"/>
  <c r="G157" i="44"/>
  <c r="H157" i="44"/>
  <c r="I157" i="44"/>
  <c r="J157" i="44"/>
  <c r="K157" i="44"/>
  <c r="L157" i="44"/>
  <c r="F158" i="44"/>
  <c r="G158" i="44"/>
  <c r="H158" i="44"/>
  <c r="I158" i="44"/>
  <c r="J158" i="44"/>
  <c r="K158" i="44"/>
  <c r="L158" i="44"/>
  <c r="F159" i="44"/>
  <c r="G159" i="44"/>
  <c r="H159" i="44"/>
  <c r="I159" i="44"/>
  <c r="J159" i="44"/>
  <c r="K159" i="44"/>
  <c r="L159" i="44"/>
  <c r="F160" i="44"/>
  <c r="G160" i="44"/>
  <c r="H160" i="44"/>
  <c r="I160" i="44"/>
  <c r="J160" i="44"/>
  <c r="K160" i="44"/>
  <c r="L160" i="44"/>
  <c r="F161" i="44"/>
  <c r="G161" i="44"/>
  <c r="H161" i="44"/>
  <c r="I161" i="44"/>
  <c r="J161" i="44"/>
  <c r="K161" i="44"/>
  <c r="L161" i="44"/>
  <c r="F162" i="44"/>
  <c r="G162" i="44"/>
  <c r="H162" i="44"/>
  <c r="I162" i="44"/>
  <c r="J162" i="44"/>
  <c r="K162" i="44"/>
  <c r="L162" i="44"/>
  <c r="F163" i="44"/>
  <c r="G163" i="44"/>
  <c r="H163" i="44"/>
  <c r="I163" i="44"/>
  <c r="J163" i="44"/>
  <c r="K163" i="44"/>
  <c r="L163" i="44"/>
  <c r="F164" i="44"/>
  <c r="G164" i="44"/>
  <c r="H164" i="44"/>
  <c r="I164" i="44"/>
  <c r="J164" i="44"/>
  <c r="K164" i="44"/>
  <c r="L164" i="44"/>
  <c r="F165" i="44"/>
  <c r="G165" i="44"/>
  <c r="H165" i="44"/>
  <c r="I165" i="44"/>
  <c r="J165" i="44"/>
  <c r="K165" i="44"/>
  <c r="L165" i="44"/>
  <c r="F166" i="44"/>
  <c r="G166" i="44"/>
  <c r="H166" i="44"/>
  <c r="I166" i="44"/>
  <c r="J166" i="44"/>
  <c r="K166" i="44"/>
  <c r="L166" i="44"/>
  <c r="F167" i="44"/>
  <c r="G167" i="44"/>
  <c r="H167" i="44"/>
  <c r="I167" i="44"/>
  <c r="J167" i="44"/>
  <c r="K167" i="44"/>
  <c r="L167" i="44"/>
  <c r="F168" i="44"/>
  <c r="G168" i="44"/>
  <c r="H168" i="44"/>
  <c r="I168" i="44"/>
  <c r="J168" i="44"/>
  <c r="K168" i="44"/>
  <c r="L168" i="44"/>
  <c r="F169" i="44"/>
  <c r="G169" i="44"/>
  <c r="H169" i="44"/>
  <c r="I169" i="44"/>
  <c r="J169" i="44"/>
  <c r="K169" i="44"/>
  <c r="L169" i="44"/>
  <c r="F170" i="44"/>
  <c r="G170" i="44"/>
  <c r="H170" i="44"/>
  <c r="I170" i="44"/>
  <c r="J170" i="44"/>
  <c r="K170" i="44"/>
  <c r="L170" i="44"/>
  <c r="F171" i="44"/>
  <c r="G171" i="44"/>
  <c r="H171" i="44"/>
  <c r="I171" i="44"/>
  <c r="J171" i="44"/>
  <c r="K171" i="44"/>
  <c r="L171" i="44"/>
  <c r="F172" i="44"/>
  <c r="G172" i="44"/>
  <c r="H172" i="44"/>
  <c r="I172" i="44"/>
  <c r="J172" i="44"/>
  <c r="K172" i="44"/>
  <c r="L172" i="44"/>
  <c r="F173" i="44"/>
  <c r="G173" i="44"/>
  <c r="H173" i="44"/>
  <c r="I173" i="44"/>
  <c r="J173" i="44"/>
  <c r="K173" i="44"/>
  <c r="L173" i="44"/>
  <c r="F174" i="44"/>
  <c r="G174" i="44"/>
  <c r="H174" i="44"/>
  <c r="I174" i="44"/>
  <c r="J174" i="44"/>
  <c r="K174" i="44"/>
  <c r="L174" i="44"/>
  <c r="F175" i="44"/>
  <c r="G175" i="44"/>
  <c r="H175" i="44"/>
  <c r="I175" i="44"/>
  <c r="J175" i="44"/>
  <c r="K175" i="44"/>
  <c r="L175" i="44"/>
  <c r="F176" i="44"/>
  <c r="G176" i="44"/>
  <c r="H176" i="44"/>
  <c r="I176" i="44"/>
  <c r="J176" i="44"/>
  <c r="K176" i="44"/>
  <c r="L176" i="44"/>
  <c r="F177" i="44"/>
  <c r="G177" i="44"/>
  <c r="H177" i="44"/>
  <c r="I177" i="44"/>
  <c r="J177" i="44"/>
  <c r="K177" i="44"/>
  <c r="L177" i="44"/>
  <c r="F178" i="44"/>
  <c r="G178" i="44"/>
  <c r="H178" i="44"/>
  <c r="I178" i="44"/>
  <c r="J178" i="44"/>
  <c r="K178" i="44"/>
  <c r="L178" i="44"/>
  <c r="F179" i="44"/>
  <c r="G179" i="44"/>
  <c r="H179" i="44"/>
  <c r="I179" i="44"/>
  <c r="J179" i="44"/>
  <c r="K179" i="44"/>
  <c r="L179" i="44"/>
  <c r="F180" i="44"/>
  <c r="G180" i="44"/>
  <c r="H180" i="44"/>
  <c r="I180" i="44"/>
  <c r="J180" i="44"/>
  <c r="K180" i="44"/>
  <c r="L180" i="44"/>
  <c r="F181" i="44"/>
  <c r="G181" i="44"/>
  <c r="H181" i="44"/>
  <c r="I181" i="44"/>
  <c r="J181" i="44"/>
  <c r="K181" i="44"/>
  <c r="L181" i="44"/>
  <c r="F182" i="44"/>
  <c r="G182" i="44"/>
  <c r="H182" i="44"/>
  <c r="I182" i="44"/>
  <c r="J182" i="44"/>
  <c r="K182" i="44"/>
  <c r="L182" i="44"/>
  <c r="F183" i="44"/>
  <c r="G183" i="44"/>
  <c r="H183" i="44"/>
  <c r="I183" i="44"/>
  <c r="J183" i="44"/>
  <c r="K183" i="44"/>
  <c r="L183" i="44"/>
  <c r="F184" i="44"/>
  <c r="G184" i="44"/>
  <c r="H184" i="44"/>
  <c r="I184" i="44"/>
  <c r="J184" i="44"/>
  <c r="K184" i="44"/>
  <c r="L184" i="44"/>
  <c r="F185" i="44"/>
  <c r="G185" i="44"/>
  <c r="H185" i="44"/>
  <c r="I185" i="44"/>
  <c r="J185" i="44"/>
  <c r="K185" i="44"/>
  <c r="L185" i="44"/>
  <c r="F186" i="44"/>
  <c r="G186" i="44"/>
  <c r="H186" i="44"/>
  <c r="I186" i="44"/>
  <c r="J186" i="44"/>
  <c r="K186" i="44"/>
  <c r="L186" i="44"/>
  <c r="F187" i="44"/>
  <c r="G187" i="44"/>
  <c r="H187" i="44"/>
  <c r="I187" i="44"/>
  <c r="J187" i="44"/>
  <c r="K187" i="44"/>
  <c r="L187" i="44"/>
  <c r="F188" i="44"/>
  <c r="G188" i="44"/>
  <c r="H188" i="44"/>
  <c r="I188" i="44"/>
  <c r="J188" i="44"/>
  <c r="K188" i="44"/>
  <c r="L188" i="44"/>
  <c r="F189" i="44"/>
  <c r="G189" i="44"/>
  <c r="H189" i="44"/>
  <c r="I189" i="44"/>
  <c r="J189" i="44"/>
  <c r="K189" i="44"/>
  <c r="L189" i="44"/>
  <c r="F190" i="44"/>
  <c r="G190" i="44"/>
  <c r="H190" i="44"/>
  <c r="I190" i="44"/>
  <c r="J190" i="44"/>
  <c r="K190" i="44"/>
  <c r="L190" i="44"/>
  <c r="F191" i="44"/>
  <c r="G191" i="44"/>
  <c r="H191" i="44"/>
  <c r="I191" i="44"/>
  <c r="J191" i="44"/>
  <c r="K191" i="44"/>
  <c r="L191" i="44"/>
  <c r="F192" i="44"/>
  <c r="G192" i="44"/>
  <c r="H192" i="44"/>
  <c r="I192" i="44"/>
  <c r="J192" i="44"/>
  <c r="K192" i="44"/>
  <c r="L192" i="44"/>
  <c r="F193" i="44"/>
  <c r="G193" i="44"/>
  <c r="H193" i="44"/>
  <c r="I193" i="44"/>
  <c r="J193" i="44"/>
  <c r="K193" i="44"/>
  <c r="L193" i="44"/>
  <c r="F195" i="44"/>
  <c r="G195" i="44"/>
  <c r="H195" i="44"/>
  <c r="I195" i="44"/>
  <c r="J195" i="44"/>
  <c r="K195" i="44"/>
  <c r="L195" i="44"/>
  <c r="F196" i="44"/>
  <c r="G196" i="44"/>
  <c r="H196" i="44"/>
  <c r="I196" i="44"/>
  <c r="J196" i="44"/>
  <c r="K196" i="44"/>
  <c r="L196" i="44"/>
  <c r="F197" i="44"/>
  <c r="G197" i="44"/>
  <c r="H197" i="44"/>
  <c r="I197" i="44"/>
  <c r="J197" i="44"/>
  <c r="K197" i="44"/>
  <c r="L197" i="44"/>
  <c r="F198" i="44"/>
  <c r="G198" i="44"/>
  <c r="H198" i="44"/>
  <c r="I198" i="44"/>
  <c r="J198" i="44"/>
  <c r="K198" i="44"/>
  <c r="L198" i="44"/>
  <c r="F199" i="44"/>
  <c r="G199" i="44"/>
  <c r="H199" i="44"/>
  <c r="I199" i="44"/>
  <c r="J199" i="44"/>
  <c r="K199" i="44"/>
  <c r="L199" i="44"/>
  <c r="F200" i="44"/>
  <c r="G200" i="44"/>
  <c r="H200" i="44"/>
  <c r="I200" i="44"/>
  <c r="J200" i="44"/>
  <c r="K200" i="44"/>
  <c r="L200" i="44"/>
  <c r="F201" i="44"/>
  <c r="G201" i="44"/>
  <c r="H201" i="44"/>
  <c r="I201" i="44"/>
  <c r="J201" i="44"/>
  <c r="K201" i="44"/>
  <c r="L201" i="44"/>
  <c r="F202" i="44"/>
  <c r="G202" i="44"/>
  <c r="H202" i="44"/>
  <c r="I202" i="44"/>
  <c r="J202" i="44"/>
  <c r="K202" i="44"/>
  <c r="L202" i="44"/>
  <c r="F203" i="44"/>
  <c r="G203" i="44"/>
  <c r="H203" i="44"/>
  <c r="I203" i="44"/>
  <c r="J203" i="44"/>
  <c r="K203" i="44"/>
  <c r="L203" i="44"/>
  <c r="F204" i="44"/>
  <c r="G204" i="44"/>
  <c r="H204" i="44"/>
  <c r="I204" i="44"/>
  <c r="J204" i="44"/>
  <c r="K204" i="44"/>
  <c r="L204" i="44"/>
  <c r="F205" i="44"/>
  <c r="G205" i="44"/>
  <c r="H205" i="44"/>
  <c r="I205" i="44"/>
  <c r="J205" i="44"/>
  <c r="K205" i="44"/>
  <c r="L205" i="44"/>
  <c r="F206" i="44"/>
  <c r="G206" i="44"/>
  <c r="H206" i="44"/>
  <c r="I206" i="44"/>
  <c r="J206" i="44"/>
  <c r="K206" i="44"/>
  <c r="L206" i="44"/>
  <c r="F207" i="44"/>
  <c r="G207" i="44"/>
  <c r="H207" i="44"/>
  <c r="I207" i="44"/>
  <c r="J207" i="44"/>
  <c r="K207" i="44"/>
  <c r="L207" i="44"/>
  <c r="F208" i="44"/>
  <c r="G208" i="44"/>
  <c r="H208" i="44"/>
  <c r="I208" i="44"/>
  <c r="J208" i="44"/>
  <c r="K208" i="44"/>
  <c r="L208" i="44"/>
  <c r="F209" i="44"/>
  <c r="G209" i="44"/>
  <c r="H209" i="44"/>
  <c r="I209" i="44"/>
  <c r="J209" i="44"/>
  <c r="K209" i="44"/>
  <c r="L209" i="44"/>
  <c r="F210" i="44"/>
  <c r="G210" i="44"/>
  <c r="H210" i="44"/>
  <c r="I210" i="44"/>
  <c r="J210" i="44"/>
  <c r="K210" i="44"/>
  <c r="L210" i="44"/>
  <c r="F211" i="44"/>
  <c r="G211" i="44"/>
  <c r="H211" i="44"/>
  <c r="I211" i="44"/>
  <c r="J211" i="44"/>
  <c r="K211" i="44"/>
  <c r="L211" i="44"/>
  <c r="F212" i="44"/>
  <c r="G212" i="44"/>
  <c r="H212" i="44"/>
  <c r="I212" i="44"/>
  <c r="J212" i="44"/>
  <c r="K212" i="44"/>
  <c r="L212" i="44"/>
  <c r="F213" i="44"/>
  <c r="G213" i="44"/>
  <c r="H213" i="44"/>
  <c r="I213" i="44"/>
  <c r="J213" i="44"/>
  <c r="K213" i="44"/>
  <c r="L213" i="44"/>
  <c r="F214" i="44"/>
  <c r="G214" i="44"/>
  <c r="H214" i="44"/>
  <c r="I214" i="44"/>
  <c r="J214" i="44"/>
  <c r="K214" i="44"/>
  <c r="L214" i="44"/>
  <c r="F215" i="44"/>
  <c r="G215" i="44"/>
  <c r="H215" i="44"/>
  <c r="I215" i="44"/>
  <c r="J215" i="44"/>
  <c r="K215" i="44"/>
  <c r="L215" i="44"/>
  <c r="F216" i="44"/>
  <c r="G216" i="44"/>
  <c r="H216" i="44"/>
  <c r="I216" i="44"/>
  <c r="J216" i="44"/>
  <c r="K216" i="44"/>
  <c r="L216" i="44"/>
  <c r="F217" i="44"/>
  <c r="G217" i="44"/>
  <c r="H217" i="44"/>
  <c r="I217" i="44"/>
  <c r="J217" i="44"/>
  <c r="K217" i="44"/>
  <c r="L217" i="44"/>
  <c r="F218" i="44"/>
  <c r="G218" i="44"/>
  <c r="H218" i="44"/>
  <c r="I218" i="44"/>
  <c r="J218" i="44"/>
  <c r="K218" i="44"/>
  <c r="L218" i="44"/>
  <c r="F219" i="44"/>
  <c r="G219" i="44"/>
  <c r="H219" i="44"/>
  <c r="I219" i="44"/>
  <c r="J219" i="44"/>
  <c r="K219" i="44"/>
  <c r="L219" i="44"/>
  <c r="F220" i="44"/>
  <c r="G220" i="44"/>
  <c r="H220" i="44"/>
  <c r="I220" i="44"/>
  <c r="J220" i="44"/>
  <c r="K220" i="44"/>
  <c r="L220" i="44"/>
  <c r="F221" i="44"/>
  <c r="G221" i="44"/>
  <c r="H221" i="44"/>
  <c r="I221" i="44"/>
  <c r="J221" i="44"/>
  <c r="K221" i="44"/>
  <c r="L221" i="44"/>
  <c r="F222" i="44"/>
  <c r="G222" i="44"/>
  <c r="H222" i="44"/>
  <c r="I222" i="44"/>
  <c r="J222" i="44"/>
  <c r="K222" i="44"/>
  <c r="L222" i="44"/>
  <c r="F223" i="44"/>
  <c r="G223" i="44"/>
  <c r="H223" i="44"/>
  <c r="I223" i="44"/>
  <c r="J223" i="44"/>
  <c r="K223" i="44"/>
  <c r="L223" i="44"/>
  <c r="F224" i="44"/>
  <c r="G224" i="44"/>
  <c r="H224" i="44"/>
  <c r="I224" i="44"/>
  <c r="J224" i="44"/>
  <c r="K224" i="44"/>
  <c r="L224" i="44"/>
  <c r="F225" i="44"/>
  <c r="G225" i="44"/>
  <c r="H225" i="44"/>
  <c r="I225" i="44"/>
  <c r="J225" i="44"/>
  <c r="K225" i="44"/>
  <c r="L225" i="44"/>
  <c r="F226" i="44"/>
  <c r="G226" i="44"/>
  <c r="H226" i="44"/>
  <c r="I226" i="44"/>
  <c r="J226" i="44"/>
  <c r="K226" i="44"/>
  <c r="L226" i="44"/>
  <c r="F227" i="44"/>
  <c r="G227" i="44"/>
  <c r="H227" i="44"/>
  <c r="I227" i="44"/>
  <c r="J227" i="44"/>
  <c r="K227" i="44"/>
  <c r="L227" i="44"/>
  <c r="F228" i="44"/>
  <c r="G228" i="44"/>
  <c r="H228" i="44"/>
  <c r="I228" i="44"/>
  <c r="J228" i="44"/>
  <c r="K228" i="44"/>
  <c r="L228" i="44"/>
  <c r="F229" i="44"/>
  <c r="G229" i="44"/>
  <c r="H229" i="44"/>
  <c r="I229" i="44"/>
  <c r="J229" i="44"/>
  <c r="K229" i="44"/>
  <c r="L229" i="44"/>
  <c r="F231" i="44"/>
  <c r="G231" i="44"/>
  <c r="H231" i="44"/>
  <c r="I231" i="44"/>
  <c r="J231" i="44"/>
  <c r="K231" i="44"/>
  <c r="L231" i="44"/>
  <c r="F232" i="44"/>
  <c r="G232" i="44"/>
  <c r="H232" i="44"/>
  <c r="I232" i="44"/>
  <c r="J232" i="44"/>
  <c r="K232" i="44"/>
  <c r="L232" i="44"/>
  <c r="F233" i="44"/>
  <c r="G233" i="44"/>
  <c r="H233" i="44"/>
  <c r="I233" i="44"/>
  <c r="J233" i="44"/>
  <c r="K233" i="44"/>
  <c r="L233" i="44"/>
  <c r="F234" i="44"/>
  <c r="G234" i="44"/>
  <c r="H234" i="44"/>
  <c r="I234" i="44"/>
  <c r="J234" i="44"/>
  <c r="K234" i="44"/>
  <c r="L234" i="44"/>
  <c r="F235" i="44"/>
  <c r="G235" i="44"/>
  <c r="H235" i="44"/>
  <c r="I235" i="44"/>
  <c r="J235" i="44"/>
  <c r="K235" i="44"/>
  <c r="L235" i="44"/>
  <c r="F236" i="44"/>
  <c r="G236" i="44"/>
  <c r="H236" i="44"/>
  <c r="I236" i="44"/>
  <c r="J236" i="44"/>
  <c r="K236" i="44"/>
  <c r="L236" i="44"/>
  <c r="F237" i="44"/>
  <c r="G237" i="44"/>
  <c r="H237" i="44"/>
  <c r="I237" i="44"/>
  <c r="J237" i="44"/>
  <c r="K237" i="44"/>
  <c r="L237" i="44"/>
  <c r="F238" i="44"/>
  <c r="G238" i="44"/>
  <c r="H238" i="44"/>
  <c r="I238" i="44"/>
  <c r="J238" i="44"/>
  <c r="K238" i="44"/>
  <c r="L238" i="44"/>
  <c r="F239" i="44"/>
  <c r="G239" i="44"/>
  <c r="H239" i="44"/>
  <c r="I239" i="44"/>
  <c r="J239" i="44"/>
  <c r="K239" i="44"/>
  <c r="L239" i="44"/>
  <c r="F240" i="44"/>
  <c r="G240" i="44"/>
  <c r="H240" i="44"/>
  <c r="I240" i="44"/>
  <c r="J240" i="44"/>
  <c r="K240" i="44"/>
  <c r="L240" i="44"/>
  <c r="F241" i="44"/>
  <c r="G241" i="44"/>
  <c r="H241" i="44"/>
  <c r="I241" i="44"/>
  <c r="J241" i="44"/>
  <c r="K241" i="44"/>
  <c r="L241" i="44"/>
  <c r="F243" i="44"/>
  <c r="G243" i="44"/>
  <c r="H243" i="44"/>
  <c r="I243" i="44"/>
  <c r="J243" i="44"/>
  <c r="K243" i="44"/>
  <c r="L243" i="44"/>
  <c r="F244" i="44"/>
  <c r="G244" i="44"/>
  <c r="H244" i="44"/>
  <c r="I244" i="44"/>
  <c r="J244" i="44"/>
  <c r="K244" i="44"/>
  <c r="L244" i="44"/>
  <c r="F245" i="44"/>
  <c r="G245" i="44"/>
  <c r="H245" i="44"/>
  <c r="I245" i="44"/>
  <c r="J245" i="44"/>
  <c r="K245" i="44"/>
  <c r="L245" i="44"/>
  <c r="F246" i="44"/>
  <c r="G246" i="44"/>
  <c r="H246" i="44"/>
  <c r="I246" i="44"/>
  <c r="J246" i="44"/>
  <c r="K246" i="44"/>
  <c r="L246" i="44"/>
  <c r="F247" i="44"/>
  <c r="G247" i="44"/>
  <c r="H247" i="44"/>
  <c r="I247" i="44"/>
  <c r="J247" i="44"/>
  <c r="K247" i="44"/>
  <c r="L247" i="44"/>
  <c r="F248" i="44"/>
  <c r="G248" i="44"/>
  <c r="H248" i="44"/>
  <c r="I248" i="44"/>
  <c r="J248" i="44"/>
  <c r="K248" i="44"/>
  <c r="L248" i="44"/>
  <c r="F249" i="44"/>
  <c r="G249" i="44"/>
  <c r="H249" i="44"/>
  <c r="I249" i="44"/>
  <c r="J249" i="44"/>
  <c r="K249" i="44"/>
  <c r="L249" i="44"/>
  <c r="F253" i="44"/>
  <c r="G253" i="44"/>
  <c r="H253" i="44"/>
  <c r="I253" i="44"/>
  <c r="J253" i="44"/>
  <c r="K253" i="44"/>
  <c r="L253" i="44"/>
  <c r="F254" i="44"/>
  <c r="G254" i="44"/>
  <c r="H254" i="44"/>
  <c r="I254" i="44"/>
  <c r="J254" i="44"/>
  <c r="K254" i="44"/>
  <c r="L254" i="44"/>
  <c r="F255" i="44"/>
  <c r="G255" i="44"/>
  <c r="H255" i="44"/>
  <c r="I255" i="44"/>
  <c r="J255" i="44"/>
  <c r="K255" i="44"/>
  <c r="L255" i="44"/>
  <c r="F256" i="44"/>
  <c r="G256" i="44"/>
  <c r="H256" i="44"/>
  <c r="I256" i="44"/>
  <c r="J256" i="44"/>
  <c r="K256" i="44"/>
  <c r="L256" i="44"/>
  <c r="F257" i="44"/>
  <c r="G257" i="44"/>
  <c r="H257" i="44"/>
  <c r="I257" i="44"/>
  <c r="J257" i="44"/>
  <c r="K257" i="44"/>
  <c r="L257" i="44"/>
  <c r="F258" i="44"/>
  <c r="G258" i="44"/>
  <c r="H258" i="44"/>
  <c r="I258" i="44"/>
  <c r="J258" i="44"/>
  <c r="K258" i="44"/>
  <c r="L258" i="44"/>
  <c r="F259" i="44"/>
  <c r="G259" i="44"/>
  <c r="H259" i="44"/>
  <c r="I259" i="44"/>
  <c r="J259" i="44"/>
  <c r="K259" i="44"/>
  <c r="L259" i="44"/>
  <c r="F260" i="44"/>
  <c r="G260" i="44"/>
  <c r="H260" i="44"/>
  <c r="I260" i="44"/>
  <c r="J260" i="44"/>
  <c r="K260" i="44"/>
  <c r="L260" i="44"/>
  <c r="F261" i="44"/>
  <c r="G261" i="44"/>
  <c r="H261" i="44"/>
  <c r="I261" i="44"/>
  <c r="J261" i="44"/>
  <c r="K261" i="44"/>
  <c r="L261" i="44"/>
  <c r="F264" i="44"/>
  <c r="G264" i="44"/>
  <c r="H264" i="44"/>
  <c r="I264" i="44"/>
  <c r="J264" i="44"/>
  <c r="K264" i="44"/>
  <c r="L264" i="44"/>
  <c r="F265" i="44"/>
  <c r="G265" i="44"/>
  <c r="H265" i="44"/>
  <c r="I265" i="44"/>
  <c r="J265" i="44"/>
  <c r="K265" i="44"/>
  <c r="L265" i="44"/>
  <c r="F390" i="44"/>
  <c r="G390" i="44"/>
  <c r="H390" i="44"/>
  <c r="I390" i="44"/>
  <c r="J390" i="44"/>
  <c r="K390" i="44"/>
  <c r="L390" i="44"/>
  <c r="F391" i="44"/>
  <c r="G391" i="44"/>
  <c r="H391" i="44"/>
  <c r="I391" i="44"/>
  <c r="J391" i="44"/>
  <c r="K391" i="44"/>
  <c r="L391" i="44"/>
  <c r="F392" i="44"/>
  <c r="G392" i="44"/>
  <c r="H392" i="44"/>
  <c r="I392" i="44"/>
  <c r="J392" i="44"/>
  <c r="K392" i="44"/>
  <c r="L392" i="44"/>
  <c r="F393" i="44"/>
  <c r="G393" i="44"/>
  <c r="H393" i="44"/>
  <c r="I393" i="44"/>
  <c r="J393" i="44"/>
  <c r="K393" i="44"/>
  <c r="L393" i="44"/>
  <c r="F394" i="44"/>
  <c r="G394" i="44"/>
  <c r="H394" i="44"/>
  <c r="I394" i="44"/>
  <c r="J394" i="44"/>
  <c r="K394" i="44"/>
  <c r="L394" i="44"/>
  <c r="F395" i="44"/>
  <c r="G395" i="44"/>
  <c r="H395" i="44"/>
  <c r="I395" i="44"/>
  <c r="J395" i="44"/>
  <c r="K395" i="44"/>
  <c r="L395" i="44"/>
  <c r="F396" i="44"/>
  <c r="G396" i="44"/>
  <c r="H396" i="44"/>
  <c r="I396" i="44"/>
  <c r="J396" i="44"/>
  <c r="K396" i="44"/>
  <c r="L396" i="44"/>
  <c r="F397" i="44"/>
  <c r="G397" i="44"/>
  <c r="H397" i="44"/>
  <c r="I397" i="44"/>
  <c r="J397" i="44"/>
  <c r="K397" i="44"/>
  <c r="L397" i="44"/>
  <c r="F398" i="44"/>
  <c r="G398" i="44"/>
  <c r="H398" i="44"/>
  <c r="I398" i="44"/>
  <c r="J398" i="44"/>
  <c r="K398" i="44"/>
  <c r="L398" i="44"/>
  <c r="F399" i="44"/>
  <c r="G399" i="44"/>
  <c r="H399" i="44"/>
  <c r="I399" i="44"/>
  <c r="J399" i="44"/>
  <c r="K399" i="44"/>
  <c r="L399" i="44"/>
  <c r="F400" i="44"/>
  <c r="G400" i="44"/>
  <c r="H400" i="44"/>
  <c r="I400" i="44"/>
  <c r="J400" i="44"/>
  <c r="K400" i="44"/>
  <c r="L400" i="44"/>
  <c r="F401" i="44"/>
  <c r="G401" i="44"/>
  <c r="H401" i="44"/>
  <c r="I401" i="44"/>
  <c r="J401" i="44"/>
  <c r="K401" i="44"/>
  <c r="L401" i="44"/>
  <c r="F402" i="44"/>
  <c r="G402" i="44"/>
  <c r="H402" i="44"/>
  <c r="I402" i="44"/>
  <c r="J402" i="44"/>
  <c r="K402" i="44"/>
  <c r="L402" i="44"/>
  <c r="F403" i="44"/>
  <c r="G403" i="44"/>
  <c r="H403" i="44"/>
  <c r="I403" i="44"/>
  <c r="J403" i="44"/>
  <c r="K403" i="44"/>
  <c r="L403" i="44"/>
  <c r="F404" i="44"/>
  <c r="G404" i="44"/>
  <c r="H404" i="44"/>
  <c r="I404" i="44"/>
  <c r="J404" i="44"/>
  <c r="K404" i="44"/>
  <c r="L404" i="44"/>
  <c r="F405" i="44"/>
  <c r="G405" i="44"/>
  <c r="H405" i="44"/>
  <c r="I405" i="44"/>
  <c r="J405" i="44"/>
  <c r="K405" i="44"/>
  <c r="L405" i="44"/>
  <c r="F406" i="44"/>
  <c r="G406" i="44"/>
  <c r="H406" i="44"/>
  <c r="I406" i="44"/>
  <c r="J406" i="44"/>
  <c r="K406" i="44"/>
  <c r="L406" i="44"/>
  <c r="F407" i="44"/>
  <c r="G407" i="44"/>
  <c r="H407" i="44"/>
  <c r="I407" i="44"/>
  <c r="J407" i="44"/>
  <c r="K407" i="44"/>
  <c r="L407" i="44"/>
  <c r="F408" i="44"/>
  <c r="G408" i="44"/>
  <c r="H408" i="44"/>
  <c r="I408" i="44"/>
  <c r="J408" i="44"/>
  <c r="K408" i="44"/>
  <c r="L408" i="44"/>
  <c r="F409" i="44"/>
  <c r="G409" i="44"/>
  <c r="H409" i="44"/>
  <c r="I409" i="44"/>
  <c r="J409" i="44"/>
  <c r="K409" i="44"/>
  <c r="L409" i="44"/>
  <c r="F410" i="44"/>
  <c r="G410" i="44"/>
  <c r="H410" i="44"/>
  <c r="I410" i="44"/>
  <c r="J410" i="44"/>
  <c r="K410" i="44"/>
  <c r="L410" i="44"/>
  <c r="F411" i="44"/>
  <c r="G411" i="44"/>
  <c r="H411" i="44"/>
  <c r="I411" i="44"/>
  <c r="J411" i="44"/>
  <c r="K411" i="44"/>
  <c r="L411" i="44"/>
  <c r="F412" i="44"/>
  <c r="G412" i="44"/>
  <c r="H412" i="44"/>
  <c r="I412" i="44"/>
  <c r="J412" i="44"/>
  <c r="K412" i="44"/>
  <c r="L412" i="44"/>
  <c r="F413" i="44"/>
  <c r="G413" i="44"/>
  <c r="H413" i="44"/>
  <c r="I413" i="44"/>
  <c r="J413" i="44"/>
  <c r="K413" i="44"/>
  <c r="L413" i="44"/>
  <c r="F414" i="44"/>
  <c r="G414" i="44"/>
  <c r="H414" i="44"/>
  <c r="I414" i="44"/>
  <c r="J414" i="44"/>
  <c r="K414" i="44"/>
  <c r="L414" i="44"/>
  <c r="F415" i="44"/>
  <c r="G415" i="44"/>
  <c r="H415" i="44"/>
  <c r="I415" i="44"/>
  <c r="J415" i="44"/>
  <c r="K415" i="44"/>
  <c r="L415" i="44"/>
  <c r="F416" i="44"/>
  <c r="G416" i="44"/>
  <c r="H416" i="44"/>
  <c r="I416" i="44"/>
  <c r="J416" i="44"/>
  <c r="K416" i="44"/>
  <c r="L416" i="44"/>
  <c r="F417" i="44"/>
  <c r="G417" i="44"/>
  <c r="H417" i="44"/>
  <c r="I417" i="44"/>
  <c r="J417" i="44"/>
  <c r="K417" i="44"/>
  <c r="L417" i="44"/>
  <c r="F418" i="44"/>
  <c r="G418" i="44"/>
  <c r="H418" i="44"/>
  <c r="I418" i="44"/>
  <c r="J418" i="44"/>
  <c r="K418" i="44"/>
  <c r="L418" i="44"/>
  <c r="F419" i="44"/>
  <c r="G419" i="44"/>
  <c r="H419" i="44"/>
  <c r="I419" i="44"/>
  <c r="J419" i="44"/>
  <c r="K419" i="44"/>
  <c r="L419" i="44"/>
  <c r="F420" i="44"/>
  <c r="G420" i="44"/>
  <c r="H420" i="44"/>
  <c r="I420" i="44"/>
  <c r="J420" i="44"/>
  <c r="K420" i="44"/>
  <c r="L420" i="44"/>
  <c r="F421" i="44"/>
  <c r="G421" i="44"/>
  <c r="H421" i="44"/>
  <c r="I421" i="44"/>
  <c r="J421" i="44"/>
  <c r="K421" i="44"/>
  <c r="L421" i="44"/>
  <c r="F422" i="44"/>
  <c r="G422" i="44"/>
  <c r="H422" i="44"/>
  <c r="I422" i="44"/>
  <c r="J422" i="44"/>
  <c r="K422" i="44"/>
  <c r="L422" i="44"/>
  <c r="F423" i="44"/>
  <c r="G423" i="44"/>
  <c r="H423" i="44"/>
  <c r="I423" i="44"/>
  <c r="J423" i="44"/>
  <c r="K423" i="44"/>
  <c r="L423" i="44"/>
  <c r="F424" i="44"/>
  <c r="G424" i="44"/>
  <c r="H424" i="44"/>
  <c r="I424" i="44"/>
  <c r="J424" i="44"/>
  <c r="K424" i="44"/>
  <c r="L424" i="44"/>
  <c r="F425" i="44"/>
  <c r="G425" i="44"/>
  <c r="H425" i="44"/>
  <c r="I425" i="44"/>
  <c r="J425" i="44"/>
  <c r="K425" i="44"/>
  <c r="L425" i="44"/>
  <c r="F426" i="44"/>
  <c r="G426" i="44"/>
  <c r="H426" i="44"/>
  <c r="I426" i="44"/>
  <c r="J426" i="44"/>
  <c r="K426" i="44"/>
  <c r="L426" i="44"/>
  <c r="F427" i="44"/>
  <c r="G427" i="44"/>
  <c r="H427" i="44"/>
  <c r="I427" i="44"/>
  <c r="J427" i="44"/>
  <c r="K427" i="44"/>
  <c r="L427" i="44"/>
  <c r="F428" i="44"/>
  <c r="G428" i="44"/>
  <c r="H428" i="44"/>
  <c r="I428" i="44"/>
  <c r="J428" i="44"/>
  <c r="K428" i="44"/>
  <c r="L428" i="44"/>
  <c r="F429" i="44"/>
  <c r="G429" i="44"/>
  <c r="H429" i="44"/>
  <c r="I429" i="44"/>
  <c r="J429" i="44"/>
  <c r="K429" i="44"/>
  <c r="L429" i="44"/>
  <c r="F430" i="44"/>
  <c r="G430" i="44"/>
  <c r="H430" i="44"/>
  <c r="I430" i="44"/>
  <c r="J430" i="44"/>
  <c r="K430" i="44"/>
  <c r="L430" i="44"/>
  <c r="F431" i="44"/>
  <c r="G431" i="44"/>
  <c r="H431" i="44"/>
  <c r="I431" i="44"/>
  <c r="J431" i="44"/>
  <c r="K431" i="44"/>
  <c r="L431" i="44"/>
  <c r="F432" i="44"/>
  <c r="G432" i="44"/>
  <c r="H432" i="44"/>
  <c r="I432" i="44"/>
  <c r="J432" i="44"/>
  <c r="K432" i="44"/>
  <c r="L432" i="44"/>
  <c r="F433" i="44"/>
  <c r="G433" i="44"/>
  <c r="H433" i="44"/>
  <c r="I433" i="44"/>
  <c r="J433" i="44"/>
  <c r="K433" i="44"/>
  <c r="L433" i="44"/>
  <c r="F434" i="44"/>
  <c r="G434" i="44"/>
  <c r="H434" i="44"/>
  <c r="I434" i="44"/>
  <c r="J434" i="44"/>
  <c r="K434" i="44"/>
  <c r="L434" i="44"/>
  <c r="F435" i="44"/>
  <c r="G435" i="44"/>
  <c r="H435" i="44"/>
  <c r="I435" i="44"/>
  <c r="J435" i="44"/>
  <c r="K435" i="44"/>
  <c r="L435" i="44"/>
  <c r="F436" i="44"/>
  <c r="G436" i="44"/>
  <c r="H436" i="44"/>
  <c r="I436" i="44"/>
  <c r="J436" i="44"/>
  <c r="K436" i="44"/>
  <c r="L436" i="44"/>
  <c r="F437" i="44"/>
  <c r="G437" i="44"/>
  <c r="H437" i="44"/>
  <c r="I437" i="44"/>
  <c r="J437" i="44"/>
  <c r="K437" i="44"/>
  <c r="L437" i="44"/>
  <c r="F438" i="44"/>
  <c r="G438" i="44"/>
  <c r="H438" i="44"/>
  <c r="I438" i="44"/>
  <c r="J438" i="44"/>
  <c r="K438" i="44"/>
  <c r="L438" i="44"/>
  <c r="F439" i="44"/>
  <c r="G439" i="44"/>
  <c r="H439" i="44"/>
  <c r="I439" i="44"/>
  <c r="J439" i="44"/>
  <c r="K439" i="44"/>
  <c r="L439" i="44"/>
  <c r="F440" i="44"/>
  <c r="G440" i="44"/>
  <c r="H440" i="44"/>
  <c r="I440" i="44"/>
  <c r="J440" i="44"/>
  <c r="K440" i="44"/>
  <c r="L440" i="44"/>
  <c r="F441" i="44"/>
  <c r="G441" i="44"/>
  <c r="H441" i="44"/>
  <c r="I441" i="44"/>
  <c r="J441" i="44"/>
  <c r="K441" i="44"/>
  <c r="L441" i="44"/>
  <c r="F442" i="44"/>
  <c r="G442" i="44"/>
  <c r="H442" i="44"/>
  <c r="I442" i="44"/>
  <c r="J442" i="44"/>
  <c r="K442" i="44"/>
  <c r="L442" i="44"/>
  <c r="F443" i="44"/>
  <c r="G443" i="44"/>
  <c r="H443" i="44"/>
  <c r="I443" i="44"/>
  <c r="J443" i="44"/>
  <c r="K443" i="44"/>
  <c r="L443" i="44"/>
  <c r="F444" i="44"/>
  <c r="G444" i="44"/>
  <c r="H444" i="44"/>
  <c r="I444" i="44"/>
  <c r="J444" i="44"/>
  <c r="K444" i="44"/>
  <c r="L444" i="44"/>
  <c r="F445" i="44"/>
  <c r="G445" i="44"/>
  <c r="H445" i="44"/>
  <c r="I445" i="44"/>
  <c r="J445" i="44"/>
  <c r="K445" i="44"/>
  <c r="L445" i="44"/>
  <c r="F446" i="44"/>
  <c r="G446" i="44"/>
  <c r="H446" i="44"/>
  <c r="I446" i="44"/>
  <c r="J446" i="44"/>
  <c r="K446" i="44"/>
  <c r="L446" i="44"/>
  <c r="F447" i="44"/>
  <c r="G447" i="44"/>
  <c r="H447" i="44"/>
  <c r="I447" i="44"/>
  <c r="J447" i="44"/>
  <c r="K447" i="44"/>
  <c r="L447" i="44"/>
  <c r="F448" i="44"/>
  <c r="G448" i="44"/>
  <c r="H448" i="44"/>
  <c r="I448" i="44"/>
  <c r="J448" i="44"/>
  <c r="K448" i="44"/>
  <c r="L448" i="44"/>
  <c r="F449" i="44"/>
  <c r="G449" i="44"/>
  <c r="H449" i="44"/>
  <c r="I449" i="44"/>
  <c r="J449" i="44"/>
  <c r="K449" i="44"/>
  <c r="L449" i="44"/>
  <c r="F450" i="44"/>
  <c r="G450" i="44"/>
  <c r="H450" i="44"/>
  <c r="I450" i="44"/>
  <c r="J450" i="44"/>
  <c r="K450" i="44"/>
  <c r="L450" i="44"/>
  <c r="F451" i="44"/>
  <c r="G451" i="44"/>
  <c r="H451" i="44"/>
  <c r="I451" i="44"/>
  <c r="J451" i="44"/>
  <c r="K451" i="44"/>
  <c r="L451" i="44"/>
  <c r="F452" i="44"/>
  <c r="G452" i="44"/>
  <c r="H452" i="44"/>
  <c r="I452" i="44"/>
  <c r="J452" i="44"/>
  <c r="K452" i="44"/>
  <c r="L452" i="44"/>
  <c r="F453" i="44"/>
  <c r="G453" i="44"/>
  <c r="H453" i="44"/>
  <c r="I453" i="44"/>
  <c r="J453" i="44"/>
  <c r="K453" i="44"/>
  <c r="L453" i="44"/>
  <c r="F454" i="44"/>
  <c r="G454" i="44"/>
  <c r="H454" i="44"/>
  <c r="I454" i="44"/>
  <c r="J454" i="44"/>
  <c r="K454" i="44"/>
  <c r="L454" i="44"/>
  <c r="F455" i="44"/>
  <c r="G455" i="44"/>
  <c r="H455" i="44"/>
  <c r="I455" i="44"/>
  <c r="J455" i="44"/>
  <c r="K455" i="44"/>
  <c r="L455" i="44"/>
  <c r="F456" i="44"/>
  <c r="G456" i="44"/>
  <c r="H456" i="44"/>
  <c r="I456" i="44"/>
  <c r="J456" i="44"/>
  <c r="K456" i="44"/>
  <c r="L456" i="44"/>
  <c r="F457" i="44"/>
  <c r="G457" i="44"/>
  <c r="H457" i="44"/>
  <c r="I457" i="44"/>
  <c r="J457" i="44"/>
  <c r="K457" i="44"/>
  <c r="L457" i="44"/>
  <c r="F458" i="44"/>
  <c r="G458" i="44"/>
  <c r="H458" i="44"/>
  <c r="I458" i="44"/>
  <c r="J458" i="44"/>
  <c r="K458" i="44"/>
  <c r="L458" i="44"/>
  <c r="F459" i="44"/>
  <c r="G459" i="44"/>
  <c r="H459" i="44"/>
  <c r="I459" i="44"/>
  <c r="J459" i="44"/>
  <c r="K459" i="44"/>
  <c r="L459" i="44"/>
  <c r="F460" i="44"/>
  <c r="G460" i="44"/>
  <c r="H460" i="44"/>
  <c r="I460" i="44"/>
  <c r="J460" i="44"/>
  <c r="K460" i="44"/>
  <c r="L460" i="44"/>
  <c r="F461" i="44"/>
  <c r="G461" i="44"/>
  <c r="H461" i="44"/>
  <c r="I461" i="44"/>
  <c r="J461" i="44"/>
  <c r="K461" i="44"/>
  <c r="L461" i="44"/>
  <c r="F462" i="44"/>
  <c r="G462" i="44"/>
  <c r="H462" i="44"/>
  <c r="I462" i="44"/>
  <c r="J462" i="44"/>
  <c r="K462" i="44"/>
  <c r="L462" i="44"/>
  <c r="F463" i="44"/>
  <c r="G463" i="44"/>
  <c r="H463" i="44"/>
  <c r="I463" i="44"/>
  <c r="J463" i="44"/>
  <c r="K463" i="44"/>
  <c r="L463" i="44"/>
  <c r="F464" i="44"/>
  <c r="G464" i="44"/>
  <c r="H464" i="44"/>
  <c r="I464" i="44"/>
  <c r="J464" i="44"/>
  <c r="K464" i="44"/>
  <c r="L464" i="44"/>
  <c r="F465" i="44"/>
  <c r="G465" i="44"/>
  <c r="H465" i="44"/>
  <c r="I465" i="44"/>
  <c r="J465" i="44"/>
  <c r="K465" i="44"/>
  <c r="L465" i="44"/>
  <c r="F466" i="44"/>
  <c r="G466" i="44"/>
  <c r="H466" i="44"/>
  <c r="I466" i="44"/>
  <c r="J466" i="44"/>
  <c r="K466" i="44"/>
  <c r="L466" i="44"/>
  <c r="F467" i="44"/>
  <c r="G467" i="44"/>
  <c r="H467" i="44"/>
  <c r="I467" i="44"/>
  <c r="J467" i="44"/>
  <c r="K467" i="44"/>
  <c r="L467" i="44"/>
  <c r="F468" i="44"/>
  <c r="G468" i="44"/>
  <c r="H468" i="44"/>
  <c r="I468" i="44"/>
  <c r="J468" i="44"/>
  <c r="K468" i="44"/>
  <c r="L468" i="44"/>
  <c r="F469" i="44"/>
  <c r="G469" i="44"/>
  <c r="H469" i="44"/>
  <c r="I469" i="44"/>
  <c r="J469" i="44"/>
  <c r="K469" i="44"/>
  <c r="L469" i="44"/>
  <c r="F471" i="44"/>
  <c r="G471" i="44"/>
  <c r="H471" i="44"/>
  <c r="I471" i="44"/>
  <c r="J471" i="44"/>
  <c r="K471" i="44"/>
  <c r="L471" i="44"/>
  <c r="F472" i="44"/>
  <c r="G472" i="44"/>
  <c r="H472" i="44"/>
  <c r="I472" i="44"/>
  <c r="J472" i="44"/>
  <c r="K472" i="44"/>
  <c r="L472" i="44"/>
  <c r="F473" i="44"/>
  <c r="G473" i="44"/>
  <c r="H473" i="44"/>
  <c r="I473" i="44"/>
  <c r="J473" i="44"/>
  <c r="K473" i="44"/>
  <c r="L473" i="44"/>
  <c r="F474" i="44"/>
  <c r="G474" i="44"/>
  <c r="H474" i="44"/>
  <c r="I474" i="44"/>
  <c r="J474" i="44"/>
  <c r="K474" i="44"/>
  <c r="L474" i="44"/>
  <c r="F477" i="44"/>
  <c r="G477" i="44"/>
  <c r="H477" i="44"/>
  <c r="I477" i="44"/>
  <c r="J477" i="44"/>
  <c r="K477" i="44"/>
  <c r="L477" i="44"/>
  <c r="F478" i="44"/>
  <c r="G478" i="44"/>
  <c r="H478" i="44"/>
  <c r="I478" i="44"/>
  <c r="J478" i="44"/>
  <c r="K478" i="44"/>
  <c r="L478" i="44"/>
  <c r="F479" i="44"/>
  <c r="G479" i="44"/>
  <c r="H479" i="44"/>
  <c r="I479" i="44"/>
  <c r="J479" i="44"/>
  <c r="K479" i="44"/>
  <c r="L479" i="44"/>
  <c r="F480" i="44"/>
  <c r="G480" i="44"/>
  <c r="H480" i="44"/>
  <c r="I480" i="44"/>
  <c r="J480" i="44"/>
  <c r="K480" i="44"/>
  <c r="L480" i="44"/>
  <c r="F481" i="44"/>
  <c r="G481" i="44"/>
  <c r="H481" i="44"/>
  <c r="I481" i="44"/>
  <c r="J481" i="44"/>
  <c r="K481" i="44"/>
  <c r="L481" i="44"/>
  <c r="F482" i="44"/>
  <c r="G482" i="44"/>
  <c r="H482" i="44"/>
  <c r="I482" i="44"/>
  <c r="J482" i="44"/>
  <c r="K482" i="44"/>
  <c r="L482" i="44"/>
  <c r="F483" i="44"/>
  <c r="G483" i="44"/>
  <c r="H483" i="44"/>
  <c r="I483" i="44"/>
  <c r="J483" i="44"/>
  <c r="K483" i="44"/>
  <c r="L483" i="44"/>
  <c r="F484" i="44"/>
  <c r="G484" i="44"/>
  <c r="H484" i="44"/>
  <c r="I484" i="44"/>
  <c r="J484" i="44"/>
  <c r="K484" i="44"/>
  <c r="L484" i="44"/>
  <c r="F485" i="44"/>
  <c r="G485" i="44"/>
  <c r="H485" i="44"/>
  <c r="I485" i="44"/>
  <c r="J485" i="44"/>
  <c r="K485" i="44"/>
  <c r="L485" i="44"/>
  <c r="F486" i="44"/>
  <c r="G486" i="44"/>
  <c r="H486" i="44"/>
  <c r="I486" i="44"/>
  <c r="J486" i="44"/>
  <c r="K486" i="44"/>
  <c r="L486" i="44"/>
  <c r="F487" i="44"/>
  <c r="G487" i="44"/>
  <c r="H487" i="44"/>
  <c r="I487" i="44"/>
  <c r="J487" i="44"/>
  <c r="K487" i="44"/>
  <c r="L487" i="44"/>
  <c r="F488" i="44"/>
  <c r="G488" i="44"/>
  <c r="H488" i="44"/>
  <c r="I488" i="44"/>
  <c r="J488" i="44"/>
  <c r="K488" i="44"/>
  <c r="L488" i="44"/>
  <c r="F489" i="44"/>
  <c r="G489" i="44"/>
  <c r="H489" i="44"/>
  <c r="I489" i="44"/>
  <c r="J489" i="44"/>
  <c r="K489" i="44"/>
  <c r="L489" i="44"/>
  <c r="F490" i="44"/>
  <c r="G490" i="44"/>
  <c r="H490" i="44"/>
  <c r="I490" i="44"/>
  <c r="J490" i="44"/>
  <c r="K490" i="44"/>
  <c r="L490" i="44"/>
  <c r="F491" i="44"/>
  <c r="G491" i="44"/>
  <c r="H491" i="44"/>
  <c r="I491" i="44"/>
  <c r="J491" i="44"/>
  <c r="K491" i="44"/>
  <c r="L491" i="44"/>
  <c r="F492" i="44"/>
  <c r="G492" i="44"/>
  <c r="H492" i="44"/>
  <c r="I492" i="44"/>
  <c r="J492" i="44"/>
  <c r="K492" i="44"/>
  <c r="L492" i="44"/>
  <c r="F493" i="44"/>
  <c r="G493" i="44"/>
  <c r="H493" i="44"/>
  <c r="I493" i="44"/>
  <c r="J493" i="44"/>
  <c r="K493" i="44"/>
  <c r="L493" i="44"/>
  <c r="F494" i="44"/>
  <c r="G494" i="44"/>
  <c r="H494" i="44"/>
  <c r="I494" i="44"/>
  <c r="J494" i="44"/>
  <c r="K494" i="44"/>
  <c r="L494" i="44"/>
  <c r="F495" i="44"/>
  <c r="G495" i="44"/>
  <c r="H495" i="44"/>
  <c r="I495" i="44"/>
  <c r="J495" i="44"/>
  <c r="K495" i="44"/>
  <c r="L495" i="44"/>
  <c r="F496" i="44"/>
  <c r="G496" i="44"/>
  <c r="H496" i="44"/>
  <c r="I496" i="44"/>
  <c r="J496" i="44"/>
  <c r="K496" i="44"/>
  <c r="L496" i="44"/>
  <c r="F497" i="44"/>
  <c r="G497" i="44"/>
  <c r="H497" i="44"/>
  <c r="I497" i="44"/>
  <c r="J497" i="44"/>
  <c r="K497" i="44"/>
  <c r="L497" i="44"/>
  <c r="F498" i="44"/>
  <c r="G498" i="44"/>
  <c r="H498" i="44"/>
  <c r="I498" i="44"/>
  <c r="J498" i="44"/>
  <c r="K498" i="44"/>
  <c r="L498" i="44"/>
  <c r="F499" i="44"/>
  <c r="G499" i="44"/>
  <c r="H499" i="44"/>
  <c r="I499" i="44"/>
  <c r="J499" i="44"/>
  <c r="K499" i="44"/>
  <c r="L499" i="44"/>
  <c r="F500" i="44"/>
  <c r="G500" i="44"/>
  <c r="H500" i="44"/>
  <c r="I500" i="44"/>
  <c r="J500" i="44"/>
  <c r="K500" i="44"/>
  <c r="L500" i="44"/>
  <c r="F501" i="44"/>
  <c r="G501" i="44"/>
  <c r="H501" i="44"/>
  <c r="I501" i="44"/>
  <c r="J501" i="44"/>
  <c r="K501" i="44"/>
  <c r="L501" i="44"/>
  <c r="F502" i="44"/>
  <c r="G502" i="44"/>
  <c r="H502" i="44"/>
  <c r="I502" i="44"/>
  <c r="J502" i="44"/>
  <c r="K502" i="44"/>
  <c r="L502" i="44"/>
  <c r="F503" i="44"/>
  <c r="G503" i="44"/>
  <c r="H503" i="44"/>
  <c r="I503" i="44"/>
  <c r="J503" i="44"/>
  <c r="K503" i="44"/>
  <c r="L503" i="44"/>
  <c r="F504" i="44"/>
  <c r="G504" i="44"/>
  <c r="H504" i="44"/>
  <c r="I504" i="44"/>
  <c r="J504" i="44"/>
  <c r="K504" i="44"/>
  <c r="L504" i="44"/>
  <c r="F505" i="44"/>
  <c r="G505" i="44"/>
  <c r="H505" i="44"/>
  <c r="I505" i="44"/>
  <c r="J505" i="44"/>
  <c r="K505" i="44"/>
  <c r="L505" i="44"/>
  <c r="F506" i="44"/>
  <c r="G506" i="44"/>
  <c r="H506" i="44"/>
  <c r="I506" i="44"/>
  <c r="J506" i="44"/>
  <c r="K506" i="44"/>
  <c r="L506" i="44"/>
  <c r="F507" i="44"/>
  <c r="G507" i="44"/>
  <c r="H507" i="44"/>
  <c r="I507" i="44"/>
  <c r="J507" i="44"/>
  <c r="K507" i="44"/>
  <c r="L507" i="44"/>
  <c r="F508" i="44"/>
  <c r="G508" i="44"/>
  <c r="H508" i="44"/>
  <c r="I508" i="44"/>
  <c r="J508" i="44"/>
  <c r="K508" i="44"/>
  <c r="L508" i="44"/>
  <c r="F509" i="44"/>
  <c r="G509" i="44"/>
  <c r="H509" i="44"/>
  <c r="I509" i="44"/>
  <c r="J509" i="44"/>
  <c r="K509" i="44"/>
  <c r="L509" i="44"/>
  <c r="F510" i="44"/>
  <c r="G510" i="44"/>
  <c r="H510" i="44"/>
  <c r="I510" i="44"/>
  <c r="J510" i="44"/>
  <c r="K510" i="44"/>
  <c r="L510" i="44"/>
  <c r="F511" i="44"/>
  <c r="G511" i="44"/>
  <c r="H511" i="44"/>
  <c r="I511" i="44"/>
  <c r="J511" i="44"/>
  <c r="K511" i="44"/>
  <c r="L511" i="44"/>
  <c r="F512" i="44"/>
  <c r="G512" i="44"/>
  <c r="H512" i="44"/>
  <c r="I512" i="44"/>
  <c r="J512" i="44"/>
  <c r="K512" i="44"/>
  <c r="L512" i="44"/>
  <c r="F513" i="44"/>
  <c r="G513" i="44"/>
  <c r="H513" i="44"/>
  <c r="I513" i="44"/>
  <c r="J513" i="44"/>
  <c r="K513" i="44"/>
  <c r="L513" i="44"/>
  <c r="F514" i="44"/>
  <c r="G514" i="44"/>
  <c r="H514" i="44"/>
  <c r="I514" i="44"/>
  <c r="J514" i="44"/>
  <c r="K514" i="44"/>
  <c r="L514" i="44"/>
  <c r="F515" i="44"/>
  <c r="G515" i="44"/>
  <c r="H515" i="44"/>
  <c r="I515" i="44"/>
  <c r="J515" i="44"/>
  <c r="K515" i="44"/>
  <c r="L515" i="44"/>
  <c r="F516" i="44"/>
  <c r="G516" i="44"/>
  <c r="H516" i="44"/>
  <c r="I516" i="44"/>
  <c r="J516" i="44"/>
  <c r="K516" i="44"/>
  <c r="L516" i="44"/>
  <c r="F517" i="44"/>
  <c r="G517" i="44"/>
  <c r="H517" i="44"/>
  <c r="I517" i="44"/>
  <c r="J517" i="44"/>
  <c r="K517" i="44"/>
  <c r="L517" i="44"/>
  <c r="F518" i="44"/>
  <c r="G518" i="44"/>
  <c r="H518" i="44"/>
  <c r="I518" i="44"/>
  <c r="J518" i="44"/>
  <c r="K518" i="44"/>
  <c r="L518" i="44"/>
  <c r="F519" i="44"/>
  <c r="G519" i="44"/>
  <c r="H519" i="44"/>
  <c r="I519" i="44"/>
  <c r="J519" i="44"/>
  <c r="K519" i="44"/>
  <c r="L519" i="44"/>
  <c r="F520" i="44"/>
  <c r="G520" i="44"/>
  <c r="H520" i="44"/>
  <c r="I520" i="44"/>
  <c r="J520" i="44"/>
  <c r="K520" i="44"/>
  <c r="L520" i="44"/>
  <c r="F521" i="44"/>
  <c r="G521" i="44"/>
  <c r="H521" i="44"/>
  <c r="I521" i="44"/>
  <c r="J521" i="44"/>
  <c r="K521" i="44"/>
  <c r="L521" i="44"/>
  <c r="F522" i="44"/>
  <c r="G522" i="44"/>
  <c r="H522" i="44"/>
  <c r="I522" i="44"/>
  <c r="J522" i="44"/>
  <c r="K522" i="44"/>
  <c r="L522" i="44"/>
  <c r="F523" i="44"/>
  <c r="G523" i="44"/>
  <c r="H523" i="44"/>
  <c r="I523" i="44"/>
  <c r="J523" i="44"/>
  <c r="K523" i="44"/>
  <c r="L523" i="44"/>
  <c r="F524" i="44"/>
  <c r="G524" i="44"/>
  <c r="H524" i="44"/>
  <c r="I524" i="44"/>
  <c r="J524" i="44"/>
  <c r="K524" i="44"/>
  <c r="L524" i="44"/>
  <c r="F525" i="44"/>
  <c r="G525" i="44"/>
  <c r="H525" i="44"/>
  <c r="I525" i="44"/>
  <c r="J525" i="44"/>
  <c r="K525" i="44"/>
  <c r="L525" i="44"/>
  <c r="F526" i="44"/>
  <c r="G526" i="44"/>
  <c r="H526" i="44"/>
  <c r="I526" i="44"/>
  <c r="J526" i="44"/>
  <c r="K526" i="44"/>
  <c r="L526" i="44"/>
  <c r="F527" i="44"/>
  <c r="G527" i="44"/>
  <c r="H527" i="44"/>
  <c r="I527" i="44"/>
  <c r="J527" i="44"/>
  <c r="K527" i="44"/>
  <c r="L527" i="44"/>
  <c r="F528" i="44"/>
  <c r="G528" i="44"/>
  <c r="H528" i="44"/>
  <c r="I528" i="44"/>
  <c r="J528" i="44"/>
  <c r="K528" i="44"/>
  <c r="L528" i="44"/>
  <c r="F529" i="44"/>
  <c r="G529" i="44"/>
  <c r="H529" i="44"/>
  <c r="I529" i="44"/>
  <c r="J529" i="44"/>
  <c r="K529" i="44"/>
  <c r="L529" i="44"/>
  <c r="F530" i="44"/>
  <c r="G530" i="44"/>
  <c r="H530" i="44"/>
  <c r="I530" i="44"/>
  <c r="J530" i="44"/>
  <c r="K530" i="44"/>
  <c r="L530" i="44"/>
  <c r="F531" i="44"/>
  <c r="G531" i="44"/>
  <c r="H531" i="44"/>
  <c r="I531" i="44"/>
  <c r="J531" i="44"/>
  <c r="K531" i="44"/>
  <c r="L531" i="44"/>
  <c r="F532" i="44"/>
  <c r="G532" i="44"/>
  <c r="H532" i="44"/>
  <c r="I532" i="44"/>
  <c r="J532" i="44"/>
  <c r="K532" i="44"/>
  <c r="L532" i="44"/>
  <c r="F533" i="44"/>
  <c r="G533" i="44"/>
  <c r="H533" i="44"/>
  <c r="I533" i="44"/>
  <c r="J533" i="44"/>
  <c r="K533" i="44"/>
  <c r="L533" i="44"/>
  <c r="F534" i="44"/>
  <c r="G534" i="44"/>
  <c r="H534" i="44"/>
  <c r="I534" i="44"/>
  <c r="J534" i="44"/>
  <c r="K534" i="44"/>
  <c r="L534" i="44"/>
  <c r="F535" i="44"/>
  <c r="G535" i="44"/>
  <c r="H535" i="44"/>
  <c r="I535" i="44"/>
  <c r="J535" i="44"/>
  <c r="K535" i="44"/>
  <c r="L535" i="44"/>
  <c r="F536" i="44"/>
  <c r="G536" i="44"/>
  <c r="H536" i="44"/>
  <c r="I536" i="44"/>
  <c r="J536" i="44"/>
  <c r="K536" i="44"/>
  <c r="L536" i="44"/>
  <c r="F537" i="44"/>
  <c r="G537" i="44"/>
  <c r="H537" i="44"/>
  <c r="I537" i="44"/>
  <c r="J537" i="44"/>
  <c r="K537" i="44"/>
  <c r="L537" i="44"/>
  <c r="F538" i="44"/>
  <c r="G538" i="44"/>
  <c r="H538" i="44"/>
  <c r="I538" i="44"/>
  <c r="J538" i="44"/>
  <c r="K538" i="44"/>
  <c r="L538" i="44"/>
  <c r="F539" i="44"/>
  <c r="G539" i="44"/>
  <c r="H539" i="44"/>
  <c r="I539" i="44"/>
  <c r="J539" i="44"/>
  <c r="K539" i="44"/>
  <c r="L539" i="44"/>
  <c r="F540" i="44"/>
  <c r="G540" i="44"/>
  <c r="H540" i="44"/>
  <c r="I540" i="44"/>
  <c r="J540" i="44"/>
  <c r="K540" i="44"/>
  <c r="L540" i="44"/>
  <c r="F541" i="44"/>
  <c r="G541" i="44"/>
  <c r="H541" i="44"/>
  <c r="I541" i="44"/>
  <c r="J541" i="44"/>
  <c r="K541" i="44"/>
  <c r="L541" i="44"/>
  <c r="F542" i="44"/>
  <c r="G542" i="44"/>
  <c r="H542" i="44"/>
  <c r="I542" i="44"/>
  <c r="J542" i="44"/>
  <c r="K542" i="44"/>
  <c r="L542" i="44"/>
  <c r="F543" i="44"/>
  <c r="G543" i="44"/>
  <c r="H543" i="44"/>
  <c r="I543" i="44"/>
  <c r="J543" i="44"/>
  <c r="K543" i="44"/>
  <c r="L543" i="44"/>
  <c r="F544" i="44"/>
  <c r="G544" i="44"/>
  <c r="H544" i="44"/>
  <c r="I544" i="44"/>
  <c r="J544" i="44"/>
  <c r="K544" i="44"/>
  <c r="L544" i="44"/>
  <c r="F545" i="44"/>
  <c r="G545" i="44"/>
  <c r="H545" i="44"/>
  <c r="I545" i="44"/>
  <c r="J545" i="44"/>
  <c r="K545" i="44"/>
  <c r="L545" i="44"/>
  <c r="F546" i="44"/>
  <c r="G546" i="44"/>
  <c r="H546" i="44"/>
  <c r="I546" i="44"/>
  <c r="J546" i="44"/>
  <c r="K546" i="44"/>
  <c r="L546" i="44"/>
  <c r="F547" i="44"/>
  <c r="G547" i="44"/>
  <c r="H547" i="44"/>
  <c r="I547" i="44"/>
  <c r="J547" i="44"/>
  <c r="K547" i="44"/>
  <c r="L547" i="44"/>
  <c r="F548" i="44"/>
  <c r="G548" i="44"/>
  <c r="H548" i="44"/>
  <c r="I548" i="44"/>
  <c r="J548" i="44"/>
  <c r="K548" i="44"/>
  <c r="L548" i="44"/>
  <c r="F549" i="44"/>
  <c r="G549" i="44"/>
  <c r="H549" i="44"/>
  <c r="I549" i="44"/>
  <c r="J549" i="44"/>
  <c r="K549" i="44"/>
  <c r="L549" i="44"/>
  <c r="F550" i="44"/>
  <c r="G550" i="44"/>
  <c r="H550" i="44"/>
  <c r="I550" i="44"/>
  <c r="J550" i="44"/>
  <c r="K550" i="44"/>
  <c r="L550" i="44"/>
  <c r="F551" i="44"/>
  <c r="G551" i="44"/>
  <c r="H551" i="44"/>
  <c r="I551" i="44"/>
  <c r="J551" i="44"/>
  <c r="K551" i="44"/>
  <c r="L551" i="44"/>
  <c r="F552" i="44"/>
  <c r="G552" i="44"/>
  <c r="H552" i="44"/>
  <c r="I552" i="44"/>
  <c r="J552" i="44"/>
  <c r="K552" i="44"/>
  <c r="L552" i="44"/>
  <c r="F553" i="44"/>
  <c r="G553" i="44"/>
  <c r="H553" i="44"/>
  <c r="I553" i="44"/>
  <c r="J553" i="44"/>
  <c r="K553" i="44"/>
  <c r="L553" i="44"/>
  <c r="F554" i="44"/>
  <c r="G554" i="44"/>
  <c r="H554" i="44"/>
  <c r="I554" i="44"/>
  <c r="J554" i="44"/>
  <c r="K554" i="44"/>
  <c r="L554" i="44"/>
  <c r="F555" i="44"/>
  <c r="G555" i="44"/>
  <c r="H555" i="44"/>
  <c r="I555" i="44"/>
  <c r="J555" i="44"/>
  <c r="K555" i="44"/>
  <c r="L555" i="44"/>
  <c r="F556" i="44"/>
  <c r="G556" i="44"/>
  <c r="H556" i="44"/>
  <c r="I556" i="44"/>
  <c r="J556" i="44"/>
  <c r="K556" i="44"/>
  <c r="L556" i="44"/>
  <c r="F557" i="44"/>
  <c r="G557" i="44"/>
  <c r="H557" i="44"/>
  <c r="I557" i="44"/>
  <c r="J557" i="44"/>
  <c r="K557" i="44"/>
  <c r="L557" i="44"/>
  <c r="F558" i="44"/>
  <c r="G558" i="44"/>
  <c r="H558" i="44"/>
  <c r="I558" i="44"/>
  <c r="J558" i="44"/>
  <c r="K558" i="44"/>
  <c r="L558" i="44"/>
  <c r="F559" i="44"/>
  <c r="G559" i="44"/>
  <c r="H559" i="44"/>
  <c r="I559" i="44"/>
  <c r="J559" i="44"/>
  <c r="K559" i="44"/>
  <c r="L559" i="44"/>
  <c r="F560" i="44"/>
  <c r="G560" i="44"/>
  <c r="H560" i="44"/>
  <c r="I560" i="44"/>
  <c r="J560" i="44"/>
  <c r="K560" i="44"/>
  <c r="L560" i="44"/>
  <c r="F561" i="44"/>
  <c r="G561" i="44"/>
  <c r="H561" i="44"/>
  <c r="I561" i="44"/>
  <c r="J561" i="44"/>
  <c r="K561" i="44"/>
  <c r="L561" i="44"/>
  <c r="F562" i="44"/>
  <c r="G562" i="44"/>
  <c r="H562" i="44"/>
  <c r="I562" i="44"/>
  <c r="J562" i="44"/>
  <c r="K562" i="44"/>
  <c r="L562" i="44"/>
  <c r="F563" i="44"/>
  <c r="G563" i="44"/>
  <c r="H563" i="44"/>
  <c r="I563" i="44"/>
  <c r="J563" i="44"/>
  <c r="K563" i="44"/>
  <c r="L563" i="44"/>
  <c r="F564" i="44"/>
  <c r="G564" i="44"/>
  <c r="H564" i="44"/>
  <c r="I564" i="44"/>
  <c r="J564" i="44"/>
  <c r="K564" i="44"/>
  <c r="L564" i="44"/>
  <c r="F565" i="44"/>
  <c r="G565" i="44"/>
  <c r="H565" i="44"/>
  <c r="I565" i="44"/>
  <c r="J565" i="44"/>
  <c r="K565" i="44"/>
  <c r="L565" i="44"/>
  <c r="F566" i="44"/>
  <c r="G566" i="44"/>
  <c r="H566" i="44"/>
  <c r="I566" i="44"/>
  <c r="J566" i="44"/>
  <c r="K566" i="44"/>
  <c r="L566" i="44"/>
  <c r="F567" i="44"/>
  <c r="G567" i="44"/>
  <c r="H567" i="44"/>
  <c r="I567" i="44"/>
  <c r="J567" i="44"/>
  <c r="K567" i="44"/>
  <c r="L567" i="44"/>
  <c r="F568" i="44"/>
  <c r="G568" i="44"/>
  <c r="H568" i="44"/>
  <c r="I568" i="44"/>
  <c r="J568" i="44"/>
  <c r="K568" i="44"/>
  <c r="L568" i="44"/>
  <c r="F569" i="44"/>
  <c r="G569" i="44"/>
  <c r="H569" i="44"/>
  <c r="I569" i="44"/>
  <c r="J569" i="44"/>
  <c r="K569" i="44"/>
  <c r="L569" i="44"/>
  <c r="F570" i="44"/>
  <c r="G570" i="44"/>
  <c r="H570" i="44"/>
  <c r="I570" i="44"/>
  <c r="J570" i="44"/>
  <c r="K570" i="44"/>
  <c r="L570" i="44"/>
  <c r="F571" i="44"/>
  <c r="G571" i="44"/>
  <c r="H571" i="44"/>
  <c r="I571" i="44"/>
  <c r="J571" i="44"/>
  <c r="K571" i="44"/>
  <c r="L571" i="44"/>
  <c r="F572" i="44"/>
  <c r="G572" i="44"/>
  <c r="H572" i="44"/>
  <c r="I572" i="44"/>
  <c r="J572" i="44"/>
  <c r="K572" i="44"/>
  <c r="L572" i="44"/>
  <c r="F573" i="44"/>
  <c r="G573" i="44"/>
  <c r="H573" i="44"/>
  <c r="I573" i="44"/>
  <c r="J573" i="44"/>
  <c r="K573" i="44"/>
  <c r="L573" i="44"/>
  <c r="F574" i="44"/>
  <c r="G574" i="44"/>
  <c r="H574" i="44"/>
  <c r="I574" i="44"/>
  <c r="J574" i="44"/>
  <c r="K574" i="44"/>
  <c r="L574" i="44"/>
  <c r="F575" i="44"/>
  <c r="G575" i="44"/>
  <c r="H575" i="44"/>
  <c r="I575" i="44"/>
  <c r="J575" i="44"/>
  <c r="K575" i="44"/>
  <c r="L575" i="44"/>
  <c r="F576" i="44"/>
  <c r="G576" i="44"/>
  <c r="H576" i="44"/>
  <c r="I576" i="44"/>
  <c r="J576" i="44"/>
  <c r="K576" i="44"/>
  <c r="L576" i="44"/>
  <c r="F577" i="44"/>
  <c r="G577" i="44"/>
  <c r="H577" i="44"/>
  <c r="I577" i="44"/>
  <c r="J577" i="44"/>
  <c r="K577" i="44"/>
  <c r="L577" i="44"/>
  <c r="F578" i="44"/>
  <c r="G578" i="44"/>
  <c r="H578" i="44"/>
  <c r="I578" i="44"/>
  <c r="J578" i="44"/>
  <c r="K578" i="44"/>
  <c r="L578" i="44"/>
  <c r="F579" i="44"/>
  <c r="G579" i="44"/>
  <c r="H579" i="44"/>
  <c r="I579" i="44"/>
  <c r="J579" i="44"/>
  <c r="K579" i="44"/>
  <c r="L579" i="44"/>
  <c r="F580" i="44"/>
  <c r="G580" i="44"/>
  <c r="H580" i="44"/>
  <c r="I580" i="44"/>
  <c r="J580" i="44"/>
  <c r="K580" i="44"/>
  <c r="L580" i="44"/>
  <c r="F581" i="44"/>
  <c r="G581" i="44"/>
  <c r="H581" i="44"/>
  <c r="I581" i="44"/>
  <c r="J581" i="44"/>
  <c r="K581" i="44"/>
  <c r="L581" i="44"/>
  <c r="F582" i="44"/>
  <c r="G582" i="44"/>
  <c r="H582" i="44"/>
  <c r="I582" i="44"/>
  <c r="J582" i="44"/>
  <c r="K582" i="44"/>
  <c r="L582" i="44"/>
  <c r="F583" i="44"/>
  <c r="G583" i="44"/>
  <c r="H583" i="44"/>
  <c r="I583" i="44"/>
  <c r="J583" i="44"/>
  <c r="K583" i="44"/>
  <c r="L583" i="44"/>
  <c r="F584" i="44"/>
  <c r="G584" i="44"/>
  <c r="H584" i="44"/>
  <c r="I584" i="44"/>
  <c r="J584" i="44"/>
  <c r="K584" i="44"/>
  <c r="L584" i="44"/>
  <c r="F585" i="44"/>
  <c r="G585" i="44"/>
  <c r="H585" i="44"/>
  <c r="I585" i="44"/>
  <c r="J585" i="44"/>
  <c r="K585" i="44"/>
  <c r="L585" i="44"/>
  <c r="F586" i="44"/>
  <c r="G586" i="44"/>
  <c r="H586" i="44"/>
  <c r="I586" i="44"/>
  <c r="J586" i="44"/>
  <c r="K586" i="44"/>
  <c r="L586" i="44"/>
  <c r="F729" i="44"/>
  <c r="G729" i="44"/>
  <c r="H729" i="44"/>
  <c r="I729" i="44"/>
  <c r="J729" i="44"/>
  <c r="K729" i="44"/>
  <c r="L729" i="44"/>
  <c r="F730" i="44"/>
  <c r="G730" i="44"/>
  <c r="H730" i="44"/>
  <c r="I730" i="44"/>
  <c r="J730" i="44"/>
  <c r="K730" i="44"/>
  <c r="L730" i="44"/>
  <c r="F731" i="44"/>
  <c r="G731" i="44"/>
  <c r="H731" i="44"/>
  <c r="I731" i="44"/>
  <c r="J731" i="44"/>
  <c r="K731" i="44"/>
  <c r="L731" i="44"/>
  <c r="F732" i="44"/>
  <c r="G732" i="44"/>
  <c r="H732" i="44"/>
  <c r="I732" i="44"/>
  <c r="J732" i="44"/>
  <c r="K732" i="44"/>
  <c r="L732" i="44"/>
  <c r="F733" i="44"/>
  <c r="G733" i="44"/>
  <c r="H733" i="44"/>
  <c r="I733" i="44"/>
  <c r="J733" i="44"/>
  <c r="K733" i="44"/>
  <c r="L733" i="44"/>
  <c r="F734" i="44"/>
  <c r="G734" i="44"/>
  <c r="H734" i="44"/>
  <c r="I734" i="44"/>
  <c r="J734" i="44"/>
  <c r="K734" i="44"/>
  <c r="L734" i="44"/>
  <c r="F735" i="44"/>
  <c r="G735" i="44"/>
  <c r="H735" i="44"/>
  <c r="I735" i="44"/>
  <c r="J735" i="44"/>
  <c r="K735" i="44"/>
  <c r="L735" i="44"/>
  <c r="F736" i="44"/>
  <c r="G736" i="44"/>
  <c r="H736" i="44"/>
  <c r="I736" i="44"/>
  <c r="J736" i="44"/>
  <c r="K736" i="44"/>
  <c r="L736" i="44"/>
  <c r="F737" i="44"/>
  <c r="G737" i="44"/>
  <c r="H737" i="44"/>
  <c r="I737" i="44"/>
  <c r="J737" i="44"/>
  <c r="K737" i="44"/>
  <c r="L737" i="44"/>
  <c r="F738" i="44"/>
  <c r="G738" i="44"/>
  <c r="H738" i="44"/>
  <c r="I738" i="44"/>
  <c r="J738" i="44"/>
  <c r="K738" i="44"/>
  <c r="L738" i="44"/>
  <c r="F739" i="44"/>
  <c r="G739" i="44"/>
  <c r="H739" i="44"/>
  <c r="I739" i="44"/>
  <c r="J739" i="44"/>
  <c r="K739" i="44"/>
  <c r="L739" i="44"/>
  <c r="F740" i="44"/>
  <c r="G740" i="44"/>
  <c r="H740" i="44"/>
  <c r="I740" i="44"/>
  <c r="J740" i="44"/>
  <c r="K740" i="44"/>
  <c r="L740" i="44"/>
  <c r="F741" i="44"/>
  <c r="G741" i="44"/>
  <c r="H741" i="44"/>
  <c r="I741" i="44"/>
  <c r="J741" i="44"/>
  <c r="K741" i="44"/>
  <c r="L741" i="44"/>
  <c r="F742" i="44"/>
  <c r="G742" i="44"/>
  <c r="H742" i="44"/>
  <c r="I742" i="44"/>
  <c r="J742" i="44"/>
  <c r="K742" i="44"/>
  <c r="L742" i="44"/>
  <c r="F743" i="44"/>
  <c r="G743" i="44"/>
  <c r="H743" i="44"/>
  <c r="I743" i="44"/>
  <c r="J743" i="44"/>
  <c r="K743" i="44"/>
  <c r="L743" i="44"/>
  <c r="F744" i="44"/>
  <c r="G744" i="44"/>
  <c r="H744" i="44"/>
  <c r="I744" i="44"/>
  <c r="J744" i="44"/>
  <c r="K744" i="44"/>
  <c r="L744" i="44"/>
  <c r="F745" i="44"/>
  <c r="G745" i="44"/>
  <c r="H745" i="44"/>
  <c r="I745" i="44"/>
  <c r="J745" i="44"/>
  <c r="K745" i="44"/>
  <c r="L745" i="44"/>
  <c r="F746" i="44"/>
  <c r="G746" i="44"/>
  <c r="H746" i="44"/>
  <c r="I746" i="44"/>
  <c r="J746" i="44"/>
  <c r="K746" i="44"/>
  <c r="L746" i="44"/>
  <c r="F747" i="44"/>
  <c r="G747" i="44"/>
  <c r="H747" i="44"/>
  <c r="I747" i="44"/>
  <c r="J747" i="44"/>
  <c r="K747" i="44"/>
  <c r="L747" i="44"/>
  <c r="F748" i="44"/>
  <c r="G748" i="44"/>
  <c r="H748" i="44"/>
  <c r="I748" i="44"/>
  <c r="J748" i="44"/>
  <c r="K748" i="44"/>
  <c r="L748" i="44"/>
  <c r="F749" i="44"/>
  <c r="G749" i="44"/>
  <c r="H749" i="44"/>
  <c r="I749" i="44"/>
  <c r="J749" i="44"/>
  <c r="K749" i="44"/>
  <c r="L749" i="44"/>
  <c r="F750" i="44"/>
  <c r="G750" i="44"/>
  <c r="H750" i="44"/>
  <c r="I750" i="44"/>
  <c r="J750" i="44"/>
  <c r="K750" i="44"/>
  <c r="L750" i="44"/>
  <c r="F751" i="44"/>
  <c r="G751" i="44"/>
  <c r="H751" i="44"/>
  <c r="I751" i="44"/>
  <c r="J751" i="44"/>
  <c r="K751" i="44"/>
  <c r="L751" i="44"/>
  <c r="F752" i="44"/>
  <c r="G752" i="44"/>
  <c r="H752" i="44"/>
  <c r="I752" i="44"/>
  <c r="J752" i="44"/>
  <c r="K752" i="44"/>
  <c r="L752" i="44"/>
  <c r="F753" i="44"/>
  <c r="G753" i="44"/>
  <c r="H753" i="44"/>
  <c r="I753" i="44"/>
  <c r="J753" i="44"/>
  <c r="K753" i="44"/>
  <c r="L753" i="44"/>
  <c r="F754" i="44"/>
  <c r="G754" i="44"/>
  <c r="H754" i="44"/>
  <c r="I754" i="44"/>
  <c r="J754" i="44"/>
  <c r="K754" i="44"/>
  <c r="L754" i="44"/>
  <c r="F755" i="44"/>
  <c r="G755" i="44"/>
  <c r="H755" i="44"/>
  <c r="I755" i="44"/>
  <c r="J755" i="44"/>
  <c r="K755" i="44"/>
  <c r="L755" i="44"/>
  <c r="F756" i="44"/>
  <c r="G756" i="44"/>
  <c r="H756" i="44"/>
  <c r="I756" i="44"/>
  <c r="J756" i="44"/>
  <c r="K756" i="44"/>
  <c r="L756" i="44"/>
  <c r="F757" i="44"/>
  <c r="G757" i="44"/>
  <c r="H757" i="44"/>
  <c r="I757" i="44"/>
  <c r="J757" i="44"/>
  <c r="K757" i="44"/>
  <c r="L757" i="44"/>
  <c r="F758" i="44"/>
  <c r="G758" i="44"/>
  <c r="H758" i="44"/>
  <c r="I758" i="44"/>
  <c r="J758" i="44"/>
  <c r="K758" i="44"/>
  <c r="L758" i="44"/>
  <c r="F759" i="44"/>
  <c r="G759" i="44"/>
  <c r="H759" i="44"/>
  <c r="I759" i="44"/>
  <c r="J759" i="44"/>
  <c r="K759" i="44"/>
  <c r="L759" i="44"/>
  <c r="F760" i="44"/>
  <c r="G760" i="44"/>
  <c r="H760" i="44"/>
  <c r="I760" i="44"/>
  <c r="J760" i="44"/>
  <c r="K760" i="44"/>
  <c r="L760" i="44"/>
  <c r="F761" i="44"/>
  <c r="G761" i="44"/>
  <c r="H761" i="44"/>
  <c r="I761" i="44"/>
  <c r="J761" i="44"/>
  <c r="K761" i="44"/>
  <c r="L761" i="44"/>
  <c r="F762" i="44"/>
  <c r="G762" i="44"/>
  <c r="H762" i="44"/>
  <c r="I762" i="44"/>
  <c r="J762" i="44"/>
  <c r="K762" i="44"/>
  <c r="L762" i="44"/>
  <c r="F763" i="44"/>
  <c r="G763" i="44"/>
  <c r="H763" i="44"/>
  <c r="I763" i="44"/>
  <c r="J763" i="44"/>
  <c r="K763" i="44"/>
  <c r="L763" i="44"/>
  <c r="F764" i="44"/>
  <c r="G764" i="44"/>
  <c r="H764" i="44"/>
  <c r="I764" i="44"/>
  <c r="J764" i="44"/>
  <c r="K764" i="44"/>
  <c r="L764" i="44"/>
  <c r="F765" i="44"/>
  <c r="G765" i="44"/>
  <c r="H765" i="44"/>
  <c r="I765" i="44"/>
  <c r="J765" i="44"/>
  <c r="K765" i="44"/>
  <c r="L765" i="44"/>
  <c r="F766" i="44"/>
  <c r="G766" i="44"/>
  <c r="H766" i="44"/>
  <c r="I766" i="44"/>
  <c r="J766" i="44"/>
  <c r="K766" i="44"/>
  <c r="L766" i="44"/>
  <c r="F767" i="44"/>
  <c r="G767" i="44"/>
  <c r="H767" i="44"/>
  <c r="I767" i="44"/>
  <c r="J767" i="44"/>
  <c r="K767" i="44"/>
  <c r="L767" i="44"/>
  <c r="F768" i="44"/>
  <c r="G768" i="44"/>
  <c r="H768" i="44"/>
  <c r="I768" i="44"/>
  <c r="J768" i="44"/>
  <c r="K768" i="44"/>
  <c r="L768" i="44"/>
  <c r="F769" i="44"/>
  <c r="G769" i="44"/>
  <c r="H769" i="44"/>
  <c r="I769" i="44"/>
  <c r="J769" i="44"/>
  <c r="K769" i="44"/>
  <c r="L769" i="44"/>
  <c r="F770" i="44"/>
  <c r="G770" i="44"/>
  <c r="H770" i="44"/>
  <c r="I770" i="44"/>
  <c r="J770" i="44"/>
  <c r="K770" i="44"/>
  <c r="L770" i="44"/>
  <c r="F771" i="44"/>
  <c r="G771" i="44"/>
  <c r="H771" i="44"/>
  <c r="I771" i="44"/>
  <c r="J771" i="44"/>
  <c r="K771" i="44"/>
  <c r="L771" i="44"/>
  <c r="F772" i="44"/>
  <c r="G772" i="44"/>
  <c r="H772" i="44"/>
  <c r="I772" i="44"/>
  <c r="J772" i="44"/>
  <c r="K772" i="44"/>
  <c r="L772" i="44"/>
  <c r="F773" i="44"/>
  <c r="G773" i="44"/>
  <c r="H773" i="44"/>
  <c r="I773" i="44"/>
  <c r="J773" i="44"/>
  <c r="K773" i="44"/>
  <c r="L773" i="44"/>
  <c r="F774" i="44"/>
  <c r="G774" i="44"/>
  <c r="H774" i="44"/>
  <c r="I774" i="44"/>
  <c r="J774" i="44"/>
  <c r="K774" i="44"/>
  <c r="L774" i="44"/>
  <c r="F775" i="44"/>
  <c r="G775" i="44"/>
  <c r="H775" i="44"/>
  <c r="I775" i="44"/>
  <c r="J775" i="44"/>
  <c r="K775" i="44"/>
  <c r="L775" i="44"/>
  <c r="F776" i="44"/>
  <c r="G776" i="44"/>
  <c r="H776" i="44"/>
  <c r="I776" i="44"/>
  <c r="J776" i="44"/>
  <c r="K776" i="44"/>
  <c r="L776" i="44"/>
  <c r="F777" i="44"/>
  <c r="G777" i="44"/>
  <c r="H777" i="44"/>
  <c r="I777" i="44"/>
  <c r="J777" i="44"/>
  <c r="K777" i="44"/>
  <c r="L777" i="44"/>
  <c r="F778" i="44"/>
  <c r="G778" i="44"/>
  <c r="H778" i="44"/>
  <c r="I778" i="44"/>
  <c r="J778" i="44"/>
  <c r="K778" i="44"/>
  <c r="L778" i="44"/>
  <c r="F779" i="44"/>
  <c r="G779" i="44"/>
  <c r="H779" i="44"/>
  <c r="I779" i="44"/>
  <c r="J779" i="44"/>
  <c r="K779" i="44"/>
  <c r="L779" i="44"/>
  <c r="F780" i="44"/>
  <c r="G780" i="44"/>
  <c r="H780" i="44"/>
  <c r="I780" i="44"/>
  <c r="J780" i="44"/>
  <c r="K780" i="44"/>
  <c r="L780" i="44"/>
  <c r="F781" i="44"/>
  <c r="G781" i="44"/>
  <c r="H781" i="44"/>
  <c r="I781" i="44"/>
  <c r="J781" i="44"/>
  <c r="K781" i="44"/>
  <c r="L781" i="44"/>
  <c r="F782" i="44"/>
  <c r="G782" i="44"/>
  <c r="H782" i="44"/>
  <c r="I782" i="44"/>
  <c r="J782" i="44"/>
  <c r="K782" i="44"/>
  <c r="L782" i="44"/>
  <c r="F783" i="44"/>
  <c r="G783" i="44"/>
  <c r="H783" i="44"/>
  <c r="I783" i="44"/>
  <c r="J783" i="44"/>
  <c r="K783" i="44"/>
  <c r="L783" i="44"/>
  <c r="F784" i="44"/>
  <c r="G784" i="44"/>
  <c r="H784" i="44"/>
  <c r="I784" i="44"/>
  <c r="J784" i="44"/>
  <c r="K784" i="44"/>
  <c r="L784" i="44"/>
  <c r="F785" i="44"/>
  <c r="G785" i="44"/>
  <c r="H785" i="44"/>
  <c r="I785" i="44"/>
  <c r="J785" i="44"/>
  <c r="K785" i="44"/>
  <c r="L785" i="44"/>
  <c r="F786" i="44"/>
  <c r="G786" i="44"/>
  <c r="H786" i="44"/>
  <c r="I786" i="44"/>
  <c r="J786" i="44"/>
  <c r="K786" i="44"/>
  <c r="L786" i="44"/>
  <c r="F787" i="44"/>
  <c r="G787" i="44"/>
  <c r="H787" i="44"/>
  <c r="I787" i="44"/>
  <c r="J787" i="44"/>
  <c r="K787" i="44"/>
  <c r="L787" i="44"/>
  <c r="F788" i="44"/>
  <c r="G788" i="44"/>
  <c r="H788" i="44"/>
  <c r="I788" i="44"/>
  <c r="J788" i="44"/>
  <c r="K788" i="44"/>
  <c r="L788" i="44"/>
  <c r="F789" i="44"/>
  <c r="G789" i="44"/>
  <c r="H789" i="44"/>
  <c r="I789" i="44"/>
  <c r="J789" i="44"/>
  <c r="K789" i="44"/>
  <c r="L789" i="44"/>
  <c r="F790" i="44"/>
  <c r="G790" i="44"/>
  <c r="H790" i="44"/>
  <c r="I790" i="44"/>
  <c r="J790" i="44"/>
  <c r="K790" i="44"/>
  <c r="L790" i="44"/>
  <c r="F791" i="44"/>
  <c r="G791" i="44"/>
  <c r="H791" i="44"/>
  <c r="I791" i="44"/>
  <c r="J791" i="44"/>
  <c r="K791" i="44"/>
  <c r="L791" i="44"/>
  <c r="F792" i="44"/>
  <c r="G792" i="44"/>
  <c r="H792" i="44"/>
  <c r="I792" i="44"/>
  <c r="J792" i="44"/>
  <c r="K792" i="44"/>
  <c r="L792" i="44"/>
  <c r="F793" i="44"/>
  <c r="G793" i="44"/>
  <c r="H793" i="44"/>
  <c r="I793" i="44"/>
  <c r="J793" i="44"/>
  <c r="K793" i="44"/>
  <c r="L793" i="44"/>
  <c r="F794" i="44"/>
  <c r="G794" i="44"/>
  <c r="H794" i="44"/>
  <c r="I794" i="44"/>
  <c r="J794" i="44"/>
  <c r="K794" i="44"/>
  <c r="L794" i="44"/>
  <c r="F795" i="44"/>
  <c r="G795" i="44"/>
  <c r="H795" i="44"/>
  <c r="I795" i="44"/>
  <c r="J795" i="44"/>
  <c r="K795" i="44"/>
  <c r="L795" i="44"/>
  <c r="F796" i="44"/>
  <c r="G796" i="44"/>
  <c r="H796" i="44"/>
  <c r="I796" i="44"/>
  <c r="J796" i="44"/>
  <c r="K796" i="44"/>
  <c r="L796" i="44"/>
  <c r="F797" i="44"/>
  <c r="G797" i="44"/>
  <c r="H797" i="44"/>
  <c r="I797" i="44"/>
  <c r="J797" i="44"/>
  <c r="K797" i="44"/>
  <c r="L797" i="44"/>
  <c r="F798" i="44"/>
  <c r="G798" i="44"/>
  <c r="H798" i="44"/>
  <c r="I798" i="44"/>
  <c r="J798" i="44"/>
  <c r="K798" i="44"/>
  <c r="L798" i="44"/>
  <c r="F799" i="44"/>
  <c r="G799" i="44"/>
  <c r="H799" i="44"/>
  <c r="I799" i="44"/>
  <c r="J799" i="44"/>
  <c r="K799" i="44"/>
  <c r="L799" i="44"/>
  <c r="F800" i="44"/>
  <c r="G800" i="44"/>
  <c r="H800" i="44"/>
  <c r="I800" i="44"/>
  <c r="J800" i="44"/>
  <c r="K800" i="44"/>
  <c r="L800" i="44"/>
  <c r="F801" i="44"/>
  <c r="G801" i="44"/>
  <c r="H801" i="44"/>
  <c r="I801" i="44"/>
  <c r="J801" i="44"/>
  <c r="K801" i="44"/>
  <c r="L801" i="44"/>
  <c r="F802" i="44"/>
  <c r="G802" i="44"/>
  <c r="H802" i="44"/>
  <c r="I802" i="44"/>
  <c r="J802" i="44"/>
  <c r="K802" i="44"/>
  <c r="L802" i="44"/>
  <c r="F803" i="44"/>
  <c r="G803" i="44"/>
  <c r="H803" i="44"/>
  <c r="I803" i="44"/>
  <c r="J803" i="44"/>
  <c r="K803" i="44"/>
  <c r="L803" i="44"/>
  <c r="F804" i="44"/>
  <c r="G804" i="44"/>
  <c r="H804" i="44"/>
  <c r="I804" i="44"/>
  <c r="J804" i="44"/>
  <c r="K804" i="44"/>
  <c r="L804" i="44"/>
  <c r="F805" i="44"/>
  <c r="G805" i="44"/>
  <c r="H805" i="44"/>
  <c r="I805" i="44"/>
  <c r="J805" i="44"/>
  <c r="K805" i="44"/>
  <c r="L805" i="44"/>
  <c r="F806" i="44"/>
  <c r="G806" i="44"/>
  <c r="H806" i="44"/>
  <c r="I806" i="44"/>
  <c r="J806" i="44"/>
  <c r="K806" i="44"/>
  <c r="L806" i="44"/>
  <c r="F807" i="44"/>
  <c r="G807" i="44"/>
  <c r="H807" i="44"/>
  <c r="I807" i="44"/>
  <c r="J807" i="44"/>
  <c r="K807" i="44"/>
  <c r="L807" i="44"/>
  <c r="F808" i="44"/>
  <c r="G808" i="44"/>
  <c r="H808" i="44"/>
  <c r="I808" i="44"/>
  <c r="J808" i="44"/>
  <c r="K808" i="44"/>
  <c r="L808" i="44"/>
  <c r="F809" i="44"/>
  <c r="G809" i="44"/>
  <c r="H809" i="44"/>
  <c r="I809" i="44"/>
  <c r="J809" i="44"/>
  <c r="K809" i="44"/>
  <c r="L809" i="44"/>
  <c r="F810" i="44"/>
  <c r="G810" i="44"/>
  <c r="H810" i="44"/>
  <c r="I810" i="44"/>
  <c r="J810" i="44"/>
  <c r="K810" i="44"/>
  <c r="L810" i="44"/>
  <c r="F811" i="44"/>
  <c r="G811" i="44"/>
  <c r="H811" i="44"/>
  <c r="I811" i="44"/>
  <c r="J811" i="44"/>
  <c r="K811" i="44"/>
  <c r="L811" i="44"/>
  <c r="F812" i="44"/>
  <c r="G812" i="44"/>
  <c r="H812" i="44"/>
  <c r="I812" i="44"/>
  <c r="J812" i="44"/>
  <c r="K812" i="44"/>
  <c r="L812" i="44"/>
  <c r="F813" i="44"/>
  <c r="G813" i="44"/>
  <c r="H813" i="44"/>
  <c r="I813" i="44"/>
  <c r="J813" i="44"/>
  <c r="K813" i="44"/>
  <c r="L813" i="44"/>
  <c r="F814" i="44"/>
  <c r="G814" i="44"/>
  <c r="H814" i="44"/>
  <c r="I814" i="44"/>
  <c r="J814" i="44"/>
  <c r="K814" i="44"/>
  <c r="L814" i="44"/>
  <c r="F815" i="44"/>
  <c r="G815" i="44"/>
  <c r="H815" i="44"/>
  <c r="I815" i="44"/>
  <c r="J815" i="44"/>
  <c r="K815" i="44"/>
  <c r="L815" i="44"/>
  <c r="F816" i="44"/>
  <c r="G816" i="44"/>
  <c r="H816" i="44"/>
  <c r="I816" i="44"/>
  <c r="J816" i="44"/>
  <c r="K816" i="44"/>
  <c r="L816" i="44"/>
  <c r="F817" i="44"/>
  <c r="G817" i="44"/>
  <c r="H817" i="44"/>
  <c r="I817" i="44"/>
  <c r="J817" i="44"/>
  <c r="K817" i="44"/>
  <c r="L817" i="44"/>
  <c r="F818" i="44"/>
  <c r="G818" i="44"/>
  <c r="H818" i="44"/>
  <c r="I818" i="44"/>
  <c r="J818" i="44"/>
  <c r="K818" i="44"/>
  <c r="L818" i="44"/>
  <c r="F819" i="44"/>
  <c r="G819" i="44"/>
  <c r="H819" i="44"/>
  <c r="I819" i="44"/>
  <c r="J819" i="44"/>
  <c r="K819" i="44"/>
  <c r="L819" i="44"/>
  <c r="F820" i="44"/>
  <c r="G820" i="44"/>
  <c r="H820" i="44"/>
  <c r="I820" i="44"/>
  <c r="J820" i="44"/>
  <c r="K820" i="44"/>
  <c r="L820" i="44"/>
  <c r="F821" i="44"/>
  <c r="G821" i="44"/>
  <c r="H821" i="44"/>
  <c r="I821" i="44"/>
  <c r="J821" i="44"/>
  <c r="K821" i="44"/>
  <c r="L821" i="44"/>
  <c r="F822" i="44"/>
  <c r="G822" i="44"/>
  <c r="H822" i="44"/>
  <c r="I822" i="44"/>
  <c r="J822" i="44"/>
  <c r="K822" i="44"/>
  <c r="L822" i="44"/>
  <c r="F823" i="44"/>
  <c r="G823" i="44"/>
  <c r="H823" i="44"/>
  <c r="I823" i="44"/>
  <c r="J823" i="44"/>
  <c r="K823" i="44"/>
  <c r="L823" i="44"/>
  <c r="F824" i="44"/>
  <c r="G824" i="44"/>
  <c r="H824" i="44"/>
  <c r="I824" i="44"/>
  <c r="J824" i="44"/>
  <c r="K824" i="44"/>
  <c r="L824" i="44"/>
  <c r="F825" i="44"/>
  <c r="G825" i="44"/>
  <c r="H825" i="44"/>
  <c r="I825" i="44"/>
  <c r="J825" i="44"/>
  <c r="K825" i="44"/>
  <c r="L825" i="44"/>
  <c r="F826" i="44"/>
  <c r="G826" i="44"/>
  <c r="H826" i="44"/>
  <c r="I826" i="44"/>
  <c r="J826" i="44"/>
  <c r="K826" i="44"/>
  <c r="L826" i="44"/>
  <c r="F827" i="44"/>
  <c r="G827" i="44"/>
  <c r="H827" i="44"/>
  <c r="I827" i="44"/>
  <c r="J827" i="44"/>
  <c r="K827" i="44"/>
  <c r="L827" i="44"/>
  <c r="F828" i="44"/>
  <c r="G828" i="44"/>
  <c r="H828" i="44"/>
  <c r="I828" i="44"/>
  <c r="J828" i="44"/>
  <c r="K828" i="44"/>
  <c r="L828" i="44"/>
  <c r="F829" i="44"/>
  <c r="G829" i="44"/>
  <c r="H829" i="44"/>
  <c r="I829" i="44"/>
  <c r="J829" i="44"/>
  <c r="K829" i="44"/>
  <c r="L829" i="44"/>
  <c r="F830" i="44"/>
  <c r="G830" i="44"/>
  <c r="H830" i="44"/>
  <c r="I830" i="44"/>
  <c r="J830" i="44"/>
  <c r="K830" i="44"/>
  <c r="L830" i="44"/>
  <c r="F831" i="44"/>
  <c r="G831" i="44"/>
  <c r="H831" i="44"/>
  <c r="I831" i="44"/>
  <c r="J831" i="44"/>
  <c r="K831" i="44"/>
  <c r="L831" i="44"/>
  <c r="F832" i="44"/>
  <c r="G832" i="44"/>
  <c r="H832" i="44"/>
  <c r="I832" i="44"/>
  <c r="J832" i="44"/>
  <c r="K832" i="44"/>
  <c r="L832" i="44"/>
  <c r="F833" i="44"/>
  <c r="G833" i="44"/>
  <c r="H833" i="44"/>
  <c r="I833" i="44"/>
  <c r="J833" i="44"/>
  <c r="K833" i="44"/>
  <c r="L833" i="44"/>
  <c r="F834" i="44"/>
  <c r="G834" i="44"/>
  <c r="H834" i="44"/>
  <c r="I834" i="44"/>
  <c r="J834" i="44"/>
  <c r="K834" i="44"/>
  <c r="L834" i="44"/>
  <c r="F835" i="44"/>
  <c r="G835" i="44"/>
  <c r="H835" i="44"/>
  <c r="I835" i="44"/>
  <c r="J835" i="44"/>
  <c r="K835" i="44"/>
  <c r="L835" i="44"/>
  <c r="F836" i="44"/>
  <c r="G836" i="44"/>
  <c r="H836" i="44"/>
  <c r="I836" i="44"/>
  <c r="J836" i="44"/>
  <c r="K836" i="44"/>
  <c r="L836" i="44"/>
  <c r="F837" i="44"/>
  <c r="G837" i="44"/>
  <c r="H837" i="44"/>
  <c r="I837" i="44"/>
  <c r="J837" i="44"/>
  <c r="K837" i="44"/>
  <c r="L837" i="44"/>
  <c r="F838" i="44"/>
  <c r="G838" i="44"/>
  <c r="H838" i="44"/>
  <c r="I838" i="44"/>
  <c r="J838" i="44"/>
  <c r="K838" i="44"/>
  <c r="L838" i="44"/>
  <c r="F839" i="44"/>
  <c r="G839" i="44"/>
  <c r="H839" i="44"/>
  <c r="I839" i="44"/>
  <c r="J839" i="44"/>
  <c r="K839" i="44"/>
  <c r="L839" i="44"/>
  <c r="F840" i="44"/>
  <c r="G840" i="44"/>
  <c r="H840" i="44"/>
  <c r="I840" i="44"/>
  <c r="J840" i="44"/>
  <c r="K840" i="44"/>
  <c r="L840" i="44"/>
  <c r="F841" i="44"/>
  <c r="G841" i="44"/>
  <c r="H841" i="44"/>
  <c r="I841" i="44"/>
  <c r="J841" i="44"/>
  <c r="K841" i="44"/>
  <c r="L841" i="44"/>
  <c r="F842" i="44"/>
  <c r="G842" i="44"/>
  <c r="H842" i="44"/>
  <c r="I842" i="44"/>
  <c r="J842" i="44"/>
  <c r="K842" i="44"/>
  <c r="L842" i="44"/>
  <c r="F843" i="44"/>
  <c r="G843" i="44"/>
  <c r="H843" i="44"/>
  <c r="I843" i="44"/>
  <c r="J843" i="44"/>
  <c r="K843" i="44"/>
  <c r="L843" i="44"/>
  <c r="F844" i="44"/>
  <c r="G844" i="44"/>
  <c r="H844" i="44"/>
  <c r="I844" i="44"/>
  <c r="J844" i="44"/>
  <c r="K844" i="44"/>
  <c r="L844" i="44"/>
  <c r="F845" i="44"/>
  <c r="G845" i="44"/>
  <c r="H845" i="44"/>
  <c r="I845" i="44"/>
  <c r="J845" i="44"/>
  <c r="K845" i="44"/>
  <c r="L845" i="44"/>
  <c r="F846" i="44"/>
  <c r="G846" i="44"/>
  <c r="H846" i="44"/>
  <c r="I846" i="44"/>
  <c r="J846" i="44"/>
  <c r="K846" i="44"/>
  <c r="L846" i="44"/>
  <c r="F847" i="44"/>
  <c r="G847" i="44"/>
  <c r="H847" i="44"/>
  <c r="I847" i="44"/>
  <c r="J847" i="44"/>
  <c r="K847" i="44"/>
  <c r="L847" i="44"/>
  <c r="F848" i="44"/>
  <c r="G848" i="44"/>
  <c r="H848" i="44"/>
  <c r="I848" i="44"/>
  <c r="J848" i="44"/>
  <c r="K848" i="44"/>
  <c r="L848" i="44"/>
  <c r="F849" i="44"/>
  <c r="G849" i="44"/>
  <c r="H849" i="44"/>
  <c r="I849" i="44"/>
  <c r="J849" i="44"/>
  <c r="K849" i="44"/>
  <c r="L849" i="44"/>
  <c r="F850" i="44"/>
  <c r="G850" i="44"/>
  <c r="H850" i="44"/>
  <c r="I850" i="44"/>
  <c r="J850" i="44"/>
  <c r="K850" i="44"/>
  <c r="L850" i="44"/>
  <c r="F851" i="44"/>
  <c r="G851" i="44"/>
  <c r="H851" i="44"/>
  <c r="I851" i="44"/>
  <c r="J851" i="44"/>
  <c r="K851" i="44"/>
  <c r="L851" i="44"/>
  <c r="F852" i="44"/>
  <c r="G852" i="44"/>
  <c r="H852" i="44"/>
  <c r="I852" i="44"/>
  <c r="J852" i="44"/>
  <c r="K852" i="44"/>
  <c r="L852" i="44"/>
  <c r="F853" i="44"/>
  <c r="G853" i="44"/>
  <c r="H853" i="44"/>
  <c r="I853" i="44"/>
  <c r="J853" i="44"/>
  <c r="K853" i="44"/>
  <c r="L853" i="44"/>
  <c r="F854" i="44"/>
  <c r="G854" i="44"/>
  <c r="H854" i="44"/>
  <c r="I854" i="44"/>
  <c r="J854" i="44"/>
  <c r="K854" i="44"/>
  <c r="L854" i="44"/>
  <c r="F855" i="44"/>
  <c r="G855" i="44"/>
  <c r="H855" i="44"/>
  <c r="I855" i="44"/>
  <c r="J855" i="44"/>
  <c r="K855" i="44"/>
  <c r="L855" i="44"/>
  <c r="F856" i="44"/>
  <c r="G856" i="44"/>
  <c r="H856" i="44"/>
  <c r="I856" i="44"/>
  <c r="J856" i="44"/>
  <c r="K856" i="44"/>
  <c r="L856" i="44"/>
  <c r="F857" i="44"/>
  <c r="G857" i="44"/>
  <c r="H857" i="44"/>
  <c r="I857" i="44"/>
  <c r="J857" i="44"/>
  <c r="K857" i="44"/>
  <c r="L857" i="44"/>
  <c r="F858" i="44"/>
  <c r="G858" i="44"/>
  <c r="H858" i="44"/>
  <c r="I858" i="44"/>
  <c r="J858" i="44"/>
  <c r="K858" i="44"/>
  <c r="L858" i="44"/>
  <c r="F859" i="44"/>
  <c r="G859" i="44"/>
  <c r="H859" i="44"/>
  <c r="I859" i="44"/>
  <c r="J859" i="44"/>
  <c r="K859" i="44"/>
  <c r="L859" i="44"/>
  <c r="F860" i="44"/>
  <c r="G860" i="44"/>
  <c r="H860" i="44"/>
  <c r="I860" i="44"/>
  <c r="J860" i="44"/>
  <c r="K860" i="44"/>
  <c r="L860" i="44"/>
  <c r="F861" i="44"/>
  <c r="G861" i="44"/>
  <c r="H861" i="44"/>
  <c r="I861" i="44"/>
  <c r="J861" i="44"/>
  <c r="K861" i="44"/>
  <c r="L861" i="44"/>
  <c r="F862" i="44"/>
  <c r="G862" i="44"/>
  <c r="H862" i="44"/>
  <c r="I862" i="44"/>
  <c r="J862" i="44"/>
  <c r="K862" i="44"/>
  <c r="L862" i="44"/>
  <c r="F864" i="44"/>
  <c r="G864" i="44"/>
  <c r="H864" i="44"/>
  <c r="I864" i="44"/>
  <c r="J864" i="44"/>
  <c r="K864" i="44"/>
  <c r="L864" i="44"/>
  <c r="F865" i="44"/>
  <c r="G865" i="44"/>
  <c r="H865" i="44"/>
  <c r="I865" i="44"/>
  <c r="J865" i="44"/>
  <c r="K865" i="44"/>
  <c r="L865" i="44"/>
  <c r="F866" i="44"/>
  <c r="G866" i="44"/>
  <c r="H866" i="44"/>
  <c r="I866" i="44"/>
  <c r="J866" i="44"/>
  <c r="K866" i="44"/>
  <c r="L866" i="44"/>
  <c r="F867" i="44"/>
  <c r="G867" i="44"/>
  <c r="H867" i="44"/>
  <c r="I867" i="44"/>
  <c r="J867" i="44"/>
  <c r="K867" i="44"/>
  <c r="L867" i="44"/>
  <c r="F868" i="44"/>
  <c r="G868" i="44"/>
  <c r="H868" i="44"/>
  <c r="I868" i="44"/>
  <c r="J868" i="44"/>
  <c r="K868" i="44"/>
  <c r="L868" i="44"/>
  <c r="F869" i="44"/>
  <c r="G869" i="44"/>
  <c r="H869" i="44"/>
  <c r="I869" i="44"/>
  <c r="J869" i="44"/>
  <c r="K869" i="44"/>
  <c r="L869" i="44"/>
  <c r="F870" i="44"/>
  <c r="G870" i="44"/>
  <c r="H870" i="44"/>
  <c r="I870" i="44"/>
  <c r="J870" i="44"/>
  <c r="K870" i="44"/>
  <c r="L870" i="44"/>
  <c r="F871" i="44"/>
  <c r="G871" i="44"/>
  <c r="H871" i="44"/>
  <c r="I871" i="44"/>
  <c r="J871" i="44"/>
  <c r="K871" i="44"/>
  <c r="L871" i="44"/>
  <c r="F872" i="44"/>
  <c r="G872" i="44"/>
  <c r="H872" i="44"/>
  <c r="I872" i="44"/>
  <c r="J872" i="44"/>
  <c r="K872" i="44"/>
  <c r="L872" i="44"/>
  <c r="F873" i="44"/>
  <c r="G873" i="44"/>
  <c r="H873" i="44"/>
  <c r="I873" i="44"/>
  <c r="J873" i="44"/>
  <c r="K873" i="44"/>
  <c r="L873" i="44"/>
  <c r="F874" i="44"/>
  <c r="G874" i="44"/>
  <c r="H874" i="44"/>
  <c r="I874" i="44"/>
  <c r="J874" i="44"/>
  <c r="K874" i="44"/>
  <c r="L874" i="44"/>
  <c r="F875" i="44"/>
  <c r="G875" i="44"/>
  <c r="H875" i="44"/>
  <c r="I875" i="44"/>
  <c r="J875" i="44"/>
  <c r="K875" i="44"/>
  <c r="L875" i="44"/>
  <c r="F876" i="44"/>
  <c r="G876" i="44"/>
  <c r="H876" i="44"/>
  <c r="I876" i="44"/>
  <c r="J876" i="44"/>
  <c r="K876" i="44"/>
  <c r="L876" i="44"/>
  <c r="F877" i="44"/>
  <c r="G877" i="44"/>
  <c r="H877" i="44"/>
  <c r="I877" i="44"/>
  <c r="J877" i="44"/>
  <c r="K877" i="44"/>
  <c r="L877" i="44"/>
  <c r="F878" i="44"/>
  <c r="G878" i="44"/>
  <c r="H878" i="44"/>
  <c r="I878" i="44"/>
  <c r="J878" i="44"/>
  <c r="K878" i="44"/>
  <c r="L878" i="44"/>
  <c r="F879" i="44"/>
  <c r="G879" i="44"/>
  <c r="H879" i="44"/>
  <c r="I879" i="44"/>
  <c r="J879" i="44"/>
  <c r="K879" i="44"/>
  <c r="L879" i="44"/>
  <c r="F880" i="44"/>
  <c r="G880" i="44"/>
  <c r="H880" i="44"/>
  <c r="I880" i="44"/>
  <c r="J880" i="44"/>
  <c r="K880" i="44"/>
  <c r="L880" i="44"/>
  <c r="F881" i="44"/>
  <c r="G881" i="44"/>
  <c r="H881" i="44"/>
  <c r="I881" i="44"/>
  <c r="J881" i="44"/>
  <c r="K881" i="44"/>
  <c r="L881" i="44"/>
  <c r="F882" i="44"/>
  <c r="G882" i="44"/>
  <c r="H882" i="44"/>
  <c r="I882" i="44"/>
  <c r="J882" i="44"/>
  <c r="K882" i="44"/>
  <c r="L882" i="44"/>
  <c r="F883" i="44"/>
  <c r="G883" i="44"/>
  <c r="H883" i="44"/>
  <c r="I883" i="44"/>
  <c r="J883" i="44"/>
  <c r="K883" i="44"/>
  <c r="L883" i="44"/>
  <c r="F884" i="44"/>
  <c r="G884" i="44"/>
  <c r="H884" i="44"/>
  <c r="I884" i="44"/>
  <c r="J884" i="44"/>
  <c r="K884" i="44"/>
  <c r="L884" i="44"/>
  <c r="F885" i="44"/>
  <c r="G885" i="44"/>
  <c r="H885" i="44"/>
  <c r="I885" i="44"/>
  <c r="J885" i="44"/>
  <c r="K885" i="44"/>
  <c r="L885" i="44"/>
  <c r="F890" i="44"/>
  <c r="G890" i="44"/>
  <c r="H890" i="44"/>
  <c r="I890" i="44"/>
  <c r="J890" i="44"/>
  <c r="K890" i="44"/>
  <c r="L890" i="44"/>
  <c r="F891" i="44"/>
  <c r="G891" i="44"/>
  <c r="H891" i="44"/>
  <c r="I891" i="44"/>
  <c r="J891" i="44"/>
  <c r="K891" i="44"/>
  <c r="L891" i="44"/>
  <c r="F892" i="44"/>
  <c r="G892" i="44"/>
  <c r="H892" i="44"/>
  <c r="I892" i="44"/>
  <c r="J892" i="44"/>
  <c r="K892" i="44"/>
  <c r="L892" i="44"/>
  <c r="F893" i="44"/>
  <c r="G893" i="44"/>
  <c r="H893" i="44"/>
  <c r="I893" i="44"/>
  <c r="J893" i="44"/>
  <c r="K893" i="44"/>
  <c r="L893" i="44"/>
  <c r="F894" i="44"/>
  <c r="G894" i="44"/>
  <c r="H894" i="44"/>
  <c r="I894" i="44"/>
  <c r="J894" i="44"/>
  <c r="K894" i="44"/>
  <c r="L894" i="44"/>
  <c r="F895" i="44"/>
  <c r="G895" i="44"/>
  <c r="H895" i="44"/>
  <c r="I895" i="44"/>
  <c r="J895" i="44"/>
  <c r="K895" i="44"/>
  <c r="L895" i="44"/>
  <c r="F896" i="44"/>
  <c r="G896" i="44"/>
  <c r="H896" i="44"/>
  <c r="I896" i="44"/>
  <c r="J896" i="44"/>
  <c r="K896" i="44"/>
  <c r="L896" i="44"/>
  <c r="F897" i="44"/>
  <c r="G897" i="44"/>
  <c r="H897" i="44"/>
  <c r="I897" i="44"/>
  <c r="J897" i="44"/>
  <c r="K897" i="44"/>
  <c r="L897" i="44"/>
  <c r="F898" i="44"/>
  <c r="G898" i="44"/>
  <c r="H898" i="44"/>
  <c r="I898" i="44"/>
  <c r="J898" i="44"/>
  <c r="K898" i="44"/>
  <c r="L898" i="44"/>
  <c r="F899" i="44"/>
  <c r="G899" i="44"/>
  <c r="H899" i="44"/>
  <c r="I899" i="44"/>
  <c r="J899" i="44"/>
  <c r="K899" i="44"/>
  <c r="L899" i="44"/>
  <c r="F900" i="44"/>
  <c r="G900" i="44"/>
  <c r="H900" i="44"/>
  <c r="I900" i="44"/>
  <c r="J900" i="44"/>
  <c r="K900" i="44"/>
  <c r="L900" i="44"/>
  <c r="F901" i="44"/>
  <c r="G901" i="44"/>
  <c r="H901" i="44"/>
  <c r="I901" i="44"/>
  <c r="J901" i="44"/>
  <c r="K901" i="44"/>
  <c r="L901" i="44"/>
  <c r="F902" i="44"/>
  <c r="G902" i="44"/>
  <c r="H902" i="44"/>
  <c r="I902" i="44"/>
  <c r="J902" i="44"/>
  <c r="K902" i="44"/>
  <c r="L902" i="44"/>
  <c r="F903" i="44"/>
  <c r="G903" i="44"/>
  <c r="H903" i="44"/>
  <c r="I903" i="44"/>
  <c r="J903" i="44"/>
  <c r="K903" i="44"/>
  <c r="L903" i="44"/>
  <c r="F904" i="44"/>
  <c r="G904" i="44"/>
  <c r="H904" i="44"/>
  <c r="I904" i="44"/>
  <c r="J904" i="44"/>
  <c r="K904" i="44"/>
  <c r="L904" i="44"/>
  <c r="F905" i="44"/>
  <c r="G905" i="44"/>
  <c r="H905" i="44"/>
  <c r="I905" i="44"/>
  <c r="J905" i="44"/>
  <c r="K905" i="44"/>
  <c r="L905" i="44"/>
  <c r="F906" i="44"/>
  <c r="G906" i="44"/>
  <c r="H906" i="44"/>
  <c r="I906" i="44"/>
  <c r="J906" i="44"/>
  <c r="K906" i="44"/>
  <c r="L906" i="44"/>
  <c r="F907" i="44"/>
  <c r="G907" i="44"/>
  <c r="H907" i="44"/>
  <c r="I907" i="44"/>
  <c r="J907" i="44"/>
  <c r="K907" i="44"/>
  <c r="L907" i="44"/>
  <c r="F908" i="44"/>
  <c r="G908" i="44"/>
  <c r="H908" i="44"/>
  <c r="I908" i="44"/>
  <c r="J908" i="44"/>
  <c r="K908" i="44"/>
  <c r="L908" i="44"/>
  <c r="F909" i="44"/>
  <c r="G909" i="44"/>
  <c r="H909" i="44"/>
  <c r="I909" i="44"/>
  <c r="J909" i="44"/>
  <c r="K909" i="44"/>
  <c r="L909" i="44"/>
  <c r="F910" i="44"/>
  <c r="G910" i="44"/>
  <c r="H910" i="44"/>
  <c r="I910" i="44"/>
  <c r="J910" i="44"/>
  <c r="K910" i="44"/>
  <c r="L910" i="44"/>
  <c r="F911" i="44"/>
  <c r="G911" i="44"/>
  <c r="H911" i="44"/>
  <c r="I911" i="44"/>
  <c r="J911" i="44"/>
  <c r="K911" i="44"/>
  <c r="L911" i="44"/>
  <c r="F912" i="44"/>
  <c r="G912" i="44"/>
  <c r="H912" i="44"/>
  <c r="I912" i="44"/>
  <c r="J912" i="44"/>
  <c r="K912" i="44"/>
  <c r="L912" i="44"/>
  <c r="F913" i="44"/>
  <c r="G913" i="44"/>
  <c r="H913" i="44"/>
  <c r="I913" i="44"/>
  <c r="J913" i="44"/>
  <c r="K913" i="44"/>
  <c r="L913" i="44"/>
  <c r="F914" i="44"/>
  <c r="G914" i="44"/>
  <c r="H914" i="44"/>
  <c r="I914" i="44"/>
  <c r="J914" i="44"/>
  <c r="K914" i="44"/>
  <c r="L914" i="44"/>
  <c r="F915" i="44"/>
  <c r="G915" i="44"/>
  <c r="H915" i="44"/>
  <c r="I915" i="44"/>
  <c r="J915" i="44"/>
  <c r="K915" i="44"/>
  <c r="L915" i="44"/>
  <c r="F916" i="44"/>
  <c r="G916" i="44"/>
  <c r="H916" i="44"/>
  <c r="I916" i="44"/>
  <c r="J916" i="44"/>
  <c r="K916" i="44"/>
  <c r="L916" i="44"/>
  <c r="F917" i="44"/>
  <c r="G917" i="44"/>
  <c r="H917" i="44"/>
  <c r="I917" i="44"/>
  <c r="J917" i="44"/>
  <c r="K917" i="44"/>
  <c r="L917" i="44"/>
  <c r="F918" i="44"/>
  <c r="G918" i="44"/>
  <c r="H918" i="44"/>
  <c r="I918" i="44"/>
  <c r="J918" i="44"/>
  <c r="K918" i="44"/>
  <c r="L918" i="44"/>
  <c r="F919" i="44"/>
  <c r="G919" i="44"/>
  <c r="H919" i="44"/>
  <c r="I919" i="44"/>
  <c r="J919" i="44"/>
  <c r="K919" i="44"/>
  <c r="L919" i="44"/>
  <c r="F920" i="44"/>
  <c r="G920" i="44"/>
  <c r="H920" i="44"/>
  <c r="I920" i="44"/>
  <c r="J920" i="44"/>
  <c r="K920" i="44"/>
  <c r="L920" i="44"/>
  <c r="F921" i="44"/>
  <c r="G921" i="44"/>
  <c r="H921" i="44"/>
  <c r="I921" i="44"/>
  <c r="J921" i="44"/>
  <c r="K921" i="44"/>
  <c r="L921" i="44"/>
  <c r="F922" i="44"/>
  <c r="G922" i="44"/>
  <c r="H922" i="44"/>
  <c r="I922" i="44"/>
  <c r="J922" i="44"/>
  <c r="K922" i="44"/>
  <c r="L922" i="44"/>
  <c r="F923" i="44"/>
  <c r="G923" i="44"/>
  <c r="H923" i="44"/>
  <c r="I923" i="44"/>
  <c r="J923" i="44"/>
  <c r="K923" i="44"/>
  <c r="L923" i="44"/>
  <c r="F924" i="44"/>
  <c r="G924" i="44"/>
  <c r="H924" i="44"/>
  <c r="I924" i="44"/>
  <c r="J924" i="44"/>
  <c r="K924" i="44"/>
  <c r="L924" i="44"/>
  <c r="F925" i="44"/>
  <c r="G925" i="44"/>
  <c r="H925" i="44"/>
  <c r="I925" i="44"/>
  <c r="J925" i="44"/>
  <c r="K925" i="44"/>
  <c r="L925" i="44"/>
  <c r="F926" i="44"/>
  <c r="G926" i="44"/>
  <c r="H926" i="44"/>
  <c r="I926" i="44"/>
  <c r="J926" i="44"/>
  <c r="K926" i="44"/>
  <c r="L926" i="44"/>
  <c r="F927" i="44"/>
  <c r="G927" i="44"/>
  <c r="H927" i="44"/>
  <c r="I927" i="44"/>
  <c r="J927" i="44"/>
  <c r="K927" i="44"/>
  <c r="L927" i="44"/>
  <c r="F928" i="44"/>
  <c r="G928" i="44"/>
  <c r="H928" i="44"/>
  <c r="I928" i="44"/>
  <c r="J928" i="44"/>
  <c r="K928" i="44"/>
  <c r="L928" i="44"/>
  <c r="F929" i="44"/>
  <c r="G929" i="44"/>
  <c r="H929" i="44"/>
  <c r="I929" i="44"/>
  <c r="J929" i="44"/>
  <c r="K929" i="44"/>
  <c r="L929" i="44"/>
  <c r="F930" i="44"/>
  <c r="G930" i="44"/>
  <c r="H930" i="44"/>
  <c r="I930" i="44"/>
  <c r="J930" i="44"/>
  <c r="K930" i="44"/>
  <c r="L930" i="44"/>
  <c r="F932" i="44"/>
  <c r="G932" i="44"/>
  <c r="H932" i="44"/>
  <c r="I932" i="44"/>
  <c r="J932" i="44"/>
  <c r="K932" i="44"/>
  <c r="L932" i="44"/>
  <c r="F933" i="44"/>
  <c r="G933" i="44"/>
  <c r="H933" i="44"/>
  <c r="I933" i="44"/>
  <c r="J933" i="44"/>
  <c r="K933" i="44"/>
  <c r="L933" i="44"/>
  <c r="F935" i="44"/>
  <c r="G935" i="44"/>
  <c r="H935" i="44"/>
  <c r="I935" i="44"/>
  <c r="J935" i="44"/>
  <c r="K935" i="44"/>
  <c r="L935" i="44"/>
  <c r="F936" i="44"/>
  <c r="G936" i="44"/>
  <c r="H936" i="44"/>
  <c r="I936" i="44"/>
  <c r="J936" i="44"/>
  <c r="K936" i="44"/>
  <c r="L936" i="44"/>
  <c r="F937" i="44"/>
  <c r="G937" i="44"/>
  <c r="H937" i="44"/>
  <c r="I937" i="44"/>
  <c r="J937" i="44"/>
  <c r="K937" i="44"/>
  <c r="L937" i="44"/>
  <c r="F938" i="44"/>
  <c r="G938" i="44"/>
  <c r="H938" i="44"/>
  <c r="I938" i="44"/>
  <c r="J938" i="44"/>
  <c r="K938" i="44"/>
  <c r="L938" i="44"/>
  <c r="F939" i="44"/>
  <c r="G939" i="44"/>
  <c r="H939" i="44"/>
  <c r="I939" i="44"/>
  <c r="J939" i="44"/>
  <c r="K939" i="44"/>
  <c r="L939" i="44"/>
  <c r="F940" i="44"/>
  <c r="G940" i="44"/>
  <c r="H940" i="44"/>
  <c r="I940" i="44"/>
  <c r="J940" i="44"/>
  <c r="K940" i="44"/>
  <c r="L940" i="44"/>
  <c r="F941" i="44"/>
  <c r="G941" i="44"/>
  <c r="H941" i="44"/>
  <c r="I941" i="44"/>
  <c r="J941" i="44"/>
  <c r="K941" i="44"/>
  <c r="L941" i="44"/>
  <c r="F942" i="44"/>
  <c r="G942" i="44"/>
  <c r="H942" i="44"/>
  <c r="I942" i="44"/>
  <c r="J942" i="44"/>
  <c r="K942" i="44"/>
  <c r="L942" i="44"/>
  <c r="F943" i="44"/>
  <c r="G943" i="44"/>
  <c r="H943" i="44"/>
  <c r="I943" i="44"/>
  <c r="J943" i="44"/>
  <c r="K943" i="44"/>
  <c r="L943" i="44"/>
  <c r="F944" i="44"/>
  <c r="G944" i="44"/>
  <c r="H944" i="44"/>
  <c r="I944" i="44"/>
  <c r="J944" i="44"/>
  <c r="K944" i="44"/>
  <c r="L944" i="44"/>
  <c r="F945" i="44"/>
  <c r="G945" i="44"/>
  <c r="H945" i="44"/>
  <c r="I945" i="44"/>
  <c r="J945" i="44"/>
  <c r="K945" i="44"/>
  <c r="L945" i="44"/>
  <c r="F946" i="44"/>
  <c r="G946" i="44"/>
  <c r="H946" i="44"/>
  <c r="I946" i="44"/>
  <c r="J946" i="44"/>
  <c r="K946" i="44"/>
  <c r="L946" i="44"/>
  <c r="F947" i="44"/>
  <c r="G947" i="44"/>
  <c r="H947" i="44"/>
  <c r="I947" i="44"/>
  <c r="J947" i="44"/>
  <c r="K947" i="44"/>
  <c r="L947" i="44"/>
  <c r="F948" i="44"/>
  <c r="G948" i="44"/>
  <c r="H948" i="44"/>
  <c r="I948" i="44"/>
  <c r="J948" i="44"/>
  <c r="K948" i="44"/>
  <c r="L948" i="44"/>
  <c r="F949" i="44"/>
  <c r="G949" i="44"/>
  <c r="H949" i="44"/>
  <c r="I949" i="44"/>
  <c r="J949" i="44"/>
  <c r="K949" i="44"/>
  <c r="L949" i="44"/>
  <c r="F950" i="44"/>
  <c r="G950" i="44"/>
  <c r="H950" i="44"/>
  <c r="I950" i="44"/>
  <c r="J950" i="44"/>
  <c r="K950" i="44"/>
  <c r="L950" i="44"/>
  <c r="F951" i="44"/>
  <c r="G951" i="44"/>
  <c r="H951" i="44"/>
  <c r="I951" i="44"/>
  <c r="J951" i="44"/>
  <c r="K951" i="44"/>
  <c r="L951" i="44"/>
  <c r="F952" i="44"/>
  <c r="G952" i="44"/>
  <c r="H952" i="44"/>
  <c r="I952" i="44"/>
  <c r="J952" i="44"/>
  <c r="K952" i="44"/>
  <c r="L952" i="44"/>
  <c r="F953" i="44"/>
  <c r="G953" i="44"/>
  <c r="H953" i="44"/>
  <c r="I953" i="44"/>
  <c r="J953" i="44"/>
  <c r="K953" i="44"/>
  <c r="L953" i="44"/>
  <c r="F954" i="44"/>
  <c r="G954" i="44"/>
  <c r="H954" i="44"/>
  <c r="I954" i="44"/>
  <c r="J954" i="44"/>
  <c r="K954" i="44"/>
  <c r="L954" i="44"/>
  <c r="F955" i="44"/>
  <c r="G955" i="44"/>
  <c r="H955" i="44"/>
  <c r="I955" i="44"/>
  <c r="J955" i="44"/>
  <c r="K955" i="44"/>
  <c r="L955" i="44"/>
  <c r="F956" i="44"/>
  <c r="G956" i="44"/>
  <c r="H956" i="44"/>
  <c r="I956" i="44"/>
  <c r="J956" i="44"/>
  <c r="K956" i="44"/>
  <c r="L956" i="44"/>
  <c r="F957" i="44"/>
  <c r="G957" i="44"/>
  <c r="H957" i="44"/>
  <c r="I957" i="44"/>
  <c r="J957" i="44"/>
  <c r="K957" i="44"/>
  <c r="L957" i="44"/>
  <c r="F958" i="44"/>
  <c r="G958" i="44"/>
  <c r="H958" i="44"/>
  <c r="I958" i="44"/>
  <c r="J958" i="44"/>
  <c r="K958" i="44"/>
  <c r="L958" i="44"/>
  <c r="F959" i="44"/>
  <c r="G959" i="44"/>
  <c r="H959" i="44"/>
  <c r="I959" i="44"/>
  <c r="J959" i="44"/>
  <c r="K959" i="44"/>
  <c r="L959" i="44"/>
  <c r="F960" i="44"/>
  <c r="G960" i="44"/>
  <c r="H960" i="44"/>
  <c r="I960" i="44"/>
  <c r="J960" i="44"/>
  <c r="K960" i="44"/>
  <c r="L960" i="44"/>
  <c r="F961" i="44"/>
  <c r="G961" i="44"/>
  <c r="H961" i="44"/>
  <c r="I961" i="44"/>
  <c r="J961" i="44"/>
  <c r="K961" i="44"/>
  <c r="L961" i="44"/>
  <c r="F962" i="44"/>
  <c r="G962" i="44"/>
  <c r="H962" i="44"/>
  <c r="I962" i="44"/>
  <c r="J962" i="44"/>
  <c r="K962" i="44"/>
  <c r="L962" i="44"/>
  <c r="F963" i="44"/>
  <c r="G963" i="44"/>
  <c r="H963" i="44"/>
  <c r="I963" i="44"/>
  <c r="J963" i="44"/>
  <c r="K963" i="44"/>
  <c r="L963" i="44"/>
  <c r="F964" i="44"/>
  <c r="G964" i="44"/>
  <c r="H964" i="44"/>
  <c r="I964" i="44"/>
  <c r="J964" i="44"/>
  <c r="K964" i="44"/>
  <c r="L964" i="44"/>
  <c r="F965" i="44"/>
  <c r="G965" i="44"/>
  <c r="H965" i="44"/>
  <c r="I965" i="44"/>
  <c r="J965" i="44"/>
  <c r="K965" i="44"/>
  <c r="L965" i="44"/>
  <c r="F966" i="44"/>
  <c r="G966" i="44"/>
  <c r="H966" i="44"/>
  <c r="I966" i="44"/>
  <c r="J966" i="44"/>
  <c r="K966" i="44"/>
  <c r="L966" i="44"/>
  <c r="F967" i="44"/>
  <c r="G967" i="44"/>
  <c r="H967" i="44"/>
  <c r="I967" i="44"/>
  <c r="J967" i="44"/>
  <c r="K967" i="44"/>
  <c r="L967" i="44"/>
  <c r="F968" i="44"/>
  <c r="G968" i="44"/>
  <c r="H968" i="44"/>
  <c r="I968" i="44"/>
  <c r="J968" i="44"/>
  <c r="K968" i="44"/>
  <c r="L968" i="44"/>
  <c r="F969" i="44"/>
  <c r="G969" i="44"/>
  <c r="H969" i="44"/>
  <c r="I969" i="44"/>
  <c r="J969" i="44"/>
  <c r="K969" i="44"/>
  <c r="L969" i="44"/>
  <c r="F970" i="44"/>
  <c r="G970" i="44"/>
  <c r="H970" i="44"/>
  <c r="I970" i="44"/>
  <c r="J970" i="44"/>
  <c r="K970" i="44"/>
  <c r="L970" i="44"/>
  <c r="F971" i="44"/>
  <c r="G971" i="44"/>
  <c r="H971" i="44"/>
  <c r="I971" i="44"/>
  <c r="J971" i="44"/>
  <c r="K971" i="44"/>
  <c r="L971" i="44"/>
  <c r="F972" i="44"/>
  <c r="G972" i="44"/>
  <c r="H972" i="44"/>
  <c r="I972" i="44"/>
  <c r="J972" i="44"/>
  <c r="K972" i="44"/>
  <c r="L972" i="44"/>
  <c r="F973" i="44"/>
  <c r="G973" i="44"/>
  <c r="H973" i="44"/>
  <c r="I973" i="44"/>
  <c r="J973" i="44"/>
  <c r="K973" i="44"/>
  <c r="L973" i="44"/>
  <c r="F974" i="44"/>
  <c r="G974" i="44"/>
  <c r="H974" i="44"/>
  <c r="I974" i="44"/>
  <c r="J974" i="44"/>
  <c r="K974" i="44"/>
  <c r="L974" i="44"/>
  <c r="F976" i="44"/>
  <c r="G976" i="44"/>
  <c r="H976" i="44"/>
  <c r="I976" i="44"/>
  <c r="J976" i="44"/>
  <c r="K976" i="44"/>
  <c r="L976" i="44"/>
  <c r="F977" i="44"/>
  <c r="G977" i="44"/>
  <c r="H977" i="44"/>
  <c r="I977" i="44"/>
  <c r="J977" i="44"/>
  <c r="K977" i="44"/>
  <c r="L977" i="44"/>
  <c r="F978" i="44"/>
  <c r="G978" i="44"/>
  <c r="H978" i="44"/>
  <c r="I978" i="44"/>
  <c r="J978" i="44"/>
  <c r="K978" i="44"/>
  <c r="L978" i="44"/>
  <c r="F979" i="44"/>
  <c r="G979" i="44"/>
  <c r="H979" i="44"/>
  <c r="I979" i="44"/>
  <c r="J979" i="44"/>
  <c r="K979" i="44"/>
  <c r="L979" i="44"/>
  <c r="F980" i="44"/>
  <c r="G980" i="44"/>
  <c r="H980" i="44"/>
  <c r="I980" i="44"/>
  <c r="J980" i="44"/>
  <c r="K980" i="44"/>
  <c r="L980" i="44"/>
  <c r="F981" i="44"/>
  <c r="G981" i="44"/>
  <c r="H981" i="44"/>
  <c r="I981" i="44"/>
  <c r="J981" i="44"/>
  <c r="K981" i="44"/>
  <c r="L981" i="44"/>
  <c r="F982" i="44"/>
  <c r="G982" i="44"/>
  <c r="H982" i="44"/>
  <c r="I982" i="44"/>
  <c r="J982" i="44"/>
  <c r="K982" i="44"/>
  <c r="L982" i="44"/>
  <c r="F983" i="44"/>
  <c r="G983" i="44"/>
  <c r="H983" i="44"/>
  <c r="I983" i="44"/>
  <c r="J983" i="44"/>
  <c r="K983" i="44"/>
  <c r="L983" i="44"/>
  <c r="F984" i="44"/>
  <c r="G984" i="44"/>
  <c r="H984" i="44"/>
  <c r="I984" i="44"/>
  <c r="J984" i="44"/>
  <c r="K984" i="44"/>
  <c r="L984" i="44"/>
  <c r="F985" i="44"/>
  <c r="G985" i="44"/>
  <c r="H985" i="44"/>
  <c r="I985" i="44"/>
  <c r="J985" i="44"/>
  <c r="K985" i="44"/>
  <c r="L985" i="44"/>
  <c r="F986" i="44"/>
  <c r="G986" i="44"/>
  <c r="H986" i="44"/>
  <c r="I986" i="44"/>
  <c r="J986" i="44"/>
  <c r="K986" i="44"/>
  <c r="L986" i="44"/>
  <c r="F987" i="44"/>
  <c r="G987" i="44"/>
  <c r="H987" i="44"/>
  <c r="I987" i="44"/>
  <c r="J987" i="44"/>
  <c r="K987" i="44"/>
  <c r="L987" i="44"/>
  <c r="F988" i="44"/>
  <c r="G988" i="44"/>
  <c r="H988" i="44"/>
  <c r="I988" i="44"/>
  <c r="J988" i="44"/>
  <c r="K988" i="44"/>
  <c r="L988" i="44"/>
  <c r="F989" i="44"/>
  <c r="G989" i="44"/>
  <c r="H989" i="44"/>
  <c r="I989" i="44"/>
  <c r="J989" i="44"/>
  <c r="K989" i="44"/>
  <c r="L989" i="44"/>
  <c r="F990" i="44"/>
  <c r="G990" i="44"/>
  <c r="H990" i="44"/>
  <c r="I990" i="44"/>
  <c r="J990" i="44"/>
  <c r="K990" i="44"/>
  <c r="L990" i="44"/>
  <c r="F991" i="44"/>
  <c r="G991" i="44"/>
  <c r="H991" i="44"/>
  <c r="I991" i="44"/>
  <c r="J991" i="44"/>
  <c r="K991" i="44"/>
  <c r="L991" i="44"/>
  <c r="F992" i="44"/>
  <c r="G992" i="44"/>
  <c r="H992" i="44"/>
  <c r="I992" i="44"/>
  <c r="J992" i="44"/>
  <c r="K992" i="44"/>
  <c r="L992" i="44"/>
  <c r="F994" i="44"/>
  <c r="G994" i="44"/>
  <c r="H994" i="44"/>
  <c r="I994" i="44"/>
  <c r="J994" i="44"/>
  <c r="K994" i="44"/>
  <c r="L994" i="44"/>
  <c r="F996" i="44"/>
  <c r="G996" i="44"/>
  <c r="H996" i="44"/>
  <c r="I996" i="44"/>
  <c r="J996" i="44"/>
  <c r="K996" i="44"/>
  <c r="L996" i="44"/>
  <c r="F997" i="44"/>
  <c r="G997" i="44"/>
  <c r="H997" i="44"/>
  <c r="I997" i="44"/>
  <c r="J997" i="44"/>
  <c r="K997" i="44"/>
  <c r="L997" i="44"/>
  <c r="F998" i="44"/>
  <c r="G998" i="44"/>
  <c r="H998" i="44"/>
  <c r="I998" i="44"/>
  <c r="J998" i="44"/>
  <c r="K998" i="44"/>
  <c r="L998" i="44"/>
  <c r="F999" i="44"/>
  <c r="G999" i="44"/>
  <c r="H999" i="44"/>
  <c r="I999" i="44"/>
  <c r="J999" i="44"/>
  <c r="K999" i="44"/>
  <c r="L999" i="44"/>
  <c r="F12" i="44"/>
  <c r="G12" i="44"/>
  <c r="H12" i="44"/>
  <c r="I12" i="44"/>
  <c r="J12" i="44"/>
  <c r="K12" i="44"/>
  <c r="L12" i="44"/>
  <c r="F13" i="44"/>
  <c r="G13" i="44"/>
  <c r="H13" i="44"/>
  <c r="I13" i="44"/>
  <c r="J13" i="44"/>
  <c r="K13" i="44"/>
  <c r="L13" i="44"/>
  <c r="F16" i="44"/>
  <c r="G16" i="44"/>
  <c r="H16" i="44"/>
  <c r="I16" i="44"/>
  <c r="J16" i="44"/>
  <c r="K16" i="44"/>
  <c r="L16" i="44"/>
  <c r="F17" i="44"/>
  <c r="G17" i="44"/>
  <c r="H17" i="44"/>
  <c r="I17" i="44"/>
  <c r="J17" i="44"/>
  <c r="K17" i="44"/>
  <c r="L17" i="44"/>
  <c r="F18" i="44"/>
  <c r="G18" i="44"/>
  <c r="H18" i="44"/>
  <c r="I18" i="44"/>
  <c r="J18" i="44"/>
  <c r="K18" i="44"/>
  <c r="L18" i="44"/>
  <c r="F19" i="44"/>
  <c r="G19" i="44"/>
  <c r="H19" i="44"/>
  <c r="I19" i="44"/>
  <c r="J19" i="44"/>
  <c r="K19" i="44"/>
  <c r="L19" i="44"/>
  <c r="F20" i="44"/>
  <c r="G20" i="44"/>
  <c r="H20" i="44"/>
  <c r="I20" i="44"/>
  <c r="J20" i="44"/>
  <c r="K20" i="44"/>
  <c r="L20" i="44"/>
  <c r="F21" i="44"/>
  <c r="G21" i="44"/>
  <c r="H21" i="44"/>
  <c r="I21" i="44"/>
  <c r="J21" i="44"/>
  <c r="K21" i="44"/>
  <c r="L21" i="44"/>
  <c r="F22" i="44"/>
  <c r="G22" i="44"/>
  <c r="H22" i="44"/>
  <c r="I22" i="44"/>
  <c r="J22" i="44"/>
  <c r="K22" i="44"/>
  <c r="L22" i="44"/>
  <c r="F23" i="44"/>
  <c r="G23" i="44"/>
  <c r="H23" i="44"/>
  <c r="I23" i="44"/>
  <c r="J23" i="44"/>
  <c r="K23" i="44"/>
  <c r="L23" i="44"/>
  <c r="F24" i="44"/>
  <c r="G24" i="44"/>
  <c r="H24" i="44"/>
  <c r="I24" i="44"/>
  <c r="J24" i="44"/>
  <c r="K24" i="44"/>
  <c r="L24" i="44"/>
  <c r="F25" i="44"/>
  <c r="G25" i="44"/>
  <c r="H25" i="44"/>
  <c r="I25" i="44"/>
  <c r="J25" i="44"/>
  <c r="K25" i="44"/>
  <c r="L25" i="44"/>
  <c r="F26" i="44"/>
  <c r="G26" i="44"/>
  <c r="H26" i="44"/>
  <c r="I26" i="44"/>
  <c r="J26" i="44"/>
  <c r="K26" i="44"/>
  <c r="L26" i="44"/>
  <c r="F27" i="44"/>
  <c r="G27" i="44"/>
  <c r="H27" i="44"/>
  <c r="I27" i="44"/>
  <c r="J27" i="44"/>
  <c r="K27" i="44"/>
  <c r="L27" i="44"/>
  <c r="F28" i="44"/>
  <c r="G28" i="44"/>
  <c r="H28" i="44"/>
  <c r="I28" i="44"/>
  <c r="J28" i="44"/>
  <c r="K28" i="44"/>
  <c r="L28" i="44"/>
  <c r="F29" i="44"/>
  <c r="G29" i="44"/>
  <c r="H29" i="44"/>
  <c r="I29" i="44"/>
  <c r="J29" i="44"/>
  <c r="K29" i="44"/>
  <c r="L29" i="44"/>
  <c r="F30" i="44"/>
  <c r="G30" i="44"/>
  <c r="H30" i="44"/>
  <c r="I30" i="44"/>
  <c r="J30" i="44"/>
  <c r="K30" i="44"/>
  <c r="L30" i="44"/>
  <c r="F31" i="44"/>
  <c r="G31" i="44"/>
  <c r="H31" i="44"/>
  <c r="I31" i="44"/>
  <c r="J31" i="44"/>
  <c r="K31" i="44"/>
  <c r="L31" i="44"/>
  <c r="F32" i="44"/>
  <c r="G32" i="44"/>
  <c r="H32" i="44"/>
  <c r="I32" i="44"/>
  <c r="J32" i="44"/>
  <c r="K32" i="44"/>
  <c r="L32" i="44"/>
  <c r="F33" i="44"/>
  <c r="G33" i="44"/>
  <c r="H33" i="44"/>
  <c r="I33" i="44"/>
  <c r="J33" i="44"/>
  <c r="K33" i="44"/>
  <c r="L33" i="44"/>
  <c r="F34" i="44"/>
  <c r="G34" i="44"/>
  <c r="H34" i="44"/>
  <c r="I34" i="44"/>
  <c r="J34" i="44"/>
  <c r="K34" i="44"/>
  <c r="L34" i="44"/>
  <c r="F35" i="44"/>
  <c r="G35" i="44"/>
  <c r="H35" i="44"/>
  <c r="I35" i="44"/>
  <c r="J35" i="44"/>
  <c r="K35" i="44"/>
  <c r="L35" i="44"/>
  <c r="F36" i="44"/>
  <c r="G36" i="44"/>
  <c r="H36" i="44"/>
  <c r="I36" i="44"/>
  <c r="J36" i="44"/>
  <c r="K36" i="44"/>
  <c r="L36" i="44"/>
  <c r="F37" i="44"/>
  <c r="G37" i="44"/>
  <c r="H37" i="44"/>
  <c r="I37" i="44"/>
  <c r="J37" i="44"/>
  <c r="K37" i="44"/>
  <c r="L37" i="44"/>
  <c r="F38" i="44"/>
  <c r="G38" i="44"/>
  <c r="H38" i="44"/>
  <c r="I38" i="44"/>
  <c r="J38" i="44"/>
  <c r="K38" i="44"/>
  <c r="L38" i="44"/>
  <c r="F39" i="44"/>
  <c r="G39" i="44"/>
  <c r="H39" i="44"/>
  <c r="I39" i="44"/>
  <c r="J39" i="44"/>
  <c r="K39" i="44"/>
  <c r="L39" i="44"/>
  <c r="F40" i="44"/>
  <c r="G40" i="44"/>
  <c r="H40" i="44"/>
  <c r="I40" i="44"/>
  <c r="J40" i="44"/>
  <c r="K40" i="44"/>
  <c r="L40" i="44"/>
  <c r="F41" i="44"/>
  <c r="G41" i="44"/>
  <c r="H41" i="44"/>
  <c r="I41" i="44"/>
  <c r="J41" i="44"/>
  <c r="K41" i="44"/>
  <c r="L41" i="44"/>
  <c r="F42" i="44"/>
  <c r="G42" i="44"/>
  <c r="H42" i="44"/>
  <c r="I42" i="44"/>
  <c r="J42" i="44"/>
  <c r="K42" i="44"/>
  <c r="L42" i="44"/>
  <c r="F43" i="44"/>
  <c r="G43" i="44"/>
  <c r="H43" i="44"/>
  <c r="I43" i="44"/>
  <c r="J43" i="44"/>
  <c r="K43" i="44"/>
  <c r="L43" i="44"/>
  <c r="F44" i="44"/>
  <c r="G44" i="44"/>
  <c r="H44" i="44"/>
  <c r="I44" i="44"/>
  <c r="J44" i="44"/>
  <c r="K44" i="44"/>
  <c r="L44" i="44"/>
  <c r="F117" i="44"/>
  <c r="G117" i="44"/>
  <c r="H117" i="44"/>
  <c r="I117" i="44"/>
  <c r="J117" i="44"/>
  <c r="K117" i="44"/>
  <c r="L117" i="44"/>
  <c r="F118" i="44"/>
  <c r="G118" i="44"/>
  <c r="H118" i="44"/>
  <c r="I118" i="44"/>
  <c r="J118" i="44"/>
  <c r="K118" i="44"/>
  <c r="L118" i="44"/>
  <c r="F119" i="44"/>
  <c r="G119" i="44"/>
  <c r="H119" i="44"/>
  <c r="I119" i="44"/>
  <c r="J119" i="44"/>
  <c r="K119" i="44"/>
  <c r="L119" i="44"/>
  <c r="F120" i="44"/>
  <c r="G120" i="44"/>
  <c r="H120" i="44"/>
  <c r="I120" i="44"/>
  <c r="J120" i="44"/>
  <c r="K120" i="44"/>
  <c r="L120" i="44"/>
  <c r="F121" i="44"/>
  <c r="G121" i="44"/>
  <c r="H121" i="44"/>
  <c r="I121" i="44"/>
  <c r="J121" i="44"/>
  <c r="K121" i="44"/>
  <c r="L121" i="44"/>
  <c r="F122" i="44"/>
  <c r="G122" i="44"/>
  <c r="H122" i="44"/>
  <c r="I122" i="44"/>
  <c r="J122" i="44"/>
  <c r="K122" i="44"/>
  <c r="L122" i="44"/>
  <c r="F123" i="44"/>
  <c r="G123" i="44"/>
  <c r="H123" i="44"/>
  <c r="I123" i="44"/>
  <c r="J123" i="44"/>
  <c r="K123" i="44"/>
  <c r="L123" i="44"/>
  <c r="F124" i="44"/>
  <c r="G124" i="44"/>
  <c r="H124" i="44"/>
  <c r="I124" i="44"/>
  <c r="J124" i="44"/>
  <c r="K124" i="44"/>
  <c r="L124" i="44"/>
  <c r="F125" i="44"/>
  <c r="G125" i="44"/>
  <c r="H125" i="44"/>
  <c r="I125" i="44"/>
  <c r="J125" i="44"/>
  <c r="K125" i="44"/>
  <c r="L125" i="44"/>
  <c r="F126" i="44"/>
  <c r="G126" i="44"/>
  <c r="H126" i="44"/>
  <c r="I126" i="44"/>
  <c r="J126" i="44"/>
  <c r="K126" i="44"/>
  <c r="L126" i="44"/>
  <c r="F127" i="44"/>
  <c r="G127" i="44"/>
  <c r="H127" i="44"/>
  <c r="I127" i="44"/>
  <c r="J127" i="44"/>
  <c r="K127" i="44"/>
  <c r="L127" i="44"/>
  <c r="F128" i="44"/>
  <c r="G128" i="44"/>
  <c r="H128" i="44"/>
  <c r="I128" i="44"/>
  <c r="J128" i="44"/>
  <c r="K128" i="44"/>
  <c r="L128" i="44"/>
  <c r="F129" i="44"/>
  <c r="G129" i="44"/>
  <c r="H129" i="44"/>
  <c r="I129" i="44"/>
  <c r="J129" i="44"/>
  <c r="K129" i="44"/>
  <c r="L129" i="44"/>
  <c r="F130" i="44"/>
  <c r="G130" i="44"/>
  <c r="H130" i="44"/>
  <c r="I130" i="44"/>
  <c r="J130" i="44"/>
  <c r="K130" i="44"/>
  <c r="L130" i="44"/>
  <c r="F131" i="44"/>
  <c r="G131" i="44"/>
  <c r="H131" i="44"/>
  <c r="I131" i="44"/>
  <c r="J131" i="44"/>
  <c r="K131" i="44"/>
  <c r="L131" i="44"/>
  <c r="F132" i="44"/>
  <c r="G132" i="44"/>
  <c r="H132" i="44"/>
  <c r="I132" i="44"/>
  <c r="J132" i="44"/>
  <c r="K132" i="44"/>
  <c r="L132" i="44"/>
  <c r="F133" i="44"/>
  <c r="G133" i="44"/>
  <c r="H133" i="44"/>
  <c r="I133" i="44"/>
  <c r="J133" i="44"/>
  <c r="K133" i="44"/>
  <c r="L133" i="44"/>
  <c r="F134" i="44"/>
  <c r="G134" i="44"/>
  <c r="H134" i="44"/>
  <c r="I134" i="44"/>
  <c r="J134" i="44"/>
  <c r="K134" i="44"/>
  <c r="L134" i="44"/>
  <c r="F135" i="44"/>
  <c r="G135" i="44"/>
  <c r="H135" i="44"/>
  <c r="I135" i="44"/>
  <c r="J135" i="44"/>
  <c r="K135" i="44"/>
  <c r="L135" i="44"/>
  <c r="F136" i="44"/>
  <c r="G136" i="44"/>
  <c r="H136" i="44"/>
  <c r="I136" i="44"/>
  <c r="J136" i="44"/>
  <c r="K136" i="44"/>
  <c r="L136" i="44"/>
  <c r="F137" i="44"/>
  <c r="G137" i="44"/>
  <c r="H137" i="44"/>
  <c r="I137" i="44"/>
  <c r="J137" i="44"/>
  <c r="K137" i="44"/>
  <c r="L137" i="44"/>
  <c r="F138" i="44"/>
  <c r="G138" i="44"/>
  <c r="H138" i="44"/>
  <c r="I138" i="44"/>
  <c r="J138" i="44"/>
  <c r="K138" i="44"/>
  <c r="L138" i="44"/>
  <c r="F139" i="44"/>
  <c r="G139" i="44"/>
  <c r="H139" i="44"/>
  <c r="I139" i="44"/>
  <c r="J139" i="44"/>
  <c r="K139" i="44"/>
  <c r="L139" i="44"/>
  <c r="F140" i="44"/>
  <c r="G140" i="44"/>
  <c r="H140" i="44"/>
  <c r="I140" i="44"/>
  <c r="J140" i="44"/>
  <c r="K140" i="44"/>
  <c r="L140" i="44"/>
  <c r="F141" i="44"/>
  <c r="G141" i="44"/>
  <c r="H141" i="44"/>
  <c r="I141" i="44"/>
  <c r="J141" i="44"/>
  <c r="K141" i="44"/>
  <c r="L141" i="44"/>
  <c r="F142" i="44"/>
  <c r="G142" i="44"/>
  <c r="H142" i="44"/>
  <c r="I142" i="44"/>
  <c r="J142" i="44"/>
  <c r="K142" i="44"/>
  <c r="L142" i="44"/>
  <c r="F143" i="44"/>
  <c r="G143" i="44"/>
  <c r="H143" i="44"/>
  <c r="I143" i="44"/>
  <c r="J143" i="44"/>
  <c r="K143" i="44"/>
  <c r="L143" i="44"/>
  <c r="F144" i="44"/>
  <c r="G144" i="44"/>
  <c r="H144" i="44"/>
  <c r="I144" i="44"/>
  <c r="J144" i="44"/>
  <c r="K144" i="44"/>
  <c r="L144" i="44"/>
  <c r="F145" i="44"/>
  <c r="G145" i="44"/>
  <c r="H145" i="44"/>
  <c r="I145" i="44"/>
  <c r="J145" i="44"/>
  <c r="K145" i="44"/>
  <c r="L145" i="44"/>
  <c r="F2" i="44"/>
  <c r="G2" i="44"/>
  <c r="H2" i="44"/>
  <c r="I2" i="44"/>
  <c r="J2" i="44"/>
  <c r="K2" i="44"/>
  <c r="L2" i="44"/>
  <c r="F3" i="44"/>
  <c r="G3" i="44"/>
  <c r="H3" i="44"/>
  <c r="I3" i="44"/>
  <c r="J3" i="44"/>
  <c r="K3" i="44"/>
  <c r="L3" i="44"/>
  <c r="F4" i="44"/>
  <c r="G4" i="44"/>
  <c r="H4" i="44"/>
  <c r="I4" i="44"/>
  <c r="J4" i="44"/>
  <c r="K4" i="44"/>
  <c r="L4" i="44"/>
  <c r="F5" i="44"/>
  <c r="G5" i="44"/>
  <c r="H5" i="44"/>
  <c r="I5" i="44"/>
  <c r="J5" i="44"/>
  <c r="K5" i="44"/>
  <c r="L5" i="44"/>
  <c r="F6" i="44"/>
  <c r="G6" i="44"/>
  <c r="H6" i="44"/>
  <c r="I6" i="44"/>
  <c r="J6" i="44"/>
  <c r="K6" i="44"/>
  <c r="L6" i="44"/>
  <c r="F7" i="44"/>
  <c r="G7" i="44"/>
  <c r="H7" i="44"/>
  <c r="I7" i="44"/>
  <c r="J7" i="44"/>
  <c r="K7" i="44"/>
  <c r="L7" i="44"/>
  <c r="F9" i="44"/>
  <c r="G9" i="44"/>
  <c r="H9" i="44"/>
  <c r="I9" i="44"/>
  <c r="J9" i="44"/>
  <c r="K9" i="44"/>
  <c r="L9" i="44"/>
  <c r="F10" i="44"/>
  <c r="G10" i="44"/>
  <c r="H10" i="44"/>
  <c r="I10" i="44"/>
  <c r="J10" i="44"/>
  <c r="K10" i="44"/>
  <c r="L10" i="44"/>
  <c r="F106" i="44"/>
  <c r="G106" i="44"/>
  <c r="H106" i="44"/>
  <c r="I106" i="44"/>
  <c r="J106" i="44"/>
  <c r="K106" i="44"/>
  <c r="L106" i="44"/>
  <c r="F107" i="44"/>
  <c r="G107" i="44"/>
  <c r="H107" i="44"/>
  <c r="I107" i="44"/>
  <c r="J107" i="44"/>
  <c r="K107" i="44"/>
  <c r="L107" i="44"/>
  <c r="F108" i="44"/>
  <c r="G108" i="44"/>
  <c r="H108" i="44"/>
  <c r="I108" i="44"/>
  <c r="J108" i="44"/>
  <c r="K108" i="44"/>
  <c r="L108" i="44"/>
  <c r="F109" i="44"/>
  <c r="G109" i="44"/>
  <c r="H109" i="44"/>
  <c r="I109" i="44"/>
  <c r="J109" i="44"/>
  <c r="K109" i="44"/>
  <c r="L109" i="44"/>
  <c r="F110" i="44"/>
  <c r="G110" i="44"/>
  <c r="H110" i="44"/>
  <c r="I110" i="44"/>
  <c r="J110" i="44"/>
  <c r="K110" i="44"/>
  <c r="L110" i="44"/>
  <c r="F111" i="44"/>
  <c r="G111" i="44"/>
  <c r="H111" i="44"/>
  <c r="I111" i="44"/>
  <c r="J111" i="44"/>
  <c r="K111" i="44"/>
  <c r="L111" i="44"/>
  <c r="F112" i="44"/>
  <c r="G112" i="44"/>
  <c r="H112" i="44"/>
  <c r="I112" i="44"/>
  <c r="J112" i="44"/>
  <c r="K112" i="44"/>
  <c r="L112" i="44"/>
  <c r="F113" i="44"/>
  <c r="G113" i="44"/>
  <c r="H113" i="44"/>
  <c r="I113" i="44"/>
  <c r="J113" i="44"/>
  <c r="K113" i="44"/>
  <c r="L113" i="44"/>
  <c r="F114" i="44"/>
  <c r="G114" i="44"/>
  <c r="H114" i="44"/>
  <c r="I114" i="44"/>
  <c r="J114" i="44"/>
  <c r="K114" i="44"/>
  <c r="L114" i="44"/>
  <c r="F115" i="44"/>
  <c r="G115" i="44"/>
  <c r="H115" i="44"/>
  <c r="I115" i="44"/>
  <c r="J115" i="44"/>
  <c r="K115" i="44"/>
  <c r="L115" i="44"/>
  <c r="F116" i="44"/>
  <c r="G116" i="44"/>
  <c r="H116" i="44"/>
  <c r="I116" i="44"/>
  <c r="J116" i="44"/>
  <c r="K116" i="44"/>
  <c r="L116" i="44"/>
  <c r="F92" i="44"/>
  <c r="G92" i="44"/>
  <c r="H92" i="44"/>
  <c r="I92" i="44"/>
  <c r="J92" i="44"/>
  <c r="K92" i="44"/>
  <c r="L92" i="44"/>
  <c r="F93" i="44"/>
  <c r="G93" i="44"/>
  <c r="H93" i="44"/>
  <c r="I93" i="44"/>
  <c r="J93" i="44"/>
  <c r="K93" i="44"/>
  <c r="L93" i="44"/>
  <c r="F94" i="44"/>
  <c r="G94" i="44"/>
  <c r="H94" i="44"/>
  <c r="I94" i="44"/>
  <c r="J94" i="44"/>
  <c r="K94" i="44"/>
  <c r="L94" i="44"/>
  <c r="F95" i="44"/>
  <c r="G95" i="44"/>
  <c r="H95" i="44"/>
  <c r="I95" i="44"/>
  <c r="J95" i="44"/>
  <c r="K95" i="44"/>
  <c r="L95" i="44"/>
  <c r="F96" i="44"/>
  <c r="G96" i="44"/>
  <c r="H96" i="44"/>
  <c r="I96" i="44"/>
  <c r="J96" i="44"/>
  <c r="K96" i="44"/>
  <c r="L96" i="44"/>
  <c r="F97" i="44"/>
  <c r="G97" i="44"/>
  <c r="H97" i="44"/>
  <c r="I97" i="44"/>
  <c r="J97" i="44"/>
  <c r="K97" i="44"/>
  <c r="L97" i="44"/>
  <c r="F98" i="44"/>
  <c r="G98" i="44"/>
  <c r="H98" i="44"/>
  <c r="I98" i="44"/>
  <c r="J98" i="44"/>
  <c r="K98" i="44"/>
  <c r="L98" i="44"/>
  <c r="F99" i="44"/>
  <c r="G99" i="44"/>
  <c r="H99" i="44"/>
  <c r="I99" i="44"/>
  <c r="J99" i="44"/>
  <c r="K99" i="44"/>
  <c r="L99" i="44"/>
  <c r="F100" i="44"/>
  <c r="G100" i="44"/>
  <c r="H100" i="44"/>
  <c r="I100" i="44"/>
  <c r="J100" i="44"/>
  <c r="K100" i="44"/>
  <c r="L100" i="44"/>
  <c r="F101" i="44"/>
  <c r="G101" i="44"/>
  <c r="H101" i="44"/>
  <c r="I101" i="44"/>
  <c r="J101" i="44"/>
  <c r="K101" i="44"/>
  <c r="L101" i="44"/>
  <c r="F102" i="44"/>
  <c r="G102" i="44"/>
  <c r="H102" i="44"/>
  <c r="I102" i="44"/>
  <c r="J102" i="44"/>
  <c r="K102" i="44"/>
  <c r="L102" i="44"/>
  <c r="F103" i="44"/>
  <c r="G103" i="44"/>
  <c r="H103" i="44"/>
  <c r="I103" i="44"/>
  <c r="J103" i="44"/>
  <c r="K103" i="44"/>
  <c r="L103" i="44"/>
  <c r="F104" i="44"/>
  <c r="G104" i="44"/>
  <c r="H104" i="44"/>
  <c r="I104" i="44"/>
  <c r="J104" i="44"/>
  <c r="K104" i="44"/>
  <c r="L104" i="44"/>
  <c r="F105" i="44"/>
  <c r="G105" i="44"/>
  <c r="H105" i="44"/>
  <c r="I105" i="44"/>
  <c r="J105" i="44"/>
  <c r="K105" i="44"/>
  <c r="L105" i="44"/>
  <c r="L91" i="44"/>
  <c r="K91" i="44"/>
  <c r="J91" i="44"/>
  <c r="I91" i="44"/>
  <c r="H91" i="44"/>
  <c r="G91" i="44"/>
  <c r="F91" i="44"/>
  <c r="F93" i="42"/>
  <c r="G93" i="42"/>
  <c r="H93" i="42"/>
  <c r="I93" i="42"/>
  <c r="J93" i="42"/>
  <c r="K93" i="42"/>
  <c r="L93" i="42"/>
  <c r="F94" i="42"/>
  <c r="G94" i="42"/>
  <c r="H94" i="42"/>
  <c r="I94" i="42"/>
  <c r="J94" i="42"/>
  <c r="K94" i="42"/>
  <c r="L94" i="42"/>
  <c r="F95" i="42"/>
  <c r="G95" i="42"/>
  <c r="H95" i="42"/>
  <c r="I95" i="42"/>
  <c r="J95" i="42"/>
  <c r="K95" i="42"/>
  <c r="L95" i="42"/>
  <c r="F96" i="42"/>
  <c r="G96" i="42"/>
  <c r="H96" i="42"/>
  <c r="I96" i="42"/>
  <c r="J96" i="42"/>
  <c r="K96" i="42"/>
  <c r="L96" i="42"/>
  <c r="F97" i="42"/>
  <c r="G97" i="42"/>
  <c r="H97" i="42"/>
  <c r="I97" i="42"/>
  <c r="J97" i="42"/>
  <c r="K97" i="42"/>
  <c r="L97" i="42"/>
  <c r="F98" i="42"/>
  <c r="G98" i="42"/>
  <c r="H98" i="42"/>
  <c r="I98" i="42"/>
  <c r="J98" i="42"/>
  <c r="K98" i="42"/>
  <c r="L98" i="42"/>
  <c r="F99" i="42"/>
  <c r="G99" i="42"/>
  <c r="H99" i="42"/>
  <c r="I99" i="42"/>
  <c r="J99" i="42"/>
  <c r="K99" i="42"/>
  <c r="L99" i="42"/>
  <c r="F100" i="42"/>
  <c r="G100" i="42"/>
  <c r="H100" i="42"/>
  <c r="I100" i="42"/>
  <c r="J100" i="42"/>
  <c r="K100" i="42"/>
  <c r="L100" i="42"/>
  <c r="F101" i="42"/>
  <c r="G101" i="42"/>
  <c r="H101" i="42"/>
  <c r="I101" i="42"/>
  <c r="J101" i="42"/>
  <c r="K101" i="42"/>
  <c r="L101" i="42"/>
  <c r="F102" i="42"/>
  <c r="G102" i="42"/>
  <c r="H102" i="42"/>
  <c r="I102" i="42"/>
  <c r="J102" i="42"/>
  <c r="K102" i="42"/>
  <c r="L102" i="42"/>
  <c r="F103" i="42"/>
  <c r="G103" i="42"/>
  <c r="H103" i="42"/>
  <c r="I103" i="42"/>
  <c r="J103" i="42"/>
  <c r="K103" i="42"/>
  <c r="L103" i="42"/>
  <c r="F104" i="42"/>
  <c r="G104" i="42"/>
  <c r="H104" i="42"/>
  <c r="I104" i="42"/>
  <c r="J104" i="42"/>
  <c r="K104" i="42"/>
  <c r="L104" i="42"/>
  <c r="F105" i="42"/>
  <c r="G105" i="42"/>
  <c r="H105" i="42"/>
  <c r="I105" i="42"/>
  <c r="J105" i="42"/>
  <c r="K105" i="42"/>
  <c r="L105" i="42"/>
  <c r="F108" i="42"/>
  <c r="G108" i="42"/>
  <c r="H108" i="42"/>
  <c r="I108" i="42"/>
  <c r="J108" i="42"/>
  <c r="K108" i="42"/>
  <c r="L108" i="42"/>
  <c r="F109" i="42"/>
  <c r="G109" i="42"/>
  <c r="H109" i="42"/>
  <c r="I109" i="42"/>
  <c r="J109" i="42"/>
  <c r="K109" i="42"/>
  <c r="L109" i="42"/>
  <c r="F110" i="42"/>
  <c r="G110" i="42"/>
  <c r="H110" i="42"/>
  <c r="I110" i="42"/>
  <c r="J110" i="42"/>
  <c r="K110" i="42"/>
  <c r="L110" i="42"/>
  <c r="F111" i="42"/>
  <c r="G111" i="42"/>
  <c r="H111" i="42"/>
  <c r="I111" i="42"/>
  <c r="J111" i="42"/>
  <c r="K111" i="42"/>
  <c r="L111" i="42"/>
  <c r="F112" i="42"/>
  <c r="G112" i="42"/>
  <c r="H112" i="42"/>
  <c r="I112" i="42"/>
  <c r="J112" i="42"/>
  <c r="K112" i="42"/>
  <c r="L112" i="42"/>
  <c r="F113" i="42"/>
  <c r="G113" i="42"/>
  <c r="H113" i="42"/>
  <c r="I113" i="42"/>
  <c r="J113" i="42"/>
  <c r="K113" i="42"/>
  <c r="L113" i="42"/>
  <c r="F114" i="42"/>
  <c r="G114" i="42"/>
  <c r="H114" i="42"/>
  <c r="I114" i="42"/>
  <c r="J114" i="42"/>
  <c r="K114" i="42"/>
  <c r="L114" i="42"/>
  <c r="F115" i="42"/>
  <c r="G115" i="42"/>
  <c r="H115" i="42"/>
  <c r="I115" i="42"/>
  <c r="J115" i="42"/>
  <c r="K115" i="42"/>
  <c r="L115" i="42"/>
  <c r="F116" i="42"/>
  <c r="G116" i="42"/>
  <c r="H116" i="42"/>
  <c r="I116" i="42"/>
  <c r="J116" i="42"/>
  <c r="K116" i="42"/>
  <c r="L116" i="42"/>
  <c r="F117" i="42"/>
  <c r="G117" i="42"/>
  <c r="H117" i="42"/>
  <c r="I117" i="42"/>
  <c r="J117" i="42"/>
  <c r="K117" i="42"/>
  <c r="L117" i="42"/>
  <c r="F118" i="42"/>
  <c r="G118" i="42"/>
  <c r="H118" i="42"/>
  <c r="I118" i="42"/>
  <c r="J118" i="42"/>
  <c r="K118" i="42"/>
  <c r="L118" i="42"/>
  <c r="F119" i="42"/>
  <c r="G119" i="42"/>
  <c r="H119" i="42"/>
  <c r="I119" i="42"/>
  <c r="J119" i="42"/>
  <c r="K119" i="42"/>
  <c r="L119" i="42"/>
  <c r="F120" i="42"/>
  <c r="G120" i="42"/>
  <c r="H120" i="42"/>
  <c r="I120" i="42"/>
  <c r="J120" i="42"/>
  <c r="K120" i="42"/>
  <c r="L120" i="42"/>
  <c r="F121" i="42"/>
  <c r="G121" i="42"/>
  <c r="H121" i="42"/>
  <c r="I121" i="42"/>
  <c r="J121" i="42"/>
  <c r="K121" i="42"/>
  <c r="L121" i="42"/>
  <c r="F123" i="42"/>
  <c r="G123" i="42"/>
  <c r="H123" i="42"/>
  <c r="I123" i="42"/>
  <c r="J123" i="42"/>
  <c r="K123" i="42"/>
  <c r="L123" i="42"/>
  <c r="F124" i="42"/>
  <c r="G124" i="42"/>
  <c r="H124" i="42"/>
  <c r="I124" i="42"/>
  <c r="J124" i="42"/>
  <c r="K124" i="42"/>
  <c r="L124" i="42"/>
  <c r="F125" i="42"/>
  <c r="G125" i="42"/>
  <c r="H125" i="42"/>
  <c r="I125" i="42"/>
  <c r="J125" i="42"/>
  <c r="K125" i="42"/>
  <c r="L125" i="42"/>
  <c r="F126" i="42"/>
  <c r="G126" i="42"/>
  <c r="H126" i="42"/>
  <c r="I126" i="42"/>
  <c r="J126" i="42"/>
  <c r="K126" i="42"/>
  <c r="L126" i="42"/>
  <c r="F127" i="42"/>
  <c r="G127" i="42"/>
  <c r="H127" i="42"/>
  <c r="I127" i="42"/>
  <c r="J127" i="42"/>
  <c r="K127" i="42"/>
  <c r="L127" i="42"/>
  <c r="F128" i="42"/>
  <c r="G128" i="42"/>
  <c r="H128" i="42"/>
  <c r="I128" i="42"/>
  <c r="J128" i="42"/>
  <c r="K128" i="42"/>
  <c r="L128" i="42"/>
  <c r="F129" i="42"/>
  <c r="G129" i="42"/>
  <c r="H129" i="42"/>
  <c r="I129" i="42"/>
  <c r="J129" i="42"/>
  <c r="K129" i="42"/>
  <c r="L129" i="42"/>
  <c r="F130" i="42"/>
  <c r="G130" i="42"/>
  <c r="H130" i="42"/>
  <c r="I130" i="42"/>
  <c r="J130" i="42"/>
  <c r="K130" i="42"/>
  <c r="L130" i="42"/>
  <c r="F131" i="42"/>
  <c r="G131" i="42"/>
  <c r="H131" i="42"/>
  <c r="I131" i="42"/>
  <c r="J131" i="42"/>
  <c r="K131" i="42"/>
  <c r="L131" i="42"/>
  <c r="F132" i="42"/>
  <c r="G132" i="42"/>
  <c r="H132" i="42"/>
  <c r="I132" i="42"/>
  <c r="J132" i="42"/>
  <c r="K132" i="42"/>
  <c r="L132" i="42"/>
  <c r="F133" i="42"/>
  <c r="G133" i="42"/>
  <c r="H133" i="42"/>
  <c r="I133" i="42"/>
  <c r="J133" i="42"/>
  <c r="K133" i="42"/>
  <c r="L133" i="42"/>
  <c r="F134" i="42"/>
  <c r="G134" i="42"/>
  <c r="H134" i="42"/>
  <c r="I134" i="42"/>
  <c r="J134" i="42"/>
  <c r="K134" i="42"/>
  <c r="L134" i="42"/>
  <c r="F135" i="42"/>
  <c r="G135" i="42"/>
  <c r="H135" i="42"/>
  <c r="I135" i="42"/>
  <c r="J135" i="42"/>
  <c r="K135" i="42"/>
  <c r="L135" i="42"/>
  <c r="F136" i="42"/>
  <c r="G136" i="42"/>
  <c r="H136" i="42"/>
  <c r="I136" i="42"/>
  <c r="J136" i="42"/>
  <c r="K136" i="42"/>
  <c r="L136" i="42"/>
  <c r="F137" i="42"/>
  <c r="G137" i="42"/>
  <c r="H137" i="42"/>
  <c r="I137" i="42"/>
  <c r="J137" i="42"/>
  <c r="K137" i="42"/>
  <c r="L137" i="42"/>
  <c r="F138" i="42"/>
  <c r="G138" i="42"/>
  <c r="H138" i="42"/>
  <c r="I138" i="42"/>
  <c r="J138" i="42"/>
  <c r="K138" i="42"/>
  <c r="L138" i="42"/>
  <c r="F139" i="42"/>
  <c r="G139" i="42"/>
  <c r="H139" i="42"/>
  <c r="I139" i="42"/>
  <c r="J139" i="42"/>
  <c r="K139" i="42"/>
  <c r="L139" i="42"/>
  <c r="F140" i="42"/>
  <c r="G140" i="42"/>
  <c r="H140" i="42"/>
  <c r="I140" i="42"/>
  <c r="J140" i="42"/>
  <c r="K140" i="42"/>
  <c r="L140" i="42"/>
  <c r="F141" i="42"/>
  <c r="G141" i="42"/>
  <c r="H141" i="42"/>
  <c r="I141" i="42"/>
  <c r="J141" i="42"/>
  <c r="K141" i="42"/>
  <c r="L141" i="42"/>
  <c r="F142" i="42"/>
  <c r="G142" i="42"/>
  <c r="H142" i="42"/>
  <c r="I142" i="42"/>
  <c r="J142" i="42"/>
  <c r="K142" i="42"/>
  <c r="L142" i="42"/>
  <c r="F143" i="42"/>
  <c r="G143" i="42"/>
  <c r="H143" i="42"/>
  <c r="I143" i="42"/>
  <c r="J143" i="42"/>
  <c r="K143" i="42"/>
  <c r="L143" i="42"/>
  <c r="F144" i="42"/>
  <c r="G144" i="42"/>
  <c r="H144" i="42"/>
  <c r="I144" i="42"/>
  <c r="J144" i="42"/>
  <c r="K144" i="42"/>
  <c r="L144" i="42"/>
  <c r="F145" i="42"/>
  <c r="G145" i="42"/>
  <c r="H145" i="42"/>
  <c r="I145" i="42"/>
  <c r="J145" i="42"/>
  <c r="K145" i="42"/>
  <c r="L145" i="42"/>
  <c r="F146" i="42"/>
  <c r="G146" i="42"/>
  <c r="H146" i="42"/>
  <c r="I146" i="42"/>
  <c r="J146" i="42"/>
  <c r="K146" i="42"/>
  <c r="L146" i="42"/>
  <c r="F147" i="42"/>
  <c r="G147" i="42"/>
  <c r="H147" i="42"/>
  <c r="I147" i="42"/>
  <c r="J147" i="42"/>
  <c r="K147" i="42"/>
  <c r="L147" i="42"/>
  <c r="F148" i="42"/>
  <c r="G148" i="42"/>
  <c r="H148" i="42"/>
  <c r="I148" i="42"/>
  <c r="J148" i="42"/>
  <c r="K148" i="42"/>
  <c r="L148" i="42"/>
  <c r="F149" i="42"/>
  <c r="G149" i="42"/>
  <c r="H149" i="42"/>
  <c r="I149" i="42"/>
  <c r="J149" i="42"/>
  <c r="K149" i="42"/>
  <c r="L149" i="42"/>
  <c r="F150" i="42"/>
  <c r="G150" i="42"/>
  <c r="H150" i="42"/>
  <c r="I150" i="42"/>
  <c r="J150" i="42"/>
  <c r="K150" i="42"/>
  <c r="L150" i="42"/>
  <c r="F151" i="42"/>
  <c r="G151" i="42"/>
  <c r="H151" i="42"/>
  <c r="I151" i="42"/>
  <c r="J151" i="42"/>
  <c r="K151" i="42"/>
  <c r="L151" i="42"/>
  <c r="F152" i="42"/>
  <c r="G152" i="42"/>
  <c r="H152" i="42"/>
  <c r="I152" i="42"/>
  <c r="J152" i="42"/>
  <c r="K152" i="42"/>
  <c r="L152" i="42"/>
  <c r="F153" i="42"/>
  <c r="G153" i="42"/>
  <c r="H153" i="42"/>
  <c r="I153" i="42"/>
  <c r="J153" i="42"/>
  <c r="K153" i="42"/>
  <c r="L153" i="42"/>
  <c r="F154" i="42"/>
  <c r="G154" i="42"/>
  <c r="H154" i="42"/>
  <c r="I154" i="42"/>
  <c r="J154" i="42"/>
  <c r="K154" i="42"/>
  <c r="L154" i="42"/>
  <c r="F155" i="42"/>
  <c r="G155" i="42"/>
  <c r="H155" i="42"/>
  <c r="I155" i="42"/>
  <c r="J155" i="42"/>
  <c r="K155" i="42"/>
  <c r="L155" i="42"/>
  <c r="F156" i="42"/>
  <c r="G156" i="42"/>
  <c r="H156" i="42"/>
  <c r="I156" i="42"/>
  <c r="J156" i="42"/>
  <c r="K156" i="42"/>
  <c r="L156" i="42"/>
  <c r="F157" i="42"/>
  <c r="G157" i="42"/>
  <c r="H157" i="42"/>
  <c r="I157" i="42"/>
  <c r="J157" i="42"/>
  <c r="K157" i="42"/>
  <c r="L157" i="42"/>
  <c r="F158" i="42"/>
  <c r="G158" i="42"/>
  <c r="H158" i="42"/>
  <c r="I158" i="42"/>
  <c r="J158" i="42"/>
  <c r="K158" i="42"/>
  <c r="L158" i="42"/>
  <c r="F159" i="42"/>
  <c r="G159" i="42"/>
  <c r="H159" i="42"/>
  <c r="I159" i="42"/>
  <c r="J159" i="42"/>
  <c r="K159" i="42"/>
  <c r="L159" i="42"/>
  <c r="F160" i="42"/>
  <c r="G160" i="42"/>
  <c r="H160" i="42"/>
  <c r="I160" i="42"/>
  <c r="J160" i="42"/>
  <c r="K160" i="42"/>
  <c r="L160" i="42"/>
  <c r="F162" i="42"/>
  <c r="G162" i="42"/>
  <c r="H162" i="42"/>
  <c r="I162" i="42"/>
  <c r="J162" i="42"/>
  <c r="K162" i="42"/>
  <c r="L162" i="42"/>
  <c r="F163" i="42"/>
  <c r="G163" i="42"/>
  <c r="H163" i="42"/>
  <c r="I163" i="42"/>
  <c r="J163" i="42"/>
  <c r="K163" i="42"/>
  <c r="L163" i="42"/>
  <c r="F164" i="42"/>
  <c r="G164" i="42"/>
  <c r="H164" i="42"/>
  <c r="I164" i="42"/>
  <c r="J164" i="42"/>
  <c r="K164" i="42"/>
  <c r="L164" i="42"/>
  <c r="F165" i="42"/>
  <c r="G165" i="42"/>
  <c r="H165" i="42"/>
  <c r="I165" i="42"/>
  <c r="J165" i="42"/>
  <c r="K165" i="42"/>
  <c r="L165" i="42"/>
  <c r="F166" i="42"/>
  <c r="G166" i="42"/>
  <c r="H166" i="42"/>
  <c r="I166" i="42"/>
  <c r="J166" i="42"/>
  <c r="K166" i="42"/>
  <c r="L166" i="42"/>
  <c r="F167" i="42"/>
  <c r="G167" i="42"/>
  <c r="H167" i="42"/>
  <c r="I167" i="42"/>
  <c r="J167" i="42"/>
  <c r="K167" i="42"/>
  <c r="L167" i="42"/>
  <c r="F169" i="42"/>
  <c r="G169" i="42"/>
  <c r="H169" i="42"/>
  <c r="I169" i="42"/>
  <c r="J169" i="42"/>
  <c r="K169" i="42"/>
  <c r="L169" i="42"/>
  <c r="F170" i="42"/>
  <c r="G170" i="42"/>
  <c r="H170" i="42"/>
  <c r="I170" i="42"/>
  <c r="J170" i="42"/>
  <c r="K170" i="42"/>
  <c r="L170" i="42"/>
  <c r="F171" i="42"/>
  <c r="G171" i="42"/>
  <c r="H171" i="42"/>
  <c r="I171" i="42"/>
  <c r="J171" i="42"/>
  <c r="K171" i="42"/>
  <c r="L171" i="42"/>
  <c r="F172" i="42"/>
  <c r="G172" i="42"/>
  <c r="H172" i="42"/>
  <c r="I172" i="42"/>
  <c r="J172" i="42"/>
  <c r="K172" i="42"/>
  <c r="L172" i="42"/>
  <c r="F173" i="42"/>
  <c r="G173" i="42"/>
  <c r="H173" i="42"/>
  <c r="I173" i="42"/>
  <c r="J173" i="42"/>
  <c r="K173" i="42"/>
  <c r="L173" i="42"/>
  <c r="F174" i="42"/>
  <c r="G174" i="42"/>
  <c r="H174" i="42"/>
  <c r="I174" i="42"/>
  <c r="J174" i="42"/>
  <c r="K174" i="42"/>
  <c r="L174" i="42"/>
  <c r="F175" i="42"/>
  <c r="G175" i="42"/>
  <c r="H175" i="42"/>
  <c r="I175" i="42"/>
  <c r="J175" i="42"/>
  <c r="K175" i="42"/>
  <c r="L175" i="42"/>
  <c r="F176" i="42"/>
  <c r="G176" i="42"/>
  <c r="H176" i="42"/>
  <c r="I176" i="42"/>
  <c r="J176" i="42"/>
  <c r="K176" i="42"/>
  <c r="L176" i="42"/>
  <c r="F177" i="42"/>
  <c r="G177" i="42"/>
  <c r="H177" i="42"/>
  <c r="I177" i="42"/>
  <c r="J177" i="42"/>
  <c r="K177" i="42"/>
  <c r="L177" i="42"/>
  <c r="F178" i="42"/>
  <c r="G178" i="42"/>
  <c r="H178" i="42"/>
  <c r="I178" i="42"/>
  <c r="J178" i="42"/>
  <c r="K178" i="42"/>
  <c r="L178" i="42"/>
  <c r="F180" i="42"/>
  <c r="G180" i="42"/>
  <c r="H180" i="42"/>
  <c r="I180" i="42"/>
  <c r="J180" i="42"/>
  <c r="K180" i="42"/>
  <c r="L180" i="42"/>
  <c r="F181" i="42"/>
  <c r="G181" i="42"/>
  <c r="H181" i="42"/>
  <c r="I181" i="42"/>
  <c r="J181" i="42"/>
  <c r="K181" i="42"/>
  <c r="L181" i="42"/>
  <c r="F182" i="42"/>
  <c r="G182" i="42"/>
  <c r="H182" i="42"/>
  <c r="I182" i="42"/>
  <c r="J182" i="42"/>
  <c r="K182" i="42"/>
  <c r="L182" i="42"/>
  <c r="F183" i="42"/>
  <c r="G183" i="42"/>
  <c r="H183" i="42"/>
  <c r="I183" i="42"/>
  <c r="J183" i="42"/>
  <c r="K183" i="42"/>
  <c r="L183" i="42"/>
  <c r="F184" i="42"/>
  <c r="G184" i="42"/>
  <c r="H184" i="42"/>
  <c r="I184" i="42"/>
  <c r="J184" i="42"/>
  <c r="K184" i="42"/>
  <c r="L184" i="42"/>
  <c r="F185" i="42"/>
  <c r="G185" i="42"/>
  <c r="H185" i="42"/>
  <c r="I185" i="42"/>
  <c r="J185" i="42"/>
  <c r="K185" i="42"/>
  <c r="L185" i="42"/>
  <c r="F186" i="42"/>
  <c r="G186" i="42"/>
  <c r="H186" i="42"/>
  <c r="I186" i="42"/>
  <c r="J186" i="42"/>
  <c r="K186" i="42"/>
  <c r="L186" i="42"/>
  <c r="F187" i="42"/>
  <c r="G187" i="42"/>
  <c r="H187" i="42"/>
  <c r="I187" i="42"/>
  <c r="J187" i="42"/>
  <c r="K187" i="42"/>
  <c r="L187" i="42"/>
  <c r="F188" i="42"/>
  <c r="G188" i="42"/>
  <c r="H188" i="42"/>
  <c r="I188" i="42"/>
  <c r="J188" i="42"/>
  <c r="K188" i="42"/>
  <c r="L188" i="42"/>
  <c r="F189" i="42"/>
  <c r="G189" i="42"/>
  <c r="H189" i="42"/>
  <c r="I189" i="42"/>
  <c r="J189" i="42"/>
  <c r="K189" i="42"/>
  <c r="L189" i="42"/>
  <c r="F190" i="42"/>
  <c r="G190" i="42"/>
  <c r="H190" i="42"/>
  <c r="I190" i="42"/>
  <c r="J190" i="42"/>
  <c r="K190" i="42"/>
  <c r="L190" i="42"/>
  <c r="F191" i="42"/>
  <c r="G191" i="42"/>
  <c r="H191" i="42"/>
  <c r="I191" i="42"/>
  <c r="J191" i="42"/>
  <c r="K191" i="42"/>
  <c r="L191" i="42"/>
  <c r="F193" i="42"/>
  <c r="G193" i="42"/>
  <c r="H193" i="42"/>
  <c r="I193" i="42"/>
  <c r="J193" i="42"/>
  <c r="K193" i="42"/>
  <c r="L193" i="42"/>
  <c r="F194" i="42"/>
  <c r="G194" i="42"/>
  <c r="H194" i="42"/>
  <c r="I194" i="42"/>
  <c r="J194" i="42"/>
  <c r="K194" i="42"/>
  <c r="L194" i="42"/>
  <c r="F195" i="42"/>
  <c r="G195" i="42"/>
  <c r="H195" i="42"/>
  <c r="I195" i="42"/>
  <c r="J195" i="42"/>
  <c r="K195" i="42"/>
  <c r="L195" i="42"/>
  <c r="F196" i="42"/>
  <c r="G196" i="42"/>
  <c r="H196" i="42"/>
  <c r="I196" i="42"/>
  <c r="J196" i="42"/>
  <c r="K196" i="42"/>
  <c r="L196" i="42"/>
  <c r="F197" i="42"/>
  <c r="G197" i="42"/>
  <c r="H197" i="42"/>
  <c r="I197" i="42"/>
  <c r="J197" i="42"/>
  <c r="K197" i="42"/>
  <c r="L197" i="42"/>
  <c r="F198" i="42"/>
  <c r="G198" i="42"/>
  <c r="H198" i="42"/>
  <c r="I198" i="42"/>
  <c r="J198" i="42"/>
  <c r="K198" i="42"/>
  <c r="L198" i="42"/>
  <c r="F199" i="42"/>
  <c r="G199" i="42"/>
  <c r="H199" i="42"/>
  <c r="I199" i="42"/>
  <c r="J199" i="42"/>
  <c r="K199" i="42"/>
  <c r="L199" i="42"/>
  <c r="F200" i="42"/>
  <c r="G200" i="42"/>
  <c r="H200" i="42"/>
  <c r="I200" i="42"/>
  <c r="J200" i="42"/>
  <c r="K200" i="42"/>
  <c r="L200" i="42"/>
  <c r="F201" i="42"/>
  <c r="G201" i="42"/>
  <c r="H201" i="42"/>
  <c r="I201" i="42"/>
  <c r="J201" i="42"/>
  <c r="K201" i="42"/>
  <c r="L201" i="42"/>
  <c r="F202" i="42"/>
  <c r="G202" i="42"/>
  <c r="H202" i="42"/>
  <c r="I202" i="42"/>
  <c r="J202" i="42"/>
  <c r="K202" i="42"/>
  <c r="L202" i="42"/>
  <c r="F203" i="42"/>
  <c r="G203" i="42"/>
  <c r="H203" i="42"/>
  <c r="I203" i="42"/>
  <c r="J203" i="42"/>
  <c r="K203" i="42"/>
  <c r="L203" i="42"/>
  <c r="F204" i="42"/>
  <c r="G204" i="42"/>
  <c r="H204" i="42"/>
  <c r="I204" i="42"/>
  <c r="J204" i="42"/>
  <c r="K204" i="42"/>
  <c r="L204" i="42"/>
  <c r="F205" i="42"/>
  <c r="G205" i="42"/>
  <c r="H205" i="42"/>
  <c r="I205" i="42"/>
  <c r="J205" i="42"/>
  <c r="K205" i="42"/>
  <c r="L205" i="42"/>
  <c r="F206" i="42"/>
  <c r="G206" i="42"/>
  <c r="H206" i="42"/>
  <c r="I206" i="42"/>
  <c r="J206" i="42"/>
  <c r="K206" i="42"/>
  <c r="L206" i="42"/>
  <c r="F207" i="42"/>
  <c r="G207" i="42"/>
  <c r="H207" i="42"/>
  <c r="I207" i="42"/>
  <c r="J207" i="42"/>
  <c r="K207" i="42"/>
  <c r="L207" i="42"/>
  <c r="F208" i="42"/>
  <c r="G208" i="42"/>
  <c r="H208" i="42"/>
  <c r="I208" i="42"/>
  <c r="J208" i="42"/>
  <c r="K208" i="42"/>
  <c r="L208" i="42"/>
  <c r="F209" i="42"/>
  <c r="G209" i="42"/>
  <c r="H209" i="42"/>
  <c r="I209" i="42"/>
  <c r="J209" i="42"/>
  <c r="K209" i="42"/>
  <c r="L209" i="42"/>
  <c r="F210" i="42"/>
  <c r="G210" i="42"/>
  <c r="H210" i="42"/>
  <c r="I210" i="42"/>
  <c r="J210" i="42"/>
  <c r="K210" i="42"/>
  <c r="L210" i="42"/>
  <c r="F211" i="42"/>
  <c r="G211" i="42"/>
  <c r="H211" i="42"/>
  <c r="I211" i="42"/>
  <c r="J211" i="42"/>
  <c r="K211" i="42"/>
  <c r="L211" i="42"/>
  <c r="F212" i="42"/>
  <c r="G212" i="42"/>
  <c r="H212" i="42"/>
  <c r="I212" i="42"/>
  <c r="J212" i="42"/>
  <c r="K212" i="42"/>
  <c r="L212" i="42"/>
  <c r="F213" i="42"/>
  <c r="G213" i="42"/>
  <c r="H213" i="42"/>
  <c r="I213" i="42"/>
  <c r="J213" i="42"/>
  <c r="K213" i="42"/>
  <c r="L213" i="42"/>
  <c r="F214" i="42"/>
  <c r="G214" i="42"/>
  <c r="H214" i="42"/>
  <c r="I214" i="42"/>
  <c r="J214" i="42"/>
  <c r="K214" i="42"/>
  <c r="L214" i="42"/>
  <c r="F215" i="42"/>
  <c r="G215" i="42"/>
  <c r="H215" i="42"/>
  <c r="I215" i="42"/>
  <c r="J215" i="42"/>
  <c r="K215" i="42"/>
  <c r="L215" i="42"/>
  <c r="F216" i="42"/>
  <c r="G216" i="42"/>
  <c r="H216" i="42"/>
  <c r="I216" i="42"/>
  <c r="J216" i="42"/>
  <c r="K216" i="42"/>
  <c r="L216" i="42"/>
  <c r="F217" i="42"/>
  <c r="G217" i="42"/>
  <c r="H217" i="42"/>
  <c r="I217" i="42"/>
  <c r="J217" i="42"/>
  <c r="K217" i="42"/>
  <c r="L217" i="42"/>
  <c r="F218" i="42"/>
  <c r="G218" i="42"/>
  <c r="H218" i="42"/>
  <c r="I218" i="42"/>
  <c r="J218" i="42"/>
  <c r="K218" i="42"/>
  <c r="L218" i="42"/>
  <c r="F219" i="42"/>
  <c r="G219" i="42"/>
  <c r="H219" i="42"/>
  <c r="I219" i="42"/>
  <c r="J219" i="42"/>
  <c r="K219" i="42"/>
  <c r="L219" i="42"/>
  <c r="F220" i="42"/>
  <c r="G220" i="42"/>
  <c r="H220" i="42"/>
  <c r="I220" i="42"/>
  <c r="J220" i="42"/>
  <c r="K220" i="42"/>
  <c r="L220" i="42"/>
  <c r="F221" i="42"/>
  <c r="G221" i="42"/>
  <c r="H221" i="42"/>
  <c r="I221" i="42"/>
  <c r="J221" i="42"/>
  <c r="K221" i="42"/>
  <c r="L221" i="42"/>
  <c r="F222" i="42"/>
  <c r="G222" i="42"/>
  <c r="H222" i="42"/>
  <c r="I222" i="42"/>
  <c r="J222" i="42"/>
  <c r="K222" i="42"/>
  <c r="L222" i="42"/>
  <c r="F223" i="42"/>
  <c r="G223" i="42"/>
  <c r="H223" i="42"/>
  <c r="I223" i="42"/>
  <c r="J223" i="42"/>
  <c r="K223" i="42"/>
  <c r="L223" i="42"/>
  <c r="F224" i="42"/>
  <c r="G224" i="42"/>
  <c r="H224" i="42"/>
  <c r="I224" i="42"/>
  <c r="J224" i="42"/>
  <c r="K224" i="42"/>
  <c r="L224" i="42"/>
  <c r="F225" i="42"/>
  <c r="G225" i="42"/>
  <c r="H225" i="42"/>
  <c r="I225" i="42"/>
  <c r="J225" i="42"/>
  <c r="K225" i="42"/>
  <c r="L225" i="42"/>
  <c r="F226" i="42"/>
  <c r="G226" i="42"/>
  <c r="H226" i="42"/>
  <c r="I226" i="42"/>
  <c r="J226" i="42"/>
  <c r="K226" i="42"/>
  <c r="L226" i="42"/>
  <c r="F227" i="42"/>
  <c r="G227" i="42"/>
  <c r="H227" i="42"/>
  <c r="I227" i="42"/>
  <c r="J227" i="42"/>
  <c r="K227" i="42"/>
  <c r="L227" i="42"/>
  <c r="F228" i="42"/>
  <c r="G228" i="42"/>
  <c r="H228" i="42"/>
  <c r="I228" i="42"/>
  <c r="J228" i="42"/>
  <c r="K228" i="42"/>
  <c r="L228" i="42"/>
  <c r="F229" i="42"/>
  <c r="G229" i="42"/>
  <c r="H229" i="42"/>
  <c r="I229" i="42"/>
  <c r="J229" i="42"/>
  <c r="K229" i="42"/>
  <c r="L229" i="42"/>
  <c r="F230" i="42"/>
  <c r="G230" i="42"/>
  <c r="H230" i="42"/>
  <c r="I230" i="42"/>
  <c r="J230" i="42"/>
  <c r="K230" i="42"/>
  <c r="L230" i="42"/>
  <c r="F231" i="42"/>
  <c r="G231" i="42"/>
  <c r="H231" i="42"/>
  <c r="I231" i="42"/>
  <c r="J231" i="42"/>
  <c r="K231" i="42"/>
  <c r="L231" i="42"/>
  <c r="F232" i="42"/>
  <c r="G232" i="42"/>
  <c r="H232" i="42"/>
  <c r="I232" i="42"/>
  <c r="J232" i="42"/>
  <c r="K232" i="42"/>
  <c r="L232" i="42"/>
  <c r="F233" i="42"/>
  <c r="G233" i="42"/>
  <c r="H233" i="42"/>
  <c r="I233" i="42"/>
  <c r="J233" i="42"/>
  <c r="K233" i="42"/>
  <c r="L233" i="42"/>
  <c r="F234" i="42"/>
  <c r="G234" i="42"/>
  <c r="H234" i="42"/>
  <c r="I234" i="42"/>
  <c r="J234" i="42"/>
  <c r="K234" i="42"/>
  <c r="L234" i="42"/>
  <c r="F235" i="42"/>
  <c r="G235" i="42"/>
  <c r="H235" i="42"/>
  <c r="I235" i="42"/>
  <c r="J235" i="42"/>
  <c r="K235" i="42"/>
  <c r="L235" i="42"/>
  <c r="F236" i="42"/>
  <c r="G236" i="42"/>
  <c r="H236" i="42"/>
  <c r="I236" i="42"/>
  <c r="J236" i="42"/>
  <c r="K236" i="42"/>
  <c r="L236" i="42"/>
  <c r="F237" i="42"/>
  <c r="G237" i="42"/>
  <c r="H237" i="42"/>
  <c r="I237" i="42"/>
  <c r="J237" i="42"/>
  <c r="K237" i="42"/>
  <c r="L237" i="42"/>
  <c r="F238" i="42"/>
  <c r="G238" i="42"/>
  <c r="H238" i="42"/>
  <c r="I238" i="42"/>
  <c r="J238" i="42"/>
  <c r="K238" i="42"/>
  <c r="L238" i="42"/>
  <c r="F239" i="42"/>
  <c r="G239" i="42"/>
  <c r="H239" i="42"/>
  <c r="I239" i="42"/>
  <c r="J239" i="42"/>
  <c r="K239" i="42"/>
  <c r="L239" i="42"/>
  <c r="F240" i="42"/>
  <c r="G240" i="42"/>
  <c r="H240" i="42"/>
  <c r="I240" i="42"/>
  <c r="J240" i="42"/>
  <c r="K240" i="42"/>
  <c r="L240" i="42"/>
  <c r="F241" i="42"/>
  <c r="G241" i="42"/>
  <c r="H241" i="42"/>
  <c r="I241" i="42"/>
  <c r="J241" i="42"/>
  <c r="K241" i="42"/>
  <c r="L241" i="42"/>
  <c r="F242" i="42"/>
  <c r="G242" i="42"/>
  <c r="H242" i="42"/>
  <c r="I242" i="42"/>
  <c r="J242" i="42"/>
  <c r="K242" i="42"/>
  <c r="L242" i="42"/>
  <c r="F243" i="42"/>
  <c r="G243" i="42"/>
  <c r="H243" i="42"/>
  <c r="I243" i="42"/>
  <c r="J243" i="42"/>
  <c r="K243" i="42"/>
  <c r="L243" i="42"/>
  <c r="F244" i="42"/>
  <c r="G244" i="42"/>
  <c r="H244" i="42"/>
  <c r="I244" i="42"/>
  <c r="J244" i="42"/>
  <c r="K244" i="42"/>
  <c r="L244" i="42"/>
  <c r="F245" i="42"/>
  <c r="G245" i="42"/>
  <c r="H245" i="42"/>
  <c r="I245" i="42"/>
  <c r="J245" i="42"/>
  <c r="K245" i="42"/>
  <c r="L245" i="42"/>
  <c r="F246" i="42"/>
  <c r="G246" i="42"/>
  <c r="H246" i="42"/>
  <c r="I246" i="42"/>
  <c r="J246" i="42"/>
  <c r="K246" i="42"/>
  <c r="L246" i="42"/>
  <c r="F247" i="42"/>
  <c r="G247" i="42"/>
  <c r="H247" i="42"/>
  <c r="I247" i="42"/>
  <c r="J247" i="42"/>
  <c r="K247" i="42"/>
  <c r="L247" i="42"/>
  <c r="F248" i="42"/>
  <c r="G248" i="42"/>
  <c r="H248" i="42"/>
  <c r="I248" i="42"/>
  <c r="J248" i="42"/>
  <c r="K248" i="42"/>
  <c r="L248" i="42"/>
  <c r="F249" i="42"/>
  <c r="G249" i="42"/>
  <c r="H249" i="42"/>
  <c r="I249" i="42"/>
  <c r="J249" i="42"/>
  <c r="K249" i="42"/>
  <c r="L249" i="42"/>
  <c r="F250" i="42"/>
  <c r="G250" i="42"/>
  <c r="H250" i="42"/>
  <c r="I250" i="42"/>
  <c r="J250" i="42"/>
  <c r="K250" i="42"/>
  <c r="L250" i="42"/>
  <c r="F251" i="42"/>
  <c r="G251" i="42"/>
  <c r="H251" i="42"/>
  <c r="I251" i="42"/>
  <c r="J251" i="42"/>
  <c r="K251" i="42"/>
  <c r="L251" i="42"/>
  <c r="F252" i="42"/>
  <c r="G252" i="42"/>
  <c r="H252" i="42"/>
  <c r="I252" i="42"/>
  <c r="J252" i="42"/>
  <c r="K252" i="42"/>
  <c r="L252" i="42"/>
  <c r="F253" i="42"/>
  <c r="G253" i="42"/>
  <c r="H253" i="42"/>
  <c r="I253" i="42"/>
  <c r="J253" i="42"/>
  <c r="K253" i="42"/>
  <c r="L253" i="42"/>
  <c r="F254" i="42"/>
  <c r="G254" i="42"/>
  <c r="H254" i="42"/>
  <c r="I254" i="42"/>
  <c r="J254" i="42"/>
  <c r="K254" i="42"/>
  <c r="L254" i="42"/>
  <c r="F255" i="42"/>
  <c r="G255" i="42"/>
  <c r="H255" i="42"/>
  <c r="I255" i="42"/>
  <c r="J255" i="42"/>
  <c r="K255" i="42"/>
  <c r="L255" i="42"/>
  <c r="F256" i="42"/>
  <c r="G256" i="42"/>
  <c r="H256" i="42"/>
  <c r="I256" i="42"/>
  <c r="J256" i="42"/>
  <c r="K256" i="42"/>
  <c r="L256" i="42"/>
  <c r="F257" i="42"/>
  <c r="G257" i="42"/>
  <c r="H257" i="42"/>
  <c r="I257" i="42"/>
  <c r="J257" i="42"/>
  <c r="K257" i="42"/>
  <c r="L257" i="42"/>
  <c r="F258" i="42"/>
  <c r="G258" i="42"/>
  <c r="H258" i="42"/>
  <c r="I258" i="42"/>
  <c r="J258" i="42"/>
  <c r="K258" i="42"/>
  <c r="L258" i="42"/>
  <c r="F259" i="42"/>
  <c r="G259" i="42"/>
  <c r="H259" i="42"/>
  <c r="I259" i="42"/>
  <c r="J259" i="42"/>
  <c r="K259" i="42"/>
  <c r="L259" i="42"/>
  <c r="F260" i="42"/>
  <c r="G260" i="42"/>
  <c r="H260" i="42"/>
  <c r="I260" i="42"/>
  <c r="J260" i="42"/>
  <c r="K260" i="42"/>
  <c r="L260" i="42"/>
  <c r="F261" i="42"/>
  <c r="G261" i="42"/>
  <c r="H261" i="42"/>
  <c r="I261" i="42"/>
  <c r="J261" i="42"/>
  <c r="K261" i="42"/>
  <c r="L261" i="42"/>
  <c r="F262" i="42"/>
  <c r="G262" i="42"/>
  <c r="H262" i="42"/>
  <c r="I262" i="42"/>
  <c r="J262" i="42"/>
  <c r="K262" i="42"/>
  <c r="L262" i="42"/>
  <c r="F263" i="42"/>
  <c r="G263" i="42"/>
  <c r="H263" i="42"/>
  <c r="I263" i="42"/>
  <c r="J263" i="42"/>
  <c r="K263" i="42"/>
  <c r="L263" i="42"/>
  <c r="F264" i="42"/>
  <c r="G264" i="42"/>
  <c r="H264" i="42"/>
  <c r="I264" i="42"/>
  <c r="J264" i="42"/>
  <c r="K264" i="42"/>
  <c r="L264" i="42"/>
  <c r="F265" i="42"/>
  <c r="G265" i="42"/>
  <c r="H265" i="42"/>
  <c r="I265" i="42"/>
  <c r="J265" i="42"/>
  <c r="K265" i="42"/>
  <c r="L265" i="42"/>
  <c r="F266" i="42"/>
  <c r="G266" i="42"/>
  <c r="H266" i="42"/>
  <c r="I266" i="42"/>
  <c r="J266" i="42"/>
  <c r="K266" i="42"/>
  <c r="L266" i="42"/>
  <c r="F267" i="42"/>
  <c r="G267" i="42"/>
  <c r="H267" i="42"/>
  <c r="I267" i="42"/>
  <c r="J267" i="42"/>
  <c r="K267" i="42"/>
  <c r="L267" i="42"/>
  <c r="F268" i="42"/>
  <c r="G268" i="42"/>
  <c r="H268" i="42"/>
  <c r="I268" i="42"/>
  <c r="J268" i="42"/>
  <c r="K268" i="42"/>
  <c r="L268" i="42"/>
  <c r="F269" i="42"/>
  <c r="G269" i="42"/>
  <c r="H269" i="42"/>
  <c r="I269" i="42"/>
  <c r="J269" i="42"/>
  <c r="K269" i="42"/>
  <c r="L269" i="42"/>
  <c r="F270" i="42"/>
  <c r="G270" i="42"/>
  <c r="H270" i="42"/>
  <c r="I270" i="42"/>
  <c r="J270" i="42"/>
  <c r="K270" i="42"/>
  <c r="L270" i="42"/>
  <c r="F271" i="42"/>
  <c r="G271" i="42"/>
  <c r="H271" i="42"/>
  <c r="I271" i="42"/>
  <c r="J271" i="42"/>
  <c r="K271" i="42"/>
  <c r="L271" i="42"/>
  <c r="F272" i="42"/>
  <c r="G272" i="42"/>
  <c r="H272" i="42"/>
  <c r="I272" i="42"/>
  <c r="J272" i="42"/>
  <c r="K272" i="42"/>
  <c r="L272" i="42"/>
  <c r="F273" i="42"/>
  <c r="G273" i="42"/>
  <c r="H273" i="42"/>
  <c r="I273" i="42"/>
  <c r="J273" i="42"/>
  <c r="K273" i="42"/>
  <c r="L273" i="42"/>
  <c r="F274" i="42"/>
  <c r="G274" i="42"/>
  <c r="H274" i="42"/>
  <c r="I274" i="42"/>
  <c r="J274" i="42"/>
  <c r="K274" i="42"/>
  <c r="L274" i="42"/>
  <c r="F275" i="42"/>
  <c r="G275" i="42"/>
  <c r="H275" i="42"/>
  <c r="I275" i="42"/>
  <c r="J275" i="42"/>
  <c r="K275" i="42"/>
  <c r="L275" i="42"/>
  <c r="F276" i="42"/>
  <c r="G276" i="42"/>
  <c r="H276" i="42"/>
  <c r="I276" i="42"/>
  <c r="J276" i="42"/>
  <c r="K276" i="42"/>
  <c r="L276" i="42"/>
  <c r="F277" i="42"/>
  <c r="G277" i="42"/>
  <c r="H277" i="42"/>
  <c r="I277" i="42"/>
  <c r="J277" i="42"/>
  <c r="K277" i="42"/>
  <c r="L277" i="42"/>
  <c r="F278" i="42"/>
  <c r="G278" i="42"/>
  <c r="H278" i="42"/>
  <c r="I278" i="42"/>
  <c r="J278" i="42"/>
  <c r="K278" i="42"/>
  <c r="L278" i="42"/>
  <c r="F279" i="42"/>
  <c r="G279" i="42"/>
  <c r="H279" i="42"/>
  <c r="I279" i="42"/>
  <c r="J279" i="42"/>
  <c r="K279" i="42"/>
  <c r="L279" i="42"/>
  <c r="F280" i="42"/>
  <c r="G280" i="42"/>
  <c r="H280" i="42"/>
  <c r="I280" i="42"/>
  <c r="J280" i="42"/>
  <c r="K280" i="42"/>
  <c r="L280" i="42"/>
  <c r="F281" i="42"/>
  <c r="G281" i="42"/>
  <c r="H281" i="42"/>
  <c r="I281" i="42"/>
  <c r="J281" i="42"/>
  <c r="K281" i="42"/>
  <c r="L281" i="42"/>
  <c r="F282" i="42"/>
  <c r="G282" i="42"/>
  <c r="H282" i="42"/>
  <c r="I282" i="42"/>
  <c r="J282" i="42"/>
  <c r="K282" i="42"/>
  <c r="L282" i="42"/>
  <c r="F283" i="42"/>
  <c r="G283" i="42"/>
  <c r="H283" i="42"/>
  <c r="I283" i="42"/>
  <c r="J283" i="42"/>
  <c r="K283" i="42"/>
  <c r="L283" i="42"/>
  <c r="F284" i="42"/>
  <c r="G284" i="42"/>
  <c r="H284" i="42"/>
  <c r="I284" i="42"/>
  <c r="J284" i="42"/>
  <c r="K284" i="42"/>
  <c r="L284" i="42"/>
  <c r="F285" i="42"/>
  <c r="G285" i="42"/>
  <c r="H285" i="42"/>
  <c r="I285" i="42"/>
  <c r="J285" i="42"/>
  <c r="K285" i="42"/>
  <c r="L285" i="42"/>
  <c r="F286" i="42"/>
  <c r="G286" i="42"/>
  <c r="H286" i="42"/>
  <c r="I286" i="42"/>
  <c r="J286" i="42"/>
  <c r="K286" i="42"/>
  <c r="L286" i="42"/>
  <c r="F287" i="42"/>
  <c r="G287" i="42"/>
  <c r="H287" i="42"/>
  <c r="I287" i="42"/>
  <c r="J287" i="42"/>
  <c r="K287" i="42"/>
  <c r="L287" i="42"/>
  <c r="F288" i="42"/>
  <c r="G288" i="42"/>
  <c r="H288" i="42"/>
  <c r="I288" i="42"/>
  <c r="J288" i="42"/>
  <c r="K288" i="42"/>
  <c r="L288" i="42"/>
  <c r="F289" i="42"/>
  <c r="G289" i="42"/>
  <c r="H289" i="42"/>
  <c r="I289" i="42"/>
  <c r="J289" i="42"/>
  <c r="K289" i="42"/>
  <c r="L289" i="42"/>
  <c r="F290" i="42"/>
  <c r="G290" i="42"/>
  <c r="H290" i="42"/>
  <c r="I290" i="42"/>
  <c r="J290" i="42"/>
  <c r="K290" i="42"/>
  <c r="L290" i="42"/>
  <c r="F291" i="42"/>
  <c r="G291" i="42"/>
  <c r="H291" i="42"/>
  <c r="I291" i="42"/>
  <c r="J291" i="42"/>
  <c r="K291" i="42"/>
  <c r="L291" i="42"/>
  <c r="F292" i="42"/>
  <c r="G292" i="42"/>
  <c r="H292" i="42"/>
  <c r="I292" i="42"/>
  <c r="J292" i="42"/>
  <c r="K292" i="42"/>
  <c r="L292" i="42"/>
  <c r="F293" i="42"/>
  <c r="G293" i="42"/>
  <c r="H293" i="42"/>
  <c r="I293" i="42"/>
  <c r="J293" i="42"/>
  <c r="K293" i="42"/>
  <c r="L293" i="42"/>
  <c r="F294" i="42"/>
  <c r="G294" i="42"/>
  <c r="H294" i="42"/>
  <c r="I294" i="42"/>
  <c r="J294" i="42"/>
  <c r="K294" i="42"/>
  <c r="L294" i="42"/>
  <c r="F295" i="42"/>
  <c r="G295" i="42"/>
  <c r="H295" i="42"/>
  <c r="I295" i="42"/>
  <c r="J295" i="42"/>
  <c r="K295" i="42"/>
  <c r="L295" i="42"/>
  <c r="F296" i="42"/>
  <c r="G296" i="42"/>
  <c r="H296" i="42"/>
  <c r="I296" i="42"/>
  <c r="J296" i="42"/>
  <c r="K296" i="42"/>
  <c r="L296" i="42"/>
  <c r="F297" i="42"/>
  <c r="G297" i="42"/>
  <c r="H297" i="42"/>
  <c r="I297" i="42"/>
  <c r="J297" i="42"/>
  <c r="K297" i="42"/>
  <c r="L297" i="42"/>
  <c r="F298" i="42"/>
  <c r="G298" i="42"/>
  <c r="H298" i="42"/>
  <c r="I298" i="42"/>
  <c r="J298" i="42"/>
  <c r="K298" i="42"/>
  <c r="L298" i="42"/>
  <c r="F299" i="42"/>
  <c r="G299" i="42"/>
  <c r="H299" i="42"/>
  <c r="I299" i="42"/>
  <c r="J299" i="42"/>
  <c r="K299" i="42"/>
  <c r="L299" i="42"/>
  <c r="F300" i="42"/>
  <c r="G300" i="42"/>
  <c r="H300" i="42"/>
  <c r="I300" i="42"/>
  <c r="J300" i="42"/>
  <c r="K300" i="42"/>
  <c r="L300" i="42"/>
  <c r="F301" i="42"/>
  <c r="G301" i="42"/>
  <c r="H301" i="42"/>
  <c r="I301" i="42"/>
  <c r="J301" i="42"/>
  <c r="K301" i="42"/>
  <c r="L301" i="42"/>
  <c r="F302" i="42"/>
  <c r="G302" i="42"/>
  <c r="H302" i="42"/>
  <c r="I302" i="42"/>
  <c r="J302" i="42"/>
  <c r="K302" i="42"/>
  <c r="L302" i="42"/>
  <c r="F303" i="42"/>
  <c r="G303" i="42"/>
  <c r="H303" i="42"/>
  <c r="I303" i="42"/>
  <c r="J303" i="42"/>
  <c r="K303" i="42"/>
  <c r="L303" i="42"/>
  <c r="F304" i="42"/>
  <c r="G304" i="42"/>
  <c r="H304" i="42"/>
  <c r="I304" i="42"/>
  <c r="J304" i="42"/>
  <c r="K304" i="42"/>
  <c r="L304" i="42"/>
  <c r="F305" i="42"/>
  <c r="G305" i="42"/>
  <c r="H305" i="42"/>
  <c r="I305" i="42"/>
  <c r="J305" i="42"/>
  <c r="K305" i="42"/>
  <c r="L305" i="42"/>
  <c r="F306" i="42"/>
  <c r="G306" i="42"/>
  <c r="H306" i="42"/>
  <c r="I306" i="42"/>
  <c r="J306" i="42"/>
  <c r="K306" i="42"/>
  <c r="L306" i="42"/>
  <c r="F307" i="42"/>
  <c r="G307" i="42"/>
  <c r="H307" i="42"/>
  <c r="I307" i="42"/>
  <c r="J307" i="42"/>
  <c r="K307" i="42"/>
  <c r="L307" i="42"/>
  <c r="F308" i="42"/>
  <c r="G308" i="42"/>
  <c r="H308" i="42"/>
  <c r="I308" i="42"/>
  <c r="J308" i="42"/>
  <c r="K308" i="42"/>
  <c r="L308" i="42"/>
  <c r="F309" i="42"/>
  <c r="G309" i="42"/>
  <c r="H309" i="42"/>
  <c r="I309" i="42"/>
  <c r="J309" i="42"/>
  <c r="K309" i="42"/>
  <c r="L309" i="42"/>
  <c r="F310" i="42"/>
  <c r="G310" i="42"/>
  <c r="H310" i="42"/>
  <c r="I310" i="42"/>
  <c r="J310" i="42"/>
  <c r="K310" i="42"/>
  <c r="L310" i="42"/>
  <c r="F311" i="42"/>
  <c r="G311" i="42"/>
  <c r="H311" i="42"/>
  <c r="I311" i="42"/>
  <c r="J311" i="42"/>
  <c r="K311" i="42"/>
  <c r="L311" i="42"/>
  <c r="F312" i="42"/>
  <c r="G312" i="42"/>
  <c r="H312" i="42"/>
  <c r="I312" i="42"/>
  <c r="J312" i="42"/>
  <c r="K312" i="42"/>
  <c r="L312" i="42"/>
  <c r="F313" i="42"/>
  <c r="G313" i="42"/>
  <c r="H313" i="42"/>
  <c r="I313" i="42"/>
  <c r="J313" i="42"/>
  <c r="K313" i="42"/>
  <c r="L313" i="42"/>
  <c r="F314" i="42"/>
  <c r="G314" i="42"/>
  <c r="H314" i="42"/>
  <c r="I314" i="42"/>
  <c r="J314" i="42"/>
  <c r="K314" i="42"/>
  <c r="L314" i="42"/>
  <c r="F315" i="42"/>
  <c r="G315" i="42"/>
  <c r="H315" i="42"/>
  <c r="I315" i="42"/>
  <c r="J315" i="42"/>
  <c r="K315" i="42"/>
  <c r="L315" i="42"/>
  <c r="F316" i="42"/>
  <c r="G316" i="42"/>
  <c r="H316" i="42"/>
  <c r="I316" i="42"/>
  <c r="J316" i="42"/>
  <c r="K316" i="42"/>
  <c r="L316" i="42"/>
  <c r="F317" i="42"/>
  <c r="G317" i="42"/>
  <c r="H317" i="42"/>
  <c r="I317" i="42"/>
  <c r="J317" i="42"/>
  <c r="K317" i="42"/>
  <c r="L317" i="42"/>
  <c r="F318" i="42"/>
  <c r="G318" i="42"/>
  <c r="H318" i="42"/>
  <c r="I318" i="42"/>
  <c r="J318" i="42"/>
  <c r="K318" i="42"/>
  <c r="L318" i="42"/>
  <c r="F319" i="42"/>
  <c r="G319" i="42"/>
  <c r="H319" i="42"/>
  <c r="I319" i="42"/>
  <c r="J319" i="42"/>
  <c r="K319" i="42"/>
  <c r="L319" i="42"/>
  <c r="F320" i="42"/>
  <c r="G320" i="42"/>
  <c r="H320" i="42"/>
  <c r="I320" i="42"/>
  <c r="J320" i="42"/>
  <c r="K320" i="42"/>
  <c r="L320" i="42"/>
  <c r="F321" i="42"/>
  <c r="G321" i="42"/>
  <c r="H321" i="42"/>
  <c r="I321" i="42"/>
  <c r="J321" i="42"/>
  <c r="K321" i="42"/>
  <c r="L321" i="42"/>
  <c r="F322" i="42"/>
  <c r="G322" i="42"/>
  <c r="H322" i="42"/>
  <c r="I322" i="42"/>
  <c r="J322" i="42"/>
  <c r="K322" i="42"/>
  <c r="L322" i="42"/>
  <c r="F323" i="42"/>
  <c r="G323" i="42"/>
  <c r="H323" i="42"/>
  <c r="I323" i="42"/>
  <c r="J323" i="42"/>
  <c r="K323" i="42"/>
  <c r="L323" i="42"/>
  <c r="F324" i="42"/>
  <c r="G324" i="42"/>
  <c r="H324" i="42"/>
  <c r="I324" i="42"/>
  <c r="J324" i="42"/>
  <c r="K324" i="42"/>
  <c r="L324" i="42"/>
  <c r="F325" i="42"/>
  <c r="G325" i="42"/>
  <c r="H325" i="42"/>
  <c r="I325" i="42"/>
  <c r="J325" i="42"/>
  <c r="K325" i="42"/>
  <c r="L325" i="42"/>
  <c r="F326" i="42"/>
  <c r="G326" i="42"/>
  <c r="H326" i="42"/>
  <c r="I326" i="42"/>
  <c r="J326" i="42"/>
  <c r="K326" i="42"/>
  <c r="L326" i="42"/>
  <c r="F327" i="42"/>
  <c r="G327" i="42"/>
  <c r="H327" i="42"/>
  <c r="I327" i="42"/>
  <c r="J327" i="42"/>
  <c r="K327" i="42"/>
  <c r="L327" i="42"/>
  <c r="F335" i="42"/>
  <c r="G335" i="42"/>
  <c r="H335" i="42"/>
  <c r="I335" i="42"/>
  <c r="J335" i="42"/>
  <c r="K335" i="42"/>
  <c r="L335" i="42"/>
  <c r="F336" i="42"/>
  <c r="G336" i="42"/>
  <c r="H336" i="42"/>
  <c r="I336" i="42"/>
  <c r="J336" i="42"/>
  <c r="K336" i="42"/>
  <c r="L336" i="42"/>
  <c r="F337" i="42"/>
  <c r="G337" i="42"/>
  <c r="H337" i="42"/>
  <c r="I337" i="42"/>
  <c r="J337" i="42"/>
  <c r="K337" i="42"/>
  <c r="L337" i="42"/>
  <c r="F338" i="42"/>
  <c r="G338" i="42"/>
  <c r="H338" i="42"/>
  <c r="I338" i="42"/>
  <c r="J338" i="42"/>
  <c r="K338" i="42"/>
  <c r="L338" i="42"/>
  <c r="F339" i="42"/>
  <c r="G339" i="42"/>
  <c r="H339" i="42"/>
  <c r="I339" i="42"/>
  <c r="J339" i="42"/>
  <c r="K339" i="42"/>
  <c r="L339" i="42"/>
  <c r="F340" i="42"/>
  <c r="G340" i="42"/>
  <c r="H340" i="42"/>
  <c r="I340" i="42"/>
  <c r="J340" i="42"/>
  <c r="K340" i="42"/>
  <c r="L340" i="42"/>
  <c r="F341" i="42"/>
  <c r="G341" i="42"/>
  <c r="H341" i="42"/>
  <c r="I341" i="42"/>
  <c r="J341" i="42"/>
  <c r="K341" i="42"/>
  <c r="L341" i="42"/>
  <c r="F342" i="42"/>
  <c r="G342" i="42"/>
  <c r="H342" i="42"/>
  <c r="I342" i="42"/>
  <c r="J342" i="42"/>
  <c r="K342" i="42"/>
  <c r="L342" i="42"/>
  <c r="F343" i="42"/>
  <c r="G343" i="42"/>
  <c r="H343" i="42"/>
  <c r="I343" i="42"/>
  <c r="J343" i="42"/>
  <c r="K343" i="42"/>
  <c r="L343" i="42"/>
  <c r="F344" i="42"/>
  <c r="G344" i="42"/>
  <c r="H344" i="42"/>
  <c r="I344" i="42"/>
  <c r="J344" i="42"/>
  <c r="K344" i="42"/>
  <c r="L344" i="42"/>
  <c r="F345" i="42"/>
  <c r="G345" i="42"/>
  <c r="H345" i="42"/>
  <c r="I345" i="42"/>
  <c r="J345" i="42"/>
  <c r="K345" i="42"/>
  <c r="L345" i="42"/>
  <c r="F346" i="42"/>
  <c r="G346" i="42"/>
  <c r="H346" i="42"/>
  <c r="I346" i="42"/>
  <c r="J346" i="42"/>
  <c r="K346" i="42"/>
  <c r="L346" i="42"/>
  <c r="F347" i="42"/>
  <c r="G347" i="42"/>
  <c r="H347" i="42"/>
  <c r="I347" i="42"/>
  <c r="J347" i="42"/>
  <c r="K347" i="42"/>
  <c r="L347" i="42"/>
  <c r="F348" i="42"/>
  <c r="G348" i="42"/>
  <c r="H348" i="42"/>
  <c r="I348" i="42"/>
  <c r="J348" i="42"/>
  <c r="K348" i="42"/>
  <c r="L348" i="42"/>
  <c r="F349" i="42"/>
  <c r="G349" i="42"/>
  <c r="H349" i="42"/>
  <c r="I349" i="42"/>
  <c r="J349" i="42"/>
  <c r="K349" i="42"/>
  <c r="L349" i="42"/>
  <c r="F350" i="42"/>
  <c r="G350" i="42"/>
  <c r="H350" i="42"/>
  <c r="I350" i="42"/>
  <c r="J350" i="42"/>
  <c r="K350" i="42"/>
  <c r="L350" i="42"/>
  <c r="F351" i="42"/>
  <c r="G351" i="42"/>
  <c r="H351" i="42"/>
  <c r="I351" i="42"/>
  <c r="J351" i="42"/>
  <c r="K351" i="42"/>
  <c r="L351" i="42"/>
  <c r="F352" i="42"/>
  <c r="G352" i="42"/>
  <c r="H352" i="42"/>
  <c r="I352" i="42"/>
  <c r="J352" i="42"/>
  <c r="K352" i="42"/>
  <c r="L352" i="42"/>
  <c r="F353" i="42"/>
  <c r="G353" i="42"/>
  <c r="H353" i="42"/>
  <c r="I353" i="42"/>
  <c r="J353" i="42"/>
  <c r="K353" i="42"/>
  <c r="L353" i="42"/>
  <c r="F354" i="42"/>
  <c r="G354" i="42"/>
  <c r="H354" i="42"/>
  <c r="I354" i="42"/>
  <c r="J354" i="42"/>
  <c r="K354" i="42"/>
  <c r="L354" i="42"/>
  <c r="F355" i="42"/>
  <c r="G355" i="42"/>
  <c r="H355" i="42"/>
  <c r="I355" i="42"/>
  <c r="J355" i="42"/>
  <c r="K355" i="42"/>
  <c r="L355" i="42"/>
  <c r="F356" i="42"/>
  <c r="G356" i="42"/>
  <c r="H356" i="42"/>
  <c r="I356" i="42"/>
  <c r="J356" i="42"/>
  <c r="K356" i="42"/>
  <c r="L356" i="42"/>
  <c r="F357" i="42"/>
  <c r="G357" i="42"/>
  <c r="H357" i="42"/>
  <c r="I357" i="42"/>
  <c r="J357" i="42"/>
  <c r="K357" i="42"/>
  <c r="L357" i="42"/>
  <c r="F358" i="42"/>
  <c r="G358" i="42"/>
  <c r="H358" i="42"/>
  <c r="I358" i="42"/>
  <c r="J358" i="42"/>
  <c r="K358" i="42"/>
  <c r="L358" i="42"/>
  <c r="F359" i="42"/>
  <c r="G359" i="42"/>
  <c r="H359" i="42"/>
  <c r="I359" i="42"/>
  <c r="J359" i="42"/>
  <c r="K359" i="42"/>
  <c r="L359" i="42"/>
  <c r="F360" i="42"/>
  <c r="G360" i="42"/>
  <c r="H360" i="42"/>
  <c r="I360" i="42"/>
  <c r="J360" i="42"/>
  <c r="K360" i="42"/>
  <c r="L360" i="42"/>
  <c r="F361" i="42"/>
  <c r="G361" i="42"/>
  <c r="H361" i="42"/>
  <c r="I361" i="42"/>
  <c r="J361" i="42"/>
  <c r="K361" i="42"/>
  <c r="L361" i="42"/>
  <c r="F362" i="42"/>
  <c r="G362" i="42"/>
  <c r="H362" i="42"/>
  <c r="I362" i="42"/>
  <c r="J362" i="42"/>
  <c r="K362" i="42"/>
  <c r="L362" i="42"/>
  <c r="F363" i="42"/>
  <c r="G363" i="42"/>
  <c r="H363" i="42"/>
  <c r="I363" i="42"/>
  <c r="J363" i="42"/>
  <c r="K363" i="42"/>
  <c r="L363" i="42"/>
  <c r="F364" i="42"/>
  <c r="G364" i="42"/>
  <c r="H364" i="42"/>
  <c r="I364" i="42"/>
  <c r="J364" i="42"/>
  <c r="K364" i="42"/>
  <c r="L364" i="42"/>
  <c r="F365" i="42"/>
  <c r="G365" i="42"/>
  <c r="H365" i="42"/>
  <c r="I365" i="42"/>
  <c r="J365" i="42"/>
  <c r="K365" i="42"/>
  <c r="L365" i="42"/>
  <c r="F366" i="42"/>
  <c r="G366" i="42"/>
  <c r="H366" i="42"/>
  <c r="I366" i="42"/>
  <c r="J366" i="42"/>
  <c r="K366" i="42"/>
  <c r="L366" i="42"/>
  <c r="F367" i="42"/>
  <c r="G367" i="42"/>
  <c r="H367" i="42"/>
  <c r="I367" i="42"/>
  <c r="J367" i="42"/>
  <c r="K367" i="42"/>
  <c r="L367" i="42"/>
  <c r="F368" i="42"/>
  <c r="G368" i="42"/>
  <c r="H368" i="42"/>
  <c r="I368" i="42"/>
  <c r="J368" i="42"/>
  <c r="K368" i="42"/>
  <c r="L368" i="42"/>
  <c r="F369" i="42"/>
  <c r="G369" i="42"/>
  <c r="H369" i="42"/>
  <c r="I369" i="42"/>
  <c r="J369" i="42"/>
  <c r="K369" i="42"/>
  <c r="L369" i="42"/>
  <c r="F370" i="42"/>
  <c r="G370" i="42"/>
  <c r="H370" i="42"/>
  <c r="I370" i="42"/>
  <c r="J370" i="42"/>
  <c r="K370" i="42"/>
  <c r="L370" i="42"/>
  <c r="F371" i="42"/>
  <c r="G371" i="42"/>
  <c r="H371" i="42"/>
  <c r="I371" i="42"/>
  <c r="J371" i="42"/>
  <c r="K371" i="42"/>
  <c r="L371" i="42"/>
  <c r="F374" i="42"/>
  <c r="G374" i="42"/>
  <c r="H374" i="42"/>
  <c r="I374" i="42"/>
  <c r="J374" i="42"/>
  <c r="K374" i="42"/>
  <c r="L374" i="42"/>
  <c r="F375" i="42"/>
  <c r="G375" i="42"/>
  <c r="H375" i="42"/>
  <c r="I375" i="42"/>
  <c r="J375" i="42"/>
  <c r="K375" i="42"/>
  <c r="L375" i="42"/>
  <c r="F376" i="42"/>
  <c r="G376" i="42"/>
  <c r="H376" i="42"/>
  <c r="I376" i="42"/>
  <c r="J376" i="42"/>
  <c r="K376" i="42"/>
  <c r="L376" i="42"/>
  <c r="F377" i="42"/>
  <c r="G377" i="42"/>
  <c r="H377" i="42"/>
  <c r="I377" i="42"/>
  <c r="J377" i="42"/>
  <c r="K377" i="42"/>
  <c r="L377" i="42"/>
  <c r="F378" i="42"/>
  <c r="G378" i="42"/>
  <c r="H378" i="42"/>
  <c r="I378" i="42"/>
  <c r="J378" i="42"/>
  <c r="K378" i="42"/>
  <c r="L378" i="42"/>
  <c r="F379" i="42"/>
  <c r="G379" i="42"/>
  <c r="H379" i="42"/>
  <c r="I379" i="42"/>
  <c r="J379" i="42"/>
  <c r="K379" i="42"/>
  <c r="L379" i="42"/>
  <c r="F380" i="42"/>
  <c r="G380" i="42"/>
  <c r="H380" i="42"/>
  <c r="I380" i="42"/>
  <c r="J380" i="42"/>
  <c r="K380" i="42"/>
  <c r="L380" i="42"/>
  <c r="F399" i="42"/>
  <c r="G399" i="42"/>
  <c r="H399" i="42"/>
  <c r="I399" i="42"/>
  <c r="J399" i="42"/>
  <c r="K399" i="42"/>
  <c r="L399" i="42"/>
  <c r="F400" i="42"/>
  <c r="G400" i="42"/>
  <c r="H400" i="42"/>
  <c r="I400" i="42"/>
  <c r="J400" i="42"/>
  <c r="K400" i="42"/>
  <c r="L400" i="42"/>
  <c r="F401" i="42"/>
  <c r="G401" i="42"/>
  <c r="H401" i="42"/>
  <c r="I401" i="42"/>
  <c r="J401" i="42"/>
  <c r="K401" i="42"/>
  <c r="L401" i="42"/>
  <c r="F402" i="42"/>
  <c r="G402" i="42"/>
  <c r="H402" i="42"/>
  <c r="I402" i="42"/>
  <c r="J402" i="42"/>
  <c r="K402" i="42"/>
  <c r="L402" i="42"/>
  <c r="F403" i="42"/>
  <c r="G403" i="42"/>
  <c r="H403" i="42"/>
  <c r="I403" i="42"/>
  <c r="J403" i="42"/>
  <c r="K403" i="42"/>
  <c r="L403" i="42"/>
  <c r="F404" i="42"/>
  <c r="G404" i="42"/>
  <c r="H404" i="42"/>
  <c r="I404" i="42"/>
  <c r="J404" i="42"/>
  <c r="K404" i="42"/>
  <c r="L404" i="42"/>
  <c r="F405" i="42"/>
  <c r="G405" i="42"/>
  <c r="H405" i="42"/>
  <c r="I405" i="42"/>
  <c r="J405" i="42"/>
  <c r="K405" i="42"/>
  <c r="L405" i="42"/>
  <c r="F406" i="42"/>
  <c r="G406" i="42"/>
  <c r="H406" i="42"/>
  <c r="I406" i="42"/>
  <c r="J406" i="42"/>
  <c r="K406" i="42"/>
  <c r="L406" i="42"/>
  <c r="F407" i="42"/>
  <c r="G407" i="42"/>
  <c r="H407" i="42"/>
  <c r="I407" i="42"/>
  <c r="J407" i="42"/>
  <c r="K407" i="42"/>
  <c r="L407" i="42"/>
  <c r="F409" i="42"/>
  <c r="G409" i="42"/>
  <c r="H409" i="42"/>
  <c r="I409" i="42"/>
  <c r="J409" i="42"/>
  <c r="K409" i="42"/>
  <c r="L409" i="42"/>
  <c r="F411" i="42"/>
  <c r="G411" i="42"/>
  <c r="H411" i="42"/>
  <c r="I411" i="42"/>
  <c r="J411" i="42"/>
  <c r="K411" i="42"/>
  <c r="L411" i="42"/>
  <c r="F412" i="42"/>
  <c r="G412" i="42"/>
  <c r="H412" i="42"/>
  <c r="I412" i="42"/>
  <c r="J412" i="42"/>
  <c r="K412" i="42"/>
  <c r="L412" i="42"/>
  <c r="F415" i="42"/>
  <c r="G415" i="42"/>
  <c r="H415" i="42"/>
  <c r="I415" i="42"/>
  <c r="J415" i="42"/>
  <c r="K415" i="42"/>
  <c r="L415" i="42"/>
  <c r="F416" i="42"/>
  <c r="G416" i="42"/>
  <c r="H416" i="42"/>
  <c r="I416" i="42"/>
  <c r="J416" i="42"/>
  <c r="K416" i="42"/>
  <c r="L416" i="42"/>
  <c r="F417" i="42"/>
  <c r="G417" i="42"/>
  <c r="H417" i="42"/>
  <c r="I417" i="42"/>
  <c r="J417" i="42"/>
  <c r="K417" i="42"/>
  <c r="L417" i="42"/>
  <c r="F418" i="42"/>
  <c r="G418" i="42"/>
  <c r="H418" i="42"/>
  <c r="I418" i="42"/>
  <c r="J418" i="42"/>
  <c r="K418" i="42"/>
  <c r="L418" i="42"/>
  <c r="F419" i="42"/>
  <c r="G419" i="42"/>
  <c r="H419" i="42"/>
  <c r="I419" i="42"/>
  <c r="J419" i="42"/>
  <c r="K419" i="42"/>
  <c r="L419" i="42"/>
  <c r="F420" i="42"/>
  <c r="G420" i="42"/>
  <c r="H420" i="42"/>
  <c r="I420" i="42"/>
  <c r="J420" i="42"/>
  <c r="K420" i="42"/>
  <c r="L420" i="42"/>
  <c r="F429" i="42"/>
  <c r="G429" i="42"/>
  <c r="H429" i="42"/>
  <c r="I429" i="42"/>
  <c r="J429" i="42"/>
  <c r="K429" i="42"/>
  <c r="L429" i="42"/>
  <c r="F430" i="42"/>
  <c r="G430" i="42"/>
  <c r="H430" i="42"/>
  <c r="I430" i="42"/>
  <c r="J430" i="42"/>
  <c r="K430" i="42"/>
  <c r="L430" i="42"/>
  <c r="F431" i="42"/>
  <c r="G431" i="42"/>
  <c r="H431" i="42"/>
  <c r="I431" i="42"/>
  <c r="J431" i="42"/>
  <c r="K431" i="42"/>
  <c r="L431" i="42"/>
  <c r="F432" i="42"/>
  <c r="G432" i="42"/>
  <c r="H432" i="42"/>
  <c r="I432" i="42"/>
  <c r="J432" i="42"/>
  <c r="K432" i="42"/>
  <c r="L432" i="42"/>
  <c r="F433" i="42"/>
  <c r="G433" i="42"/>
  <c r="H433" i="42"/>
  <c r="I433" i="42"/>
  <c r="J433" i="42"/>
  <c r="K433" i="42"/>
  <c r="L433" i="42"/>
  <c r="F434" i="42"/>
  <c r="G434" i="42"/>
  <c r="H434" i="42"/>
  <c r="I434" i="42"/>
  <c r="J434" i="42"/>
  <c r="K434" i="42"/>
  <c r="L434" i="42"/>
  <c r="F435" i="42"/>
  <c r="G435" i="42"/>
  <c r="H435" i="42"/>
  <c r="I435" i="42"/>
  <c r="J435" i="42"/>
  <c r="K435" i="42"/>
  <c r="L435" i="42"/>
  <c r="F436" i="42"/>
  <c r="G436" i="42"/>
  <c r="H436" i="42"/>
  <c r="I436" i="42"/>
  <c r="J436" i="42"/>
  <c r="K436" i="42"/>
  <c r="L436" i="42"/>
  <c r="F437" i="42"/>
  <c r="G437" i="42"/>
  <c r="H437" i="42"/>
  <c r="I437" i="42"/>
  <c r="J437" i="42"/>
  <c r="K437" i="42"/>
  <c r="L437" i="42"/>
  <c r="F438" i="42"/>
  <c r="G438" i="42"/>
  <c r="H438" i="42"/>
  <c r="I438" i="42"/>
  <c r="J438" i="42"/>
  <c r="K438" i="42"/>
  <c r="L438" i="42"/>
  <c r="F439" i="42"/>
  <c r="G439" i="42"/>
  <c r="H439" i="42"/>
  <c r="I439" i="42"/>
  <c r="J439" i="42"/>
  <c r="K439" i="42"/>
  <c r="L439" i="42"/>
  <c r="F440" i="42"/>
  <c r="G440" i="42"/>
  <c r="H440" i="42"/>
  <c r="I440" i="42"/>
  <c r="J440" i="42"/>
  <c r="K440" i="42"/>
  <c r="L440" i="42"/>
  <c r="F441" i="42"/>
  <c r="G441" i="42"/>
  <c r="H441" i="42"/>
  <c r="I441" i="42"/>
  <c r="J441" i="42"/>
  <c r="K441" i="42"/>
  <c r="L441" i="42"/>
  <c r="F442" i="42"/>
  <c r="G442" i="42"/>
  <c r="H442" i="42"/>
  <c r="I442" i="42"/>
  <c r="J442" i="42"/>
  <c r="K442" i="42"/>
  <c r="L442" i="42"/>
  <c r="F444" i="42"/>
  <c r="G444" i="42"/>
  <c r="H444" i="42"/>
  <c r="I444" i="42"/>
  <c r="J444" i="42"/>
  <c r="K444" i="42"/>
  <c r="L444" i="42"/>
  <c r="F445" i="42"/>
  <c r="G445" i="42"/>
  <c r="H445" i="42"/>
  <c r="I445" i="42"/>
  <c r="J445" i="42"/>
  <c r="K445" i="42"/>
  <c r="L445" i="42"/>
  <c r="F446" i="42"/>
  <c r="G446" i="42"/>
  <c r="H446" i="42"/>
  <c r="I446" i="42"/>
  <c r="J446" i="42"/>
  <c r="K446" i="42"/>
  <c r="L446" i="42"/>
  <c r="F447" i="42"/>
  <c r="G447" i="42"/>
  <c r="H447" i="42"/>
  <c r="I447" i="42"/>
  <c r="J447" i="42"/>
  <c r="K447" i="42"/>
  <c r="L447" i="42"/>
  <c r="F448" i="42"/>
  <c r="G448" i="42"/>
  <c r="H448" i="42"/>
  <c r="I448" i="42"/>
  <c r="J448" i="42"/>
  <c r="K448" i="42"/>
  <c r="L448" i="42"/>
  <c r="F449" i="42"/>
  <c r="G449" i="42"/>
  <c r="H449" i="42"/>
  <c r="I449" i="42"/>
  <c r="J449" i="42"/>
  <c r="K449" i="42"/>
  <c r="L449" i="42"/>
  <c r="F450" i="42"/>
  <c r="G450" i="42"/>
  <c r="H450" i="42"/>
  <c r="I450" i="42"/>
  <c r="J450" i="42"/>
  <c r="K450" i="42"/>
  <c r="L450" i="42"/>
  <c r="F451" i="42"/>
  <c r="G451" i="42"/>
  <c r="H451" i="42"/>
  <c r="I451" i="42"/>
  <c r="J451" i="42"/>
  <c r="K451" i="42"/>
  <c r="L451" i="42"/>
  <c r="F452" i="42"/>
  <c r="G452" i="42"/>
  <c r="H452" i="42"/>
  <c r="I452" i="42"/>
  <c r="J452" i="42"/>
  <c r="K452" i="42"/>
  <c r="L452" i="42"/>
  <c r="F453" i="42"/>
  <c r="G453" i="42"/>
  <c r="H453" i="42"/>
  <c r="I453" i="42"/>
  <c r="J453" i="42"/>
  <c r="K453" i="42"/>
  <c r="L453" i="42"/>
  <c r="F454" i="42"/>
  <c r="G454" i="42"/>
  <c r="H454" i="42"/>
  <c r="I454" i="42"/>
  <c r="J454" i="42"/>
  <c r="K454" i="42"/>
  <c r="L454" i="42"/>
  <c r="F455" i="42"/>
  <c r="G455" i="42"/>
  <c r="H455" i="42"/>
  <c r="I455" i="42"/>
  <c r="J455" i="42"/>
  <c r="K455" i="42"/>
  <c r="L455" i="42"/>
  <c r="F456" i="42"/>
  <c r="G456" i="42"/>
  <c r="H456" i="42"/>
  <c r="I456" i="42"/>
  <c r="J456" i="42"/>
  <c r="K456" i="42"/>
  <c r="L456" i="42"/>
  <c r="F457" i="42"/>
  <c r="G457" i="42"/>
  <c r="H457" i="42"/>
  <c r="I457" i="42"/>
  <c r="J457" i="42"/>
  <c r="K457" i="42"/>
  <c r="L457" i="42"/>
  <c r="F458" i="42"/>
  <c r="G458" i="42"/>
  <c r="H458" i="42"/>
  <c r="I458" i="42"/>
  <c r="J458" i="42"/>
  <c r="K458" i="42"/>
  <c r="L458" i="42"/>
  <c r="F459" i="42"/>
  <c r="G459" i="42"/>
  <c r="H459" i="42"/>
  <c r="I459" i="42"/>
  <c r="J459" i="42"/>
  <c r="K459" i="42"/>
  <c r="L459" i="42"/>
  <c r="F460" i="42"/>
  <c r="G460" i="42"/>
  <c r="H460" i="42"/>
  <c r="I460" i="42"/>
  <c r="J460" i="42"/>
  <c r="K460" i="42"/>
  <c r="L460" i="42"/>
  <c r="F461" i="42"/>
  <c r="G461" i="42"/>
  <c r="H461" i="42"/>
  <c r="I461" i="42"/>
  <c r="J461" i="42"/>
  <c r="K461" i="42"/>
  <c r="L461" i="42"/>
  <c r="F462" i="42"/>
  <c r="G462" i="42"/>
  <c r="H462" i="42"/>
  <c r="I462" i="42"/>
  <c r="J462" i="42"/>
  <c r="K462" i="42"/>
  <c r="L462" i="42"/>
  <c r="F463" i="42"/>
  <c r="G463" i="42"/>
  <c r="H463" i="42"/>
  <c r="I463" i="42"/>
  <c r="J463" i="42"/>
  <c r="K463" i="42"/>
  <c r="L463" i="42"/>
  <c r="F464" i="42"/>
  <c r="G464" i="42"/>
  <c r="H464" i="42"/>
  <c r="I464" i="42"/>
  <c r="J464" i="42"/>
  <c r="K464" i="42"/>
  <c r="L464" i="42"/>
  <c r="F465" i="42"/>
  <c r="G465" i="42"/>
  <c r="H465" i="42"/>
  <c r="I465" i="42"/>
  <c r="J465" i="42"/>
  <c r="K465" i="42"/>
  <c r="L465" i="42"/>
  <c r="F466" i="42"/>
  <c r="G466" i="42"/>
  <c r="H466" i="42"/>
  <c r="I466" i="42"/>
  <c r="J466" i="42"/>
  <c r="K466" i="42"/>
  <c r="L466" i="42"/>
  <c r="F467" i="42"/>
  <c r="G467" i="42"/>
  <c r="H467" i="42"/>
  <c r="I467" i="42"/>
  <c r="J467" i="42"/>
  <c r="K467" i="42"/>
  <c r="L467" i="42"/>
  <c r="F468" i="42"/>
  <c r="G468" i="42"/>
  <c r="H468" i="42"/>
  <c r="I468" i="42"/>
  <c r="J468" i="42"/>
  <c r="K468" i="42"/>
  <c r="L468" i="42"/>
  <c r="F469" i="42"/>
  <c r="G469" i="42"/>
  <c r="H469" i="42"/>
  <c r="I469" i="42"/>
  <c r="J469" i="42"/>
  <c r="K469" i="42"/>
  <c r="L469" i="42"/>
  <c r="F470" i="42"/>
  <c r="G470" i="42"/>
  <c r="H470" i="42"/>
  <c r="I470" i="42"/>
  <c r="J470" i="42"/>
  <c r="K470" i="42"/>
  <c r="L470" i="42"/>
  <c r="F471" i="42"/>
  <c r="G471" i="42"/>
  <c r="H471" i="42"/>
  <c r="I471" i="42"/>
  <c r="J471" i="42"/>
  <c r="K471" i="42"/>
  <c r="L471" i="42"/>
  <c r="F475" i="42"/>
  <c r="G475" i="42"/>
  <c r="H475" i="42"/>
  <c r="I475" i="42"/>
  <c r="J475" i="42"/>
  <c r="K475" i="42"/>
  <c r="L475" i="42"/>
  <c r="F476" i="42"/>
  <c r="G476" i="42"/>
  <c r="H476" i="42"/>
  <c r="I476" i="42"/>
  <c r="J476" i="42"/>
  <c r="K476" i="42"/>
  <c r="L476" i="42"/>
  <c r="F494" i="42"/>
  <c r="G494" i="42"/>
  <c r="H494" i="42"/>
  <c r="I494" i="42"/>
  <c r="J494" i="42"/>
  <c r="K494" i="42"/>
  <c r="L494" i="42"/>
  <c r="F495" i="42"/>
  <c r="G495" i="42"/>
  <c r="H495" i="42"/>
  <c r="I495" i="42"/>
  <c r="J495" i="42"/>
  <c r="K495" i="42"/>
  <c r="L495" i="42"/>
  <c r="F496" i="42"/>
  <c r="G496" i="42"/>
  <c r="H496" i="42"/>
  <c r="I496" i="42"/>
  <c r="J496" i="42"/>
  <c r="K496" i="42"/>
  <c r="L496" i="42"/>
  <c r="F497" i="42"/>
  <c r="G497" i="42"/>
  <c r="H497" i="42"/>
  <c r="I497" i="42"/>
  <c r="J497" i="42"/>
  <c r="K497" i="42"/>
  <c r="L497" i="42"/>
  <c r="F502" i="42"/>
  <c r="G502" i="42"/>
  <c r="H502" i="42"/>
  <c r="I502" i="42"/>
  <c r="J502" i="42"/>
  <c r="K502" i="42"/>
  <c r="L502" i="42"/>
  <c r="F503" i="42"/>
  <c r="G503" i="42"/>
  <c r="H503" i="42"/>
  <c r="I503" i="42"/>
  <c r="J503" i="42"/>
  <c r="K503" i="42"/>
  <c r="L503" i="42"/>
  <c r="F504" i="42"/>
  <c r="G504" i="42"/>
  <c r="H504" i="42"/>
  <c r="I504" i="42"/>
  <c r="J504" i="42"/>
  <c r="K504" i="42"/>
  <c r="L504" i="42"/>
  <c r="F505" i="42"/>
  <c r="G505" i="42"/>
  <c r="H505" i="42"/>
  <c r="I505" i="42"/>
  <c r="J505" i="42"/>
  <c r="K505" i="42"/>
  <c r="L505" i="42"/>
  <c r="F506" i="42"/>
  <c r="G506" i="42"/>
  <c r="H506" i="42"/>
  <c r="I506" i="42"/>
  <c r="J506" i="42"/>
  <c r="K506" i="42"/>
  <c r="L506" i="42"/>
  <c r="F507" i="42"/>
  <c r="G507" i="42"/>
  <c r="H507" i="42"/>
  <c r="I507" i="42"/>
  <c r="J507" i="42"/>
  <c r="K507" i="42"/>
  <c r="L507" i="42"/>
  <c r="F511" i="42"/>
  <c r="G511" i="42"/>
  <c r="H511" i="42"/>
  <c r="I511" i="42"/>
  <c r="J511" i="42"/>
  <c r="K511" i="42"/>
  <c r="L511" i="42"/>
  <c r="F512" i="42"/>
  <c r="G512" i="42"/>
  <c r="H512" i="42"/>
  <c r="I512" i="42"/>
  <c r="J512" i="42"/>
  <c r="K512" i="42"/>
  <c r="L512" i="42"/>
  <c r="F513" i="42"/>
  <c r="G513" i="42"/>
  <c r="H513" i="42"/>
  <c r="I513" i="42"/>
  <c r="J513" i="42"/>
  <c r="K513" i="42"/>
  <c r="L513" i="42"/>
  <c r="F514" i="42"/>
  <c r="G514" i="42"/>
  <c r="H514" i="42"/>
  <c r="I514" i="42"/>
  <c r="J514" i="42"/>
  <c r="K514" i="42"/>
  <c r="L514" i="42"/>
  <c r="F515" i="42"/>
  <c r="G515" i="42"/>
  <c r="H515" i="42"/>
  <c r="I515" i="42"/>
  <c r="J515" i="42"/>
  <c r="K515" i="42"/>
  <c r="L515" i="42"/>
  <c r="F524" i="42"/>
  <c r="G524" i="42"/>
  <c r="H524" i="42"/>
  <c r="I524" i="42"/>
  <c r="J524" i="42"/>
  <c r="K524" i="42"/>
  <c r="L524" i="42"/>
  <c r="F528" i="42"/>
  <c r="G528" i="42"/>
  <c r="H528" i="42"/>
  <c r="I528" i="42"/>
  <c r="J528" i="42"/>
  <c r="K528" i="42"/>
  <c r="L528" i="42"/>
  <c r="F529" i="42"/>
  <c r="G529" i="42"/>
  <c r="H529" i="42"/>
  <c r="I529" i="42"/>
  <c r="J529" i="42"/>
  <c r="K529" i="42"/>
  <c r="L529" i="42"/>
  <c r="F530" i="42"/>
  <c r="G530" i="42"/>
  <c r="H530" i="42"/>
  <c r="I530" i="42"/>
  <c r="J530" i="42"/>
  <c r="K530" i="42"/>
  <c r="L530" i="42"/>
  <c r="F531" i="42"/>
  <c r="G531" i="42"/>
  <c r="H531" i="42"/>
  <c r="I531" i="42"/>
  <c r="J531" i="42"/>
  <c r="K531" i="42"/>
  <c r="L531" i="42"/>
  <c r="F532" i="42"/>
  <c r="G532" i="42"/>
  <c r="H532" i="42"/>
  <c r="I532" i="42"/>
  <c r="J532" i="42"/>
  <c r="K532" i="42"/>
  <c r="L532" i="42"/>
  <c r="F533" i="42"/>
  <c r="G533" i="42"/>
  <c r="H533" i="42"/>
  <c r="I533" i="42"/>
  <c r="J533" i="42"/>
  <c r="K533" i="42"/>
  <c r="L533" i="42"/>
  <c r="F534" i="42"/>
  <c r="G534" i="42"/>
  <c r="H534" i="42"/>
  <c r="I534" i="42"/>
  <c r="J534" i="42"/>
  <c r="K534" i="42"/>
  <c r="L534" i="42"/>
  <c r="F535" i="42"/>
  <c r="G535" i="42"/>
  <c r="H535" i="42"/>
  <c r="I535" i="42"/>
  <c r="J535" i="42"/>
  <c r="K535" i="42"/>
  <c r="L535" i="42"/>
  <c r="F536" i="42"/>
  <c r="G536" i="42"/>
  <c r="H536" i="42"/>
  <c r="I536" i="42"/>
  <c r="J536" i="42"/>
  <c r="K536" i="42"/>
  <c r="L536" i="42"/>
  <c r="F537" i="42"/>
  <c r="G537" i="42"/>
  <c r="H537" i="42"/>
  <c r="I537" i="42"/>
  <c r="J537" i="42"/>
  <c r="K537" i="42"/>
  <c r="L537" i="42"/>
  <c r="F538" i="42"/>
  <c r="G538" i="42"/>
  <c r="H538" i="42"/>
  <c r="I538" i="42"/>
  <c r="J538" i="42"/>
  <c r="K538" i="42"/>
  <c r="L538" i="42"/>
  <c r="F539" i="42"/>
  <c r="G539" i="42"/>
  <c r="H539" i="42"/>
  <c r="I539" i="42"/>
  <c r="J539" i="42"/>
  <c r="K539" i="42"/>
  <c r="L539" i="42"/>
  <c r="F540" i="42"/>
  <c r="G540" i="42"/>
  <c r="H540" i="42"/>
  <c r="I540" i="42"/>
  <c r="J540" i="42"/>
  <c r="K540" i="42"/>
  <c r="L540" i="42"/>
  <c r="F541" i="42"/>
  <c r="G541" i="42"/>
  <c r="H541" i="42"/>
  <c r="I541" i="42"/>
  <c r="J541" i="42"/>
  <c r="K541" i="42"/>
  <c r="L541" i="42"/>
  <c r="F542" i="42"/>
  <c r="G542" i="42"/>
  <c r="H542" i="42"/>
  <c r="I542" i="42"/>
  <c r="J542" i="42"/>
  <c r="K542" i="42"/>
  <c r="L542" i="42"/>
  <c r="F543" i="42"/>
  <c r="G543" i="42"/>
  <c r="H543" i="42"/>
  <c r="I543" i="42"/>
  <c r="J543" i="42"/>
  <c r="K543" i="42"/>
  <c r="L543" i="42"/>
  <c r="F544" i="42"/>
  <c r="G544" i="42"/>
  <c r="H544" i="42"/>
  <c r="I544" i="42"/>
  <c r="J544" i="42"/>
  <c r="K544" i="42"/>
  <c r="L544" i="42"/>
  <c r="F545" i="42"/>
  <c r="G545" i="42"/>
  <c r="H545" i="42"/>
  <c r="I545" i="42"/>
  <c r="J545" i="42"/>
  <c r="K545" i="42"/>
  <c r="L545" i="42"/>
  <c r="F546" i="42"/>
  <c r="G546" i="42"/>
  <c r="H546" i="42"/>
  <c r="I546" i="42"/>
  <c r="J546" i="42"/>
  <c r="K546" i="42"/>
  <c r="L546" i="42"/>
  <c r="F547" i="42"/>
  <c r="G547" i="42"/>
  <c r="H547" i="42"/>
  <c r="I547" i="42"/>
  <c r="J547" i="42"/>
  <c r="K547" i="42"/>
  <c r="L547" i="42"/>
  <c r="F548" i="42"/>
  <c r="G548" i="42"/>
  <c r="H548" i="42"/>
  <c r="I548" i="42"/>
  <c r="J548" i="42"/>
  <c r="K548" i="42"/>
  <c r="L548" i="42"/>
  <c r="F549" i="42"/>
  <c r="G549" i="42"/>
  <c r="H549" i="42"/>
  <c r="I549" i="42"/>
  <c r="J549" i="42"/>
  <c r="K549" i="42"/>
  <c r="L549" i="42"/>
  <c r="F550" i="42"/>
  <c r="G550" i="42"/>
  <c r="H550" i="42"/>
  <c r="I550" i="42"/>
  <c r="J550" i="42"/>
  <c r="K550" i="42"/>
  <c r="L550" i="42"/>
  <c r="F551" i="42"/>
  <c r="G551" i="42"/>
  <c r="H551" i="42"/>
  <c r="I551" i="42"/>
  <c r="J551" i="42"/>
  <c r="K551" i="42"/>
  <c r="L551" i="42"/>
  <c r="F552" i="42"/>
  <c r="G552" i="42"/>
  <c r="H552" i="42"/>
  <c r="I552" i="42"/>
  <c r="J552" i="42"/>
  <c r="K552" i="42"/>
  <c r="L552" i="42"/>
  <c r="F553" i="42"/>
  <c r="G553" i="42"/>
  <c r="H553" i="42"/>
  <c r="I553" i="42"/>
  <c r="J553" i="42"/>
  <c r="K553" i="42"/>
  <c r="L553" i="42"/>
  <c r="F554" i="42"/>
  <c r="G554" i="42"/>
  <c r="H554" i="42"/>
  <c r="I554" i="42"/>
  <c r="J554" i="42"/>
  <c r="K554" i="42"/>
  <c r="L554" i="42"/>
  <c r="F555" i="42"/>
  <c r="G555" i="42"/>
  <c r="H555" i="42"/>
  <c r="I555" i="42"/>
  <c r="J555" i="42"/>
  <c r="K555" i="42"/>
  <c r="L555" i="42"/>
  <c r="F556" i="42"/>
  <c r="G556" i="42"/>
  <c r="H556" i="42"/>
  <c r="I556" i="42"/>
  <c r="J556" i="42"/>
  <c r="K556" i="42"/>
  <c r="L556" i="42"/>
  <c r="F557" i="42"/>
  <c r="G557" i="42"/>
  <c r="H557" i="42"/>
  <c r="I557" i="42"/>
  <c r="J557" i="42"/>
  <c r="K557" i="42"/>
  <c r="L557" i="42"/>
  <c r="F558" i="42"/>
  <c r="G558" i="42"/>
  <c r="H558" i="42"/>
  <c r="I558" i="42"/>
  <c r="J558" i="42"/>
  <c r="K558" i="42"/>
  <c r="L558" i="42"/>
  <c r="F559" i="42"/>
  <c r="G559" i="42"/>
  <c r="H559" i="42"/>
  <c r="I559" i="42"/>
  <c r="J559" i="42"/>
  <c r="K559" i="42"/>
  <c r="L559" i="42"/>
  <c r="F560" i="42"/>
  <c r="G560" i="42"/>
  <c r="H560" i="42"/>
  <c r="I560" i="42"/>
  <c r="J560" i="42"/>
  <c r="K560" i="42"/>
  <c r="L560" i="42"/>
  <c r="F561" i="42"/>
  <c r="G561" i="42"/>
  <c r="H561" i="42"/>
  <c r="I561" i="42"/>
  <c r="J561" i="42"/>
  <c r="K561" i="42"/>
  <c r="L561" i="42"/>
  <c r="F562" i="42"/>
  <c r="G562" i="42"/>
  <c r="H562" i="42"/>
  <c r="I562" i="42"/>
  <c r="J562" i="42"/>
  <c r="K562" i="42"/>
  <c r="L562" i="42"/>
  <c r="F563" i="42"/>
  <c r="G563" i="42"/>
  <c r="H563" i="42"/>
  <c r="I563" i="42"/>
  <c r="J563" i="42"/>
  <c r="K563" i="42"/>
  <c r="L563" i="42"/>
  <c r="F564" i="42"/>
  <c r="G564" i="42"/>
  <c r="H564" i="42"/>
  <c r="I564" i="42"/>
  <c r="J564" i="42"/>
  <c r="K564" i="42"/>
  <c r="L564" i="42"/>
  <c r="F565" i="42"/>
  <c r="G565" i="42"/>
  <c r="H565" i="42"/>
  <c r="I565" i="42"/>
  <c r="J565" i="42"/>
  <c r="K565" i="42"/>
  <c r="L565" i="42"/>
  <c r="F566" i="42"/>
  <c r="G566" i="42"/>
  <c r="H566" i="42"/>
  <c r="I566" i="42"/>
  <c r="J566" i="42"/>
  <c r="K566" i="42"/>
  <c r="L566" i="42"/>
  <c r="F567" i="42"/>
  <c r="G567" i="42"/>
  <c r="H567" i="42"/>
  <c r="I567" i="42"/>
  <c r="J567" i="42"/>
  <c r="K567" i="42"/>
  <c r="L567" i="42"/>
  <c r="F568" i="42"/>
  <c r="G568" i="42"/>
  <c r="H568" i="42"/>
  <c r="I568" i="42"/>
  <c r="J568" i="42"/>
  <c r="K568" i="42"/>
  <c r="L568" i="42"/>
  <c r="F569" i="42"/>
  <c r="G569" i="42"/>
  <c r="H569" i="42"/>
  <c r="I569" i="42"/>
  <c r="J569" i="42"/>
  <c r="K569" i="42"/>
  <c r="L569" i="42"/>
  <c r="F570" i="42"/>
  <c r="G570" i="42"/>
  <c r="H570" i="42"/>
  <c r="I570" i="42"/>
  <c r="J570" i="42"/>
  <c r="K570" i="42"/>
  <c r="L570" i="42"/>
  <c r="F571" i="42"/>
  <c r="G571" i="42"/>
  <c r="H571" i="42"/>
  <c r="I571" i="42"/>
  <c r="J571" i="42"/>
  <c r="K571" i="42"/>
  <c r="L571" i="42"/>
  <c r="F572" i="42"/>
  <c r="G572" i="42"/>
  <c r="H572" i="42"/>
  <c r="I572" i="42"/>
  <c r="J572" i="42"/>
  <c r="K572" i="42"/>
  <c r="L572" i="42"/>
  <c r="F573" i="42"/>
  <c r="G573" i="42"/>
  <c r="H573" i="42"/>
  <c r="I573" i="42"/>
  <c r="J573" i="42"/>
  <c r="K573" i="42"/>
  <c r="L573" i="42"/>
  <c r="F574" i="42"/>
  <c r="G574" i="42"/>
  <c r="H574" i="42"/>
  <c r="I574" i="42"/>
  <c r="J574" i="42"/>
  <c r="K574" i="42"/>
  <c r="L574" i="42"/>
  <c r="F575" i="42"/>
  <c r="G575" i="42"/>
  <c r="H575" i="42"/>
  <c r="I575" i="42"/>
  <c r="J575" i="42"/>
  <c r="K575" i="42"/>
  <c r="L575" i="42"/>
  <c r="F576" i="42"/>
  <c r="G576" i="42"/>
  <c r="H576" i="42"/>
  <c r="I576" i="42"/>
  <c r="J576" i="42"/>
  <c r="K576" i="42"/>
  <c r="L576" i="42"/>
  <c r="F577" i="42"/>
  <c r="G577" i="42"/>
  <c r="H577" i="42"/>
  <c r="I577" i="42"/>
  <c r="J577" i="42"/>
  <c r="K577" i="42"/>
  <c r="L577" i="42"/>
  <c r="F578" i="42"/>
  <c r="G578" i="42"/>
  <c r="H578" i="42"/>
  <c r="I578" i="42"/>
  <c r="J578" i="42"/>
  <c r="K578" i="42"/>
  <c r="L578" i="42"/>
  <c r="F579" i="42"/>
  <c r="G579" i="42"/>
  <c r="H579" i="42"/>
  <c r="I579" i="42"/>
  <c r="J579" i="42"/>
  <c r="K579" i="42"/>
  <c r="L579" i="42"/>
  <c r="F580" i="42"/>
  <c r="G580" i="42"/>
  <c r="H580" i="42"/>
  <c r="I580" i="42"/>
  <c r="J580" i="42"/>
  <c r="K580" i="42"/>
  <c r="L580" i="42"/>
  <c r="F581" i="42"/>
  <c r="G581" i="42"/>
  <c r="H581" i="42"/>
  <c r="I581" i="42"/>
  <c r="J581" i="42"/>
  <c r="K581" i="42"/>
  <c r="L581" i="42"/>
  <c r="F582" i="42"/>
  <c r="G582" i="42"/>
  <c r="H582" i="42"/>
  <c r="I582" i="42"/>
  <c r="J582" i="42"/>
  <c r="K582" i="42"/>
  <c r="L582" i="42"/>
  <c r="F583" i="42"/>
  <c r="G583" i="42"/>
  <c r="H583" i="42"/>
  <c r="I583" i="42"/>
  <c r="J583" i="42"/>
  <c r="K583" i="42"/>
  <c r="L583" i="42"/>
  <c r="F584" i="42"/>
  <c r="G584" i="42"/>
  <c r="H584" i="42"/>
  <c r="I584" i="42"/>
  <c r="J584" i="42"/>
  <c r="K584" i="42"/>
  <c r="L584" i="42"/>
  <c r="F585" i="42"/>
  <c r="G585" i="42"/>
  <c r="H585" i="42"/>
  <c r="I585" i="42"/>
  <c r="J585" i="42"/>
  <c r="K585" i="42"/>
  <c r="L585" i="42"/>
  <c r="F586" i="42"/>
  <c r="G586" i="42"/>
  <c r="H586" i="42"/>
  <c r="I586" i="42"/>
  <c r="J586" i="42"/>
  <c r="K586" i="42"/>
  <c r="L586" i="42"/>
  <c r="F587" i="42"/>
  <c r="G587" i="42"/>
  <c r="H587" i="42"/>
  <c r="I587" i="42"/>
  <c r="J587" i="42"/>
  <c r="K587" i="42"/>
  <c r="L587" i="42"/>
  <c r="F588" i="42"/>
  <c r="G588" i="42"/>
  <c r="H588" i="42"/>
  <c r="I588" i="42"/>
  <c r="J588" i="42"/>
  <c r="K588" i="42"/>
  <c r="L588" i="42"/>
  <c r="F589" i="42"/>
  <c r="G589" i="42"/>
  <c r="H589" i="42"/>
  <c r="I589" i="42"/>
  <c r="J589" i="42"/>
  <c r="K589" i="42"/>
  <c r="L589" i="42"/>
  <c r="F590" i="42"/>
  <c r="G590" i="42"/>
  <c r="H590" i="42"/>
  <c r="I590" i="42"/>
  <c r="J590" i="42"/>
  <c r="K590" i="42"/>
  <c r="L590" i="42"/>
  <c r="F591" i="42"/>
  <c r="G591" i="42"/>
  <c r="H591" i="42"/>
  <c r="I591" i="42"/>
  <c r="J591" i="42"/>
  <c r="K591" i="42"/>
  <c r="L591" i="42"/>
  <c r="F592" i="42"/>
  <c r="G592" i="42"/>
  <c r="H592" i="42"/>
  <c r="I592" i="42"/>
  <c r="J592" i="42"/>
  <c r="K592" i="42"/>
  <c r="L592" i="42"/>
  <c r="F593" i="42"/>
  <c r="G593" i="42"/>
  <c r="H593" i="42"/>
  <c r="I593" i="42"/>
  <c r="J593" i="42"/>
  <c r="K593" i="42"/>
  <c r="L593" i="42"/>
  <c r="F594" i="42"/>
  <c r="G594" i="42"/>
  <c r="H594" i="42"/>
  <c r="I594" i="42"/>
  <c r="J594" i="42"/>
  <c r="K594" i="42"/>
  <c r="L594" i="42"/>
  <c r="F595" i="42"/>
  <c r="G595" i="42"/>
  <c r="H595" i="42"/>
  <c r="I595" i="42"/>
  <c r="J595" i="42"/>
  <c r="K595" i="42"/>
  <c r="L595" i="42"/>
  <c r="F596" i="42"/>
  <c r="G596" i="42"/>
  <c r="H596" i="42"/>
  <c r="I596" i="42"/>
  <c r="J596" i="42"/>
  <c r="K596" i="42"/>
  <c r="L596" i="42"/>
  <c r="F597" i="42"/>
  <c r="G597" i="42"/>
  <c r="H597" i="42"/>
  <c r="I597" i="42"/>
  <c r="J597" i="42"/>
  <c r="K597" i="42"/>
  <c r="L597" i="42"/>
  <c r="F598" i="42"/>
  <c r="G598" i="42"/>
  <c r="H598" i="42"/>
  <c r="I598" i="42"/>
  <c r="J598" i="42"/>
  <c r="K598" i="42"/>
  <c r="L598" i="42"/>
  <c r="F599" i="42"/>
  <c r="G599" i="42"/>
  <c r="H599" i="42"/>
  <c r="I599" i="42"/>
  <c r="J599" i="42"/>
  <c r="K599" i="42"/>
  <c r="L599" i="42"/>
  <c r="F600" i="42"/>
  <c r="G600" i="42"/>
  <c r="H600" i="42"/>
  <c r="I600" i="42"/>
  <c r="J600" i="42"/>
  <c r="K600" i="42"/>
  <c r="L600" i="42"/>
  <c r="F601" i="42"/>
  <c r="G601" i="42"/>
  <c r="H601" i="42"/>
  <c r="I601" i="42"/>
  <c r="J601" i="42"/>
  <c r="K601" i="42"/>
  <c r="L601" i="42"/>
  <c r="F602" i="42"/>
  <c r="G602" i="42"/>
  <c r="H602" i="42"/>
  <c r="I602" i="42"/>
  <c r="J602" i="42"/>
  <c r="K602" i="42"/>
  <c r="L602" i="42"/>
  <c r="F603" i="42"/>
  <c r="G603" i="42"/>
  <c r="H603" i="42"/>
  <c r="I603" i="42"/>
  <c r="J603" i="42"/>
  <c r="K603" i="42"/>
  <c r="L603" i="42"/>
  <c r="F604" i="42"/>
  <c r="G604" i="42"/>
  <c r="H604" i="42"/>
  <c r="I604" i="42"/>
  <c r="J604" i="42"/>
  <c r="K604" i="42"/>
  <c r="L604" i="42"/>
  <c r="F605" i="42"/>
  <c r="G605" i="42"/>
  <c r="H605" i="42"/>
  <c r="I605" i="42"/>
  <c r="J605" i="42"/>
  <c r="K605" i="42"/>
  <c r="L605" i="42"/>
  <c r="F606" i="42"/>
  <c r="G606" i="42"/>
  <c r="H606" i="42"/>
  <c r="I606" i="42"/>
  <c r="J606" i="42"/>
  <c r="K606" i="42"/>
  <c r="L606" i="42"/>
  <c r="F607" i="42"/>
  <c r="G607" i="42"/>
  <c r="H607" i="42"/>
  <c r="I607" i="42"/>
  <c r="J607" i="42"/>
  <c r="K607" i="42"/>
  <c r="L607" i="42"/>
  <c r="F608" i="42"/>
  <c r="G608" i="42"/>
  <c r="H608" i="42"/>
  <c r="I608" i="42"/>
  <c r="J608" i="42"/>
  <c r="K608" i="42"/>
  <c r="L608" i="42"/>
  <c r="F609" i="42"/>
  <c r="G609" i="42"/>
  <c r="H609" i="42"/>
  <c r="I609" i="42"/>
  <c r="J609" i="42"/>
  <c r="K609" i="42"/>
  <c r="L609" i="42"/>
  <c r="F610" i="42"/>
  <c r="G610" i="42"/>
  <c r="H610" i="42"/>
  <c r="I610" i="42"/>
  <c r="J610" i="42"/>
  <c r="K610" i="42"/>
  <c r="L610" i="42"/>
  <c r="F611" i="42"/>
  <c r="G611" i="42"/>
  <c r="H611" i="42"/>
  <c r="I611" i="42"/>
  <c r="J611" i="42"/>
  <c r="K611" i="42"/>
  <c r="L611" i="42"/>
  <c r="F612" i="42"/>
  <c r="G612" i="42"/>
  <c r="H612" i="42"/>
  <c r="I612" i="42"/>
  <c r="J612" i="42"/>
  <c r="K612" i="42"/>
  <c r="L612" i="42"/>
  <c r="F613" i="42"/>
  <c r="G613" i="42"/>
  <c r="H613" i="42"/>
  <c r="I613" i="42"/>
  <c r="J613" i="42"/>
  <c r="K613" i="42"/>
  <c r="L613" i="42"/>
  <c r="F614" i="42"/>
  <c r="G614" i="42"/>
  <c r="H614" i="42"/>
  <c r="I614" i="42"/>
  <c r="J614" i="42"/>
  <c r="K614" i="42"/>
  <c r="L614" i="42"/>
  <c r="F615" i="42"/>
  <c r="G615" i="42"/>
  <c r="H615" i="42"/>
  <c r="I615" i="42"/>
  <c r="J615" i="42"/>
  <c r="K615" i="42"/>
  <c r="L615" i="42"/>
  <c r="F616" i="42"/>
  <c r="G616" i="42"/>
  <c r="H616" i="42"/>
  <c r="I616" i="42"/>
  <c r="J616" i="42"/>
  <c r="K616" i="42"/>
  <c r="L616" i="42"/>
  <c r="F617" i="42"/>
  <c r="G617" i="42"/>
  <c r="H617" i="42"/>
  <c r="I617" i="42"/>
  <c r="J617" i="42"/>
  <c r="K617" i="42"/>
  <c r="L617" i="42"/>
  <c r="F618" i="42"/>
  <c r="G618" i="42"/>
  <c r="H618" i="42"/>
  <c r="I618" i="42"/>
  <c r="J618" i="42"/>
  <c r="K618" i="42"/>
  <c r="L618" i="42"/>
  <c r="F619" i="42"/>
  <c r="G619" i="42"/>
  <c r="H619" i="42"/>
  <c r="I619" i="42"/>
  <c r="J619" i="42"/>
  <c r="K619" i="42"/>
  <c r="L619" i="42"/>
  <c r="F620" i="42"/>
  <c r="G620" i="42"/>
  <c r="H620" i="42"/>
  <c r="I620" i="42"/>
  <c r="J620" i="42"/>
  <c r="K620" i="42"/>
  <c r="L620" i="42"/>
  <c r="F621" i="42"/>
  <c r="G621" i="42"/>
  <c r="H621" i="42"/>
  <c r="I621" i="42"/>
  <c r="J621" i="42"/>
  <c r="K621" i="42"/>
  <c r="L621" i="42"/>
  <c r="F622" i="42"/>
  <c r="G622" i="42"/>
  <c r="H622" i="42"/>
  <c r="I622" i="42"/>
  <c r="J622" i="42"/>
  <c r="K622" i="42"/>
  <c r="L622" i="42"/>
  <c r="F623" i="42"/>
  <c r="G623" i="42"/>
  <c r="H623" i="42"/>
  <c r="I623" i="42"/>
  <c r="J623" i="42"/>
  <c r="K623" i="42"/>
  <c r="L623" i="42"/>
  <c r="F624" i="42"/>
  <c r="G624" i="42"/>
  <c r="H624" i="42"/>
  <c r="I624" i="42"/>
  <c r="J624" i="42"/>
  <c r="K624" i="42"/>
  <c r="L624" i="42"/>
  <c r="F625" i="42"/>
  <c r="G625" i="42"/>
  <c r="H625" i="42"/>
  <c r="I625" i="42"/>
  <c r="J625" i="42"/>
  <c r="K625" i="42"/>
  <c r="L625" i="42"/>
  <c r="F626" i="42"/>
  <c r="G626" i="42"/>
  <c r="H626" i="42"/>
  <c r="I626" i="42"/>
  <c r="J626" i="42"/>
  <c r="K626" i="42"/>
  <c r="L626" i="42"/>
  <c r="F627" i="42"/>
  <c r="G627" i="42"/>
  <c r="H627" i="42"/>
  <c r="I627" i="42"/>
  <c r="J627" i="42"/>
  <c r="K627" i="42"/>
  <c r="L627" i="42"/>
  <c r="F628" i="42"/>
  <c r="G628" i="42"/>
  <c r="H628" i="42"/>
  <c r="I628" i="42"/>
  <c r="J628" i="42"/>
  <c r="K628" i="42"/>
  <c r="L628" i="42"/>
  <c r="F629" i="42"/>
  <c r="G629" i="42"/>
  <c r="H629" i="42"/>
  <c r="I629" i="42"/>
  <c r="J629" i="42"/>
  <c r="K629" i="42"/>
  <c r="L629" i="42"/>
  <c r="F630" i="42"/>
  <c r="G630" i="42"/>
  <c r="H630" i="42"/>
  <c r="I630" i="42"/>
  <c r="J630" i="42"/>
  <c r="K630" i="42"/>
  <c r="L630" i="42"/>
  <c r="F631" i="42"/>
  <c r="G631" i="42"/>
  <c r="H631" i="42"/>
  <c r="I631" i="42"/>
  <c r="J631" i="42"/>
  <c r="K631" i="42"/>
  <c r="L631" i="42"/>
  <c r="F632" i="42"/>
  <c r="G632" i="42"/>
  <c r="H632" i="42"/>
  <c r="I632" i="42"/>
  <c r="J632" i="42"/>
  <c r="K632" i="42"/>
  <c r="L632" i="42"/>
  <c r="F633" i="42"/>
  <c r="G633" i="42"/>
  <c r="H633" i="42"/>
  <c r="I633" i="42"/>
  <c r="J633" i="42"/>
  <c r="K633" i="42"/>
  <c r="L633" i="42"/>
  <c r="F634" i="42"/>
  <c r="G634" i="42"/>
  <c r="H634" i="42"/>
  <c r="I634" i="42"/>
  <c r="J634" i="42"/>
  <c r="K634" i="42"/>
  <c r="L634" i="42"/>
  <c r="F635" i="42"/>
  <c r="G635" i="42"/>
  <c r="H635" i="42"/>
  <c r="I635" i="42"/>
  <c r="J635" i="42"/>
  <c r="K635" i="42"/>
  <c r="L635" i="42"/>
  <c r="F636" i="42"/>
  <c r="G636" i="42"/>
  <c r="H636" i="42"/>
  <c r="I636" i="42"/>
  <c r="J636" i="42"/>
  <c r="K636" i="42"/>
  <c r="L636" i="42"/>
  <c r="F637" i="42"/>
  <c r="G637" i="42"/>
  <c r="H637" i="42"/>
  <c r="I637" i="42"/>
  <c r="J637" i="42"/>
  <c r="K637" i="42"/>
  <c r="L637" i="42"/>
  <c r="F638" i="42"/>
  <c r="G638" i="42"/>
  <c r="H638" i="42"/>
  <c r="I638" i="42"/>
  <c r="J638" i="42"/>
  <c r="K638" i="42"/>
  <c r="L638" i="42"/>
  <c r="F639" i="42"/>
  <c r="G639" i="42"/>
  <c r="H639" i="42"/>
  <c r="I639" i="42"/>
  <c r="J639" i="42"/>
  <c r="K639" i="42"/>
  <c r="L639" i="42"/>
  <c r="F640" i="42"/>
  <c r="G640" i="42"/>
  <c r="H640" i="42"/>
  <c r="I640" i="42"/>
  <c r="J640" i="42"/>
  <c r="K640" i="42"/>
  <c r="L640" i="42"/>
  <c r="F641" i="42"/>
  <c r="G641" i="42"/>
  <c r="H641" i="42"/>
  <c r="I641" i="42"/>
  <c r="J641" i="42"/>
  <c r="K641" i="42"/>
  <c r="L641" i="42"/>
  <c r="F642" i="42"/>
  <c r="G642" i="42"/>
  <c r="H642" i="42"/>
  <c r="I642" i="42"/>
  <c r="J642" i="42"/>
  <c r="K642" i="42"/>
  <c r="L642" i="42"/>
  <c r="F643" i="42"/>
  <c r="G643" i="42"/>
  <c r="H643" i="42"/>
  <c r="I643" i="42"/>
  <c r="J643" i="42"/>
  <c r="K643" i="42"/>
  <c r="L643" i="42"/>
  <c r="F644" i="42"/>
  <c r="G644" i="42"/>
  <c r="H644" i="42"/>
  <c r="I644" i="42"/>
  <c r="J644" i="42"/>
  <c r="K644" i="42"/>
  <c r="L644" i="42"/>
  <c r="F645" i="42"/>
  <c r="G645" i="42"/>
  <c r="H645" i="42"/>
  <c r="I645" i="42"/>
  <c r="J645" i="42"/>
  <c r="K645" i="42"/>
  <c r="L645" i="42"/>
  <c r="F646" i="42"/>
  <c r="G646" i="42"/>
  <c r="H646" i="42"/>
  <c r="I646" i="42"/>
  <c r="J646" i="42"/>
  <c r="K646" i="42"/>
  <c r="L646" i="42"/>
  <c r="F647" i="42"/>
  <c r="G647" i="42"/>
  <c r="H647" i="42"/>
  <c r="I647" i="42"/>
  <c r="J647" i="42"/>
  <c r="K647" i="42"/>
  <c r="L647" i="42"/>
  <c r="F648" i="42"/>
  <c r="G648" i="42"/>
  <c r="H648" i="42"/>
  <c r="I648" i="42"/>
  <c r="J648" i="42"/>
  <c r="K648" i="42"/>
  <c r="L648" i="42"/>
  <c r="F649" i="42"/>
  <c r="G649" i="42"/>
  <c r="H649" i="42"/>
  <c r="I649" i="42"/>
  <c r="J649" i="42"/>
  <c r="K649" i="42"/>
  <c r="L649" i="42"/>
  <c r="F650" i="42"/>
  <c r="G650" i="42"/>
  <c r="H650" i="42"/>
  <c r="I650" i="42"/>
  <c r="J650" i="42"/>
  <c r="K650" i="42"/>
  <c r="L650" i="42"/>
  <c r="F651" i="42"/>
  <c r="G651" i="42"/>
  <c r="H651" i="42"/>
  <c r="I651" i="42"/>
  <c r="J651" i="42"/>
  <c r="K651" i="42"/>
  <c r="L651" i="42"/>
  <c r="F652" i="42"/>
  <c r="G652" i="42"/>
  <c r="H652" i="42"/>
  <c r="I652" i="42"/>
  <c r="J652" i="42"/>
  <c r="K652" i="42"/>
  <c r="L652" i="42"/>
  <c r="F653" i="42"/>
  <c r="G653" i="42"/>
  <c r="H653" i="42"/>
  <c r="I653" i="42"/>
  <c r="J653" i="42"/>
  <c r="K653" i="42"/>
  <c r="L653" i="42"/>
  <c r="F654" i="42"/>
  <c r="G654" i="42"/>
  <c r="H654" i="42"/>
  <c r="I654" i="42"/>
  <c r="J654" i="42"/>
  <c r="K654" i="42"/>
  <c r="L654" i="42"/>
  <c r="F655" i="42"/>
  <c r="G655" i="42"/>
  <c r="H655" i="42"/>
  <c r="I655" i="42"/>
  <c r="J655" i="42"/>
  <c r="K655" i="42"/>
  <c r="L655" i="42"/>
  <c r="F656" i="42"/>
  <c r="G656" i="42"/>
  <c r="H656" i="42"/>
  <c r="I656" i="42"/>
  <c r="J656" i="42"/>
  <c r="K656" i="42"/>
  <c r="L656" i="42"/>
  <c r="F657" i="42"/>
  <c r="G657" i="42"/>
  <c r="H657" i="42"/>
  <c r="I657" i="42"/>
  <c r="J657" i="42"/>
  <c r="K657" i="42"/>
  <c r="L657" i="42"/>
  <c r="F658" i="42"/>
  <c r="G658" i="42"/>
  <c r="H658" i="42"/>
  <c r="I658" i="42"/>
  <c r="J658" i="42"/>
  <c r="K658" i="42"/>
  <c r="L658" i="42"/>
  <c r="F659" i="42"/>
  <c r="G659" i="42"/>
  <c r="H659" i="42"/>
  <c r="I659" i="42"/>
  <c r="J659" i="42"/>
  <c r="K659" i="42"/>
  <c r="L659" i="42"/>
  <c r="F660" i="42"/>
  <c r="G660" i="42"/>
  <c r="H660" i="42"/>
  <c r="I660" i="42"/>
  <c r="J660" i="42"/>
  <c r="K660" i="42"/>
  <c r="L660" i="42"/>
  <c r="F661" i="42"/>
  <c r="G661" i="42"/>
  <c r="H661" i="42"/>
  <c r="I661" i="42"/>
  <c r="J661" i="42"/>
  <c r="K661" i="42"/>
  <c r="L661" i="42"/>
  <c r="F662" i="42"/>
  <c r="G662" i="42"/>
  <c r="H662" i="42"/>
  <c r="I662" i="42"/>
  <c r="J662" i="42"/>
  <c r="K662" i="42"/>
  <c r="L662" i="42"/>
  <c r="F663" i="42"/>
  <c r="G663" i="42"/>
  <c r="H663" i="42"/>
  <c r="I663" i="42"/>
  <c r="J663" i="42"/>
  <c r="K663" i="42"/>
  <c r="L663" i="42"/>
  <c r="F664" i="42"/>
  <c r="G664" i="42"/>
  <c r="H664" i="42"/>
  <c r="I664" i="42"/>
  <c r="J664" i="42"/>
  <c r="K664" i="42"/>
  <c r="L664" i="42"/>
  <c r="F665" i="42"/>
  <c r="G665" i="42"/>
  <c r="H665" i="42"/>
  <c r="I665" i="42"/>
  <c r="J665" i="42"/>
  <c r="K665" i="42"/>
  <c r="L665" i="42"/>
  <c r="F666" i="42"/>
  <c r="G666" i="42"/>
  <c r="H666" i="42"/>
  <c r="I666" i="42"/>
  <c r="J666" i="42"/>
  <c r="K666" i="42"/>
  <c r="L666" i="42"/>
  <c r="F667" i="42"/>
  <c r="G667" i="42"/>
  <c r="H667" i="42"/>
  <c r="I667" i="42"/>
  <c r="J667" i="42"/>
  <c r="K667" i="42"/>
  <c r="L667" i="42"/>
  <c r="F668" i="42"/>
  <c r="G668" i="42"/>
  <c r="H668" i="42"/>
  <c r="I668" i="42"/>
  <c r="J668" i="42"/>
  <c r="K668" i="42"/>
  <c r="L668" i="42"/>
  <c r="F669" i="42"/>
  <c r="G669" i="42"/>
  <c r="H669" i="42"/>
  <c r="I669" i="42"/>
  <c r="J669" i="42"/>
  <c r="K669" i="42"/>
  <c r="L669" i="42"/>
  <c r="F670" i="42"/>
  <c r="G670" i="42"/>
  <c r="H670" i="42"/>
  <c r="I670" i="42"/>
  <c r="J670" i="42"/>
  <c r="K670" i="42"/>
  <c r="L670" i="42"/>
  <c r="F671" i="42"/>
  <c r="G671" i="42"/>
  <c r="H671" i="42"/>
  <c r="I671" i="42"/>
  <c r="J671" i="42"/>
  <c r="K671" i="42"/>
  <c r="L671" i="42"/>
  <c r="F672" i="42"/>
  <c r="G672" i="42"/>
  <c r="H672" i="42"/>
  <c r="I672" i="42"/>
  <c r="J672" i="42"/>
  <c r="K672" i="42"/>
  <c r="L672" i="42"/>
  <c r="F673" i="42"/>
  <c r="G673" i="42"/>
  <c r="H673" i="42"/>
  <c r="I673" i="42"/>
  <c r="J673" i="42"/>
  <c r="K673" i="42"/>
  <c r="L673" i="42"/>
  <c r="F674" i="42"/>
  <c r="G674" i="42"/>
  <c r="H674" i="42"/>
  <c r="I674" i="42"/>
  <c r="J674" i="42"/>
  <c r="K674" i="42"/>
  <c r="L674" i="42"/>
  <c r="F675" i="42"/>
  <c r="G675" i="42"/>
  <c r="H675" i="42"/>
  <c r="I675" i="42"/>
  <c r="J675" i="42"/>
  <c r="K675" i="42"/>
  <c r="L675" i="42"/>
  <c r="F676" i="42"/>
  <c r="G676" i="42"/>
  <c r="H676" i="42"/>
  <c r="I676" i="42"/>
  <c r="J676" i="42"/>
  <c r="K676" i="42"/>
  <c r="L676" i="42"/>
  <c r="F677" i="42"/>
  <c r="G677" i="42"/>
  <c r="H677" i="42"/>
  <c r="I677" i="42"/>
  <c r="J677" i="42"/>
  <c r="K677" i="42"/>
  <c r="L677" i="42"/>
  <c r="F678" i="42"/>
  <c r="G678" i="42"/>
  <c r="H678" i="42"/>
  <c r="I678" i="42"/>
  <c r="J678" i="42"/>
  <c r="K678" i="42"/>
  <c r="L678" i="42"/>
  <c r="F679" i="42"/>
  <c r="G679" i="42"/>
  <c r="H679" i="42"/>
  <c r="I679" i="42"/>
  <c r="J679" i="42"/>
  <c r="K679" i="42"/>
  <c r="L679" i="42"/>
  <c r="F680" i="42"/>
  <c r="G680" i="42"/>
  <c r="H680" i="42"/>
  <c r="I680" i="42"/>
  <c r="J680" i="42"/>
  <c r="K680" i="42"/>
  <c r="L680" i="42"/>
  <c r="F681" i="42"/>
  <c r="G681" i="42"/>
  <c r="H681" i="42"/>
  <c r="I681" i="42"/>
  <c r="J681" i="42"/>
  <c r="K681" i="42"/>
  <c r="L681" i="42"/>
  <c r="F682" i="42"/>
  <c r="G682" i="42"/>
  <c r="H682" i="42"/>
  <c r="I682" i="42"/>
  <c r="J682" i="42"/>
  <c r="K682" i="42"/>
  <c r="L682" i="42"/>
  <c r="F683" i="42"/>
  <c r="G683" i="42"/>
  <c r="H683" i="42"/>
  <c r="I683" i="42"/>
  <c r="J683" i="42"/>
  <c r="K683" i="42"/>
  <c r="L683" i="42"/>
  <c r="F684" i="42"/>
  <c r="G684" i="42"/>
  <c r="H684" i="42"/>
  <c r="I684" i="42"/>
  <c r="J684" i="42"/>
  <c r="K684" i="42"/>
  <c r="L684" i="42"/>
  <c r="F685" i="42"/>
  <c r="G685" i="42"/>
  <c r="H685" i="42"/>
  <c r="I685" i="42"/>
  <c r="J685" i="42"/>
  <c r="K685" i="42"/>
  <c r="L685" i="42"/>
  <c r="F686" i="42"/>
  <c r="G686" i="42"/>
  <c r="H686" i="42"/>
  <c r="I686" i="42"/>
  <c r="J686" i="42"/>
  <c r="K686" i="42"/>
  <c r="L686" i="42"/>
  <c r="F687" i="42"/>
  <c r="G687" i="42"/>
  <c r="H687" i="42"/>
  <c r="I687" i="42"/>
  <c r="J687" i="42"/>
  <c r="K687" i="42"/>
  <c r="L687" i="42"/>
  <c r="F688" i="42"/>
  <c r="G688" i="42"/>
  <c r="H688" i="42"/>
  <c r="I688" i="42"/>
  <c r="J688" i="42"/>
  <c r="K688" i="42"/>
  <c r="L688" i="42"/>
  <c r="F689" i="42"/>
  <c r="G689" i="42"/>
  <c r="H689" i="42"/>
  <c r="I689" i="42"/>
  <c r="J689" i="42"/>
  <c r="K689" i="42"/>
  <c r="L689" i="42"/>
  <c r="F690" i="42"/>
  <c r="G690" i="42"/>
  <c r="H690" i="42"/>
  <c r="I690" i="42"/>
  <c r="J690" i="42"/>
  <c r="K690" i="42"/>
  <c r="L690" i="42"/>
  <c r="F691" i="42"/>
  <c r="G691" i="42"/>
  <c r="H691" i="42"/>
  <c r="I691" i="42"/>
  <c r="J691" i="42"/>
  <c r="K691" i="42"/>
  <c r="L691" i="42"/>
  <c r="F692" i="42"/>
  <c r="G692" i="42"/>
  <c r="H692" i="42"/>
  <c r="I692" i="42"/>
  <c r="J692" i="42"/>
  <c r="K692" i="42"/>
  <c r="L692" i="42"/>
  <c r="F693" i="42"/>
  <c r="G693" i="42"/>
  <c r="H693" i="42"/>
  <c r="I693" i="42"/>
  <c r="J693" i="42"/>
  <c r="K693" i="42"/>
  <c r="L693" i="42"/>
  <c r="F694" i="42"/>
  <c r="G694" i="42"/>
  <c r="H694" i="42"/>
  <c r="I694" i="42"/>
  <c r="J694" i="42"/>
  <c r="K694" i="42"/>
  <c r="L694" i="42"/>
  <c r="F695" i="42"/>
  <c r="G695" i="42"/>
  <c r="H695" i="42"/>
  <c r="I695" i="42"/>
  <c r="J695" i="42"/>
  <c r="K695" i="42"/>
  <c r="L695" i="42"/>
  <c r="F696" i="42"/>
  <c r="G696" i="42"/>
  <c r="H696" i="42"/>
  <c r="I696" i="42"/>
  <c r="J696" i="42"/>
  <c r="K696" i="42"/>
  <c r="L696" i="42"/>
  <c r="F697" i="42"/>
  <c r="G697" i="42"/>
  <c r="H697" i="42"/>
  <c r="I697" i="42"/>
  <c r="J697" i="42"/>
  <c r="K697" i="42"/>
  <c r="L697" i="42"/>
  <c r="F698" i="42"/>
  <c r="G698" i="42"/>
  <c r="H698" i="42"/>
  <c r="I698" i="42"/>
  <c r="J698" i="42"/>
  <c r="K698" i="42"/>
  <c r="L698" i="42"/>
  <c r="F699" i="42"/>
  <c r="G699" i="42"/>
  <c r="H699" i="42"/>
  <c r="I699" i="42"/>
  <c r="J699" i="42"/>
  <c r="K699" i="42"/>
  <c r="L699" i="42"/>
  <c r="F700" i="42"/>
  <c r="G700" i="42"/>
  <c r="H700" i="42"/>
  <c r="I700" i="42"/>
  <c r="J700" i="42"/>
  <c r="K700" i="42"/>
  <c r="L700" i="42"/>
  <c r="F701" i="42"/>
  <c r="G701" i="42"/>
  <c r="H701" i="42"/>
  <c r="I701" i="42"/>
  <c r="J701" i="42"/>
  <c r="K701" i="42"/>
  <c r="L701" i="42"/>
  <c r="F702" i="42"/>
  <c r="G702" i="42"/>
  <c r="H702" i="42"/>
  <c r="I702" i="42"/>
  <c r="J702" i="42"/>
  <c r="K702" i="42"/>
  <c r="L702" i="42"/>
  <c r="F703" i="42"/>
  <c r="G703" i="42"/>
  <c r="H703" i="42"/>
  <c r="I703" i="42"/>
  <c r="J703" i="42"/>
  <c r="K703" i="42"/>
  <c r="L703" i="42"/>
  <c r="F704" i="42"/>
  <c r="G704" i="42"/>
  <c r="H704" i="42"/>
  <c r="I704" i="42"/>
  <c r="J704" i="42"/>
  <c r="K704" i="42"/>
  <c r="L704" i="42"/>
  <c r="F705" i="42"/>
  <c r="G705" i="42"/>
  <c r="H705" i="42"/>
  <c r="I705" i="42"/>
  <c r="J705" i="42"/>
  <c r="K705" i="42"/>
  <c r="L705" i="42"/>
  <c r="F706" i="42"/>
  <c r="G706" i="42"/>
  <c r="H706" i="42"/>
  <c r="I706" i="42"/>
  <c r="J706" i="42"/>
  <c r="K706" i="42"/>
  <c r="L706" i="42"/>
  <c r="F707" i="42"/>
  <c r="G707" i="42"/>
  <c r="H707" i="42"/>
  <c r="I707" i="42"/>
  <c r="J707" i="42"/>
  <c r="K707" i="42"/>
  <c r="L707" i="42"/>
  <c r="F708" i="42"/>
  <c r="G708" i="42"/>
  <c r="H708" i="42"/>
  <c r="I708" i="42"/>
  <c r="J708" i="42"/>
  <c r="K708" i="42"/>
  <c r="L708" i="42"/>
  <c r="F709" i="42"/>
  <c r="G709" i="42"/>
  <c r="H709" i="42"/>
  <c r="I709" i="42"/>
  <c r="J709" i="42"/>
  <c r="K709" i="42"/>
  <c r="L709" i="42"/>
  <c r="F710" i="42"/>
  <c r="G710" i="42"/>
  <c r="H710" i="42"/>
  <c r="I710" i="42"/>
  <c r="J710" i="42"/>
  <c r="K710" i="42"/>
  <c r="L710" i="42"/>
  <c r="F711" i="42"/>
  <c r="G711" i="42"/>
  <c r="H711" i="42"/>
  <c r="I711" i="42"/>
  <c r="J711" i="42"/>
  <c r="K711" i="42"/>
  <c r="L711" i="42"/>
  <c r="F712" i="42"/>
  <c r="G712" i="42"/>
  <c r="H712" i="42"/>
  <c r="I712" i="42"/>
  <c r="J712" i="42"/>
  <c r="K712" i="42"/>
  <c r="L712" i="42"/>
  <c r="F713" i="42"/>
  <c r="G713" i="42"/>
  <c r="H713" i="42"/>
  <c r="I713" i="42"/>
  <c r="J713" i="42"/>
  <c r="K713" i="42"/>
  <c r="L713" i="42"/>
  <c r="F714" i="42"/>
  <c r="G714" i="42"/>
  <c r="H714" i="42"/>
  <c r="I714" i="42"/>
  <c r="J714" i="42"/>
  <c r="K714" i="42"/>
  <c r="L714" i="42"/>
  <c r="F715" i="42"/>
  <c r="G715" i="42"/>
  <c r="H715" i="42"/>
  <c r="I715" i="42"/>
  <c r="J715" i="42"/>
  <c r="K715" i="42"/>
  <c r="L715" i="42"/>
  <c r="F716" i="42"/>
  <c r="G716" i="42"/>
  <c r="H716" i="42"/>
  <c r="I716" i="42"/>
  <c r="J716" i="42"/>
  <c r="K716" i="42"/>
  <c r="L716" i="42"/>
  <c r="F717" i="42"/>
  <c r="G717" i="42"/>
  <c r="H717" i="42"/>
  <c r="I717" i="42"/>
  <c r="J717" i="42"/>
  <c r="K717" i="42"/>
  <c r="L717" i="42"/>
  <c r="F718" i="42"/>
  <c r="G718" i="42"/>
  <c r="H718" i="42"/>
  <c r="I718" i="42"/>
  <c r="J718" i="42"/>
  <c r="K718" i="42"/>
  <c r="L718" i="42"/>
  <c r="F719" i="42"/>
  <c r="G719" i="42"/>
  <c r="H719" i="42"/>
  <c r="I719" i="42"/>
  <c r="J719" i="42"/>
  <c r="K719" i="42"/>
  <c r="L719" i="42"/>
  <c r="F720" i="42"/>
  <c r="G720" i="42"/>
  <c r="H720" i="42"/>
  <c r="I720" i="42"/>
  <c r="J720" i="42"/>
  <c r="K720" i="42"/>
  <c r="L720" i="42"/>
  <c r="F721" i="42"/>
  <c r="G721" i="42"/>
  <c r="H721" i="42"/>
  <c r="I721" i="42"/>
  <c r="J721" i="42"/>
  <c r="K721" i="42"/>
  <c r="L721" i="42"/>
  <c r="F722" i="42"/>
  <c r="G722" i="42"/>
  <c r="H722" i="42"/>
  <c r="I722" i="42"/>
  <c r="J722" i="42"/>
  <c r="K722" i="42"/>
  <c r="L722" i="42"/>
  <c r="F723" i="42"/>
  <c r="G723" i="42"/>
  <c r="H723" i="42"/>
  <c r="I723" i="42"/>
  <c r="J723" i="42"/>
  <c r="K723" i="42"/>
  <c r="L723" i="42"/>
  <c r="F724" i="42"/>
  <c r="G724" i="42"/>
  <c r="H724" i="42"/>
  <c r="I724" i="42"/>
  <c r="J724" i="42"/>
  <c r="K724" i="42"/>
  <c r="L724" i="42"/>
  <c r="F725" i="42"/>
  <c r="G725" i="42"/>
  <c r="H725" i="42"/>
  <c r="I725" i="42"/>
  <c r="J725" i="42"/>
  <c r="K725" i="42"/>
  <c r="L725" i="42"/>
  <c r="F726" i="42"/>
  <c r="G726" i="42"/>
  <c r="H726" i="42"/>
  <c r="I726" i="42"/>
  <c r="J726" i="42"/>
  <c r="K726" i="42"/>
  <c r="L726" i="42"/>
  <c r="F728" i="42"/>
  <c r="G728" i="42"/>
  <c r="H728" i="42"/>
  <c r="I728" i="42"/>
  <c r="J728" i="42"/>
  <c r="K728" i="42"/>
  <c r="L728" i="42"/>
  <c r="F729" i="42"/>
  <c r="G729" i="42"/>
  <c r="H729" i="42"/>
  <c r="I729" i="42"/>
  <c r="J729" i="42"/>
  <c r="K729" i="42"/>
  <c r="L729" i="42"/>
  <c r="F730" i="42"/>
  <c r="G730" i="42"/>
  <c r="H730" i="42"/>
  <c r="I730" i="42"/>
  <c r="J730" i="42"/>
  <c r="K730" i="42"/>
  <c r="L730" i="42"/>
  <c r="F731" i="42"/>
  <c r="G731" i="42"/>
  <c r="H731" i="42"/>
  <c r="I731" i="42"/>
  <c r="J731" i="42"/>
  <c r="K731" i="42"/>
  <c r="L731" i="42"/>
  <c r="F732" i="42"/>
  <c r="G732" i="42"/>
  <c r="H732" i="42"/>
  <c r="I732" i="42"/>
  <c r="J732" i="42"/>
  <c r="K732" i="42"/>
  <c r="L732" i="42"/>
  <c r="F733" i="42"/>
  <c r="G733" i="42"/>
  <c r="H733" i="42"/>
  <c r="I733" i="42"/>
  <c r="J733" i="42"/>
  <c r="K733" i="42"/>
  <c r="L733" i="42"/>
  <c r="F734" i="42"/>
  <c r="G734" i="42"/>
  <c r="H734" i="42"/>
  <c r="I734" i="42"/>
  <c r="J734" i="42"/>
  <c r="K734" i="42"/>
  <c r="L734" i="42"/>
  <c r="F735" i="42"/>
  <c r="G735" i="42"/>
  <c r="H735" i="42"/>
  <c r="I735" i="42"/>
  <c r="J735" i="42"/>
  <c r="K735" i="42"/>
  <c r="L735" i="42"/>
  <c r="F736" i="42"/>
  <c r="G736" i="42"/>
  <c r="H736" i="42"/>
  <c r="I736" i="42"/>
  <c r="J736" i="42"/>
  <c r="K736" i="42"/>
  <c r="L736" i="42"/>
  <c r="F737" i="42"/>
  <c r="G737" i="42"/>
  <c r="H737" i="42"/>
  <c r="I737" i="42"/>
  <c r="J737" i="42"/>
  <c r="K737" i="42"/>
  <c r="L737" i="42"/>
  <c r="F738" i="42"/>
  <c r="G738" i="42"/>
  <c r="H738" i="42"/>
  <c r="I738" i="42"/>
  <c r="J738" i="42"/>
  <c r="K738" i="42"/>
  <c r="L738" i="42"/>
  <c r="F739" i="42"/>
  <c r="G739" i="42"/>
  <c r="H739" i="42"/>
  <c r="I739" i="42"/>
  <c r="J739" i="42"/>
  <c r="K739" i="42"/>
  <c r="L739" i="42"/>
  <c r="F740" i="42"/>
  <c r="G740" i="42"/>
  <c r="H740" i="42"/>
  <c r="I740" i="42"/>
  <c r="J740" i="42"/>
  <c r="K740" i="42"/>
  <c r="L740" i="42"/>
  <c r="F741" i="42"/>
  <c r="G741" i="42"/>
  <c r="H741" i="42"/>
  <c r="I741" i="42"/>
  <c r="J741" i="42"/>
  <c r="K741" i="42"/>
  <c r="L741" i="42"/>
  <c r="F742" i="42"/>
  <c r="G742" i="42"/>
  <c r="H742" i="42"/>
  <c r="I742" i="42"/>
  <c r="J742" i="42"/>
  <c r="K742" i="42"/>
  <c r="L742" i="42"/>
  <c r="F743" i="42"/>
  <c r="G743" i="42"/>
  <c r="H743" i="42"/>
  <c r="I743" i="42"/>
  <c r="J743" i="42"/>
  <c r="K743" i="42"/>
  <c r="L743" i="42"/>
  <c r="F744" i="42"/>
  <c r="G744" i="42"/>
  <c r="H744" i="42"/>
  <c r="I744" i="42"/>
  <c r="J744" i="42"/>
  <c r="K744" i="42"/>
  <c r="L744" i="42"/>
  <c r="F745" i="42"/>
  <c r="G745" i="42"/>
  <c r="H745" i="42"/>
  <c r="I745" i="42"/>
  <c r="J745" i="42"/>
  <c r="K745" i="42"/>
  <c r="L745" i="42"/>
  <c r="F746" i="42"/>
  <c r="G746" i="42"/>
  <c r="H746" i="42"/>
  <c r="I746" i="42"/>
  <c r="J746" i="42"/>
  <c r="K746" i="42"/>
  <c r="L746" i="42"/>
  <c r="F747" i="42"/>
  <c r="G747" i="42"/>
  <c r="H747" i="42"/>
  <c r="I747" i="42"/>
  <c r="J747" i="42"/>
  <c r="K747" i="42"/>
  <c r="L747" i="42"/>
  <c r="F748" i="42"/>
  <c r="G748" i="42"/>
  <c r="H748" i="42"/>
  <c r="I748" i="42"/>
  <c r="J748" i="42"/>
  <c r="K748" i="42"/>
  <c r="L748" i="42"/>
  <c r="F749" i="42"/>
  <c r="G749" i="42"/>
  <c r="H749" i="42"/>
  <c r="I749" i="42"/>
  <c r="J749" i="42"/>
  <c r="K749" i="42"/>
  <c r="L749" i="42"/>
  <c r="F750" i="42"/>
  <c r="G750" i="42"/>
  <c r="H750" i="42"/>
  <c r="I750" i="42"/>
  <c r="J750" i="42"/>
  <c r="K750" i="42"/>
  <c r="L750" i="42"/>
  <c r="F751" i="42"/>
  <c r="G751" i="42"/>
  <c r="H751" i="42"/>
  <c r="I751" i="42"/>
  <c r="J751" i="42"/>
  <c r="K751" i="42"/>
  <c r="L751" i="42"/>
  <c r="F752" i="42"/>
  <c r="G752" i="42"/>
  <c r="H752" i="42"/>
  <c r="I752" i="42"/>
  <c r="J752" i="42"/>
  <c r="K752" i="42"/>
  <c r="L752" i="42"/>
  <c r="F753" i="42"/>
  <c r="G753" i="42"/>
  <c r="H753" i="42"/>
  <c r="I753" i="42"/>
  <c r="J753" i="42"/>
  <c r="K753" i="42"/>
  <c r="L753" i="42"/>
  <c r="F754" i="42"/>
  <c r="G754" i="42"/>
  <c r="H754" i="42"/>
  <c r="I754" i="42"/>
  <c r="J754" i="42"/>
  <c r="K754" i="42"/>
  <c r="L754" i="42"/>
  <c r="F755" i="42"/>
  <c r="G755" i="42"/>
  <c r="H755" i="42"/>
  <c r="I755" i="42"/>
  <c r="J755" i="42"/>
  <c r="K755" i="42"/>
  <c r="L755" i="42"/>
  <c r="F756" i="42"/>
  <c r="G756" i="42"/>
  <c r="H756" i="42"/>
  <c r="I756" i="42"/>
  <c r="J756" i="42"/>
  <c r="K756" i="42"/>
  <c r="L756" i="42"/>
  <c r="F757" i="42"/>
  <c r="G757" i="42"/>
  <c r="H757" i="42"/>
  <c r="I757" i="42"/>
  <c r="J757" i="42"/>
  <c r="K757" i="42"/>
  <c r="L757" i="42"/>
  <c r="F758" i="42"/>
  <c r="G758" i="42"/>
  <c r="H758" i="42"/>
  <c r="I758" i="42"/>
  <c r="J758" i="42"/>
  <c r="K758" i="42"/>
  <c r="L758" i="42"/>
  <c r="F759" i="42"/>
  <c r="G759" i="42"/>
  <c r="H759" i="42"/>
  <c r="I759" i="42"/>
  <c r="J759" i="42"/>
  <c r="K759" i="42"/>
  <c r="L759" i="42"/>
  <c r="F760" i="42"/>
  <c r="G760" i="42"/>
  <c r="H760" i="42"/>
  <c r="I760" i="42"/>
  <c r="J760" i="42"/>
  <c r="K760" i="42"/>
  <c r="L760" i="42"/>
  <c r="F761" i="42"/>
  <c r="G761" i="42"/>
  <c r="H761" i="42"/>
  <c r="I761" i="42"/>
  <c r="J761" i="42"/>
  <c r="K761" i="42"/>
  <c r="L761" i="42"/>
  <c r="F762" i="42"/>
  <c r="G762" i="42"/>
  <c r="H762" i="42"/>
  <c r="I762" i="42"/>
  <c r="J762" i="42"/>
  <c r="K762" i="42"/>
  <c r="L762" i="42"/>
  <c r="F763" i="42"/>
  <c r="G763" i="42"/>
  <c r="H763" i="42"/>
  <c r="I763" i="42"/>
  <c r="J763" i="42"/>
  <c r="K763" i="42"/>
  <c r="L763" i="42"/>
  <c r="F764" i="42"/>
  <c r="G764" i="42"/>
  <c r="H764" i="42"/>
  <c r="I764" i="42"/>
  <c r="J764" i="42"/>
  <c r="K764" i="42"/>
  <c r="L764" i="42"/>
  <c r="F765" i="42"/>
  <c r="G765" i="42"/>
  <c r="H765" i="42"/>
  <c r="I765" i="42"/>
  <c r="J765" i="42"/>
  <c r="K765" i="42"/>
  <c r="L765" i="42"/>
  <c r="F766" i="42"/>
  <c r="G766" i="42"/>
  <c r="H766" i="42"/>
  <c r="I766" i="42"/>
  <c r="J766" i="42"/>
  <c r="K766" i="42"/>
  <c r="L766" i="42"/>
  <c r="F767" i="42"/>
  <c r="G767" i="42"/>
  <c r="H767" i="42"/>
  <c r="I767" i="42"/>
  <c r="J767" i="42"/>
  <c r="K767" i="42"/>
  <c r="L767" i="42"/>
  <c r="F768" i="42"/>
  <c r="G768" i="42"/>
  <c r="H768" i="42"/>
  <c r="I768" i="42"/>
  <c r="J768" i="42"/>
  <c r="K768" i="42"/>
  <c r="L768" i="42"/>
  <c r="F769" i="42"/>
  <c r="G769" i="42"/>
  <c r="H769" i="42"/>
  <c r="I769" i="42"/>
  <c r="J769" i="42"/>
  <c r="K769" i="42"/>
  <c r="L769" i="42"/>
  <c r="F770" i="42"/>
  <c r="G770" i="42"/>
  <c r="H770" i="42"/>
  <c r="I770" i="42"/>
  <c r="J770" i="42"/>
  <c r="K770" i="42"/>
  <c r="L770" i="42"/>
  <c r="F771" i="42"/>
  <c r="G771" i="42"/>
  <c r="H771" i="42"/>
  <c r="I771" i="42"/>
  <c r="J771" i="42"/>
  <c r="K771" i="42"/>
  <c r="L771" i="42"/>
  <c r="F772" i="42"/>
  <c r="G772" i="42"/>
  <c r="H772" i="42"/>
  <c r="I772" i="42"/>
  <c r="J772" i="42"/>
  <c r="K772" i="42"/>
  <c r="L772" i="42"/>
  <c r="F773" i="42"/>
  <c r="G773" i="42"/>
  <c r="H773" i="42"/>
  <c r="I773" i="42"/>
  <c r="J773" i="42"/>
  <c r="K773" i="42"/>
  <c r="L773" i="42"/>
  <c r="F774" i="42"/>
  <c r="G774" i="42"/>
  <c r="H774" i="42"/>
  <c r="I774" i="42"/>
  <c r="J774" i="42"/>
  <c r="K774" i="42"/>
  <c r="L774" i="42"/>
  <c r="F775" i="42"/>
  <c r="G775" i="42"/>
  <c r="H775" i="42"/>
  <c r="I775" i="42"/>
  <c r="J775" i="42"/>
  <c r="K775" i="42"/>
  <c r="L775" i="42"/>
  <c r="F776" i="42"/>
  <c r="G776" i="42"/>
  <c r="H776" i="42"/>
  <c r="I776" i="42"/>
  <c r="J776" i="42"/>
  <c r="K776" i="42"/>
  <c r="L776" i="42"/>
  <c r="F777" i="42"/>
  <c r="G777" i="42"/>
  <c r="H777" i="42"/>
  <c r="I777" i="42"/>
  <c r="J777" i="42"/>
  <c r="K777" i="42"/>
  <c r="L777" i="42"/>
  <c r="F778" i="42"/>
  <c r="G778" i="42"/>
  <c r="H778" i="42"/>
  <c r="I778" i="42"/>
  <c r="J778" i="42"/>
  <c r="K778" i="42"/>
  <c r="L778" i="42"/>
  <c r="F779" i="42"/>
  <c r="G779" i="42"/>
  <c r="H779" i="42"/>
  <c r="I779" i="42"/>
  <c r="J779" i="42"/>
  <c r="K779" i="42"/>
  <c r="L779" i="42"/>
  <c r="F780" i="42"/>
  <c r="G780" i="42"/>
  <c r="H780" i="42"/>
  <c r="I780" i="42"/>
  <c r="J780" i="42"/>
  <c r="K780" i="42"/>
  <c r="L780" i="42"/>
  <c r="F781" i="42"/>
  <c r="G781" i="42"/>
  <c r="H781" i="42"/>
  <c r="I781" i="42"/>
  <c r="J781" i="42"/>
  <c r="K781" i="42"/>
  <c r="L781" i="42"/>
  <c r="F782" i="42"/>
  <c r="G782" i="42"/>
  <c r="H782" i="42"/>
  <c r="I782" i="42"/>
  <c r="J782" i="42"/>
  <c r="K782" i="42"/>
  <c r="L782" i="42"/>
  <c r="F783" i="42"/>
  <c r="G783" i="42"/>
  <c r="H783" i="42"/>
  <c r="I783" i="42"/>
  <c r="J783" i="42"/>
  <c r="K783" i="42"/>
  <c r="L783" i="42"/>
  <c r="F784" i="42"/>
  <c r="G784" i="42"/>
  <c r="H784" i="42"/>
  <c r="I784" i="42"/>
  <c r="J784" i="42"/>
  <c r="K784" i="42"/>
  <c r="L784" i="42"/>
  <c r="F785" i="42"/>
  <c r="G785" i="42"/>
  <c r="H785" i="42"/>
  <c r="I785" i="42"/>
  <c r="J785" i="42"/>
  <c r="K785" i="42"/>
  <c r="L785" i="42"/>
  <c r="F786" i="42"/>
  <c r="G786" i="42"/>
  <c r="H786" i="42"/>
  <c r="I786" i="42"/>
  <c r="J786" i="42"/>
  <c r="K786" i="42"/>
  <c r="L786" i="42"/>
  <c r="F787" i="42"/>
  <c r="G787" i="42"/>
  <c r="H787" i="42"/>
  <c r="I787" i="42"/>
  <c r="J787" i="42"/>
  <c r="K787" i="42"/>
  <c r="L787" i="42"/>
  <c r="F788" i="42"/>
  <c r="G788" i="42"/>
  <c r="H788" i="42"/>
  <c r="I788" i="42"/>
  <c r="J788" i="42"/>
  <c r="K788" i="42"/>
  <c r="L788" i="42"/>
  <c r="F789" i="42"/>
  <c r="G789" i="42"/>
  <c r="H789" i="42"/>
  <c r="I789" i="42"/>
  <c r="J789" i="42"/>
  <c r="K789" i="42"/>
  <c r="L789" i="42"/>
  <c r="F790" i="42"/>
  <c r="G790" i="42"/>
  <c r="H790" i="42"/>
  <c r="I790" i="42"/>
  <c r="J790" i="42"/>
  <c r="K790" i="42"/>
  <c r="L790" i="42"/>
  <c r="F791" i="42"/>
  <c r="G791" i="42"/>
  <c r="H791" i="42"/>
  <c r="I791" i="42"/>
  <c r="J791" i="42"/>
  <c r="K791" i="42"/>
  <c r="L791" i="42"/>
  <c r="F792" i="42"/>
  <c r="G792" i="42"/>
  <c r="H792" i="42"/>
  <c r="I792" i="42"/>
  <c r="J792" i="42"/>
  <c r="K792" i="42"/>
  <c r="L792" i="42"/>
  <c r="F793" i="42"/>
  <c r="G793" i="42"/>
  <c r="H793" i="42"/>
  <c r="I793" i="42"/>
  <c r="J793" i="42"/>
  <c r="K793" i="42"/>
  <c r="L793" i="42"/>
  <c r="F795" i="42"/>
  <c r="G795" i="42"/>
  <c r="H795" i="42"/>
  <c r="I795" i="42"/>
  <c r="J795" i="42"/>
  <c r="K795" i="42"/>
  <c r="L795" i="42"/>
  <c r="F796" i="42"/>
  <c r="G796" i="42"/>
  <c r="H796" i="42"/>
  <c r="I796" i="42"/>
  <c r="J796" i="42"/>
  <c r="K796" i="42"/>
  <c r="L796" i="42"/>
  <c r="F798" i="42"/>
  <c r="G798" i="42"/>
  <c r="H798" i="42"/>
  <c r="I798" i="42"/>
  <c r="J798" i="42"/>
  <c r="K798" i="42"/>
  <c r="L798" i="42"/>
  <c r="F799" i="42"/>
  <c r="G799" i="42"/>
  <c r="H799" i="42"/>
  <c r="I799" i="42"/>
  <c r="J799" i="42"/>
  <c r="K799" i="42"/>
  <c r="L799" i="42"/>
  <c r="F802" i="42"/>
  <c r="G802" i="42"/>
  <c r="H802" i="42"/>
  <c r="I802" i="42"/>
  <c r="J802" i="42"/>
  <c r="K802" i="42"/>
  <c r="L802" i="42"/>
  <c r="F803" i="42"/>
  <c r="G803" i="42"/>
  <c r="H803" i="42"/>
  <c r="I803" i="42"/>
  <c r="J803" i="42"/>
  <c r="K803" i="42"/>
  <c r="L803" i="42"/>
  <c r="F804" i="42"/>
  <c r="G804" i="42"/>
  <c r="H804" i="42"/>
  <c r="I804" i="42"/>
  <c r="J804" i="42"/>
  <c r="K804" i="42"/>
  <c r="L804" i="42"/>
  <c r="F805" i="42"/>
  <c r="G805" i="42"/>
  <c r="H805" i="42"/>
  <c r="I805" i="42"/>
  <c r="J805" i="42"/>
  <c r="K805" i="42"/>
  <c r="L805" i="42"/>
  <c r="F806" i="42"/>
  <c r="G806" i="42"/>
  <c r="H806" i="42"/>
  <c r="I806" i="42"/>
  <c r="J806" i="42"/>
  <c r="K806" i="42"/>
  <c r="L806" i="42"/>
  <c r="F807" i="42"/>
  <c r="G807" i="42"/>
  <c r="H807" i="42"/>
  <c r="I807" i="42"/>
  <c r="J807" i="42"/>
  <c r="K807" i="42"/>
  <c r="L807" i="42"/>
  <c r="F808" i="42"/>
  <c r="G808" i="42"/>
  <c r="H808" i="42"/>
  <c r="I808" i="42"/>
  <c r="J808" i="42"/>
  <c r="K808" i="42"/>
  <c r="L808" i="42"/>
  <c r="F809" i="42"/>
  <c r="G809" i="42"/>
  <c r="H809" i="42"/>
  <c r="I809" i="42"/>
  <c r="J809" i="42"/>
  <c r="K809" i="42"/>
  <c r="L809" i="42"/>
  <c r="F810" i="42"/>
  <c r="G810" i="42"/>
  <c r="H810" i="42"/>
  <c r="I810" i="42"/>
  <c r="J810" i="42"/>
  <c r="K810" i="42"/>
  <c r="L810" i="42"/>
  <c r="F811" i="42"/>
  <c r="G811" i="42"/>
  <c r="H811" i="42"/>
  <c r="I811" i="42"/>
  <c r="J811" i="42"/>
  <c r="K811" i="42"/>
  <c r="L811" i="42"/>
  <c r="F812" i="42"/>
  <c r="G812" i="42"/>
  <c r="H812" i="42"/>
  <c r="I812" i="42"/>
  <c r="J812" i="42"/>
  <c r="K812" i="42"/>
  <c r="L812" i="42"/>
  <c r="F813" i="42"/>
  <c r="G813" i="42"/>
  <c r="H813" i="42"/>
  <c r="I813" i="42"/>
  <c r="J813" i="42"/>
  <c r="K813" i="42"/>
  <c r="L813" i="42"/>
  <c r="F814" i="42"/>
  <c r="G814" i="42"/>
  <c r="H814" i="42"/>
  <c r="I814" i="42"/>
  <c r="J814" i="42"/>
  <c r="K814" i="42"/>
  <c r="L814" i="42"/>
  <c r="F815" i="42"/>
  <c r="G815" i="42"/>
  <c r="H815" i="42"/>
  <c r="I815" i="42"/>
  <c r="J815" i="42"/>
  <c r="K815" i="42"/>
  <c r="L815" i="42"/>
  <c r="F816" i="42"/>
  <c r="G816" i="42"/>
  <c r="H816" i="42"/>
  <c r="I816" i="42"/>
  <c r="J816" i="42"/>
  <c r="K816" i="42"/>
  <c r="L816" i="42"/>
  <c r="F817" i="42"/>
  <c r="G817" i="42"/>
  <c r="H817" i="42"/>
  <c r="I817" i="42"/>
  <c r="J817" i="42"/>
  <c r="K817" i="42"/>
  <c r="L817" i="42"/>
  <c r="F818" i="42"/>
  <c r="G818" i="42"/>
  <c r="H818" i="42"/>
  <c r="I818" i="42"/>
  <c r="J818" i="42"/>
  <c r="K818" i="42"/>
  <c r="L818" i="42"/>
  <c r="F819" i="42"/>
  <c r="G819" i="42"/>
  <c r="H819" i="42"/>
  <c r="I819" i="42"/>
  <c r="J819" i="42"/>
  <c r="K819" i="42"/>
  <c r="L819" i="42"/>
  <c r="F820" i="42"/>
  <c r="G820" i="42"/>
  <c r="H820" i="42"/>
  <c r="I820" i="42"/>
  <c r="J820" i="42"/>
  <c r="K820" i="42"/>
  <c r="L820" i="42"/>
  <c r="F821" i="42"/>
  <c r="G821" i="42"/>
  <c r="H821" i="42"/>
  <c r="I821" i="42"/>
  <c r="J821" i="42"/>
  <c r="K821" i="42"/>
  <c r="L821" i="42"/>
  <c r="F822" i="42"/>
  <c r="G822" i="42"/>
  <c r="H822" i="42"/>
  <c r="I822" i="42"/>
  <c r="J822" i="42"/>
  <c r="K822" i="42"/>
  <c r="L822" i="42"/>
  <c r="F823" i="42"/>
  <c r="G823" i="42"/>
  <c r="H823" i="42"/>
  <c r="I823" i="42"/>
  <c r="J823" i="42"/>
  <c r="K823" i="42"/>
  <c r="L823" i="42"/>
  <c r="F824" i="42"/>
  <c r="G824" i="42"/>
  <c r="H824" i="42"/>
  <c r="I824" i="42"/>
  <c r="J824" i="42"/>
  <c r="K824" i="42"/>
  <c r="L824" i="42"/>
  <c r="F825" i="42"/>
  <c r="G825" i="42"/>
  <c r="H825" i="42"/>
  <c r="I825" i="42"/>
  <c r="J825" i="42"/>
  <c r="K825" i="42"/>
  <c r="L825" i="42"/>
  <c r="F826" i="42"/>
  <c r="G826" i="42"/>
  <c r="H826" i="42"/>
  <c r="I826" i="42"/>
  <c r="J826" i="42"/>
  <c r="K826" i="42"/>
  <c r="L826" i="42"/>
  <c r="F827" i="42"/>
  <c r="G827" i="42"/>
  <c r="H827" i="42"/>
  <c r="I827" i="42"/>
  <c r="J827" i="42"/>
  <c r="K827" i="42"/>
  <c r="L827" i="42"/>
  <c r="F828" i="42"/>
  <c r="G828" i="42"/>
  <c r="H828" i="42"/>
  <c r="I828" i="42"/>
  <c r="J828" i="42"/>
  <c r="K828" i="42"/>
  <c r="L828" i="42"/>
  <c r="F829" i="42"/>
  <c r="G829" i="42"/>
  <c r="H829" i="42"/>
  <c r="I829" i="42"/>
  <c r="J829" i="42"/>
  <c r="K829" i="42"/>
  <c r="L829" i="42"/>
  <c r="F830" i="42"/>
  <c r="G830" i="42"/>
  <c r="H830" i="42"/>
  <c r="I830" i="42"/>
  <c r="J830" i="42"/>
  <c r="K830" i="42"/>
  <c r="L830" i="42"/>
  <c r="F831" i="42"/>
  <c r="G831" i="42"/>
  <c r="H831" i="42"/>
  <c r="I831" i="42"/>
  <c r="J831" i="42"/>
  <c r="K831" i="42"/>
  <c r="L831" i="42"/>
  <c r="F832" i="42"/>
  <c r="G832" i="42"/>
  <c r="H832" i="42"/>
  <c r="I832" i="42"/>
  <c r="J832" i="42"/>
  <c r="K832" i="42"/>
  <c r="L832" i="42"/>
  <c r="F833" i="42"/>
  <c r="G833" i="42"/>
  <c r="H833" i="42"/>
  <c r="I833" i="42"/>
  <c r="J833" i="42"/>
  <c r="K833" i="42"/>
  <c r="L833" i="42"/>
  <c r="F834" i="42"/>
  <c r="G834" i="42"/>
  <c r="H834" i="42"/>
  <c r="I834" i="42"/>
  <c r="J834" i="42"/>
  <c r="K834" i="42"/>
  <c r="L834" i="42"/>
  <c r="F835" i="42"/>
  <c r="G835" i="42"/>
  <c r="H835" i="42"/>
  <c r="I835" i="42"/>
  <c r="J835" i="42"/>
  <c r="K835" i="42"/>
  <c r="L835" i="42"/>
  <c r="F836" i="42"/>
  <c r="G836" i="42"/>
  <c r="H836" i="42"/>
  <c r="I836" i="42"/>
  <c r="J836" i="42"/>
  <c r="K836" i="42"/>
  <c r="L836" i="42"/>
  <c r="F854" i="42"/>
  <c r="G854" i="42"/>
  <c r="H854" i="42"/>
  <c r="I854" i="42"/>
  <c r="J854" i="42"/>
  <c r="K854" i="42"/>
  <c r="L854" i="42"/>
  <c r="F855" i="42"/>
  <c r="G855" i="42"/>
  <c r="H855" i="42"/>
  <c r="I855" i="42"/>
  <c r="J855" i="42"/>
  <c r="K855" i="42"/>
  <c r="L855" i="42"/>
  <c r="F856" i="42"/>
  <c r="G856" i="42"/>
  <c r="H856" i="42"/>
  <c r="I856" i="42"/>
  <c r="J856" i="42"/>
  <c r="K856" i="42"/>
  <c r="L856" i="42"/>
  <c r="F857" i="42"/>
  <c r="G857" i="42"/>
  <c r="H857" i="42"/>
  <c r="I857" i="42"/>
  <c r="J857" i="42"/>
  <c r="K857" i="42"/>
  <c r="L857" i="42"/>
  <c r="F858" i="42"/>
  <c r="G858" i="42"/>
  <c r="H858" i="42"/>
  <c r="I858" i="42"/>
  <c r="J858" i="42"/>
  <c r="K858" i="42"/>
  <c r="L858" i="42"/>
  <c r="F859" i="42"/>
  <c r="G859" i="42"/>
  <c r="H859" i="42"/>
  <c r="I859" i="42"/>
  <c r="J859" i="42"/>
  <c r="K859" i="42"/>
  <c r="L859" i="42"/>
  <c r="F860" i="42"/>
  <c r="G860" i="42"/>
  <c r="H860" i="42"/>
  <c r="I860" i="42"/>
  <c r="J860" i="42"/>
  <c r="K860" i="42"/>
  <c r="L860" i="42"/>
  <c r="F861" i="42"/>
  <c r="G861" i="42"/>
  <c r="H861" i="42"/>
  <c r="I861" i="42"/>
  <c r="J861" i="42"/>
  <c r="K861" i="42"/>
  <c r="L861" i="42"/>
  <c r="F863" i="42"/>
  <c r="G863" i="42"/>
  <c r="H863" i="42"/>
  <c r="I863" i="42"/>
  <c r="J863" i="42"/>
  <c r="K863" i="42"/>
  <c r="L863" i="42"/>
  <c r="F864" i="42"/>
  <c r="G864" i="42"/>
  <c r="H864" i="42"/>
  <c r="I864" i="42"/>
  <c r="J864" i="42"/>
  <c r="K864" i="42"/>
  <c r="L864" i="42"/>
  <c r="F865" i="42"/>
  <c r="G865" i="42"/>
  <c r="H865" i="42"/>
  <c r="I865" i="42"/>
  <c r="J865" i="42"/>
  <c r="K865" i="42"/>
  <c r="L865" i="42"/>
  <c r="F866" i="42"/>
  <c r="G866" i="42"/>
  <c r="H866" i="42"/>
  <c r="I866" i="42"/>
  <c r="J866" i="42"/>
  <c r="K866" i="42"/>
  <c r="L866" i="42"/>
  <c r="F867" i="42"/>
  <c r="G867" i="42"/>
  <c r="H867" i="42"/>
  <c r="I867" i="42"/>
  <c r="J867" i="42"/>
  <c r="K867" i="42"/>
  <c r="L867" i="42"/>
  <c r="F868" i="42"/>
  <c r="G868" i="42"/>
  <c r="H868" i="42"/>
  <c r="I868" i="42"/>
  <c r="J868" i="42"/>
  <c r="K868" i="42"/>
  <c r="L868" i="42"/>
  <c r="F869" i="42"/>
  <c r="G869" i="42"/>
  <c r="H869" i="42"/>
  <c r="I869" i="42"/>
  <c r="J869" i="42"/>
  <c r="K869" i="42"/>
  <c r="L869" i="42"/>
  <c r="F870" i="42"/>
  <c r="G870" i="42"/>
  <c r="H870" i="42"/>
  <c r="I870" i="42"/>
  <c r="J870" i="42"/>
  <c r="K870" i="42"/>
  <c r="L870" i="42"/>
  <c r="F871" i="42"/>
  <c r="G871" i="42"/>
  <c r="H871" i="42"/>
  <c r="I871" i="42"/>
  <c r="J871" i="42"/>
  <c r="K871" i="42"/>
  <c r="L871" i="42"/>
  <c r="F872" i="42"/>
  <c r="G872" i="42"/>
  <c r="H872" i="42"/>
  <c r="I872" i="42"/>
  <c r="J872" i="42"/>
  <c r="K872" i="42"/>
  <c r="L872" i="42"/>
  <c r="F873" i="42"/>
  <c r="G873" i="42"/>
  <c r="H873" i="42"/>
  <c r="I873" i="42"/>
  <c r="J873" i="42"/>
  <c r="K873" i="42"/>
  <c r="L873" i="42"/>
  <c r="F874" i="42"/>
  <c r="G874" i="42"/>
  <c r="H874" i="42"/>
  <c r="I874" i="42"/>
  <c r="J874" i="42"/>
  <c r="K874" i="42"/>
  <c r="L874" i="42"/>
  <c r="F875" i="42"/>
  <c r="G875" i="42"/>
  <c r="H875" i="42"/>
  <c r="I875" i="42"/>
  <c r="J875" i="42"/>
  <c r="K875" i="42"/>
  <c r="L875" i="42"/>
  <c r="F876" i="42"/>
  <c r="G876" i="42"/>
  <c r="H876" i="42"/>
  <c r="I876" i="42"/>
  <c r="J876" i="42"/>
  <c r="K876" i="42"/>
  <c r="L876" i="42"/>
  <c r="F877" i="42"/>
  <c r="G877" i="42"/>
  <c r="H877" i="42"/>
  <c r="I877" i="42"/>
  <c r="J877" i="42"/>
  <c r="K877" i="42"/>
  <c r="L877" i="42"/>
  <c r="F878" i="42"/>
  <c r="G878" i="42"/>
  <c r="H878" i="42"/>
  <c r="I878" i="42"/>
  <c r="J878" i="42"/>
  <c r="K878" i="42"/>
  <c r="L878" i="42"/>
  <c r="F879" i="42"/>
  <c r="G879" i="42"/>
  <c r="H879" i="42"/>
  <c r="I879" i="42"/>
  <c r="J879" i="42"/>
  <c r="K879" i="42"/>
  <c r="L879" i="42"/>
  <c r="F880" i="42"/>
  <c r="G880" i="42"/>
  <c r="H880" i="42"/>
  <c r="I880" i="42"/>
  <c r="J880" i="42"/>
  <c r="K880" i="42"/>
  <c r="L880" i="42"/>
  <c r="F40" i="42"/>
  <c r="G40" i="42"/>
  <c r="H40" i="42"/>
  <c r="I40" i="42"/>
  <c r="J40" i="42"/>
  <c r="K40" i="42"/>
  <c r="L40" i="42"/>
  <c r="F41" i="42"/>
  <c r="G41" i="42"/>
  <c r="H41" i="42"/>
  <c r="I41" i="42"/>
  <c r="J41" i="42"/>
  <c r="K41" i="42"/>
  <c r="L41" i="42"/>
  <c r="F42" i="42"/>
  <c r="G42" i="42"/>
  <c r="H42" i="42"/>
  <c r="I42" i="42"/>
  <c r="J42" i="42"/>
  <c r="K42" i="42"/>
  <c r="L42" i="42"/>
  <c r="F43" i="42"/>
  <c r="G43" i="42"/>
  <c r="H43" i="42"/>
  <c r="I43" i="42"/>
  <c r="J43" i="42"/>
  <c r="K43" i="42"/>
  <c r="L43" i="42"/>
  <c r="F44" i="42"/>
  <c r="G44" i="42"/>
  <c r="H44" i="42"/>
  <c r="I44" i="42"/>
  <c r="J44" i="42"/>
  <c r="K44" i="42"/>
  <c r="L44" i="42"/>
  <c r="F45" i="42"/>
  <c r="G45" i="42"/>
  <c r="H45" i="42"/>
  <c r="I45" i="42"/>
  <c r="J45" i="42"/>
  <c r="K45" i="42"/>
  <c r="L45" i="42"/>
  <c r="F46" i="42"/>
  <c r="G46" i="42"/>
  <c r="H46" i="42"/>
  <c r="I46" i="42"/>
  <c r="J46" i="42"/>
  <c r="K46" i="42"/>
  <c r="L46" i="42"/>
  <c r="F47" i="42"/>
  <c r="G47" i="42"/>
  <c r="H47" i="42"/>
  <c r="I47" i="42"/>
  <c r="J47" i="42"/>
  <c r="K47" i="42"/>
  <c r="L47" i="42"/>
  <c r="F48" i="42"/>
  <c r="G48" i="42"/>
  <c r="H48" i="42"/>
  <c r="I48" i="42"/>
  <c r="J48" i="42"/>
  <c r="K48" i="42"/>
  <c r="L48" i="42"/>
  <c r="F49" i="42"/>
  <c r="G49" i="42"/>
  <c r="H49" i="42"/>
  <c r="I49" i="42"/>
  <c r="J49" i="42"/>
  <c r="K49" i="42"/>
  <c r="L49" i="42"/>
  <c r="F50" i="42"/>
  <c r="G50" i="42"/>
  <c r="H50" i="42"/>
  <c r="I50" i="42"/>
  <c r="J50" i="42"/>
  <c r="K50" i="42"/>
  <c r="L50" i="42"/>
  <c r="F51" i="42"/>
  <c r="G51" i="42"/>
  <c r="H51" i="42"/>
  <c r="I51" i="42"/>
  <c r="J51" i="42"/>
  <c r="K51" i="42"/>
  <c r="L51" i="42"/>
  <c r="F52" i="42"/>
  <c r="G52" i="42"/>
  <c r="H52" i="42"/>
  <c r="I52" i="42"/>
  <c r="J52" i="42"/>
  <c r="K52" i="42"/>
  <c r="L52" i="42"/>
  <c r="F53" i="42"/>
  <c r="G53" i="42"/>
  <c r="H53" i="42"/>
  <c r="I53" i="42"/>
  <c r="J53" i="42"/>
  <c r="K53" i="42"/>
  <c r="L53" i="42"/>
  <c r="F54" i="42"/>
  <c r="G54" i="42"/>
  <c r="H54" i="42"/>
  <c r="I54" i="42"/>
  <c r="J54" i="42"/>
  <c r="K54" i="42"/>
  <c r="L54" i="42"/>
  <c r="F55" i="42"/>
  <c r="G55" i="42"/>
  <c r="H55" i="42"/>
  <c r="I55" i="42"/>
  <c r="J55" i="42"/>
  <c r="K55" i="42"/>
  <c r="L55" i="42"/>
  <c r="F56" i="42"/>
  <c r="G56" i="42"/>
  <c r="H56" i="42"/>
  <c r="I56" i="42"/>
  <c r="J56" i="42"/>
  <c r="K56" i="42"/>
  <c r="L56" i="42"/>
  <c r="F57" i="42"/>
  <c r="G57" i="42"/>
  <c r="H57" i="42"/>
  <c r="I57" i="42"/>
  <c r="J57" i="42"/>
  <c r="K57" i="42"/>
  <c r="L57" i="42"/>
  <c r="F58" i="42"/>
  <c r="G58" i="42"/>
  <c r="H58" i="42"/>
  <c r="I58" i="42"/>
  <c r="J58" i="42"/>
  <c r="K58" i="42"/>
  <c r="L58" i="42"/>
  <c r="F59" i="42"/>
  <c r="G59" i="42"/>
  <c r="H59" i="42"/>
  <c r="I59" i="42"/>
  <c r="J59" i="42"/>
  <c r="K59" i="42"/>
  <c r="L59" i="42"/>
  <c r="F60" i="42"/>
  <c r="G60" i="42"/>
  <c r="H60" i="42"/>
  <c r="I60" i="42"/>
  <c r="J60" i="42"/>
  <c r="K60" i="42"/>
  <c r="L60" i="42"/>
  <c r="F61" i="42"/>
  <c r="G61" i="42"/>
  <c r="H61" i="42"/>
  <c r="I61" i="42"/>
  <c r="J61" i="42"/>
  <c r="K61" i="42"/>
  <c r="L61" i="42"/>
  <c r="F62" i="42"/>
  <c r="G62" i="42"/>
  <c r="H62" i="42"/>
  <c r="I62" i="42"/>
  <c r="J62" i="42"/>
  <c r="K62" i="42"/>
  <c r="L62" i="42"/>
  <c r="F63" i="42"/>
  <c r="G63" i="42"/>
  <c r="H63" i="42"/>
  <c r="I63" i="42"/>
  <c r="J63" i="42"/>
  <c r="K63" i="42"/>
  <c r="L63" i="42"/>
  <c r="F64" i="42"/>
  <c r="G64" i="42"/>
  <c r="H64" i="42"/>
  <c r="I64" i="42"/>
  <c r="J64" i="42"/>
  <c r="K64" i="42"/>
  <c r="L64" i="42"/>
  <c r="F65" i="42"/>
  <c r="G65" i="42"/>
  <c r="H65" i="42"/>
  <c r="I65" i="42"/>
  <c r="J65" i="42"/>
  <c r="K65" i="42"/>
  <c r="L65" i="42"/>
  <c r="F66" i="42"/>
  <c r="G66" i="42"/>
  <c r="H66" i="42"/>
  <c r="I66" i="42"/>
  <c r="J66" i="42"/>
  <c r="K66" i="42"/>
  <c r="L66" i="42"/>
  <c r="F67" i="42"/>
  <c r="G67" i="42"/>
  <c r="H67" i="42"/>
  <c r="I67" i="42"/>
  <c r="J67" i="42"/>
  <c r="K67" i="42"/>
  <c r="L67" i="42"/>
  <c r="F68" i="42"/>
  <c r="G68" i="42"/>
  <c r="H68" i="42"/>
  <c r="I68" i="42"/>
  <c r="J68" i="42"/>
  <c r="K68" i="42"/>
  <c r="L68" i="42"/>
  <c r="F69" i="42"/>
  <c r="G69" i="42"/>
  <c r="H69" i="42"/>
  <c r="I69" i="42"/>
  <c r="J69" i="42"/>
  <c r="K69" i="42"/>
  <c r="L69" i="42"/>
  <c r="F70" i="42"/>
  <c r="G70" i="42"/>
  <c r="H70" i="42"/>
  <c r="I70" i="42"/>
  <c r="J70" i="42"/>
  <c r="K70" i="42"/>
  <c r="L70" i="42"/>
  <c r="F71" i="42"/>
  <c r="G71" i="42"/>
  <c r="H71" i="42"/>
  <c r="I71" i="42"/>
  <c r="J71" i="42"/>
  <c r="K71" i="42"/>
  <c r="L71" i="42"/>
  <c r="F72" i="42"/>
  <c r="G72" i="42"/>
  <c r="H72" i="42"/>
  <c r="I72" i="42"/>
  <c r="J72" i="42"/>
  <c r="K72" i="42"/>
  <c r="L72" i="42"/>
  <c r="F73" i="42"/>
  <c r="G73" i="42"/>
  <c r="H73" i="42"/>
  <c r="I73" i="42"/>
  <c r="J73" i="42"/>
  <c r="K73" i="42"/>
  <c r="L73" i="42"/>
  <c r="F74" i="42"/>
  <c r="G74" i="42"/>
  <c r="H74" i="42"/>
  <c r="I74" i="42"/>
  <c r="J74" i="42"/>
  <c r="K74" i="42"/>
  <c r="L74" i="42"/>
  <c r="F75" i="42"/>
  <c r="G75" i="42"/>
  <c r="H75" i="42"/>
  <c r="I75" i="42"/>
  <c r="J75" i="42"/>
  <c r="K75" i="42"/>
  <c r="L75" i="42"/>
  <c r="F76" i="42"/>
  <c r="G76" i="42"/>
  <c r="H76" i="42"/>
  <c r="I76" i="42"/>
  <c r="J76" i="42"/>
  <c r="K76" i="42"/>
  <c r="L76" i="42"/>
  <c r="F77" i="42"/>
  <c r="G77" i="42"/>
  <c r="H77" i="42"/>
  <c r="I77" i="42"/>
  <c r="J77" i="42"/>
  <c r="K77" i="42"/>
  <c r="L77" i="42"/>
  <c r="F78" i="42"/>
  <c r="G78" i="42"/>
  <c r="H78" i="42"/>
  <c r="I78" i="42"/>
  <c r="J78" i="42"/>
  <c r="K78" i="42"/>
  <c r="L78" i="42"/>
  <c r="F79" i="42"/>
  <c r="G79" i="42"/>
  <c r="H79" i="42"/>
  <c r="I79" i="42"/>
  <c r="J79" i="42"/>
  <c r="K79" i="42"/>
  <c r="L79" i="42"/>
  <c r="F80" i="42"/>
  <c r="G80" i="42"/>
  <c r="H80" i="42"/>
  <c r="I80" i="42"/>
  <c r="J80" i="42"/>
  <c r="K80" i="42"/>
  <c r="L80" i="42"/>
  <c r="F18" i="42"/>
  <c r="G18" i="42"/>
  <c r="H18" i="42"/>
  <c r="I18" i="42"/>
  <c r="J18" i="42"/>
  <c r="K18" i="42"/>
  <c r="L18" i="42"/>
  <c r="F19" i="42"/>
  <c r="G19" i="42"/>
  <c r="H19" i="42"/>
  <c r="I19" i="42"/>
  <c r="J19" i="42"/>
  <c r="K19" i="42"/>
  <c r="L19" i="42"/>
  <c r="F20" i="42"/>
  <c r="G20" i="42"/>
  <c r="H20" i="42"/>
  <c r="I20" i="42"/>
  <c r="J20" i="42"/>
  <c r="K20" i="42"/>
  <c r="L20" i="42"/>
  <c r="F21" i="42"/>
  <c r="G21" i="42"/>
  <c r="H21" i="42"/>
  <c r="I21" i="42"/>
  <c r="J21" i="42"/>
  <c r="K21" i="42"/>
  <c r="L21" i="42"/>
  <c r="F22" i="42"/>
  <c r="G22" i="42"/>
  <c r="H22" i="42"/>
  <c r="I22" i="42"/>
  <c r="J22" i="42"/>
  <c r="K22" i="42"/>
  <c r="L22" i="42"/>
  <c r="F3" i="42"/>
  <c r="G3" i="42"/>
  <c r="H3" i="42"/>
  <c r="I3" i="42"/>
  <c r="J3" i="42"/>
  <c r="K3" i="42"/>
  <c r="L3" i="42"/>
  <c r="F4" i="42"/>
  <c r="G4" i="42"/>
  <c r="H4" i="42"/>
  <c r="I4" i="42"/>
  <c r="J4" i="42"/>
  <c r="K4" i="42"/>
  <c r="L4" i="42"/>
  <c r="F5" i="42"/>
  <c r="G5" i="42"/>
  <c r="H5" i="42"/>
  <c r="I5" i="42"/>
  <c r="J5" i="42"/>
  <c r="K5" i="42"/>
  <c r="L5" i="42"/>
  <c r="F7" i="42"/>
  <c r="G7" i="42"/>
  <c r="H7" i="42"/>
  <c r="I7" i="42"/>
  <c r="J7" i="42"/>
  <c r="K7" i="42"/>
  <c r="L7" i="42"/>
  <c r="F8" i="42"/>
  <c r="G8" i="42"/>
  <c r="H8" i="42"/>
  <c r="I8" i="42"/>
  <c r="J8" i="42"/>
  <c r="K8" i="42"/>
  <c r="L8" i="42"/>
  <c r="F9" i="42"/>
  <c r="G9" i="42"/>
  <c r="H9" i="42"/>
  <c r="I9" i="42"/>
  <c r="J9" i="42"/>
  <c r="K9" i="42"/>
  <c r="L9" i="42"/>
  <c r="F10" i="42"/>
  <c r="G10" i="42"/>
  <c r="H10" i="42"/>
  <c r="I10" i="42"/>
  <c r="J10" i="42"/>
  <c r="K10" i="42"/>
  <c r="L10" i="42"/>
  <c r="F11" i="42"/>
  <c r="G11" i="42"/>
  <c r="H11" i="42"/>
  <c r="I11" i="42"/>
  <c r="J11" i="42"/>
  <c r="K11" i="42"/>
  <c r="L11" i="42"/>
  <c r="L2" i="42"/>
  <c r="K2" i="42"/>
  <c r="J2" i="42"/>
  <c r="I2" i="42"/>
  <c r="H2" i="42"/>
  <c r="G2" i="42"/>
  <c r="F2" i="42"/>
  <c r="F329" i="41"/>
  <c r="G329" i="41"/>
  <c r="H329" i="41"/>
  <c r="I329" i="41"/>
  <c r="J329" i="41"/>
  <c r="K329" i="41"/>
  <c r="L329" i="41"/>
  <c r="F330" i="41"/>
  <c r="G330" i="41"/>
  <c r="H330" i="41"/>
  <c r="I330" i="41"/>
  <c r="J330" i="41"/>
  <c r="K330" i="41"/>
  <c r="L330" i="41"/>
  <c r="F331" i="41"/>
  <c r="G331" i="41"/>
  <c r="H331" i="41"/>
  <c r="I331" i="41"/>
  <c r="J331" i="41"/>
  <c r="K331" i="41"/>
  <c r="L331" i="41"/>
  <c r="F332" i="41"/>
  <c r="G332" i="41"/>
  <c r="H332" i="41"/>
  <c r="I332" i="41"/>
  <c r="J332" i="41"/>
  <c r="K332" i="41"/>
  <c r="L332" i="41"/>
  <c r="F333" i="41"/>
  <c r="G333" i="41"/>
  <c r="H333" i="41"/>
  <c r="I333" i="41"/>
  <c r="J333" i="41"/>
  <c r="K333" i="41"/>
  <c r="L333" i="41"/>
  <c r="F334" i="41"/>
  <c r="G334" i="41"/>
  <c r="H334" i="41"/>
  <c r="I334" i="41"/>
  <c r="J334" i="41"/>
  <c r="K334" i="41"/>
  <c r="L334" i="41"/>
  <c r="F335" i="41"/>
  <c r="G335" i="41"/>
  <c r="H335" i="41"/>
  <c r="I335" i="41"/>
  <c r="J335" i="41"/>
  <c r="K335" i="41"/>
  <c r="L335" i="41"/>
  <c r="F336" i="41"/>
  <c r="G336" i="41"/>
  <c r="H336" i="41"/>
  <c r="I336" i="41"/>
  <c r="J336" i="41"/>
  <c r="K336" i="41"/>
  <c r="L336" i="41"/>
  <c r="F337" i="41"/>
  <c r="G337" i="41"/>
  <c r="H337" i="41"/>
  <c r="I337" i="41"/>
  <c r="J337" i="41"/>
  <c r="K337" i="41"/>
  <c r="L337" i="41"/>
  <c r="F338" i="41"/>
  <c r="G338" i="41"/>
  <c r="H338" i="41"/>
  <c r="I338" i="41"/>
  <c r="J338" i="41"/>
  <c r="K338" i="41"/>
  <c r="L338" i="41"/>
  <c r="F339" i="41"/>
  <c r="G339" i="41"/>
  <c r="H339" i="41"/>
  <c r="I339" i="41"/>
  <c r="J339" i="41"/>
  <c r="K339" i="41"/>
  <c r="L339" i="41"/>
  <c r="F340" i="41"/>
  <c r="G340" i="41"/>
  <c r="H340" i="41"/>
  <c r="I340" i="41"/>
  <c r="J340" i="41"/>
  <c r="K340" i="41"/>
  <c r="L340" i="41"/>
  <c r="F341" i="41"/>
  <c r="G341" i="41"/>
  <c r="H341" i="41"/>
  <c r="I341" i="41"/>
  <c r="J341" i="41"/>
  <c r="K341" i="41"/>
  <c r="L341" i="41"/>
  <c r="F342" i="41"/>
  <c r="G342" i="41"/>
  <c r="H342" i="41"/>
  <c r="I342" i="41"/>
  <c r="J342" i="41"/>
  <c r="K342" i="41"/>
  <c r="L342" i="41"/>
  <c r="F343" i="41"/>
  <c r="G343" i="41"/>
  <c r="H343" i="41"/>
  <c r="I343" i="41"/>
  <c r="J343" i="41"/>
  <c r="K343" i="41"/>
  <c r="L343" i="41"/>
  <c r="F344" i="41"/>
  <c r="G344" i="41"/>
  <c r="H344" i="41"/>
  <c r="I344" i="41"/>
  <c r="J344" i="41"/>
  <c r="K344" i="41"/>
  <c r="L344" i="41"/>
  <c r="F345" i="41"/>
  <c r="G345" i="41"/>
  <c r="H345" i="41"/>
  <c r="I345" i="41"/>
  <c r="J345" i="41"/>
  <c r="K345" i="41"/>
  <c r="L345" i="41"/>
  <c r="F346" i="41"/>
  <c r="G346" i="41"/>
  <c r="H346" i="41"/>
  <c r="I346" i="41"/>
  <c r="J346" i="41"/>
  <c r="K346" i="41"/>
  <c r="L346" i="41"/>
  <c r="F347" i="41"/>
  <c r="G347" i="41"/>
  <c r="H347" i="41"/>
  <c r="I347" i="41"/>
  <c r="J347" i="41"/>
  <c r="K347" i="41"/>
  <c r="L347" i="41"/>
  <c r="F348" i="41"/>
  <c r="G348" i="41"/>
  <c r="H348" i="41"/>
  <c r="I348" i="41"/>
  <c r="J348" i="41"/>
  <c r="K348" i="41"/>
  <c r="L348" i="41"/>
  <c r="F349" i="41"/>
  <c r="G349" i="41"/>
  <c r="H349" i="41"/>
  <c r="I349" i="41"/>
  <c r="J349" i="41"/>
  <c r="K349" i="41"/>
  <c r="L349" i="41"/>
  <c r="F350" i="41"/>
  <c r="G350" i="41"/>
  <c r="H350" i="41"/>
  <c r="I350" i="41"/>
  <c r="J350" i="41"/>
  <c r="K350" i="41"/>
  <c r="L350" i="41"/>
  <c r="F351" i="41"/>
  <c r="G351" i="41"/>
  <c r="H351" i="41"/>
  <c r="I351" i="41"/>
  <c r="J351" i="41"/>
  <c r="K351" i="41"/>
  <c r="L351" i="41"/>
  <c r="F352" i="41"/>
  <c r="G352" i="41"/>
  <c r="H352" i="41"/>
  <c r="I352" i="41"/>
  <c r="J352" i="41"/>
  <c r="K352" i="41"/>
  <c r="L352" i="41"/>
  <c r="F353" i="41"/>
  <c r="G353" i="41"/>
  <c r="H353" i="41"/>
  <c r="I353" i="41"/>
  <c r="J353" i="41"/>
  <c r="K353" i="41"/>
  <c r="L353" i="41"/>
  <c r="F354" i="41"/>
  <c r="G354" i="41"/>
  <c r="H354" i="41"/>
  <c r="I354" i="41"/>
  <c r="J354" i="41"/>
  <c r="K354" i="41"/>
  <c r="L354" i="41"/>
  <c r="F355" i="41"/>
  <c r="G355" i="41"/>
  <c r="H355" i="41"/>
  <c r="I355" i="41"/>
  <c r="J355" i="41"/>
  <c r="K355" i="41"/>
  <c r="L355" i="41"/>
  <c r="F356" i="41"/>
  <c r="G356" i="41"/>
  <c r="H356" i="41"/>
  <c r="I356" i="41"/>
  <c r="J356" i="41"/>
  <c r="K356" i="41"/>
  <c r="L356" i="41"/>
  <c r="F357" i="41"/>
  <c r="G357" i="41"/>
  <c r="H357" i="41"/>
  <c r="I357" i="41"/>
  <c r="J357" i="41"/>
  <c r="K357" i="41"/>
  <c r="L357" i="41"/>
  <c r="F358" i="41"/>
  <c r="G358" i="41"/>
  <c r="H358" i="41"/>
  <c r="I358" i="41"/>
  <c r="J358" i="41"/>
  <c r="K358" i="41"/>
  <c r="L358" i="41"/>
  <c r="F359" i="41"/>
  <c r="G359" i="41"/>
  <c r="H359" i="41"/>
  <c r="I359" i="41"/>
  <c r="J359" i="41"/>
  <c r="K359" i="41"/>
  <c r="L359" i="41"/>
  <c r="F360" i="41"/>
  <c r="G360" i="41"/>
  <c r="H360" i="41"/>
  <c r="I360" i="41"/>
  <c r="J360" i="41"/>
  <c r="K360" i="41"/>
  <c r="L360" i="41"/>
  <c r="F361" i="41"/>
  <c r="G361" i="41"/>
  <c r="H361" i="41"/>
  <c r="I361" i="41"/>
  <c r="J361" i="41"/>
  <c r="K361" i="41"/>
  <c r="L361" i="41"/>
  <c r="F362" i="41"/>
  <c r="G362" i="41"/>
  <c r="H362" i="41"/>
  <c r="I362" i="41"/>
  <c r="J362" i="41"/>
  <c r="K362" i="41"/>
  <c r="L362" i="41"/>
  <c r="F363" i="41"/>
  <c r="G363" i="41"/>
  <c r="H363" i="41"/>
  <c r="I363" i="41"/>
  <c r="J363" i="41"/>
  <c r="K363" i="41"/>
  <c r="L363" i="41"/>
  <c r="F364" i="41"/>
  <c r="G364" i="41"/>
  <c r="H364" i="41"/>
  <c r="I364" i="41"/>
  <c r="J364" i="41"/>
  <c r="K364" i="41"/>
  <c r="L364" i="41"/>
  <c r="F365" i="41"/>
  <c r="G365" i="41"/>
  <c r="H365" i="41"/>
  <c r="I365" i="41"/>
  <c r="J365" i="41"/>
  <c r="K365" i="41"/>
  <c r="L365" i="41"/>
  <c r="F366" i="41"/>
  <c r="G366" i="41"/>
  <c r="H366" i="41"/>
  <c r="I366" i="41"/>
  <c r="J366" i="41"/>
  <c r="K366" i="41"/>
  <c r="L366" i="41"/>
  <c r="F367" i="41"/>
  <c r="G367" i="41"/>
  <c r="H367" i="41"/>
  <c r="I367" i="41"/>
  <c r="J367" i="41"/>
  <c r="K367" i="41"/>
  <c r="L367" i="41"/>
  <c r="F368" i="41"/>
  <c r="G368" i="41"/>
  <c r="H368" i="41"/>
  <c r="I368" i="41"/>
  <c r="J368" i="41"/>
  <c r="K368" i="41"/>
  <c r="L368" i="41"/>
  <c r="F369" i="41"/>
  <c r="G369" i="41"/>
  <c r="H369" i="41"/>
  <c r="I369" i="41"/>
  <c r="J369" i="41"/>
  <c r="K369" i="41"/>
  <c r="L369" i="41"/>
  <c r="F370" i="41"/>
  <c r="G370" i="41"/>
  <c r="H370" i="41"/>
  <c r="I370" i="41"/>
  <c r="J370" i="41"/>
  <c r="K370" i="41"/>
  <c r="L370" i="41"/>
  <c r="F371" i="41"/>
  <c r="G371" i="41"/>
  <c r="H371" i="41"/>
  <c r="I371" i="41"/>
  <c r="J371" i="41"/>
  <c r="K371" i="41"/>
  <c r="L371" i="41"/>
  <c r="F372" i="41"/>
  <c r="G372" i="41"/>
  <c r="H372" i="41"/>
  <c r="I372" i="41"/>
  <c r="J372" i="41"/>
  <c r="K372" i="41"/>
  <c r="L372" i="41"/>
  <c r="F373" i="41"/>
  <c r="G373" i="41"/>
  <c r="H373" i="41"/>
  <c r="I373" i="41"/>
  <c r="J373" i="41"/>
  <c r="K373" i="41"/>
  <c r="L373" i="41"/>
  <c r="F374" i="41"/>
  <c r="G374" i="41"/>
  <c r="H374" i="41"/>
  <c r="I374" i="41"/>
  <c r="J374" i="41"/>
  <c r="K374" i="41"/>
  <c r="L374" i="41"/>
  <c r="F375" i="41"/>
  <c r="G375" i="41"/>
  <c r="H375" i="41"/>
  <c r="I375" i="41"/>
  <c r="J375" i="41"/>
  <c r="K375" i="41"/>
  <c r="L375" i="41"/>
  <c r="F376" i="41"/>
  <c r="G376" i="41"/>
  <c r="H376" i="41"/>
  <c r="I376" i="41"/>
  <c r="J376" i="41"/>
  <c r="K376" i="41"/>
  <c r="L376" i="41"/>
  <c r="F377" i="41"/>
  <c r="G377" i="41"/>
  <c r="H377" i="41"/>
  <c r="I377" i="41"/>
  <c r="J377" i="41"/>
  <c r="K377" i="41"/>
  <c r="L377" i="41"/>
  <c r="F378" i="41"/>
  <c r="G378" i="41"/>
  <c r="H378" i="41"/>
  <c r="I378" i="41"/>
  <c r="J378" i="41"/>
  <c r="K378" i="41"/>
  <c r="L378" i="41"/>
  <c r="F379" i="41"/>
  <c r="G379" i="41"/>
  <c r="H379" i="41"/>
  <c r="I379" i="41"/>
  <c r="J379" i="41"/>
  <c r="K379" i="41"/>
  <c r="L379" i="41"/>
  <c r="F380" i="41"/>
  <c r="G380" i="41"/>
  <c r="H380" i="41"/>
  <c r="I380" i="41"/>
  <c r="J380" i="41"/>
  <c r="K380" i="41"/>
  <c r="L380" i="41"/>
  <c r="F381" i="41"/>
  <c r="G381" i="41"/>
  <c r="H381" i="41"/>
  <c r="I381" i="41"/>
  <c r="J381" i="41"/>
  <c r="K381" i="41"/>
  <c r="L381" i="41"/>
  <c r="F382" i="41"/>
  <c r="G382" i="41"/>
  <c r="H382" i="41"/>
  <c r="I382" i="41"/>
  <c r="J382" i="41"/>
  <c r="K382" i="41"/>
  <c r="L382" i="41"/>
  <c r="F383" i="41"/>
  <c r="G383" i="41"/>
  <c r="H383" i="41"/>
  <c r="I383" i="41"/>
  <c r="J383" i="41"/>
  <c r="K383" i="41"/>
  <c r="L383" i="41"/>
  <c r="F384" i="41"/>
  <c r="G384" i="41"/>
  <c r="H384" i="41"/>
  <c r="I384" i="41"/>
  <c r="J384" i="41"/>
  <c r="K384" i="41"/>
  <c r="L384" i="41"/>
  <c r="F385" i="41"/>
  <c r="G385" i="41"/>
  <c r="H385" i="41"/>
  <c r="I385" i="41"/>
  <c r="J385" i="41"/>
  <c r="K385" i="41"/>
  <c r="L385" i="41"/>
  <c r="F386" i="41"/>
  <c r="G386" i="41"/>
  <c r="H386" i="41"/>
  <c r="I386" i="41"/>
  <c r="J386" i="41"/>
  <c r="K386" i="41"/>
  <c r="L386" i="41"/>
  <c r="F387" i="41"/>
  <c r="G387" i="41"/>
  <c r="H387" i="41"/>
  <c r="I387" i="41"/>
  <c r="J387" i="41"/>
  <c r="K387" i="41"/>
  <c r="L387" i="41"/>
  <c r="F388" i="41"/>
  <c r="G388" i="41"/>
  <c r="H388" i="41"/>
  <c r="I388" i="41"/>
  <c r="J388" i="41"/>
  <c r="K388" i="41"/>
  <c r="L388" i="41"/>
  <c r="F389" i="41"/>
  <c r="G389" i="41"/>
  <c r="H389" i="41"/>
  <c r="I389" i="41"/>
  <c r="J389" i="41"/>
  <c r="K389" i="41"/>
  <c r="L389" i="41"/>
  <c r="F390" i="41"/>
  <c r="G390" i="41"/>
  <c r="H390" i="41"/>
  <c r="I390" i="41"/>
  <c r="J390" i="41"/>
  <c r="K390" i="41"/>
  <c r="L390" i="41"/>
  <c r="F391" i="41"/>
  <c r="G391" i="41"/>
  <c r="H391" i="41"/>
  <c r="I391" i="41"/>
  <c r="J391" i="41"/>
  <c r="K391" i="41"/>
  <c r="L391" i="41"/>
  <c r="F392" i="41"/>
  <c r="G392" i="41"/>
  <c r="H392" i="41"/>
  <c r="I392" i="41"/>
  <c r="J392" i="41"/>
  <c r="K392" i="41"/>
  <c r="L392" i="41"/>
  <c r="F393" i="41"/>
  <c r="G393" i="41"/>
  <c r="H393" i="41"/>
  <c r="I393" i="41"/>
  <c r="J393" i="41"/>
  <c r="K393" i="41"/>
  <c r="L393" i="41"/>
  <c r="F394" i="41"/>
  <c r="G394" i="41"/>
  <c r="H394" i="41"/>
  <c r="I394" i="41"/>
  <c r="J394" i="41"/>
  <c r="K394" i="41"/>
  <c r="L394" i="41"/>
  <c r="F395" i="41"/>
  <c r="G395" i="41"/>
  <c r="H395" i="41"/>
  <c r="I395" i="41"/>
  <c r="J395" i="41"/>
  <c r="K395" i="41"/>
  <c r="L395" i="41"/>
  <c r="F396" i="41"/>
  <c r="G396" i="41"/>
  <c r="H396" i="41"/>
  <c r="I396" i="41"/>
  <c r="J396" i="41"/>
  <c r="K396" i="41"/>
  <c r="L396" i="41"/>
  <c r="F397" i="41"/>
  <c r="G397" i="41"/>
  <c r="H397" i="41"/>
  <c r="I397" i="41"/>
  <c r="J397" i="41"/>
  <c r="K397" i="41"/>
  <c r="L397" i="41"/>
  <c r="F398" i="41"/>
  <c r="G398" i="41"/>
  <c r="H398" i="41"/>
  <c r="I398" i="41"/>
  <c r="J398" i="41"/>
  <c r="K398" i="41"/>
  <c r="L398" i="41"/>
  <c r="F399" i="41"/>
  <c r="G399" i="41"/>
  <c r="H399" i="41"/>
  <c r="I399" i="41"/>
  <c r="J399" i="41"/>
  <c r="K399" i="41"/>
  <c r="L399" i="41"/>
  <c r="F400" i="41"/>
  <c r="G400" i="41"/>
  <c r="H400" i="41"/>
  <c r="I400" i="41"/>
  <c r="J400" i="41"/>
  <c r="K400" i="41"/>
  <c r="L400" i="41"/>
  <c r="F401" i="41"/>
  <c r="G401" i="41"/>
  <c r="H401" i="41"/>
  <c r="I401" i="41"/>
  <c r="J401" i="41"/>
  <c r="K401" i="41"/>
  <c r="L401" i="41"/>
  <c r="F402" i="41"/>
  <c r="G402" i="41"/>
  <c r="H402" i="41"/>
  <c r="I402" i="41"/>
  <c r="J402" i="41"/>
  <c r="K402" i="41"/>
  <c r="L402" i="41"/>
  <c r="F403" i="41"/>
  <c r="G403" i="41"/>
  <c r="H403" i="41"/>
  <c r="I403" i="41"/>
  <c r="J403" i="41"/>
  <c r="K403" i="41"/>
  <c r="L403" i="41"/>
  <c r="F404" i="41"/>
  <c r="G404" i="41"/>
  <c r="H404" i="41"/>
  <c r="I404" i="41"/>
  <c r="J404" i="41"/>
  <c r="K404" i="41"/>
  <c r="L404" i="41"/>
  <c r="F405" i="41"/>
  <c r="G405" i="41"/>
  <c r="H405" i="41"/>
  <c r="I405" i="41"/>
  <c r="J405" i="41"/>
  <c r="K405" i="41"/>
  <c r="L405" i="41"/>
  <c r="F406" i="41"/>
  <c r="G406" i="41"/>
  <c r="H406" i="41"/>
  <c r="I406" i="41"/>
  <c r="J406" i="41"/>
  <c r="K406" i="41"/>
  <c r="L406" i="41"/>
  <c r="F407" i="41"/>
  <c r="G407" i="41"/>
  <c r="H407" i="41"/>
  <c r="I407" i="41"/>
  <c r="J407" i="41"/>
  <c r="K407" i="41"/>
  <c r="L407" i="41"/>
  <c r="F408" i="41"/>
  <c r="G408" i="41"/>
  <c r="H408" i="41"/>
  <c r="I408" i="41"/>
  <c r="J408" i="41"/>
  <c r="K408" i="41"/>
  <c r="L408" i="41"/>
  <c r="F409" i="41"/>
  <c r="G409" i="41"/>
  <c r="H409" i="41"/>
  <c r="I409" i="41"/>
  <c r="J409" i="41"/>
  <c r="K409" i="41"/>
  <c r="L409" i="41"/>
  <c r="F410" i="41"/>
  <c r="G410" i="41"/>
  <c r="H410" i="41"/>
  <c r="I410" i="41"/>
  <c r="J410" i="41"/>
  <c r="K410" i="41"/>
  <c r="L410" i="41"/>
  <c r="F411" i="41"/>
  <c r="G411" i="41"/>
  <c r="H411" i="41"/>
  <c r="I411" i="41"/>
  <c r="J411" i="41"/>
  <c r="K411" i="41"/>
  <c r="L411" i="41"/>
  <c r="F412" i="41"/>
  <c r="G412" i="41"/>
  <c r="H412" i="41"/>
  <c r="I412" i="41"/>
  <c r="J412" i="41"/>
  <c r="K412" i="41"/>
  <c r="L412" i="41"/>
  <c r="F413" i="41"/>
  <c r="G413" i="41"/>
  <c r="H413" i="41"/>
  <c r="I413" i="41"/>
  <c r="J413" i="41"/>
  <c r="K413" i="41"/>
  <c r="L413" i="41"/>
  <c r="F414" i="41"/>
  <c r="G414" i="41"/>
  <c r="H414" i="41"/>
  <c r="I414" i="41"/>
  <c r="J414" i="41"/>
  <c r="K414" i="41"/>
  <c r="L414" i="41"/>
  <c r="F415" i="41"/>
  <c r="G415" i="41"/>
  <c r="H415" i="41"/>
  <c r="I415" i="41"/>
  <c r="J415" i="41"/>
  <c r="K415" i="41"/>
  <c r="L415" i="41"/>
  <c r="F416" i="41"/>
  <c r="G416" i="41"/>
  <c r="H416" i="41"/>
  <c r="I416" i="41"/>
  <c r="J416" i="41"/>
  <c r="K416" i="41"/>
  <c r="L416" i="41"/>
  <c r="F417" i="41"/>
  <c r="G417" i="41"/>
  <c r="H417" i="41"/>
  <c r="I417" i="41"/>
  <c r="J417" i="41"/>
  <c r="K417" i="41"/>
  <c r="L417" i="41"/>
  <c r="F418" i="41"/>
  <c r="G418" i="41"/>
  <c r="H418" i="41"/>
  <c r="I418" i="41"/>
  <c r="J418" i="41"/>
  <c r="K418" i="41"/>
  <c r="L418" i="41"/>
  <c r="F419" i="41"/>
  <c r="G419" i="41"/>
  <c r="H419" i="41"/>
  <c r="I419" i="41"/>
  <c r="J419" i="41"/>
  <c r="K419" i="41"/>
  <c r="L419" i="41"/>
  <c r="F420" i="41"/>
  <c r="G420" i="41"/>
  <c r="H420" i="41"/>
  <c r="I420" i="41"/>
  <c r="J420" i="41"/>
  <c r="K420" i="41"/>
  <c r="L420" i="41"/>
  <c r="F421" i="41"/>
  <c r="G421" i="41"/>
  <c r="H421" i="41"/>
  <c r="I421" i="41"/>
  <c r="J421" i="41"/>
  <c r="K421" i="41"/>
  <c r="L421" i="41"/>
  <c r="F422" i="41"/>
  <c r="G422" i="41"/>
  <c r="H422" i="41"/>
  <c r="I422" i="41"/>
  <c r="J422" i="41"/>
  <c r="K422" i="41"/>
  <c r="L422" i="41"/>
  <c r="F423" i="41"/>
  <c r="G423" i="41"/>
  <c r="H423" i="41"/>
  <c r="I423" i="41"/>
  <c r="J423" i="41"/>
  <c r="K423" i="41"/>
  <c r="L423" i="41"/>
  <c r="F424" i="41"/>
  <c r="G424" i="41"/>
  <c r="H424" i="41"/>
  <c r="I424" i="41"/>
  <c r="J424" i="41"/>
  <c r="K424" i="41"/>
  <c r="L424" i="41"/>
  <c r="F425" i="41"/>
  <c r="G425" i="41"/>
  <c r="H425" i="41"/>
  <c r="I425" i="41"/>
  <c r="J425" i="41"/>
  <c r="K425" i="41"/>
  <c r="L425" i="41"/>
  <c r="F426" i="41"/>
  <c r="G426" i="41"/>
  <c r="H426" i="41"/>
  <c r="I426" i="41"/>
  <c r="J426" i="41"/>
  <c r="K426" i="41"/>
  <c r="L426" i="41"/>
  <c r="F427" i="41"/>
  <c r="G427" i="41"/>
  <c r="H427" i="41"/>
  <c r="I427" i="41"/>
  <c r="J427" i="41"/>
  <c r="K427" i="41"/>
  <c r="L427" i="41"/>
  <c r="F428" i="41"/>
  <c r="G428" i="41"/>
  <c r="H428" i="41"/>
  <c r="I428" i="41"/>
  <c r="J428" i="41"/>
  <c r="K428" i="41"/>
  <c r="L428" i="41"/>
  <c r="F429" i="41"/>
  <c r="G429" i="41"/>
  <c r="H429" i="41"/>
  <c r="I429" i="41"/>
  <c r="J429" i="41"/>
  <c r="K429" i="41"/>
  <c r="L429" i="41"/>
  <c r="F430" i="41"/>
  <c r="G430" i="41"/>
  <c r="H430" i="41"/>
  <c r="I430" i="41"/>
  <c r="J430" i="41"/>
  <c r="K430" i="41"/>
  <c r="L430" i="41"/>
  <c r="F431" i="41"/>
  <c r="G431" i="41"/>
  <c r="H431" i="41"/>
  <c r="I431" i="41"/>
  <c r="J431" i="41"/>
  <c r="K431" i="41"/>
  <c r="L431" i="41"/>
  <c r="F432" i="41"/>
  <c r="G432" i="41"/>
  <c r="H432" i="41"/>
  <c r="I432" i="41"/>
  <c r="J432" i="41"/>
  <c r="K432" i="41"/>
  <c r="L432" i="41"/>
  <c r="F433" i="41"/>
  <c r="G433" i="41"/>
  <c r="H433" i="41"/>
  <c r="I433" i="41"/>
  <c r="J433" i="41"/>
  <c r="K433" i="41"/>
  <c r="L433" i="41"/>
  <c r="F434" i="41"/>
  <c r="G434" i="41"/>
  <c r="H434" i="41"/>
  <c r="I434" i="41"/>
  <c r="J434" i="41"/>
  <c r="K434" i="41"/>
  <c r="L434" i="41"/>
  <c r="F435" i="41"/>
  <c r="G435" i="41"/>
  <c r="H435" i="41"/>
  <c r="I435" i="41"/>
  <c r="J435" i="41"/>
  <c r="K435" i="41"/>
  <c r="L435" i="41"/>
  <c r="F436" i="41"/>
  <c r="G436" i="41"/>
  <c r="H436" i="41"/>
  <c r="I436" i="41"/>
  <c r="J436" i="41"/>
  <c r="K436" i="41"/>
  <c r="L436" i="41"/>
  <c r="F437" i="41"/>
  <c r="G437" i="41"/>
  <c r="H437" i="41"/>
  <c r="I437" i="41"/>
  <c r="J437" i="41"/>
  <c r="K437" i="41"/>
  <c r="L437" i="41"/>
  <c r="F438" i="41"/>
  <c r="G438" i="41"/>
  <c r="H438" i="41"/>
  <c r="I438" i="41"/>
  <c r="J438" i="41"/>
  <c r="K438" i="41"/>
  <c r="L438" i="41"/>
  <c r="F439" i="41"/>
  <c r="G439" i="41"/>
  <c r="H439" i="41"/>
  <c r="I439" i="41"/>
  <c r="J439" i="41"/>
  <c r="K439" i="41"/>
  <c r="L439" i="41"/>
  <c r="F440" i="41"/>
  <c r="G440" i="41"/>
  <c r="H440" i="41"/>
  <c r="I440" i="41"/>
  <c r="J440" i="41"/>
  <c r="K440" i="41"/>
  <c r="L440" i="41"/>
  <c r="F441" i="41"/>
  <c r="G441" i="41"/>
  <c r="H441" i="41"/>
  <c r="I441" i="41"/>
  <c r="J441" i="41"/>
  <c r="K441" i="41"/>
  <c r="L441" i="41"/>
  <c r="F442" i="41"/>
  <c r="G442" i="41"/>
  <c r="H442" i="41"/>
  <c r="I442" i="41"/>
  <c r="J442" i="41"/>
  <c r="K442" i="41"/>
  <c r="L442" i="41"/>
  <c r="F443" i="41"/>
  <c r="G443" i="41"/>
  <c r="H443" i="41"/>
  <c r="I443" i="41"/>
  <c r="J443" i="41"/>
  <c r="K443" i="41"/>
  <c r="L443" i="41"/>
  <c r="F444" i="41"/>
  <c r="G444" i="41"/>
  <c r="H444" i="41"/>
  <c r="I444" i="41"/>
  <c r="J444" i="41"/>
  <c r="K444" i="41"/>
  <c r="L444" i="41"/>
  <c r="F445" i="41"/>
  <c r="G445" i="41"/>
  <c r="H445" i="41"/>
  <c r="I445" i="41"/>
  <c r="J445" i="41"/>
  <c r="K445" i="41"/>
  <c r="L445" i="41"/>
  <c r="F446" i="41"/>
  <c r="G446" i="41"/>
  <c r="H446" i="41"/>
  <c r="I446" i="41"/>
  <c r="J446" i="41"/>
  <c r="K446" i="41"/>
  <c r="L446" i="41"/>
  <c r="F447" i="41"/>
  <c r="G447" i="41"/>
  <c r="H447" i="41"/>
  <c r="I447" i="41"/>
  <c r="J447" i="41"/>
  <c r="K447" i="41"/>
  <c r="L447" i="41"/>
  <c r="F448" i="41"/>
  <c r="G448" i="41"/>
  <c r="H448" i="41"/>
  <c r="I448" i="41"/>
  <c r="J448" i="41"/>
  <c r="K448" i="41"/>
  <c r="L448" i="41"/>
  <c r="F449" i="41"/>
  <c r="G449" i="41"/>
  <c r="H449" i="41"/>
  <c r="I449" i="41"/>
  <c r="J449" i="41"/>
  <c r="K449" i="41"/>
  <c r="L449" i="41"/>
  <c r="F450" i="41"/>
  <c r="G450" i="41"/>
  <c r="H450" i="41"/>
  <c r="I450" i="41"/>
  <c r="J450" i="41"/>
  <c r="K450" i="41"/>
  <c r="L450" i="41"/>
  <c r="F451" i="41"/>
  <c r="G451" i="41"/>
  <c r="H451" i="41"/>
  <c r="I451" i="41"/>
  <c r="J451" i="41"/>
  <c r="K451" i="41"/>
  <c r="L451" i="41"/>
  <c r="F452" i="41"/>
  <c r="G452" i="41"/>
  <c r="H452" i="41"/>
  <c r="I452" i="41"/>
  <c r="J452" i="41"/>
  <c r="K452" i="41"/>
  <c r="L452" i="41"/>
  <c r="F453" i="41"/>
  <c r="G453" i="41"/>
  <c r="H453" i="41"/>
  <c r="I453" i="41"/>
  <c r="J453" i="41"/>
  <c r="K453" i="41"/>
  <c r="L453" i="41"/>
  <c r="F454" i="41"/>
  <c r="G454" i="41"/>
  <c r="H454" i="41"/>
  <c r="I454" i="41"/>
  <c r="J454" i="41"/>
  <c r="K454" i="41"/>
  <c r="L454" i="41"/>
  <c r="F455" i="41"/>
  <c r="G455" i="41"/>
  <c r="H455" i="41"/>
  <c r="I455" i="41"/>
  <c r="J455" i="41"/>
  <c r="K455" i="41"/>
  <c r="L455" i="41"/>
  <c r="F456" i="41"/>
  <c r="G456" i="41"/>
  <c r="H456" i="41"/>
  <c r="I456" i="41"/>
  <c r="J456" i="41"/>
  <c r="K456" i="41"/>
  <c r="L456" i="41"/>
  <c r="F457" i="41"/>
  <c r="G457" i="41"/>
  <c r="H457" i="41"/>
  <c r="I457" i="41"/>
  <c r="J457" i="41"/>
  <c r="K457" i="41"/>
  <c r="L457" i="41"/>
  <c r="F458" i="41"/>
  <c r="G458" i="41"/>
  <c r="H458" i="41"/>
  <c r="I458" i="41"/>
  <c r="J458" i="41"/>
  <c r="K458" i="41"/>
  <c r="L458" i="41"/>
  <c r="F459" i="41"/>
  <c r="G459" i="41"/>
  <c r="H459" i="41"/>
  <c r="I459" i="41"/>
  <c r="J459" i="41"/>
  <c r="K459" i="41"/>
  <c r="L459" i="41"/>
  <c r="F460" i="41"/>
  <c r="G460" i="41"/>
  <c r="H460" i="41"/>
  <c r="I460" i="41"/>
  <c r="J460" i="41"/>
  <c r="K460" i="41"/>
  <c r="L460" i="41"/>
  <c r="F461" i="41"/>
  <c r="G461" i="41"/>
  <c r="H461" i="41"/>
  <c r="I461" i="41"/>
  <c r="J461" i="41"/>
  <c r="K461" i="41"/>
  <c r="L461" i="41"/>
  <c r="F462" i="41"/>
  <c r="G462" i="41"/>
  <c r="H462" i="41"/>
  <c r="I462" i="41"/>
  <c r="J462" i="41"/>
  <c r="K462" i="41"/>
  <c r="L462" i="41"/>
  <c r="F463" i="41"/>
  <c r="G463" i="41"/>
  <c r="H463" i="41"/>
  <c r="I463" i="41"/>
  <c r="J463" i="41"/>
  <c r="K463" i="41"/>
  <c r="L463" i="41"/>
  <c r="F464" i="41"/>
  <c r="G464" i="41"/>
  <c r="H464" i="41"/>
  <c r="I464" i="41"/>
  <c r="J464" i="41"/>
  <c r="K464" i="41"/>
  <c r="L464" i="41"/>
  <c r="F465" i="41"/>
  <c r="G465" i="41"/>
  <c r="H465" i="41"/>
  <c r="I465" i="41"/>
  <c r="J465" i="41"/>
  <c r="K465" i="41"/>
  <c r="L465" i="41"/>
  <c r="F466" i="41"/>
  <c r="G466" i="41"/>
  <c r="H466" i="41"/>
  <c r="I466" i="41"/>
  <c r="J466" i="41"/>
  <c r="K466" i="41"/>
  <c r="L466" i="41"/>
  <c r="F467" i="41"/>
  <c r="G467" i="41"/>
  <c r="H467" i="41"/>
  <c r="I467" i="41"/>
  <c r="J467" i="41"/>
  <c r="K467" i="41"/>
  <c r="L467" i="41"/>
  <c r="F468" i="41"/>
  <c r="G468" i="41"/>
  <c r="H468" i="41"/>
  <c r="I468" i="41"/>
  <c r="J468" i="41"/>
  <c r="K468" i="41"/>
  <c r="L468" i="41"/>
  <c r="F469" i="41"/>
  <c r="G469" i="41"/>
  <c r="H469" i="41"/>
  <c r="I469" i="41"/>
  <c r="J469" i="41"/>
  <c r="K469" i="41"/>
  <c r="L469" i="41"/>
  <c r="F470" i="41"/>
  <c r="G470" i="41"/>
  <c r="H470" i="41"/>
  <c r="I470" i="41"/>
  <c r="J470" i="41"/>
  <c r="K470" i="41"/>
  <c r="L470" i="41"/>
  <c r="F471" i="41"/>
  <c r="G471" i="41"/>
  <c r="H471" i="41"/>
  <c r="I471" i="41"/>
  <c r="J471" i="41"/>
  <c r="K471" i="41"/>
  <c r="L471" i="41"/>
  <c r="F472" i="41"/>
  <c r="G472" i="41"/>
  <c r="H472" i="41"/>
  <c r="I472" i="41"/>
  <c r="J472" i="41"/>
  <c r="K472" i="41"/>
  <c r="L472" i="41"/>
  <c r="F473" i="41"/>
  <c r="G473" i="41"/>
  <c r="H473" i="41"/>
  <c r="I473" i="41"/>
  <c r="J473" i="41"/>
  <c r="K473" i="41"/>
  <c r="L473" i="41"/>
  <c r="F474" i="41"/>
  <c r="G474" i="41"/>
  <c r="H474" i="41"/>
  <c r="I474" i="41"/>
  <c r="J474" i="41"/>
  <c r="K474" i="41"/>
  <c r="L474" i="41"/>
  <c r="F475" i="41"/>
  <c r="G475" i="41"/>
  <c r="H475" i="41"/>
  <c r="I475" i="41"/>
  <c r="J475" i="41"/>
  <c r="K475" i="41"/>
  <c r="L475" i="41"/>
  <c r="F476" i="41"/>
  <c r="G476" i="41"/>
  <c r="H476" i="41"/>
  <c r="I476" i="41"/>
  <c r="J476" i="41"/>
  <c r="K476" i="41"/>
  <c r="L476" i="41"/>
  <c r="F477" i="41"/>
  <c r="G477" i="41"/>
  <c r="H477" i="41"/>
  <c r="I477" i="41"/>
  <c r="J477" i="41"/>
  <c r="K477" i="41"/>
  <c r="L477" i="41"/>
  <c r="F478" i="41"/>
  <c r="G478" i="41"/>
  <c r="H478" i="41"/>
  <c r="I478" i="41"/>
  <c r="J478" i="41"/>
  <c r="K478" i="41"/>
  <c r="L478" i="41"/>
  <c r="F479" i="41"/>
  <c r="G479" i="41"/>
  <c r="H479" i="41"/>
  <c r="I479" i="41"/>
  <c r="J479" i="41"/>
  <c r="K479" i="41"/>
  <c r="L479" i="41"/>
  <c r="F480" i="41"/>
  <c r="G480" i="41"/>
  <c r="H480" i="41"/>
  <c r="I480" i="41"/>
  <c r="J480" i="41"/>
  <c r="K480" i="41"/>
  <c r="L480" i="41"/>
  <c r="F481" i="41"/>
  <c r="G481" i="41"/>
  <c r="H481" i="41"/>
  <c r="I481" i="41"/>
  <c r="J481" i="41"/>
  <c r="K481" i="41"/>
  <c r="L481" i="41"/>
  <c r="F482" i="41"/>
  <c r="G482" i="41"/>
  <c r="H482" i="41"/>
  <c r="I482" i="41"/>
  <c r="J482" i="41"/>
  <c r="K482" i="41"/>
  <c r="L482" i="41"/>
  <c r="F483" i="41"/>
  <c r="G483" i="41"/>
  <c r="H483" i="41"/>
  <c r="I483" i="41"/>
  <c r="J483" i="41"/>
  <c r="K483" i="41"/>
  <c r="L483" i="41"/>
  <c r="F484" i="41"/>
  <c r="G484" i="41"/>
  <c r="H484" i="41"/>
  <c r="I484" i="41"/>
  <c r="J484" i="41"/>
  <c r="K484" i="41"/>
  <c r="L484" i="41"/>
  <c r="F485" i="41"/>
  <c r="G485" i="41"/>
  <c r="H485" i="41"/>
  <c r="I485" i="41"/>
  <c r="J485" i="41"/>
  <c r="K485" i="41"/>
  <c r="L485" i="41"/>
  <c r="F486" i="41"/>
  <c r="G486" i="41"/>
  <c r="H486" i="41"/>
  <c r="I486" i="41"/>
  <c r="J486" i="41"/>
  <c r="K486" i="41"/>
  <c r="L486" i="41"/>
  <c r="F487" i="41"/>
  <c r="G487" i="41"/>
  <c r="H487" i="41"/>
  <c r="I487" i="41"/>
  <c r="J487" i="41"/>
  <c r="K487" i="41"/>
  <c r="L487" i="41"/>
  <c r="F488" i="41"/>
  <c r="G488" i="41"/>
  <c r="H488" i="41"/>
  <c r="I488" i="41"/>
  <c r="J488" i="41"/>
  <c r="K488" i="41"/>
  <c r="L488" i="41"/>
  <c r="F489" i="41"/>
  <c r="G489" i="41"/>
  <c r="H489" i="41"/>
  <c r="I489" i="41"/>
  <c r="J489" i="41"/>
  <c r="K489" i="41"/>
  <c r="L489" i="41"/>
  <c r="F490" i="41"/>
  <c r="G490" i="41"/>
  <c r="H490" i="41"/>
  <c r="I490" i="41"/>
  <c r="J490" i="41"/>
  <c r="K490" i="41"/>
  <c r="L490" i="41"/>
  <c r="F491" i="41"/>
  <c r="G491" i="41"/>
  <c r="H491" i="41"/>
  <c r="I491" i="41"/>
  <c r="J491" i="41"/>
  <c r="K491" i="41"/>
  <c r="L491" i="41"/>
  <c r="F492" i="41"/>
  <c r="G492" i="41"/>
  <c r="H492" i="41"/>
  <c r="I492" i="41"/>
  <c r="J492" i="41"/>
  <c r="K492" i="41"/>
  <c r="L492" i="41"/>
  <c r="F493" i="41"/>
  <c r="G493" i="41"/>
  <c r="H493" i="41"/>
  <c r="I493" i="41"/>
  <c r="J493" i="41"/>
  <c r="K493" i="41"/>
  <c r="L493" i="41"/>
  <c r="F494" i="41"/>
  <c r="G494" i="41"/>
  <c r="H494" i="41"/>
  <c r="I494" i="41"/>
  <c r="J494" i="41"/>
  <c r="K494" i="41"/>
  <c r="L494" i="41"/>
  <c r="F495" i="41"/>
  <c r="G495" i="41"/>
  <c r="H495" i="41"/>
  <c r="I495" i="41"/>
  <c r="J495" i="41"/>
  <c r="K495" i="41"/>
  <c r="L495" i="41"/>
  <c r="F496" i="41"/>
  <c r="G496" i="41"/>
  <c r="H496" i="41"/>
  <c r="I496" i="41"/>
  <c r="J496" i="41"/>
  <c r="K496" i="41"/>
  <c r="L496" i="41"/>
  <c r="F497" i="41"/>
  <c r="G497" i="41"/>
  <c r="H497" i="41"/>
  <c r="I497" i="41"/>
  <c r="J497" i="41"/>
  <c r="K497" i="41"/>
  <c r="L497" i="41"/>
  <c r="F498" i="41"/>
  <c r="G498" i="41"/>
  <c r="H498" i="41"/>
  <c r="I498" i="41"/>
  <c r="J498" i="41"/>
  <c r="K498" i="41"/>
  <c r="L498" i="41"/>
  <c r="F499" i="41"/>
  <c r="G499" i="41"/>
  <c r="H499" i="41"/>
  <c r="I499" i="41"/>
  <c r="J499" i="41"/>
  <c r="K499" i="41"/>
  <c r="L499" i="41"/>
  <c r="F500" i="41"/>
  <c r="G500" i="41"/>
  <c r="H500" i="41"/>
  <c r="I500" i="41"/>
  <c r="J500" i="41"/>
  <c r="K500" i="41"/>
  <c r="L500" i="41"/>
  <c r="F501" i="41"/>
  <c r="G501" i="41"/>
  <c r="H501" i="41"/>
  <c r="I501" i="41"/>
  <c r="J501" i="41"/>
  <c r="K501" i="41"/>
  <c r="L501" i="41"/>
  <c r="F502" i="41"/>
  <c r="G502" i="41"/>
  <c r="H502" i="41"/>
  <c r="I502" i="41"/>
  <c r="J502" i="41"/>
  <c r="K502" i="41"/>
  <c r="L502" i="41"/>
  <c r="F503" i="41"/>
  <c r="G503" i="41"/>
  <c r="H503" i="41"/>
  <c r="I503" i="41"/>
  <c r="J503" i="41"/>
  <c r="K503" i="41"/>
  <c r="L503" i="41"/>
  <c r="F504" i="41"/>
  <c r="G504" i="41"/>
  <c r="H504" i="41"/>
  <c r="I504" i="41"/>
  <c r="J504" i="41"/>
  <c r="K504" i="41"/>
  <c r="L504" i="41"/>
  <c r="F505" i="41"/>
  <c r="G505" i="41"/>
  <c r="H505" i="41"/>
  <c r="I505" i="41"/>
  <c r="J505" i="41"/>
  <c r="K505" i="41"/>
  <c r="L505" i="41"/>
  <c r="F506" i="41"/>
  <c r="G506" i="41"/>
  <c r="H506" i="41"/>
  <c r="I506" i="41"/>
  <c r="J506" i="41"/>
  <c r="K506" i="41"/>
  <c r="L506" i="41"/>
  <c r="F507" i="41"/>
  <c r="G507" i="41"/>
  <c r="H507" i="41"/>
  <c r="I507" i="41"/>
  <c r="J507" i="41"/>
  <c r="K507" i="41"/>
  <c r="L507" i="41"/>
  <c r="F508" i="41"/>
  <c r="G508" i="41"/>
  <c r="H508" i="41"/>
  <c r="I508" i="41"/>
  <c r="J508" i="41"/>
  <c r="K508" i="41"/>
  <c r="L508" i="41"/>
  <c r="F509" i="41"/>
  <c r="G509" i="41"/>
  <c r="H509" i="41"/>
  <c r="I509" i="41"/>
  <c r="J509" i="41"/>
  <c r="K509" i="41"/>
  <c r="L509" i="41"/>
  <c r="F510" i="41"/>
  <c r="G510" i="41"/>
  <c r="H510" i="41"/>
  <c r="I510" i="41"/>
  <c r="J510" i="41"/>
  <c r="K510" i="41"/>
  <c r="L510" i="41"/>
  <c r="F511" i="41"/>
  <c r="G511" i="41"/>
  <c r="H511" i="41"/>
  <c r="I511" i="41"/>
  <c r="J511" i="41"/>
  <c r="K511" i="41"/>
  <c r="L511" i="41"/>
  <c r="F512" i="41"/>
  <c r="G512" i="41"/>
  <c r="H512" i="41"/>
  <c r="I512" i="41"/>
  <c r="J512" i="41"/>
  <c r="K512" i="41"/>
  <c r="L512" i="41"/>
  <c r="F513" i="41"/>
  <c r="G513" i="41"/>
  <c r="H513" i="41"/>
  <c r="I513" i="41"/>
  <c r="J513" i="41"/>
  <c r="K513" i="41"/>
  <c r="L513" i="41"/>
  <c r="F514" i="41"/>
  <c r="G514" i="41"/>
  <c r="H514" i="41"/>
  <c r="I514" i="41"/>
  <c r="J514" i="41"/>
  <c r="K514" i="41"/>
  <c r="L514" i="41"/>
  <c r="F515" i="41"/>
  <c r="G515" i="41"/>
  <c r="H515" i="41"/>
  <c r="I515" i="41"/>
  <c r="J515" i="41"/>
  <c r="K515" i="41"/>
  <c r="L515" i="41"/>
  <c r="F516" i="41"/>
  <c r="G516" i="41"/>
  <c r="H516" i="41"/>
  <c r="I516" i="41"/>
  <c r="J516" i="41"/>
  <c r="K516" i="41"/>
  <c r="L516" i="41"/>
  <c r="F517" i="41"/>
  <c r="G517" i="41"/>
  <c r="H517" i="41"/>
  <c r="I517" i="41"/>
  <c r="J517" i="41"/>
  <c r="K517" i="41"/>
  <c r="L517" i="41"/>
  <c r="F518" i="41"/>
  <c r="G518" i="41"/>
  <c r="H518" i="41"/>
  <c r="I518" i="41"/>
  <c r="J518" i="41"/>
  <c r="K518" i="41"/>
  <c r="L518" i="41"/>
  <c r="F519" i="41"/>
  <c r="G519" i="41"/>
  <c r="H519" i="41"/>
  <c r="I519" i="41"/>
  <c r="J519" i="41"/>
  <c r="K519" i="41"/>
  <c r="L519" i="41"/>
  <c r="F520" i="41"/>
  <c r="G520" i="41"/>
  <c r="H520" i="41"/>
  <c r="I520" i="41"/>
  <c r="J520" i="41"/>
  <c r="K520" i="41"/>
  <c r="L520" i="41"/>
  <c r="F521" i="41"/>
  <c r="G521" i="41"/>
  <c r="H521" i="41"/>
  <c r="I521" i="41"/>
  <c r="J521" i="41"/>
  <c r="K521" i="41"/>
  <c r="L521" i="41"/>
  <c r="F522" i="41"/>
  <c r="G522" i="41"/>
  <c r="H522" i="41"/>
  <c r="I522" i="41"/>
  <c r="J522" i="41"/>
  <c r="K522" i="41"/>
  <c r="L522" i="41"/>
  <c r="F523" i="41"/>
  <c r="G523" i="41"/>
  <c r="H523" i="41"/>
  <c r="I523" i="41"/>
  <c r="J523" i="41"/>
  <c r="K523" i="41"/>
  <c r="L523" i="41"/>
  <c r="F524" i="41"/>
  <c r="G524" i="41"/>
  <c r="H524" i="41"/>
  <c r="I524" i="41"/>
  <c r="J524" i="41"/>
  <c r="K524" i="41"/>
  <c r="L524" i="41"/>
  <c r="F525" i="41"/>
  <c r="G525" i="41"/>
  <c r="H525" i="41"/>
  <c r="I525" i="41"/>
  <c r="J525" i="41"/>
  <c r="K525" i="41"/>
  <c r="L525" i="41"/>
  <c r="F526" i="41"/>
  <c r="G526" i="41"/>
  <c r="H526" i="41"/>
  <c r="I526" i="41"/>
  <c r="J526" i="41"/>
  <c r="K526" i="41"/>
  <c r="L526" i="41"/>
  <c r="F527" i="41"/>
  <c r="G527" i="41"/>
  <c r="H527" i="41"/>
  <c r="I527" i="41"/>
  <c r="J527" i="41"/>
  <c r="K527" i="41"/>
  <c r="L527" i="41"/>
  <c r="F528" i="41"/>
  <c r="G528" i="41"/>
  <c r="H528" i="41"/>
  <c r="I528" i="41"/>
  <c r="J528" i="41"/>
  <c r="K528" i="41"/>
  <c r="L528" i="41"/>
  <c r="F529" i="41"/>
  <c r="G529" i="41"/>
  <c r="H529" i="41"/>
  <c r="I529" i="41"/>
  <c r="J529" i="41"/>
  <c r="K529" i="41"/>
  <c r="L529" i="41"/>
  <c r="F530" i="41"/>
  <c r="G530" i="41"/>
  <c r="H530" i="41"/>
  <c r="I530" i="41"/>
  <c r="J530" i="41"/>
  <c r="K530" i="41"/>
  <c r="L530" i="41"/>
  <c r="F531" i="41"/>
  <c r="G531" i="41"/>
  <c r="H531" i="41"/>
  <c r="I531" i="41"/>
  <c r="J531" i="41"/>
  <c r="K531" i="41"/>
  <c r="L531" i="41"/>
  <c r="F532" i="41"/>
  <c r="G532" i="41"/>
  <c r="H532" i="41"/>
  <c r="I532" i="41"/>
  <c r="J532" i="41"/>
  <c r="K532" i="41"/>
  <c r="L532" i="41"/>
  <c r="F533" i="41"/>
  <c r="G533" i="41"/>
  <c r="H533" i="41"/>
  <c r="I533" i="41"/>
  <c r="J533" i="41"/>
  <c r="K533" i="41"/>
  <c r="L533" i="41"/>
  <c r="F534" i="41"/>
  <c r="G534" i="41"/>
  <c r="H534" i="41"/>
  <c r="I534" i="41"/>
  <c r="J534" i="41"/>
  <c r="K534" i="41"/>
  <c r="L534" i="41"/>
  <c r="F535" i="41"/>
  <c r="G535" i="41"/>
  <c r="H535" i="41"/>
  <c r="I535" i="41"/>
  <c r="J535" i="41"/>
  <c r="K535" i="41"/>
  <c r="L535" i="41"/>
  <c r="F536" i="41"/>
  <c r="G536" i="41"/>
  <c r="H536" i="41"/>
  <c r="I536" i="41"/>
  <c r="J536" i="41"/>
  <c r="K536" i="41"/>
  <c r="L536" i="41"/>
  <c r="F537" i="41"/>
  <c r="G537" i="41"/>
  <c r="H537" i="41"/>
  <c r="I537" i="41"/>
  <c r="J537" i="41"/>
  <c r="K537" i="41"/>
  <c r="L537" i="41"/>
  <c r="F538" i="41"/>
  <c r="G538" i="41"/>
  <c r="H538" i="41"/>
  <c r="I538" i="41"/>
  <c r="J538" i="41"/>
  <c r="K538" i="41"/>
  <c r="L538" i="41"/>
  <c r="F539" i="41"/>
  <c r="G539" i="41"/>
  <c r="H539" i="41"/>
  <c r="I539" i="41"/>
  <c r="J539" i="41"/>
  <c r="K539" i="41"/>
  <c r="L539" i="41"/>
  <c r="F540" i="41"/>
  <c r="G540" i="41"/>
  <c r="H540" i="41"/>
  <c r="I540" i="41"/>
  <c r="J540" i="41"/>
  <c r="K540" i="41"/>
  <c r="L540" i="41"/>
  <c r="F541" i="41"/>
  <c r="G541" i="41"/>
  <c r="H541" i="41"/>
  <c r="I541" i="41"/>
  <c r="J541" i="41"/>
  <c r="K541" i="41"/>
  <c r="L541" i="41"/>
  <c r="F542" i="41"/>
  <c r="G542" i="41"/>
  <c r="H542" i="41"/>
  <c r="I542" i="41"/>
  <c r="J542" i="41"/>
  <c r="K542" i="41"/>
  <c r="L542" i="41"/>
  <c r="F543" i="41"/>
  <c r="G543" i="41"/>
  <c r="H543" i="41"/>
  <c r="I543" i="41"/>
  <c r="J543" i="41"/>
  <c r="K543" i="41"/>
  <c r="L543" i="41"/>
  <c r="F544" i="41"/>
  <c r="G544" i="41"/>
  <c r="H544" i="41"/>
  <c r="I544" i="41"/>
  <c r="J544" i="41"/>
  <c r="K544" i="41"/>
  <c r="L544" i="41"/>
  <c r="F545" i="41"/>
  <c r="G545" i="41"/>
  <c r="H545" i="41"/>
  <c r="I545" i="41"/>
  <c r="J545" i="41"/>
  <c r="K545" i="41"/>
  <c r="L545" i="41"/>
  <c r="F546" i="41"/>
  <c r="G546" i="41"/>
  <c r="H546" i="41"/>
  <c r="I546" i="41"/>
  <c r="J546" i="41"/>
  <c r="K546" i="41"/>
  <c r="L546" i="41"/>
  <c r="F547" i="41"/>
  <c r="G547" i="41"/>
  <c r="H547" i="41"/>
  <c r="I547" i="41"/>
  <c r="J547" i="41"/>
  <c r="K547" i="41"/>
  <c r="L547" i="41"/>
  <c r="F548" i="41"/>
  <c r="G548" i="41"/>
  <c r="H548" i="41"/>
  <c r="I548" i="41"/>
  <c r="J548" i="41"/>
  <c r="K548" i="41"/>
  <c r="L548" i="41"/>
  <c r="F549" i="41"/>
  <c r="G549" i="41"/>
  <c r="H549" i="41"/>
  <c r="I549" i="41"/>
  <c r="J549" i="41"/>
  <c r="K549" i="41"/>
  <c r="L549" i="41"/>
  <c r="F550" i="41"/>
  <c r="G550" i="41"/>
  <c r="H550" i="41"/>
  <c r="I550" i="41"/>
  <c r="J550" i="41"/>
  <c r="K550" i="41"/>
  <c r="L550" i="41"/>
  <c r="F551" i="41"/>
  <c r="G551" i="41"/>
  <c r="H551" i="41"/>
  <c r="I551" i="41"/>
  <c r="J551" i="41"/>
  <c r="K551" i="41"/>
  <c r="L551" i="41"/>
  <c r="F552" i="41"/>
  <c r="G552" i="41"/>
  <c r="H552" i="41"/>
  <c r="I552" i="41"/>
  <c r="J552" i="41"/>
  <c r="K552" i="41"/>
  <c r="L552" i="41"/>
  <c r="F553" i="41"/>
  <c r="G553" i="41"/>
  <c r="H553" i="41"/>
  <c r="I553" i="41"/>
  <c r="J553" i="41"/>
  <c r="K553" i="41"/>
  <c r="L553" i="41"/>
  <c r="F554" i="41"/>
  <c r="G554" i="41"/>
  <c r="H554" i="41"/>
  <c r="I554" i="41"/>
  <c r="J554" i="41"/>
  <c r="K554" i="41"/>
  <c r="L554" i="41"/>
  <c r="F555" i="41"/>
  <c r="G555" i="41"/>
  <c r="H555" i="41"/>
  <c r="I555" i="41"/>
  <c r="J555" i="41"/>
  <c r="K555" i="41"/>
  <c r="L555" i="41"/>
  <c r="F556" i="41"/>
  <c r="G556" i="41"/>
  <c r="H556" i="41"/>
  <c r="I556" i="41"/>
  <c r="J556" i="41"/>
  <c r="K556" i="41"/>
  <c r="L556" i="41"/>
  <c r="F557" i="41"/>
  <c r="G557" i="41"/>
  <c r="H557" i="41"/>
  <c r="I557" i="41"/>
  <c r="J557" i="41"/>
  <c r="K557" i="41"/>
  <c r="L557" i="41"/>
  <c r="F558" i="41"/>
  <c r="G558" i="41"/>
  <c r="H558" i="41"/>
  <c r="I558" i="41"/>
  <c r="J558" i="41"/>
  <c r="K558" i="41"/>
  <c r="L558" i="41"/>
  <c r="F559" i="41"/>
  <c r="G559" i="41"/>
  <c r="H559" i="41"/>
  <c r="I559" i="41"/>
  <c r="J559" i="41"/>
  <c r="K559" i="41"/>
  <c r="L559" i="41"/>
  <c r="F560" i="41"/>
  <c r="G560" i="41"/>
  <c r="H560" i="41"/>
  <c r="I560" i="41"/>
  <c r="J560" i="41"/>
  <c r="K560" i="41"/>
  <c r="L560" i="41"/>
  <c r="F561" i="41"/>
  <c r="G561" i="41"/>
  <c r="H561" i="41"/>
  <c r="I561" i="41"/>
  <c r="J561" i="41"/>
  <c r="K561" i="41"/>
  <c r="L561" i="41"/>
  <c r="F562" i="41"/>
  <c r="G562" i="41"/>
  <c r="H562" i="41"/>
  <c r="I562" i="41"/>
  <c r="J562" i="41"/>
  <c r="K562" i="41"/>
  <c r="L562" i="41"/>
  <c r="F563" i="41"/>
  <c r="G563" i="41"/>
  <c r="H563" i="41"/>
  <c r="I563" i="41"/>
  <c r="J563" i="41"/>
  <c r="K563" i="41"/>
  <c r="L563" i="41"/>
  <c r="F564" i="41"/>
  <c r="G564" i="41"/>
  <c r="H564" i="41"/>
  <c r="I564" i="41"/>
  <c r="J564" i="41"/>
  <c r="K564" i="41"/>
  <c r="L564" i="41"/>
  <c r="F565" i="41"/>
  <c r="G565" i="41"/>
  <c r="H565" i="41"/>
  <c r="I565" i="41"/>
  <c r="J565" i="41"/>
  <c r="K565" i="41"/>
  <c r="L565" i="41"/>
  <c r="F566" i="41"/>
  <c r="G566" i="41"/>
  <c r="H566" i="41"/>
  <c r="I566" i="41"/>
  <c r="J566" i="41"/>
  <c r="K566" i="41"/>
  <c r="L566" i="41"/>
  <c r="F567" i="41"/>
  <c r="G567" i="41"/>
  <c r="H567" i="41"/>
  <c r="I567" i="41"/>
  <c r="J567" i="41"/>
  <c r="K567" i="41"/>
  <c r="L567" i="41"/>
  <c r="F568" i="41"/>
  <c r="G568" i="41"/>
  <c r="H568" i="41"/>
  <c r="I568" i="41"/>
  <c r="J568" i="41"/>
  <c r="K568" i="41"/>
  <c r="L568" i="41"/>
  <c r="F569" i="41"/>
  <c r="G569" i="41"/>
  <c r="H569" i="41"/>
  <c r="I569" i="41"/>
  <c r="J569" i="41"/>
  <c r="K569" i="41"/>
  <c r="L569" i="41"/>
  <c r="F570" i="41"/>
  <c r="G570" i="41"/>
  <c r="H570" i="41"/>
  <c r="I570" i="41"/>
  <c r="J570" i="41"/>
  <c r="K570" i="41"/>
  <c r="L570" i="41"/>
  <c r="F571" i="41"/>
  <c r="G571" i="41"/>
  <c r="H571" i="41"/>
  <c r="I571" i="41"/>
  <c r="J571" i="41"/>
  <c r="K571" i="41"/>
  <c r="L571" i="41"/>
  <c r="F572" i="41"/>
  <c r="G572" i="41"/>
  <c r="H572" i="41"/>
  <c r="I572" i="41"/>
  <c r="J572" i="41"/>
  <c r="K572" i="41"/>
  <c r="L572" i="41"/>
  <c r="F573" i="41"/>
  <c r="G573" i="41"/>
  <c r="H573" i="41"/>
  <c r="I573" i="41"/>
  <c r="J573" i="41"/>
  <c r="K573" i="41"/>
  <c r="L573" i="41"/>
  <c r="F574" i="41"/>
  <c r="G574" i="41"/>
  <c r="H574" i="41"/>
  <c r="I574" i="41"/>
  <c r="J574" i="41"/>
  <c r="K574" i="41"/>
  <c r="L574" i="41"/>
  <c r="F575" i="41"/>
  <c r="G575" i="41"/>
  <c r="H575" i="41"/>
  <c r="I575" i="41"/>
  <c r="J575" i="41"/>
  <c r="K575" i="41"/>
  <c r="L575" i="41"/>
  <c r="F576" i="41"/>
  <c r="G576" i="41"/>
  <c r="H576" i="41"/>
  <c r="I576" i="41"/>
  <c r="J576" i="41"/>
  <c r="K576" i="41"/>
  <c r="L576" i="41"/>
  <c r="F577" i="41"/>
  <c r="G577" i="41"/>
  <c r="H577" i="41"/>
  <c r="I577" i="41"/>
  <c r="J577" i="41"/>
  <c r="K577" i="41"/>
  <c r="L577" i="41"/>
  <c r="F578" i="41"/>
  <c r="G578" i="41"/>
  <c r="H578" i="41"/>
  <c r="I578" i="41"/>
  <c r="J578" i="41"/>
  <c r="K578" i="41"/>
  <c r="L578" i="41"/>
  <c r="F579" i="41"/>
  <c r="G579" i="41"/>
  <c r="H579" i="41"/>
  <c r="I579" i="41"/>
  <c r="J579" i="41"/>
  <c r="K579" i="41"/>
  <c r="L579" i="41"/>
  <c r="F580" i="41"/>
  <c r="G580" i="41"/>
  <c r="H580" i="41"/>
  <c r="I580" i="41"/>
  <c r="J580" i="41"/>
  <c r="K580" i="41"/>
  <c r="L580" i="41"/>
  <c r="F581" i="41"/>
  <c r="G581" i="41"/>
  <c r="H581" i="41"/>
  <c r="I581" i="41"/>
  <c r="J581" i="41"/>
  <c r="K581" i="41"/>
  <c r="L581" i="41"/>
  <c r="F582" i="41"/>
  <c r="G582" i="41"/>
  <c r="H582" i="41"/>
  <c r="I582" i="41"/>
  <c r="J582" i="41"/>
  <c r="K582" i="41"/>
  <c r="L582" i="41"/>
  <c r="F583" i="41"/>
  <c r="G583" i="41"/>
  <c r="H583" i="41"/>
  <c r="I583" i="41"/>
  <c r="J583" i="41"/>
  <c r="K583" i="41"/>
  <c r="L583" i="41"/>
  <c r="F584" i="41"/>
  <c r="G584" i="41"/>
  <c r="H584" i="41"/>
  <c r="I584" i="41"/>
  <c r="J584" i="41"/>
  <c r="K584" i="41"/>
  <c r="L584" i="41"/>
  <c r="F585" i="41"/>
  <c r="G585" i="41"/>
  <c r="H585" i="41"/>
  <c r="I585" i="41"/>
  <c r="J585" i="41"/>
  <c r="K585" i="41"/>
  <c r="L585" i="41"/>
  <c r="F586" i="41"/>
  <c r="G586" i="41"/>
  <c r="H586" i="41"/>
  <c r="I586" i="41"/>
  <c r="J586" i="41"/>
  <c r="K586" i="41"/>
  <c r="L586" i="41"/>
  <c r="F587" i="41"/>
  <c r="G587" i="41"/>
  <c r="H587" i="41"/>
  <c r="I587" i="41"/>
  <c r="J587" i="41"/>
  <c r="K587" i="41"/>
  <c r="L587" i="41"/>
  <c r="F588" i="41"/>
  <c r="G588" i="41"/>
  <c r="H588" i="41"/>
  <c r="I588" i="41"/>
  <c r="J588" i="41"/>
  <c r="K588" i="41"/>
  <c r="L588" i="41"/>
  <c r="F589" i="41"/>
  <c r="G589" i="41"/>
  <c r="H589" i="41"/>
  <c r="I589" i="41"/>
  <c r="J589" i="41"/>
  <c r="K589" i="41"/>
  <c r="L589" i="41"/>
  <c r="F590" i="41"/>
  <c r="G590" i="41"/>
  <c r="H590" i="41"/>
  <c r="I590" i="41"/>
  <c r="J590" i="41"/>
  <c r="K590" i="41"/>
  <c r="L590" i="41"/>
  <c r="F591" i="41"/>
  <c r="G591" i="41"/>
  <c r="H591" i="41"/>
  <c r="I591" i="41"/>
  <c r="J591" i="41"/>
  <c r="K591" i="41"/>
  <c r="L591" i="41"/>
  <c r="F592" i="41"/>
  <c r="G592" i="41"/>
  <c r="H592" i="41"/>
  <c r="I592" i="41"/>
  <c r="J592" i="41"/>
  <c r="K592" i="41"/>
  <c r="L592" i="41"/>
  <c r="F593" i="41"/>
  <c r="G593" i="41"/>
  <c r="H593" i="41"/>
  <c r="I593" i="41"/>
  <c r="J593" i="41"/>
  <c r="K593" i="41"/>
  <c r="L593" i="41"/>
  <c r="F594" i="41"/>
  <c r="G594" i="41"/>
  <c r="H594" i="41"/>
  <c r="I594" i="41"/>
  <c r="J594" i="41"/>
  <c r="K594" i="41"/>
  <c r="L594" i="41"/>
  <c r="F595" i="41"/>
  <c r="G595" i="41"/>
  <c r="H595" i="41"/>
  <c r="I595" i="41"/>
  <c r="J595" i="41"/>
  <c r="K595" i="41"/>
  <c r="L595" i="41"/>
  <c r="F596" i="41"/>
  <c r="G596" i="41"/>
  <c r="H596" i="41"/>
  <c r="I596" i="41"/>
  <c r="J596" i="41"/>
  <c r="K596" i="41"/>
  <c r="L596" i="41"/>
  <c r="F597" i="41"/>
  <c r="G597" i="41"/>
  <c r="H597" i="41"/>
  <c r="I597" i="41"/>
  <c r="J597" i="41"/>
  <c r="K597" i="41"/>
  <c r="L597" i="41"/>
  <c r="F598" i="41"/>
  <c r="G598" i="41"/>
  <c r="H598" i="41"/>
  <c r="I598" i="41"/>
  <c r="J598" i="41"/>
  <c r="K598" i="41"/>
  <c r="L598" i="41"/>
  <c r="F599" i="41"/>
  <c r="G599" i="41"/>
  <c r="H599" i="41"/>
  <c r="I599" i="41"/>
  <c r="J599" i="41"/>
  <c r="K599" i="41"/>
  <c r="L599" i="41"/>
  <c r="F600" i="41"/>
  <c r="G600" i="41"/>
  <c r="H600" i="41"/>
  <c r="I600" i="41"/>
  <c r="J600" i="41"/>
  <c r="K600" i="41"/>
  <c r="L600" i="41"/>
  <c r="F601" i="41"/>
  <c r="G601" i="41"/>
  <c r="H601" i="41"/>
  <c r="I601" i="41"/>
  <c r="J601" i="41"/>
  <c r="K601" i="41"/>
  <c r="L601" i="41"/>
  <c r="F602" i="41"/>
  <c r="G602" i="41"/>
  <c r="H602" i="41"/>
  <c r="I602" i="41"/>
  <c r="J602" i="41"/>
  <c r="K602" i="41"/>
  <c r="L602" i="41"/>
  <c r="F603" i="41"/>
  <c r="G603" i="41"/>
  <c r="H603" i="41"/>
  <c r="I603" i="41"/>
  <c r="J603" i="41"/>
  <c r="K603" i="41"/>
  <c r="L603" i="41"/>
  <c r="F604" i="41"/>
  <c r="G604" i="41"/>
  <c r="H604" i="41"/>
  <c r="I604" i="41"/>
  <c r="J604" i="41"/>
  <c r="K604" i="41"/>
  <c r="L604" i="41"/>
  <c r="F605" i="41"/>
  <c r="G605" i="41"/>
  <c r="H605" i="41"/>
  <c r="I605" i="41"/>
  <c r="J605" i="41"/>
  <c r="K605" i="41"/>
  <c r="L605" i="41"/>
  <c r="F606" i="41"/>
  <c r="G606" i="41"/>
  <c r="H606" i="41"/>
  <c r="I606" i="41"/>
  <c r="J606" i="41"/>
  <c r="K606" i="41"/>
  <c r="L606" i="41"/>
  <c r="F607" i="41"/>
  <c r="G607" i="41"/>
  <c r="H607" i="41"/>
  <c r="I607" i="41"/>
  <c r="J607" i="41"/>
  <c r="K607" i="41"/>
  <c r="L607" i="41"/>
  <c r="F608" i="41"/>
  <c r="G608" i="41"/>
  <c r="H608" i="41"/>
  <c r="I608" i="41"/>
  <c r="J608" i="41"/>
  <c r="K608" i="41"/>
  <c r="L608" i="41"/>
  <c r="F609" i="41"/>
  <c r="G609" i="41"/>
  <c r="H609" i="41"/>
  <c r="I609" i="41"/>
  <c r="J609" i="41"/>
  <c r="K609" i="41"/>
  <c r="L609" i="41"/>
  <c r="F610" i="41"/>
  <c r="G610" i="41"/>
  <c r="H610" i="41"/>
  <c r="I610" i="41"/>
  <c r="J610" i="41"/>
  <c r="K610" i="41"/>
  <c r="L610" i="41"/>
  <c r="F611" i="41"/>
  <c r="G611" i="41"/>
  <c r="H611" i="41"/>
  <c r="I611" i="41"/>
  <c r="J611" i="41"/>
  <c r="K611" i="41"/>
  <c r="L611" i="41"/>
  <c r="F612" i="41"/>
  <c r="G612" i="41"/>
  <c r="H612" i="41"/>
  <c r="I612" i="41"/>
  <c r="J612" i="41"/>
  <c r="K612" i="41"/>
  <c r="L612" i="41"/>
  <c r="F613" i="41"/>
  <c r="G613" i="41"/>
  <c r="H613" i="41"/>
  <c r="I613" i="41"/>
  <c r="J613" i="41"/>
  <c r="K613" i="41"/>
  <c r="L613" i="41"/>
  <c r="F614" i="41"/>
  <c r="G614" i="41"/>
  <c r="H614" i="41"/>
  <c r="I614" i="41"/>
  <c r="J614" i="41"/>
  <c r="K614" i="41"/>
  <c r="L614" i="41"/>
  <c r="F615" i="41"/>
  <c r="G615" i="41"/>
  <c r="H615" i="41"/>
  <c r="I615" i="41"/>
  <c r="J615" i="41"/>
  <c r="K615" i="41"/>
  <c r="L615" i="41"/>
  <c r="F616" i="41"/>
  <c r="G616" i="41"/>
  <c r="H616" i="41"/>
  <c r="I616" i="41"/>
  <c r="J616" i="41"/>
  <c r="K616" i="41"/>
  <c r="L616" i="41"/>
  <c r="F617" i="41"/>
  <c r="G617" i="41"/>
  <c r="H617" i="41"/>
  <c r="I617" i="41"/>
  <c r="J617" i="41"/>
  <c r="K617" i="41"/>
  <c r="L617" i="41"/>
  <c r="F618" i="41"/>
  <c r="G618" i="41"/>
  <c r="H618" i="41"/>
  <c r="I618" i="41"/>
  <c r="J618" i="41"/>
  <c r="K618" i="41"/>
  <c r="L618" i="41"/>
  <c r="F619" i="41"/>
  <c r="G619" i="41"/>
  <c r="H619" i="41"/>
  <c r="I619" i="41"/>
  <c r="J619" i="41"/>
  <c r="K619" i="41"/>
  <c r="L619" i="41"/>
  <c r="F620" i="41"/>
  <c r="G620" i="41"/>
  <c r="H620" i="41"/>
  <c r="I620" i="41"/>
  <c r="J620" i="41"/>
  <c r="K620" i="41"/>
  <c r="L620" i="41"/>
  <c r="F621" i="41"/>
  <c r="G621" i="41"/>
  <c r="H621" i="41"/>
  <c r="I621" i="41"/>
  <c r="J621" i="41"/>
  <c r="K621" i="41"/>
  <c r="L621" i="41"/>
  <c r="F622" i="41"/>
  <c r="G622" i="41"/>
  <c r="H622" i="41"/>
  <c r="I622" i="41"/>
  <c r="J622" i="41"/>
  <c r="K622" i="41"/>
  <c r="L622" i="41"/>
  <c r="F623" i="41"/>
  <c r="G623" i="41"/>
  <c r="H623" i="41"/>
  <c r="I623" i="41"/>
  <c r="J623" i="41"/>
  <c r="K623" i="41"/>
  <c r="L623" i="41"/>
  <c r="F624" i="41"/>
  <c r="G624" i="41"/>
  <c r="H624" i="41"/>
  <c r="I624" i="41"/>
  <c r="J624" i="41"/>
  <c r="K624" i="41"/>
  <c r="L624" i="41"/>
  <c r="F625" i="41"/>
  <c r="G625" i="41"/>
  <c r="H625" i="41"/>
  <c r="I625" i="41"/>
  <c r="J625" i="41"/>
  <c r="K625" i="41"/>
  <c r="L625" i="41"/>
  <c r="F626" i="41"/>
  <c r="G626" i="41"/>
  <c r="H626" i="41"/>
  <c r="I626" i="41"/>
  <c r="J626" i="41"/>
  <c r="K626" i="41"/>
  <c r="L626" i="41"/>
  <c r="F627" i="41"/>
  <c r="G627" i="41"/>
  <c r="H627" i="41"/>
  <c r="I627" i="41"/>
  <c r="J627" i="41"/>
  <c r="K627" i="41"/>
  <c r="L627" i="41"/>
  <c r="F628" i="41"/>
  <c r="G628" i="41"/>
  <c r="H628" i="41"/>
  <c r="I628" i="41"/>
  <c r="J628" i="41"/>
  <c r="K628" i="41"/>
  <c r="L628" i="41"/>
  <c r="F629" i="41"/>
  <c r="G629" i="41"/>
  <c r="H629" i="41"/>
  <c r="I629" i="41"/>
  <c r="J629" i="41"/>
  <c r="K629" i="41"/>
  <c r="L629" i="41"/>
  <c r="F630" i="41"/>
  <c r="G630" i="41"/>
  <c r="H630" i="41"/>
  <c r="I630" i="41"/>
  <c r="J630" i="41"/>
  <c r="K630" i="41"/>
  <c r="L630" i="41"/>
  <c r="F631" i="41"/>
  <c r="G631" i="41"/>
  <c r="H631" i="41"/>
  <c r="I631" i="41"/>
  <c r="J631" i="41"/>
  <c r="K631" i="41"/>
  <c r="L631" i="41"/>
  <c r="F632" i="41"/>
  <c r="G632" i="41"/>
  <c r="H632" i="41"/>
  <c r="I632" i="41"/>
  <c r="J632" i="41"/>
  <c r="K632" i="41"/>
  <c r="L632" i="41"/>
  <c r="F633" i="41"/>
  <c r="G633" i="41"/>
  <c r="H633" i="41"/>
  <c r="I633" i="41"/>
  <c r="J633" i="41"/>
  <c r="K633" i="41"/>
  <c r="L633" i="41"/>
  <c r="F634" i="41"/>
  <c r="G634" i="41"/>
  <c r="H634" i="41"/>
  <c r="I634" i="41"/>
  <c r="J634" i="41"/>
  <c r="K634" i="41"/>
  <c r="L634" i="41"/>
  <c r="F635" i="41"/>
  <c r="G635" i="41"/>
  <c r="H635" i="41"/>
  <c r="I635" i="41"/>
  <c r="J635" i="41"/>
  <c r="K635" i="41"/>
  <c r="L635" i="41"/>
  <c r="F636" i="41"/>
  <c r="G636" i="41"/>
  <c r="H636" i="41"/>
  <c r="I636" i="41"/>
  <c r="J636" i="41"/>
  <c r="K636" i="41"/>
  <c r="L636" i="41"/>
  <c r="F637" i="41"/>
  <c r="G637" i="41"/>
  <c r="H637" i="41"/>
  <c r="I637" i="41"/>
  <c r="J637" i="41"/>
  <c r="K637" i="41"/>
  <c r="L637" i="41"/>
  <c r="F638" i="41"/>
  <c r="G638" i="41"/>
  <c r="H638" i="41"/>
  <c r="I638" i="41"/>
  <c r="J638" i="41"/>
  <c r="K638" i="41"/>
  <c r="L638" i="41"/>
  <c r="F639" i="41"/>
  <c r="G639" i="41"/>
  <c r="H639" i="41"/>
  <c r="I639" i="41"/>
  <c r="J639" i="41"/>
  <c r="K639" i="41"/>
  <c r="L639" i="41"/>
  <c r="F640" i="41"/>
  <c r="G640" i="41"/>
  <c r="H640" i="41"/>
  <c r="I640" i="41"/>
  <c r="J640" i="41"/>
  <c r="K640" i="41"/>
  <c r="L640" i="41"/>
  <c r="F641" i="41"/>
  <c r="G641" i="41"/>
  <c r="H641" i="41"/>
  <c r="I641" i="41"/>
  <c r="J641" i="41"/>
  <c r="K641" i="41"/>
  <c r="L641" i="41"/>
  <c r="F642" i="41"/>
  <c r="G642" i="41"/>
  <c r="H642" i="41"/>
  <c r="I642" i="41"/>
  <c r="J642" i="41"/>
  <c r="K642" i="41"/>
  <c r="L642" i="41"/>
  <c r="F643" i="41"/>
  <c r="G643" i="41"/>
  <c r="H643" i="41"/>
  <c r="I643" i="41"/>
  <c r="J643" i="41"/>
  <c r="K643" i="41"/>
  <c r="L643" i="41"/>
  <c r="F644" i="41"/>
  <c r="G644" i="41"/>
  <c r="H644" i="41"/>
  <c r="I644" i="41"/>
  <c r="J644" i="41"/>
  <c r="K644" i="41"/>
  <c r="L644" i="41"/>
  <c r="F645" i="41"/>
  <c r="G645" i="41"/>
  <c r="H645" i="41"/>
  <c r="I645" i="41"/>
  <c r="J645" i="41"/>
  <c r="K645" i="41"/>
  <c r="L645" i="41"/>
  <c r="F646" i="41"/>
  <c r="G646" i="41"/>
  <c r="H646" i="41"/>
  <c r="I646" i="41"/>
  <c r="J646" i="41"/>
  <c r="K646" i="41"/>
  <c r="L646" i="41"/>
  <c r="F647" i="41"/>
  <c r="G647" i="41"/>
  <c r="H647" i="41"/>
  <c r="I647" i="41"/>
  <c r="J647" i="41"/>
  <c r="K647" i="41"/>
  <c r="L647" i="41"/>
  <c r="F648" i="41"/>
  <c r="G648" i="41"/>
  <c r="H648" i="41"/>
  <c r="I648" i="41"/>
  <c r="J648" i="41"/>
  <c r="K648" i="41"/>
  <c r="L648" i="41"/>
  <c r="F649" i="41"/>
  <c r="G649" i="41"/>
  <c r="H649" i="41"/>
  <c r="I649" i="41"/>
  <c r="J649" i="41"/>
  <c r="K649" i="41"/>
  <c r="L649" i="41"/>
  <c r="F650" i="41"/>
  <c r="G650" i="41"/>
  <c r="H650" i="41"/>
  <c r="I650" i="41"/>
  <c r="J650" i="41"/>
  <c r="K650" i="41"/>
  <c r="L650" i="41"/>
  <c r="F651" i="41"/>
  <c r="G651" i="41"/>
  <c r="H651" i="41"/>
  <c r="I651" i="41"/>
  <c r="J651" i="41"/>
  <c r="K651" i="41"/>
  <c r="L651" i="41"/>
  <c r="F652" i="41"/>
  <c r="G652" i="41"/>
  <c r="H652" i="41"/>
  <c r="I652" i="41"/>
  <c r="J652" i="41"/>
  <c r="K652" i="41"/>
  <c r="L652" i="41"/>
  <c r="F653" i="41"/>
  <c r="G653" i="41"/>
  <c r="H653" i="41"/>
  <c r="I653" i="41"/>
  <c r="J653" i="41"/>
  <c r="K653" i="41"/>
  <c r="L653" i="41"/>
  <c r="F654" i="41"/>
  <c r="G654" i="41"/>
  <c r="H654" i="41"/>
  <c r="I654" i="41"/>
  <c r="J654" i="41"/>
  <c r="K654" i="41"/>
  <c r="L654" i="41"/>
  <c r="F655" i="41"/>
  <c r="G655" i="41"/>
  <c r="H655" i="41"/>
  <c r="I655" i="41"/>
  <c r="J655" i="41"/>
  <c r="K655" i="41"/>
  <c r="L655" i="41"/>
  <c r="F656" i="41"/>
  <c r="G656" i="41"/>
  <c r="H656" i="41"/>
  <c r="I656" i="41"/>
  <c r="J656" i="41"/>
  <c r="K656" i="41"/>
  <c r="L656" i="41"/>
  <c r="F657" i="41"/>
  <c r="G657" i="41"/>
  <c r="H657" i="41"/>
  <c r="I657" i="41"/>
  <c r="J657" i="41"/>
  <c r="K657" i="41"/>
  <c r="L657" i="41"/>
  <c r="F658" i="41"/>
  <c r="G658" i="41"/>
  <c r="H658" i="41"/>
  <c r="I658" i="41"/>
  <c r="J658" i="41"/>
  <c r="K658" i="41"/>
  <c r="L658" i="41"/>
  <c r="F659" i="41"/>
  <c r="G659" i="41"/>
  <c r="H659" i="41"/>
  <c r="I659" i="41"/>
  <c r="J659" i="41"/>
  <c r="K659" i="41"/>
  <c r="L659" i="41"/>
  <c r="F660" i="41"/>
  <c r="G660" i="41"/>
  <c r="H660" i="41"/>
  <c r="I660" i="41"/>
  <c r="J660" i="41"/>
  <c r="K660" i="41"/>
  <c r="L660" i="41"/>
  <c r="F661" i="41"/>
  <c r="G661" i="41"/>
  <c r="H661" i="41"/>
  <c r="I661" i="41"/>
  <c r="J661" i="41"/>
  <c r="K661" i="41"/>
  <c r="L661" i="41"/>
  <c r="F662" i="41"/>
  <c r="G662" i="41"/>
  <c r="H662" i="41"/>
  <c r="I662" i="41"/>
  <c r="J662" i="41"/>
  <c r="K662" i="41"/>
  <c r="L662" i="41"/>
  <c r="F663" i="41"/>
  <c r="G663" i="41"/>
  <c r="H663" i="41"/>
  <c r="I663" i="41"/>
  <c r="J663" i="41"/>
  <c r="K663" i="41"/>
  <c r="L663" i="41"/>
  <c r="F664" i="41"/>
  <c r="G664" i="41"/>
  <c r="H664" i="41"/>
  <c r="I664" i="41"/>
  <c r="J664" i="41"/>
  <c r="K664" i="41"/>
  <c r="L664" i="41"/>
  <c r="F665" i="41"/>
  <c r="G665" i="41"/>
  <c r="H665" i="41"/>
  <c r="I665" i="41"/>
  <c r="J665" i="41"/>
  <c r="K665" i="41"/>
  <c r="L665" i="41"/>
  <c r="F666" i="41"/>
  <c r="G666" i="41"/>
  <c r="H666" i="41"/>
  <c r="I666" i="41"/>
  <c r="J666" i="41"/>
  <c r="K666" i="41"/>
  <c r="L666" i="41"/>
  <c r="F667" i="41"/>
  <c r="G667" i="41"/>
  <c r="H667" i="41"/>
  <c r="I667" i="41"/>
  <c r="J667" i="41"/>
  <c r="K667" i="41"/>
  <c r="L667" i="41"/>
  <c r="F668" i="41"/>
  <c r="G668" i="41"/>
  <c r="H668" i="41"/>
  <c r="I668" i="41"/>
  <c r="J668" i="41"/>
  <c r="K668" i="41"/>
  <c r="L668" i="41"/>
  <c r="F669" i="41"/>
  <c r="G669" i="41"/>
  <c r="H669" i="41"/>
  <c r="I669" i="41"/>
  <c r="J669" i="41"/>
  <c r="K669" i="41"/>
  <c r="L669" i="41"/>
  <c r="F670" i="41"/>
  <c r="G670" i="41"/>
  <c r="H670" i="41"/>
  <c r="I670" i="41"/>
  <c r="J670" i="41"/>
  <c r="K670" i="41"/>
  <c r="L670" i="41"/>
  <c r="F671" i="41"/>
  <c r="G671" i="41"/>
  <c r="H671" i="41"/>
  <c r="I671" i="41"/>
  <c r="J671" i="41"/>
  <c r="K671" i="41"/>
  <c r="L671" i="41"/>
  <c r="F672" i="41"/>
  <c r="G672" i="41"/>
  <c r="H672" i="41"/>
  <c r="I672" i="41"/>
  <c r="J672" i="41"/>
  <c r="K672" i="41"/>
  <c r="L672" i="41"/>
  <c r="F673" i="41"/>
  <c r="G673" i="41"/>
  <c r="H673" i="41"/>
  <c r="I673" i="41"/>
  <c r="J673" i="41"/>
  <c r="K673" i="41"/>
  <c r="L673" i="41"/>
  <c r="F674" i="41"/>
  <c r="G674" i="41"/>
  <c r="H674" i="41"/>
  <c r="I674" i="41"/>
  <c r="J674" i="41"/>
  <c r="K674" i="41"/>
  <c r="L674" i="41"/>
  <c r="F675" i="41"/>
  <c r="G675" i="41"/>
  <c r="H675" i="41"/>
  <c r="I675" i="41"/>
  <c r="J675" i="41"/>
  <c r="K675" i="41"/>
  <c r="L675" i="41"/>
  <c r="F676" i="41"/>
  <c r="G676" i="41"/>
  <c r="H676" i="41"/>
  <c r="I676" i="41"/>
  <c r="J676" i="41"/>
  <c r="K676" i="41"/>
  <c r="L676" i="41"/>
  <c r="F677" i="41"/>
  <c r="G677" i="41"/>
  <c r="H677" i="41"/>
  <c r="I677" i="41"/>
  <c r="J677" i="41"/>
  <c r="K677" i="41"/>
  <c r="L677" i="41"/>
  <c r="F678" i="41"/>
  <c r="G678" i="41"/>
  <c r="H678" i="41"/>
  <c r="I678" i="41"/>
  <c r="J678" i="41"/>
  <c r="K678" i="41"/>
  <c r="L678" i="41"/>
  <c r="F679" i="41"/>
  <c r="G679" i="41"/>
  <c r="H679" i="41"/>
  <c r="I679" i="41"/>
  <c r="J679" i="41"/>
  <c r="K679" i="41"/>
  <c r="L679" i="41"/>
  <c r="F680" i="41"/>
  <c r="G680" i="41"/>
  <c r="H680" i="41"/>
  <c r="I680" i="41"/>
  <c r="J680" i="41"/>
  <c r="K680" i="41"/>
  <c r="L680" i="41"/>
  <c r="F681" i="41"/>
  <c r="G681" i="41"/>
  <c r="H681" i="41"/>
  <c r="I681" i="41"/>
  <c r="J681" i="41"/>
  <c r="K681" i="41"/>
  <c r="L681" i="41"/>
  <c r="F682" i="41"/>
  <c r="G682" i="41"/>
  <c r="H682" i="41"/>
  <c r="I682" i="41"/>
  <c r="J682" i="41"/>
  <c r="K682" i="41"/>
  <c r="L682" i="41"/>
  <c r="F683" i="41"/>
  <c r="G683" i="41"/>
  <c r="H683" i="41"/>
  <c r="I683" i="41"/>
  <c r="J683" i="41"/>
  <c r="K683" i="41"/>
  <c r="L683" i="41"/>
  <c r="F684" i="41"/>
  <c r="G684" i="41"/>
  <c r="H684" i="41"/>
  <c r="I684" i="41"/>
  <c r="J684" i="41"/>
  <c r="K684" i="41"/>
  <c r="L684" i="41"/>
  <c r="F685" i="41"/>
  <c r="G685" i="41"/>
  <c r="H685" i="41"/>
  <c r="I685" i="41"/>
  <c r="J685" i="41"/>
  <c r="K685" i="41"/>
  <c r="L685" i="41"/>
  <c r="F686" i="41"/>
  <c r="G686" i="41"/>
  <c r="H686" i="41"/>
  <c r="I686" i="41"/>
  <c r="J686" i="41"/>
  <c r="K686" i="41"/>
  <c r="L686" i="41"/>
  <c r="F687" i="41"/>
  <c r="G687" i="41"/>
  <c r="H687" i="41"/>
  <c r="I687" i="41"/>
  <c r="J687" i="41"/>
  <c r="K687" i="41"/>
  <c r="L687" i="41"/>
  <c r="F688" i="41"/>
  <c r="G688" i="41"/>
  <c r="H688" i="41"/>
  <c r="I688" i="41"/>
  <c r="J688" i="41"/>
  <c r="K688" i="41"/>
  <c r="L688" i="41"/>
  <c r="F689" i="41"/>
  <c r="G689" i="41"/>
  <c r="H689" i="41"/>
  <c r="I689" i="41"/>
  <c r="J689" i="41"/>
  <c r="K689" i="41"/>
  <c r="L689" i="41"/>
  <c r="F690" i="41"/>
  <c r="G690" i="41"/>
  <c r="H690" i="41"/>
  <c r="I690" i="41"/>
  <c r="J690" i="41"/>
  <c r="K690" i="41"/>
  <c r="L690" i="41"/>
  <c r="F691" i="41"/>
  <c r="G691" i="41"/>
  <c r="H691" i="41"/>
  <c r="I691" i="41"/>
  <c r="J691" i="41"/>
  <c r="K691" i="41"/>
  <c r="L691" i="41"/>
  <c r="F692" i="41"/>
  <c r="G692" i="41"/>
  <c r="H692" i="41"/>
  <c r="I692" i="41"/>
  <c r="J692" i="41"/>
  <c r="K692" i="41"/>
  <c r="L692" i="41"/>
  <c r="F693" i="41"/>
  <c r="G693" i="41"/>
  <c r="H693" i="41"/>
  <c r="I693" i="41"/>
  <c r="J693" i="41"/>
  <c r="K693" i="41"/>
  <c r="L693" i="41"/>
  <c r="F694" i="41"/>
  <c r="G694" i="41"/>
  <c r="H694" i="41"/>
  <c r="I694" i="41"/>
  <c r="J694" i="41"/>
  <c r="K694" i="41"/>
  <c r="L694" i="41"/>
  <c r="F695" i="41"/>
  <c r="G695" i="41"/>
  <c r="H695" i="41"/>
  <c r="I695" i="41"/>
  <c r="J695" i="41"/>
  <c r="K695" i="41"/>
  <c r="L695" i="41"/>
  <c r="F696" i="41"/>
  <c r="G696" i="41"/>
  <c r="H696" i="41"/>
  <c r="I696" i="41"/>
  <c r="J696" i="41"/>
  <c r="K696" i="41"/>
  <c r="L696" i="41"/>
  <c r="F697" i="41"/>
  <c r="G697" i="41"/>
  <c r="H697" i="41"/>
  <c r="I697" i="41"/>
  <c r="J697" i="41"/>
  <c r="K697" i="41"/>
  <c r="L697" i="41"/>
  <c r="F698" i="41"/>
  <c r="G698" i="41"/>
  <c r="H698" i="41"/>
  <c r="I698" i="41"/>
  <c r="J698" i="41"/>
  <c r="K698" i="41"/>
  <c r="L698" i="41"/>
  <c r="F699" i="41"/>
  <c r="G699" i="41"/>
  <c r="H699" i="41"/>
  <c r="I699" i="41"/>
  <c r="J699" i="41"/>
  <c r="K699" i="41"/>
  <c r="L699" i="41"/>
  <c r="F700" i="41"/>
  <c r="G700" i="41"/>
  <c r="H700" i="41"/>
  <c r="I700" i="41"/>
  <c r="J700" i="41"/>
  <c r="K700" i="41"/>
  <c r="L700" i="41"/>
  <c r="F701" i="41"/>
  <c r="G701" i="41"/>
  <c r="H701" i="41"/>
  <c r="I701" i="41"/>
  <c r="J701" i="41"/>
  <c r="K701" i="41"/>
  <c r="L701" i="41"/>
  <c r="F702" i="41"/>
  <c r="G702" i="41"/>
  <c r="H702" i="41"/>
  <c r="I702" i="41"/>
  <c r="J702" i="41"/>
  <c r="K702" i="41"/>
  <c r="L702" i="41"/>
  <c r="F703" i="41"/>
  <c r="G703" i="41"/>
  <c r="H703" i="41"/>
  <c r="I703" i="41"/>
  <c r="J703" i="41"/>
  <c r="K703" i="41"/>
  <c r="L703" i="41"/>
  <c r="F704" i="41"/>
  <c r="G704" i="41"/>
  <c r="H704" i="41"/>
  <c r="I704" i="41"/>
  <c r="J704" i="41"/>
  <c r="K704" i="41"/>
  <c r="L704" i="41"/>
  <c r="F705" i="41"/>
  <c r="G705" i="41"/>
  <c r="H705" i="41"/>
  <c r="I705" i="41"/>
  <c r="J705" i="41"/>
  <c r="K705" i="41"/>
  <c r="L705" i="41"/>
  <c r="F706" i="41"/>
  <c r="G706" i="41"/>
  <c r="H706" i="41"/>
  <c r="I706" i="41"/>
  <c r="J706" i="41"/>
  <c r="K706" i="41"/>
  <c r="L706" i="41"/>
  <c r="F707" i="41"/>
  <c r="G707" i="41"/>
  <c r="H707" i="41"/>
  <c r="I707" i="41"/>
  <c r="J707" i="41"/>
  <c r="K707" i="41"/>
  <c r="L707" i="41"/>
  <c r="F708" i="41"/>
  <c r="G708" i="41"/>
  <c r="H708" i="41"/>
  <c r="I708" i="41"/>
  <c r="J708" i="41"/>
  <c r="K708" i="41"/>
  <c r="L708" i="41"/>
  <c r="F709" i="41"/>
  <c r="G709" i="41"/>
  <c r="H709" i="41"/>
  <c r="I709" i="41"/>
  <c r="J709" i="41"/>
  <c r="K709" i="41"/>
  <c r="L709" i="41"/>
  <c r="F710" i="41"/>
  <c r="G710" i="41"/>
  <c r="H710" i="41"/>
  <c r="I710" i="41"/>
  <c r="J710" i="41"/>
  <c r="K710" i="41"/>
  <c r="L710" i="41"/>
  <c r="F711" i="41"/>
  <c r="G711" i="41"/>
  <c r="H711" i="41"/>
  <c r="I711" i="41"/>
  <c r="J711" i="41"/>
  <c r="K711" i="41"/>
  <c r="L711" i="41"/>
  <c r="F712" i="41"/>
  <c r="G712" i="41"/>
  <c r="H712" i="41"/>
  <c r="I712" i="41"/>
  <c r="J712" i="41"/>
  <c r="K712" i="41"/>
  <c r="L712" i="41"/>
  <c r="F713" i="41"/>
  <c r="G713" i="41"/>
  <c r="H713" i="41"/>
  <c r="I713" i="41"/>
  <c r="J713" i="41"/>
  <c r="K713" i="41"/>
  <c r="L713" i="41"/>
  <c r="F714" i="41"/>
  <c r="G714" i="41"/>
  <c r="H714" i="41"/>
  <c r="I714" i="41"/>
  <c r="J714" i="41"/>
  <c r="K714" i="41"/>
  <c r="L714" i="41"/>
  <c r="F715" i="41"/>
  <c r="G715" i="41"/>
  <c r="H715" i="41"/>
  <c r="I715" i="41"/>
  <c r="J715" i="41"/>
  <c r="K715" i="41"/>
  <c r="L715" i="41"/>
  <c r="F716" i="41"/>
  <c r="G716" i="41"/>
  <c r="H716" i="41"/>
  <c r="I716" i="41"/>
  <c r="J716" i="41"/>
  <c r="K716" i="41"/>
  <c r="L716" i="41"/>
  <c r="F717" i="41"/>
  <c r="G717" i="41"/>
  <c r="H717" i="41"/>
  <c r="I717" i="41"/>
  <c r="J717" i="41"/>
  <c r="K717" i="41"/>
  <c r="L717" i="41"/>
  <c r="F718" i="41"/>
  <c r="G718" i="41"/>
  <c r="H718" i="41"/>
  <c r="I718" i="41"/>
  <c r="J718" i="41"/>
  <c r="K718" i="41"/>
  <c r="L718" i="41"/>
  <c r="F719" i="41"/>
  <c r="G719" i="41"/>
  <c r="H719" i="41"/>
  <c r="I719" i="41"/>
  <c r="J719" i="41"/>
  <c r="K719" i="41"/>
  <c r="L719" i="41"/>
  <c r="F720" i="41"/>
  <c r="G720" i="41"/>
  <c r="H720" i="41"/>
  <c r="I720" i="41"/>
  <c r="J720" i="41"/>
  <c r="K720" i="41"/>
  <c r="L720" i="41"/>
  <c r="F721" i="41"/>
  <c r="G721" i="41"/>
  <c r="H721" i="41"/>
  <c r="I721" i="41"/>
  <c r="J721" i="41"/>
  <c r="K721" i="41"/>
  <c r="L721" i="41"/>
  <c r="F722" i="41"/>
  <c r="G722" i="41"/>
  <c r="H722" i="41"/>
  <c r="I722" i="41"/>
  <c r="J722" i="41"/>
  <c r="K722" i="41"/>
  <c r="L722" i="41"/>
  <c r="F723" i="41"/>
  <c r="G723" i="41"/>
  <c r="H723" i="41"/>
  <c r="I723" i="41"/>
  <c r="J723" i="41"/>
  <c r="K723" i="41"/>
  <c r="L723" i="41"/>
  <c r="F724" i="41"/>
  <c r="G724" i="41"/>
  <c r="H724" i="41"/>
  <c r="I724" i="41"/>
  <c r="J724" i="41"/>
  <c r="K724" i="41"/>
  <c r="L724" i="41"/>
  <c r="F725" i="41"/>
  <c r="G725" i="41"/>
  <c r="H725" i="41"/>
  <c r="I725" i="41"/>
  <c r="J725" i="41"/>
  <c r="K725" i="41"/>
  <c r="L725" i="41"/>
  <c r="F726" i="41"/>
  <c r="G726" i="41"/>
  <c r="H726" i="41"/>
  <c r="I726" i="41"/>
  <c r="J726" i="41"/>
  <c r="K726" i="41"/>
  <c r="L726" i="41"/>
  <c r="F727" i="41"/>
  <c r="G727" i="41"/>
  <c r="H727" i="41"/>
  <c r="I727" i="41"/>
  <c r="J727" i="41"/>
  <c r="K727" i="41"/>
  <c r="L727" i="41"/>
  <c r="F728" i="41"/>
  <c r="G728" i="41"/>
  <c r="H728" i="41"/>
  <c r="I728" i="41"/>
  <c r="J728" i="41"/>
  <c r="K728" i="41"/>
  <c r="L728" i="41"/>
  <c r="F729" i="41"/>
  <c r="G729" i="41"/>
  <c r="H729" i="41"/>
  <c r="I729" i="41"/>
  <c r="J729" i="41"/>
  <c r="K729" i="41"/>
  <c r="L729" i="41"/>
  <c r="F730" i="41"/>
  <c r="G730" i="41"/>
  <c r="H730" i="41"/>
  <c r="I730" i="41"/>
  <c r="J730" i="41"/>
  <c r="K730" i="41"/>
  <c r="L730" i="41"/>
  <c r="F731" i="41"/>
  <c r="G731" i="41"/>
  <c r="H731" i="41"/>
  <c r="I731" i="41"/>
  <c r="J731" i="41"/>
  <c r="K731" i="41"/>
  <c r="L731" i="41"/>
  <c r="F732" i="41"/>
  <c r="G732" i="41"/>
  <c r="H732" i="41"/>
  <c r="I732" i="41"/>
  <c r="J732" i="41"/>
  <c r="K732" i="41"/>
  <c r="L732" i="41"/>
  <c r="F733" i="41"/>
  <c r="G733" i="41"/>
  <c r="H733" i="41"/>
  <c r="I733" i="41"/>
  <c r="J733" i="41"/>
  <c r="K733" i="41"/>
  <c r="L733" i="41"/>
  <c r="F734" i="41"/>
  <c r="G734" i="41"/>
  <c r="H734" i="41"/>
  <c r="I734" i="41"/>
  <c r="J734" i="41"/>
  <c r="K734" i="41"/>
  <c r="L734" i="41"/>
  <c r="F735" i="41"/>
  <c r="G735" i="41"/>
  <c r="H735" i="41"/>
  <c r="I735" i="41"/>
  <c r="J735" i="41"/>
  <c r="K735" i="41"/>
  <c r="L735" i="41"/>
  <c r="F736" i="41"/>
  <c r="G736" i="41"/>
  <c r="H736" i="41"/>
  <c r="I736" i="41"/>
  <c r="J736" i="41"/>
  <c r="K736" i="41"/>
  <c r="L736" i="41"/>
  <c r="F737" i="41"/>
  <c r="G737" i="41"/>
  <c r="H737" i="41"/>
  <c r="I737" i="41"/>
  <c r="J737" i="41"/>
  <c r="K737" i="41"/>
  <c r="L737" i="41"/>
  <c r="F738" i="41"/>
  <c r="G738" i="41"/>
  <c r="H738" i="41"/>
  <c r="I738" i="41"/>
  <c r="J738" i="41"/>
  <c r="K738" i="41"/>
  <c r="L738" i="41"/>
  <c r="F739" i="41"/>
  <c r="G739" i="41"/>
  <c r="H739" i="41"/>
  <c r="I739" i="41"/>
  <c r="J739" i="41"/>
  <c r="K739" i="41"/>
  <c r="L739" i="41"/>
  <c r="F740" i="41"/>
  <c r="G740" i="41"/>
  <c r="H740" i="41"/>
  <c r="I740" i="41"/>
  <c r="J740" i="41"/>
  <c r="K740" i="41"/>
  <c r="L740" i="41"/>
  <c r="F741" i="41"/>
  <c r="G741" i="41"/>
  <c r="H741" i="41"/>
  <c r="I741" i="41"/>
  <c r="J741" i="41"/>
  <c r="K741" i="41"/>
  <c r="L741" i="41"/>
  <c r="F742" i="41"/>
  <c r="G742" i="41"/>
  <c r="H742" i="41"/>
  <c r="I742" i="41"/>
  <c r="J742" i="41"/>
  <c r="K742" i="41"/>
  <c r="L742" i="41"/>
  <c r="F743" i="41"/>
  <c r="G743" i="41"/>
  <c r="H743" i="41"/>
  <c r="I743" i="41"/>
  <c r="J743" i="41"/>
  <c r="K743" i="41"/>
  <c r="L743" i="41"/>
  <c r="F744" i="41"/>
  <c r="G744" i="41"/>
  <c r="H744" i="41"/>
  <c r="I744" i="41"/>
  <c r="J744" i="41"/>
  <c r="K744" i="41"/>
  <c r="L744" i="41"/>
  <c r="F745" i="41"/>
  <c r="G745" i="41"/>
  <c r="H745" i="41"/>
  <c r="I745" i="41"/>
  <c r="J745" i="41"/>
  <c r="K745" i="41"/>
  <c r="L745" i="41"/>
  <c r="F746" i="41"/>
  <c r="G746" i="41"/>
  <c r="H746" i="41"/>
  <c r="I746" i="41"/>
  <c r="J746" i="41"/>
  <c r="K746" i="41"/>
  <c r="L746" i="41"/>
  <c r="F747" i="41"/>
  <c r="G747" i="41"/>
  <c r="H747" i="41"/>
  <c r="I747" i="41"/>
  <c r="J747" i="41"/>
  <c r="K747" i="41"/>
  <c r="L747" i="41"/>
  <c r="F748" i="41"/>
  <c r="G748" i="41"/>
  <c r="H748" i="41"/>
  <c r="I748" i="41"/>
  <c r="J748" i="41"/>
  <c r="K748" i="41"/>
  <c r="L748" i="41"/>
  <c r="F749" i="41"/>
  <c r="G749" i="41"/>
  <c r="H749" i="41"/>
  <c r="I749" i="41"/>
  <c r="J749" i="41"/>
  <c r="K749" i="41"/>
  <c r="L749" i="41"/>
  <c r="F750" i="41"/>
  <c r="G750" i="41"/>
  <c r="H750" i="41"/>
  <c r="I750" i="41"/>
  <c r="J750" i="41"/>
  <c r="K750" i="41"/>
  <c r="L750" i="41"/>
  <c r="F751" i="41"/>
  <c r="G751" i="41"/>
  <c r="H751" i="41"/>
  <c r="I751" i="41"/>
  <c r="J751" i="41"/>
  <c r="K751" i="41"/>
  <c r="L751" i="41"/>
  <c r="F752" i="41"/>
  <c r="G752" i="41"/>
  <c r="H752" i="41"/>
  <c r="I752" i="41"/>
  <c r="J752" i="41"/>
  <c r="K752" i="41"/>
  <c r="L752" i="41"/>
  <c r="F753" i="41"/>
  <c r="G753" i="41"/>
  <c r="H753" i="41"/>
  <c r="I753" i="41"/>
  <c r="J753" i="41"/>
  <c r="K753" i="41"/>
  <c r="L753" i="41"/>
  <c r="F754" i="41"/>
  <c r="G754" i="41"/>
  <c r="H754" i="41"/>
  <c r="I754" i="41"/>
  <c r="J754" i="41"/>
  <c r="K754" i="41"/>
  <c r="L754" i="41"/>
  <c r="F755" i="41"/>
  <c r="G755" i="41"/>
  <c r="H755" i="41"/>
  <c r="I755" i="41"/>
  <c r="J755" i="41"/>
  <c r="K755" i="41"/>
  <c r="L755" i="41"/>
  <c r="F756" i="41"/>
  <c r="G756" i="41"/>
  <c r="H756" i="41"/>
  <c r="I756" i="41"/>
  <c r="J756" i="41"/>
  <c r="K756" i="41"/>
  <c r="L756" i="41"/>
  <c r="F757" i="41"/>
  <c r="G757" i="41"/>
  <c r="H757" i="41"/>
  <c r="I757" i="41"/>
  <c r="J757" i="41"/>
  <c r="K757" i="41"/>
  <c r="L757" i="41"/>
  <c r="F758" i="41"/>
  <c r="G758" i="41"/>
  <c r="H758" i="41"/>
  <c r="I758" i="41"/>
  <c r="J758" i="41"/>
  <c r="K758" i="41"/>
  <c r="L758" i="41"/>
  <c r="F759" i="41"/>
  <c r="G759" i="41"/>
  <c r="H759" i="41"/>
  <c r="I759" i="41"/>
  <c r="J759" i="41"/>
  <c r="K759" i="41"/>
  <c r="L759" i="41"/>
  <c r="F760" i="41"/>
  <c r="G760" i="41"/>
  <c r="H760" i="41"/>
  <c r="I760" i="41"/>
  <c r="J760" i="41"/>
  <c r="K760" i="41"/>
  <c r="L760" i="41"/>
  <c r="F761" i="41"/>
  <c r="G761" i="41"/>
  <c r="H761" i="41"/>
  <c r="I761" i="41"/>
  <c r="J761" i="41"/>
  <c r="K761" i="41"/>
  <c r="L761" i="41"/>
  <c r="F762" i="41"/>
  <c r="G762" i="41"/>
  <c r="H762" i="41"/>
  <c r="I762" i="41"/>
  <c r="J762" i="41"/>
  <c r="K762" i="41"/>
  <c r="L762" i="41"/>
  <c r="F763" i="41"/>
  <c r="G763" i="41"/>
  <c r="H763" i="41"/>
  <c r="I763" i="41"/>
  <c r="J763" i="41"/>
  <c r="K763" i="41"/>
  <c r="L763" i="41"/>
  <c r="F764" i="41"/>
  <c r="G764" i="41"/>
  <c r="H764" i="41"/>
  <c r="I764" i="41"/>
  <c r="J764" i="41"/>
  <c r="K764" i="41"/>
  <c r="L764" i="41"/>
  <c r="F765" i="41"/>
  <c r="G765" i="41"/>
  <c r="H765" i="41"/>
  <c r="I765" i="41"/>
  <c r="J765" i="41"/>
  <c r="K765" i="41"/>
  <c r="L765" i="41"/>
  <c r="F766" i="41"/>
  <c r="G766" i="41"/>
  <c r="H766" i="41"/>
  <c r="I766" i="41"/>
  <c r="J766" i="41"/>
  <c r="K766" i="41"/>
  <c r="L766" i="41"/>
  <c r="F767" i="41"/>
  <c r="G767" i="41"/>
  <c r="H767" i="41"/>
  <c r="I767" i="41"/>
  <c r="J767" i="41"/>
  <c r="K767" i="41"/>
  <c r="L767" i="41"/>
  <c r="F768" i="41"/>
  <c r="G768" i="41"/>
  <c r="H768" i="41"/>
  <c r="I768" i="41"/>
  <c r="J768" i="41"/>
  <c r="K768" i="41"/>
  <c r="L768" i="41"/>
  <c r="F769" i="41"/>
  <c r="G769" i="41"/>
  <c r="H769" i="41"/>
  <c r="I769" i="41"/>
  <c r="J769" i="41"/>
  <c r="K769" i="41"/>
  <c r="L769" i="41"/>
  <c r="F770" i="41"/>
  <c r="G770" i="41"/>
  <c r="H770" i="41"/>
  <c r="I770" i="41"/>
  <c r="J770" i="41"/>
  <c r="K770" i="41"/>
  <c r="L770" i="41"/>
  <c r="F771" i="41"/>
  <c r="G771" i="41"/>
  <c r="H771" i="41"/>
  <c r="I771" i="41"/>
  <c r="J771" i="41"/>
  <c r="K771" i="41"/>
  <c r="L771" i="41"/>
  <c r="F772" i="41"/>
  <c r="G772" i="41"/>
  <c r="H772" i="41"/>
  <c r="I772" i="41"/>
  <c r="J772" i="41"/>
  <c r="K772" i="41"/>
  <c r="L772" i="41"/>
  <c r="F773" i="41"/>
  <c r="G773" i="41"/>
  <c r="H773" i="41"/>
  <c r="I773" i="41"/>
  <c r="J773" i="41"/>
  <c r="K773" i="41"/>
  <c r="L773" i="41"/>
  <c r="F774" i="41"/>
  <c r="G774" i="41"/>
  <c r="H774" i="41"/>
  <c r="I774" i="41"/>
  <c r="J774" i="41"/>
  <c r="K774" i="41"/>
  <c r="L774" i="41"/>
  <c r="F775" i="41"/>
  <c r="G775" i="41"/>
  <c r="H775" i="41"/>
  <c r="I775" i="41"/>
  <c r="J775" i="41"/>
  <c r="K775" i="41"/>
  <c r="L775" i="41"/>
  <c r="F776" i="41"/>
  <c r="G776" i="41"/>
  <c r="H776" i="41"/>
  <c r="I776" i="41"/>
  <c r="J776" i="41"/>
  <c r="K776" i="41"/>
  <c r="L776" i="41"/>
  <c r="F777" i="41"/>
  <c r="G777" i="41"/>
  <c r="H777" i="41"/>
  <c r="I777" i="41"/>
  <c r="J777" i="41"/>
  <c r="K777" i="41"/>
  <c r="L777" i="41"/>
  <c r="F778" i="41"/>
  <c r="G778" i="41"/>
  <c r="H778" i="41"/>
  <c r="I778" i="41"/>
  <c r="J778" i="41"/>
  <c r="K778" i="41"/>
  <c r="L778" i="41"/>
  <c r="F779" i="41"/>
  <c r="G779" i="41"/>
  <c r="H779" i="41"/>
  <c r="I779" i="41"/>
  <c r="J779" i="41"/>
  <c r="K779" i="41"/>
  <c r="L779" i="41"/>
  <c r="F780" i="41"/>
  <c r="G780" i="41"/>
  <c r="H780" i="41"/>
  <c r="I780" i="41"/>
  <c r="J780" i="41"/>
  <c r="K780" i="41"/>
  <c r="L780" i="41"/>
  <c r="F781" i="41"/>
  <c r="G781" i="41"/>
  <c r="H781" i="41"/>
  <c r="I781" i="41"/>
  <c r="J781" i="41"/>
  <c r="K781" i="41"/>
  <c r="L781" i="41"/>
  <c r="F782" i="41"/>
  <c r="G782" i="41"/>
  <c r="H782" i="41"/>
  <c r="I782" i="41"/>
  <c r="J782" i="41"/>
  <c r="K782" i="41"/>
  <c r="L782" i="41"/>
  <c r="F783" i="41"/>
  <c r="G783" i="41"/>
  <c r="H783" i="41"/>
  <c r="I783" i="41"/>
  <c r="J783" i="41"/>
  <c r="K783" i="41"/>
  <c r="L783" i="41"/>
  <c r="F784" i="41"/>
  <c r="G784" i="41"/>
  <c r="H784" i="41"/>
  <c r="I784" i="41"/>
  <c r="J784" i="41"/>
  <c r="K784" i="41"/>
  <c r="L784" i="41"/>
  <c r="F785" i="41"/>
  <c r="G785" i="41"/>
  <c r="H785" i="41"/>
  <c r="I785" i="41"/>
  <c r="J785" i="41"/>
  <c r="K785" i="41"/>
  <c r="L785" i="41"/>
  <c r="F786" i="41"/>
  <c r="G786" i="41"/>
  <c r="H786" i="41"/>
  <c r="I786" i="41"/>
  <c r="J786" i="41"/>
  <c r="K786" i="41"/>
  <c r="L786" i="41"/>
  <c r="F787" i="41"/>
  <c r="G787" i="41"/>
  <c r="H787" i="41"/>
  <c r="I787" i="41"/>
  <c r="J787" i="41"/>
  <c r="K787" i="41"/>
  <c r="L787" i="41"/>
  <c r="F788" i="41"/>
  <c r="G788" i="41"/>
  <c r="H788" i="41"/>
  <c r="I788" i="41"/>
  <c r="J788" i="41"/>
  <c r="K788" i="41"/>
  <c r="L788" i="41"/>
  <c r="F789" i="41"/>
  <c r="G789" i="41"/>
  <c r="H789" i="41"/>
  <c r="I789" i="41"/>
  <c r="J789" i="41"/>
  <c r="K789" i="41"/>
  <c r="L789" i="41"/>
  <c r="F790" i="41"/>
  <c r="G790" i="41"/>
  <c r="H790" i="41"/>
  <c r="I790" i="41"/>
  <c r="J790" i="41"/>
  <c r="K790" i="41"/>
  <c r="L790" i="41"/>
  <c r="F791" i="41"/>
  <c r="G791" i="41"/>
  <c r="H791" i="41"/>
  <c r="I791" i="41"/>
  <c r="J791" i="41"/>
  <c r="K791" i="41"/>
  <c r="L791" i="41"/>
  <c r="F792" i="41"/>
  <c r="G792" i="41"/>
  <c r="H792" i="41"/>
  <c r="I792" i="41"/>
  <c r="J792" i="41"/>
  <c r="K792" i="41"/>
  <c r="L792" i="41"/>
  <c r="F793" i="41"/>
  <c r="G793" i="41"/>
  <c r="H793" i="41"/>
  <c r="I793" i="41"/>
  <c r="J793" i="41"/>
  <c r="K793" i="41"/>
  <c r="L793" i="41"/>
  <c r="F794" i="41"/>
  <c r="G794" i="41"/>
  <c r="H794" i="41"/>
  <c r="I794" i="41"/>
  <c r="J794" i="41"/>
  <c r="K794" i="41"/>
  <c r="L794" i="41"/>
  <c r="F795" i="41"/>
  <c r="G795" i="41"/>
  <c r="H795" i="41"/>
  <c r="I795" i="41"/>
  <c r="J795" i="41"/>
  <c r="K795" i="41"/>
  <c r="L795" i="41"/>
  <c r="F796" i="41"/>
  <c r="G796" i="41"/>
  <c r="H796" i="41"/>
  <c r="I796" i="41"/>
  <c r="J796" i="41"/>
  <c r="K796" i="41"/>
  <c r="L796" i="41"/>
  <c r="F797" i="41"/>
  <c r="G797" i="41"/>
  <c r="H797" i="41"/>
  <c r="I797" i="41"/>
  <c r="J797" i="41"/>
  <c r="K797" i="41"/>
  <c r="L797" i="41"/>
  <c r="F798" i="41"/>
  <c r="G798" i="41"/>
  <c r="H798" i="41"/>
  <c r="I798" i="41"/>
  <c r="J798" i="41"/>
  <c r="K798" i="41"/>
  <c r="L798" i="41"/>
  <c r="F799" i="41"/>
  <c r="G799" i="41"/>
  <c r="H799" i="41"/>
  <c r="I799" i="41"/>
  <c r="J799" i="41"/>
  <c r="K799" i="41"/>
  <c r="L799" i="41"/>
  <c r="F800" i="41"/>
  <c r="G800" i="41"/>
  <c r="H800" i="41"/>
  <c r="I800" i="41"/>
  <c r="J800" i="41"/>
  <c r="K800" i="41"/>
  <c r="L800" i="41"/>
  <c r="F801" i="41"/>
  <c r="G801" i="41"/>
  <c r="H801" i="41"/>
  <c r="I801" i="41"/>
  <c r="J801" i="41"/>
  <c r="K801" i="41"/>
  <c r="L801" i="41"/>
  <c r="F802" i="41"/>
  <c r="G802" i="41"/>
  <c r="H802" i="41"/>
  <c r="I802" i="41"/>
  <c r="J802" i="41"/>
  <c r="K802" i="41"/>
  <c r="L802" i="41"/>
  <c r="F803" i="41"/>
  <c r="G803" i="41"/>
  <c r="H803" i="41"/>
  <c r="I803" i="41"/>
  <c r="J803" i="41"/>
  <c r="K803" i="41"/>
  <c r="L803" i="41"/>
  <c r="F804" i="41"/>
  <c r="G804" i="41"/>
  <c r="H804" i="41"/>
  <c r="I804" i="41"/>
  <c r="J804" i="41"/>
  <c r="K804" i="41"/>
  <c r="L804" i="41"/>
  <c r="F805" i="41"/>
  <c r="G805" i="41"/>
  <c r="H805" i="41"/>
  <c r="I805" i="41"/>
  <c r="J805" i="41"/>
  <c r="K805" i="41"/>
  <c r="L805" i="41"/>
  <c r="F806" i="41"/>
  <c r="G806" i="41"/>
  <c r="H806" i="41"/>
  <c r="I806" i="41"/>
  <c r="J806" i="41"/>
  <c r="K806" i="41"/>
  <c r="L806" i="41"/>
  <c r="F807" i="41"/>
  <c r="G807" i="41"/>
  <c r="H807" i="41"/>
  <c r="I807" i="41"/>
  <c r="J807" i="41"/>
  <c r="K807" i="41"/>
  <c r="L807" i="41"/>
  <c r="F808" i="41"/>
  <c r="G808" i="41"/>
  <c r="H808" i="41"/>
  <c r="I808" i="41"/>
  <c r="J808" i="41"/>
  <c r="K808" i="41"/>
  <c r="L808" i="41"/>
  <c r="F809" i="41"/>
  <c r="G809" i="41"/>
  <c r="H809" i="41"/>
  <c r="I809" i="41"/>
  <c r="J809" i="41"/>
  <c r="K809" i="41"/>
  <c r="L809" i="41"/>
  <c r="F810" i="41"/>
  <c r="G810" i="41"/>
  <c r="H810" i="41"/>
  <c r="I810" i="41"/>
  <c r="J810" i="41"/>
  <c r="K810" i="41"/>
  <c r="L810" i="41"/>
  <c r="F811" i="41"/>
  <c r="G811" i="41"/>
  <c r="H811" i="41"/>
  <c r="I811" i="41"/>
  <c r="J811" i="41"/>
  <c r="K811" i="41"/>
  <c r="L811" i="41"/>
  <c r="F812" i="41"/>
  <c r="G812" i="41"/>
  <c r="H812" i="41"/>
  <c r="I812" i="41"/>
  <c r="J812" i="41"/>
  <c r="K812" i="41"/>
  <c r="L812" i="41"/>
  <c r="F813" i="41"/>
  <c r="G813" i="41"/>
  <c r="H813" i="41"/>
  <c r="I813" i="41"/>
  <c r="J813" i="41"/>
  <c r="K813" i="41"/>
  <c r="L813" i="41"/>
  <c r="F814" i="41"/>
  <c r="G814" i="41"/>
  <c r="H814" i="41"/>
  <c r="I814" i="41"/>
  <c r="J814" i="41"/>
  <c r="K814" i="41"/>
  <c r="L814" i="41"/>
  <c r="F815" i="41"/>
  <c r="G815" i="41"/>
  <c r="H815" i="41"/>
  <c r="I815" i="41"/>
  <c r="J815" i="41"/>
  <c r="K815" i="41"/>
  <c r="L815" i="41"/>
  <c r="F816" i="41"/>
  <c r="G816" i="41"/>
  <c r="H816" i="41"/>
  <c r="I816" i="41"/>
  <c r="J816" i="41"/>
  <c r="K816" i="41"/>
  <c r="L816" i="41"/>
  <c r="F817" i="41"/>
  <c r="G817" i="41"/>
  <c r="H817" i="41"/>
  <c r="I817" i="41"/>
  <c r="J817" i="41"/>
  <c r="K817" i="41"/>
  <c r="L817" i="41"/>
  <c r="F818" i="41"/>
  <c r="G818" i="41"/>
  <c r="H818" i="41"/>
  <c r="I818" i="41"/>
  <c r="J818" i="41"/>
  <c r="K818" i="41"/>
  <c r="L818" i="41"/>
  <c r="F819" i="41"/>
  <c r="G819" i="41"/>
  <c r="H819" i="41"/>
  <c r="I819" i="41"/>
  <c r="J819" i="41"/>
  <c r="K819" i="41"/>
  <c r="L819" i="41"/>
  <c r="F820" i="41"/>
  <c r="G820" i="41"/>
  <c r="H820" i="41"/>
  <c r="I820" i="41"/>
  <c r="J820" i="41"/>
  <c r="K820" i="41"/>
  <c r="L820" i="41"/>
  <c r="F821" i="41"/>
  <c r="G821" i="41"/>
  <c r="H821" i="41"/>
  <c r="I821" i="41"/>
  <c r="J821" i="41"/>
  <c r="K821" i="41"/>
  <c r="L821" i="41"/>
  <c r="F822" i="41"/>
  <c r="G822" i="41"/>
  <c r="H822" i="41"/>
  <c r="I822" i="41"/>
  <c r="J822" i="41"/>
  <c r="K822" i="41"/>
  <c r="L822" i="41"/>
  <c r="F823" i="41"/>
  <c r="G823" i="41"/>
  <c r="H823" i="41"/>
  <c r="I823" i="41"/>
  <c r="J823" i="41"/>
  <c r="K823" i="41"/>
  <c r="L823" i="41"/>
  <c r="F824" i="41"/>
  <c r="G824" i="41"/>
  <c r="H824" i="41"/>
  <c r="I824" i="41"/>
  <c r="J824" i="41"/>
  <c r="K824" i="41"/>
  <c r="L824" i="41"/>
  <c r="F825" i="41"/>
  <c r="G825" i="41"/>
  <c r="H825" i="41"/>
  <c r="I825" i="41"/>
  <c r="J825" i="41"/>
  <c r="K825" i="41"/>
  <c r="L825" i="41"/>
  <c r="F826" i="41"/>
  <c r="G826" i="41"/>
  <c r="H826" i="41"/>
  <c r="I826" i="41"/>
  <c r="J826" i="41"/>
  <c r="K826" i="41"/>
  <c r="L826" i="41"/>
  <c r="F827" i="41"/>
  <c r="G827" i="41"/>
  <c r="H827" i="41"/>
  <c r="I827" i="41"/>
  <c r="J827" i="41"/>
  <c r="K827" i="41"/>
  <c r="L827" i="41"/>
  <c r="F828" i="41"/>
  <c r="G828" i="41"/>
  <c r="H828" i="41"/>
  <c r="I828" i="41"/>
  <c r="J828" i="41"/>
  <c r="K828" i="41"/>
  <c r="L828" i="41"/>
  <c r="F829" i="41"/>
  <c r="G829" i="41"/>
  <c r="H829" i="41"/>
  <c r="I829" i="41"/>
  <c r="J829" i="41"/>
  <c r="K829" i="41"/>
  <c r="L829" i="41"/>
  <c r="F830" i="41"/>
  <c r="G830" i="41"/>
  <c r="H830" i="41"/>
  <c r="I830" i="41"/>
  <c r="J830" i="41"/>
  <c r="K830" i="41"/>
  <c r="L830" i="41"/>
  <c r="F831" i="41"/>
  <c r="G831" i="41"/>
  <c r="H831" i="41"/>
  <c r="I831" i="41"/>
  <c r="J831" i="41"/>
  <c r="K831" i="41"/>
  <c r="L831" i="41"/>
  <c r="F832" i="41"/>
  <c r="G832" i="41"/>
  <c r="H832" i="41"/>
  <c r="I832" i="41"/>
  <c r="J832" i="41"/>
  <c r="K832" i="41"/>
  <c r="L832" i="41"/>
  <c r="F833" i="41"/>
  <c r="G833" i="41"/>
  <c r="H833" i="41"/>
  <c r="I833" i="41"/>
  <c r="J833" i="41"/>
  <c r="K833" i="41"/>
  <c r="L833" i="41"/>
  <c r="F834" i="41"/>
  <c r="G834" i="41"/>
  <c r="H834" i="41"/>
  <c r="I834" i="41"/>
  <c r="J834" i="41"/>
  <c r="K834" i="41"/>
  <c r="L834" i="41"/>
  <c r="F835" i="41"/>
  <c r="G835" i="41"/>
  <c r="H835" i="41"/>
  <c r="I835" i="41"/>
  <c r="J835" i="41"/>
  <c r="K835" i="41"/>
  <c r="L835" i="41"/>
  <c r="F836" i="41"/>
  <c r="G836" i="41"/>
  <c r="H836" i="41"/>
  <c r="I836" i="41"/>
  <c r="J836" i="41"/>
  <c r="K836" i="41"/>
  <c r="L836" i="41"/>
  <c r="F837" i="41"/>
  <c r="G837" i="41"/>
  <c r="H837" i="41"/>
  <c r="I837" i="41"/>
  <c r="J837" i="41"/>
  <c r="K837" i="41"/>
  <c r="L837" i="41"/>
  <c r="F838" i="41"/>
  <c r="G838" i="41"/>
  <c r="H838" i="41"/>
  <c r="I838" i="41"/>
  <c r="J838" i="41"/>
  <c r="K838" i="41"/>
  <c r="L838" i="41"/>
  <c r="F839" i="41"/>
  <c r="G839" i="41"/>
  <c r="H839" i="41"/>
  <c r="I839" i="41"/>
  <c r="J839" i="41"/>
  <c r="K839" i="41"/>
  <c r="L839" i="41"/>
  <c r="F840" i="41"/>
  <c r="G840" i="41"/>
  <c r="H840" i="41"/>
  <c r="I840" i="41"/>
  <c r="J840" i="41"/>
  <c r="K840" i="41"/>
  <c r="L840" i="41"/>
  <c r="F841" i="41"/>
  <c r="G841" i="41"/>
  <c r="H841" i="41"/>
  <c r="I841" i="41"/>
  <c r="J841" i="41"/>
  <c r="K841" i="41"/>
  <c r="L841" i="41"/>
  <c r="F842" i="41"/>
  <c r="G842" i="41"/>
  <c r="H842" i="41"/>
  <c r="I842" i="41"/>
  <c r="J842" i="41"/>
  <c r="K842" i="41"/>
  <c r="L842" i="41"/>
  <c r="F843" i="41"/>
  <c r="G843" i="41"/>
  <c r="H843" i="41"/>
  <c r="I843" i="41"/>
  <c r="J843" i="41"/>
  <c r="K843" i="41"/>
  <c r="L843" i="41"/>
  <c r="F844" i="41"/>
  <c r="G844" i="41"/>
  <c r="H844" i="41"/>
  <c r="I844" i="41"/>
  <c r="J844" i="41"/>
  <c r="K844" i="41"/>
  <c r="L844" i="41"/>
  <c r="F845" i="41"/>
  <c r="G845" i="41"/>
  <c r="H845" i="41"/>
  <c r="I845" i="41"/>
  <c r="J845" i="41"/>
  <c r="K845" i="41"/>
  <c r="L845" i="41"/>
  <c r="F846" i="41"/>
  <c r="G846" i="41"/>
  <c r="H846" i="41"/>
  <c r="I846" i="41"/>
  <c r="J846" i="41"/>
  <c r="K846" i="41"/>
  <c r="L846" i="41"/>
  <c r="F847" i="41"/>
  <c r="G847" i="41"/>
  <c r="H847" i="41"/>
  <c r="I847" i="41"/>
  <c r="J847" i="41"/>
  <c r="K847" i="41"/>
  <c r="L847" i="41"/>
  <c r="F848" i="41"/>
  <c r="G848" i="41"/>
  <c r="H848" i="41"/>
  <c r="I848" i="41"/>
  <c r="J848" i="41"/>
  <c r="K848" i="41"/>
  <c r="L848" i="41"/>
  <c r="F849" i="41"/>
  <c r="G849" i="41"/>
  <c r="H849" i="41"/>
  <c r="I849" i="41"/>
  <c r="J849" i="41"/>
  <c r="K849" i="41"/>
  <c r="L849" i="41"/>
  <c r="F850" i="41"/>
  <c r="G850" i="41"/>
  <c r="H850" i="41"/>
  <c r="I850" i="41"/>
  <c r="J850" i="41"/>
  <c r="K850" i="41"/>
  <c r="L850" i="41"/>
  <c r="F851" i="41"/>
  <c r="G851" i="41"/>
  <c r="H851" i="41"/>
  <c r="I851" i="41"/>
  <c r="J851" i="41"/>
  <c r="K851" i="41"/>
  <c r="L851" i="41"/>
  <c r="F852" i="41"/>
  <c r="G852" i="41"/>
  <c r="H852" i="41"/>
  <c r="I852" i="41"/>
  <c r="J852" i="41"/>
  <c r="K852" i="41"/>
  <c r="L852" i="41"/>
  <c r="F853" i="41"/>
  <c r="G853" i="41"/>
  <c r="H853" i="41"/>
  <c r="I853" i="41"/>
  <c r="J853" i="41"/>
  <c r="K853" i="41"/>
  <c r="L853" i="41"/>
  <c r="F854" i="41"/>
  <c r="G854" i="41"/>
  <c r="H854" i="41"/>
  <c r="I854" i="41"/>
  <c r="J854" i="41"/>
  <c r="K854" i="41"/>
  <c r="L854" i="41"/>
  <c r="F855" i="41"/>
  <c r="G855" i="41"/>
  <c r="H855" i="41"/>
  <c r="I855" i="41"/>
  <c r="J855" i="41"/>
  <c r="K855" i="41"/>
  <c r="L855" i="41"/>
  <c r="F856" i="41"/>
  <c r="G856" i="41"/>
  <c r="H856" i="41"/>
  <c r="I856" i="41"/>
  <c r="J856" i="41"/>
  <c r="K856" i="41"/>
  <c r="L856" i="41"/>
  <c r="F857" i="41"/>
  <c r="G857" i="41"/>
  <c r="H857" i="41"/>
  <c r="I857" i="41"/>
  <c r="J857" i="41"/>
  <c r="K857" i="41"/>
  <c r="L857" i="41"/>
  <c r="F858" i="41"/>
  <c r="G858" i="41"/>
  <c r="H858" i="41"/>
  <c r="I858" i="41"/>
  <c r="J858" i="41"/>
  <c r="K858" i="41"/>
  <c r="L858" i="41"/>
  <c r="F859" i="41"/>
  <c r="G859" i="41"/>
  <c r="H859" i="41"/>
  <c r="I859" i="41"/>
  <c r="J859" i="41"/>
  <c r="K859" i="41"/>
  <c r="L859" i="41"/>
  <c r="F860" i="41"/>
  <c r="G860" i="41"/>
  <c r="H860" i="41"/>
  <c r="I860" i="41"/>
  <c r="J860" i="41"/>
  <c r="K860" i="41"/>
  <c r="L860" i="41"/>
  <c r="F861" i="41"/>
  <c r="G861" i="41"/>
  <c r="H861" i="41"/>
  <c r="I861" i="41"/>
  <c r="J861" i="41"/>
  <c r="K861" i="41"/>
  <c r="L861" i="41"/>
  <c r="F862" i="41"/>
  <c r="G862" i="41"/>
  <c r="H862" i="41"/>
  <c r="I862" i="41"/>
  <c r="J862" i="41"/>
  <c r="K862" i="41"/>
  <c r="L862" i="41"/>
  <c r="F863" i="41"/>
  <c r="G863" i="41"/>
  <c r="H863" i="41"/>
  <c r="I863" i="41"/>
  <c r="J863" i="41"/>
  <c r="K863" i="41"/>
  <c r="L863" i="41"/>
  <c r="F864" i="41"/>
  <c r="G864" i="41"/>
  <c r="H864" i="41"/>
  <c r="I864" i="41"/>
  <c r="J864" i="41"/>
  <c r="K864" i="41"/>
  <c r="L864" i="41"/>
  <c r="F865" i="41"/>
  <c r="G865" i="41"/>
  <c r="H865" i="41"/>
  <c r="I865" i="41"/>
  <c r="J865" i="41"/>
  <c r="K865" i="41"/>
  <c r="L865" i="41"/>
  <c r="F866" i="41"/>
  <c r="G866" i="41"/>
  <c r="H866" i="41"/>
  <c r="I866" i="41"/>
  <c r="J866" i="41"/>
  <c r="K866" i="41"/>
  <c r="L866" i="41"/>
  <c r="F867" i="41"/>
  <c r="G867" i="41"/>
  <c r="H867" i="41"/>
  <c r="I867" i="41"/>
  <c r="J867" i="41"/>
  <c r="K867" i="41"/>
  <c r="L867" i="41"/>
  <c r="F868" i="41"/>
  <c r="G868" i="41"/>
  <c r="H868" i="41"/>
  <c r="I868" i="41"/>
  <c r="J868" i="41"/>
  <c r="K868" i="41"/>
  <c r="L868" i="41"/>
  <c r="F869" i="41"/>
  <c r="G869" i="41"/>
  <c r="H869" i="41"/>
  <c r="I869" i="41"/>
  <c r="J869" i="41"/>
  <c r="K869" i="41"/>
  <c r="L869" i="41"/>
  <c r="F870" i="41"/>
  <c r="G870" i="41"/>
  <c r="H870" i="41"/>
  <c r="I870" i="41"/>
  <c r="J870" i="41"/>
  <c r="K870" i="41"/>
  <c r="L870" i="41"/>
  <c r="F871" i="41"/>
  <c r="G871" i="41"/>
  <c r="H871" i="41"/>
  <c r="I871" i="41"/>
  <c r="J871" i="41"/>
  <c r="K871" i="41"/>
  <c r="L871" i="41"/>
  <c r="F872" i="41"/>
  <c r="G872" i="41"/>
  <c r="H872" i="41"/>
  <c r="I872" i="41"/>
  <c r="J872" i="41"/>
  <c r="K872" i="41"/>
  <c r="L872" i="41"/>
  <c r="F873" i="41"/>
  <c r="G873" i="41"/>
  <c r="H873" i="41"/>
  <c r="I873" i="41"/>
  <c r="J873" i="41"/>
  <c r="K873" i="41"/>
  <c r="L873" i="41"/>
  <c r="F874" i="41"/>
  <c r="G874" i="41"/>
  <c r="H874" i="41"/>
  <c r="I874" i="41"/>
  <c r="J874" i="41"/>
  <c r="K874" i="41"/>
  <c r="L874" i="41"/>
  <c r="F875" i="41"/>
  <c r="G875" i="41"/>
  <c r="H875" i="41"/>
  <c r="I875" i="41"/>
  <c r="J875" i="41"/>
  <c r="K875" i="41"/>
  <c r="L875" i="41"/>
  <c r="F876" i="41"/>
  <c r="G876" i="41"/>
  <c r="H876" i="41"/>
  <c r="I876" i="41"/>
  <c r="J876" i="41"/>
  <c r="K876" i="41"/>
  <c r="L876" i="41"/>
  <c r="F877" i="41"/>
  <c r="G877" i="41"/>
  <c r="H877" i="41"/>
  <c r="I877" i="41"/>
  <c r="J877" i="41"/>
  <c r="K877" i="41"/>
  <c r="L877" i="41"/>
  <c r="F878" i="41"/>
  <c r="G878" i="41"/>
  <c r="H878" i="41"/>
  <c r="I878" i="41"/>
  <c r="J878" i="41"/>
  <c r="K878" i="41"/>
  <c r="L878" i="41"/>
  <c r="F879" i="41"/>
  <c r="G879" i="41"/>
  <c r="H879" i="41"/>
  <c r="I879" i="41"/>
  <c r="J879" i="41"/>
  <c r="K879" i="41"/>
  <c r="L879" i="41"/>
  <c r="F880" i="41"/>
  <c r="G880" i="41"/>
  <c r="H880" i="41"/>
  <c r="I880" i="41"/>
  <c r="J880" i="41"/>
  <c r="K880" i="41"/>
  <c r="L880" i="41"/>
  <c r="F881" i="41"/>
  <c r="G881" i="41"/>
  <c r="H881" i="41"/>
  <c r="I881" i="41"/>
  <c r="J881" i="41"/>
  <c r="K881" i="41"/>
  <c r="L881" i="41"/>
  <c r="F882" i="41"/>
  <c r="G882" i="41"/>
  <c r="H882" i="41"/>
  <c r="I882" i="41"/>
  <c r="J882" i="41"/>
  <c r="K882" i="41"/>
  <c r="L882" i="41"/>
  <c r="F883" i="41"/>
  <c r="G883" i="41"/>
  <c r="H883" i="41"/>
  <c r="I883" i="41"/>
  <c r="J883" i="41"/>
  <c r="K883" i="41"/>
  <c r="L883" i="41"/>
  <c r="F884" i="41"/>
  <c r="G884" i="41"/>
  <c r="H884" i="41"/>
  <c r="I884" i="41"/>
  <c r="J884" i="41"/>
  <c r="K884" i="41"/>
  <c r="L884" i="41"/>
  <c r="F885" i="41"/>
  <c r="G885" i="41"/>
  <c r="H885" i="41"/>
  <c r="I885" i="41"/>
  <c r="J885" i="41"/>
  <c r="K885" i="41"/>
  <c r="L885" i="41"/>
  <c r="F886" i="41"/>
  <c r="G886" i="41"/>
  <c r="H886" i="41"/>
  <c r="I886" i="41"/>
  <c r="J886" i="41"/>
  <c r="K886" i="41"/>
  <c r="L886" i="41"/>
  <c r="F887" i="41"/>
  <c r="G887" i="41"/>
  <c r="H887" i="41"/>
  <c r="I887" i="41"/>
  <c r="J887" i="41"/>
  <c r="K887" i="41"/>
  <c r="L887" i="41"/>
  <c r="F888" i="41"/>
  <c r="G888" i="41"/>
  <c r="H888" i="41"/>
  <c r="I888" i="41"/>
  <c r="J888" i="41"/>
  <c r="K888" i="41"/>
  <c r="L888" i="41"/>
  <c r="F889" i="41"/>
  <c r="G889" i="41"/>
  <c r="H889" i="41"/>
  <c r="I889" i="41"/>
  <c r="J889" i="41"/>
  <c r="K889" i="41"/>
  <c r="L889" i="41"/>
  <c r="F890" i="41"/>
  <c r="G890" i="41"/>
  <c r="H890" i="41"/>
  <c r="I890" i="41"/>
  <c r="J890" i="41"/>
  <c r="K890" i="41"/>
  <c r="L890" i="41"/>
  <c r="F891" i="41"/>
  <c r="G891" i="41"/>
  <c r="H891" i="41"/>
  <c r="I891" i="41"/>
  <c r="J891" i="41"/>
  <c r="K891" i="41"/>
  <c r="L891" i="41"/>
  <c r="F892" i="41"/>
  <c r="G892" i="41"/>
  <c r="H892" i="41"/>
  <c r="I892" i="41"/>
  <c r="J892" i="41"/>
  <c r="K892" i="41"/>
  <c r="L892" i="41"/>
  <c r="F893" i="41"/>
  <c r="G893" i="41"/>
  <c r="H893" i="41"/>
  <c r="I893" i="41"/>
  <c r="J893" i="41"/>
  <c r="K893" i="41"/>
  <c r="L893" i="41"/>
  <c r="F894" i="41"/>
  <c r="G894" i="41"/>
  <c r="H894" i="41"/>
  <c r="I894" i="41"/>
  <c r="J894" i="41"/>
  <c r="K894" i="41"/>
  <c r="L894" i="41"/>
  <c r="F895" i="41"/>
  <c r="G895" i="41"/>
  <c r="H895" i="41"/>
  <c r="I895" i="41"/>
  <c r="J895" i="41"/>
  <c r="K895" i="41"/>
  <c r="L895" i="41"/>
  <c r="F896" i="41"/>
  <c r="G896" i="41"/>
  <c r="H896" i="41"/>
  <c r="I896" i="41"/>
  <c r="J896" i="41"/>
  <c r="K896" i="41"/>
  <c r="L896" i="41"/>
  <c r="F897" i="41"/>
  <c r="G897" i="41"/>
  <c r="H897" i="41"/>
  <c r="I897" i="41"/>
  <c r="J897" i="41"/>
  <c r="K897" i="41"/>
  <c r="L897" i="41"/>
  <c r="F898" i="41"/>
  <c r="G898" i="41"/>
  <c r="H898" i="41"/>
  <c r="I898" i="41"/>
  <c r="J898" i="41"/>
  <c r="K898" i="41"/>
  <c r="L898" i="41"/>
  <c r="F899" i="41"/>
  <c r="G899" i="41"/>
  <c r="H899" i="41"/>
  <c r="I899" i="41"/>
  <c r="J899" i="41"/>
  <c r="K899" i="41"/>
  <c r="L899" i="41"/>
  <c r="F900" i="41"/>
  <c r="G900" i="41"/>
  <c r="H900" i="41"/>
  <c r="I900" i="41"/>
  <c r="J900" i="41"/>
  <c r="K900" i="41"/>
  <c r="L900" i="41"/>
  <c r="F901" i="41"/>
  <c r="G901" i="41"/>
  <c r="H901" i="41"/>
  <c r="I901" i="41"/>
  <c r="J901" i="41"/>
  <c r="K901" i="41"/>
  <c r="L901" i="41"/>
  <c r="F902" i="41"/>
  <c r="G902" i="41"/>
  <c r="H902" i="41"/>
  <c r="I902" i="41"/>
  <c r="J902" i="41"/>
  <c r="K902" i="41"/>
  <c r="L902" i="41"/>
  <c r="F903" i="41"/>
  <c r="G903" i="41"/>
  <c r="H903" i="41"/>
  <c r="I903" i="41"/>
  <c r="J903" i="41"/>
  <c r="K903" i="41"/>
  <c r="L903" i="41"/>
  <c r="F904" i="41"/>
  <c r="G904" i="41"/>
  <c r="H904" i="41"/>
  <c r="I904" i="41"/>
  <c r="J904" i="41"/>
  <c r="K904" i="41"/>
  <c r="L904" i="41"/>
  <c r="F905" i="41"/>
  <c r="G905" i="41"/>
  <c r="H905" i="41"/>
  <c r="I905" i="41"/>
  <c r="J905" i="41"/>
  <c r="K905" i="41"/>
  <c r="L905" i="41"/>
  <c r="F906" i="41"/>
  <c r="G906" i="41"/>
  <c r="H906" i="41"/>
  <c r="I906" i="41"/>
  <c r="J906" i="41"/>
  <c r="K906" i="41"/>
  <c r="L906" i="41"/>
  <c r="F907" i="41"/>
  <c r="G907" i="41"/>
  <c r="H907" i="41"/>
  <c r="I907" i="41"/>
  <c r="J907" i="41"/>
  <c r="K907" i="41"/>
  <c r="L907" i="41"/>
  <c r="F908" i="41"/>
  <c r="G908" i="41"/>
  <c r="H908" i="41"/>
  <c r="I908" i="41"/>
  <c r="J908" i="41"/>
  <c r="K908" i="41"/>
  <c r="L908" i="41"/>
  <c r="F909" i="41"/>
  <c r="G909" i="41"/>
  <c r="H909" i="41"/>
  <c r="I909" i="41"/>
  <c r="J909" i="41"/>
  <c r="K909" i="41"/>
  <c r="L909" i="41"/>
  <c r="F910" i="41"/>
  <c r="G910" i="41"/>
  <c r="H910" i="41"/>
  <c r="I910" i="41"/>
  <c r="J910" i="41"/>
  <c r="K910" i="41"/>
  <c r="L910" i="41"/>
  <c r="F911" i="41"/>
  <c r="G911" i="41"/>
  <c r="H911" i="41"/>
  <c r="I911" i="41"/>
  <c r="J911" i="41"/>
  <c r="K911" i="41"/>
  <c r="L911" i="41"/>
  <c r="F912" i="41"/>
  <c r="G912" i="41"/>
  <c r="H912" i="41"/>
  <c r="I912" i="41"/>
  <c r="J912" i="41"/>
  <c r="K912" i="41"/>
  <c r="L912" i="41"/>
  <c r="F913" i="41"/>
  <c r="G913" i="41"/>
  <c r="H913" i="41"/>
  <c r="I913" i="41"/>
  <c r="J913" i="41"/>
  <c r="K913" i="41"/>
  <c r="L913" i="41"/>
  <c r="F914" i="41"/>
  <c r="G914" i="41"/>
  <c r="H914" i="41"/>
  <c r="I914" i="41"/>
  <c r="J914" i="41"/>
  <c r="K914" i="41"/>
  <c r="L914" i="41"/>
  <c r="F915" i="41"/>
  <c r="G915" i="41"/>
  <c r="H915" i="41"/>
  <c r="I915" i="41"/>
  <c r="J915" i="41"/>
  <c r="K915" i="41"/>
  <c r="L915" i="41"/>
  <c r="F916" i="41"/>
  <c r="G916" i="41"/>
  <c r="H916" i="41"/>
  <c r="I916" i="41"/>
  <c r="J916" i="41"/>
  <c r="K916" i="41"/>
  <c r="L916" i="41"/>
  <c r="F917" i="41"/>
  <c r="G917" i="41"/>
  <c r="H917" i="41"/>
  <c r="I917" i="41"/>
  <c r="J917" i="41"/>
  <c r="K917" i="41"/>
  <c r="L917" i="41"/>
  <c r="F918" i="41"/>
  <c r="G918" i="41"/>
  <c r="H918" i="41"/>
  <c r="I918" i="41"/>
  <c r="J918" i="41"/>
  <c r="K918" i="41"/>
  <c r="L918" i="41"/>
  <c r="F919" i="41"/>
  <c r="G919" i="41"/>
  <c r="H919" i="41"/>
  <c r="I919" i="41"/>
  <c r="J919" i="41"/>
  <c r="K919" i="41"/>
  <c r="L919" i="41"/>
  <c r="F920" i="41"/>
  <c r="G920" i="41"/>
  <c r="H920" i="41"/>
  <c r="I920" i="41"/>
  <c r="J920" i="41"/>
  <c r="K920" i="41"/>
  <c r="L920" i="41"/>
  <c r="F921" i="41"/>
  <c r="G921" i="41"/>
  <c r="H921" i="41"/>
  <c r="I921" i="41"/>
  <c r="J921" i="41"/>
  <c r="K921" i="41"/>
  <c r="L921" i="41"/>
  <c r="F922" i="41"/>
  <c r="G922" i="41"/>
  <c r="H922" i="41"/>
  <c r="I922" i="41"/>
  <c r="J922" i="41"/>
  <c r="K922" i="41"/>
  <c r="L922" i="41"/>
  <c r="F923" i="41"/>
  <c r="G923" i="41"/>
  <c r="H923" i="41"/>
  <c r="I923" i="41"/>
  <c r="J923" i="41"/>
  <c r="K923" i="41"/>
  <c r="L923" i="41"/>
  <c r="F924" i="41"/>
  <c r="G924" i="41"/>
  <c r="H924" i="41"/>
  <c r="I924" i="41"/>
  <c r="J924" i="41"/>
  <c r="K924" i="41"/>
  <c r="L924" i="41"/>
  <c r="F925" i="41"/>
  <c r="G925" i="41"/>
  <c r="H925" i="41"/>
  <c r="I925" i="41"/>
  <c r="J925" i="41"/>
  <c r="K925" i="41"/>
  <c r="L925" i="41"/>
  <c r="F926" i="41"/>
  <c r="G926" i="41"/>
  <c r="H926" i="41"/>
  <c r="I926" i="41"/>
  <c r="J926" i="41"/>
  <c r="K926" i="41"/>
  <c r="L926" i="41"/>
  <c r="F927" i="41"/>
  <c r="G927" i="41"/>
  <c r="H927" i="41"/>
  <c r="I927" i="41"/>
  <c r="J927" i="41"/>
  <c r="K927" i="41"/>
  <c r="L927" i="41"/>
  <c r="F928" i="41"/>
  <c r="G928" i="41"/>
  <c r="H928" i="41"/>
  <c r="I928" i="41"/>
  <c r="J928" i="41"/>
  <c r="K928" i="41"/>
  <c r="L928" i="41"/>
  <c r="F929" i="41"/>
  <c r="G929" i="41"/>
  <c r="H929" i="41"/>
  <c r="I929" i="41"/>
  <c r="J929" i="41"/>
  <c r="K929" i="41"/>
  <c r="L929" i="41"/>
  <c r="F930" i="41"/>
  <c r="G930" i="41"/>
  <c r="H930" i="41"/>
  <c r="I930" i="41"/>
  <c r="J930" i="41"/>
  <c r="K930" i="41"/>
  <c r="L930" i="41"/>
  <c r="F931" i="41"/>
  <c r="G931" i="41"/>
  <c r="H931" i="41"/>
  <c r="I931" i="41"/>
  <c r="J931" i="41"/>
  <c r="K931" i="41"/>
  <c r="L931" i="41"/>
  <c r="F932" i="41"/>
  <c r="G932" i="41"/>
  <c r="H932" i="41"/>
  <c r="I932" i="41"/>
  <c r="J932" i="41"/>
  <c r="K932" i="41"/>
  <c r="L932" i="41"/>
  <c r="F933" i="41"/>
  <c r="G933" i="41"/>
  <c r="H933" i="41"/>
  <c r="I933" i="41"/>
  <c r="J933" i="41"/>
  <c r="K933" i="41"/>
  <c r="L933" i="41"/>
  <c r="F934" i="41"/>
  <c r="G934" i="41"/>
  <c r="H934" i="41"/>
  <c r="I934" i="41"/>
  <c r="J934" i="41"/>
  <c r="K934" i="41"/>
  <c r="L934" i="41"/>
  <c r="F935" i="41"/>
  <c r="G935" i="41"/>
  <c r="H935" i="41"/>
  <c r="I935" i="41"/>
  <c r="J935" i="41"/>
  <c r="K935" i="41"/>
  <c r="L935" i="41"/>
  <c r="F936" i="41"/>
  <c r="G936" i="41"/>
  <c r="H936" i="41"/>
  <c r="I936" i="41"/>
  <c r="J936" i="41"/>
  <c r="K936" i="41"/>
  <c r="L936" i="41"/>
  <c r="F937" i="41"/>
  <c r="G937" i="41"/>
  <c r="H937" i="41"/>
  <c r="I937" i="41"/>
  <c r="J937" i="41"/>
  <c r="K937" i="41"/>
  <c r="L937" i="41"/>
  <c r="F938" i="41"/>
  <c r="G938" i="41"/>
  <c r="H938" i="41"/>
  <c r="I938" i="41"/>
  <c r="J938" i="41"/>
  <c r="K938" i="41"/>
  <c r="L938" i="41"/>
  <c r="F939" i="41"/>
  <c r="G939" i="41"/>
  <c r="H939" i="41"/>
  <c r="I939" i="41"/>
  <c r="J939" i="41"/>
  <c r="K939" i="41"/>
  <c r="L939" i="41"/>
  <c r="F940" i="41"/>
  <c r="G940" i="41"/>
  <c r="H940" i="41"/>
  <c r="I940" i="41"/>
  <c r="J940" i="41"/>
  <c r="K940" i="41"/>
  <c r="L940" i="41"/>
  <c r="F941" i="41"/>
  <c r="G941" i="41"/>
  <c r="H941" i="41"/>
  <c r="I941" i="41"/>
  <c r="J941" i="41"/>
  <c r="K941" i="41"/>
  <c r="L941" i="41"/>
  <c r="F942" i="41"/>
  <c r="G942" i="41"/>
  <c r="H942" i="41"/>
  <c r="I942" i="41"/>
  <c r="J942" i="41"/>
  <c r="K942" i="41"/>
  <c r="L942" i="41"/>
  <c r="F943" i="41"/>
  <c r="G943" i="41"/>
  <c r="H943" i="41"/>
  <c r="I943" i="41"/>
  <c r="J943" i="41"/>
  <c r="K943" i="41"/>
  <c r="L943" i="41"/>
  <c r="F944" i="41"/>
  <c r="G944" i="41"/>
  <c r="H944" i="41"/>
  <c r="I944" i="41"/>
  <c r="J944" i="41"/>
  <c r="K944" i="41"/>
  <c r="L944" i="41"/>
  <c r="F945" i="41"/>
  <c r="G945" i="41"/>
  <c r="H945" i="41"/>
  <c r="I945" i="41"/>
  <c r="J945" i="41"/>
  <c r="K945" i="41"/>
  <c r="L945" i="41"/>
  <c r="F946" i="41"/>
  <c r="G946" i="41"/>
  <c r="H946" i="41"/>
  <c r="I946" i="41"/>
  <c r="J946" i="41"/>
  <c r="K946" i="41"/>
  <c r="L946" i="41"/>
  <c r="F947" i="41"/>
  <c r="G947" i="41"/>
  <c r="H947" i="41"/>
  <c r="I947" i="41"/>
  <c r="J947" i="41"/>
  <c r="K947" i="41"/>
  <c r="L947" i="41"/>
  <c r="F948" i="41"/>
  <c r="G948" i="41"/>
  <c r="H948" i="41"/>
  <c r="I948" i="41"/>
  <c r="J948" i="41"/>
  <c r="K948" i="41"/>
  <c r="L948" i="41"/>
  <c r="F949" i="41"/>
  <c r="G949" i="41"/>
  <c r="H949" i="41"/>
  <c r="I949" i="41"/>
  <c r="J949" i="41"/>
  <c r="K949" i="41"/>
  <c r="L949" i="41"/>
  <c r="F950" i="41"/>
  <c r="G950" i="41"/>
  <c r="H950" i="41"/>
  <c r="I950" i="41"/>
  <c r="J950" i="41"/>
  <c r="K950" i="41"/>
  <c r="L950" i="41"/>
  <c r="F951" i="41"/>
  <c r="G951" i="41"/>
  <c r="H951" i="41"/>
  <c r="I951" i="41"/>
  <c r="J951" i="41"/>
  <c r="K951" i="41"/>
  <c r="L951" i="41"/>
  <c r="F952" i="41"/>
  <c r="G952" i="41"/>
  <c r="H952" i="41"/>
  <c r="I952" i="41"/>
  <c r="J952" i="41"/>
  <c r="K952" i="41"/>
  <c r="L952" i="41"/>
  <c r="F953" i="41"/>
  <c r="G953" i="41"/>
  <c r="H953" i="41"/>
  <c r="I953" i="41"/>
  <c r="J953" i="41"/>
  <c r="K953" i="41"/>
  <c r="L953" i="41"/>
  <c r="F954" i="41"/>
  <c r="G954" i="41"/>
  <c r="H954" i="41"/>
  <c r="I954" i="41"/>
  <c r="J954" i="41"/>
  <c r="K954" i="41"/>
  <c r="L954" i="41"/>
  <c r="F955" i="41"/>
  <c r="G955" i="41"/>
  <c r="H955" i="41"/>
  <c r="I955" i="41"/>
  <c r="J955" i="41"/>
  <c r="K955" i="41"/>
  <c r="L955" i="41"/>
  <c r="F956" i="41"/>
  <c r="G956" i="41"/>
  <c r="H956" i="41"/>
  <c r="I956" i="41"/>
  <c r="J956" i="41"/>
  <c r="K956" i="41"/>
  <c r="L956" i="41"/>
  <c r="F957" i="41"/>
  <c r="G957" i="41"/>
  <c r="H957" i="41"/>
  <c r="I957" i="41"/>
  <c r="J957" i="41"/>
  <c r="K957" i="41"/>
  <c r="L957" i="41"/>
  <c r="F958" i="41"/>
  <c r="G958" i="41"/>
  <c r="H958" i="41"/>
  <c r="I958" i="41"/>
  <c r="J958" i="41"/>
  <c r="K958" i="41"/>
  <c r="L958" i="41"/>
  <c r="F959" i="41"/>
  <c r="G959" i="41"/>
  <c r="H959" i="41"/>
  <c r="I959" i="41"/>
  <c r="J959" i="41"/>
  <c r="K959" i="41"/>
  <c r="L959" i="41"/>
  <c r="F960" i="41"/>
  <c r="G960" i="41"/>
  <c r="H960" i="41"/>
  <c r="I960" i="41"/>
  <c r="J960" i="41"/>
  <c r="K960" i="41"/>
  <c r="L960" i="41"/>
  <c r="F961" i="41"/>
  <c r="G961" i="41"/>
  <c r="H961" i="41"/>
  <c r="I961" i="41"/>
  <c r="J961" i="41"/>
  <c r="K961" i="41"/>
  <c r="L961" i="41"/>
  <c r="F962" i="41"/>
  <c r="G962" i="41"/>
  <c r="H962" i="41"/>
  <c r="I962" i="41"/>
  <c r="J962" i="41"/>
  <c r="K962" i="41"/>
  <c r="L962" i="41"/>
  <c r="F963" i="41"/>
  <c r="G963" i="41"/>
  <c r="H963" i="41"/>
  <c r="I963" i="41"/>
  <c r="J963" i="41"/>
  <c r="K963" i="41"/>
  <c r="L963" i="41"/>
  <c r="F964" i="41"/>
  <c r="G964" i="41"/>
  <c r="H964" i="41"/>
  <c r="I964" i="41"/>
  <c r="J964" i="41"/>
  <c r="K964" i="41"/>
  <c r="L964" i="41"/>
  <c r="F965" i="41"/>
  <c r="G965" i="41"/>
  <c r="H965" i="41"/>
  <c r="I965" i="41"/>
  <c r="J965" i="41"/>
  <c r="K965" i="41"/>
  <c r="L965" i="41"/>
  <c r="F966" i="41"/>
  <c r="G966" i="41"/>
  <c r="H966" i="41"/>
  <c r="I966" i="41"/>
  <c r="J966" i="41"/>
  <c r="K966" i="41"/>
  <c r="L966" i="41"/>
  <c r="F967" i="41"/>
  <c r="G967" i="41"/>
  <c r="H967" i="41"/>
  <c r="I967" i="41"/>
  <c r="J967" i="41"/>
  <c r="K967" i="41"/>
  <c r="L967" i="41"/>
  <c r="F968" i="41"/>
  <c r="G968" i="41"/>
  <c r="H968" i="41"/>
  <c r="I968" i="41"/>
  <c r="J968" i="41"/>
  <c r="K968" i="41"/>
  <c r="L968" i="41"/>
  <c r="F969" i="41"/>
  <c r="G969" i="41"/>
  <c r="H969" i="41"/>
  <c r="I969" i="41"/>
  <c r="J969" i="41"/>
  <c r="K969" i="41"/>
  <c r="L969" i="41"/>
  <c r="F970" i="41"/>
  <c r="G970" i="41"/>
  <c r="H970" i="41"/>
  <c r="I970" i="41"/>
  <c r="J970" i="41"/>
  <c r="K970" i="41"/>
  <c r="L970" i="41"/>
  <c r="F971" i="41"/>
  <c r="G971" i="41"/>
  <c r="H971" i="41"/>
  <c r="I971" i="41"/>
  <c r="J971" i="41"/>
  <c r="K971" i="41"/>
  <c r="L971" i="41"/>
  <c r="F972" i="41"/>
  <c r="G972" i="41"/>
  <c r="H972" i="41"/>
  <c r="I972" i="41"/>
  <c r="J972" i="41"/>
  <c r="K972" i="41"/>
  <c r="L972" i="41"/>
  <c r="F973" i="41"/>
  <c r="G973" i="41"/>
  <c r="H973" i="41"/>
  <c r="I973" i="41"/>
  <c r="J973" i="41"/>
  <c r="K973" i="41"/>
  <c r="L973" i="41"/>
  <c r="F974" i="41"/>
  <c r="G974" i="41"/>
  <c r="H974" i="41"/>
  <c r="I974" i="41"/>
  <c r="J974" i="41"/>
  <c r="K974" i="41"/>
  <c r="L974" i="41"/>
  <c r="F975" i="41"/>
  <c r="G975" i="41"/>
  <c r="H975" i="41"/>
  <c r="I975" i="41"/>
  <c r="J975" i="41"/>
  <c r="K975" i="41"/>
  <c r="L975" i="41"/>
  <c r="F976" i="41"/>
  <c r="G976" i="41"/>
  <c r="H976" i="41"/>
  <c r="I976" i="41"/>
  <c r="J976" i="41"/>
  <c r="K976" i="41"/>
  <c r="L976" i="41"/>
  <c r="F977" i="41"/>
  <c r="G977" i="41"/>
  <c r="H977" i="41"/>
  <c r="I977" i="41"/>
  <c r="J977" i="41"/>
  <c r="K977" i="41"/>
  <c r="L977" i="41"/>
  <c r="F978" i="41"/>
  <c r="G978" i="41"/>
  <c r="H978" i="41"/>
  <c r="I978" i="41"/>
  <c r="J978" i="41"/>
  <c r="K978" i="41"/>
  <c r="L978" i="41"/>
  <c r="F979" i="41"/>
  <c r="G979" i="41"/>
  <c r="H979" i="41"/>
  <c r="I979" i="41"/>
  <c r="J979" i="41"/>
  <c r="K979" i="41"/>
  <c r="L979" i="41"/>
  <c r="F980" i="41"/>
  <c r="G980" i="41"/>
  <c r="H980" i="41"/>
  <c r="I980" i="41"/>
  <c r="J980" i="41"/>
  <c r="K980" i="41"/>
  <c r="L980" i="41"/>
  <c r="F981" i="41"/>
  <c r="G981" i="41"/>
  <c r="H981" i="41"/>
  <c r="I981" i="41"/>
  <c r="J981" i="41"/>
  <c r="K981" i="41"/>
  <c r="L981" i="41"/>
  <c r="F982" i="41"/>
  <c r="G982" i="41"/>
  <c r="H982" i="41"/>
  <c r="I982" i="41"/>
  <c r="J982" i="41"/>
  <c r="K982" i="41"/>
  <c r="L982" i="41"/>
  <c r="F983" i="41"/>
  <c r="G983" i="41"/>
  <c r="H983" i="41"/>
  <c r="I983" i="41"/>
  <c r="J983" i="41"/>
  <c r="K983" i="41"/>
  <c r="L983" i="41"/>
  <c r="F984" i="41"/>
  <c r="G984" i="41"/>
  <c r="H984" i="41"/>
  <c r="I984" i="41"/>
  <c r="J984" i="41"/>
  <c r="K984" i="41"/>
  <c r="L984" i="41"/>
  <c r="F985" i="41"/>
  <c r="G985" i="41"/>
  <c r="H985" i="41"/>
  <c r="I985" i="41"/>
  <c r="J985" i="41"/>
  <c r="K985" i="41"/>
  <c r="L985" i="41"/>
  <c r="F986" i="41"/>
  <c r="G986" i="41"/>
  <c r="H986" i="41"/>
  <c r="I986" i="41"/>
  <c r="J986" i="41"/>
  <c r="K986" i="41"/>
  <c r="L986" i="41"/>
  <c r="F987" i="41"/>
  <c r="G987" i="41"/>
  <c r="H987" i="41"/>
  <c r="I987" i="41"/>
  <c r="J987" i="41"/>
  <c r="K987" i="41"/>
  <c r="L987" i="41"/>
  <c r="F988" i="41"/>
  <c r="G988" i="41"/>
  <c r="H988" i="41"/>
  <c r="I988" i="41"/>
  <c r="J988" i="41"/>
  <c r="K988" i="41"/>
  <c r="L988" i="41"/>
  <c r="F989" i="41"/>
  <c r="G989" i="41"/>
  <c r="H989" i="41"/>
  <c r="I989" i="41"/>
  <c r="J989" i="41"/>
  <c r="K989" i="41"/>
  <c r="L989" i="41"/>
  <c r="F990" i="41"/>
  <c r="G990" i="41"/>
  <c r="H990" i="41"/>
  <c r="I990" i="41"/>
  <c r="J990" i="41"/>
  <c r="K990" i="41"/>
  <c r="L990" i="41"/>
  <c r="F991" i="41"/>
  <c r="G991" i="41"/>
  <c r="H991" i="41"/>
  <c r="I991" i="41"/>
  <c r="J991" i="41"/>
  <c r="K991" i="41"/>
  <c r="L991" i="41"/>
  <c r="F992" i="41"/>
  <c r="G992" i="41"/>
  <c r="H992" i="41"/>
  <c r="I992" i="41"/>
  <c r="J992" i="41"/>
  <c r="K992" i="41"/>
  <c r="L992" i="41"/>
  <c r="F993" i="41"/>
  <c r="G993" i="41"/>
  <c r="H993" i="41"/>
  <c r="I993" i="41"/>
  <c r="J993" i="41"/>
  <c r="K993" i="41"/>
  <c r="L993" i="41"/>
  <c r="F994" i="41"/>
  <c r="G994" i="41"/>
  <c r="H994" i="41"/>
  <c r="I994" i="41"/>
  <c r="J994" i="41"/>
  <c r="K994" i="41"/>
  <c r="L994" i="41"/>
  <c r="F995" i="41"/>
  <c r="G995" i="41"/>
  <c r="H995" i="41"/>
  <c r="I995" i="41"/>
  <c r="J995" i="41"/>
  <c r="K995" i="41"/>
  <c r="L995" i="41"/>
  <c r="F996" i="41"/>
  <c r="G996" i="41"/>
  <c r="H996" i="41"/>
  <c r="I996" i="41"/>
  <c r="J996" i="41"/>
  <c r="K996" i="41"/>
  <c r="L996" i="41"/>
  <c r="F997" i="41"/>
  <c r="G997" i="41"/>
  <c r="H997" i="41"/>
  <c r="I997" i="41"/>
  <c r="J997" i="41"/>
  <c r="K997" i="41"/>
  <c r="L997" i="41"/>
  <c r="F998" i="41"/>
  <c r="G998" i="41"/>
  <c r="H998" i="41"/>
  <c r="I998" i="41"/>
  <c r="J998" i="41"/>
  <c r="K998" i="41"/>
  <c r="L998" i="41"/>
  <c r="F999" i="41"/>
  <c r="G999" i="41"/>
  <c r="H999" i="41"/>
  <c r="I999" i="41"/>
  <c r="J999" i="41"/>
  <c r="K999" i="41"/>
  <c r="L999" i="41"/>
  <c r="F1000" i="41"/>
  <c r="G1000" i="41"/>
  <c r="H1000" i="41"/>
  <c r="I1000" i="41"/>
  <c r="J1000" i="41"/>
  <c r="K1000" i="41"/>
  <c r="L1000" i="41"/>
  <c r="F1001" i="41"/>
  <c r="G1001" i="41"/>
  <c r="H1001" i="41"/>
  <c r="I1001" i="41"/>
  <c r="J1001" i="41"/>
  <c r="K1001" i="41"/>
  <c r="L1001" i="41"/>
  <c r="F1002" i="41"/>
  <c r="G1002" i="41"/>
  <c r="H1002" i="41"/>
  <c r="I1002" i="41"/>
  <c r="J1002" i="41"/>
  <c r="K1002" i="41"/>
  <c r="L1002" i="41"/>
  <c r="F1003" i="41"/>
  <c r="G1003" i="41"/>
  <c r="H1003" i="41"/>
  <c r="I1003" i="41"/>
  <c r="J1003" i="41"/>
  <c r="K1003" i="41"/>
  <c r="L1003" i="41"/>
  <c r="F1004" i="41"/>
  <c r="G1004" i="41"/>
  <c r="H1004" i="41"/>
  <c r="I1004" i="41"/>
  <c r="J1004" i="41"/>
  <c r="K1004" i="41"/>
  <c r="L1004" i="41"/>
  <c r="F1005" i="41"/>
  <c r="G1005" i="41"/>
  <c r="H1005" i="41"/>
  <c r="I1005" i="41"/>
  <c r="J1005" i="41"/>
  <c r="K1005" i="41"/>
  <c r="L1005" i="41"/>
  <c r="F1006" i="41"/>
  <c r="G1006" i="41"/>
  <c r="H1006" i="41"/>
  <c r="I1006" i="41"/>
  <c r="J1006" i="41"/>
  <c r="K1006" i="41"/>
  <c r="L1006" i="41"/>
  <c r="F1007" i="41"/>
  <c r="G1007" i="41"/>
  <c r="H1007" i="41"/>
  <c r="I1007" i="41"/>
  <c r="J1007" i="41"/>
  <c r="K1007" i="41"/>
  <c r="L1007" i="41"/>
  <c r="F1008" i="41"/>
  <c r="G1008" i="41"/>
  <c r="H1008" i="41"/>
  <c r="I1008" i="41"/>
  <c r="J1008" i="41"/>
  <c r="K1008" i="41"/>
  <c r="L1008" i="41"/>
  <c r="F1009" i="41"/>
  <c r="G1009" i="41"/>
  <c r="H1009" i="41"/>
  <c r="I1009" i="41"/>
  <c r="J1009" i="41"/>
  <c r="K1009" i="41"/>
  <c r="L1009" i="41"/>
  <c r="F1010" i="41"/>
  <c r="G1010" i="41"/>
  <c r="H1010" i="41"/>
  <c r="I1010" i="41"/>
  <c r="J1010" i="41"/>
  <c r="K1010" i="41"/>
  <c r="L1010" i="41"/>
  <c r="F1011" i="41"/>
  <c r="G1011" i="41"/>
  <c r="H1011" i="41"/>
  <c r="I1011" i="41"/>
  <c r="J1011" i="41"/>
  <c r="K1011" i="41"/>
  <c r="L1011" i="41"/>
  <c r="F1012" i="41"/>
  <c r="G1012" i="41"/>
  <c r="H1012" i="41"/>
  <c r="I1012" i="41"/>
  <c r="J1012" i="41"/>
  <c r="K1012" i="41"/>
  <c r="L1012" i="41"/>
  <c r="F1013" i="41"/>
  <c r="G1013" i="41"/>
  <c r="H1013" i="41"/>
  <c r="I1013" i="41"/>
  <c r="J1013" i="41"/>
  <c r="K1013" i="41"/>
  <c r="L1013" i="41"/>
  <c r="F1014" i="41"/>
  <c r="G1014" i="41"/>
  <c r="H1014" i="41"/>
  <c r="I1014" i="41"/>
  <c r="J1014" i="41"/>
  <c r="K1014" i="41"/>
  <c r="L1014" i="41"/>
  <c r="F1015" i="41"/>
  <c r="G1015" i="41"/>
  <c r="H1015" i="41"/>
  <c r="I1015" i="41"/>
  <c r="J1015" i="41"/>
  <c r="K1015" i="41"/>
  <c r="L1015" i="41"/>
  <c r="F1016" i="41"/>
  <c r="G1016" i="41"/>
  <c r="H1016" i="41"/>
  <c r="I1016" i="41"/>
  <c r="J1016" i="41"/>
  <c r="K1016" i="41"/>
  <c r="L1016" i="41"/>
  <c r="F1017" i="41"/>
  <c r="G1017" i="41"/>
  <c r="H1017" i="41"/>
  <c r="I1017" i="41"/>
  <c r="J1017" i="41"/>
  <c r="K1017" i="41"/>
  <c r="L1017" i="41"/>
  <c r="F1018" i="41"/>
  <c r="G1018" i="41"/>
  <c r="H1018" i="41"/>
  <c r="I1018" i="41"/>
  <c r="J1018" i="41"/>
  <c r="K1018" i="41"/>
  <c r="L1018" i="41"/>
  <c r="F1019" i="41"/>
  <c r="G1019" i="41"/>
  <c r="H1019" i="41"/>
  <c r="I1019" i="41"/>
  <c r="J1019" i="41"/>
  <c r="K1019" i="41"/>
  <c r="L1019" i="41"/>
  <c r="F1020" i="41"/>
  <c r="G1020" i="41"/>
  <c r="H1020" i="41"/>
  <c r="I1020" i="41"/>
  <c r="J1020" i="41"/>
  <c r="K1020" i="41"/>
  <c r="L1020" i="41"/>
  <c r="F1021" i="41"/>
  <c r="G1021" i="41"/>
  <c r="H1021" i="41"/>
  <c r="I1021" i="41"/>
  <c r="J1021" i="41"/>
  <c r="K1021" i="41"/>
  <c r="L1021" i="41"/>
  <c r="F1022" i="41"/>
  <c r="G1022" i="41"/>
  <c r="H1022" i="41"/>
  <c r="I1022" i="41"/>
  <c r="J1022" i="41"/>
  <c r="K1022" i="41"/>
  <c r="L1022" i="41"/>
  <c r="F1023" i="41"/>
  <c r="G1023" i="41"/>
  <c r="H1023" i="41"/>
  <c r="I1023" i="41"/>
  <c r="J1023" i="41"/>
  <c r="K1023" i="41"/>
  <c r="L1023" i="41"/>
  <c r="F1024" i="41"/>
  <c r="G1024" i="41"/>
  <c r="H1024" i="41"/>
  <c r="I1024" i="41"/>
  <c r="J1024" i="41"/>
  <c r="K1024" i="41"/>
  <c r="L1024" i="41"/>
  <c r="F1025" i="41"/>
  <c r="G1025" i="41"/>
  <c r="H1025" i="41"/>
  <c r="I1025" i="41"/>
  <c r="J1025" i="41"/>
  <c r="K1025" i="41"/>
  <c r="L1025" i="41"/>
  <c r="F1026" i="41"/>
  <c r="G1026" i="41"/>
  <c r="H1026" i="41"/>
  <c r="I1026" i="41"/>
  <c r="J1026" i="41"/>
  <c r="K1026" i="41"/>
  <c r="L1026" i="41"/>
  <c r="F1027" i="41"/>
  <c r="G1027" i="41"/>
  <c r="H1027" i="41"/>
  <c r="I1027" i="41"/>
  <c r="J1027" i="41"/>
  <c r="K1027" i="41"/>
  <c r="L1027" i="41"/>
  <c r="F1028" i="41"/>
  <c r="G1028" i="41"/>
  <c r="H1028" i="41"/>
  <c r="I1028" i="41"/>
  <c r="J1028" i="41"/>
  <c r="K1028" i="41"/>
  <c r="L1028" i="41"/>
  <c r="F1029" i="41"/>
  <c r="G1029" i="41"/>
  <c r="H1029" i="41"/>
  <c r="I1029" i="41"/>
  <c r="J1029" i="41"/>
  <c r="K1029" i="41"/>
  <c r="L1029" i="41"/>
  <c r="F1030" i="41"/>
  <c r="G1030" i="41"/>
  <c r="H1030" i="41"/>
  <c r="I1030" i="41"/>
  <c r="J1030" i="41"/>
  <c r="K1030" i="41"/>
  <c r="L1030" i="41"/>
  <c r="F1031" i="41"/>
  <c r="G1031" i="41"/>
  <c r="H1031" i="41"/>
  <c r="I1031" i="41"/>
  <c r="J1031" i="41"/>
  <c r="K1031" i="41"/>
  <c r="L1031" i="41"/>
  <c r="F1032" i="41"/>
  <c r="G1032" i="41"/>
  <c r="H1032" i="41"/>
  <c r="I1032" i="41"/>
  <c r="J1032" i="41"/>
  <c r="K1032" i="41"/>
  <c r="L1032" i="41"/>
  <c r="F1033" i="41"/>
  <c r="G1033" i="41"/>
  <c r="H1033" i="41"/>
  <c r="I1033" i="41"/>
  <c r="J1033" i="41"/>
  <c r="K1033" i="41"/>
  <c r="L1033" i="41"/>
  <c r="F1034" i="41"/>
  <c r="G1034" i="41"/>
  <c r="H1034" i="41"/>
  <c r="I1034" i="41"/>
  <c r="J1034" i="41"/>
  <c r="K1034" i="41"/>
  <c r="L1034" i="41"/>
  <c r="F1035" i="41"/>
  <c r="G1035" i="41"/>
  <c r="H1035" i="41"/>
  <c r="I1035" i="41"/>
  <c r="J1035" i="41"/>
  <c r="K1035" i="41"/>
  <c r="L1035" i="41"/>
  <c r="F1036" i="41"/>
  <c r="G1036" i="41"/>
  <c r="H1036" i="41"/>
  <c r="I1036" i="41"/>
  <c r="J1036" i="41"/>
  <c r="K1036" i="41"/>
  <c r="L1036" i="41"/>
  <c r="F1037" i="41"/>
  <c r="G1037" i="41"/>
  <c r="H1037" i="41"/>
  <c r="I1037" i="41"/>
  <c r="J1037" i="41"/>
  <c r="K1037" i="41"/>
  <c r="L1037" i="41"/>
  <c r="F1038" i="41"/>
  <c r="G1038" i="41"/>
  <c r="H1038" i="41"/>
  <c r="I1038" i="41"/>
  <c r="J1038" i="41"/>
  <c r="K1038" i="41"/>
  <c r="L1038" i="41"/>
  <c r="F1039" i="41"/>
  <c r="G1039" i="41"/>
  <c r="H1039" i="41"/>
  <c r="I1039" i="41"/>
  <c r="J1039" i="41"/>
  <c r="K1039" i="41"/>
  <c r="L1039" i="41"/>
  <c r="F1040" i="41"/>
  <c r="G1040" i="41"/>
  <c r="H1040" i="41"/>
  <c r="I1040" i="41"/>
  <c r="J1040" i="41"/>
  <c r="K1040" i="41"/>
  <c r="L1040" i="41"/>
  <c r="F1041" i="41"/>
  <c r="G1041" i="41"/>
  <c r="H1041" i="41"/>
  <c r="I1041" i="41"/>
  <c r="J1041" i="41"/>
  <c r="K1041" i="41"/>
  <c r="L1041" i="41"/>
  <c r="F1042" i="41"/>
  <c r="G1042" i="41"/>
  <c r="H1042" i="41"/>
  <c r="I1042" i="41"/>
  <c r="J1042" i="41"/>
  <c r="K1042" i="41"/>
  <c r="L1042" i="41"/>
  <c r="F1043" i="41"/>
  <c r="G1043" i="41"/>
  <c r="H1043" i="41"/>
  <c r="I1043" i="41"/>
  <c r="J1043" i="41"/>
  <c r="K1043" i="41"/>
  <c r="L1043" i="41"/>
  <c r="F1044" i="41"/>
  <c r="G1044" i="41"/>
  <c r="H1044" i="41"/>
  <c r="I1044" i="41"/>
  <c r="J1044" i="41"/>
  <c r="K1044" i="41"/>
  <c r="L1044" i="41"/>
  <c r="F1045" i="41"/>
  <c r="G1045" i="41"/>
  <c r="H1045" i="41"/>
  <c r="I1045" i="41"/>
  <c r="J1045" i="41"/>
  <c r="K1045" i="41"/>
  <c r="L1045" i="41"/>
  <c r="F1046" i="41"/>
  <c r="G1046" i="41"/>
  <c r="H1046" i="41"/>
  <c r="I1046" i="41"/>
  <c r="J1046" i="41"/>
  <c r="K1046" i="41"/>
  <c r="L1046" i="41"/>
  <c r="F1047" i="41"/>
  <c r="G1047" i="41"/>
  <c r="H1047" i="41"/>
  <c r="I1047" i="41"/>
  <c r="J1047" i="41"/>
  <c r="K1047" i="41"/>
  <c r="L1047" i="41"/>
  <c r="F1048" i="41"/>
  <c r="G1048" i="41"/>
  <c r="H1048" i="41"/>
  <c r="I1048" i="41"/>
  <c r="J1048" i="41"/>
  <c r="K1048" i="41"/>
  <c r="L1048" i="41"/>
  <c r="F1049" i="41"/>
  <c r="G1049" i="41"/>
  <c r="H1049" i="41"/>
  <c r="I1049" i="41"/>
  <c r="J1049" i="41"/>
  <c r="K1049" i="41"/>
  <c r="L1049" i="41"/>
  <c r="F1050" i="41"/>
  <c r="G1050" i="41"/>
  <c r="H1050" i="41"/>
  <c r="I1050" i="41"/>
  <c r="J1050" i="41"/>
  <c r="K1050" i="41"/>
  <c r="L1050" i="41"/>
  <c r="F1051" i="41"/>
  <c r="G1051" i="41"/>
  <c r="H1051" i="41"/>
  <c r="I1051" i="41"/>
  <c r="J1051" i="41"/>
  <c r="K1051" i="41"/>
  <c r="L1051" i="41"/>
  <c r="F1052" i="41"/>
  <c r="G1052" i="41"/>
  <c r="H1052" i="41"/>
  <c r="I1052" i="41"/>
  <c r="J1052" i="41"/>
  <c r="K1052" i="41"/>
  <c r="L1052" i="41"/>
  <c r="F1053" i="41"/>
  <c r="G1053" i="41"/>
  <c r="H1053" i="41"/>
  <c r="I1053" i="41"/>
  <c r="J1053" i="41"/>
  <c r="K1053" i="41"/>
  <c r="L1053" i="41"/>
  <c r="F1054" i="41"/>
  <c r="G1054" i="41"/>
  <c r="H1054" i="41"/>
  <c r="I1054" i="41"/>
  <c r="J1054" i="41"/>
  <c r="K1054" i="41"/>
  <c r="L1054" i="41"/>
  <c r="F1055" i="41"/>
  <c r="G1055" i="41"/>
  <c r="H1055" i="41"/>
  <c r="I1055" i="41"/>
  <c r="J1055" i="41"/>
  <c r="K1055" i="41"/>
  <c r="L1055" i="41"/>
  <c r="F1056" i="41"/>
  <c r="G1056" i="41"/>
  <c r="H1056" i="41"/>
  <c r="I1056" i="41"/>
  <c r="J1056" i="41"/>
  <c r="K1056" i="41"/>
  <c r="L1056" i="41"/>
  <c r="F1057" i="41"/>
  <c r="G1057" i="41"/>
  <c r="H1057" i="41"/>
  <c r="I1057" i="41"/>
  <c r="J1057" i="41"/>
  <c r="K1057" i="41"/>
  <c r="L1057" i="41"/>
  <c r="F1058" i="41"/>
  <c r="G1058" i="41"/>
  <c r="H1058" i="41"/>
  <c r="I1058" i="41"/>
  <c r="J1058" i="41"/>
  <c r="K1058" i="41"/>
  <c r="L1058" i="41"/>
  <c r="F1059" i="41"/>
  <c r="G1059" i="41"/>
  <c r="H1059" i="41"/>
  <c r="I1059" i="41"/>
  <c r="J1059" i="41"/>
  <c r="K1059" i="41"/>
  <c r="L1059" i="41"/>
  <c r="F1060" i="41"/>
  <c r="G1060" i="41"/>
  <c r="H1060" i="41"/>
  <c r="I1060" i="41"/>
  <c r="J1060" i="41"/>
  <c r="K1060" i="41"/>
  <c r="L1060" i="41"/>
  <c r="F1061" i="41"/>
  <c r="G1061" i="41"/>
  <c r="H1061" i="41"/>
  <c r="I1061" i="41"/>
  <c r="J1061" i="41"/>
  <c r="K1061" i="41"/>
  <c r="L1061" i="41"/>
  <c r="F1062" i="41"/>
  <c r="G1062" i="41"/>
  <c r="H1062" i="41"/>
  <c r="I1062" i="41"/>
  <c r="J1062" i="41"/>
  <c r="K1062" i="41"/>
  <c r="L1062" i="41"/>
  <c r="F1063" i="41"/>
  <c r="G1063" i="41"/>
  <c r="H1063" i="41"/>
  <c r="I1063" i="41"/>
  <c r="J1063" i="41"/>
  <c r="K1063" i="41"/>
  <c r="L1063" i="41"/>
  <c r="F1064" i="41"/>
  <c r="G1064" i="41"/>
  <c r="H1064" i="41"/>
  <c r="I1064" i="41"/>
  <c r="J1064" i="41"/>
  <c r="K1064" i="41"/>
  <c r="L1064" i="41"/>
  <c r="F1065" i="41"/>
  <c r="G1065" i="41"/>
  <c r="H1065" i="41"/>
  <c r="I1065" i="41"/>
  <c r="J1065" i="41"/>
  <c r="K1065" i="41"/>
  <c r="L1065" i="41"/>
  <c r="F1066" i="41"/>
  <c r="G1066" i="41"/>
  <c r="H1066" i="41"/>
  <c r="I1066" i="41"/>
  <c r="J1066" i="41"/>
  <c r="K1066" i="41"/>
  <c r="L1066" i="41"/>
  <c r="F1067" i="41"/>
  <c r="G1067" i="41"/>
  <c r="H1067" i="41"/>
  <c r="I1067" i="41"/>
  <c r="J1067" i="41"/>
  <c r="K1067" i="41"/>
  <c r="L1067" i="41"/>
  <c r="F1068" i="41"/>
  <c r="G1068" i="41"/>
  <c r="H1068" i="41"/>
  <c r="I1068" i="41"/>
  <c r="J1068" i="41"/>
  <c r="K1068" i="41"/>
  <c r="L1068" i="41"/>
  <c r="F1069" i="41"/>
  <c r="G1069" i="41"/>
  <c r="H1069" i="41"/>
  <c r="I1069" i="41"/>
  <c r="J1069" i="41"/>
  <c r="K1069" i="41"/>
  <c r="L1069" i="41"/>
  <c r="F1070" i="41"/>
  <c r="G1070" i="41"/>
  <c r="H1070" i="41"/>
  <c r="I1070" i="41"/>
  <c r="J1070" i="41"/>
  <c r="K1070" i="41"/>
  <c r="L1070" i="41"/>
  <c r="F1071" i="41"/>
  <c r="G1071" i="41"/>
  <c r="H1071" i="41"/>
  <c r="I1071" i="41"/>
  <c r="J1071" i="41"/>
  <c r="K1071" i="41"/>
  <c r="L1071" i="41"/>
  <c r="F1072" i="41"/>
  <c r="G1072" i="41"/>
  <c r="H1072" i="41"/>
  <c r="I1072" i="41"/>
  <c r="J1072" i="41"/>
  <c r="K1072" i="41"/>
  <c r="L1072" i="41"/>
  <c r="F1073" i="41"/>
  <c r="G1073" i="41"/>
  <c r="H1073" i="41"/>
  <c r="I1073" i="41"/>
  <c r="J1073" i="41"/>
  <c r="K1073" i="41"/>
  <c r="L1073" i="41"/>
  <c r="F1074" i="41"/>
  <c r="G1074" i="41"/>
  <c r="H1074" i="41"/>
  <c r="I1074" i="41"/>
  <c r="J1074" i="41"/>
  <c r="K1074" i="41"/>
  <c r="L1074" i="41"/>
  <c r="F1075" i="41"/>
  <c r="G1075" i="41"/>
  <c r="H1075" i="41"/>
  <c r="I1075" i="41"/>
  <c r="J1075" i="41"/>
  <c r="K1075" i="41"/>
  <c r="L1075" i="41"/>
  <c r="F1076" i="41"/>
  <c r="G1076" i="41"/>
  <c r="H1076" i="41"/>
  <c r="I1076" i="41"/>
  <c r="J1076" i="41"/>
  <c r="K1076" i="41"/>
  <c r="L1076" i="41"/>
  <c r="F1077" i="41"/>
  <c r="G1077" i="41"/>
  <c r="H1077" i="41"/>
  <c r="I1077" i="41"/>
  <c r="J1077" i="41"/>
  <c r="K1077" i="41"/>
  <c r="L1077" i="41"/>
  <c r="F1078" i="41"/>
  <c r="G1078" i="41"/>
  <c r="H1078" i="41"/>
  <c r="I1078" i="41"/>
  <c r="J1078" i="41"/>
  <c r="K1078" i="41"/>
  <c r="L1078" i="41"/>
  <c r="F1079" i="41"/>
  <c r="G1079" i="41"/>
  <c r="H1079" i="41"/>
  <c r="I1079" i="41"/>
  <c r="J1079" i="41"/>
  <c r="K1079" i="41"/>
  <c r="L1079" i="41"/>
  <c r="F1080" i="41"/>
  <c r="G1080" i="41"/>
  <c r="H1080" i="41"/>
  <c r="I1080" i="41"/>
  <c r="J1080" i="41"/>
  <c r="K1080" i="41"/>
  <c r="L1080" i="41"/>
  <c r="F1081" i="41"/>
  <c r="G1081" i="41"/>
  <c r="H1081" i="41"/>
  <c r="I1081" i="41"/>
  <c r="J1081" i="41"/>
  <c r="K1081" i="41"/>
  <c r="L1081" i="41"/>
  <c r="F1082" i="41"/>
  <c r="G1082" i="41"/>
  <c r="H1082" i="41"/>
  <c r="I1082" i="41"/>
  <c r="J1082" i="41"/>
  <c r="K1082" i="41"/>
  <c r="L1082" i="41"/>
  <c r="F1083" i="41"/>
  <c r="G1083" i="41"/>
  <c r="H1083" i="41"/>
  <c r="I1083" i="41"/>
  <c r="J1083" i="41"/>
  <c r="K1083" i="41"/>
  <c r="L1083" i="41"/>
  <c r="F1084" i="41"/>
  <c r="G1084" i="41"/>
  <c r="H1084" i="41"/>
  <c r="I1084" i="41"/>
  <c r="J1084" i="41"/>
  <c r="K1084" i="41"/>
  <c r="L1084" i="41"/>
  <c r="F1085" i="41"/>
  <c r="G1085" i="41"/>
  <c r="H1085" i="41"/>
  <c r="I1085" i="41"/>
  <c r="J1085" i="41"/>
  <c r="K1085" i="41"/>
  <c r="L1085" i="41"/>
  <c r="F1086" i="41"/>
  <c r="G1086" i="41"/>
  <c r="H1086" i="41"/>
  <c r="I1086" i="41"/>
  <c r="J1086" i="41"/>
  <c r="K1086" i="41"/>
  <c r="L1086" i="41"/>
  <c r="F1087" i="41"/>
  <c r="G1087" i="41"/>
  <c r="H1087" i="41"/>
  <c r="I1087" i="41"/>
  <c r="J1087" i="41"/>
  <c r="K1087" i="41"/>
  <c r="L1087" i="41"/>
  <c r="F1088" i="41"/>
  <c r="G1088" i="41"/>
  <c r="H1088" i="41"/>
  <c r="I1088" i="41"/>
  <c r="J1088" i="41"/>
  <c r="K1088" i="41"/>
  <c r="L1088" i="41"/>
  <c r="F1089" i="41"/>
  <c r="G1089" i="41"/>
  <c r="H1089" i="41"/>
  <c r="I1089" i="41"/>
  <c r="J1089" i="41"/>
  <c r="K1089" i="41"/>
  <c r="L1089" i="41"/>
  <c r="F1090" i="41"/>
  <c r="G1090" i="41"/>
  <c r="H1090" i="41"/>
  <c r="I1090" i="41"/>
  <c r="J1090" i="41"/>
  <c r="K1090" i="41"/>
  <c r="L1090" i="41"/>
  <c r="F1091" i="41"/>
  <c r="G1091" i="41"/>
  <c r="H1091" i="41"/>
  <c r="I1091" i="41"/>
  <c r="J1091" i="41"/>
  <c r="K1091" i="41"/>
  <c r="L1091" i="41"/>
  <c r="F1092" i="41"/>
  <c r="G1092" i="41"/>
  <c r="H1092" i="41"/>
  <c r="I1092" i="41"/>
  <c r="J1092" i="41"/>
  <c r="K1092" i="41"/>
  <c r="L1092" i="41"/>
  <c r="F1093" i="41"/>
  <c r="G1093" i="41"/>
  <c r="H1093" i="41"/>
  <c r="I1093" i="41"/>
  <c r="J1093" i="41"/>
  <c r="K1093" i="41"/>
  <c r="L1093" i="41"/>
  <c r="F1094" i="41"/>
  <c r="G1094" i="41"/>
  <c r="H1094" i="41"/>
  <c r="I1094" i="41"/>
  <c r="J1094" i="41"/>
  <c r="K1094" i="41"/>
  <c r="L1094" i="41"/>
  <c r="F1095" i="41"/>
  <c r="G1095" i="41"/>
  <c r="H1095" i="41"/>
  <c r="I1095" i="41"/>
  <c r="J1095" i="41"/>
  <c r="K1095" i="41"/>
  <c r="L1095" i="41"/>
  <c r="F1096" i="41"/>
  <c r="G1096" i="41"/>
  <c r="H1096" i="41"/>
  <c r="I1096" i="41"/>
  <c r="J1096" i="41"/>
  <c r="K1096" i="41"/>
  <c r="L1096" i="41"/>
  <c r="F1097" i="41"/>
  <c r="G1097" i="41"/>
  <c r="H1097" i="41"/>
  <c r="I1097" i="41"/>
  <c r="J1097" i="41"/>
  <c r="K1097" i="41"/>
  <c r="L1097" i="41"/>
  <c r="F1098" i="41"/>
  <c r="G1098" i="41"/>
  <c r="H1098" i="41"/>
  <c r="I1098" i="41"/>
  <c r="J1098" i="41"/>
  <c r="K1098" i="41"/>
  <c r="L1098" i="41"/>
  <c r="F1099" i="41"/>
  <c r="G1099" i="41"/>
  <c r="H1099" i="41"/>
  <c r="I1099" i="41"/>
  <c r="J1099" i="41"/>
  <c r="K1099" i="41"/>
  <c r="L1099" i="41"/>
  <c r="F1100" i="41"/>
  <c r="G1100" i="41"/>
  <c r="H1100" i="41"/>
  <c r="I1100" i="41"/>
  <c r="J1100" i="41"/>
  <c r="K1100" i="41"/>
  <c r="L1100" i="41"/>
  <c r="F1101" i="41"/>
  <c r="G1101" i="41"/>
  <c r="H1101" i="41"/>
  <c r="I1101" i="41"/>
  <c r="J1101" i="41"/>
  <c r="K1101" i="41"/>
  <c r="L1101" i="41"/>
  <c r="F1102" i="41"/>
  <c r="G1102" i="41"/>
  <c r="H1102" i="41"/>
  <c r="I1102" i="41"/>
  <c r="J1102" i="41"/>
  <c r="K1102" i="41"/>
  <c r="L1102" i="41"/>
  <c r="F1103" i="41"/>
  <c r="G1103" i="41"/>
  <c r="H1103" i="41"/>
  <c r="I1103" i="41"/>
  <c r="J1103" i="41"/>
  <c r="K1103" i="41"/>
  <c r="L1103" i="41"/>
  <c r="F1104" i="41"/>
  <c r="G1104" i="41"/>
  <c r="H1104" i="41"/>
  <c r="I1104" i="41"/>
  <c r="J1104" i="41"/>
  <c r="K1104" i="41"/>
  <c r="L1104" i="41"/>
  <c r="F1105" i="41"/>
  <c r="G1105" i="41"/>
  <c r="H1105" i="41"/>
  <c r="I1105" i="41"/>
  <c r="J1105" i="41"/>
  <c r="K1105" i="41"/>
  <c r="L1105" i="41"/>
  <c r="F1106" i="41"/>
  <c r="G1106" i="41"/>
  <c r="H1106" i="41"/>
  <c r="I1106" i="41"/>
  <c r="J1106" i="41"/>
  <c r="K1106" i="41"/>
  <c r="L1106" i="41"/>
  <c r="F1107" i="41"/>
  <c r="G1107" i="41"/>
  <c r="H1107" i="41"/>
  <c r="I1107" i="41"/>
  <c r="J1107" i="41"/>
  <c r="K1107" i="41"/>
  <c r="L1107" i="41"/>
  <c r="F1108" i="41"/>
  <c r="G1108" i="41"/>
  <c r="H1108" i="41"/>
  <c r="I1108" i="41"/>
  <c r="J1108" i="41"/>
  <c r="K1108" i="41"/>
  <c r="L1108" i="41"/>
  <c r="F1109" i="41"/>
  <c r="G1109" i="41"/>
  <c r="H1109" i="41"/>
  <c r="I1109" i="41"/>
  <c r="J1109" i="41"/>
  <c r="K1109" i="41"/>
  <c r="L1109" i="41"/>
  <c r="F1110" i="41"/>
  <c r="G1110" i="41"/>
  <c r="H1110" i="41"/>
  <c r="I1110" i="41"/>
  <c r="J1110" i="41"/>
  <c r="K1110" i="41"/>
  <c r="L1110" i="41"/>
  <c r="F1111" i="41"/>
  <c r="G1111" i="41"/>
  <c r="H1111" i="41"/>
  <c r="I1111" i="41"/>
  <c r="J1111" i="41"/>
  <c r="K1111" i="41"/>
  <c r="L1111" i="41"/>
  <c r="F1112" i="41"/>
  <c r="G1112" i="41"/>
  <c r="H1112" i="41"/>
  <c r="I1112" i="41"/>
  <c r="J1112" i="41"/>
  <c r="K1112" i="41"/>
  <c r="L1112" i="41"/>
  <c r="F1113" i="41"/>
  <c r="G1113" i="41"/>
  <c r="H1113" i="41"/>
  <c r="I1113" i="41"/>
  <c r="J1113" i="41"/>
  <c r="K1113" i="41"/>
  <c r="L1113" i="41"/>
  <c r="F1114" i="41"/>
  <c r="G1114" i="41"/>
  <c r="H1114" i="41"/>
  <c r="I1114" i="41"/>
  <c r="J1114" i="41"/>
  <c r="K1114" i="41"/>
  <c r="L1114" i="41"/>
  <c r="F1115" i="41"/>
  <c r="G1115" i="41"/>
  <c r="H1115" i="41"/>
  <c r="I1115" i="41"/>
  <c r="J1115" i="41"/>
  <c r="K1115" i="41"/>
  <c r="L1115" i="41"/>
  <c r="F1116" i="41"/>
  <c r="G1116" i="41"/>
  <c r="H1116" i="41"/>
  <c r="I1116" i="41"/>
  <c r="J1116" i="41"/>
  <c r="K1116" i="41"/>
  <c r="L1116" i="41"/>
  <c r="F1117" i="41"/>
  <c r="G1117" i="41"/>
  <c r="H1117" i="41"/>
  <c r="I1117" i="41"/>
  <c r="J1117" i="41"/>
  <c r="K1117" i="41"/>
  <c r="L1117" i="41"/>
  <c r="F1118" i="41"/>
  <c r="G1118" i="41"/>
  <c r="H1118" i="41"/>
  <c r="I1118" i="41"/>
  <c r="J1118" i="41"/>
  <c r="K1118" i="41"/>
  <c r="L1118" i="41"/>
  <c r="F1119" i="41"/>
  <c r="G1119" i="41"/>
  <c r="H1119" i="41"/>
  <c r="I1119" i="41"/>
  <c r="J1119" i="41"/>
  <c r="K1119" i="41"/>
  <c r="L1119" i="41"/>
  <c r="F1120" i="41"/>
  <c r="G1120" i="41"/>
  <c r="H1120" i="41"/>
  <c r="I1120" i="41"/>
  <c r="J1120" i="41"/>
  <c r="K1120" i="41"/>
  <c r="L1120" i="41"/>
  <c r="F1121" i="41"/>
  <c r="G1121" i="41"/>
  <c r="H1121" i="41"/>
  <c r="I1121" i="41"/>
  <c r="J1121" i="41"/>
  <c r="K1121" i="41"/>
  <c r="L1121" i="41"/>
  <c r="F1122" i="41"/>
  <c r="G1122" i="41"/>
  <c r="H1122" i="41"/>
  <c r="I1122" i="41"/>
  <c r="J1122" i="41"/>
  <c r="K1122" i="41"/>
  <c r="L1122" i="41"/>
  <c r="F1123" i="41"/>
  <c r="G1123" i="41"/>
  <c r="H1123" i="41"/>
  <c r="I1123" i="41"/>
  <c r="J1123" i="41"/>
  <c r="K1123" i="41"/>
  <c r="L1123" i="41"/>
  <c r="F1124" i="41"/>
  <c r="G1124" i="41"/>
  <c r="H1124" i="41"/>
  <c r="I1124" i="41"/>
  <c r="J1124" i="41"/>
  <c r="K1124" i="41"/>
  <c r="L1124" i="41"/>
  <c r="F1125" i="41"/>
  <c r="G1125" i="41"/>
  <c r="H1125" i="41"/>
  <c r="I1125" i="41"/>
  <c r="J1125" i="41"/>
  <c r="K1125" i="41"/>
  <c r="L1125" i="41"/>
  <c r="F1126" i="41"/>
  <c r="G1126" i="41"/>
  <c r="H1126" i="41"/>
  <c r="I1126" i="41"/>
  <c r="J1126" i="41"/>
  <c r="K1126" i="41"/>
  <c r="L1126" i="41"/>
  <c r="F1127" i="41"/>
  <c r="G1127" i="41"/>
  <c r="H1127" i="41"/>
  <c r="I1127" i="41"/>
  <c r="J1127" i="41"/>
  <c r="K1127" i="41"/>
  <c r="L1127" i="41"/>
  <c r="F1128" i="41"/>
  <c r="G1128" i="41"/>
  <c r="H1128" i="41"/>
  <c r="I1128" i="41"/>
  <c r="J1128" i="41"/>
  <c r="K1128" i="41"/>
  <c r="L1128" i="41"/>
  <c r="F1129" i="41"/>
  <c r="G1129" i="41"/>
  <c r="H1129" i="41"/>
  <c r="I1129" i="41"/>
  <c r="J1129" i="41"/>
  <c r="K1129" i="41"/>
  <c r="L1129" i="41"/>
  <c r="F1130" i="41"/>
  <c r="G1130" i="41"/>
  <c r="H1130" i="41"/>
  <c r="I1130" i="41"/>
  <c r="J1130" i="41"/>
  <c r="K1130" i="41"/>
  <c r="L1130" i="41"/>
  <c r="F1131" i="41"/>
  <c r="G1131" i="41"/>
  <c r="H1131" i="41"/>
  <c r="I1131" i="41"/>
  <c r="J1131" i="41"/>
  <c r="K1131" i="41"/>
  <c r="L1131" i="41"/>
  <c r="F1132" i="41"/>
  <c r="G1132" i="41"/>
  <c r="H1132" i="41"/>
  <c r="I1132" i="41"/>
  <c r="J1132" i="41"/>
  <c r="K1132" i="41"/>
  <c r="L1132" i="41"/>
  <c r="F1133" i="41"/>
  <c r="G1133" i="41"/>
  <c r="H1133" i="41"/>
  <c r="I1133" i="41"/>
  <c r="J1133" i="41"/>
  <c r="K1133" i="41"/>
  <c r="L1133" i="41"/>
  <c r="F1134" i="41"/>
  <c r="G1134" i="41"/>
  <c r="H1134" i="41"/>
  <c r="I1134" i="41"/>
  <c r="J1134" i="41"/>
  <c r="K1134" i="41"/>
  <c r="L1134" i="41"/>
  <c r="F1135" i="41"/>
  <c r="G1135" i="41"/>
  <c r="H1135" i="41"/>
  <c r="I1135" i="41"/>
  <c r="J1135" i="41"/>
  <c r="K1135" i="41"/>
  <c r="L1135" i="41"/>
  <c r="F1136" i="41"/>
  <c r="G1136" i="41"/>
  <c r="H1136" i="41"/>
  <c r="I1136" i="41"/>
  <c r="J1136" i="41"/>
  <c r="K1136" i="41"/>
  <c r="L1136" i="41"/>
  <c r="F1137" i="41"/>
  <c r="G1137" i="41"/>
  <c r="H1137" i="41"/>
  <c r="I1137" i="41"/>
  <c r="J1137" i="41"/>
  <c r="K1137" i="41"/>
  <c r="L1137" i="41"/>
  <c r="F1138" i="41"/>
  <c r="G1138" i="41"/>
  <c r="H1138" i="41"/>
  <c r="I1138" i="41"/>
  <c r="J1138" i="41"/>
  <c r="K1138" i="41"/>
  <c r="L1138" i="41"/>
  <c r="F1139" i="41"/>
  <c r="G1139" i="41"/>
  <c r="H1139" i="41"/>
  <c r="I1139" i="41"/>
  <c r="J1139" i="41"/>
  <c r="K1139" i="41"/>
  <c r="L1139" i="41"/>
  <c r="F1140" i="41"/>
  <c r="G1140" i="41"/>
  <c r="H1140" i="41"/>
  <c r="I1140" i="41"/>
  <c r="J1140" i="41"/>
  <c r="K1140" i="41"/>
  <c r="L1140" i="41"/>
  <c r="F1141" i="41"/>
  <c r="G1141" i="41"/>
  <c r="H1141" i="41"/>
  <c r="I1141" i="41"/>
  <c r="J1141" i="41"/>
  <c r="K1141" i="41"/>
  <c r="L1141" i="41"/>
  <c r="F1142" i="41"/>
  <c r="G1142" i="41"/>
  <c r="H1142" i="41"/>
  <c r="I1142" i="41"/>
  <c r="J1142" i="41"/>
  <c r="K1142" i="41"/>
  <c r="L1142" i="41"/>
  <c r="F1143" i="41"/>
  <c r="G1143" i="41"/>
  <c r="H1143" i="41"/>
  <c r="I1143" i="41"/>
  <c r="J1143" i="41"/>
  <c r="K1143" i="41"/>
  <c r="L1143" i="41"/>
  <c r="F1144" i="41"/>
  <c r="G1144" i="41"/>
  <c r="H1144" i="41"/>
  <c r="I1144" i="41"/>
  <c r="J1144" i="41"/>
  <c r="K1144" i="41"/>
  <c r="L1144" i="41"/>
  <c r="F1145" i="41"/>
  <c r="G1145" i="41"/>
  <c r="H1145" i="41"/>
  <c r="I1145" i="41"/>
  <c r="J1145" i="41"/>
  <c r="K1145" i="41"/>
  <c r="L1145" i="41"/>
  <c r="F1146" i="41"/>
  <c r="G1146" i="41"/>
  <c r="H1146" i="41"/>
  <c r="I1146" i="41"/>
  <c r="J1146" i="41"/>
  <c r="K1146" i="41"/>
  <c r="L1146" i="41"/>
  <c r="F1147" i="41"/>
  <c r="G1147" i="41"/>
  <c r="H1147" i="41"/>
  <c r="I1147" i="41"/>
  <c r="J1147" i="41"/>
  <c r="K1147" i="41"/>
  <c r="L1147" i="41"/>
  <c r="F1148" i="41"/>
  <c r="G1148" i="41"/>
  <c r="H1148" i="41"/>
  <c r="I1148" i="41"/>
  <c r="J1148" i="41"/>
  <c r="K1148" i="41"/>
  <c r="L1148" i="41"/>
  <c r="F1149" i="41"/>
  <c r="G1149" i="41"/>
  <c r="H1149" i="41"/>
  <c r="I1149" i="41"/>
  <c r="J1149" i="41"/>
  <c r="K1149" i="41"/>
  <c r="L1149" i="41"/>
  <c r="F1150" i="41"/>
  <c r="G1150" i="41"/>
  <c r="H1150" i="41"/>
  <c r="I1150" i="41"/>
  <c r="J1150" i="41"/>
  <c r="K1150" i="41"/>
  <c r="L1150" i="41"/>
  <c r="F1151" i="41"/>
  <c r="G1151" i="41"/>
  <c r="H1151" i="41"/>
  <c r="I1151" i="41"/>
  <c r="J1151" i="41"/>
  <c r="K1151" i="41"/>
  <c r="L1151" i="41"/>
  <c r="F1152" i="41"/>
  <c r="G1152" i="41"/>
  <c r="H1152" i="41"/>
  <c r="I1152" i="41"/>
  <c r="J1152" i="41"/>
  <c r="K1152" i="41"/>
  <c r="L1152" i="41"/>
  <c r="F1153" i="41"/>
  <c r="G1153" i="41"/>
  <c r="H1153" i="41"/>
  <c r="I1153" i="41"/>
  <c r="J1153" i="41"/>
  <c r="K1153" i="41"/>
  <c r="L1153" i="41"/>
  <c r="F1154" i="41"/>
  <c r="G1154" i="41"/>
  <c r="H1154" i="41"/>
  <c r="I1154" i="41"/>
  <c r="J1154" i="41"/>
  <c r="K1154" i="41"/>
  <c r="L1154" i="41"/>
  <c r="F1155" i="41"/>
  <c r="G1155" i="41"/>
  <c r="H1155" i="41"/>
  <c r="I1155" i="41"/>
  <c r="J1155" i="41"/>
  <c r="K1155" i="41"/>
  <c r="L1155" i="41"/>
  <c r="F1156" i="41"/>
  <c r="G1156" i="41"/>
  <c r="H1156" i="41"/>
  <c r="I1156" i="41"/>
  <c r="J1156" i="41"/>
  <c r="K1156" i="41"/>
  <c r="L1156" i="41"/>
  <c r="F1157" i="41"/>
  <c r="G1157" i="41"/>
  <c r="H1157" i="41"/>
  <c r="I1157" i="41"/>
  <c r="J1157" i="41"/>
  <c r="K1157" i="41"/>
  <c r="L1157" i="41"/>
  <c r="F1158" i="41"/>
  <c r="G1158" i="41"/>
  <c r="H1158" i="41"/>
  <c r="I1158" i="41"/>
  <c r="J1158" i="41"/>
  <c r="K1158" i="41"/>
  <c r="L1158" i="41"/>
  <c r="F1159" i="41"/>
  <c r="G1159" i="41"/>
  <c r="H1159" i="41"/>
  <c r="I1159" i="41"/>
  <c r="J1159" i="41"/>
  <c r="K1159" i="41"/>
  <c r="L1159" i="41"/>
  <c r="F1160" i="41"/>
  <c r="G1160" i="41"/>
  <c r="H1160" i="41"/>
  <c r="I1160" i="41"/>
  <c r="J1160" i="41"/>
  <c r="K1160" i="41"/>
  <c r="L1160" i="41"/>
  <c r="F1161" i="41"/>
  <c r="G1161" i="41"/>
  <c r="H1161" i="41"/>
  <c r="I1161" i="41"/>
  <c r="J1161" i="41"/>
  <c r="K1161" i="41"/>
  <c r="L1161" i="41"/>
  <c r="F1162" i="41"/>
  <c r="G1162" i="41"/>
  <c r="H1162" i="41"/>
  <c r="I1162" i="41"/>
  <c r="J1162" i="41"/>
  <c r="K1162" i="41"/>
  <c r="L1162" i="41"/>
  <c r="F1163" i="41"/>
  <c r="G1163" i="41"/>
  <c r="H1163" i="41"/>
  <c r="I1163" i="41"/>
  <c r="J1163" i="41"/>
  <c r="K1163" i="41"/>
  <c r="L1163" i="41"/>
  <c r="F1164" i="41"/>
  <c r="G1164" i="41"/>
  <c r="H1164" i="41"/>
  <c r="I1164" i="41"/>
  <c r="J1164" i="41"/>
  <c r="K1164" i="41"/>
  <c r="L1164" i="41"/>
  <c r="F1165" i="41"/>
  <c r="G1165" i="41"/>
  <c r="H1165" i="41"/>
  <c r="I1165" i="41"/>
  <c r="J1165" i="41"/>
  <c r="K1165" i="41"/>
  <c r="L1165" i="41"/>
  <c r="F1166" i="41"/>
  <c r="G1166" i="41"/>
  <c r="H1166" i="41"/>
  <c r="I1166" i="41"/>
  <c r="J1166" i="41"/>
  <c r="K1166" i="41"/>
  <c r="L1166" i="41"/>
  <c r="F1167" i="41"/>
  <c r="G1167" i="41"/>
  <c r="H1167" i="41"/>
  <c r="I1167" i="41"/>
  <c r="J1167" i="41"/>
  <c r="K1167" i="41"/>
  <c r="L1167" i="41"/>
  <c r="F1168" i="41"/>
  <c r="G1168" i="41"/>
  <c r="H1168" i="41"/>
  <c r="I1168" i="41"/>
  <c r="J1168" i="41"/>
  <c r="K1168" i="41"/>
  <c r="L1168" i="41"/>
  <c r="F1169" i="41"/>
  <c r="G1169" i="41"/>
  <c r="H1169" i="41"/>
  <c r="I1169" i="41"/>
  <c r="J1169" i="41"/>
  <c r="K1169" i="41"/>
  <c r="L1169" i="41"/>
  <c r="F1170" i="41"/>
  <c r="G1170" i="41"/>
  <c r="H1170" i="41"/>
  <c r="I1170" i="41"/>
  <c r="J1170" i="41"/>
  <c r="K1170" i="41"/>
  <c r="L1170" i="41"/>
  <c r="F1171" i="41"/>
  <c r="G1171" i="41"/>
  <c r="H1171" i="41"/>
  <c r="I1171" i="41"/>
  <c r="J1171" i="41"/>
  <c r="K1171" i="41"/>
  <c r="L1171" i="41"/>
  <c r="F1172" i="41"/>
  <c r="G1172" i="41"/>
  <c r="H1172" i="41"/>
  <c r="I1172" i="41"/>
  <c r="J1172" i="41"/>
  <c r="K1172" i="41"/>
  <c r="L1172" i="41"/>
  <c r="F1173" i="41"/>
  <c r="G1173" i="41"/>
  <c r="H1173" i="41"/>
  <c r="I1173" i="41"/>
  <c r="J1173" i="41"/>
  <c r="K1173" i="41"/>
  <c r="L1173" i="41"/>
  <c r="F1174" i="41"/>
  <c r="G1174" i="41"/>
  <c r="H1174" i="41"/>
  <c r="I1174" i="41"/>
  <c r="J1174" i="41"/>
  <c r="K1174" i="41"/>
  <c r="L1174" i="41"/>
  <c r="F1175" i="41"/>
  <c r="G1175" i="41"/>
  <c r="H1175" i="41"/>
  <c r="I1175" i="41"/>
  <c r="J1175" i="41"/>
  <c r="K1175" i="41"/>
  <c r="L1175" i="41"/>
  <c r="F1176" i="41"/>
  <c r="G1176" i="41"/>
  <c r="H1176" i="41"/>
  <c r="I1176" i="41"/>
  <c r="J1176" i="41"/>
  <c r="K1176" i="41"/>
  <c r="L1176" i="41"/>
  <c r="F1177" i="41"/>
  <c r="G1177" i="41"/>
  <c r="H1177" i="41"/>
  <c r="I1177" i="41"/>
  <c r="J1177" i="41"/>
  <c r="K1177" i="41"/>
  <c r="L1177" i="41"/>
  <c r="F1178" i="41"/>
  <c r="G1178" i="41"/>
  <c r="H1178" i="41"/>
  <c r="I1178" i="41"/>
  <c r="J1178" i="41"/>
  <c r="K1178" i="41"/>
  <c r="L1178" i="41"/>
  <c r="F1179" i="41"/>
  <c r="G1179" i="41"/>
  <c r="H1179" i="41"/>
  <c r="I1179" i="41"/>
  <c r="J1179" i="41"/>
  <c r="K1179" i="41"/>
  <c r="L1179" i="41"/>
  <c r="F1180" i="41"/>
  <c r="G1180" i="41"/>
  <c r="H1180" i="41"/>
  <c r="I1180" i="41"/>
  <c r="J1180" i="41"/>
  <c r="K1180" i="41"/>
  <c r="L1180" i="41"/>
  <c r="F1181" i="41"/>
  <c r="G1181" i="41"/>
  <c r="H1181" i="41"/>
  <c r="I1181" i="41"/>
  <c r="J1181" i="41"/>
  <c r="K1181" i="41"/>
  <c r="L1181" i="41"/>
  <c r="F1182" i="41"/>
  <c r="G1182" i="41"/>
  <c r="H1182" i="41"/>
  <c r="I1182" i="41"/>
  <c r="J1182" i="41"/>
  <c r="K1182" i="41"/>
  <c r="L1182" i="41"/>
  <c r="F1183" i="41"/>
  <c r="G1183" i="41"/>
  <c r="H1183" i="41"/>
  <c r="I1183" i="41"/>
  <c r="J1183" i="41"/>
  <c r="K1183" i="41"/>
  <c r="L1183" i="41"/>
  <c r="F1184" i="41"/>
  <c r="G1184" i="41"/>
  <c r="H1184" i="41"/>
  <c r="I1184" i="41"/>
  <c r="J1184" i="41"/>
  <c r="K1184" i="41"/>
  <c r="L1184" i="41"/>
  <c r="F1185" i="41"/>
  <c r="G1185" i="41"/>
  <c r="H1185" i="41"/>
  <c r="I1185" i="41"/>
  <c r="J1185" i="41"/>
  <c r="K1185" i="41"/>
  <c r="L1185" i="41"/>
  <c r="F1186" i="41"/>
  <c r="G1186" i="41"/>
  <c r="H1186" i="41"/>
  <c r="I1186" i="41"/>
  <c r="J1186" i="41"/>
  <c r="K1186" i="41"/>
  <c r="L1186" i="41"/>
  <c r="F1187" i="41"/>
  <c r="G1187" i="41"/>
  <c r="H1187" i="41"/>
  <c r="I1187" i="41"/>
  <c r="J1187" i="41"/>
  <c r="K1187" i="41"/>
  <c r="L1187" i="41"/>
  <c r="F1188" i="41"/>
  <c r="G1188" i="41"/>
  <c r="H1188" i="41"/>
  <c r="I1188" i="41"/>
  <c r="J1188" i="41"/>
  <c r="K1188" i="41"/>
  <c r="L1188" i="41"/>
  <c r="F1189" i="41"/>
  <c r="G1189" i="41"/>
  <c r="H1189" i="41"/>
  <c r="I1189" i="41"/>
  <c r="J1189" i="41"/>
  <c r="K1189" i="41"/>
  <c r="L1189" i="41"/>
  <c r="F1190" i="41"/>
  <c r="G1190" i="41"/>
  <c r="H1190" i="41"/>
  <c r="I1190" i="41"/>
  <c r="J1190" i="41"/>
  <c r="K1190" i="41"/>
  <c r="L1190" i="41"/>
  <c r="F1191" i="41"/>
  <c r="G1191" i="41"/>
  <c r="H1191" i="41"/>
  <c r="I1191" i="41"/>
  <c r="J1191" i="41"/>
  <c r="K1191" i="41"/>
  <c r="L1191" i="41"/>
  <c r="F1192" i="41"/>
  <c r="G1192" i="41"/>
  <c r="H1192" i="41"/>
  <c r="I1192" i="41"/>
  <c r="J1192" i="41"/>
  <c r="K1192" i="41"/>
  <c r="L1192" i="41"/>
  <c r="F1193" i="41"/>
  <c r="G1193" i="41"/>
  <c r="H1193" i="41"/>
  <c r="I1193" i="41"/>
  <c r="J1193" i="41"/>
  <c r="K1193" i="41"/>
  <c r="L1193" i="41"/>
  <c r="F1194" i="41"/>
  <c r="G1194" i="41"/>
  <c r="H1194" i="41"/>
  <c r="I1194" i="41"/>
  <c r="J1194" i="41"/>
  <c r="K1194" i="41"/>
  <c r="L1194" i="41"/>
  <c r="F1195" i="41"/>
  <c r="G1195" i="41"/>
  <c r="H1195" i="41"/>
  <c r="I1195" i="41"/>
  <c r="J1195" i="41"/>
  <c r="K1195" i="41"/>
  <c r="L1195" i="41"/>
  <c r="F1196" i="41"/>
  <c r="G1196" i="41"/>
  <c r="H1196" i="41"/>
  <c r="I1196" i="41"/>
  <c r="J1196" i="41"/>
  <c r="K1196" i="41"/>
  <c r="L1196" i="41"/>
  <c r="F1197" i="41"/>
  <c r="G1197" i="41"/>
  <c r="H1197" i="41"/>
  <c r="I1197" i="41"/>
  <c r="J1197" i="41"/>
  <c r="K1197" i="41"/>
  <c r="L1197" i="41"/>
  <c r="F1198" i="41"/>
  <c r="G1198" i="41"/>
  <c r="H1198" i="41"/>
  <c r="I1198" i="41"/>
  <c r="J1198" i="41"/>
  <c r="K1198" i="41"/>
  <c r="L1198" i="41"/>
  <c r="F1199" i="41"/>
  <c r="G1199" i="41"/>
  <c r="H1199" i="41"/>
  <c r="I1199" i="41"/>
  <c r="J1199" i="41"/>
  <c r="K1199" i="41"/>
  <c r="L1199" i="41"/>
  <c r="F1200" i="41"/>
  <c r="G1200" i="41"/>
  <c r="H1200" i="41"/>
  <c r="I1200" i="41"/>
  <c r="J1200" i="41"/>
  <c r="K1200" i="41"/>
  <c r="L1200" i="41"/>
  <c r="F1201" i="41"/>
  <c r="G1201" i="41"/>
  <c r="H1201" i="41"/>
  <c r="I1201" i="41"/>
  <c r="J1201" i="41"/>
  <c r="K1201" i="41"/>
  <c r="L1201" i="41"/>
  <c r="F1202" i="41"/>
  <c r="G1202" i="41"/>
  <c r="H1202" i="41"/>
  <c r="I1202" i="41"/>
  <c r="J1202" i="41"/>
  <c r="K1202" i="41"/>
  <c r="L1202" i="41"/>
  <c r="F1203" i="41"/>
  <c r="G1203" i="41"/>
  <c r="H1203" i="41"/>
  <c r="I1203" i="41"/>
  <c r="J1203" i="41"/>
  <c r="K1203" i="41"/>
  <c r="L1203" i="41"/>
  <c r="F1204" i="41"/>
  <c r="G1204" i="41"/>
  <c r="H1204" i="41"/>
  <c r="I1204" i="41"/>
  <c r="J1204" i="41"/>
  <c r="K1204" i="41"/>
  <c r="L1204" i="41"/>
  <c r="F1205" i="41"/>
  <c r="G1205" i="41"/>
  <c r="H1205" i="41"/>
  <c r="I1205" i="41"/>
  <c r="J1205" i="41"/>
  <c r="K1205" i="41"/>
  <c r="L1205" i="41"/>
  <c r="F1206" i="41"/>
  <c r="G1206" i="41"/>
  <c r="H1206" i="41"/>
  <c r="I1206" i="41"/>
  <c r="J1206" i="41"/>
  <c r="K1206" i="41"/>
  <c r="L1206" i="41"/>
  <c r="F1207" i="41"/>
  <c r="G1207" i="41"/>
  <c r="H1207" i="41"/>
  <c r="I1207" i="41"/>
  <c r="J1207" i="41"/>
  <c r="K1207" i="41"/>
  <c r="L1207" i="41"/>
  <c r="F1208" i="41"/>
  <c r="G1208" i="41"/>
  <c r="H1208" i="41"/>
  <c r="I1208" i="41"/>
  <c r="J1208" i="41"/>
  <c r="K1208" i="41"/>
  <c r="L1208" i="41"/>
  <c r="F1209" i="41"/>
  <c r="G1209" i="41"/>
  <c r="H1209" i="41"/>
  <c r="I1209" i="41"/>
  <c r="J1209" i="41"/>
  <c r="K1209" i="41"/>
  <c r="L1209" i="41"/>
  <c r="F1210" i="41"/>
  <c r="G1210" i="41"/>
  <c r="H1210" i="41"/>
  <c r="I1210" i="41"/>
  <c r="J1210" i="41"/>
  <c r="K1210" i="41"/>
  <c r="L1210" i="41"/>
  <c r="F1211" i="41"/>
  <c r="G1211" i="41"/>
  <c r="H1211" i="41"/>
  <c r="I1211" i="41"/>
  <c r="J1211" i="41"/>
  <c r="K1211" i="41"/>
  <c r="L1211" i="41"/>
  <c r="F1212" i="41"/>
  <c r="G1212" i="41"/>
  <c r="H1212" i="41"/>
  <c r="I1212" i="41"/>
  <c r="J1212" i="41"/>
  <c r="K1212" i="41"/>
  <c r="L1212" i="41"/>
  <c r="F1213" i="41"/>
  <c r="G1213" i="41"/>
  <c r="H1213" i="41"/>
  <c r="I1213" i="41"/>
  <c r="J1213" i="41"/>
  <c r="K1213" i="41"/>
  <c r="L1213" i="41"/>
  <c r="F1214" i="41"/>
  <c r="G1214" i="41"/>
  <c r="H1214" i="41"/>
  <c r="I1214" i="41"/>
  <c r="J1214" i="41"/>
  <c r="K1214" i="41"/>
  <c r="L1214" i="41"/>
  <c r="F1215" i="41"/>
  <c r="G1215" i="41"/>
  <c r="H1215" i="41"/>
  <c r="I1215" i="41"/>
  <c r="J1215" i="41"/>
  <c r="K1215" i="41"/>
  <c r="L1215" i="41"/>
  <c r="F1216" i="41"/>
  <c r="G1216" i="41"/>
  <c r="H1216" i="41"/>
  <c r="I1216" i="41"/>
  <c r="J1216" i="41"/>
  <c r="K1216" i="41"/>
  <c r="L1216" i="41"/>
  <c r="F1217" i="41"/>
  <c r="G1217" i="41"/>
  <c r="H1217" i="41"/>
  <c r="I1217" i="41"/>
  <c r="J1217" i="41"/>
  <c r="K1217" i="41"/>
  <c r="L1217" i="41"/>
  <c r="F1218" i="41"/>
  <c r="G1218" i="41"/>
  <c r="H1218" i="41"/>
  <c r="I1218" i="41"/>
  <c r="J1218" i="41"/>
  <c r="K1218" i="41"/>
  <c r="L1218" i="41"/>
  <c r="F1219" i="41"/>
  <c r="G1219" i="41"/>
  <c r="H1219" i="41"/>
  <c r="I1219" i="41"/>
  <c r="J1219" i="41"/>
  <c r="K1219" i="41"/>
  <c r="L1219" i="41"/>
  <c r="F1220" i="41"/>
  <c r="G1220" i="41"/>
  <c r="H1220" i="41"/>
  <c r="I1220" i="41"/>
  <c r="J1220" i="41"/>
  <c r="K1220" i="41"/>
  <c r="L1220" i="41"/>
  <c r="F1221" i="41"/>
  <c r="G1221" i="41"/>
  <c r="H1221" i="41"/>
  <c r="I1221" i="41"/>
  <c r="J1221" i="41"/>
  <c r="K1221" i="41"/>
  <c r="L1221" i="41"/>
  <c r="F1222" i="41"/>
  <c r="G1222" i="41"/>
  <c r="H1222" i="41"/>
  <c r="I1222" i="41"/>
  <c r="J1222" i="41"/>
  <c r="K1222" i="41"/>
  <c r="L1222" i="41"/>
  <c r="F1223" i="41"/>
  <c r="G1223" i="41"/>
  <c r="H1223" i="41"/>
  <c r="I1223" i="41"/>
  <c r="J1223" i="41"/>
  <c r="K1223" i="41"/>
  <c r="L1223" i="41"/>
  <c r="F1224" i="41"/>
  <c r="G1224" i="41"/>
  <c r="H1224" i="41"/>
  <c r="I1224" i="41"/>
  <c r="J1224" i="41"/>
  <c r="K1224" i="41"/>
  <c r="L1224" i="41"/>
  <c r="F1225" i="41"/>
  <c r="G1225" i="41"/>
  <c r="H1225" i="41"/>
  <c r="I1225" i="41"/>
  <c r="J1225" i="41"/>
  <c r="K1225" i="41"/>
  <c r="L1225" i="41"/>
  <c r="F1226" i="41"/>
  <c r="G1226" i="41"/>
  <c r="H1226" i="41"/>
  <c r="I1226" i="41"/>
  <c r="J1226" i="41"/>
  <c r="K1226" i="41"/>
  <c r="L1226" i="41"/>
  <c r="F1227" i="41"/>
  <c r="G1227" i="41"/>
  <c r="H1227" i="41"/>
  <c r="I1227" i="41"/>
  <c r="J1227" i="41"/>
  <c r="K1227" i="41"/>
  <c r="L1227" i="41"/>
  <c r="F1228" i="41"/>
  <c r="G1228" i="41"/>
  <c r="H1228" i="41"/>
  <c r="I1228" i="41"/>
  <c r="J1228" i="41"/>
  <c r="K1228" i="41"/>
  <c r="L1228" i="41"/>
  <c r="F1229" i="41"/>
  <c r="G1229" i="41"/>
  <c r="H1229" i="41"/>
  <c r="I1229" i="41"/>
  <c r="J1229" i="41"/>
  <c r="K1229" i="41"/>
  <c r="L1229" i="41"/>
  <c r="F1230" i="41"/>
  <c r="G1230" i="41"/>
  <c r="H1230" i="41"/>
  <c r="I1230" i="41"/>
  <c r="J1230" i="41"/>
  <c r="K1230" i="41"/>
  <c r="L1230" i="41"/>
  <c r="F1231" i="41"/>
  <c r="G1231" i="41"/>
  <c r="H1231" i="41"/>
  <c r="I1231" i="41"/>
  <c r="J1231" i="41"/>
  <c r="K1231" i="41"/>
  <c r="L1231" i="41"/>
  <c r="F1232" i="41"/>
  <c r="G1232" i="41"/>
  <c r="H1232" i="41"/>
  <c r="I1232" i="41"/>
  <c r="J1232" i="41"/>
  <c r="K1232" i="41"/>
  <c r="L1232" i="41"/>
  <c r="F1233" i="41"/>
  <c r="G1233" i="41"/>
  <c r="H1233" i="41"/>
  <c r="I1233" i="41"/>
  <c r="J1233" i="41"/>
  <c r="K1233" i="41"/>
  <c r="L1233" i="41"/>
  <c r="F1234" i="41"/>
  <c r="G1234" i="41"/>
  <c r="H1234" i="41"/>
  <c r="I1234" i="41"/>
  <c r="J1234" i="41"/>
  <c r="K1234" i="41"/>
  <c r="L1234" i="41"/>
  <c r="F1235" i="41"/>
  <c r="G1235" i="41"/>
  <c r="H1235" i="41"/>
  <c r="I1235" i="41"/>
  <c r="J1235" i="41"/>
  <c r="K1235" i="41"/>
  <c r="L1235" i="41"/>
  <c r="F22" i="41"/>
  <c r="G22" i="41"/>
  <c r="H22" i="41"/>
  <c r="I22" i="41"/>
  <c r="J22" i="41"/>
  <c r="K22" i="41"/>
  <c r="L22" i="41"/>
  <c r="F23" i="41"/>
  <c r="G23" i="41"/>
  <c r="H23" i="41"/>
  <c r="I23" i="41"/>
  <c r="J23" i="41"/>
  <c r="K23" i="41"/>
  <c r="L23" i="41"/>
  <c r="F24" i="41"/>
  <c r="G24" i="41"/>
  <c r="H24" i="41"/>
  <c r="I24" i="41"/>
  <c r="J24" i="41"/>
  <c r="K24" i="41"/>
  <c r="L24" i="41"/>
  <c r="F25" i="41"/>
  <c r="G25" i="41"/>
  <c r="H25" i="41"/>
  <c r="I25" i="41"/>
  <c r="J25" i="41"/>
  <c r="K25" i="41"/>
  <c r="L25" i="41"/>
  <c r="F26" i="41"/>
  <c r="G26" i="41"/>
  <c r="H26" i="41"/>
  <c r="I26" i="41"/>
  <c r="J26" i="41"/>
  <c r="K26" i="41"/>
  <c r="L26" i="41"/>
  <c r="F27" i="41"/>
  <c r="G27" i="41"/>
  <c r="H27" i="41"/>
  <c r="I27" i="41"/>
  <c r="J27" i="41"/>
  <c r="K27" i="41"/>
  <c r="L27" i="41"/>
  <c r="F28" i="41"/>
  <c r="G28" i="41"/>
  <c r="H28" i="41"/>
  <c r="I28" i="41"/>
  <c r="J28" i="41"/>
  <c r="K28" i="41"/>
  <c r="L28" i="41"/>
  <c r="F29" i="41"/>
  <c r="G29" i="41"/>
  <c r="H29" i="41"/>
  <c r="I29" i="41"/>
  <c r="J29" i="41"/>
  <c r="K29" i="41"/>
  <c r="L29" i="41"/>
  <c r="F30" i="41"/>
  <c r="G30" i="41"/>
  <c r="H30" i="41"/>
  <c r="I30" i="41"/>
  <c r="J30" i="41"/>
  <c r="K30" i="41"/>
  <c r="L30" i="41"/>
  <c r="F31" i="41"/>
  <c r="G31" i="41"/>
  <c r="H31" i="41"/>
  <c r="I31" i="41"/>
  <c r="J31" i="41"/>
  <c r="K31" i="41"/>
  <c r="L31" i="41"/>
  <c r="F32" i="41"/>
  <c r="G32" i="41"/>
  <c r="H32" i="41"/>
  <c r="I32" i="41"/>
  <c r="J32" i="41"/>
  <c r="K32" i="41"/>
  <c r="L32" i="41"/>
  <c r="F33" i="41"/>
  <c r="G33" i="41"/>
  <c r="H33" i="41"/>
  <c r="I33" i="41"/>
  <c r="J33" i="41"/>
  <c r="K33" i="41"/>
  <c r="L33" i="41"/>
  <c r="F34" i="41"/>
  <c r="G34" i="41"/>
  <c r="H34" i="41"/>
  <c r="I34" i="41"/>
  <c r="J34" i="41"/>
  <c r="K34" i="41"/>
  <c r="L34" i="41"/>
  <c r="F35" i="41"/>
  <c r="G35" i="41"/>
  <c r="H35" i="41"/>
  <c r="I35" i="41"/>
  <c r="J35" i="41"/>
  <c r="K35" i="41"/>
  <c r="L35" i="41"/>
  <c r="F36" i="41"/>
  <c r="G36" i="41"/>
  <c r="H36" i="41"/>
  <c r="I36" i="41"/>
  <c r="J36" i="41"/>
  <c r="K36" i="41"/>
  <c r="L36" i="41"/>
  <c r="F37" i="41"/>
  <c r="G37" i="41"/>
  <c r="H37" i="41"/>
  <c r="I37" i="41"/>
  <c r="J37" i="41"/>
  <c r="K37" i="41"/>
  <c r="L37" i="41"/>
  <c r="F38" i="41"/>
  <c r="G38" i="41"/>
  <c r="H38" i="41"/>
  <c r="I38" i="41"/>
  <c r="J38" i="41"/>
  <c r="K38" i="41"/>
  <c r="L38" i="41"/>
  <c r="F39" i="41"/>
  <c r="G39" i="41"/>
  <c r="H39" i="41"/>
  <c r="I39" i="41"/>
  <c r="J39" i="41"/>
  <c r="K39" i="41"/>
  <c r="L39" i="41"/>
  <c r="F40" i="41"/>
  <c r="G40" i="41"/>
  <c r="H40" i="41"/>
  <c r="I40" i="41"/>
  <c r="J40" i="41"/>
  <c r="K40" i="41"/>
  <c r="L40" i="41"/>
  <c r="F41" i="41"/>
  <c r="G41" i="41"/>
  <c r="H41" i="41"/>
  <c r="I41" i="41"/>
  <c r="J41" i="41"/>
  <c r="K41" i="41"/>
  <c r="L41" i="41"/>
  <c r="F42" i="41"/>
  <c r="G42" i="41"/>
  <c r="H42" i="41"/>
  <c r="I42" i="41"/>
  <c r="J42" i="41"/>
  <c r="K42" i="41"/>
  <c r="L42" i="41"/>
  <c r="F43" i="41"/>
  <c r="G43" i="41"/>
  <c r="H43" i="41"/>
  <c r="I43" i="41"/>
  <c r="J43" i="41"/>
  <c r="K43" i="41"/>
  <c r="L43" i="41"/>
  <c r="F44" i="41"/>
  <c r="G44" i="41"/>
  <c r="H44" i="41"/>
  <c r="I44" i="41"/>
  <c r="J44" i="41"/>
  <c r="K44" i="41"/>
  <c r="L44" i="41"/>
  <c r="F45" i="41"/>
  <c r="G45" i="41"/>
  <c r="H45" i="41"/>
  <c r="I45" i="41"/>
  <c r="J45" i="41"/>
  <c r="K45" i="41"/>
  <c r="L45" i="41"/>
  <c r="F46" i="41"/>
  <c r="G46" i="41"/>
  <c r="H46" i="41"/>
  <c r="I46" i="41"/>
  <c r="J46" i="41"/>
  <c r="K46" i="41"/>
  <c r="L46" i="41"/>
  <c r="F47" i="41"/>
  <c r="G47" i="41"/>
  <c r="H47" i="41"/>
  <c r="I47" i="41"/>
  <c r="J47" i="41"/>
  <c r="K47" i="41"/>
  <c r="L47" i="41"/>
  <c r="F48" i="41"/>
  <c r="G48" i="41"/>
  <c r="H48" i="41"/>
  <c r="I48" i="41"/>
  <c r="J48" i="41"/>
  <c r="K48" i="41"/>
  <c r="L48" i="41"/>
  <c r="F49" i="41"/>
  <c r="G49" i="41"/>
  <c r="H49" i="41"/>
  <c r="I49" i="41"/>
  <c r="J49" i="41"/>
  <c r="K49" i="41"/>
  <c r="L49" i="41"/>
  <c r="F50" i="41"/>
  <c r="G50" i="41"/>
  <c r="H50" i="41"/>
  <c r="I50" i="41"/>
  <c r="J50" i="41"/>
  <c r="K50" i="41"/>
  <c r="L50" i="41"/>
  <c r="F51" i="41"/>
  <c r="G51" i="41"/>
  <c r="H51" i="41"/>
  <c r="I51" i="41"/>
  <c r="J51" i="41"/>
  <c r="K51" i="41"/>
  <c r="L51" i="41"/>
  <c r="F52" i="41"/>
  <c r="G52" i="41"/>
  <c r="H52" i="41"/>
  <c r="I52" i="41"/>
  <c r="J52" i="41"/>
  <c r="K52" i="41"/>
  <c r="L52" i="41"/>
  <c r="F53" i="41"/>
  <c r="G53" i="41"/>
  <c r="H53" i="41"/>
  <c r="I53" i="41"/>
  <c r="J53" i="41"/>
  <c r="K53" i="41"/>
  <c r="L53" i="41"/>
  <c r="F54" i="41"/>
  <c r="G54" i="41"/>
  <c r="H54" i="41"/>
  <c r="I54" i="41"/>
  <c r="J54" i="41"/>
  <c r="K54" i="41"/>
  <c r="L54" i="41"/>
  <c r="F55" i="41"/>
  <c r="G55" i="41"/>
  <c r="H55" i="41"/>
  <c r="I55" i="41"/>
  <c r="J55" i="41"/>
  <c r="K55" i="41"/>
  <c r="L55" i="41"/>
  <c r="F56" i="41"/>
  <c r="G56" i="41"/>
  <c r="H56" i="41"/>
  <c r="I56" i="41"/>
  <c r="J56" i="41"/>
  <c r="K56" i="41"/>
  <c r="L56" i="41"/>
  <c r="F57" i="41"/>
  <c r="G57" i="41"/>
  <c r="H57" i="41"/>
  <c r="I57" i="41"/>
  <c r="J57" i="41"/>
  <c r="K57" i="41"/>
  <c r="L57" i="41"/>
  <c r="F58" i="41"/>
  <c r="G58" i="41"/>
  <c r="H58" i="41"/>
  <c r="I58" i="41"/>
  <c r="J58" i="41"/>
  <c r="K58" i="41"/>
  <c r="L58" i="41"/>
  <c r="F59" i="41"/>
  <c r="G59" i="41"/>
  <c r="H59" i="41"/>
  <c r="I59" i="41"/>
  <c r="J59" i="41"/>
  <c r="K59" i="41"/>
  <c r="L59" i="41"/>
  <c r="F60" i="41"/>
  <c r="G60" i="41"/>
  <c r="H60" i="41"/>
  <c r="I60" i="41"/>
  <c r="J60" i="41"/>
  <c r="K60" i="41"/>
  <c r="L60" i="41"/>
  <c r="F61" i="41"/>
  <c r="G61" i="41"/>
  <c r="H61" i="41"/>
  <c r="I61" i="41"/>
  <c r="J61" i="41"/>
  <c r="K61" i="41"/>
  <c r="L61" i="41"/>
  <c r="F62" i="41"/>
  <c r="G62" i="41"/>
  <c r="H62" i="41"/>
  <c r="I62" i="41"/>
  <c r="J62" i="41"/>
  <c r="K62" i="41"/>
  <c r="L62" i="41"/>
  <c r="F63" i="41"/>
  <c r="G63" i="41"/>
  <c r="H63" i="41"/>
  <c r="I63" i="41"/>
  <c r="J63" i="41"/>
  <c r="K63" i="41"/>
  <c r="L63" i="41"/>
  <c r="F64" i="41"/>
  <c r="G64" i="41"/>
  <c r="H64" i="41"/>
  <c r="I64" i="41"/>
  <c r="J64" i="41"/>
  <c r="K64" i="41"/>
  <c r="L64" i="41"/>
  <c r="F65" i="41"/>
  <c r="G65" i="41"/>
  <c r="H65" i="41"/>
  <c r="I65" i="41"/>
  <c r="J65" i="41"/>
  <c r="K65" i="41"/>
  <c r="L65" i="41"/>
  <c r="F66" i="41"/>
  <c r="G66" i="41"/>
  <c r="H66" i="41"/>
  <c r="I66" i="41"/>
  <c r="J66" i="41"/>
  <c r="K66" i="41"/>
  <c r="L66" i="41"/>
  <c r="F67" i="41"/>
  <c r="G67" i="41"/>
  <c r="H67" i="41"/>
  <c r="I67" i="41"/>
  <c r="J67" i="41"/>
  <c r="K67" i="41"/>
  <c r="L67" i="41"/>
  <c r="F68" i="41"/>
  <c r="G68" i="41"/>
  <c r="H68" i="41"/>
  <c r="I68" i="41"/>
  <c r="J68" i="41"/>
  <c r="K68" i="41"/>
  <c r="L68" i="41"/>
  <c r="F69" i="41"/>
  <c r="G69" i="41"/>
  <c r="H69" i="41"/>
  <c r="I69" i="41"/>
  <c r="J69" i="41"/>
  <c r="K69" i="41"/>
  <c r="L69" i="41"/>
  <c r="F70" i="41"/>
  <c r="G70" i="41"/>
  <c r="H70" i="41"/>
  <c r="I70" i="41"/>
  <c r="J70" i="41"/>
  <c r="K70" i="41"/>
  <c r="L70" i="41"/>
  <c r="F71" i="41"/>
  <c r="G71" i="41"/>
  <c r="H71" i="41"/>
  <c r="I71" i="41"/>
  <c r="J71" i="41"/>
  <c r="K71" i="41"/>
  <c r="L71" i="41"/>
  <c r="F72" i="41"/>
  <c r="G72" i="41"/>
  <c r="H72" i="41"/>
  <c r="I72" i="41"/>
  <c r="J72" i="41"/>
  <c r="K72" i="41"/>
  <c r="L72" i="41"/>
  <c r="F73" i="41"/>
  <c r="G73" i="41"/>
  <c r="H73" i="41"/>
  <c r="I73" i="41"/>
  <c r="J73" i="41"/>
  <c r="K73" i="41"/>
  <c r="L73" i="41"/>
  <c r="F74" i="41"/>
  <c r="G74" i="41"/>
  <c r="H74" i="41"/>
  <c r="I74" i="41"/>
  <c r="J74" i="41"/>
  <c r="K74" i="41"/>
  <c r="L74" i="41"/>
  <c r="F75" i="41"/>
  <c r="G75" i="41"/>
  <c r="H75" i="41"/>
  <c r="I75" i="41"/>
  <c r="J75" i="41"/>
  <c r="K75" i="41"/>
  <c r="L75" i="41"/>
  <c r="F76" i="41"/>
  <c r="G76" i="41"/>
  <c r="H76" i="41"/>
  <c r="I76" i="41"/>
  <c r="J76" i="41"/>
  <c r="K76" i="41"/>
  <c r="L76" i="41"/>
  <c r="F77" i="41"/>
  <c r="G77" i="41"/>
  <c r="H77" i="41"/>
  <c r="I77" i="41"/>
  <c r="J77" i="41"/>
  <c r="K77" i="41"/>
  <c r="L77" i="41"/>
  <c r="F78" i="41"/>
  <c r="G78" i="41"/>
  <c r="H78" i="41"/>
  <c r="I78" i="41"/>
  <c r="J78" i="41"/>
  <c r="K78" i="41"/>
  <c r="L78" i="41"/>
  <c r="F79" i="41"/>
  <c r="G79" i="41"/>
  <c r="H79" i="41"/>
  <c r="I79" i="41"/>
  <c r="J79" i="41"/>
  <c r="K79" i="41"/>
  <c r="L79" i="41"/>
  <c r="F80" i="41"/>
  <c r="G80" i="41"/>
  <c r="H80" i="41"/>
  <c r="I80" i="41"/>
  <c r="J80" i="41"/>
  <c r="K80" i="41"/>
  <c r="L80" i="41"/>
  <c r="F81" i="41"/>
  <c r="G81" i="41"/>
  <c r="H81" i="41"/>
  <c r="I81" i="41"/>
  <c r="J81" i="41"/>
  <c r="K81" i="41"/>
  <c r="L81" i="41"/>
  <c r="F82" i="41"/>
  <c r="G82" i="41"/>
  <c r="H82" i="41"/>
  <c r="I82" i="41"/>
  <c r="J82" i="41"/>
  <c r="K82" i="41"/>
  <c r="L82" i="41"/>
  <c r="F83" i="41"/>
  <c r="G83" i="41"/>
  <c r="H83" i="41"/>
  <c r="I83" i="41"/>
  <c r="J83" i="41"/>
  <c r="K83" i="41"/>
  <c r="L83" i="41"/>
  <c r="F84" i="41"/>
  <c r="G84" i="41"/>
  <c r="H84" i="41"/>
  <c r="I84" i="41"/>
  <c r="J84" i="41"/>
  <c r="K84" i="41"/>
  <c r="L84" i="41"/>
  <c r="F85" i="41"/>
  <c r="G85" i="41"/>
  <c r="H85" i="41"/>
  <c r="I85" i="41"/>
  <c r="J85" i="41"/>
  <c r="K85" i="41"/>
  <c r="L85" i="41"/>
  <c r="F86" i="41"/>
  <c r="G86" i="41"/>
  <c r="H86" i="41"/>
  <c r="I86" i="41"/>
  <c r="J86" i="41"/>
  <c r="K86" i="41"/>
  <c r="L86" i="41"/>
  <c r="F87" i="41"/>
  <c r="G87" i="41"/>
  <c r="H87" i="41"/>
  <c r="I87" i="41"/>
  <c r="J87" i="41"/>
  <c r="K87" i="41"/>
  <c r="L87" i="41"/>
  <c r="F88" i="41"/>
  <c r="G88" i="41"/>
  <c r="H88" i="41"/>
  <c r="I88" i="41"/>
  <c r="J88" i="41"/>
  <c r="K88" i="41"/>
  <c r="L88" i="41"/>
  <c r="F89" i="41"/>
  <c r="G89" i="41"/>
  <c r="H89" i="41"/>
  <c r="I89" i="41"/>
  <c r="J89" i="41"/>
  <c r="K89" i="41"/>
  <c r="L89" i="41"/>
  <c r="F90" i="41"/>
  <c r="G90" i="41"/>
  <c r="H90" i="41"/>
  <c r="I90" i="41"/>
  <c r="J90" i="41"/>
  <c r="K90" i="41"/>
  <c r="L90" i="41"/>
  <c r="F91" i="41"/>
  <c r="G91" i="41"/>
  <c r="H91" i="41"/>
  <c r="I91" i="41"/>
  <c r="J91" i="41"/>
  <c r="K91" i="41"/>
  <c r="L91" i="41"/>
  <c r="F92" i="41"/>
  <c r="G92" i="41"/>
  <c r="H92" i="41"/>
  <c r="I92" i="41"/>
  <c r="J92" i="41"/>
  <c r="K92" i="41"/>
  <c r="L92" i="41"/>
  <c r="F93" i="41"/>
  <c r="G93" i="41"/>
  <c r="H93" i="41"/>
  <c r="I93" i="41"/>
  <c r="J93" i="41"/>
  <c r="K93" i="41"/>
  <c r="L93" i="41"/>
  <c r="F94" i="41"/>
  <c r="G94" i="41"/>
  <c r="H94" i="41"/>
  <c r="I94" i="41"/>
  <c r="J94" i="41"/>
  <c r="K94" i="41"/>
  <c r="L94" i="41"/>
  <c r="F95" i="41"/>
  <c r="G95" i="41"/>
  <c r="H95" i="41"/>
  <c r="I95" i="41"/>
  <c r="J95" i="41"/>
  <c r="K95" i="41"/>
  <c r="L95" i="41"/>
  <c r="F96" i="41"/>
  <c r="G96" i="41"/>
  <c r="H96" i="41"/>
  <c r="I96" i="41"/>
  <c r="J96" i="41"/>
  <c r="K96" i="41"/>
  <c r="L96" i="41"/>
  <c r="F97" i="41"/>
  <c r="G97" i="41"/>
  <c r="H97" i="41"/>
  <c r="I97" i="41"/>
  <c r="J97" i="41"/>
  <c r="K97" i="41"/>
  <c r="L97" i="41"/>
  <c r="F98" i="41"/>
  <c r="G98" i="41"/>
  <c r="H98" i="41"/>
  <c r="I98" i="41"/>
  <c r="J98" i="41"/>
  <c r="K98" i="41"/>
  <c r="L98" i="41"/>
  <c r="F99" i="41"/>
  <c r="G99" i="41"/>
  <c r="H99" i="41"/>
  <c r="I99" i="41"/>
  <c r="J99" i="41"/>
  <c r="K99" i="41"/>
  <c r="L99" i="41"/>
  <c r="F100" i="41"/>
  <c r="G100" i="41"/>
  <c r="H100" i="41"/>
  <c r="I100" i="41"/>
  <c r="J100" i="41"/>
  <c r="K100" i="41"/>
  <c r="L100" i="41"/>
  <c r="F101" i="41"/>
  <c r="G101" i="41"/>
  <c r="H101" i="41"/>
  <c r="I101" i="41"/>
  <c r="J101" i="41"/>
  <c r="K101" i="41"/>
  <c r="L101" i="41"/>
  <c r="F102" i="41"/>
  <c r="G102" i="41"/>
  <c r="H102" i="41"/>
  <c r="I102" i="41"/>
  <c r="J102" i="41"/>
  <c r="K102" i="41"/>
  <c r="L102" i="41"/>
  <c r="F103" i="41"/>
  <c r="G103" i="41"/>
  <c r="H103" i="41"/>
  <c r="I103" i="41"/>
  <c r="J103" i="41"/>
  <c r="K103" i="41"/>
  <c r="L103" i="41"/>
  <c r="F104" i="41"/>
  <c r="G104" i="41"/>
  <c r="H104" i="41"/>
  <c r="I104" i="41"/>
  <c r="J104" i="41"/>
  <c r="K104" i="41"/>
  <c r="L104" i="41"/>
  <c r="F105" i="41"/>
  <c r="G105" i="41"/>
  <c r="H105" i="41"/>
  <c r="I105" i="41"/>
  <c r="J105" i="41"/>
  <c r="K105" i="41"/>
  <c r="L105" i="41"/>
  <c r="F106" i="41"/>
  <c r="G106" i="41"/>
  <c r="H106" i="41"/>
  <c r="I106" i="41"/>
  <c r="J106" i="41"/>
  <c r="K106" i="41"/>
  <c r="L106" i="41"/>
  <c r="F107" i="41"/>
  <c r="G107" i="41"/>
  <c r="H107" i="41"/>
  <c r="I107" i="41"/>
  <c r="J107" i="41"/>
  <c r="K107" i="41"/>
  <c r="L107" i="41"/>
  <c r="F108" i="41"/>
  <c r="G108" i="41"/>
  <c r="H108" i="41"/>
  <c r="I108" i="41"/>
  <c r="J108" i="41"/>
  <c r="K108" i="41"/>
  <c r="L108" i="41"/>
  <c r="F109" i="41"/>
  <c r="G109" i="41"/>
  <c r="H109" i="41"/>
  <c r="I109" i="41"/>
  <c r="J109" i="41"/>
  <c r="K109" i="41"/>
  <c r="L109" i="41"/>
  <c r="F110" i="41"/>
  <c r="G110" i="41"/>
  <c r="H110" i="41"/>
  <c r="I110" i="41"/>
  <c r="J110" i="41"/>
  <c r="K110" i="41"/>
  <c r="L110" i="41"/>
  <c r="F111" i="41"/>
  <c r="G111" i="41"/>
  <c r="H111" i="41"/>
  <c r="I111" i="41"/>
  <c r="J111" i="41"/>
  <c r="K111" i="41"/>
  <c r="L111" i="41"/>
  <c r="F112" i="41"/>
  <c r="G112" i="41"/>
  <c r="H112" i="41"/>
  <c r="I112" i="41"/>
  <c r="J112" i="41"/>
  <c r="K112" i="41"/>
  <c r="L112" i="41"/>
  <c r="F113" i="41"/>
  <c r="G113" i="41"/>
  <c r="H113" i="41"/>
  <c r="I113" i="41"/>
  <c r="J113" i="41"/>
  <c r="K113" i="41"/>
  <c r="L113" i="41"/>
  <c r="F114" i="41"/>
  <c r="G114" i="41"/>
  <c r="H114" i="41"/>
  <c r="I114" i="41"/>
  <c r="J114" i="41"/>
  <c r="K114" i="41"/>
  <c r="L114" i="41"/>
  <c r="F115" i="41"/>
  <c r="G115" i="41"/>
  <c r="H115" i="41"/>
  <c r="I115" i="41"/>
  <c r="J115" i="41"/>
  <c r="K115" i="41"/>
  <c r="L115" i="41"/>
  <c r="F116" i="41"/>
  <c r="G116" i="41"/>
  <c r="H116" i="41"/>
  <c r="I116" i="41"/>
  <c r="J116" i="41"/>
  <c r="K116" i="41"/>
  <c r="L116" i="41"/>
  <c r="F117" i="41"/>
  <c r="G117" i="41"/>
  <c r="H117" i="41"/>
  <c r="I117" i="41"/>
  <c r="J117" i="41"/>
  <c r="K117" i="41"/>
  <c r="L117" i="41"/>
  <c r="F118" i="41"/>
  <c r="G118" i="41"/>
  <c r="H118" i="41"/>
  <c r="I118" i="41"/>
  <c r="J118" i="41"/>
  <c r="K118" i="41"/>
  <c r="L118" i="41"/>
  <c r="F119" i="41"/>
  <c r="G119" i="41"/>
  <c r="H119" i="41"/>
  <c r="I119" i="41"/>
  <c r="J119" i="41"/>
  <c r="K119" i="41"/>
  <c r="L119" i="41"/>
  <c r="F120" i="41"/>
  <c r="G120" i="41"/>
  <c r="H120" i="41"/>
  <c r="I120" i="41"/>
  <c r="J120" i="41"/>
  <c r="K120" i="41"/>
  <c r="L120" i="41"/>
  <c r="F121" i="41"/>
  <c r="G121" i="41"/>
  <c r="H121" i="41"/>
  <c r="I121" i="41"/>
  <c r="J121" i="41"/>
  <c r="K121" i="41"/>
  <c r="L121" i="41"/>
  <c r="F122" i="41"/>
  <c r="G122" i="41"/>
  <c r="H122" i="41"/>
  <c r="I122" i="41"/>
  <c r="J122" i="41"/>
  <c r="K122" i="41"/>
  <c r="L122" i="41"/>
  <c r="F123" i="41"/>
  <c r="G123" i="41"/>
  <c r="H123" i="41"/>
  <c r="I123" i="41"/>
  <c r="J123" i="41"/>
  <c r="K123" i="41"/>
  <c r="L123" i="41"/>
  <c r="F124" i="41"/>
  <c r="G124" i="41"/>
  <c r="H124" i="41"/>
  <c r="I124" i="41"/>
  <c r="J124" i="41"/>
  <c r="K124" i="41"/>
  <c r="L124" i="41"/>
  <c r="F125" i="41"/>
  <c r="G125" i="41"/>
  <c r="H125" i="41"/>
  <c r="I125" i="41"/>
  <c r="J125" i="41"/>
  <c r="K125" i="41"/>
  <c r="L125" i="41"/>
  <c r="F126" i="41"/>
  <c r="G126" i="41"/>
  <c r="H126" i="41"/>
  <c r="I126" i="41"/>
  <c r="J126" i="41"/>
  <c r="K126" i="41"/>
  <c r="L126" i="41"/>
  <c r="F127" i="41"/>
  <c r="G127" i="41"/>
  <c r="H127" i="41"/>
  <c r="I127" i="41"/>
  <c r="J127" i="41"/>
  <c r="K127" i="41"/>
  <c r="L127" i="41"/>
  <c r="F128" i="41"/>
  <c r="G128" i="41"/>
  <c r="H128" i="41"/>
  <c r="I128" i="41"/>
  <c r="J128" i="41"/>
  <c r="K128" i="41"/>
  <c r="L128" i="41"/>
  <c r="F129" i="41"/>
  <c r="G129" i="41"/>
  <c r="H129" i="41"/>
  <c r="I129" i="41"/>
  <c r="J129" i="41"/>
  <c r="K129" i="41"/>
  <c r="L129" i="41"/>
  <c r="F130" i="41"/>
  <c r="G130" i="41"/>
  <c r="H130" i="41"/>
  <c r="I130" i="41"/>
  <c r="J130" i="41"/>
  <c r="K130" i="41"/>
  <c r="L130" i="41"/>
  <c r="F131" i="41"/>
  <c r="G131" i="41"/>
  <c r="H131" i="41"/>
  <c r="I131" i="41"/>
  <c r="J131" i="41"/>
  <c r="K131" i="41"/>
  <c r="L131" i="41"/>
  <c r="F132" i="41"/>
  <c r="G132" i="41"/>
  <c r="H132" i="41"/>
  <c r="I132" i="41"/>
  <c r="J132" i="41"/>
  <c r="K132" i="41"/>
  <c r="L132" i="41"/>
  <c r="F133" i="41"/>
  <c r="G133" i="41"/>
  <c r="H133" i="41"/>
  <c r="I133" i="41"/>
  <c r="J133" i="41"/>
  <c r="K133" i="41"/>
  <c r="L133" i="41"/>
  <c r="F134" i="41"/>
  <c r="G134" i="41"/>
  <c r="H134" i="41"/>
  <c r="I134" i="41"/>
  <c r="J134" i="41"/>
  <c r="K134" i="41"/>
  <c r="L134" i="41"/>
  <c r="F135" i="41"/>
  <c r="G135" i="41"/>
  <c r="H135" i="41"/>
  <c r="I135" i="41"/>
  <c r="J135" i="41"/>
  <c r="K135" i="41"/>
  <c r="L135" i="41"/>
  <c r="F136" i="41"/>
  <c r="G136" i="41"/>
  <c r="H136" i="41"/>
  <c r="I136" i="41"/>
  <c r="J136" i="41"/>
  <c r="K136" i="41"/>
  <c r="L136" i="41"/>
  <c r="F137" i="41"/>
  <c r="G137" i="41"/>
  <c r="H137" i="41"/>
  <c r="I137" i="41"/>
  <c r="J137" i="41"/>
  <c r="K137" i="41"/>
  <c r="L137" i="41"/>
  <c r="F138" i="41"/>
  <c r="G138" i="41"/>
  <c r="H138" i="41"/>
  <c r="I138" i="41"/>
  <c r="J138" i="41"/>
  <c r="K138" i="41"/>
  <c r="L138" i="41"/>
  <c r="F139" i="41"/>
  <c r="G139" i="41"/>
  <c r="H139" i="41"/>
  <c r="I139" i="41"/>
  <c r="J139" i="41"/>
  <c r="K139" i="41"/>
  <c r="L139" i="41"/>
  <c r="F140" i="41"/>
  <c r="G140" i="41"/>
  <c r="H140" i="41"/>
  <c r="I140" i="41"/>
  <c r="J140" i="41"/>
  <c r="K140" i="41"/>
  <c r="L140" i="41"/>
  <c r="F141" i="41"/>
  <c r="G141" i="41"/>
  <c r="H141" i="41"/>
  <c r="I141" i="41"/>
  <c r="J141" i="41"/>
  <c r="K141" i="41"/>
  <c r="L141" i="41"/>
  <c r="F142" i="41"/>
  <c r="G142" i="41"/>
  <c r="H142" i="41"/>
  <c r="I142" i="41"/>
  <c r="J142" i="41"/>
  <c r="K142" i="41"/>
  <c r="L142" i="41"/>
  <c r="F143" i="41"/>
  <c r="G143" i="41"/>
  <c r="H143" i="41"/>
  <c r="I143" i="41"/>
  <c r="J143" i="41"/>
  <c r="K143" i="41"/>
  <c r="L143" i="41"/>
  <c r="F144" i="41"/>
  <c r="G144" i="41"/>
  <c r="H144" i="41"/>
  <c r="I144" i="41"/>
  <c r="J144" i="41"/>
  <c r="K144" i="41"/>
  <c r="L144" i="41"/>
  <c r="F145" i="41"/>
  <c r="G145" i="41"/>
  <c r="H145" i="41"/>
  <c r="I145" i="41"/>
  <c r="J145" i="41"/>
  <c r="K145" i="41"/>
  <c r="L145" i="41"/>
  <c r="F146" i="41"/>
  <c r="G146" i="41"/>
  <c r="H146" i="41"/>
  <c r="I146" i="41"/>
  <c r="J146" i="41"/>
  <c r="K146" i="41"/>
  <c r="L146" i="41"/>
  <c r="F147" i="41"/>
  <c r="G147" i="41"/>
  <c r="H147" i="41"/>
  <c r="I147" i="41"/>
  <c r="J147" i="41"/>
  <c r="K147" i="41"/>
  <c r="L147" i="41"/>
  <c r="F148" i="41"/>
  <c r="G148" i="41"/>
  <c r="H148" i="41"/>
  <c r="I148" i="41"/>
  <c r="J148" i="41"/>
  <c r="K148" i="41"/>
  <c r="L148" i="41"/>
  <c r="F149" i="41"/>
  <c r="G149" i="41"/>
  <c r="H149" i="41"/>
  <c r="I149" i="41"/>
  <c r="J149" i="41"/>
  <c r="K149" i="41"/>
  <c r="L149" i="41"/>
  <c r="F150" i="41"/>
  <c r="G150" i="41"/>
  <c r="H150" i="41"/>
  <c r="I150" i="41"/>
  <c r="J150" i="41"/>
  <c r="K150" i="41"/>
  <c r="L150" i="41"/>
  <c r="F151" i="41"/>
  <c r="G151" i="41"/>
  <c r="H151" i="41"/>
  <c r="I151" i="41"/>
  <c r="J151" i="41"/>
  <c r="K151" i="41"/>
  <c r="L151" i="41"/>
  <c r="F152" i="41"/>
  <c r="G152" i="41"/>
  <c r="H152" i="41"/>
  <c r="I152" i="41"/>
  <c r="J152" i="41"/>
  <c r="K152" i="41"/>
  <c r="L152" i="41"/>
  <c r="F153" i="41"/>
  <c r="G153" i="41"/>
  <c r="H153" i="41"/>
  <c r="I153" i="41"/>
  <c r="J153" i="41"/>
  <c r="K153" i="41"/>
  <c r="L153" i="41"/>
  <c r="F154" i="41"/>
  <c r="G154" i="41"/>
  <c r="H154" i="41"/>
  <c r="I154" i="41"/>
  <c r="J154" i="41"/>
  <c r="K154" i="41"/>
  <c r="L154" i="41"/>
  <c r="F155" i="41"/>
  <c r="G155" i="41"/>
  <c r="H155" i="41"/>
  <c r="I155" i="41"/>
  <c r="J155" i="41"/>
  <c r="K155" i="41"/>
  <c r="L155" i="41"/>
  <c r="F156" i="41"/>
  <c r="G156" i="41"/>
  <c r="H156" i="41"/>
  <c r="I156" i="41"/>
  <c r="J156" i="41"/>
  <c r="K156" i="41"/>
  <c r="L156" i="41"/>
  <c r="F157" i="41"/>
  <c r="G157" i="41"/>
  <c r="H157" i="41"/>
  <c r="I157" i="41"/>
  <c r="J157" i="41"/>
  <c r="K157" i="41"/>
  <c r="L157" i="41"/>
  <c r="F158" i="41"/>
  <c r="G158" i="41"/>
  <c r="H158" i="41"/>
  <c r="I158" i="41"/>
  <c r="J158" i="41"/>
  <c r="K158" i="41"/>
  <c r="L158" i="41"/>
  <c r="F159" i="41"/>
  <c r="G159" i="41"/>
  <c r="H159" i="41"/>
  <c r="I159" i="41"/>
  <c r="J159" i="41"/>
  <c r="K159" i="41"/>
  <c r="L159" i="41"/>
  <c r="F160" i="41"/>
  <c r="G160" i="41"/>
  <c r="H160" i="41"/>
  <c r="I160" i="41"/>
  <c r="J160" i="41"/>
  <c r="K160" i="41"/>
  <c r="L160" i="41"/>
  <c r="F161" i="41"/>
  <c r="G161" i="41"/>
  <c r="H161" i="41"/>
  <c r="I161" i="41"/>
  <c r="J161" i="41"/>
  <c r="K161" i="41"/>
  <c r="L161" i="41"/>
  <c r="F162" i="41"/>
  <c r="G162" i="41"/>
  <c r="H162" i="41"/>
  <c r="I162" i="41"/>
  <c r="J162" i="41"/>
  <c r="K162" i="41"/>
  <c r="L162" i="41"/>
  <c r="F163" i="41"/>
  <c r="G163" i="41"/>
  <c r="H163" i="41"/>
  <c r="I163" i="41"/>
  <c r="J163" i="41"/>
  <c r="K163" i="41"/>
  <c r="L163" i="41"/>
  <c r="F164" i="41"/>
  <c r="G164" i="41"/>
  <c r="H164" i="41"/>
  <c r="I164" i="41"/>
  <c r="J164" i="41"/>
  <c r="K164" i="41"/>
  <c r="L164" i="41"/>
  <c r="F165" i="41"/>
  <c r="G165" i="41"/>
  <c r="H165" i="41"/>
  <c r="I165" i="41"/>
  <c r="J165" i="41"/>
  <c r="K165" i="41"/>
  <c r="L165" i="41"/>
  <c r="F166" i="41"/>
  <c r="G166" i="41"/>
  <c r="H166" i="41"/>
  <c r="I166" i="41"/>
  <c r="J166" i="41"/>
  <c r="K166" i="41"/>
  <c r="L166" i="41"/>
  <c r="F167" i="41"/>
  <c r="G167" i="41"/>
  <c r="H167" i="41"/>
  <c r="I167" i="41"/>
  <c r="J167" i="41"/>
  <c r="K167" i="41"/>
  <c r="L167" i="41"/>
  <c r="F168" i="41"/>
  <c r="G168" i="41"/>
  <c r="H168" i="41"/>
  <c r="I168" i="41"/>
  <c r="J168" i="41"/>
  <c r="K168" i="41"/>
  <c r="L168" i="41"/>
  <c r="F169" i="41"/>
  <c r="G169" i="41"/>
  <c r="H169" i="41"/>
  <c r="I169" i="41"/>
  <c r="J169" i="41"/>
  <c r="K169" i="41"/>
  <c r="L169" i="41"/>
  <c r="F170" i="41"/>
  <c r="G170" i="41"/>
  <c r="H170" i="41"/>
  <c r="I170" i="41"/>
  <c r="J170" i="41"/>
  <c r="K170" i="41"/>
  <c r="L170" i="41"/>
  <c r="F171" i="41"/>
  <c r="G171" i="41"/>
  <c r="H171" i="41"/>
  <c r="I171" i="41"/>
  <c r="J171" i="41"/>
  <c r="K171" i="41"/>
  <c r="L171" i="41"/>
  <c r="F172" i="41"/>
  <c r="G172" i="41"/>
  <c r="H172" i="41"/>
  <c r="I172" i="41"/>
  <c r="J172" i="41"/>
  <c r="K172" i="41"/>
  <c r="L172" i="41"/>
  <c r="F173" i="41"/>
  <c r="G173" i="41"/>
  <c r="H173" i="41"/>
  <c r="I173" i="41"/>
  <c r="J173" i="41"/>
  <c r="K173" i="41"/>
  <c r="L173" i="41"/>
  <c r="F174" i="41"/>
  <c r="G174" i="41"/>
  <c r="H174" i="41"/>
  <c r="I174" i="41"/>
  <c r="J174" i="41"/>
  <c r="K174" i="41"/>
  <c r="L174" i="41"/>
  <c r="F175" i="41"/>
  <c r="G175" i="41"/>
  <c r="H175" i="41"/>
  <c r="I175" i="41"/>
  <c r="J175" i="41"/>
  <c r="K175" i="41"/>
  <c r="L175" i="41"/>
  <c r="F176" i="41"/>
  <c r="G176" i="41"/>
  <c r="H176" i="41"/>
  <c r="I176" i="41"/>
  <c r="J176" i="41"/>
  <c r="K176" i="41"/>
  <c r="L176" i="41"/>
  <c r="F177" i="41"/>
  <c r="G177" i="41"/>
  <c r="H177" i="41"/>
  <c r="I177" i="41"/>
  <c r="J177" i="41"/>
  <c r="K177" i="41"/>
  <c r="L177" i="41"/>
  <c r="F178" i="41"/>
  <c r="G178" i="41"/>
  <c r="H178" i="41"/>
  <c r="I178" i="41"/>
  <c r="J178" i="41"/>
  <c r="K178" i="41"/>
  <c r="L178" i="41"/>
  <c r="F179" i="41"/>
  <c r="G179" i="41"/>
  <c r="H179" i="41"/>
  <c r="I179" i="41"/>
  <c r="J179" i="41"/>
  <c r="K179" i="41"/>
  <c r="L179" i="41"/>
  <c r="F180" i="41"/>
  <c r="G180" i="41"/>
  <c r="H180" i="41"/>
  <c r="I180" i="41"/>
  <c r="J180" i="41"/>
  <c r="K180" i="41"/>
  <c r="L180" i="41"/>
  <c r="F181" i="41"/>
  <c r="G181" i="41"/>
  <c r="H181" i="41"/>
  <c r="I181" i="41"/>
  <c r="J181" i="41"/>
  <c r="K181" i="41"/>
  <c r="L181" i="41"/>
  <c r="F182" i="41"/>
  <c r="G182" i="41"/>
  <c r="H182" i="41"/>
  <c r="I182" i="41"/>
  <c r="J182" i="41"/>
  <c r="K182" i="41"/>
  <c r="L182" i="41"/>
  <c r="F183" i="41"/>
  <c r="G183" i="41"/>
  <c r="H183" i="41"/>
  <c r="I183" i="41"/>
  <c r="J183" i="41"/>
  <c r="K183" i="41"/>
  <c r="L183" i="41"/>
  <c r="F184" i="41"/>
  <c r="G184" i="41"/>
  <c r="H184" i="41"/>
  <c r="I184" i="41"/>
  <c r="J184" i="41"/>
  <c r="K184" i="41"/>
  <c r="L184" i="41"/>
  <c r="F185" i="41"/>
  <c r="G185" i="41"/>
  <c r="H185" i="41"/>
  <c r="I185" i="41"/>
  <c r="J185" i="41"/>
  <c r="K185" i="41"/>
  <c r="L185" i="41"/>
  <c r="F186" i="41"/>
  <c r="G186" i="41"/>
  <c r="H186" i="41"/>
  <c r="I186" i="41"/>
  <c r="J186" i="41"/>
  <c r="K186" i="41"/>
  <c r="L186" i="41"/>
  <c r="F187" i="41"/>
  <c r="G187" i="41"/>
  <c r="H187" i="41"/>
  <c r="I187" i="41"/>
  <c r="J187" i="41"/>
  <c r="K187" i="41"/>
  <c r="L187" i="41"/>
  <c r="F188" i="41"/>
  <c r="G188" i="41"/>
  <c r="H188" i="41"/>
  <c r="I188" i="41"/>
  <c r="J188" i="41"/>
  <c r="K188" i="41"/>
  <c r="L188" i="41"/>
  <c r="F189" i="41"/>
  <c r="G189" i="41"/>
  <c r="H189" i="41"/>
  <c r="I189" i="41"/>
  <c r="J189" i="41"/>
  <c r="K189" i="41"/>
  <c r="L189" i="41"/>
  <c r="F190" i="41"/>
  <c r="G190" i="41"/>
  <c r="H190" i="41"/>
  <c r="I190" i="41"/>
  <c r="J190" i="41"/>
  <c r="K190" i="41"/>
  <c r="L190" i="41"/>
  <c r="F191" i="41"/>
  <c r="G191" i="41"/>
  <c r="H191" i="41"/>
  <c r="I191" i="41"/>
  <c r="J191" i="41"/>
  <c r="K191" i="41"/>
  <c r="L191" i="41"/>
  <c r="F192" i="41"/>
  <c r="G192" i="41"/>
  <c r="H192" i="41"/>
  <c r="I192" i="41"/>
  <c r="J192" i="41"/>
  <c r="K192" i="41"/>
  <c r="L192" i="41"/>
  <c r="F193" i="41"/>
  <c r="G193" i="41"/>
  <c r="H193" i="41"/>
  <c r="I193" i="41"/>
  <c r="J193" i="41"/>
  <c r="K193" i="41"/>
  <c r="L193" i="41"/>
  <c r="F194" i="41"/>
  <c r="G194" i="41"/>
  <c r="H194" i="41"/>
  <c r="I194" i="41"/>
  <c r="J194" i="41"/>
  <c r="K194" i="41"/>
  <c r="L194" i="41"/>
  <c r="F195" i="41"/>
  <c r="G195" i="41"/>
  <c r="H195" i="41"/>
  <c r="I195" i="41"/>
  <c r="J195" i="41"/>
  <c r="K195" i="41"/>
  <c r="L195" i="41"/>
  <c r="F196" i="41"/>
  <c r="G196" i="41"/>
  <c r="H196" i="41"/>
  <c r="I196" i="41"/>
  <c r="J196" i="41"/>
  <c r="K196" i="41"/>
  <c r="L196" i="41"/>
  <c r="F197" i="41"/>
  <c r="G197" i="41"/>
  <c r="H197" i="41"/>
  <c r="I197" i="41"/>
  <c r="J197" i="41"/>
  <c r="K197" i="41"/>
  <c r="L197" i="41"/>
  <c r="F198" i="41"/>
  <c r="G198" i="41"/>
  <c r="H198" i="41"/>
  <c r="I198" i="41"/>
  <c r="J198" i="41"/>
  <c r="K198" i="41"/>
  <c r="L198" i="41"/>
  <c r="F199" i="41"/>
  <c r="G199" i="41"/>
  <c r="H199" i="41"/>
  <c r="I199" i="41"/>
  <c r="J199" i="41"/>
  <c r="K199" i="41"/>
  <c r="L199" i="41"/>
  <c r="F200" i="41"/>
  <c r="G200" i="41"/>
  <c r="H200" i="41"/>
  <c r="I200" i="41"/>
  <c r="J200" i="41"/>
  <c r="K200" i="41"/>
  <c r="L200" i="41"/>
  <c r="F201" i="41"/>
  <c r="G201" i="41"/>
  <c r="H201" i="41"/>
  <c r="I201" i="41"/>
  <c r="J201" i="41"/>
  <c r="K201" i="41"/>
  <c r="L201" i="41"/>
  <c r="F202" i="41"/>
  <c r="G202" i="41"/>
  <c r="H202" i="41"/>
  <c r="I202" i="41"/>
  <c r="J202" i="41"/>
  <c r="K202" i="41"/>
  <c r="L202" i="41"/>
  <c r="F203" i="41"/>
  <c r="G203" i="41"/>
  <c r="H203" i="41"/>
  <c r="I203" i="41"/>
  <c r="J203" i="41"/>
  <c r="K203" i="41"/>
  <c r="L203" i="41"/>
  <c r="F204" i="41"/>
  <c r="G204" i="41"/>
  <c r="H204" i="41"/>
  <c r="I204" i="41"/>
  <c r="J204" i="41"/>
  <c r="K204" i="41"/>
  <c r="L204" i="41"/>
  <c r="F205" i="41"/>
  <c r="G205" i="41"/>
  <c r="H205" i="41"/>
  <c r="I205" i="41"/>
  <c r="J205" i="41"/>
  <c r="K205" i="41"/>
  <c r="L205" i="41"/>
  <c r="F206" i="41"/>
  <c r="G206" i="41"/>
  <c r="H206" i="41"/>
  <c r="I206" i="41"/>
  <c r="J206" i="41"/>
  <c r="K206" i="41"/>
  <c r="L206" i="41"/>
  <c r="F207" i="41"/>
  <c r="G207" i="41"/>
  <c r="H207" i="41"/>
  <c r="I207" i="41"/>
  <c r="J207" i="41"/>
  <c r="K207" i="41"/>
  <c r="L207" i="41"/>
  <c r="F208" i="41"/>
  <c r="G208" i="41"/>
  <c r="H208" i="41"/>
  <c r="I208" i="41"/>
  <c r="J208" i="41"/>
  <c r="K208" i="41"/>
  <c r="L208" i="41"/>
  <c r="F209" i="41"/>
  <c r="G209" i="41"/>
  <c r="H209" i="41"/>
  <c r="I209" i="41"/>
  <c r="J209" i="41"/>
  <c r="K209" i="41"/>
  <c r="L209" i="41"/>
  <c r="F210" i="41"/>
  <c r="G210" i="41"/>
  <c r="H210" i="41"/>
  <c r="I210" i="41"/>
  <c r="J210" i="41"/>
  <c r="K210" i="41"/>
  <c r="L210" i="41"/>
  <c r="F211" i="41"/>
  <c r="G211" i="41"/>
  <c r="H211" i="41"/>
  <c r="I211" i="41"/>
  <c r="J211" i="41"/>
  <c r="K211" i="41"/>
  <c r="L211" i="41"/>
  <c r="F212" i="41"/>
  <c r="G212" i="41"/>
  <c r="H212" i="41"/>
  <c r="I212" i="41"/>
  <c r="J212" i="41"/>
  <c r="K212" i="41"/>
  <c r="L212" i="41"/>
  <c r="F213" i="41"/>
  <c r="G213" i="41"/>
  <c r="H213" i="41"/>
  <c r="I213" i="41"/>
  <c r="J213" i="41"/>
  <c r="K213" i="41"/>
  <c r="L213" i="41"/>
  <c r="F214" i="41"/>
  <c r="G214" i="41"/>
  <c r="H214" i="41"/>
  <c r="I214" i="41"/>
  <c r="J214" i="41"/>
  <c r="K214" i="41"/>
  <c r="L214" i="41"/>
  <c r="F215" i="41"/>
  <c r="G215" i="41"/>
  <c r="H215" i="41"/>
  <c r="I215" i="41"/>
  <c r="J215" i="41"/>
  <c r="K215" i="41"/>
  <c r="L215" i="41"/>
  <c r="F216" i="41"/>
  <c r="G216" i="41"/>
  <c r="H216" i="41"/>
  <c r="I216" i="41"/>
  <c r="J216" i="41"/>
  <c r="K216" i="41"/>
  <c r="L216" i="41"/>
  <c r="F217" i="41"/>
  <c r="G217" i="41"/>
  <c r="H217" i="41"/>
  <c r="I217" i="41"/>
  <c r="J217" i="41"/>
  <c r="K217" i="41"/>
  <c r="L217" i="41"/>
  <c r="F218" i="41"/>
  <c r="G218" i="41"/>
  <c r="H218" i="41"/>
  <c r="I218" i="41"/>
  <c r="J218" i="41"/>
  <c r="K218" i="41"/>
  <c r="L218" i="41"/>
  <c r="F219" i="41"/>
  <c r="G219" i="41"/>
  <c r="H219" i="41"/>
  <c r="I219" i="41"/>
  <c r="J219" i="41"/>
  <c r="K219" i="41"/>
  <c r="L219" i="41"/>
  <c r="F220" i="41"/>
  <c r="G220" i="41"/>
  <c r="H220" i="41"/>
  <c r="I220" i="41"/>
  <c r="J220" i="41"/>
  <c r="K220" i="41"/>
  <c r="L220" i="41"/>
  <c r="F221" i="41"/>
  <c r="G221" i="41"/>
  <c r="H221" i="41"/>
  <c r="I221" i="41"/>
  <c r="J221" i="41"/>
  <c r="K221" i="41"/>
  <c r="L221" i="41"/>
  <c r="F222" i="41"/>
  <c r="G222" i="41"/>
  <c r="H222" i="41"/>
  <c r="I222" i="41"/>
  <c r="J222" i="41"/>
  <c r="K222" i="41"/>
  <c r="L222" i="41"/>
  <c r="F223" i="41"/>
  <c r="G223" i="41"/>
  <c r="H223" i="41"/>
  <c r="I223" i="41"/>
  <c r="J223" i="41"/>
  <c r="K223" i="41"/>
  <c r="L223" i="41"/>
  <c r="F224" i="41"/>
  <c r="G224" i="41"/>
  <c r="H224" i="41"/>
  <c r="I224" i="41"/>
  <c r="J224" i="41"/>
  <c r="K224" i="41"/>
  <c r="L224" i="41"/>
  <c r="F225" i="41"/>
  <c r="G225" i="41"/>
  <c r="H225" i="41"/>
  <c r="I225" i="41"/>
  <c r="J225" i="41"/>
  <c r="K225" i="41"/>
  <c r="L225" i="41"/>
  <c r="F226" i="41"/>
  <c r="G226" i="41"/>
  <c r="H226" i="41"/>
  <c r="I226" i="41"/>
  <c r="J226" i="41"/>
  <c r="K226" i="41"/>
  <c r="L226" i="41"/>
  <c r="F227" i="41"/>
  <c r="G227" i="41"/>
  <c r="H227" i="41"/>
  <c r="I227" i="41"/>
  <c r="J227" i="41"/>
  <c r="K227" i="41"/>
  <c r="L227" i="41"/>
  <c r="F228" i="41"/>
  <c r="G228" i="41"/>
  <c r="H228" i="41"/>
  <c r="I228" i="41"/>
  <c r="J228" i="41"/>
  <c r="K228" i="41"/>
  <c r="L228" i="41"/>
  <c r="F229" i="41"/>
  <c r="G229" i="41"/>
  <c r="H229" i="41"/>
  <c r="I229" i="41"/>
  <c r="J229" i="41"/>
  <c r="K229" i="41"/>
  <c r="L229" i="41"/>
  <c r="F230" i="41"/>
  <c r="G230" i="41"/>
  <c r="H230" i="41"/>
  <c r="I230" i="41"/>
  <c r="J230" i="41"/>
  <c r="K230" i="41"/>
  <c r="L230" i="41"/>
  <c r="F231" i="41"/>
  <c r="G231" i="41"/>
  <c r="H231" i="41"/>
  <c r="I231" i="41"/>
  <c r="J231" i="41"/>
  <c r="K231" i="41"/>
  <c r="L231" i="41"/>
  <c r="F232" i="41"/>
  <c r="G232" i="41"/>
  <c r="H232" i="41"/>
  <c r="I232" i="41"/>
  <c r="J232" i="41"/>
  <c r="K232" i="41"/>
  <c r="L232" i="41"/>
  <c r="F233" i="41"/>
  <c r="G233" i="41"/>
  <c r="H233" i="41"/>
  <c r="I233" i="41"/>
  <c r="J233" i="41"/>
  <c r="K233" i="41"/>
  <c r="L233" i="41"/>
  <c r="F234" i="41"/>
  <c r="G234" i="41"/>
  <c r="H234" i="41"/>
  <c r="I234" i="41"/>
  <c r="J234" i="41"/>
  <c r="K234" i="41"/>
  <c r="L234" i="41"/>
  <c r="F235" i="41"/>
  <c r="G235" i="41"/>
  <c r="H235" i="41"/>
  <c r="I235" i="41"/>
  <c r="J235" i="41"/>
  <c r="K235" i="41"/>
  <c r="L235" i="41"/>
  <c r="F236" i="41"/>
  <c r="G236" i="41"/>
  <c r="H236" i="41"/>
  <c r="I236" i="41"/>
  <c r="J236" i="41"/>
  <c r="K236" i="41"/>
  <c r="L236" i="41"/>
  <c r="F237" i="41"/>
  <c r="G237" i="41"/>
  <c r="H237" i="41"/>
  <c r="I237" i="41"/>
  <c r="J237" i="41"/>
  <c r="K237" i="41"/>
  <c r="L237" i="41"/>
  <c r="F238" i="41"/>
  <c r="G238" i="41"/>
  <c r="H238" i="41"/>
  <c r="I238" i="41"/>
  <c r="J238" i="41"/>
  <c r="K238" i="41"/>
  <c r="L238" i="41"/>
  <c r="F239" i="41"/>
  <c r="G239" i="41"/>
  <c r="H239" i="41"/>
  <c r="I239" i="41"/>
  <c r="J239" i="41"/>
  <c r="K239" i="41"/>
  <c r="L239" i="41"/>
  <c r="F240" i="41"/>
  <c r="G240" i="41"/>
  <c r="H240" i="41"/>
  <c r="I240" i="41"/>
  <c r="J240" i="41"/>
  <c r="K240" i="41"/>
  <c r="L240" i="41"/>
  <c r="F241" i="41"/>
  <c r="G241" i="41"/>
  <c r="H241" i="41"/>
  <c r="I241" i="41"/>
  <c r="J241" i="41"/>
  <c r="K241" i="41"/>
  <c r="L241" i="41"/>
  <c r="F242" i="41"/>
  <c r="G242" i="41"/>
  <c r="H242" i="41"/>
  <c r="I242" i="41"/>
  <c r="J242" i="41"/>
  <c r="K242" i="41"/>
  <c r="L242" i="41"/>
  <c r="F243" i="41"/>
  <c r="G243" i="41"/>
  <c r="H243" i="41"/>
  <c r="I243" i="41"/>
  <c r="J243" i="41"/>
  <c r="K243" i="41"/>
  <c r="L243" i="41"/>
  <c r="F244" i="41"/>
  <c r="G244" i="41"/>
  <c r="H244" i="41"/>
  <c r="I244" i="41"/>
  <c r="J244" i="41"/>
  <c r="K244" i="41"/>
  <c r="L244" i="41"/>
  <c r="F245" i="41"/>
  <c r="G245" i="41"/>
  <c r="H245" i="41"/>
  <c r="I245" i="41"/>
  <c r="J245" i="41"/>
  <c r="K245" i="41"/>
  <c r="L245" i="41"/>
  <c r="F246" i="41"/>
  <c r="G246" i="41"/>
  <c r="H246" i="41"/>
  <c r="I246" i="41"/>
  <c r="J246" i="41"/>
  <c r="K246" i="41"/>
  <c r="L246" i="41"/>
  <c r="F247" i="41"/>
  <c r="G247" i="41"/>
  <c r="H247" i="41"/>
  <c r="I247" i="41"/>
  <c r="J247" i="41"/>
  <c r="K247" i="41"/>
  <c r="L247" i="41"/>
  <c r="F248" i="41"/>
  <c r="G248" i="41"/>
  <c r="H248" i="41"/>
  <c r="I248" i="41"/>
  <c r="J248" i="41"/>
  <c r="K248" i="41"/>
  <c r="L248" i="41"/>
  <c r="F249" i="41"/>
  <c r="G249" i="41"/>
  <c r="H249" i="41"/>
  <c r="I249" i="41"/>
  <c r="J249" i="41"/>
  <c r="K249" i="41"/>
  <c r="L249" i="41"/>
  <c r="F250" i="41"/>
  <c r="G250" i="41"/>
  <c r="H250" i="41"/>
  <c r="I250" i="41"/>
  <c r="J250" i="41"/>
  <c r="K250" i="41"/>
  <c r="L250" i="41"/>
  <c r="F251" i="41"/>
  <c r="G251" i="41"/>
  <c r="H251" i="41"/>
  <c r="I251" i="41"/>
  <c r="J251" i="41"/>
  <c r="K251" i="41"/>
  <c r="L251" i="41"/>
  <c r="F252" i="41"/>
  <c r="G252" i="41"/>
  <c r="H252" i="41"/>
  <c r="I252" i="41"/>
  <c r="J252" i="41"/>
  <c r="K252" i="41"/>
  <c r="L252" i="41"/>
  <c r="F253" i="41"/>
  <c r="G253" i="41"/>
  <c r="H253" i="41"/>
  <c r="I253" i="41"/>
  <c r="J253" i="41"/>
  <c r="K253" i="41"/>
  <c r="L253" i="41"/>
  <c r="F254" i="41"/>
  <c r="G254" i="41"/>
  <c r="H254" i="41"/>
  <c r="I254" i="41"/>
  <c r="J254" i="41"/>
  <c r="K254" i="41"/>
  <c r="L254" i="41"/>
  <c r="F255" i="41"/>
  <c r="G255" i="41"/>
  <c r="H255" i="41"/>
  <c r="I255" i="41"/>
  <c r="J255" i="41"/>
  <c r="K255" i="41"/>
  <c r="L255" i="41"/>
  <c r="F256" i="41"/>
  <c r="G256" i="41"/>
  <c r="H256" i="41"/>
  <c r="I256" i="41"/>
  <c r="J256" i="41"/>
  <c r="K256" i="41"/>
  <c r="L256" i="41"/>
  <c r="F257" i="41"/>
  <c r="G257" i="41"/>
  <c r="H257" i="41"/>
  <c r="I257" i="41"/>
  <c r="J257" i="41"/>
  <c r="K257" i="41"/>
  <c r="L257" i="41"/>
  <c r="F258" i="41"/>
  <c r="G258" i="41"/>
  <c r="H258" i="41"/>
  <c r="I258" i="41"/>
  <c r="J258" i="41"/>
  <c r="K258" i="41"/>
  <c r="L258" i="41"/>
  <c r="F259" i="41"/>
  <c r="G259" i="41"/>
  <c r="H259" i="41"/>
  <c r="I259" i="41"/>
  <c r="J259" i="41"/>
  <c r="K259" i="41"/>
  <c r="L259" i="41"/>
  <c r="F260" i="41"/>
  <c r="G260" i="41"/>
  <c r="H260" i="41"/>
  <c r="I260" i="41"/>
  <c r="J260" i="41"/>
  <c r="K260" i="41"/>
  <c r="L260" i="41"/>
  <c r="F261" i="41"/>
  <c r="G261" i="41"/>
  <c r="H261" i="41"/>
  <c r="I261" i="41"/>
  <c r="J261" i="41"/>
  <c r="K261" i="41"/>
  <c r="L261" i="41"/>
  <c r="F262" i="41"/>
  <c r="G262" i="41"/>
  <c r="H262" i="41"/>
  <c r="I262" i="41"/>
  <c r="J262" i="41"/>
  <c r="K262" i="41"/>
  <c r="L262" i="41"/>
  <c r="F263" i="41"/>
  <c r="G263" i="41"/>
  <c r="H263" i="41"/>
  <c r="I263" i="41"/>
  <c r="J263" i="41"/>
  <c r="K263" i="41"/>
  <c r="L263" i="41"/>
  <c r="F264" i="41"/>
  <c r="G264" i="41"/>
  <c r="H264" i="41"/>
  <c r="I264" i="41"/>
  <c r="J264" i="41"/>
  <c r="K264" i="41"/>
  <c r="L264" i="41"/>
  <c r="F265" i="41"/>
  <c r="G265" i="41"/>
  <c r="H265" i="41"/>
  <c r="I265" i="41"/>
  <c r="J265" i="41"/>
  <c r="K265" i="41"/>
  <c r="L265" i="41"/>
  <c r="F266" i="41"/>
  <c r="G266" i="41"/>
  <c r="H266" i="41"/>
  <c r="I266" i="41"/>
  <c r="J266" i="41"/>
  <c r="K266" i="41"/>
  <c r="L266" i="41"/>
  <c r="F267" i="41"/>
  <c r="G267" i="41"/>
  <c r="H267" i="41"/>
  <c r="I267" i="41"/>
  <c r="J267" i="41"/>
  <c r="K267" i="41"/>
  <c r="L267" i="41"/>
  <c r="F268" i="41"/>
  <c r="G268" i="41"/>
  <c r="H268" i="41"/>
  <c r="I268" i="41"/>
  <c r="J268" i="41"/>
  <c r="K268" i="41"/>
  <c r="L268" i="41"/>
  <c r="F269" i="41"/>
  <c r="G269" i="41"/>
  <c r="H269" i="41"/>
  <c r="I269" i="41"/>
  <c r="J269" i="41"/>
  <c r="K269" i="41"/>
  <c r="L269" i="41"/>
  <c r="F270" i="41"/>
  <c r="G270" i="41"/>
  <c r="H270" i="41"/>
  <c r="I270" i="41"/>
  <c r="J270" i="41"/>
  <c r="K270" i="41"/>
  <c r="L270" i="41"/>
  <c r="F271" i="41"/>
  <c r="G271" i="41"/>
  <c r="H271" i="41"/>
  <c r="I271" i="41"/>
  <c r="J271" i="41"/>
  <c r="K271" i="41"/>
  <c r="L271" i="41"/>
  <c r="F272" i="41"/>
  <c r="G272" i="41"/>
  <c r="H272" i="41"/>
  <c r="I272" i="41"/>
  <c r="J272" i="41"/>
  <c r="K272" i="41"/>
  <c r="L272" i="41"/>
  <c r="F273" i="41"/>
  <c r="G273" i="41"/>
  <c r="H273" i="41"/>
  <c r="I273" i="41"/>
  <c r="J273" i="41"/>
  <c r="K273" i="41"/>
  <c r="L273" i="41"/>
  <c r="F274" i="41"/>
  <c r="G274" i="41"/>
  <c r="H274" i="41"/>
  <c r="I274" i="41"/>
  <c r="J274" i="41"/>
  <c r="K274" i="41"/>
  <c r="L274" i="41"/>
  <c r="F275" i="41"/>
  <c r="G275" i="41"/>
  <c r="H275" i="41"/>
  <c r="I275" i="41"/>
  <c r="J275" i="41"/>
  <c r="K275" i="41"/>
  <c r="L275" i="41"/>
  <c r="F276" i="41"/>
  <c r="G276" i="41"/>
  <c r="H276" i="41"/>
  <c r="I276" i="41"/>
  <c r="J276" i="41"/>
  <c r="K276" i="41"/>
  <c r="L276" i="41"/>
  <c r="F277" i="41"/>
  <c r="G277" i="41"/>
  <c r="H277" i="41"/>
  <c r="I277" i="41"/>
  <c r="J277" i="41"/>
  <c r="K277" i="41"/>
  <c r="L277" i="41"/>
  <c r="F278" i="41"/>
  <c r="G278" i="41"/>
  <c r="H278" i="41"/>
  <c r="I278" i="41"/>
  <c r="J278" i="41"/>
  <c r="K278" i="41"/>
  <c r="L278" i="41"/>
  <c r="F279" i="41"/>
  <c r="G279" i="41"/>
  <c r="H279" i="41"/>
  <c r="I279" i="41"/>
  <c r="J279" i="41"/>
  <c r="K279" i="41"/>
  <c r="L279" i="41"/>
  <c r="F280" i="41"/>
  <c r="G280" i="41"/>
  <c r="H280" i="41"/>
  <c r="I280" i="41"/>
  <c r="J280" i="41"/>
  <c r="K280" i="41"/>
  <c r="L280" i="41"/>
  <c r="F281" i="41"/>
  <c r="G281" i="41"/>
  <c r="H281" i="41"/>
  <c r="I281" i="41"/>
  <c r="J281" i="41"/>
  <c r="K281" i="41"/>
  <c r="L281" i="41"/>
  <c r="F282" i="41"/>
  <c r="G282" i="41"/>
  <c r="H282" i="41"/>
  <c r="I282" i="41"/>
  <c r="J282" i="41"/>
  <c r="K282" i="41"/>
  <c r="L282" i="41"/>
  <c r="F283" i="41"/>
  <c r="G283" i="41"/>
  <c r="H283" i="41"/>
  <c r="I283" i="41"/>
  <c r="J283" i="41"/>
  <c r="K283" i="41"/>
  <c r="L283" i="41"/>
  <c r="F284" i="41"/>
  <c r="G284" i="41"/>
  <c r="H284" i="41"/>
  <c r="I284" i="41"/>
  <c r="J284" i="41"/>
  <c r="K284" i="41"/>
  <c r="L284" i="41"/>
  <c r="F285" i="41"/>
  <c r="G285" i="41"/>
  <c r="H285" i="41"/>
  <c r="I285" i="41"/>
  <c r="J285" i="41"/>
  <c r="K285" i="41"/>
  <c r="L285" i="41"/>
  <c r="F286" i="41"/>
  <c r="G286" i="41"/>
  <c r="H286" i="41"/>
  <c r="I286" i="41"/>
  <c r="J286" i="41"/>
  <c r="K286" i="41"/>
  <c r="L286" i="41"/>
  <c r="F287" i="41"/>
  <c r="G287" i="41"/>
  <c r="H287" i="41"/>
  <c r="I287" i="41"/>
  <c r="J287" i="41"/>
  <c r="K287" i="41"/>
  <c r="L287" i="41"/>
  <c r="F288" i="41"/>
  <c r="G288" i="41"/>
  <c r="H288" i="41"/>
  <c r="I288" i="41"/>
  <c r="J288" i="41"/>
  <c r="K288" i="41"/>
  <c r="L288" i="41"/>
  <c r="F289" i="41"/>
  <c r="G289" i="41"/>
  <c r="H289" i="41"/>
  <c r="I289" i="41"/>
  <c r="J289" i="41"/>
  <c r="K289" i="41"/>
  <c r="L289" i="41"/>
  <c r="F290" i="41"/>
  <c r="G290" i="41"/>
  <c r="H290" i="41"/>
  <c r="I290" i="41"/>
  <c r="J290" i="41"/>
  <c r="K290" i="41"/>
  <c r="L290" i="41"/>
  <c r="F291" i="41"/>
  <c r="G291" i="41"/>
  <c r="H291" i="41"/>
  <c r="I291" i="41"/>
  <c r="J291" i="41"/>
  <c r="K291" i="41"/>
  <c r="L291" i="41"/>
  <c r="F292" i="41"/>
  <c r="G292" i="41"/>
  <c r="H292" i="41"/>
  <c r="I292" i="41"/>
  <c r="J292" i="41"/>
  <c r="K292" i="41"/>
  <c r="L292" i="41"/>
  <c r="F293" i="41"/>
  <c r="G293" i="41"/>
  <c r="H293" i="41"/>
  <c r="I293" i="41"/>
  <c r="J293" i="41"/>
  <c r="K293" i="41"/>
  <c r="L293" i="41"/>
  <c r="F294" i="41"/>
  <c r="G294" i="41"/>
  <c r="H294" i="41"/>
  <c r="I294" i="41"/>
  <c r="J294" i="41"/>
  <c r="K294" i="41"/>
  <c r="L294" i="41"/>
  <c r="F295" i="41"/>
  <c r="G295" i="41"/>
  <c r="H295" i="41"/>
  <c r="I295" i="41"/>
  <c r="J295" i="41"/>
  <c r="K295" i="41"/>
  <c r="L295" i="41"/>
  <c r="F296" i="41"/>
  <c r="G296" i="41"/>
  <c r="H296" i="41"/>
  <c r="I296" i="41"/>
  <c r="J296" i="41"/>
  <c r="K296" i="41"/>
  <c r="L296" i="41"/>
  <c r="F297" i="41"/>
  <c r="G297" i="41"/>
  <c r="H297" i="41"/>
  <c r="I297" i="41"/>
  <c r="J297" i="41"/>
  <c r="K297" i="41"/>
  <c r="L297" i="41"/>
  <c r="F298" i="41"/>
  <c r="G298" i="41"/>
  <c r="H298" i="41"/>
  <c r="I298" i="41"/>
  <c r="J298" i="41"/>
  <c r="K298" i="41"/>
  <c r="L298" i="41"/>
  <c r="F299" i="41"/>
  <c r="G299" i="41"/>
  <c r="H299" i="41"/>
  <c r="I299" i="41"/>
  <c r="J299" i="41"/>
  <c r="K299" i="41"/>
  <c r="L299" i="41"/>
  <c r="F300" i="41"/>
  <c r="G300" i="41"/>
  <c r="H300" i="41"/>
  <c r="I300" i="41"/>
  <c r="J300" i="41"/>
  <c r="K300" i="41"/>
  <c r="L300" i="41"/>
  <c r="F301" i="41"/>
  <c r="G301" i="41"/>
  <c r="H301" i="41"/>
  <c r="I301" i="41"/>
  <c r="J301" i="41"/>
  <c r="K301" i="41"/>
  <c r="L301" i="41"/>
  <c r="F302" i="41"/>
  <c r="G302" i="41"/>
  <c r="H302" i="41"/>
  <c r="I302" i="41"/>
  <c r="J302" i="41"/>
  <c r="K302" i="41"/>
  <c r="L302" i="41"/>
  <c r="F303" i="41"/>
  <c r="G303" i="41"/>
  <c r="H303" i="41"/>
  <c r="I303" i="41"/>
  <c r="J303" i="41"/>
  <c r="K303" i="41"/>
  <c r="L303" i="41"/>
  <c r="F304" i="41"/>
  <c r="G304" i="41"/>
  <c r="H304" i="41"/>
  <c r="I304" i="41"/>
  <c r="J304" i="41"/>
  <c r="K304" i="41"/>
  <c r="L304" i="41"/>
  <c r="F305" i="41"/>
  <c r="G305" i="41"/>
  <c r="H305" i="41"/>
  <c r="I305" i="41"/>
  <c r="J305" i="41"/>
  <c r="K305" i="41"/>
  <c r="L305" i="41"/>
  <c r="F306" i="41"/>
  <c r="G306" i="41"/>
  <c r="H306" i="41"/>
  <c r="I306" i="41"/>
  <c r="J306" i="41"/>
  <c r="K306" i="41"/>
  <c r="L306" i="41"/>
  <c r="F307" i="41"/>
  <c r="G307" i="41"/>
  <c r="H307" i="41"/>
  <c r="I307" i="41"/>
  <c r="J307" i="41"/>
  <c r="K307" i="41"/>
  <c r="L307" i="41"/>
  <c r="F308" i="41"/>
  <c r="G308" i="41"/>
  <c r="H308" i="41"/>
  <c r="I308" i="41"/>
  <c r="J308" i="41"/>
  <c r="K308" i="41"/>
  <c r="L308" i="41"/>
  <c r="F309" i="41"/>
  <c r="G309" i="41"/>
  <c r="H309" i="41"/>
  <c r="I309" i="41"/>
  <c r="J309" i="41"/>
  <c r="K309" i="41"/>
  <c r="L309" i="41"/>
  <c r="F310" i="41"/>
  <c r="G310" i="41"/>
  <c r="H310" i="41"/>
  <c r="I310" i="41"/>
  <c r="J310" i="41"/>
  <c r="K310" i="41"/>
  <c r="L310" i="41"/>
  <c r="F311" i="41"/>
  <c r="G311" i="41"/>
  <c r="H311" i="41"/>
  <c r="I311" i="41"/>
  <c r="J311" i="41"/>
  <c r="K311" i="41"/>
  <c r="L311" i="41"/>
  <c r="F312" i="41"/>
  <c r="G312" i="41"/>
  <c r="H312" i="41"/>
  <c r="I312" i="41"/>
  <c r="J312" i="41"/>
  <c r="K312" i="41"/>
  <c r="L312" i="41"/>
  <c r="F313" i="41"/>
  <c r="G313" i="41"/>
  <c r="H313" i="41"/>
  <c r="I313" i="41"/>
  <c r="J313" i="41"/>
  <c r="K313" i="41"/>
  <c r="L313" i="41"/>
  <c r="F314" i="41"/>
  <c r="G314" i="41"/>
  <c r="H314" i="41"/>
  <c r="I314" i="41"/>
  <c r="J314" i="41"/>
  <c r="K314" i="41"/>
  <c r="L314" i="41"/>
  <c r="F315" i="41"/>
  <c r="G315" i="41"/>
  <c r="H315" i="41"/>
  <c r="I315" i="41"/>
  <c r="J315" i="41"/>
  <c r="K315" i="41"/>
  <c r="L315" i="41"/>
  <c r="F316" i="41"/>
  <c r="G316" i="41"/>
  <c r="H316" i="41"/>
  <c r="I316" i="41"/>
  <c r="J316" i="41"/>
  <c r="K316" i="41"/>
  <c r="L316" i="41"/>
  <c r="F317" i="41"/>
  <c r="G317" i="41"/>
  <c r="H317" i="41"/>
  <c r="I317" i="41"/>
  <c r="J317" i="41"/>
  <c r="K317" i="41"/>
  <c r="L317" i="41"/>
  <c r="F318" i="41"/>
  <c r="G318" i="41"/>
  <c r="H318" i="41"/>
  <c r="I318" i="41"/>
  <c r="J318" i="41"/>
  <c r="K318" i="41"/>
  <c r="L318" i="41"/>
  <c r="F319" i="41"/>
  <c r="G319" i="41"/>
  <c r="H319" i="41"/>
  <c r="I319" i="41"/>
  <c r="J319" i="41"/>
  <c r="K319" i="41"/>
  <c r="L319" i="41"/>
  <c r="F320" i="41"/>
  <c r="G320" i="41"/>
  <c r="H320" i="41"/>
  <c r="I320" i="41"/>
  <c r="J320" i="41"/>
  <c r="K320" i="41"/>
  <c r="L320" i="41"/>
  <c r="F321" i="41"/>
  <c r="G321" i="41"/>
  <c r="H321" i="41"/>
  <c r="I321" i="41"/>
  <c r="J321" i="41"/>
  <c r="K321" i="41"/>
  <c r="L321" i="41"/>
  <c r="F322" i="41"/>
  <c r="G322" i="41"/>
  <c r="H322" i="41"/>
  <c r="I322" i="41"/>
  <c r="J322" i="41"/>
  <c r="K322" i="41"/>
  <c r="L322" i="41"/>
  <c r="F323" i="41"/>
  <c r="G323" i="41"/>
  <c r="H323" i="41"/>
  <c r="I323" i="41"/>
  <c r="J323" i="41"/>
  <c r="K323" i="41"/>
  <c r="L323" i="41"/>
  <c r="F324" i="41"/>
  <c r="G324" i="41"/>
  <c r="H324" i="41"/>
  <c r="I324" i="41"/>
  <c r="J324" i="41"/>
  <c r="K324" i="41"/>
  <c r="L324" i="41"/>
  <c r="F325" i="41"/>
  <c r="G325" i="41"/>
  <c r="H325" i="41"/>
  <c r="I325" i="41"/>
  <c r="J325" i="41"/>
  <c r="K325" i="41"/>
  <c r="L325" i="41"/>
  <c r="F326" i="41"/>
  <c r="G326" i="41"/>
  <c r="H326" i="41"/>
  <c r="I326" i="41"/>
  <c r="J326" i="41"/>
  <c r="K326" i="41"/>
  <c r="L326" i="41"/>
  <c r="F327" i="41"/>
  <c r="G327" i="41"/>
  <c r="H327" i="41"/>
  <c r="I327" i="41"/>
  <c r="J327" i="41"/>
  <c r="K327" i="41"/>
  <c r="L327" i="41"/>
  <c r="F328" i="41"/>
  <c r="G328" i="41"/>
  <c r="H328" i="41"/>
  <c r="I328" i="41"/>
  <c r="J328" i="41"/>
  <c r="K328" i="41"/>
  <c r="L328" i="41"/>
  <c r="F8" i="41"/>
  <c r="G8" i="41"/>
  <c r="H8" i="41"/>
  <c r="I8" i="41"/>
  <c r="J8" i="41"/>
  <c r="K8" i="41"/>
  <c r="L8" i="41"/>
  <c r="F9" i="41"/>
  <c r="G9" i="41"/>
  <c r="H9" i="41"/>
  <c r="I9" i="41"/>
  <c r="J9" i="41"/>
  <c r="K9" i="41"/>
  <c r="L9" i="41"/>
  <c r="F10" i="41"/>
  <c r="G10" i="41"/>
  <c r="H10" i="41"/>
  <c r="I10" i="41"/>
  <c r="J10" i="41"/>
  <c r="K10" i="41"/>
  <c r="L10" i="41"/>
  <c r="F11" i="41"/>
  <c r="G11" i="41"/>
  <c r="H11" i="41"/>
  <c r="I11" i="41"/>
  <c r="J11" i="41"/>
  <c r="K11" i="41"/>
  <c r="L11" i="41"/>
  <c r="F12" i="41"/>
  <c r="G12" i="41"/>
  <c r="H12" i="41"/>
  <c r="I12" i="41"/>
  <c r="J12" i="41"/>
  <c r="K12" i="41"/>
  <c r="L12" i="41"/>
  <c r="F13" i="41"/>
  <c r="G13" i="41"/>
  <c r="H13" i="41"/>
  <c r="I13" i="41"/>
  <c r="J13" i="41"/>
  <c r="K13" i="41"/>
  <c r="L13" i="41"/>
  <c r="F14" i="41"/>
  <c r="G14" i="41"/>
  <c r="H14" i="41"/>
  <c r="I14" i="41"/>
  <c r="J14" i="41"/>
  <c r="K14" i="41"/>
  <c r="L14" i="41"/>
  <c r="F15" i="41"/>
  <c r="G15" i="41"/>
  <c r="H15" i="41"/>
  <c r="I15" i="41"/>
  <c r="J15" i="41"/>
  <c r="K15" i="41"/>
  <c r="L15" i="41"/>
  <c r="F16" i="41"/>
  <c r="G16" i="41"/>
  <c r="H16" i="41"/>
  <c r="I16" i="41"/>
  <c r="J16" i="41"/>
  <c r="K16" i="41"/>
  <c r="L16" i="41"/>
  <c r="F17" i="41"/>
  <c r="G17" i="41"/>
  <c r="H17" i="41"/>
  <c r="I17" i="41"/>
  <c r="J17" i="41"/>
  <c r="K17" i="41"/>
  <c r="L17" i="41"/>
  <c r="F18" i="41"/>
  <c r="G18" i="41"/>
  <c r="H18" i="41"/>
  <c r="I18" i="41"/>
  <c r="J18" i="41"/>
  <c r="K18" i="41"/>
  <c r="L18" i="41"/>
  <c r="F19" i="41"/>
  <c r="G19" i="41"/>
  <c r="H19" i="41"/>
  <c r="I19" i="41"/>
  <c r="J19" i="41"/>
  <c r="K19" i="41"/>
  <c r="L19" i="41"/>
  <c r="F20" i="41"/>
  <c r="G20" i="41"/>
  <c r="H20" i="41"/>
  <c r="I20" i="41"/>
  <c r="J20" i="41"/>
  <c r="K20" i="41"/>
  <c r="L20" i="41"/>
  <c r="F21" i="41"/>
  <c r="G21" i="41"/>
  <c r="H21" i="41"/>
  <c r="I21" i="41"/>
  <c r="J21" i="41"/>
  <c r="K21" i="41"/>
  <c r="L21" i="41"/>
  <c r="F3" i="41"/>
  <c r="G3" i="41"/>
  <c r="H3" i="41"/>
  <c r="I3" i="41"/>
  <c r="J3" i="41"/>
  <c r="K3" i="41"/>
  <c r="L3" i="41"/>
  <c r="F4" i="41"/>
  <c r="G4" i="41"/>
  <c r="H4" i="41"/>
  <c r="I4" i="41"/>
  <c r="J4" i="41"/>
  <c r="K4" i="41"/>
  <c r="L4" i="41"/>
  <c r="F5" i="41"/>
  <c r="G5" i="41"/>
  <c r="H5" i="41"/>
  <c r="I5" i="41"/>
  <c r="J5" i="41"/>
  <c r="K5" i="41"/>
  <c r="L5" i="41"/>
  <c r="F6" i="41"/>
  <c r="G6" i="41"/>
  <c r="H6" i="41"/>
  <c r="I6" i="41"/>
  <c r="J6" i="41"/>
  <c r="K6" i="41"/>
  <c r="L6" i="41"/>
  <c r="F7" i="41"/>
  <c r="G7" i="41"/>
  <c r="H7" i="41"/>
  <c r="I7" i="41"/>
  <c r="J7" i="41"/>
  <c r="K7" i="41"/>
  <c r="L7" i="41"/>
  <c r="K2" i="41"/>
  <c r="J2" i="41"/>
  <c r="I2" i="41"/>
  <c r="H2" i="41"/>
  <c r="G2" i="41"/>
  <c r="F2" i="41"/>
  <c r="D3" i="28"/>
  <c r="D4" i="28"/>
  <c r="D2" i="31" l="1"/>
  <c r="D926" i="44" l="1"/>
  <c r="D19" i="38"/>
  <c r="D15" i="36"/>
  <c r="D1136" i="41"/>
  <c r="D3" i="27"/>
  <c r="D4" i="27"/>
  <c r="D5" i="27"/>
  <c r="D6" i="27"/>
  <c r="D7" i="27"/>
  <c r="D8" i="27"/>
  <c r="D9" i="27"/>
  <c r="D10" i="27"/>
  <c r="D11" i="27"/>
  <c r="D12" i="27"/>
  <c r="D13" i="27"/>
  <c r="D14" i="27"/>
  <c r="D15" i="27"/>
  <c r="D16" i="27"/>
  <c r="D17" i="27"/>
  <c r="D18" i="27"/>
  <c r="D19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3" i="39"/>
  <c r="D4" i="39"/>
  <c r="D5" i="39"/>
  <c r="D6" i="39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1" i="39"/>
  <c r="D32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1" i="39"/>
  <c r="D3" i="38"/>
  <c r="D4" i="38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20" i="38"/>
  <c r="D21" i="38"/>
  <c r="D22" i="38"/>
  <c r="D23" i="38"/>
  <c r="D25" i="38"/>
  <c r="D26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7" i="38"/>
  <c r="D89" i="38"/>
  <c r="D90" i="38"/>
  <c r="D91" i="38"/>
  <c r="D92" i="38"/>
  <c r="D4" i="37"/>
  <c r="D5" i="37"/>
  <c r="D6" i="37"/>
  <c r="D7" i="37"/>
  <c r="D8" i="37"/>
  <c r="D10" i="37"/>
  <c r="D11" i="37"/>
  <c r="D13" i="37"/>
  <c r="D16" i="37"/>
  <c r="D17" i="37"/>
  <c r="D18" i="37"/>
  <c r="D19" i="37"/>
  <c r="D20" i="37"/>
  <c r="D21" i="37"/>
  <c r="D22" i="37"/>
  <c r="D23" i="37"/>
  <c r="D24" i="37"/>
  <c r="D25" i="37"/>
  <c r="D26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3" i="36"/>
  <c r="D4" i="36"/>
  <c r="D5" i="36"/>
  <c r="D6" i="36"/>
  <c r="D7" i="36"/>
  <c r="D8" i="36"/>
  <c r="D9" i="36"/>
  <c r="D10" i="36"/>
  <c r="D11" i="36"/>
  <c r="D12" i="36"/>
  <c r="D13" i="36"/>
  <c r="D14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3" i="35"/>
  <c r="D4" i="35"/>
  <c r="D5" i="35"/>
  <c r="D6" i="35"/>
  <c r="D7" i="35"/>
  <c r="D8" i="35"/>
  <c r="D9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4" i="35"/>
  <c r="D25" i="35"/>
  <c r="D26" i="35"/>
  <c r="D27" i="35"/>
  <c r="D29" i="35"/>
  <c r="D30" i="35"/>
  <c r="D31" i="35"/>
  <c r="D32" i="35"/>
  <c r="D33" i="35"/>
  <c r="D34" i="35"/>
  <c r="D35" i="35"/>
  <c r="D36" i="35"/>
  <c r="D38" i="35"/>
  <c r="D39" i="35"/>
  <c r="D40" i="35"/>
  <c r="D41" i="35"/>
  <c r="D42" i="35"/>
  <c r="D43" i="35"/>
  <c r="D45" i="35"/>
  <c r="D46" i="35"/>
  <c r="D47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71" i="35"/>
  <c r="D72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3" i="34"/>
  <c r="D4" i="34"/>
  <c r="D5" i="34"/>
  <c r="D6" i="34"/>
  <c r="D7" i="34"/>
  <c r="D8" i="34"/>
  <c r="D9" i="34"/>
  <c r="D10" i="34"/>
  <c r="D11" i="34"/>
  <c r="D12" i="34"/>
  <c r="D13" i="34"/>
  <c r="D14" i="34"/>
  <c r="D15" i="34"/>
  <c r="D16" i="34"/>
  <c r="D17" i="34"/>
  <c r="D18" i="34"/>
  <c r="D19" i="34"/>
  <c r="D20" i="34"/>
  <c r="D21" i="34"/>
  <c r="D22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3" i="33"/>
  <c r="D4" i="33"/>
  <c r="D5" i="33"/>
  <c r="D6" i="33"/>
  <c r="D7" i="33"/>
  <c r="D8" i="33"/>
  <c r="D13" i="33"/>
  <c r="D14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3" i="32"/>
  <c r="D4" i="32"/>
  <c r="D5" i="32"/>
  <c r="D6" i="32"/>
  <c r="D7" i="32"/>
  <c r="D8" i="32"/>
  <c r="D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D104" i="32"/>
  <c r="D105" i="32"/>
  <c r="D3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3" i="30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3" i="26"/>
  <c r="D4" i="26"/>
  <c r="D5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8" i="26"/>
  <c r="D59" i="26"/>
  <c r="D60" i="26"/>
  <c r="D61" i="26"/>
  <c r="D62" i="26"/>
  <c r="D63" i="26"/>
  <c r="D64" i="26"/>
  <c r="D65" i="26"/>
  <c r="D66" i="26"/>
  <c r="D67" i="26"/>
  <c r="D68" i="26"/>
  <c r="D69" i="26"/>
  <c r="D70" i="26"/>
  <c r="D71" i="26"/>
  <c r="D72" i="26"/>
  <c r="D73" i="26"/>
  <c r="D74" i="26"/>
  <c r="D75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107" i="26"/>
  <c r="D108" i="26"/>
  <c r="D109" i="26"/>
  <c r="D110" i="26"/>
  <c r="D111" i="26"/>
  <c r="D3" i="25"/>
  <c r="D4" i="25"/>
  <c r="D5" i="25"/>
  <c r="D6" i="25"/>
  <c r="D7" i="25"/>
  <c r="D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3" i="25"/>
  <c r="D84" i="25"/>
  <c r="D85" i="25"/>
  <c r="D86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6" i="24"/>
  <c r="D7" i="24"/>
  <c r="D8" i="24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3" i="23"/>
  <c r="D4" i="23"/>
  <c r="D5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3" i="22"/>
  <c r="D94" i="22"/>
  <c r="D95" i="22"/>
  <c r="D96" i="22"/>
  <c r="D97" i="22"/>
  <c r="D98" i="22"/>
  <c r="D99" i="22"/>
  <c r="D103" i="22"/>
  <c r="D104" i="22"/>
  <c r="D105" i="22"/>
  <c r="D106" i="22"/>
  <c r="D107" i="22"/>
  <c r="D108" i="22"/>
  <c r="D109" i="22"/>
  <c r="D110" i="22"/>
  <c r="D111" i="22"/>
  <c r="D114" i="22"/>
  <c r="D115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7" i="21"/>
  <c r="D88" i="21"/>
  <c r="D89" i="21"/>
  <c r="D90" i="21"/>
  <c r="D91" i="21"/>
  <c r="D92" i="21"/>
  <c r="D93" i="21"/>
  <c r="D94" i="21"/>
  <c r="D95" i="21"/>
  <c r="D96" i="21"/>
  <c r="D97" i="21"/>
  <c r="D99" i="21"/>
  <c r="D100" i="21"/>
  <c r="D101" i="21"/>
  <c r="D102" i="21"/>
  <c r="D103" i="21"/>
  <c r="D104" i="21"/>
  <c r="D105" i="21"/>
  <c r="D109" i="21"/>
  <c r="D110" i="21"/>
  <c r="D111" i="21"/>
  <c r="D112" i="21"/>
  <c r="D113" i="21"/>
  <c r="D114" i="21"/>
  <c r="D115" i="21"/>
  <c r="D116" i="21"/>
  <c r="D117" i="21"/>
  <c r="D120" i="21"/>
  <c r="D121" i="21"/>
  <c r="D3" i="20"/>
  <c r="D4" i="20"/>
  <c r="D5" i="20"/>
  <c r="D6" i="20"/>
  <c r="D7" i="20"/>
  <c r="D8" i="20"/>
  <c r="D9" i="20"/>
  <c r="D10" i="20"/>
  <c r="D11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9" i="20"/>
  <c r="D30" i="20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3" i="17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20" i="17"/>
  <c r="D121" i="17"/>
  <c r="D122" i="17"/>
  <c r="D123" i="17"/>
  <c r="D124" i="17"/>
  <c r="D125" i="17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31" i="16"/>
  <c r="D32" i="16"/>
  <c r="D33" i="16"/>
  <c r="D34" i="16"/>
  <c r="D53" i="16"/>
  <c r="D54" i="16"/>
  <c r="D55" i="16"/>
  <c r="D56" i="16"/>
  <c r="D57" i="16"/>
  <c r="D58" i="16"/>
  <c r="D59" i="16"/>
  <c r="D60" i="16"/>
  <c r="D61" i="16"/>
  <c r="D63" i="16"/>
  <c r="D69" i="16"/>
  <c r="D70" i="16"/>
  <c r="D71" i="16"/>
  <c r="D72" i="16"/>
  <c r="D73" i="16"/>
  <c r="D74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8" i="16"/>
  <c r="D99" i="16"/>
  <c r="D100" i="16"/>
  <c r="D101" i="16"/>
  <c r="D102" i="16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8" i="16"/>
  <c r="D29" i="16"/>
  <c r="D30" i="16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4" i="13"/>
  <c r="D55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60" i="12"/>
  <c r="D61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3" i="10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3" i="9"/>
  <c r="D4" i="9"/>
  <c r="D5" i="9"/>
  <c r="D6" i="9"/>
  <c r="D7" i="9"/>
  <c r="D9" i="9"/>
  <c r="D10" i="9"/>
  <c r="D12" i="9"/>
  <c r="D13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9" i="9"/>
  <c r="D50" i="9"/>
  <c r="D51" i="9"/>
  <c r="D52" i="9"/>
  <c r="D57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3" i="8"/>
  <c r="D4" i="8"/>
  <c r="D5" i="8"/>
  <c r="D6" i="8"/>
  <c r="D7" i="8"/>
  <c r="D9" i="8"/>
  <c r="D10" i="8"/>
  <c r="D12" i="8"/>
  <c r="D13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52" i="8"/>
  <c r="D56" i="8"/>
  <c r="D57" i="8"/>
  <c r="D58" i="8"/>
  <c r="D59" i="8"/>
  <c r="D60" i="8"/>
  <c r="D61" i="8"/>
  <c r="D62" i="8"/>
  <c r="D63" i="8"/>
  <c r="D64" i="8"/>
  <c r="D65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217" i="1"/>
  <c r="D212" i="1"/>
  <c r="D208" i="1"/>
  <c r="D204" i="1"/>
  <c r="D194" i="1"/>
  <c r="D190" i="1"/>
  <c r="D187" i="1"/>
  <c r="D174" i="1"/>
  <c r="D173" i="1"/>
  <c r="D167" i="1"/>
  <c r="D164" i="1"/>
  <c r="D160" i="1"/>
  <c r="D157" i="1"/>
  <c r="D154" i="1"/>
  <c r="D151" i="1"/>
  <c r="D147" i="1"/>
  <c r="D137" i="1"/>
  <c r="D457" i="42"/>
  <c r="D458" i="42"/>
  <c r="D459" i="42"/>
  <c r="D460" i="42"/>
  <c r="D253" i="42"/>
  <c r="D60" i="7"/>
  <c r="D102" i="7"/>
  <c r="D103" i="7"/>
  <c r="D93" i="7"/>
  <c r="D295" i="42"/>
  <c r="D296" i="42"/>
  <c r="D286" i="42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4" i="7"/>
  <c r="D95" i="7"/>
  <c r="D96" i="7"/>
  <c r="D97" i="7"/>
  <c r="D98" i="7"/>
  <c r="D99" i="7"/>
  <c r="D100" i="7"/>
  <c r="D101" i="7"/>
  <c r="D104" i="7"/>
  <c r="D105" i="7"/>
  <c r="D106" i="7"/>
  <c r="D107" i="7"/>
  <c r="D108" i="7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2" i="39"/>
  <c r="D2" i="38"/>
  <c r="D3" i="37"/>
  <c r="D2" i="36"/>
  <c r="D2" i="35"/>
  <c r="D2" i="34"/>
  <c r="D2" i="33"/>
  <c r="D2" i="32"/>
  <c r="D2" i="30"/>
  <c r="D2" i="29"/>
  <c r="D2" i="27"/>
  <c r="D2" i="28"/>
  <c r="D2" i="26"/>
  <c r="D2" i="25"/>
  <c r="D2" i="24"/>
  <c r="D2" i="23"/>
  <c r="D2" i="22"/>
  <c r="D2" i="21"/>
  <c r="D2" i="20"/>
  <c r="D2" i="19"/>
  <c r="D2" i="18"/>
  <c r="D2" i="17"/>
  <c r="D2" i="16"/>
  <c r="D2" i="15"/>
  <c r="D2" i="13"/>
  <c r="D2" i="12"/>
  <c r="D2" i="11"/>
  <c r="D2" i="10"/>
  <c r="D2" i="9"/>
  <c r="D2" i="8"/>
  <c r="D2" i="7"/>
  <c r="D2" i="6"/>
  <c r="D2" i="5"/>
  <c r="D56" i="4"/>
  <c r="D49" i="4"/>
  <c r="D50" i="4"/>
  <c r="D51" i="4"/>
  <c r="D52" i="4"/>
  <c r="D53" i="4"/>
  <c r="D54" i="4"/>
  <c r="D55" i="4"/>
  <c r="D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2" i="4"/>
  <c r="D3" i="3"/>
  <c r="D4" i="3"/>
  <c r="D5" i="3"/>
  <c r="D7" i="3"/>
  <c r="D8" i="3"/>
  <c r="D9" i="3"/>
  <c r="D10" i="3"/>
  <c r="D11" i="3"/>
  <c r="D34" i="3"/>
  <c r="D35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2" i="3"/>
  <c r="D83" i="3"/>
  <c r="D84" i="3"/>
  <c r="D85" i="3"/>
  <c r="D86" i="3"/>
  <c r="D87" i="3"/>
  <c r="D88" i="3"/>
  <c r="D89" i="3"/>
  <c r="D90" i="3"/>
  <c r="D91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2" i="3"/>
  <c r="D163" i="3"/>
  <c r="D164" i="3"/>
  <c r="D165" i="3"/>
  <c r="D166" i="3"/>
  <c r="D167" i="3"/>
  <c r="D169" i="3"/>
  <c r="D170" i="3"/>
  <c r="D171" i="3"/>
  <c r="D172" i="3"/>
  <c r="D173" i="3"/>
  <c r="D174" i="3"/>
  <c r="D175" i="3"/>
  <c r="D176" i="3"/>
  <c r="D177" i="3"/>
  <c r="D178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3" i="3"/>
  <c r="D194" i="3"/>
  <c r="D2" i="3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8" i="1"/>
  <c r="D139" i="1"/>
  <c r="D140" i="1"/>
  <c r="D141" i="1"/>
  <c r="D142" i="1"/>
  <c r="D143" i="1"/>
  <c r="D144" i="1"/>
  <c r="D145" i="1"/>
  <c r="D146" i="1"/>
  <c r="D148" i="1"/>
  <c r="D149" i="1"/>
  <c r="D150" i="1"/>
  <c r="D152" i="1"/>
  <c r="D153" i="1"/>
  <c r="D155" i="1"/>
  <c r="D156" i="1"/>
  <c r="D158" i="1"/>
  <c r="D159" i="1"/>
  <c r="D161" i="1"/>
  <c r="D162" i="1"/>
  <c r="D163" i="1"/>
  <c r="D165" i="1"/>
  <c r="D166" i="1"/>
  <c r="D168" i="1"/>
  <c r="D169" i="1"/>
  <c r="D170" i="1"/>
  <c r="D171" i="1"/>
  <c r="D172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8" i="1"/>
  <c r="D189" i="1"/>
  <c r="D191" i="1"/>
  <c r="D192" i="1"/>
  <c r="D193" i="1"/>
  <c r="D195" i="1"/>
  <c r="D196" i="1"/>
  <c r="D197" i="1"/>
  <c r="D198" i="1"/>
  <c r="D199" i="1"/>
  <c r="D200" i="1"/>
  <c r="D201" i="1"/>
  <c r="D202" i="1"/>
  <c r="D203" i="1"/>
  <c r="D205" i="1"/>
  <c r="D206" i="1"/>
  <c r="D207" i="1"/>
  <c r="D209" i="1"/>
  <c r="D210" i="1"/>
  <c r="D211" i="1"/>
  <c r="D213" i="1"/>
  <c r="D214" i="1"/>
  <c r="D215" i="1"/>
  <c r="D216" i="1"/>
  <c r="D218" i="1"/>
  <c r="D219" i="1"/>
  <c r="D220" i="1"/>
  <c r="D221" i="1"/>
  <c r="D222" i="1"/>
  <c r="D3" i="1"/>
  <c r="D4" i="1"/>
  <c r="D5" i="1"/>
  <c r="D6" i="1"/>
  <c r="D7" i="1"/>
  <c r="D8" i="1"/>
  <c r="D9" i="1"/>
  <c r="D10" i="1"/>
  <c r="D2" i="1"/>
  <c r="D1198" i="41"/>
  <c r="D1199" i="41"/>
  <c r="D1200" i="41"/>
  <c r="D1201" i="41"/>
  <c r="D1202" i="41"/>
  <c r="D1203" i="41"/>
  <c r="D1204" i="41"/>
  <c r="D1205" i="41"/>
  <c r="D1206" i="41"/>
  <c r="D1207" i="41"/>
  <c r="D1175" i="41"/>
  <c r="D1176" i="41"/>
  <c r="D1177" i="41"/>
  <c r="D1161" i="41"/>
  <c r="D1162" i="41"/>
  <c r="D1163" i="41"/>
  <c r="D1164" i="41"/>
  <c r="D1165" i="41"/>
  <c r="D1132" i="41"/>
  <c r="D1133" i="41"/>
  <c r="D1134" i="41"/>
  <c r="D1135" i="41"/>
  <c r="D1121" i="41"/>
  <c r="D1122" i="41"/>
  <c r="D1123" i="41"/>
  <c r="D1109" i="41"/>
  <c r="D1110" i="41"/>
  <c r="D1056" i="41"/>
  <c r="D1057" i="41"/>
  <c r="D1058" i="41"/>
  <c r="D1023" i="41"/>
  <c r="D1024" i="41"/>
  <c r="D1025" i="41"/>
  <c r="D1026" i="41"/>
  <c r="D1027" i="41"/>
  <c r="D1028" i="41"/>
  <c r="D1029" i="41"/>
  <c r="D1030" i="41"/>
  <c r="D1031" i="41"/>
  <c r="D762" i="41"/>
  <c r="D763" i="41"/>
  <c r="D764" i="41"/>
  <c r="D765" i="41"/>
  <c r="D766" i="41"/>
  <c r="D767" i="41"/>
  <c r="D768" i="41"/>
  <c r="D769" i="41"/>
  <c r="D770" i="41"/>
  <c r="D771" i="41"/>
  <c r="D772" i="41"/>
  <c r="D773" i="41"/>
  <c r="D774" i="41"/>
  <c r="D775" i="41"/>
  <c r="D776" i="41"/>
  <c r="D777" i="41"/>
  <c r="D778" i="41"/>
  <c r="D848" i="41"/>
  <c r="D193" i="42"/>
  <c r="D194" i="42"/>
  <c r="D174" i="42"/>
  <c r="D175" i="42"/>
  <c r="D151" i="42"/>
  <c r="D152" i="42"/>
  <c r="D153" i="42"/>
  <c r="D154" i="42"/>
  <c r="D155" i="42"/>
  <c r="D156" i="42"/>
  <c r="D157" i="42"/>
  <c r="D158" i="42"/>
  <c r="D159" i="42"/>
  <c r="D219" i="41"/>
  <c r="D220" i="41"/>
  <c r="D200" i="41"/>
  <c r="D201" i="41"/>
  <c r="D177" i="41"/>
  <c r="D178" i="41"/>
  <c r="D179" i="41"/>
  <c r="D180" i="41"/>
  <c r="D181" i="41"/>
  <c r="D182" i="41"/>
  <c r="D183" i="41"/>
  <c r="D184" i="41"/>
  <c r="D81" i="41"/>
  <c r="D82" i="41"/>
  <c r="D89" i="41"/>
  <c r="D90" i="41"/>
  <c r="D91" i="41"/>
  <c r="D92" i="41"/>
  <c r="D93" i="41"/>
  <c r="D94" i="41"/>
  <c r="D95" i="41"/>
  <c r="D18" i="42"/>
  <c r="D19" i="42"/>
  <c r="D20" i="42"/>
  <c r="D21" i="42"/>
  <c r="D7" i="42"/>
  <c r="D8" i="42"/>
  <c r="D9" i="42"/>
  <c r="D10" i="42"/>
  <c r="D18" i="41"/>
  <c r="D19" i="41"/>
  <c r="D20" i="41"/>
  <c r="D7" i="41"/>
  <c r="D8" i="41"/>
  <c r="D717" i="43" l="1"/>
  <c r="D336" i="43"/>
  <c r="D337" i="43"/>
  <c r="D642" i="43"/>
  <c r="D656" i="43"/>
  <c r="D724" i="43"/>
  <c r="D729" i="43"/>
  <c r="D786" i="43"/>
  <c r="D776" i="43"/>
  <c r="D103" i="43"/>
  <c r="D665" i="43"/>
  <c r="D622" i="43"/>
  <c r="D667" i="43"/>
  <c r="D830" i="43"/>
  <c r="D640" i="43"/>
  <c r="D639" i="43"/>
  <c r="D831" i="43"/>
  <c r="D670" i="43"/>
  <c r="D809" i="43"/>
  <c r="D791" i="43"/>
  <c r="D790" i="43"/>
  <c r="D808" i="43"/>
  <c r="D261" i="43"/>
  <c r="D832" i="43"/>
  <c r="D635" i="43"/>
  <c r="D594" i="43"/>
  <c r="D229" i="43"/>
  <c r="D235" i="43"/>
  <c r="D705" i="43"/>
  <c r="D725" i="43"/>
  <c r="D713" i="43"/>
  <c r="D818" i="43"/>
  <c r="D833" i="43"/>
  <c r="D745" i="43"/>
  <c r="D783" i="43"/>
  <c r="D785" i="43"/>
  <c r="D810" i="43"/>
  <c r="D780" i="43"/>
  <c r="D834" i="43"/>
  <c r="D835" i="43"/>
  <c r="D836" i="43"/>
  <c r="D837" i="43"/>
  <c r="D838" i="43"/>
  <c r="D530" i="43"/>
  <c r="D792" i="43"/>
  <c r="D794" i="43"/>
  <c r="D242" i="43"/>
  <c r="D839" i="43"/>
  <c r="D798" i="43"/>
  <c r="D201" i="43"/>
  <c r="D282" i="43"/>
  <c r="D636" i="43"/>
  <c r="D617" i="43"/>
  <c r="D512" i="43"/>
  <c r="D591" i="43"/>
  <c r="D658" i="43"/>
  <c r="D840" i="43"/>
  <c r="D788" i="43"/>
  <c r="D322" i="43"/>
  <c r="D279" i="43"/>
  <c r="D183" i="43"/>
  <c r="D233" i="43"/>
  <c r="D211" i="43"/>
  <c r="D819" i="43"/>
  <c r="D124" i="43"/>
  <c r="D441" i="43"/>
  <c r="D484" i="43"/>
  <c r="D77" i="43"/>
  <c r="D67" i="43"/>
  <c r="D64" i="43"/>
  <c r="D61" i="43"/>
  <c r="D58" i="43"/>
  <c r="D518" i="43"/>
  <c r="D111" i="43"/>
  <c r="D133" i="43"/>
  <c r="D90" i="43"/>
  <c r="D445" i="43"/>
  <c r="D750" i="43"/>
  <c r="D507" i="43"/>
  <c r="D719" i="43"/>
  <c r="D778" i="43"/>
  <c r="D782" i="43"/>
  <c r="D743" i="43"/>
  <c r="D428" i="43"/>
  <c r="D681" i="43"/>
  <c r="D451" i="43"/>
  <c r="D501" i="43"/>
  <c r="D542" i="43"/>
  <c r="D531" i="43"/>
  <c r="D52" i="43"/>
  <c r="D50" i="43"/>
  <c r="D34" i="43"/>
  <c r="D22" i="43"/>
  <c r="D16" i="43"/>
  <c r="D180" i="43"/>
  <c r="D222" i="43"/>
  <c r="D253" i="43"/>
  <c r="D781" i="43"/>
  <c r="D804" i="43"/>
  <c r="D527" i="43"/>
  <c r="D529" i="43"/>
  <c r="D202" i="43"/>
  <c r="D216" i="43"/>
  <c r="D241" i="43"/>
  <c r="D583" i="43"/>
  <c r="D576" i="43"/>
  <c r="D152" i="43"/>
  <c r="D704" i="43"/>
  <c r="D663" i="43"/>
  <c r="D488" i="43"/>
  <c r="D440" i="43"/>
  <c r="D379" i="43"/>
  <c r="D494" i="43"/>
  <c r="D162" i="43"/>
  <c r="D644" i="43"/>
  <c r="D84" i="43"/>
  <c r="D600" i="43"/>
  <c r="D9" i="43"/>
  <c r="D6" i="43"/>
  <c r="D686" i="43"/>
  <c r="D631" i="43"/>
  <c r="D638" i="43"/>
  <c r="D535" i="43"/>
  <c r="D560" i="43"/>
  <c r="D618" i="43"/>
  <c r="D751" i="43"/>
  <c r="D138" i="43"/>
  <c r="D693" i="43"/>
  <c r="D621" i="43"/>
  <c r="D629" i="43"/>
  <c r="D737" i="43"/>
  <c r="D483" i="43"/>
  <c r="D688" i="43"/>
  <c r="D626" i="43"/>
  <c r="D619" i="43"/>
  <c r="D624" i="43"/>
  <c r="D736" i="43"/>
  <c r="D761" i="43"/>
  <c r="D575" i="43"/>
  <c r="D155" i="43"/>
  <c r="D690" i="43"/>
  <c r="D627" i="43"/>
  <c r="D611" i="43"/>
  <c r="D722" i="43"/>
  <c r="D160" i="43"/>
  <c r="D609" i="43"/>
  <c r="D604" i="43"/>
  <c r="D603" i="43"/>
  <c r="D815" i="43"/>
  <c r="D236" i="43"/>
  <c r="D695" i="43"/>
  <c r="D662" i="43"/>
  <c r="D605" i="43"/>
  <c r="D614" i="43"/>
  <c r="D613" i="43"/>
  <c r="D615" i="43"/>
  <c r="D789" i="43"/>
  <c r="D496" i="43"/>
  <c r="D612" i="43"/>
  <c r="D608" i="43"/>
  <c r="D760" i="43"/>
  <c r="D754" i="43"/>
  <c r="D755" i="43"/>
  <c r="D768" i="43"/>
  <c r="D733" i="43"/>
  <c r="D698" i="43"/>
  <c r="D432" i="43"/>
  <c r="D464" i="43"/>
  <c r="D741" i="43"/>
  <c r="D763" i="43"/>
  <c r="D721" i="43"/>
  <c r="D730" i="43"/>
  <c r="D731" i="43"/>
  <c r="D232" i="43"/>
  <c r="D582" i="43"/>
  <c r="D568" i="43"/>
  <c r="D239" i="43"/>
  <c r="D210" i="43"/>
  <c r="D142" i="43"/>
  <c r="D349" i="43"/>
  <c r="D749" i="43"/>
  <c r="D329" i="43"/>
  <c r="D330" i="43"/>
  <c r="D610" i="43"/>
  <c r="D341" i="43"/>
  <c r="D172" i="43"/>
  <c r="D648" i="43"/>
  <c r="D634" i="43"/>
  <c r="D132" i="43"/>
  <c r="D267" i="43"/>
  <c r="D545" i="43"/>
  <c r="D150" i="43"/>
  <c r="D277" i="43"/>
  <c r="D290" i="43"/>
  <c r="D151" i="43"/>
  <c r="D393" i="43"/>
  <c r="D402" i="43"/>
  <c r="D371" i="43"/>
  <c r="D308" i="43"/>
  <c r="D572" i="43"/>
  <c r="D360" i="43"/>
  <c r="D186" i="43"/>
  <c r="D607" i="43"/>
  <c r="D458" i="43"/>
  <c r="D847" i="43"/>
  <c r="D769" i="43"/>
  <c r="D551" i="43"/>
  <c r="D345" i="43"/>
  <c r="D208" i="43"/>
  <c r="D806" i="43"/>
  <c r="D250" i="43"/>
  <c r="D439" i="43"/>
  <c r="D288" i="43"/>
  <c r="D305" i="43"/>
  <c r="D757" i="43"/>
  <c r="D519" i="43"/>
  <c r="D513" i="43"/>
  <c r="D694" i="43"/>
  <c r="D394" i="43"/>
  <c r="D388" i="43"/>
  <c r="D508" i="43"/>
  <c r="D515" i="43"/>
  <c r="D747" i="43"/>
  <c r="D443" i="43"/>
  <c r="D481" i="43"/>
  <c r="D430" i="43"/>
  <c r="D460" i="43"/>
  <c r="D247" i="43"/>
  <c r="D110" i="43"/>
  <c r="D752" i="43"/>
  <c r="D762" i="43"/>
  <c r="D543" i="43"/>
  <c r="D566" i="43"/>
  <c r="D215" i="43"/>
  <c r="D59" i="43"/>
  <c r="D391" i="43"/>
  <c r="D120" i="43"/>
  <c r="D56" i="43"/>
  <c r="D65" i="43"/>
  <c r="D692" i="43"/>
  <c r="D800" i="43"/>
  <c r="D447" i="43"/>
  <c r="D465" i="43"/>
  <c r="D524" i="43"/>
  <c r="D579" i="43"/>
  <c r="D584" i="43"/>
  <c r="D848" i="43"/>
  <c r="D86" i="43"/>
  <c r="D585" i="43"/>
  <c r="D552" i="43"/>
  <c r="D405" i="43"/>
  <c r="D328" i="43"/>
  <c r="D381" i="43"/>
  <c r="D193" i="43"/>
  <c r="D96" i="43"/>
  <c r="D78" i="43"/>
  <c r="D105" i="43"/>
  <c r="D490" i="43"/>
  <c r="D473" i="43"/>
  <c r="D435" i="43"/>
  <c r="D223" i="43"/>
  <c r="D285" i="43"/>
  <c r="D485" i="43"/>
  <c r="D101" i="43"/>
  <c r="D200" i="43"/>
  <c r="D209" i="43"/>
  <c r="D263" i="43"/>
  <c r="D461" i="43"/>
  <c r="D455" i="43"/>
  <c r="D205" i="43"/>
  <c r="D199" i="43"/>
  <c r="D281" i="43"/>
  <c r="D387" i="43"/>
  <c r="D437" i="43"/>
  <c r="D426" i="43"/>
  <c r="D112" i="43"/>
  <c r="D185" i="43"/>
  <c r="D633" i="43"/>
  <c r="D260" i="43"/>
  <c r="D126" i="43"/>
  <c r="D94" i="43"/>
  <c r="D89" i="43"/>
  <c r="D130" i="43"/>
  <c r="D454" i="43"/>
  <c r="D459" i="43"/>
  <c r="D70" i="43"/>
  <c r="D82" i="43"/>
  <c r="D170" i="43"/>
  <c r="D177" i="43"/>
  <c r="D163" i="43"/>
  <c r="D32" i="43"/>
  <c r="D54" i="43"/>
  <c r="D18" i="43"/>
  <c r="D26" i="43"/>
  <c r="D25" i="43"/>
  <c r="D30" i="43"/>
  <c r="D500" i="43"/>
  <c r="D843" i="43"/>
  <c r="D234" i="43"/>
  <c r="D68" i="43"/>
  <c r="D19" i="43"/>
  <c r="D8" i="43"/>
  <c r="D104" i="43"/>
  <c r="D478" i="43"/>
  <c r="D224" i="43"/>
  <c r="D100" i="43"/>
  <c r="D433" i="43"/>
  <c r="D79" i="43"/>
  <c r="D214" i="43"/>
  <c r="D48" i="43"/>
  <c r="D69" i="43"/>
  <c r="D2" i="43"/>
  <c r="D38" i="43"/>
  <c r="D21" i="43"/>
  <c r="D182" i="43"/>
  <c r="D477" i="43"/>
  <c r="D115" i="43"/>
  <c r="D35" i="43"/>
  <c r="D46" i="43"/>
  <c r="D24" i="43"/>
  <c r="D756" i="43"/>
  <c r="D413" i="43"/>
  <c r="D374" i="43"/>
  <c r="D412" i="43"/>
  <c r="D586" i="43"/>
  <c r="D580" i="43"/>
  <c r="D570" i="43"/>
  <c r="D219" i="43"/>
  <c r="D578" i="43"/>
  <c r="D577" i="43"/>
  <c r="D149" i="43"/>
  <c r="D97" i="43"/>
  <c r="D606" i="43"/>
  <c r="D113" i="43"/>
  <c r="D630" i="43"/>
  <c r="D628" i="43"/>
  <c r="D466" i="43"/>
  <c r="D109" i="43"/>
  <c r="D106" i="43"/>
  <c r="D80" i="43"/>
  <c r="D72" i="43"/>
  <c r="D669" i="43"/>
  <c r="D676" i="43"/>
  <c r="D28" i="43"/>
  <c r="D33" i="43"/>
  <c r="D73" i="43"/>
  <c r="D93" i="43"/>
  <c r="D31" i="43"/>
  <c r="D43" i="43"/>
  <c r="D40" i="43"/>
  <c r="D41" i="43"/>
  <c r="D76" i="43"/>
  <c r="D11" i="43"/>
  <c r="D36" i="43"/>
  <c r="D60" i="43"/>
  <c r="D3" i="43"/>
  <c r="D47" i="43"/>
  <c r="D74" i="43"/>
  <c r="D62" i="43"/>
  <c r="D95" i="43"/>
  <c r="D7" i="43"/>
  <c r="D39" i="43"/>
  <c r="D616" i="43"/>
  <c r="D49" i="43"/>
  <c r="D81" i="43"/>
  <c r="D42" i="43"/>
  <c r="D53" i="43"/>
  <c r="D660" i="43"/>
  <c r="D659" i="43"/>
  <c r="D567" i="43"/>
  <c r="D156" i="43"/>
  <c r="D167" i="43"/>
  <c r="D87" i="43"/>
  <c r="D700" i="43"/>
  <c r="D748" i="43"/>
  <c r="D714" i="43"/>
  <c r="D509" i="43"/>
  <c r="D523" i="43"/>
  <c r="D779" i="43"/>
  <c r="D625" i="43"/>
  <c r="D192" i="43"/>
  <c r="D154" i="43"/>
  <c r="D244" i="43"/>
  <c r="D15" i="43"/>
  <c r="D4" i="43"/>
  <c r="D45" i="43"/>
  <c r="D5" i="43"/>
  <c r="D57" i="43"/>
  <c r="D20" i="43"/>
  <c r="D63" i="43"/>
  <c r="D71" i="43"/>
  <c r="D13" i="43"/>
  <c r="D66" i="43"/>
  <c r="D83" i="43"/>
  <c r="D14" i="43"/>
  <c r="D27" i="43"/>
  <c r="D571" i="43"/>
  <c r="D548" i="43"/>
  <c r="D537" i="43"/>
  <c r="D291" i="43"/>
  <c r="D275" i="43"/>
  <c r="D525" i="43"/>
  <c r="D259" i="43"/>
  <c r="D246" i="43"/>
  <c r="D283" i="43"/>
  <c r="D556" i="43"/>
  <c r="D511" i="43"/>
  <c r="D536" i="43"/>
  <c r="D303" i="43"/>
  <c r="D297" i="43"/>
  <c r="D520" i="43"/>
  <c r="D599" i="43"/>
  <c r="D596" i="43"/>
  <c r="D597" i="43"/>
  <c r="D637" i="43"/>
  <c r="D295" i="43"/>
  <c r="D602" i="43"/>
  <c r="D652" i="43"/>
  <c r="D12" i="43"/>
  <c r="D17" i="43"/>
  <c r="D10" i="43"/>
  <c r="D23" i="43"/>
  <c r="D44" i="43"/>
  <c r="D51" i="43"/>
  <c r="D55" i="43"/>
  <c r="D29" i="43"/>
  <c r="D675" i="43"/>
  <c r="D671" i="43"/>
  <c r="D533" i="43"/>
  <c r="D271" i="43"/>
  <c r="D91" i="43"/>
  <c r="D759" i="43"/>
  <c r="D672" i="43"/>
  <c r="D258" i="43"/>
  <c r="D359" i="43"/>
  <c r="D98" i="43"/>
  <c r="D766" i="43"/>
  <c r="D657" i="43"/>
  <c r="D601" i="43"/>
  <c r="D366" i="43"/>
  <c r="D139" i="43"/>
  <c r="D37" i="43"/>
  <c r="D653" i="43"/>
  <c r="D595" i="43"/>
  <c r="D75" i="43"/>
  <c r="D118" i="43"/>
  <c r="D491" i="43"/>
  <c r="D817" i="43"/>
  <c r="D807" i="43"/>
  <c r="D169" i="43"/>
  <c r="D814" i="43"/>
  <c r="D773" i="43"/>
  <c r="D348" i="43"/>
  <c r="D710" i="43"/>
  <c r="D735" i="43"/>
  <c r="D772" i="43"/>
  <c r="D674" i="43"/>
  <c r="D293" i="43"/>
  <c r="D795" i="43"/>
  <c r="D728" i="43"/>
  <c r="D257" i="43"/>
  <c r="D339" i="43"/>
  <c r="D311" i="43"/>
  <c r="D375" i="43"/>
  <c r="D382" i="43"/>
  <c r="D740" i="43"/>
  <c r="D734" i="43"/>
  <c r="D243" i="43"/>
  <c r="D335" i="43"/>
  <c r="D356" i="43"/>
  <c r="D353" i="43"/>
  <c r="D319" i="43"/>
  <c r="D313" i="43"/>
  <c r="D444" i="43"/>
  <c r="D506" i="43"/>
  <c r="D343" i="43"/>
  <c r="D450" i="43"/>
  <c r="D399" i="43"/>
  <c r="D367" i="43"/>
  <c r="D292" i="43"/>
  <c r="D278" i="43"/>
  <c r="D203" i="43"/>
  <c r="D327" i="43"/>
  <c r="D323" i="43"/>
  <c r="D161" i="43"/>
  <c r="D467" i="43"/>
  <c r="D331" i="43"/>
  <c r="D338" i="43"/>
  <c r="D344" i="43"/>
  <c r="D471" i="43"/>
  <c r="D457" i="43"/>
  <c r="D474" i="43"/>
  <c r="D456" i="43"/>
  <c r="D499" i="43"/>
  <c r="D254" i="43"/>
  <c r="D179" i="43"/>
  <c r="D218" i="43"/>
  <c r="D350" i="43"/>
  <c r="D562" i="43"/>
  <c r="D164" i="43"/>
  <c r="D256" i="43"/>
  <c r="D492" i="43"/>
  <c r="D434" i="43"/>
  <c r="D300" i="43"/>
  <c r="D419" i="43"/>
  <c r="D372" i="43"/>
  <c r="D127" i="43"/>
  <c r="D117" i="43"/>
  <c r="D175" i="43"/>
  <c r="D157" i="43"/>
  <c r="D147" i="43"/>
  <c r="D401" i="43"/>
  <c r="D442" i="43"/>
  <c r="D390" i="43"/>
  <c r="D213" i="43"/>
  <c r="D480" i="43"/>
  <c r="D453" i="43"/>
  <c r="D221" i="43"/>
  <c r="D424" i="43"/>
  <c r="D514" i="43"/>
  <c r="D664" i="43"/>
  <c r="D708" i="43"/>
  <c r="D493" i="43"/>
  <c r="D632" i="43"/>
  <c r="D645" i="43"/>
  <c r="D720" i="43"/>
  <c r="D679" i="43"/>
  <c r="D716" i="43"/>
  <c r="D641" i="43"/>
  <c r="D325" i="43"/>
  <c r="D811" i="43"/>
  <c r="D711" i="43"/>
  <c r="D793" i="43"/>
  <c r="D709" i="43"/>
  <c r="D495" i="43"/>
  <c r="D396" i="43"/>
  <c r="D468" i="43"/>
  <c r="D469" i="43"/>
  <c r="D422" i="43"/>
  <c r="D841" i="43"/>
  <c r="D842" i="43"/>
  <c r="D497" i="43"/>
  <c r="D449" i="43"/>
  <c r="D462" i="43"/>
  <c r="D732" i="43"/>
  <c r="D746" i="43"/>
  <c r="D354" i="43"/>
  <c r="D470" i="43"/>
  <c r="D486" i="43"/>
  <c r="D397" i="43"/>
  <c r="D274" i="43"/>
  <c r="D304" i="43"/>
  <c r="D703" i="43"/>
  <c r="D315" i="43"/>
  <c r="D99" i="43"/>
  <c r="D195" i="43"/>
  <c r="D431" i="43"/>
  <c r="D392" i="43"/>
  <c r="D427" i="43"/>
  <c r="D436" i="43"/>
  <c r="D479" i="43"/>
  <c r="D844" i="43"/>
  <c r="D564" i="43"/>
  <c r="D398" i="43"/>
  <c r="D324" i="43"/>
  <c r="D421" i="43"/>
  <c r="D438" i="43"/>
  <c r="D775" i="43"/>
  <c r="D194" i="43"/>
  <c r="D107" i="43"/>
  <c r="D368" i="43"/>
  <c r="D420" i="43"/>
  <c r="D346" i="43"/>
  <c r="D301" i="43"/>
  <c r="D753" i="43"/>
  <c r="D682" i="43"/>
  <c r="D685" i="43"/>
  <c r="D677" i="43"/>
  <c r="D581" i="43"/>
  <c r="D559" i="43"/>
  <c r="D646" i="43"/>
  <c r="D668" i="43"/>
  <c r="D767" i="43"/>
  <c r="D696" i="43"/>
  <c r="D661" i="43"/>
  <c r="D498" i="43"/>
  <c r="D738" i="43"/>
  <c r="D666" i="43"/>
  <c r="D620" i="43"/>
  <c r="D289" i="43"/>
  <c r="D845" i="43"/>
  <c r="D380" i="43"/>
  <c r="D647" i="43"/>
  <c r="D650" i="43"/>
  <c r="D361" i="43"/>
  <c r="D404" i="43"/>
  <c r="D555" i="43"/>
  <c r="D651" i="43"/>
  <c r="D655" i="43"/>
  <c r="D351" i="43"/>
  <c r="D352" i="43"/>
  <c r="D386" i="43"/>
  <c r="D355" i="43"/>
  <c r="D358" i="43"/>
  <c r="D217" i="43"/>
  <c r="D174" i="43"/>
  <c r="D92" i="43"/>
  <c r="D332" i="43"/>
  <c r="D409" i="43"/>
  <c r="D347" i="43"/>
  <c r="D102" i="43"/>
  <c r="D369" i="43"/>
  <c r="D715" i="43"/>
  <c r="D684" i="43"/>
  <c r="D540" i="43"/>
  <c r="D701" i="43"/>
  <c r="D702" i="43"/>
  <c r="D699" i="43"/>
  <c r="D846" i="43"/>
  <c r="D813" i="43"/>
  <c r="D418" i="43"/>
  <c r="D423" i="43"/>
  <c r="D383" i="43"/>
  <c r="D389" i="43"/>
  <c r="D482" i="43"/>
  <c r="D742" i="43"/>
  <c r="D758" i="43"/>
  <c r="D727" i="43"/>
  <c r="D680" i="43"/>
  <c r="D771" i="43"/>
  <c r="D777" i="43"/>
  <c r="D774" i="43"/>
  <c r="D796" i="43"/>
  <c r="D805" i="43"/>
  <c r="D563" i="43"/>
  <c r="D687" i="43"/>
  <c r="D723" i="43"/>
  <c r="D187" i="43"/>
  <c r="D189" i="43"/>
  <c r="D384" i="43"/>
  <c r="D802" i="43"/>
  <c r="D718" i="43"/>
  <c r="D706" i="43"/>
  <c r="D238" i="43"/>
  <c r="D400" i="43"/>
  <c r="D673" i="43"/>
  <c r="D739" i="43"/>
  <c r="D678" i="43"/>
  <c r="D357" i="43"/>
  <c r="D544" i="43"/>
  <c r="D691" i="43"/>
  <c r="D689" i="43"/>
  <c r="D231" i="43"/>
  <c r="D196" i="43"/>
  <c r="D574" i="43"/>
  <c r="D797" i="43"/>
  <c r="D370" i="43"/>
  <c r="D321" i="43"/>
  <c r="D306" i="43"/>
  <c r="D849" i="43"/>
  <c r="D191" i="43"/>
  <c r="D188" i="43"/>
  <c r="D197" i="43"/>
  <c r="D318" i="43"/>
  <c r="D273" i="43"/>
  <c r="D240" i="43"/>
  <c r="D377" i="43"/>
  <c r="D307" i="43"/>
  <c r="D410" i="43"/>
  <c r="D220" i="43"/>
  <c r="D850" i="43"/>
  <c r="D683" i="43"/>
  <c r="D726" i="43"/>
  <c r="D764" i="43"/>
  <c r="D801" i="43"/>
  <c r="D697" i="43"/>
  <c r="D265" i="43"/>
  <c r="D851" i="43"/>
  <c r="D248" i="43"/>
  <c r="D270" i="43"/>
  <c r="D550" i="43"/>
  <c r="D212" i="43"/>
  <c r="D852" i="43"/>
  <c r="D226" i="43"/>
  <c r="D417" i="43"/>
  <c r="D266" i="43"/>
  <c r="D342" i="43"/>
  <c r="D363" i="43"/>
  <c r="D264" i="43"/>
  <c r="D406" i="43"/>
  <c r="D654" i="43"/>
  <c r="D280" i="43"/>
  <c r="D286" i="43"/>
  <c r="D744" i="43"/>
  <c r="D854" i="43"/>
  <c r="D378" i="43"/>
  <c r="D284" i="43"/>
  <c r="D299" i="43"/>
  <c r="D255" i="43"/>
  <c r="D227" i="43"/>
  <c r="D251" i="43"/>
  <c r="D561" i="43"/>
  <c r="D799" i="43"/>
  <c r="D784" i="43"/>
  <c r="D489" i="43"/>
  <c r="D475" i="43"/>
  <c r="D463" i="43"/>
  <c r="D116" i="43"/>
  <c r="D123" i="43"/>
  <c r="D125" i="43"/>
  <c r="D643" i="43"/>
  <c r="D159" i="43"/>
  <c r="D137" i="43"/>
  <c r="D707" i="43"/>
  <c r="D135" i="43"/>
  <c r="D171" i="43"/>
  <c r="D119" i="43"/>
  <c r="D122" i="43"/>
  <c r="D134" i="43"/>
  <c r="D140" i="43"/>
  <c r="D855" i="43"/>
  <c r="D403" i="43"/>
  <c r="D414" i="43"/>
  <c r="D534" i="43"/>
  <c r="D510" i="43"/>
  <c r="D252" i="43"/>
  <c r="D276" i="43"/>
  <c r="D272" i="43"/>
  <c r="D326" i="43"/>
  <c r="D287" i="43"/>
  <c r="D302" i="43"/>
  <c r="D245" i="43"/>
  <c r="D310" i="43"/>
  <c r="D269" i="43"/>
  <c r="D649" i="43"/>
  <c r="D411" i="43"/>
  <c r="D856" i="43"/>
  <c r="D857" i="43"/>
  <c r="D230" i="43"/>
  <c r="D316" i="43"/>
  <c r="D787" i="43"/>
  <c r="D268" i="43"/>
  <c r="D770" i="43"/>
  <c r="D320" i="43"/>
  <c r="D312" i="43"/>
  <c r="D803" i="43"/>
  <c r="D296" i="43"/>
  <c r="D429" i="43"/>
  <c r="D146" i="43"/>
  <c r="D294" i="43"/>
  <c r="D249" i="43"/>
  <c r="D206" i="43"/>
  <c r="D165" i="43"/>
  <c r="D190" i="43"/>
  <c r="D592" i="43"/>
  <c r="D593" i="43"/>
  <c r="D587" i="43"/>
  <c r="D588" i="43"/>
  <c r="D340" i="43"/>
  <c r="D522" i="43"/>
  <c r="D207" i="43"/>
  <c r="D262" i="43"/>
  <c r="D425" i="43"/>
  <c r="D225" i="43"/>
  <c r="D858" i="43"/>
  <c r="D88" i="43"/>
  <c r="D859" i="43"/>
  <c r="D408" i="43"/>
  <c r="D860" i="43"/>
  <c r="D395" i="43"/>
  <c r="D448" i="43"/>
  <c r="D452" i="43"/>
  <c r="D298" i="43"/>
  <c r="D407" i="43"/>
  <c r="D178" i="43"/>
  <c r="D516" i="43"/>
  <c r="D198" i="43"/>
  <c r="D228" i="43"/>
  <c r="D168" i="43"/>
  <c r="D446" i="43"/>
  <c r="D108" i="43"/>
  <c r="D158" i="43"/>
  <c r="D415" i="43"/>
  <c r="D569" i="43"/>
  <c r="D173" i="43"/>
  <c r="D373" i="43"/>
  <c r="D362" i="43"/>
  <c r="D472" i="43"/>
  <c r="D812" i="43"/>
  <c r="D334" i="43"/>
  <c r="D314" i="43"/>
  <c r="D549" i="43"/>
  <c r="D504" i="43"/>
  <c r="D558" i="43"/>
  <c r="D565" i="43"/>
  <c r="D765" i="43"/>
  <c r="D816" i="43"/>
  <c r="D476" i="43"/>
  <c r="D176" i="43"/>
  <c r="D181" i="43"/>
  <c r="D416" i="43"/>
  <c r="D376" i="43"/>
  <c r="D237" i="43"/>
  <c r="D503" i="43"/>
  <c r="D364" i="43"/>
  <c r="D505" i="43"/>
  <c r="D85" i="43"/>
  <c r="D153" i="43"/>
  <c r="D861" i="43"/>
  <c r="D309" i="43"/>
  <c r="D184" i="43"/>
  <c r="D166" i="43"/>
  <c r="D862" i="43"/>
  <c r="D863" i="43"/>
  <c r="D864" i="43"/>
  <c r="D865" i="43"/>
  <c r="D333" i="43"/>
  <c r="D365" i="43"/>
  <c r="D866" i="43"/>
  <c r="D204" i="43"/>
  <c r="D712" i="43"/>
  <c r="D103" i="44"/>
  <c r="D104" i="44"/>
  <c r="D105" i="44"/>
  <c r="D106" i="44"/>
  <c r="D107" i="44"/>
  <c r="D108" i="44"/>
  <c r="D109" i="44"/>
  <c r="D110" i="44"/>
  <c r="D111" i="44"/>
  <c r="D112" i="44"/>
  <c r="D113" i="44"/>
  <c r="D114" i="44"/>
  <c r="D115" i="44"/>
  <c r="D116" i="44"/>
  <c r="D117" i="44"/>
  <c r="D118" i="44"/>
  <c r="D119" i="44"/>
  <c r="D120" i="44"/>
  <c r="D121" i="44"/>
  <c r="D122" i="44"/>
  <c r="D123" i="44"/>
  <c r="D124" i="44"/>
  <c r="D125" i="44"/>
  <c r="D126" i="44"/>
  <c r="D127" i="44"/>
  <c r="D128" i="44"/>
  <c r="D129" i="44"/>
  <c r="D130" i="44"/>
  <c r="D131" i="44"/>
  <c r="D132" i="44"/>
  <c r="D133" i="44"/>
  <c r="D134" i="44"/>
  <c r="D135" i="44"/>
  <c r="D136" i="44"/>
  <c r="D137" i="44"/>
  <c r="D138" i="44"/>
  <c r="D139" i="44"/>
  <c r="D140" i="44"/>
  <c r="D141" i="44"/>
  <c r="D142" i="44"/>
  <c r="D143" i="44"/>
  <c r="D144" i="44"/>
  <c r="D145" i="44"/>
  <c r="D2" i="44"/>
  <c r="D3" i="44"/>
  <c r="D4" i="44"/>
  <c r="D5" i="44"/>
  <c r="D6" i="44"/>
  <c r="D7" i="44"/>
  <c r="D9" i="44"/>
  <c r="D10" i="44"/>
  <c r="D12" i="44"/>
  <c r="D13" i="44"/>
  <c r="D16" i="44"/>
  <c r="D17" i="44"/>
  <c r="D18" i="44"/>
  <c r="D19" i="44"/>
  <c r="D20" i="44"/>
  <c r="D21" i="44"/>
  <c r="D22" i="44"/>
  <c r="D23" i="44"/>
  <c r="D24" i="44"/>
  <c r="D25" i="44"/>
  <c r="D26" i="44"/>
  <c r="D27" i="44"/>
  <c r="D28" i="44"/>
  <c r="D29" i="44"/>
  <c r="D30" i="44"/>
  <c r="D31" i="44"/>
  <c r="D32" i="44"/>
  <c r="D33" i="44"/>
  <c r="D34" i="44"/>
  <c r="D35" i="44"/>
  <c r="D36" i="44"/>
  <c r="D37" i="44"/>
  <c r="D38" i="44"/>
  <c r="D39" i="44"/>
  <c r="D40" i="44"/>
  <c r="D41" i="44"/>
  <c r="D42" i="44"/>
  <c r="D43" i="44"/>
  <c r="D44" i="44"/>
  <c r="D52" i="44"/>
  <c r="D56" i="44"/>
  <c r="D57" i="44"/>
  <c r="D58" i="44"/>
  <c r="D59" i="44"/>
  <c r="D60" i="44"/>
  <c r="D61" i="44"/>
  <c r="D62" i="44"/>
  <c r="D63" i="44"/>
  <c r="D64" i="44"/>
  <c r="D65" i="44"/>
  <c r="D68" i="44"/>
  <c r="D69" i="44"/>
  <c r="D70" i="44"/>
  <c r="D71" i="44"/>
  <c r="D72" i="44"/>
  <c r="D73" i="44"/>
  <c r="D74" i="44"/>
  <c r="D75" i="44"/>
  <c r="D76" i="44"/>
  <c r="D77" i="44"/>
  <c r="D78" i="44"/>
  <c r="D79" i="44"/>
  <c r="D80" i="44"/>
  <c r="D81" i="44"/>
  <c r="D82" i="44"/>
  <c r="D83" i="44"/>
  <c r="D84" i="44"/>
  <c r="D85" i="44"/>
  <c r="D86" i="44"/>
  <c r="D87" i="44"/>
  <c r="D88" i="44"/>
  <c r="D89" i="44"/>
  <c r="D90" i="44"/>
  <c r="D587" i="44"/>
  <c r="D588" i="44"/>
  <c r="D589" i="44"/>
  <c r="D590" i="44"/>
  <c r="D591" i="44"/>
  <c r="D592" i="44"/>
  <c r="D593" i="44"/>
  <c r="D594" i="44"/>
  <c r="D595" i="44"/>
  <c r="D596" i="44"/>
  <c r="D597" i="44"/>
  <c r="D598" i="44"/>
  <c r="D599" i="44"/>
  <c r="D600" i="44"/>
  <c r="D601" i="44"/>
  <c r="D602" i="44"/>
  <c r="D603" i="44"/>
  <c r="D604" i="44"/>
  <c r="D605" i="44"/>
  <c r="D606" i="44"/>
  <c r="D607" i="44"/>
  <c r="D608" i="44"/>
  <c r="D609" i="44"/>
  <c r="D610" i="44"/>
  <c r="D611" i="44"/>
  <c r="D612" i="44"/>
  <c r="D613" i="44"/>
  <c r="D614" i="44"/>
  <c r="D615" i="44"/>
  <c r="D616" i="44"/>
  <c r="D617" i="44"/>
  <c r="D618" i="44"/>
  <c r="D619" i="44"/>
  <c r="D620" i="44"/>
  <c r="D621" i="44"/>
  <c r="D622" i="44"/>
  <c r="D623" i="44"/>
  <c r="D624" i="44"/>
  <c r="D625" i="44"/>
  <c r="D626" i="44"/>
  <c r="D627" i="44"/>
  <c r="D628" i="44"/>
  <c r="D629" i="44"/>
  <c r="D630" i="44"/>
  <c r="D631" i="44"/>
  <c r="D632" i="44"/>
  <c r="D633" i="44"/>
  <c r="D634" i="44"/>
  <c r="D635" i="44"/>
  <c r="D636" i="44"/>
  <c r="D637" i="44"/>
  <c r="D638" i="44"/>
  <c r="D639" i="44"/>
  <c r="D640" i="44"/>
  <c r="D641" i="44"/>
  <c r="D642" i="44"/>
  <c r="D643" i="44"/>
  <c r="D645" i="44"/>
  <c r="D646" i="44"/>
  <c r="D648" i="44"/>
  <c r="D649" i="44"/>
  <c r="D650" i="44"/>
  <c r="D651" i="44"/>
  <c r="D652" i="44"/>
  <c r="D653" i="44"/>
  <c r="D654" i="44"/>
  <c r="D655" i="44"/>
  <c r="D656" i="44"/>
  <c r="D657" i="44"/>
  <c r="D658" i="44"/>
  <c r="D659" i="44"/>
  <c r="D660" i="44"/>
  <c r="D661" i="44"/>
  <c r="D662" i="44"/>
  <c r="D663" i="44"/>
  <c r="D664" i="44"/>
  <c r="D665" i="44"/>
  <c r="D666" i="44"/>
  <c r="D667" i="44"/>
  <c r="D668" i="44"/>
  <c r="D669" i="44"/>
  <c r="D670" i="44"/>
  <c r="D671" i="44"/>
  <c r="D672" i="44"/>
  <c r="D673" i="44"/>
  <c r="D674" i="44"/>
  <c r="D675" i="44"/>
  <c r="D676" i="44"/>
  <c r="D677" i="44"/>
  <c r="D678" i="44"/>
  <c r="D679" i="44"/>
  <c r="D680" i="44"/>
  <c r="D681" i="44"/>
  <c r="D682" i="44"/>
  <c r="D683" i="44"/>
  <c r="D684" i="44"/>
  <c r="D685" i="44"/>
  <c r="D686" i="44"/>
  <c r="D687" i="44"/>
  <c r="D688" i="44"/>
  <c r="D689" i="44"/>
  <c r="D690" i="44"/>
  <c r="D691" i="44"/>
  <c r="D692" i="44"/>
  <c r="D693" i="44"/>
  <c r="D694" i="44"/>
  <c r="D695" i="44"/>
  <c r="D696" i="44"/>
  <c r="D697" i="44"/>
  <c r="D698" i="44"/>
  <c r="D699" i="44"/>
  <c r="D700" i="44"/>
  <c r="D701" i="44"/>
  <c r="D702" i="44"/>
  <c r="D703" i="44"/>
  <c r="D704" i="44"/>
  <c r="D705" i="44"/>
  <c r="D706" i="44"/>
  <c r="D707" i="44"/>
  <c r="D708" i="44"/>
  <c r="D709" i="44"/>
  <c r="D710" i="44"/>
  <c r="D711" i="44"/>
  <c r="D712" i="44"/>
  <c r="D713" i="44"/>
  <c r="D714" i="44"/>
  <c r="D715" i="44"/>
  <c r="D716" i="44"/>
  <c r="D717" i="44"/>
  <c r="D718" i="44"/>
  <c r="D719" i="44"/>
  <c r="D720" i="44"/>
  <c r="D721" i="44"/>
  <c r="D722" i="44"/>
  <c r="D723" i="44"/>
  <c r="D724" i="44"/>
  <c r="D725" i="44"/>
  <c r="D726" i="44"/>
  <c r="D727" i="44"/>
  <c r="D728" i="44"/>
  <c r="D266" i="44"/>
  <c r="D267" i="44"/>
  <c r="D268" i="44"/>
  <c r="D269" i="44"/>
  <c r="D270" i="44"/>
  <c r="D271" i="44"/>
  <c r="D272" i="44"/>
  <c r="D273" i="44"/>
  <c r="D274" i="44"/>
  <c r="D275" i="44"/>
  <c r="D276" i="44"/>
  <c r="D277" i="44"/>
  <c r="D278" i="44"/>
  <c r="D279" i="44"/>
  <c r="D280" i="44"/>
  <c r="D281" i="44"/>
  <c r="D282" i="44"/>
  <c r="D283" i="44"/>
  <c r="D284" i="44"/>
  <c r="D285" i="44"/>
  <c r="D286" i="44"/>
  <c r="D287" i="44"/>
  <c r="D288" i="44"/>
  <c r="D289" i="44"/>
  <c r="D290" i="44"/>
  <c r="D291" i="44"/>
  <c r="D292" i="44"/>
  <c r="D293" i="44"/>
  <c r="D294" i="44"/>
  <c r="D295" i="44"/>
  <c r="D296" i="44"/>
  <c r="D297" i="44"/>
  <c r="D298" i="44"/>
  <c r="D299" i="44"/>
  <c r="D300" i="44"/>
  <c r="D301" i="44"/>
  <c r="D302" i="44"/>
  <c r="D303" i="44"/>
  <c r="D304" i="44"/>
  <c r="D305" i="44"/>
  <c r="D306" i="44"/>
  <c r="D307" i="44"/>
  <c r="D308" i="44"/>
  <c r="D309" i="44"/>
  <c r="D310" i="44"/>
  <c r="D311" i="44"/>
  <c r="D312" i="44"/>
  <c r="D314" i="44"/>
  <c r="D315" i="44"/>
  <c r="D316" i="44"/>
  <c r="D317" i="44"/>
  <c r="D318" i="44"/>
  <c r="D319" i="44"/>
  <c r="D320" i="44"/>
  <c r="D321" i="44"/>
  <c r="D322" i="44"/>
  <c r="D323" i="44"/>
  <c r="D324" i="44"/>
  <c r="D325" i="44"/>
  <c r="D326" i="44"/>
  <c r="D327" i="44"/>
  <c r="D328" i="44"/>
  <c r="D329" i="44"/>
  <c r="D330" i="44"/>
  <c r="D331" i="44"/>
  <c r="D332" i="44"/>
  <c r="D333" i="44"/>
  <c r="D334" i="44"/>
  <c r="D335" i="44"/>
  <c r="D336" i="44"/>
  <c r="D337" i="44"/>
  <c r="D338" i="44"/>
  <c r="D339" i="44"/>
  <c r="D340" i="44"/>
  <c r="D341" i="44"/>
  <c r="D342" i="44"/>
  <c r="D343" i="44"/>
  <c r="D344" i="44"/>
  <c r="D345" i="44"/>
  <c r="D346" i="44"/>
  <c r="D347" i="44"/>
  <c r="D348" i="44"/>
  <c r="D349" i="44"/>
  <c r="D350" i="44"/>
  <c r="D351" i="44"/>
  <c r="D352" i="44"/>
  <c r="D353" i="44"/>
  <c r="D354" i="44"/>
  <c r="D355" i="44"/>
  <c r="D356" i="44"/>
  <c r="D357" i="44"/>
  <c r="D358" i="44"/>
  <c r="D359" i="44"/>
  <c r="D360" i="44"/>
  <c r="D361" i="44"/>
  <c r="D362" i="44"/>
  <c r="D363" i="44"/>
  <c r="D364" i="44"/>
  <c r="D365" i="44"/>
  <c r="D366" i="44"/>
  <c r="D367" i="44"/>
  <c r="D368" i="44"/>
  <c r="D369" i="44"/>
  <c r="D370" i="44"/>
  <c r="D371" i="44"/>
  <c r="D372" i="44"/>
  <c r="D373" i="44"/>
  <c r="D374" i="44"/>
  <c r="D375" i="44"/>
  <c r="D376" i="44"/>
  <c r="D377" i="44"/>
  <c r="D378" i="44"/>
  <c r="D379" i="44"/>
  <c r="D380" i="44"/>
  <c r="D381" i="44"/>
  <c r="D382" i="44"/>
  <c r="D384" i="44"/>
  <c r="D385" i="44"/>
  <c r="D386" i="44"/>
  <c r="D387" i="44"/>
  <c r="D388" i="44"/>
  <c r="D389" i="44"/>
  <c r="D146" i="44"/>
  <c r="D147" i="44"/>
  <c r="D148" i="44"/>
  <c r="D149" i="44"/>
  <c r="D150" i="44"/>
  <c r="D151" i="44"/>
  <c r="D152" i="44"/>
  <c r="D153" i="44"/>
  <c r="D154" i="44"/>
  <c r="D155" i="44"/>
  <c r="D156" i="44"/>
  <c r="D157" i="44"/>
  <c r="D158" i="44"/>
  <c r="D159" i="44"/>
  <c r="D160" i="44"/>
  <c r="D161" i="44"/>
  <c r="D162" i="44"/>
  <c r="D163" i="44"/>
  <c r="D164" i="44"/>
  <c r="D165" i="44"/>
  <c r="D166" i="44"/>
  <c r="D167" i="44"/>
  <c r="D168" i="44"/>
  <c r="D169" i="44"/>
  <c r="D170" i="44"/>
  <c r="D171" i="44"/>
  <c r="D172" i="44"/>
  <c r="D173" i="44"/>
  <c r="D174" i="44"/>
  <c r="D175" i="44"/>
  <c r="D176" i="44"/>
  <c r="D177" i="44"/>
  <c r="D178" i="44"/>
  <c r="D179" i="44"/>
  <c r="D180" i="44"/>
  <c r="D181" i="44"/>
  <c r="D182" i="44"/>
  <c r="D183" i="44"/>
  <c r="D184" i="44"/>
  <c r="D185" i="44"/>
  <c r="D186" i="44"/>
  <c r="D187" i="44"/>
  <c r="D188" i="44"/>
  <c r="D189" i="44"/>
  <c r="D190" i="44"/>
  <c r="D191" i="44"/>
  <c r="D192" i="44"/>
  <c r="D193" i="44"/>
  <c r="D195" i="44"/>
  <c r="D196" i="44"/>
  <c r="D197" i="44"/>
  <c r="D198" i="44"/>
  <c r="D199" i="44"/>
  <c r="D200" i="44"/>
  <c r="D201" i="44"/>
  <c r="D202" i="44"/>
  <c r="D203" i="44"/>
  <c r="D204" i="44"/>
  <c r="D205" i="44"/>
  <c r="D206" i="44"/>
  <c r="D207" i="44"/>
  <c r="D208" i="44"/>
  <c r="D209" i="44"/>
  <c r="D210" i="44"/>
  <c r="D211" i="44"/>
  <c r="D212" i="44"/>
  <c r="D213" i="44"/>
  <c r="D214" i="44"/>
  <c r="D215" i="44"/>
  <c r="D216" i="44"/>
  <c r="D217" i="44"/>
  <c r="D218" i="44"/>
  <c r="D219" i="44"/>
  <c r="D220" i="44"/>
  <c r="D221" i="44"/>
  <c r="D222" i="44"/>
  <c r="D223" i="44"/>
  <c r="D224" i="44"/>
  <c r="D225" i="44"/>
  <c r="D226" i="44"/>
  <c r="D227" i="44"/>
  <c r="D228" i="44"/>
  <c r="D229" i="44"/>
  <c r="D231" i="44"/>
  <c r="D232" i="44"/>
  <c r="D233" i="44"/>
  <c r="D234" i="44"/>
  <c r="D235" i="44"/>
  <c r="D236" i="44"/>
  <c r="D237" i="44"/>
  <c r="D238" i="44"/>
  <c r="D239" i="44"/>
  <c r="D240" i="44"/>
  <c r="D241" i="44"/>
  <c r="D243" i="44"/>
  <c r="D244" i="44"/>
  <c r="D245" i="44"/>
  <c r="D246" i="44"/>
  <c r="D247" i="44"/>
  <c r="D248" i="44"/>
  <c r="D249" i="44"/>
  <c r="D253" i="44"/>
  <c r="D254" i="44"/>
  <c r="D255" i="44"/>
  <c r="D256" i="44"/>
  <c r="D257" i="44"/>
  <c r="D258" i="44"/>
  <c r="D259" i="44"/>
  <c r="D260" i="44"/>
  <c r="D261" i="44"/>
  <c r="D264" i="44"/>
  <c r="D265" i="44"/>
  <c r="D390" i="44"/>
  <c r="D391" i="44"/>
  <c r="D392" i="44"/>
  <c r="D393" i="44"/>
  <c r="D394" i="44"/>
  <c r="D395" i="44"/>
  <c r="D396" i="44"/>
  <c r="D397" i="44"/>
  <c r="D398" i="44"/>
  <c r="D399" i="44"/>
  <c r="D400" i="44"/>
  <c r="D401" i="44"/>
  <c r="D402" i="44"/>
  <c r="D403" i="44"/>
  <c r="D404" i="44"/>
  <c r="D405" i="44"/>
  <c r="D406" i="44"/>
  <c r="D407" i="44"/>
  <c r="D408" i="44"/>
  <c r="D409" i="44"/>
  <c r="D410" i="44"/>
  <c r="D411" i="44"/>
  <c r="D412" i="44"/>
  <c r="D413" i="44"/>
  <c r="D414" i="44"/>
  <c r="D415" i="44"/>
  <c r="D416" i="44"/>
  <c r="D417" i="44"/>
  <c r="D418" i="44"/>
  <c r="D419" i="44"/>
  <c r="D420" i="44"/>
  <c r="D421" i="44"/>
  <c r="D422" i="44"/>
  <c r="D423" i="44"/>
  <c r="D424" i="44"/>
  <c r="D425" i="44"/>
  <c r="D426" i="44"/>
  <c r="D427" i="44"/>
  <c r="D428" i="44"/>
  <c r="D429" i="44"/>
  <c r="D430" i="44"/>
  <c r="D431" i="44"/>
  <c r="D432" i="44"/>
  <c r="D433" i="44"/>
  <c r="D434" i="44"/>
  <c r="D435" i="44"/>
  <c r="D436" i="44"/>
  <c r="D437" i="44"/>
  <c r="D438" i="44"/>
  <c r="D439" i="44"/>
  <c r="D440" i="44"/>
  <c r="D441" i="44"/>
  <c r="D442" i="44"/>
  <c r="D443" i="44"/>
  <c r="D444" i="44"/>
  <c r="D445" i="44"/>
  <c r="D446" i="44"/>
  <c r="D447" i="44"/>
  <c r="D448" i="44"/>
  <c r="D449" i="44"/>
  <c r="D450" i="44"/>
  <c r="D451" i="44"/>
  <c r="D452" i="44"/>
  <c r="D453" i="44"/>
  <c r="D454" i="44"/>
  <c r="D455" i="44"/>
  <c r="D456" i="44"/>
  <c r="D457" i="44"/>
  <c r="D458" i="44"/>
  <c r="D459" i="44"/>
  <c r="D460" i="44"/>
  <c r="D461" i="44"/>
  <c r="D462" i="44"/>
  <c r="D463" i="44"/>
  <c r="D464" i="44"/>
  <c r="D465" i="44"/>
  <c r="D466" i="44"/>
  <c r="D467" i="44"/>
  <c r="D468" i="44"/>
  <c r="D469" i="44"/>
  <c r="D471" i="44"/>
  <c r="D472" i="44"/>
  <c r="D473" i="44"/>
  <c r="D474" i="44"/>
  <c r="D477" i="44"/>
  <c r="D478" i="44"/>
  <c r="D479" i="44"/>
  <c r="D480" i="44"/>
  <c r="D481" i="44"/>
  <c r="D482" i="44"/>
  <c r="D483" i="44"/>
  <c r="D484" i="44"/>
  <c r="D485" i="44"/>
  <c r="D486" i="44"/>
  <c r="D487" i="44"/>
  <c r="D488" i="44"/>
  <c r="D489" i="44"/>
  <c r="D490" i="44"/>
  <c r="D491" i="44"/>
  <c r="D492" i="44"/>
  <c r="D493" i="44"/>
  <c r="D494" i="44"/>
  <c r="D495" i="44"/>
  <c r="D496" i="44"/>
  <c r="D497" i="44"/>
  <c r="D498" i="44"/>
  <c r="D499" i="44"/>
  <c r="D500" i="44"/>
  <c r="D501" i="44"/>
  <c r="D502" i="44"/>
  <c r="D503" i="44"/>
  <c r="D504" i="44"/>
  <c r="D505" i="44"/>
  <c r="D506" i="44"/>
  <c r="D507" i="44"/>
  <c r="D508" i="44"/>
  <c r="D509" i="44"/>
  <c r="D510" i="44"/>
  <c r="D511" i="44"/>
  <c r="D512" i="44"/>
  <c r="D513" i="44"/>
  <c r="D514" i="44"/>
  <c r="D515" i="44"/>
  <c r="D516" i="44"/>
  <c r="D517" i="44"/>
  <c r="D518" i="44"/>
  <c r="D519" i="44"/>
  <c r="D520" i="44"/>
  <c r="D521" i="44"/>
  <c r="D522" i="44"/>
  <c r="D523" i="44"/>
  <c r="D524" i="44"/>
  <c r="D525" i="44"/>
  <c r="D526" i="44"/>
  <c r="D527" i="44"/>
  <c r="D528" i="44"/>
  <c r="D529" i="44"/>
  <c r="D530" i="44"/>
  <c r="D531" i="44"/>
  <c r="D532" i="44"/>
  <c r="D533" i="44"/>
  <c r="D534" i="44"/>
  <c r="D535" i="44"/>
  <c r="D536" i="44"/>
  <c r="D537" i="44"/>
  <c r="D538" i="44"/>
  <c r="D539" i="44"/>
  <c r="D540" i="44"/>
  <c r="D541" i="44"/>
  <c r="D542" i="44"/>
  <c r="D543" i="44"/>
  <c r="D544" i="44"/>
  <c r="D545" i="44"/>
  <c r="D546" i="44"/>
  <c r="D547" i="44"/>
  <c r="D548" i="44"/>
  <c r="D549" i="44"/>
  <c r="D550" i="44"/>
  <c r="D551" i="44"/>
  <c r="D552" i="44"/>
  <c r="D553" i="44"/>
  <c r="D554" i="44"/>
  <c r="D555" i="44"/>
  <c r="D556" i="44"/>
  <c r="D557" i="44"/>
  <c r="D558" i="44"/>
  <c r="D559" i="44"/>
  <c r="D560" i="44"/>
  <c r="D561" i="44"/>
  <c r="D562" i="44"/>
  <c r="D563" i="44"/>
  <c r="D564" i="44"/>
  <c r="D565" i="44"/>
  <c r="D566" i="44"/>
  <c r="D567" i="44"/>
  <c r="D568" i="44"/>
  <c r="D569" i="44"/>
  <c r="D570" i="44"/>
  <c r="D571" i="44"/>
  <c r="D572" i="44"/>
  <c r="D573" i="44"/>
  <c r="D574" i="44"/>
  <c r="D575" i="44"/>
  <c r="D576" i="44"/>
  <c r="D577" i="44"/>
  <c r="D578" i="44"/>
  <c r="D579" i="44"/>
  <c r="D580" i="44"/>
  <c r="D581" i="44"/>
  <c r="D582" i="44"/>
  <c r="D583" i="44"/>
  <c r="D584" i="44"/>
  <c r="D585" i="44"/>
  <c r="D586" i="44"/>
  <c r="D729" i="44"/>
  <c r="D730" i="44"/>
  <c r="D731" i="44"/>
  <c r="D732" i="44"/>
  <c r="D733" i="44"/>
  <c r="D734" i="44"/>
  <c r="D735" i="44"/>
  <c r="D736" i="44"/>
  <c r="D737" i="44"/>
  <c r="D738" i="44"/>
  <c r="D739" i="44"/>
  <c r="D740" i="44"/>
  <c r="D741" i="44"/>
  <c r="D742" i="44"/>
  <c r="D743" i="44"/>
  <c r="D744" i="44"/>
  <c r="D745" i="44"/>
  <c r="D746" i="44"/>
  <c r="D747" i="44"/>
  <c r="D748" i="44"/>
  <c r="D749" i="44"/>
  <c r="D750" i="44"/>
  <c r="D751" i="44"/>
  <c r="D752" i="44"/>
  <c r="D753" i="44"/>
  <c r="D754" i="44"/>
  <c r="D755" i="44"/>
  <c r="D756" i="44"/>
  <c r="D757" i="44"/>
  <c r="D758" i="44"/>
  <c r="D759" i="44"/>
  <c r="D760" i="44"/>
  <c r="D761" i="44"/>
  <c r="D762" i="44"/>
  <c r="D763" i="44"/>
  <c r="D764" i="44"/>
  <c r="D765" i="44"/>
  <c r="D766" i="44"/>
  <c r="D767" i="44"/>
  <c r="D768" i="44"/>
  <c r="D769" i="44"/>
  <c r="D770" i="44"/>
  <c r="D771" i="44"/>
  <c r="D772" i="44"/>
  <c r="D773" i="44"/>
  <c r="D774" i="44"/>
  <c r="D775" i="44"/>
  <c r="D776" i="44"/>
  <c r="D777" i="44"/>
  <c r="D778" i="44"/>
  <c r="D779" i="44"/>
  <c r="D780" i="44"/>
  <c r="D781" i="44"/>
  <c r="D782" i="44"/>
  <c r="D783" i="44"/>
  <c r="D784" i="44"/>
  <c r="D785" i="44"/>
  <c r="D786" i="44"/>
  <c r="D787" i="44"/>
  <c r="D788" i="44"/>
  <c r="D789" i="44"/>
  <c r="D790" i="44"/>
  <c r="D791" i="44"/>
  <c r="D792" i="44"/>
  <c r="D793" i="44"/>
  <c r="D794" i="44"/>
  <c r="D795" i="44"/>
  <c r="D796" i="44"/>
  <c r="D797" i="44"/>
  <c r="D798" i="44"/>
  <c r="D799" i="44"/>
  <c r="D800" i="44"/>
  <c r="D801" i="44"/>
  <c r="D802" i="44"/>
  <c r="D803" i="44"/>
  <c r="D804" i="44"/>
  <c r="D805" i="44"/>
  <c r="D806" i="44"/>
  <c r="D807" i="44"/>
  <c r="D808" i="44"/>
  <c r="D809" i="44"/>
  <c r="D810" i="44"/>
  <c r="D811" i="44"/>
  <c r="D812" i="44"/>
  <c r="D813" i="44"/>
  <c r="D814" i="44"/>
  <c r="D815" i="44"/>
  <c r="D816" i="44"/>
  <c r="D817" i="44"/>
  <c r="D818" i="44"/>
  <c r="D819" i="44"/>
  <c r="D820" i="44"/>
  <c r="D821" i="44"/>
  <c r="D822" i="44"/>
  <c r="D823" i="44"/>
  <c r="D824" i="44"/>
  <c r="D825" i="44"/>
  <c r="D826" i="44"/>
  <c r="D827" i="44"/>
  <c r="D828" i="44"/>
  <c r="D829" i="44"/>
  <c r="D830" i="44"/>
  <c r="D831" i="44"/>
  <c r="D832" i="44"/>
  <c r="D833" i="44"/>
  <c r="D834" i="44"/>
  <c r="D835" i="44"/>
  <c r="D836" i="44"/>
  <c r="D837" i="44"/>
  <c r="D838" i="44"/>
  <c r="D839" i="44"/>
  <c r="D840" i="44"/>
  <c r="D841" i="44"/>
  <c r="D842" i="44"/>
  <c r="D843" i="44"/>
  <c r="D844" i="44"/>
  <c r="D845" i="44"/>
  <c r="D846" i="44"/>
  <c r="D847" i="44"/>
  <c r="D848" i="44"/>
  <c r="D849" i="44"/>
  <c r="D850" i="44"/>
  <c r="D851" i="44"/>
  <c r="D852" i="44"/>
  <c r="D853" i="44"/>
  <c r="D854" i="44"/>
  <c r="D855" i="44"/>
  <c r="D856" i="44"/>
  <c r="D857" i="44"/>
  <c r="D858" i="44"/>
  <c r="D859" i="44"/>
  <c r="D860" i="44"/>
  <c r="D861" i="44"/>
  <c r="D862" i="44"/>
  <c r="D864" i="44"/>
  <c r="D865" i="44"/>
  <c r="D866" i="44"/>
  <c r="D867" i="44"/>
  <c r="D868" i="44"/>
  <c r="D869" i="44"/>
  <c r="D870" i="44"/>
  <c r="D871" i="44"/>
  <c r="D872" i="44"/>
  <c r="D873" i="44"/>
  <c r="D874" i="44"/>
  <c r="D875" i="44"/>
  <c r="D876" i="44"/>
  <c r="D877" i="44"/>
  <c r="D878" i="44"/>
  <c r="D879" i="44"/>
  <c r="D880" i="44"/>
  <c r="D881" i="44"/>
  <c r="D882" i="44"/>
  <c r="D883" i="44"/>
  <c r="D884" i="44"/>
  <c r="D885" i="44"/>
  <c r="D890" i="44"/>
  <c r="D891" i="44"/>
  <c r="D892" i="44"/>
  <c r="D893" i="44"/>
  <c r="D894" i="44"/>
  <c r="D895" i="44"/>
  <c r="D896" i="44"/>
  <c r="D897" i="44"/>
  <c r="D898" i="44"/>
  <c r="D899" i="44"/>
  <c r="D900" i="44"/>
  <c r="D901" i="44"/>
  <c r="D902" i="44"/>
  <c r="D903" i="44"/>
  <c r="D904" i="44"/>
  <c r="D905" i="44"/>
  <c r="D906" i="44"/>
  <c r="D907" i="44"/>
  <c r="D908" i="44"/>
  <c r="D909" i="44"/>
  <c r="D910" i="44"/>
  <c r="D911" i="44"/>
  <c r="D912" i="44"/>
  <c r="D913" i="44"/>
  <c r="D914" i="44"/>
  <c r="D915" i="44"/>
  <c r="D916" i="44"/>
  <c r="D917" i="44"/>
  <c r="D918" i="44"/>
  <c r="D919" i="44"/>
  <c r="D920" i="44"/>
  <c r="D921" i="44"/>
  <c r="D922" i="44"/>
  <c r="D923" i="44"/>
  <c r="D924" i="44"/>
  <c r="D925" i="44"/>
  <c r="D927" i="44"/>
  <c r="D928" i="44"/>
  <c r="D929" i="44"/>
  <c r="D930" i="44"/>
  <c r="D932" i="44"/>
  <c r="D933" i="44"/>
  <c r="D935" i="44"/>
  <c r="D936" i="44"/>
  <c r="D937" i="44"/>
  <c r="D938" i="44"/>
  <c r="D939" i="44"/>
  <c r="D940" i="44"/>
  <c r="D941" i="44"/>
  <c r="D942" i="44"/>
  <c r="D943" i="44"/>
  <c r="D944" i="44"/>
  <c r="D945" i="44"/>
  <c r="D946" i="44"/>
  <c r="D947" i="44"/>
  <c r="D948" i="44"/>
  <c r="D949" i="44"/>
  <c r="D950" i="44"/>
  <c r="D951" i="44"/>
  <c r="D952" i="44"/>
  <c r="D953" i="44"/>
  <c r="D954" i="44"/>
  <c r="D955" i="44"/>
  <c r="D956" i="44"/>
  <c r="D957" i="44"/>
  <c r="D958" i="44"/>
  <c r="D959" i="44"/>
  <c r="D960" i="44"/>
  <c r="D961" i="44"/>
  <c r="D962" i="44"/>
  <c r="D963" i="44"/>
  <c r="D964" i="44"/>
  <c r="D965" i="44"/>
  <c r="D966" i="44"/>
  <c r="D967" i="44"/>
  <c r="D968" i="44"/>
  <c r="D969" i="44"/>
  <c r="D970" i="44"/>
  <c r="D971" i="44"/>
  <c r="D972" i="44"/>
  <c r="D973" i="44"/>
  <c r="D974" i="44"/>
  <c r="D976" i="44"/>
  <c r="D977" i="44"/>
  <c r="D978" i="44"/>
  <c r="D979" i="44"/>
  <c r="D980" i="44"/>
  <c r="D981" i="44"/>
  <c r="D982" i="44"/>
  <c r="D983" i="44"/>
  <c r="D984" i="44"/>
  <c r="D985" i="44"/>
  <c r="D986" i="44"/>
  <c r="D987" i="44"/>
  <c r="D988" i="44"/>
  <c r="D989" i="44"/>
  <c r="D990" i="44"/>
  <c r="D991" i="44"/>
  <c r="D992" i="44"/>
  <c r="D994" i="44"/>
  <c r="D996" i="44"/>
  <c r="D997" i="44"/>
  <c r="D998" i="44"/>
  <c r="D999" i="44"/>
  <c r="D96" i="44"/>
  <c r="D97" i="44"/>
  <c r="D98" i="44"/>
  <c r="D99" i="44"/>
  <c r="D100" i="44"/>
  <c r="D101" i="44"/>
  <c r="D102" i="44"/>
  <c r="D92" i="44"/>
  <c r="D93" i="44"/>
  <c r="D94" i="44"/>
  <c r="D95" i="44"/>
  <c r="D91" i="44"/>
  <c r="D40" i="42"/>
  <c r="D41" i="42"/>
  <c r="D42" i="42"/>
  <c r="D43" i="42"/>
  <c r="D44" i="42"/>
  <c r="D45" i="42"/>
  <c r="D46" i="42"/>
  <c r="D47" i="42"/>
  <c r="D48" i="42"/>
  <c r="D49" i="42"/>
  <c r="D50" i="42"/>
  <c r="D51" i="42"/>
  <c r="D52" i="42"/>
  <c r="D53" i="42"/>
  <c r="D54" i="42"/>
  <c r="D55" i="42"/>
  <c r="D56" i="42"/>
  <c r="D57" i="42"/>
  <c r="D58" i="42"/>
  <c r="D59" i="42"/>
  <c r="D60" i="42"/>
  <c r="D61" i="42"/>
  <c r="D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78" i="42"/>
  <c r="D79" i="42"/>
  <c r="D80" i="42"/>
  <c r="D93" i="42"/>
  <c r="D94" i="42"/>
  <c r="D95" i="42"/>
  <c r="D96" i="42"/>
  <c r="D97" i="42"/>
  <c r="D98" i="42"/>
  <c r="D99" i="42"/>
  <c r="D100" i="42"/>
  <c r="D101" i="42"/>
  <c r="D102" i="42"/>
  <c r="D103" i="42"/>
  <c r="D104" i="42"/>
  <c r="D105" i="42"/>
  <c r="D108" i="42"/>
  <c r="D109" i="42"/>
  <c r="D110" i="42"/>
  <c r="D111" i="42"/>
  <c r="D112" i="42"/>
  <c r="D113" i="42"/>
  <c r="D114" i="42"/>
  <c r="D115" i="42"/>
  <c r="D116" i="42"/>
  <c r="D117" i="42"/>
  <c r="D118" i="42"/>
  <c r="D119" i="42"/>
  <c r="D120" i="42"/>
  <c r="D121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60" i="42"/>
  <c r="D162" i="42"/>
  <c r="D163" i="42"/>
  <c r="D164" i="42"/>
  <c r="D165" i="42"/>
  <c r="D166" i="42"/>
  <c r="D167" i="42"/>
  <c r="D169" i="42"/>
  <c r="D170" i="42"/>
  <c r="D171" i="42"/>
  <c r="D172" i="42"/>
  <c r="D173" i="42"/>
  <c r="D176" i="42"/>
  <c r="D177" i="42"/>
  <c r="D178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D242" i="42"/>
  <c r="D243" i="42"/>
  <c r="D244" i="42"/>
  <c r="D245" i="42"/>
  <c r="D246" i="42"/>
  <c r="D247" i="42"/>
  <c r="D248" i="42"/>
  <c r="D249" i="42"/>
  <c r="D250" i="42"/>
  <c r="D251" i="42"/>
  <c r="D252" i="42"/>
  <c r="D254" i="42"/>
  <c r="D255" i="42"/>
  <c r="D256" i="42"/>
  <c r="D257" i="42"/>
  <c r="D258" i="42"/>
  <c r="D259" i="42"/>
  <c r="D260" i="42"/>
  <c r="D261" i="42"/>
  <c r="D262" i="42"/>
  <c r="D263" i="42"/>
  <c r="D264" i="42"/>
  <c r="D265" i="42"/>
  <c r="D266" i="42"/>
  <c r="D267" i="42"/>
  <c r="D268" i="42"/>
  <c r="D269" i="42"/>
  <c r="D270" i="42"/>
  <c r="D271" i="42"/>
  <c r="D272" i="42"/>
  <c r="D273" i="42"/>
  <c r="D274" i="42"/>
  <c r="D275" i="42"/>
  <c r="D276" i="42"/>
  <c r="D277" i="42"/>
  <c r="D278" i="42"/>
  <c r="D279" i="42"/>
  <c r="D280" i="42"/>
  <c r="D281" i="42"/>
  <c r="D282" i="42"/>
  <c r="D283" i="42"/>
  <c r="D284" i="42"/>
  <c r="D285" i="42"/>
  <c r="D287" i="42"/>
  <c r="D288" i="42"/>
  <c r="D289" i="42"/>
  <c r="D290" i="42"/>
  <c r="D291" i="42"/>
  <c r="D292" i="42"/>
  <c r="D293" i="42"/>
  <c r="D294" i="42"/>
  <c r="D297" i="42"/>
  <c r="D298" i="42"/>
  <c r="D299" i="42"/>
  <c r="D300" i="42"/>
  <c r="D301" i="42"/>
  <c r="D302" i="42"/>
  <c r="D303" i="42"/>
  <c r="D304" i="42"/>
  <c r="D305" i="42"/>
  <c r="D306" i="42"/>
  <c r="D307" i="42"/>
  <c r="D308" i="42"/>
  <c r="D309" i="42"/>
  <c r="D310" i="42"/>
  <c r="D311" i="42"/>
  <c r="D312" i="42"/>
  <c r="D313" i="42"/>
  <c r="D314" i="42"/>
  <c r="D315" i="42"/>
  <c r="D316" i="42"/>
  <c r="D317" i="42"/>
  <c r="D318" i="42"/>
  <c r="D319" i="42"/>
  <c r="D320" i="42"/>
  <c r="D321" i="42"/>
  <c r="D322" i="42"/>
  <c r="D323" i="42"/>
  <c r="D324" i="42"/>
  <c r="D325" i="42"/>
  <c r="D326" i="42"/>
  <c r="D327" i="42"/>
  <c r="D335" i="42"/>
  <c r="D336" i="42"/>
  <c r="D337" i="42"/>
  <c r="D338" i="42"/>
  <c r="D339" i="42"/>
  <c r="D340" i="42"/>
  <c r="D341" i="42"/>
  <c r="D342" i="42"/>
  <c r="D343" i="42"/>
  <c r="D344" i="42"/>
  <c r="D345" i="42"/>
  <c r="D346" i="42"/>
  <c r="D347" i="42"/>
  <c r="D348" i="42"/>
  <c r="D349" i="42"/>
  <c r="D350" i="42"/>
  <c r="D351" i="42"/>
  <c r="D352" i="42"/>
  <c r="D353" i="42"/>
  <c r="D354" i="42"/>
  <c r="D355" i="42"/>
  <c r="D356" i="42"/>
  <c r="D357" i="42"/>
  <c r="D358" i="42"/>
  <c r="D359" i="42"/>
  <c r="D360" i="42"/>
  <c r="D361" i="42"/>
  <c r="D362" i="42"/>
  <c r="D363" i="42"/>
  <c r="D364" i="42"/>
  <c r="D365" i="42"/>
  <c r="D366" i="42"/>
  <c r="D367" i="42"/>
  <c r="D368" i="42"/>
  <c r="D369" i="42"/>
  <c r="D370" i="42"/>
  <c r="D371" i="42"/>
  <c r="D374" i="42"/>
  <c r="D375" i="42"/>
  <c r="D376" i="42"/>
  <c r="D377" i="42"/>
  <c r="D378" i="42"/>
  <c r="D379" i="42"/>
  <c r="D380" i="42"/>
  <c r="D399" i="42"/>
  <c r="D400" i="42"/>
  <c r="D401" i="42"/>
  <c r="D402" i="42"/>
  <c r="D403" i="42"/>
  <c r="D404" i="42"/>
  <c r="D405" i="42"/>
  <c r="D406" i="42"/>
  <c r="D407" i="42"/>
  <c r="D409" i="42"/>
  <c r="D411" i="42"/>
  <c r="D412" i="42"/>
  <c r="D415" i="42"/>
  <c r="D416" i="42"/>
  <c r="D417" i="42"/>
  <c r="D418" i="42"/>
  <c r="D419" i="42"/>
  <c r="D420" i="42"/>
  <c r="D429" i="42"/>
  <c r="D430" i="42"/>
  <c r="D431" i="42"/>
  <c r="D432" i="42"/>
  <c r="D433" i="42"/>
  <c r="D434" i="42"/>
  <c r="D435" i="42"/>
  <c r="D436" i="42"/>
  <c r="D437" i="42"/>
  <c r="D438" i="42"/>
  <c r="D439" i="42"/>
  <c r="D440" i="42"/>
  <c r="D441" i="42"/>
  <c r="D442" i="42"/>
  <c r="D444" i="42"/>
  <c r="D445" i="42"/>
  <c r="D446" i="42"/>
  <c r="D447" i="42"/>
  <c r="D448" i="42"/>
  <c r="D449" i="42"/>
  <c r="D450" i="42"/>
  <c r="D451" i="42"/>
  <c r="D452" i="42"/>
  <c r="D453" i="42"/>
  <c r="D454" i="42"/>
  <c r="D455" i="42"/>
  <c r="D456" i="42"/>
  <c r="D461" i="42"/>
  <c r="D462" i="42"/>
  <c r="D463" i="42"/>
  <c r="D464" i="42"/>
  <c r="D465" i="42"/>
  <c r="D466" i="42"/>
  <c r="D467" i="42"/>
  <c r="D468" i="42"/>
  <c r="D469" i="42"/>
  <c r="D470" i="42"/>
  <c r="D471" i="42"/>
  <c r="D475" i="42"/>
  <c r="D476" i="42"/>
  <c r="D494" i="42"/>
  <c r="D495" i="42"/>
  <c r="D496" i="42"/>
  <c r="D497" i="42"/>
  <c r="D502" i="42"/>
  <c r="D503" i="42"/>
  <c r="D504" i="42"/>
  <c r="D505" i="42"/>
  <c r="D506" i="42"/>
  <c r="D507" i="42"/>
  <c r="D511" i="42"/>
  <c r="D512" i="42"/>
  <c r="D513" i="42"/>
  <c r="D514" i="42"/>
  <c r="D515" i="42"/>
  <c r="D524" i="42"/>
  <c r="D528" i="42"/>
  <c r="D529" i="42"/>
  <c r="D530" i="42"/>
  <c r="D531" i="42"/>
  <c r="D532" i="42"/>
  <c r="D533" i="42"/>
  <c r="D534" i="42"/>
  <c r="D535" i="42"/>
  <c r="D536" i="42"/>
  <c r="D537" i="42"/>
  <c r="D538" i="42"/>
  <c r="D539" i="42"/>
  <c r="D540" i="42"/>
  <c r="D541" i="42"/>
  <c r="D542" i="42"/>
  <c r="D543" i="42"/>
  <c r="D544" i="42"/>
  <c r="D545" i="42"/>
  <c r="D546" i="42"/>
  <c r="D547" i="42"/>
  <c r="D548" i="42"/>
  <c r="D549" i="42"/>
  <c r="D550" i="42"/>
  <c r="D551" i="42"/>
  <c r="D552" i="42"/>
  <c r="D553" i="42"/>
  <c r="D554" i="42"/>
  <c r="D555" i="42"/>
  <c r="D556" i="42"/>
  <c r="D557" i="42"/>
  <c r="D558" i="42"/>
  <c r="D559" i="42"/>
  <c r="D560" i="42"/>
  <c r="D561" i="42"/>
  <c r="D562" i="42"/>
  <c r="D563" i="42"/>
  <c r="D564" i="42"/>
  <c r="D565" i="42"/>
  <c r="D566" i="42"/>
  <c r="D567" i="42"/>
  <c r="D568" i="42"/>
  <c r="D569" i="42"/>
  <c r="D570" i="42"/>
  <c r="D571" i="42"/>
  <c r="D572" i="42"/>
  <c r="D573" i="42"/>
  <c r="D574" i="42"/>
  <c r="D575" i="42"/>
  <c r="D576" i="42"/>
  <c r="D577" i="42"/>
  <c r="D578" i="42"/>
  <c r="D579" i="42"/>
  <c r="D580" i="42"/>
  <c r="D581" i="42"/>
  <c r="D582" i="42"/>
  <c r="D583" i="42"/>
  <c r="D584" i="42"/>
  <c r="D585" i="42"/>
  <c r="D586" i="42"/>
  <c r="D587" i="42"/>
  <c r="D588" i="42"/>
  <c r="D589" i="42"/>
  <c r="D590" i="42"/>
  <c r="D591" i="42"/>
  <c r="D592" i="42"/>
  <c r="D593" i="42"/>
  <c r="D594" i="42"/>
  <c r="D595" i="42"/>
  <c r="D596" i="42"/>
  <c r="D597" i="42"/>
  <c r="D598" i="42"/>
  <c r="D599" i="42"/>
  <c r="D600" i="42"/>
  <c r="D601" i="42"/>
  <c r="D602" i="42"/>
  <c r="D603" i="42"/>
  <c r="D604" i="42"/>
  <c r="D605" i="42"/>
  <c r="D606" i="42"/>
  <c r="D607" i="42"/>
  <c r="D608" i="42"/>
  <c r="D609" i="42"/>
  <c r="D610" i="42"/>
  <c r="D611" i="42"/>
  <c r="D612" i="42"/>
  <c r="D613" i="42"/>
  <c r="D614" i="42"/>
  <c r="D615" i="42"/>
  <c r="D616" i="42"/>
  <c r="D617" i="42"/>
  <c r="D618" i="42"/>
  <c r="D619" i="42"/>
  <c r="D620" i="42"/>
  <c r="D621" i="42"/>
  <c r="D622" i="42"/>
  <c r="D623" i="42"/>
  <c r="D624" i="42"/>
  <c r="D625" i="42"/>
  <c r="D626" i="42"/>
  <c r="D627" i="42"/>
  <c r="D628" i="42"/>
  <c r="D629" i="42"/>
  <c r="D630" i="42"/>
  <c r="D631" i="42"/>
  <c r="D632" i="42"/>
  <c r="D633" i="42"/>
  <c r="D634" i="42"/>
  <c r="D635" i="42"/>
  <c r="D636" i="42"/>
  <c r="D637" i="42"/>
  <c r="D638" i="42"/>
  <c r="D639" i="42"/>
  <c r="D640" i="42"/>
  <c r="D641" i="42"/>
  <c r="D642" i="42"/>
  <c r="D643" i="42"/>
  <c r="D644" i="42"/>
  <c r="D645" i="42"/>
  <c r="D646" i="42"/>
  <c r="D647" i="42"/>
  <c r="D648" i="42"/>
  <c r="D649" i="42"/>
  <c r="D650" i="42"/>
  <c r="D651" i="42"/>
  <c r="D652" i="42"/>
  <c r="D653" i="42"/>
  <c r="D654" i="42"/>
  <c r="D655" i="42"/>
  <c r="D656" i="42"/>
  <c r="D657" i="42"/>
  <c r="D658" i="42"/>
  <c r="D659" i="42"/>
  <c r="D660" i="42"/>
  <c r="D661" i="42"/>
  <c r="D662" i="42"/>
  <c r="D663" i="42"/>
  <c r="D664" i="42"/>
  <c r="D665" i="42"/>
  <c r="D666" i="42"/>
  <c r="D667" i="42"/>
  <c r="D668" i="42"/>
  <c r="D669" i="42"/>
  <c r="D670" i="42"/>
  <c r="D671" i="42"/>
  <c r="D672" i="42"/>
  <c r="D673" i="42"/>
  <c r="D674" i="42"/>
  <c r="D675" i="42"/>
  <c r="D676" i="42"/>
  <c r="D677" i="42"/>
  <c r="D678" i="42"/>
  <c r="D679" i="42"/>
  <c r="D680" i="42"/>
  <c r="D681" i="42"/>
  <c r="D682" i="42"/>
  <c r="D683" i="42"/>
  <c r="D684" i="42"/>
  <c r="D685" i="42"/>
  <c r="D686" i="42"/>
  <c r="D687" i="42"/>
  <c r="D688" i="42"/>
  <c r="D689" i="42"/>
  <c r="D690" i="42"/>
  <c r="D691" i="42"/>
  <c r="D692" i="42"/>
  <c r="D693" i="42"/>
  <c r="D694" i="42"/>
  <c r="D695" i="42"/>
  <c r="D696" i="42"/>
  <c r="D697" i="42"/>
  <c r="D698" i="42"/>
  <c r="D699" i="42"/>
  <c r="D700" i="42"/>
  <c r="D701" i="42"/>
  <c r="D702" i="42"/>
  <c r="D703" i="42"/>
  <c r="D704" i="42"/>
  <c r="D705" i="42"/>
  <c r="D706" i="42"/>
  <c r="D707" i="42"/>
  <c r="D708" i="42"/>
  <c r="D709" i="42"/>
  <c r="D710" i="42"/>
  <c r="D711" i="42"/>
  <c r="D712" i="42"/>
  <c r="D713" i="42"/>
  <c r="D714" i="42"/>
  <c r="D715" i="42"/>
  <c r="D716" i="42"/>
  <c r="D717" i="42"/>
  <c r="D718" i="42"/>
  <c r="D719" i="42"/>
  <c r="D720" i="42"/>
  <c r="D721" i="42"/>
  <c r="D722" i="42"/>
  <c r="D723" i="42"/>
  <c r="D724" i="42"/>
  <c r="D725" i="42"/>
  <c r="D726" i="42"/>
  <c r="D728" i="42"/>
  <c r="D729" i="42"/>
  <c r="D730" i="42"/>
  <c r="D731" i="42"/>
  <c r="D732" i="42"/>
  <c r="D733" i="42"/>
  <c r="D734" i="42"/>
  <c r="D735" i="42"/>
  <c r="D736" i="42"/>
  <c r="D737" i="42"/>
  <c r="D738" i="42"/>
  <c r="D739" i="42"/>
  <c r="D740" i="42"/>
  <c r="D741" i="42"/>
  <c r="D742" i="42"/>
  <c r="D743" i="42"/>
  <c r="D744" i="42"/>
  <c r="D745" i="42"/>
  <c r="D746" i="42"/>
  <c r="D747" i="42"/>
  <c r="D748" i="42"/>
  <c r="D749" i="42"/>
  <c r="D750" i="42"/>
  <c r="D751" i="42"/>
  <c r="D752" i="42"/>
  <c r="D753" i="42"/>
  <c r="D754" i="42"/>
  <c r="D755" i="42"/>
  <c r="D756" i="42"/>
  <c r="D757" i="42"/>
  <c r="D758" i="42"/>
  <c r="D759" i="42"/>
  <c r="D760" i="42"/>
  <c r="D761" i="42"/>
  <c r="D762" i="42"/>
  <c r="D763" i="42"/>
  <c r="D764" i="42"/>
  <c r="D765" i="42"/>
  <c r="D766" i="42"/>
  <c r="D767" i="42"/>
  <c r="D768" i="42"/>
  <c r="D769" i="42"/>
  <c r="D770" i="42"/>
  <c r="D771" i="42"/>
  <c r="D772" i="42"/>
  <c r="D773" i="42"/>
  <c r="D774" i="42"/>
  <c r="D775" i="42"/>
  <c r="D776" i="42"/>
  <c r="D777" i="42"/>
  <c r="D778" i="42"/>
  <c r="D779" i="42"/>
  <c r="D780" i="42"/>
  <c r="D781" i="42"/>
  <c r="D782" i="42"/>
  <c r="D783" i="42"/>
  <c r="D784" i="42"/>
  <c r="D785" i="42"/>
  <c r="D786" i="42"/>
  <c r="D787" i="42"/>
  <c r="D788" i="42"/>
  <c r="D789" i="42"/>
  <c r="D790" i="42"/>
  <c r="D791" i="42"/>
  <c r="D792" i="42"/>
  <c r="D793" i="42"/>
  <c r="D795" i="42"/>
  <c r="D796" i="42"/>
  <c r="D798" i="42"/>
  <c r="D799" i="42"/>
  <c r="D802" i="42"/>
  <c r="D803" i="42"/>
  <c r="D804" i="42"/>
  <c r="D805" i="42"/>
  <c r="D806" i="42"/>
  <c r="D807" i="42"/>
  <c r="D808" i="42"/>
  <c r="D809" i="42"/>
  <c r="D810" i="42"/>
  <c r="D811" i="42"/>
  <c r="D812" i="42"/>
  <c r="D813" i="42"/>
  <c r="D814" i="42"/>
  <c r="D815" i="42"/>
  <c r="D816" i="42"/>
  <c r="D817" i="42"/>
  <c r="D818" i="42"/>
  <c r="D819" i="42"/>
  <c r="D820" i="42"/>
  <c r="D821" i="42"/>
  <c r="D822" i="42"/>
  <c r="D823" i="42"/>
  <c r="D824" i="42"/>
  <c r="D825" i="42"/>
  <c r="D826" i="42"/>
  <c r="D827" i="42"/>
  <c r="D828" i="42"/>
  <c r="D829" i="42"/>
  <c r="D830" i="42"/>
  <c r="D831" i="42"/>
  <c r="D832" i="42"/>
  <c r="D833" i="42"/>
  <c r="D834" i="42"/>
  <c r="D835" i="42"/>
  <c r="D836" i="42"/>
  <c r="D854" i="42"/>
  <c r="D855" i="42"/>
  <c r="D856" i="42"/>
  <c r="D857" i="42"/>
  <c r="D858" i="42"/>
  <c r="D859" i="42"/>
  <c r="D860" i="42"/>
  <c r="D861" i="42"/>
  <c r="D863" i="42"/>
  <c r="D864" i="42"/>
  <c r="D865" i="42"/>
  <c r="D866" i="42"/>
  <c r="D867" i="42"/>
  <c r="D868" i="42"/>
  <c r="D869" i="42"/>
  <c r="D870" i="42"/>
  <c r="D871" i="42"/>
  <c r="D872" i="42"/>
  <c r="D873" i="42"/>
  <c r="D874" i="42"/>
  <c r="D875" i="42"/>
  <c r="D876" i="42"/>
  <c r="D877" i="42"/>
  <c r="D878" i="42"/>
  <c r="D879" i="42"/>
  <c r="D880" i="42"/>
  <c r="D22" i="42"/>
  <c r="D3" i="42"/>
  <c r="D4" i="42"/>
  <c r="D5" i="42"/>
  <c r="D11" i="42"/>
  <c r="D2" i="42"/>
  <c r="D640" i="41"/>
  <c r="D641" i="41"/>
  <c r="D642" i="41"/>
  <c r="D643" i="41"/>
  <c r="D644" i="41"/>
  <c r="D645" i="41"/>
  <c r="D646" i="41"/>
  <c r="D647" i="41"/>
  <c r="D648" i="41"/>
  <c r="D649" i="41"/>
  <c r="D650" i="41"/>
  <c r="D651" i="41"/>
  <c r="D652" i="41"/>
  <c r="D653" i="41"/>
  <c r="D654" i="41"/>
  <c r="D655" i="41"/>
  <c r="D656" i="41"/>
  <c r="D657" i="41"/>
  <c r="D658" i="41"/>
  <c r="D659" i="41"/>
  <c r="D660" i="41"/>
  <c r="D661" i="41"/>
  <c r="D662" i="41"/>
  <c r="D663" i="41"/>
  <c r="D664" i="41"/>
  <c r="D665" i="41"/>
  <c r="D666" i="41"/>
  <c r="D667" i="41"/>
  <c r="D668" i="41"/>
  <c r="D669" i="41"/>
  <c r="D670" i="41"/>
  <c r="D671" i="41"/>
  <c r="D672" i="41"/>
  <c r="D673" i="41"/>
  <c r="D674" i="41"/>
  <c r="D675" i="41"/>
  <c r="D676" i="41"/>
  <c r="D677" i="41"/>
  <c r="D678" i="41"/>
  <c r="D679" i="41"/>
  <c r="D680" i="41"/>
  <c r="D681" i="41"/>
  <c r="D682" i="41"/>
  <c r="D683" i="41"/>
  <c r="D684" i="41"/>
  <c r="D685" i="41"/>
  <c r="D686" i="41"/>
  <c r="D687" i="41"/>
  <c r="D688" i="41"/>
  <c r="D689" i="41"/>
  <c r="D690" i="41"/>
  <c r="D691" i="41"/>
  <c r="D692" i="41"/>
  <c r="D693" i="41"/>
  <c r="D694" i="41"/>
  <c r="D695" i="41"/>
  <c r="D696" i="41"/>
  <c r="D697" i="41"/>
  <c r="D698" i="41"/>
  <c r="D699" i="41"/>
  <c r="D700" i="41"/>
  <c r="D701" i="41"/>
  <c r="D702" i="41"/>
  <c r="D703" i="41"/>
  <c r="D704" i="41"/>
  <c r="D705" i="41"/>
  <c r="D706" i="41"/>
  <c r="D707" i="41"/>
  <c r="D708" i="41"/>
  <c r="D709" i="41"/>
  <c r="D710" i="41"/>
  <c r="D711" i="41"/>
  <c r="D712" i="41"/>
  <c r="D713" i="41"/>
  <c r="D714" i="41"/>
  <c r="D715" i="41"/>
  <c r="D716" i="41"/>
  <c r="D717" i="41"/>
  <c r="D718" i="41"/>
  <c r="D719" i="41"/>
  <c r="D720" i="41"/>
  <c r="D721" i="41"/>
  <c r="D722" i="41"/>
  <c r="D723" i="41"/>
  <c r="D724" i="41"/>
  <c r="D725" i="41"/>
  <c r="D726" i="41"/>
  <c r="D727" i="41"/>
  <c r="D728" i="41"/>
  <c r="D729" i="41"/>
  <c r="D730" i="41"/>
  <c r="D731" i="41"/>
  <c r="D732" i="41"/>
  <c r="D733" i="41"/>
  <c r="D734" i="41"/>
  <c r="D735" i="41"/>
  <c r="D736" i="41"/>
  <c r="D737" i="41"/>
  <c r="D738" i="41"/>
  <c r="D739" i="41"/>
  <c r="D740" i="41"/>
  <c r="D741" i="41"/>
  <c r="D742" i="41"/>
  <c r="D743" i="41"/>
  <c r="D744" i="41"/>
  <c r="D745" i="41"/>
  <c r="D746" i="41"/>
  <c r="D747" i="41"/>
  <c r="D748" i="41"/>
  <c r="D749" i="41"/>
  <c r="D750" i="41"/>
  <c r="D751" i="41"/>
  <c r="D752" i="41"/>
  <c r="D753" i="41"/>
  <c r="D754" i="41"/>
  <c r="D755" i="41"/>
  <c r="D756" i="41"/>
  <c r="D757" i="41"/>
  <c r="D758" i="41"/>
  <c r="D759" i="41"/>
  <c r="D760" i="41"/>
  <c r="D761" i="41"/>
  <c r="D779" i="41"/>
  <c r="D780" i="41"/>
  <c r="D781" i="41"/>
  <c r="D782" i="41"/>
  <c r="D783" i="41"/>
  <c r="D784" i="41"/>
  <c r="D785" i="41"/>
  <c r="D786" i="41"/>
  <c r="D787" i="41"/>
  <c r="D788" i="41"/>
  <c r="D789" i="41"/>
  <c r="D790" i="41"/>
  <c r="D791" i="41"/>
  <c r="D792" i="41"/>
  <c r="D793" i="41"/>
  <c r="D794" i="41"/>
  <c r="D795" i="41"/>
  <c r="D796" i="41"/>
  <c r="D797" i="41"/>
  <c r="D798" i="41"/>
  <c r="D799" i="41"/>
  <c r="D800" i="41"/>
  <c r="D801" i="41"/>
  <c r="D802" i="41"/>
  <c r="D803" i="41"/>
  <c r="D804" i="41"/>
  <c r="D805" i="41"/>
  <c r="D806" i="41"/>
  <c r="D807" i="41"/>
  <c r="D808" i="41"/>
  <c r="D809" i="41"/>
  <c r="D810" i="41"/>
  <c r="D811" i="41"/>
  <c r="D812" i="41"/>
  <c r="D813" i="41"/>
  <c r="D814" i="41"/>
  <c r="D815" i="41"/>
  <c r="D816" i="41"/>
  <c r="D817" i="41"/>
  <c r="D818" i="41"/>
  <c r="D819" i="41"/>
  <c r="D820" i="41"/>
  <c r="D821" i="41"/>
  <c r="D822" i="41"/>
  <c r="D823" i="41"/>
  <c r="D824" i="41"/>
  <c r="D825" i="41"/>
  <c r="D826" i="41"/>
  <c r="D827" i="41"/>
  <c r="D828" i="41"/>
  <c r="D829" i="41"/>
  <c r="D830" i="41"/>
  <c r="D831" i="41"/>
  <c r="D832" i="41"/>
  <c r="D833" i="41"/>
  <c r="D834" i="41"/>
  <c r="D835" i="41"/>
  <c r="D836" i="41"/>
  <c r="D837" i="41"/>
  <c r="D838" i="41"/>
  <c r="D839" i="41"/>
  <c r="D840" i="41"/>
  <c r="D841" i="41"/>
  <c r="D842" i="41"/>
  <c r="D843" i="41"/>
  <c r="D844" i="41"/>
  <c r="D845" i="41"/>
  <c r="D846" i="41"/>
  <c r="D847" i="41"/>
  <c r="D849" i="41"/>
  <c r="D850" i="41"/>
  <c r="D851" i="41"/>
  <c r="D852" i="41"/>
  <c r="D853" i="41"/>
  <c r="D854" i="41"/>
  <c r="D855" i="41"/>
  <c r="D856" i="41"/>
  <c r="D857" i="41"/>
  <c r="D858" i="41"/>
  <c r="D859" i="41"/>
  <c r="D860" i="41"/>
  <c r="D861" i="41"/>
  <c r="D862" i="41"/>
  <c r="D863" i="41"/>
  <c r="D864" i="41"/>
  <c r="D865" i="41"/>
  <c r="D866" i="41"/>
  <c r="D867" i="41"/>
  <c r="D868" i="41"/>
  <c r="D869" i="41"/>
  <c r="D870" i="41"/>
  <c r="D871" i="41"/>
  <c r="D872" i="41"/>
  <c r="D873" i="41"/>
  <c r="D874" i="41"/>
  <c r="D875" i="41"/>
  <c r="D876" i="41"/>
  <c r="D877" i="41"/>
  <c r="D878" i="41"/>
  <c r="D879" i="41"/>
  <c r="D880" i="41"/>
  <c r="D881" i="41"/>
  <c r="D882" i="41"/>
  <c r="D883" i="41"/>
  <c r="D884" i="41"/>
  <c r="D885" i="41"/>
  <c r="D886" i="41"/>
  <c r="D887" i="41"/>
  <c r="D888" i="41"/>
  <c r="D889" i="41"/>
  <c r="D890" i="41"/>
  <c r="D891" i="41"/>
  <c r="D892" i="41"/>
  <c r="D893" i="41"/>
  <c r="D894" i="41"/>
  <c r="D895" i="41"/>
  <c r="D896" i="41"/>
  <c r="D897" i="41"/>
  <c r="D898" i="41"/>
  <c r="D899" i="41"/>
  <c r="D900" i="41"/>
  <c r="D901" i="41"/>
  <c r="D902" i="41"/>
  <c r="D903" i="41"/>
  <c r="D904" i="41"/>
  <c r="D905" i="41"/>
  <c r="D906" i="41"/>
  <c r="D907" i="41"/>
  <c r="D908" i="41"/>
  <c r="D909" i="41"/>
  <c r="D910" i="41"/>
  <c r="D911" i="41"/>
  <c r="D912" i="41"/>
  <c r="D913" i="41"/>
  <c r="D914" i="41"/>
  <c r="D915" i="41"/>
  <c r="D916" i="41"/>
  <c r="D917" i="41"/>
  <c r="D918" i="41"/>
  <c r="D919" i="41"/>
  <c r="D920" i="41"/>
  <c r="D921" i="41"/>
  <c r="D922" i="41"/>
  <c r="D923" i="41"/>
  <c r="D924" i="41"/>
  <c r="D925" i="41"/>
  <c r="D926" i="41"/>
  <c r="D927" i="41"/>
  <c r="D928" i="41"/>
  <c r="D929" i="41"/>
  <c r="D930" i="41"/>
  <c r="D931" i="41"/>
  <c r="D932" i="41"/>
  <c r="D933" i="41"/>
  <c r="D934" i="41"/>
  <c r="D935" i="41"/>
  <c r="D936" i="41"/>
  <c r="D937" i="41"/>
  <c r="D938" i="41"/>
  <c r="D939" i="41"/>
  <c r="D940" i="41"/>
  <c r="D941" i="41"/>
  <c r="D942" i="41"/>
  <c r="D943" i="41"/>
  <c r="D944" i="41"/>
  <c r="D945" i="41"/>
  <c r="D946" i="41"/>
  <c r="D947" i="41"/>
  <c r="D948" i="41"/>
  <c r="D949" i="41"/>
  <c r="D950" i="41"/>
  <c r="D951" i="41"/>
  <c r="D952" i="41"/>
  <c r="D953" i="41"/>
  <c r="D954" i="41"/>
  <c r="D955" i="41"/>
  <c r="D956" i="41"/>
  <c r="D957" i="41"/>
  <c r="D958" i="41"/>
  <c r="D959" i="41"/>
  <c r="D960" i="41"/>
  <c r="D961" i="41"/>
  <c r="D962" i="41"/>
  <c r="D963" i="41"/>
  <c r="D964" i="41"/>
  <c r="D965" i="41"/>
  <c r="D966" i="41"/>
  <c r="D967" i="41"/>
  <c r="D968" i="41"/>
  <c r="D969" i="41"/>
  <c r="D970" i="41"/>
  <c r="D971" i="41"/>
  <c r="D972" i="41"/>
  <c r="D973" i="41"/>
  <c r="D974" i="41"/>
  <c r="D975" i="41"/>
  <c r="D976" i="41"/>
  <c r="D977" i="41"/>
  <c r="D978" i="41"/>
  <c r="D979" i="41"/>
  <c r="D980" i="41"/>
  <c r="D981" i="41"/>
  <c r="D982" i="41"/>
  <c r="D983" i="41"/>
  <c r="D984" i="41"/>
  <c r="D985" i="41"/>
  <c r="D986" i="41"/>
  <c r="D987" i="41"/>
  <c r="D988" i="41"/>
  <c r="D989" i="41"/>
  <c r="D990" i="41"/>
  <c r="D991" i="41"/>
  <c r="D992" i="41"/>
  <c r="D993" i="41"/>
  <c r="D994" i="41"/>
  <c r="D995" i="41"/>
  <c r="D996" i="41"/>
  <c r="D997" i="41"/>
  <c r="D998" i="41"/>
  <c r="D999" i="41"/>
  <c r="D1000" i="41"/>
  <c r="D1001" i="41"/>
  <c r="D1002" i="41"/>
  <c r="D1003" i="41"/>
  <c r="D1004" i="41"/>
  <c r="D1005" i="41"/>
  <c r="D1006" i="41"/>
  <c r="D1007" i="41"/>
  <c r="D1008" i="41"/>
  <c r="D1009" i="41"/>
  <c r="D1010" i="41"/>
  <c r="D1011" i="41"/>
  <c r="D1012" i="41"/>
  <c r="D1013" i="41"/>
  <c r="D1014" i="41"/>
  <c r="D1015" i="41"/>
  <c r="D1016" i="41"/>
  <c r="D1017" i="41"/>
  <c r="D1018" i="41"/>
  <c r="D1019" i="41"/>
  <c r="D1020" i="41"/>
  <c r="D1021" i="41"/>
  <c r="D1022" i="41"/>
  <c r="D1032" i="41"/>
  <c r="D1033" i="41"/>
  <c r="D1034" i="41"/>
  <c r="D1035" i="41"/>
  <c r="D1036" i="41"/>
  <c r="D1037" i="41"/>
  <c r="D1038" i="41"/>
  <c r="D1039" i="41"/>
  <c r="D1040" i="41"/>
  <c r="D1041" i="41"/>
  <c r="D1042" i="41"/>
  <c r="D1043" i="41"/>
  <c r="D1044" i="41"/>
  <c r="D1045" i="41"/>
  <c r="D1046" i="41"/>
  <c r="D1047" i="41"/>
  <c r="D1048" i="41"/>
  <c r="D1049" i="41"/>
  <c r="D1050" i="41"/>
  <c r="D1051" i="41"/>
  <c r="D1052" i="41"/>
  <c r="D1053" i="41"/>
  <c r="D1054" i="41"/>
  <c r="D1055" i="41"/>
  <c r="D1059" i="41"/>
  <c r="D1060" i="41"/>
  <c r="D1061" i="41"/>
  <c r="D1062" i="41"/>
  <c r="D1063" i="41"/>
  <c r="D1064" i="41"/>
  <c r="D1065" i="41"/>
  <c r="D1066" i="41"/>
  <c r="D1067" i="41"/>
  <c r="D1068" i="41"/>
  <c r="D1069" i="41"/>
  <c r="D1070" i="41"/>
  <c r="D1071" i="41"/>
  <c r="D1072" i="41"/>
  <c r="D1073" i="41"/>
  <c r="D1074" i="41"/>
  <c r="D1075" i="41"/>
  <c r="D1076" i="41"/>
  <c r="D1077" i="41"/>
  <c r="D1078" i="41"/>
  <c r="D1079" i="41"/>
  <c r="D1080" i="41"/>
  <c r="D1081" i="41"/>
  <c r="D1082" i="41"/>
  <c r="D1083" i="41"/>
  <c r="D1084" i="41"/>
  <c r="D1085" i="41"/>
  <c r="D1086" i="41"/>
  <c r="D1087" i="41"/>
  <c r="D1088" i="41"/>
  <c r="D1089" i="41"/>
  <c r="D1090" i="41"/>
  <c r="D1091" i="41"/>
  <c r="D1092" i="41"/>
  <c r="D1093" i="41"/>
  <c r="D1094" i="41"/>
  <c r="D1095" i="41"/>
  <c r="D1096" i="41"/>
  <c r="D1097" i="41"/>
  <c r="D1098" i="41"/>
  <c r="D1099" i="41"/>
  <c r="D1100" i="41"/>
  <c r="D1101" i="41"/>
  <c r="D1102" i="41"/>
  <c r="D1103" i="41"/>
  <c r="D1104" i="41"/>
  <c r="D1105" i="41"/>
  <c r="D1106" i="41"/>
  <c r="D1107" i="41"/>
  <c r="D1108" i="41"/>
  <c r="D1111" i="41"/>
  <c r="D1112" i="41"/>
  <c r="D1113" i="41"/>
  <c r="D1114" i="41"/>
  <c r="D1115" i="41"/>
  <c r="D1116" i="41"/>
  <c r="D1117" i="41"/>
  <c r="D1118" i="41"/>
  <c r="D1119" i="41"/>
  <c r="D1120" i="41"/>
  <c r="D1124" i="41"/>
  <c r="D1125" i="41"/>
  <c r="D1126" i="41"/>
  <c r="D1127" i="41"/>
  <c r="D1128" i="41"/>
  <c r="D1129" i="41"/>
  <c r="D1130" i="41"/>
  <c r="D1131" i="41"/>
  <c r="D1137" i="41"/>
  <c r="D1138" i="41"/>
  <c r="D1139" i="41"/>
  <c r="D1140" i="41"/>
  <c r="D1141" i="41"/>
  <c r="D1142" i="41"/>
  <c r="D1143" i="41"/>
  <c r="D1144" i="41"/>
  <c r="D1145" i="41"/>
  <c r="D1146" i="41"/>
  <c r="D1147" i="41"/>
  <c r="D1148" i="41"/>
  <c r="D1149" i="41"/>
  <c r="D1150" i="41"/>
  <c r="D1151" i="41"/>
  <c r="D1152" i="41"/>
  <c r="D1153" i="41"/>
  <c r="D1154" i="41"/>
  <c r="D1155" i="41"/>
  <c r="D1156" i="41"/>
  <c r="D1157" i="41"/>
  <c r="D1158" i="41"/>
  <c r="D1159" i="41"/>
  <c r="D1160" i="41"/>
  <c r="D1166" i="41"/>
  <c r="D1167" i="41"/>
  <c r="D1168" i="41"/>
  <c r="D1169" i="41"/>
  <c r="D1170" i="41"/>
  <c r="D1171" i="41"/>
  <c r="D1172" i="41"/>
  <c r="D1173" i="41"/>
  <c r="D1174" i="41"/>
  <c r="D1178" i="41"/>
  <c r="D1179" i="41"/>
  <c r="D1180" i="41"/>
  <c r="D1181" i="41"/>
  <c r="D1182" i="41"/>
  <c r="D1183" i="41"/>
  <c r="D1184" i="41"/>
  <c r="D1185" i="41"/>
  <c r="D1186" i="41"/>
  <c r="D1187" i="41"/>
  <c r="D1188" i="41"/>
  <c r="D1189" i="41"/>
  <c r="D1190" i="41"/>
  <c r="D1191" i="41"/>
  <c r="D1192" i="41"/>
  <c r="D1193" i="41"/>
  <c r="D1194" i="41"/>
  <c r="D1195" i="41"/>
  <c r="D1196" i="41"/>
  <c r="D1197" i="41"/>
  <c r="D1208" i="41"/>
  <c r="D1209" i="41"/>
  <c r="D1210" i="41"/>
  <c r="D1211" i="41"/>
  <c r="D1212" i="41"/>
  <c r="D1213" i="41"/>
  <c r="D1214" i="41"/>
  <c r="D1215" i="41"/>
  <c r="D1216" i="41"/>
  <c r="D1217" i="41"/>
  <c r="D1218" i="41"/>
  <c r="D1219" i="41"/>
  <c r="D1220" i="41"/>
  <c r="D1221" i="41"/>
  <c r="D1222" i="41"/>
  <c r="D1223" i="41"/>
  <c r="D1224" i="41"/>
  <c r="D1225" i="41"/>
  <c r="D1226" i="41"/>
  <c r="D1227" i="41"/>
  <c r="D1228" i="41"/>
  <c r="D1229" i="41"/>
  <c r="D1230" i="41"/>
  <c r="D1231" i="41"/>
  <c r="D1232" i="41"/>
  <c r="D1233" i="41"/>
  <c r="D1234" i="41"/>
  <c r="D1235" i="41"/>
  <c r="D41" i="41"/>
  <c r="D42" i="41"/>
  <c r="D43" i="41"/>
  <c r="D44" i="41"/>
  <c r="D45" i="41"/>
  <c r="D46" i="41"/>
  <c r="D47" i="41"/>
  <c r="D48" i="41"/>
  <c r="D49" i="41"/>
  <c r="D50" i="41"/>
  <c r="D51" i="41"/>
  <c r="D52" i="41"/>
  <c r="D53" i="41"/>
  <c r="D54" i="41"/>
  <c r="D55" i="41"/>
  <c r="D56" i="41"/>
  <c r="D57" i="41"/>
  <c r="D58" i="41"/>
  <c r="D59" i="41"/>
  <c r="D60" i="41"/>
  <c r="D61" i="41"/>
  <c r="D62" i="41"/>
  <c r="D63" i="41"/>
  <c r="D64" i="41"/>
  <c r="D65" i="41"/>
  <c r="D66" i="41"/>
  <c r="D67" i="41"/>
  <c r="D68" i="41"/>
  <c r="D69" i="41"/>
  <c r="D70" i="41"/>
  <c r="D71" i="41"/>
  <c r="D72" i="41"/>
  <c r="D73" i="41"/>
  <c r="D74" i="41"/>
  <c r="D75" i="41"/>
  <c r="D76" i="41"/>
  <c r="D77" i="41"/>
  <c r="D78" i="41"/>
  <c r="D79" i="41"/>
  <c r="D80" i="41"/>
  <c r="D83" i="41"/>
  <c r="D84" i="41"/>
  <c r="D85" i="41"/>
  <c r="D86" i="41"/>
  <c r="D87" i="41"/>
  <c r="D88" i="41"/>
  <c r="D96" i="41"/>
  <c r="D97" i="41"/>
  <c r="D98" i="41"/>
  <c r="D99" i="41"/>
  <c r="D100" i="41"/>
  <c r="D101" i="41"/>
  <c r="D102" i="41"/>
  <c r="D103" i="41"/>
  <c r="D104" i="41"/>
  <c r="D105" i="41"/>
  <c r="D106" i="41"/>
  <c r="D107" i="41"/>
  <c r="D108" i="41"/>
  <c r="D109" i="41"/>
  <c r="D110" i="41"/>
  <c r="D111" i="41"/>
  <c r="D112" i="41"/>
  <c r="D113" i="41"/>
  <c r="D114" i="41"/>
  <c r="D115" i="41"/>
  <c r="D116" i="41"/>
  <c r="D117" i="41"/>
  <c r="D118" i="41"/>
  <c r="D119" i="41"/>
  <c r="D120" i="41"/>
  <c r="D121" i="41"/>
  <c r="D122" i="41"/>
  <c r="D123" i="41"/>
  <c r="D124" i="41"/>
  <c r="D125" i="41"/>
  <c r="D126" i="41"/>
  <c r="D127" i="41"/>
  <c r="D128" i="41"/>
  <c r="D129" i="41"/>
  <c r="D130" i="41"/>
  <c r="D131" i="41"/>
  <c r="D132" i="41"/>
  <c r="D133" i="41"/>
  <c r="D134" i="41"/>
  <c r="D135" i="41"/>
  <c r="D136" i="41"/>
  <c r="D137" i="41"/>
  <c r="D138" i="41"/>
  <c r="D139" i="41"/>
  <c r="D140" i="41"/>
  <c r="D141" i="41"/>
  <c r="D142" i="41"/>
  <c r="D143" i="41"/>
  <c r="D144" i="41"/>
  <c r="D145" i="41"/>
  <c r="D146" i="41"/>
  <c r="D147" i="41"/>
  <c r="D148" i="41"/>
  <c r="D149" i="41"/>
  <c r="D150" i="41"/>
  <c r="D151" i="41"/>
  <c r="D152" i="41"/>
  <c r="D153" i="41"/>
  <c r="D154" i="41"/>
  <c r="D155" i="41"/>
  <c r="D156" i="41"/>
  <c r="D157" i="41"/>
  <c r="D158" i="41"/>
  <c r="D159" i="41"/>
  <c r="D160" i="41"/>
  <c r="D161" i="41"/>
  <c r="D162" i="41"/>
  <c r="D163" i="41"/>
  <c r="D164" i="41"/>
  <c r="D165" i="41"/>
  <c r="D166" i="41"/>
  <c r="D167" i="41"/>
  <c r="D168" i="41"/>
  <c r="D169" i="41"/>
  <c r="D170" i="41"/>
  <c r="D171" i="41"/>
  <c r="D172" i="41"/>
  <c r="D173" i="41"/>
  <c r="D174" i="41"/>
  <c r="D175" i="41"/>
  <c r="D176" i="41"/>
  <c r="D185" i="41"/>
  <c r="D186" i="41"/>
  <c r="D187" i="41"/>
  <c r="D188" i="41"/>
  <c r="D189" i="41"/>
  <c r="D190" i="41"/>
  <c r="D191" i="41"/>
  <c r="D192" i="41"/>
  <c r="D193" i="41"/>
  <c r="D194" i="41"/>
  <c r="D195" i="41"/>
  <c r="D196" i="41"/>
  <c r="D197" i="41"/>
  <c r="D198" i="41"/>
  <c r="D199" i="41"/>
  <c r="D202" i="41"/>
  <c r="D203" i="41"/>
  <c r="D204" i="41"/>
  <c r="D205" i="41"/>
  <c r="D206" i="41"/>
  <c r="D207" i="41"/>
  <c r="D208" i="41"/>
  <c r="D209" i="41"/>
  <c r="D210" i="41"/>
  <c r="D211" i="41"/>
  <c r="D212" i="41"/>
  <c r="D213" i="41"/>
  <c r="D214" i="41"/>
  <c r="D215" i="41"/>
  <c r="D216" i="41"/>
  <c r="D217" i="41"/>
  <c r="D218" i="41"/>
  <c r="D221" i="41"/>
  <c r="D222" i="41"/>
  <c r="D223" i="41"/>
  <c r="D224" i="41"/>
  <c r="D225" i="41"/>
  <c r="D226" i="41"/>
  <c r="D227" i="41"/>
  <c r="D228" i="41"/>
  <c r="D229" i="41"/>
  <c r="D230" i="41"/>
  <c r="D231" i="41"/>
  <c r="D232" i="41"/>
  <c r="D233" i="41"/>
  <c r="D234" i="41"/>
  <c r="D235" i="41"/>
  <c r="D236" i="41"/>
  <c r="D237" i="41"/>
  <c r="D238" i="41"/>
  <c r="D239" i="41"/>
  <c r="D240" i="41"/>
  <c r="D241" i="41"/>
  <c r="D242" i="41"/>
  <c r="D243" i="41"/>
  <c r="D244" i="41"/>
  <c r="D245" i="41"/>
  <c r="D246" i="41"/>
  <c r="D247" i="41"/>
  <c r="D248" i="41"/>
  <c r="D249" i="41"/>
  <c r="D250" i="41"/>
  <c r="D251" i="41"/>
  <c r="D252" i="41"/>
  <c r="D253" i="41"/>
  <c r="D254" i="41"/>
  <c r="D255" i="41"/>
  <c r="D256" i="41"/>
  <c r="D257" i="41"/>
  <c r="D258" i="41"/>
  <c r="D259" i="41"/>
  <c r="D260" i="41"/>
  <c r="D261" i="41"/>
  <c r="D262" i="41"/>
  <c r="D263" i="41"/>
  <c r="D264" i="41"/>
  <c r="D265" i="41"/>
  <c r="D266" i="41"/>
  <c r="D267" i="41"/>
  <c r="D268" i="41"/>
  <c r="D269" i="41"/>
  <c r="D270" i="41"/>
  <c r="D271" i="41"/>
  <c r="D272" i="41"/>
  <c r="D273" i="41"/>
  <c r="D274" i="41"/>
  <c r="D275" i="41"/>
  <c r="D276" i="41"/>
  <c r="D277" i="41"/>
  <c r="D278" i="41"/>
  <c r="D279" i="41"/>
  <c r="D280" i="41"/>
  <c r="D281" i="41"/>
  <c r="D282" i="41"/>
  <c r="D283" i="41"/>
  <c r="D284" i="41"/>
  <c r="D285" i="41"/>
  <c r="D286" i="41"/>
  <c r="D287" i="41"/>
  <c r="D288" i="41"/>
  <c r="D289" i="41"/>
  <c r="D290" i="41"/>
  <c r="D291" i="41"/>
  <c r="D292" i="41"/>
  <c r="D293" i="41"/>
  <c r="D294" i="41"/>
  <c r="D295" i="41"/>
  <c r="D296" i="41"/>
  <c r="D297" i="41"/>
  <c r="D298" i="41"/>
  <c r="D299" i="41"/>
  <c r="D300" i="41"/>
  <c r="D301" i="41"/>
  <c r="D302" i="41"/>
  <c r="D303" i="41"/>
  <c r="D304" i="41"/>
  <c r="D305" i="41"/>
  <c r="D306" i="41"/>
  <c r="D307" i="41"/>
  <c r="D308" i="41"/>
  <c r="D309" i="41"/>
  <c r="D310" i="41"/>
  <c r="D311" i="41"/>
  <c r="D312" i="41"/>
  <c r="D313" i="41"/>
  <c r="D314" i="41"/>
  <c r="D315" i="41"/>
  <c r="D316" i="41"/>
  <c r="D317" i="41"/>
  <c r="D318" i="41"/>
  <c r="D319" i="41"/>
  <c r="D320" i="41"/>
  <c r="D321" i="41"/>
  <c r="D322" i="41"/>
  <c r="D323" i="41"/>
  <c r="D324" i="41"/>
  <c r="D325" i="41"/>
  <c r="D326" i="41"/>
  <c r="D327" i="41"/>
  <c r="D328" i="41"/>
  <c r="D329" i="41"/>
  <c r="D330" i="41"/>
  <c r="D331" i="41"/>
  <c r="D332" i="41"/>
  <c r="D333" i="41"/>
  <c r="D334" i="41"/>
  <c r="D335" i="41"/>
  <c r="D336" i="41"/>
  <c r="D337" i="41"/>
  <c r="D338" i="41"/>
  <c r="D339" i="41"/>
  <c r="D340" i="41"/>
  <c r="D341" i="41"/>
  <c r="D342" i="41"/>
  <c r="D343" i="41"/>
  <c r="D344" i="41"/>
  <c r="D345" i="41"/>
  <c r="D346" i="41"/>
  <c r="D347" i="41"/>
  <c r="D348" i="41"/>
  <c r="D349" i="41"/>
  <c r="D350" i="41"/>
  <c r="D351" i="41"/>
  <c r="D352" i="41"/>
  <c r="D353" i="41"/>
  <c r="D354" i="41"/>
  <c r="D355" i="41"/>
  <c r="D356" i="41"/>
  <c r="D357" i="41"/>
  <c r="D358" i="41"/>
  <c r="D359" i="41"/>
  <c r="D360" i="41"/>
  <c r="D361" i="41"/>
  <c r="D362" i="41"/>
  <c r="D363" i="41"/>
  <c r="D364" i="41"/>
  <c r="D365" i="41"/>
  <c r="D366" i="41"/>
  <c r="D367" i="41"/>
  <c r="D368" i="41"/>
  <c r="D369" i="41"/>
  <c r="D370" i="41"/>
  <c r="D371" i="41"/>
  <c r="D372" i="41"/>
  <c r="D373" i="41"/>
  <c r="D374" i="41"/>
  <c r="D375" i="41"/>
  <c r="D376" i="41"/>
  <c r="D377" i="41"/>
  <c r="D378" i="41"/>
  <c r="D379" i="41"/>
  <c r="D380" i="41"/>
  <c r="D381" i="41"/>
  <c r="D382" i="41"/>
  <c r="D383" i="41"/>
  <c r="D384" i="41"/>
  <c r="D385" i="41"/>
  <c r="D386" i="41"/>
  <c r="D387" i="41"/>
  <c r="D388" i="41"/>
  <c r="D389" i="41"/>
  <c r="D390" i="41"/>
  <c r="D391" i="41"/>
  <c r="D392" i="41"/>
  <c r="D393" i="41"/>
  <c r="D394" i="41"/>
  <c r="D395" i="41"/>
  <c r="D396" i="41"/>
  <c r="D397" i="41"/>
  <c r="D398" i="41"/>
  <c r="D399" i="41"/>
  <c r="D400" i="41"/>
  <c r="D401" i="41"/>
  <c r="D402" i="41"/>
  <c r="D403" i="41"/>
  <c r="D404" i="41"/>
  <c r="D405" i="41"/>
  <c r="D406" i="41"/>
  <c r="D407" i="41"/>
  <c r="D408" i="41"/>
  <c r="D409" i="41"/>
  <c r="D410" i="41"/>
  <c r="D411" i="41"/>
  <c r="D412" i="41"/>
  <c r="D413" i="41"/>
  <c r="D414" i="41"/>
  <c r="D415" i="41"/>
  <c r="D416" i="41"/>
  <c r="D417" i="41"/>
  <c r="D418" i="41"/>
  <c r="D419" i="41"/>
  <c r="D420" i="41"/>
  <c r="D421" i="41"/>
  <c r="D422" i="41"/>
  <c r="D423" i="41"/>
  <c r="D424" i="41"/>
  <c r="D425" i="41"/>
  <c r="D426" i="41"/>
  <c r="D427" i="41"/>
  <c r="D428" i="41"/>
  <c r="D429" i="41"/>
  <c r="D430" i="41"/>
  <c r="D431" i="41"/>
  <c r="D432" i="41"/>
  <c r="D433" i="41"/>
  <c r="D434" i="41"/>
  <c r="D435" i="41"/>
  <c r="D436" i="41"/>
  <c r="D437" i="41"/>
  <c r="D438" i="41"/>
  <c r="D439" i="41"/>
  <c r="D440" i="41"/>
  <c r="D441" i="41"/>
  <c r="D442" i="41"/>
  <c r="D443" i="41"/>
  <c r="D444" i="41"/>
  <c r="D445" i="41"/>
  <c r="D446" i="41"/>
  <c r="D447" i="41"/>
  <c r="D448" i="41"/>
  <c r="D449" i="41"/>
  <c r="D450" i="41"/>
  <c r="D451" i="41"/>
  <c r="D452" i="41"/>
  <c r="D453" i="41"/>
  <c r="D454" i="41"/>
  <c r="D455" i="41"/>
  <c r="D456" i="41"/>
  <c r="D457" i="41"/>
  <c r="D458" i="41"/>
  <c r="D459" i="41"/>
  <c r="D460" i="41"/>
  <c r="D461" i="41"/>
  <c r="D462" i="41"/>
  <c r="D463" i="41"/>
  <c r="D464" i="41"/>
  <c r="D465" i="41"/>
  <c r="D466" i="41"/>
  <c r="D467" i="41"/>
  <c r="D468" i="41"/>
  <c r="D469" i="41"/>
  <c r="D470" i="41"/>
  <c r="D471" i="41"/>
  <c r="D472" i="41"/>
  <c r="D473" i="41"/>
  <c r="D474" i="41"/>
  <c r="D475" i="41"/>
  <c r="D476" i="41"/>
  <c r="D477" i="41"/>
  <c r="D478" i="41"/>
  <c r="D479" i="41"/>
  <c r="D480" i="41"/>
  <c r="D481" i="41"/>
  <c r="D482" i="41"/>
  <c r="D483" i="41"/>
  <c r="D484" i="41"/>
  <c r="D485" i="41"/>
  <c r="D486" i="41"/>
  <c r="D487" i="41"/>
  <c r="D488" i="41"/>
  <c r="D489" i="41"/>
  <c r="D490" i="41"/>
  <c r="D491" i="41"/>
  <c r="D492" i="41"/>
  <c r="D493" i="41"/>
  <c r="D494" i="41"/>
  <c r="D495" i="41"/>
  <c r="D496" i="41"/>
  <c r="D497" i="41"/>
  <c r="D498" i="41"/>
  <c r="D499" i="41"/>
  <c r="D500" i="41"/>
  <c r="D501" i="41"/>
  <c r="D502" i="41"/>
  <c r="D503" i="41"/>
  <c r="D504" i="41"/>
  <c r="D505" i="41"/>
  <c r="D506" i="41"/>
  <c r="D507" i="41"/>
  <c r="D508" i="41"/>
  <c r="D509" i="41"/>
  <c r="D510" i="41"/>
  <c r="D511" i="41"/>
  <c r="D512" i="41"/>
  <c r="D513" i="41"/>
  <c r="D514" i="41"/>
  <c r="D515" i="41"/>
  <c r="D516" i="41"/>
  <c r="D517" i="41"/>
  <c r="D518" i="41"/>
  <c r="D519" i="41"/>
  <c r="D520" i="41"/>
  <c r="D521" i="41"/>
  <c r="D522" i="41"/>
  <c r="D523" i="41"/>
  <c r="D524" i="41"/>
  <c r="D525" i="41"/>
  <c r="D526" i="41"/>
  <c r="D527" i="41"/>
  <c r="D528" i="41"/>
  <c r="D529" i="41"/>
  <c r="D530" i="41"/>
  <c r="D531" i="41"/>
  <c r="D532" i="41"/>
  <c r="D533" i="41"/>
  <c r="D534" i="41"/>
  <c r="D535" i="41"/>
  <c r="D536" i="41"/>
  <c r="D537" i="41"/>
  <c r="D538" i="41"/>
  <c r="D539" i="41"/>
  <c r="D540" i="41"/>
  <c r="D541" i="41"/>
  <c r="D542" i="41"/>
  <c r="D543" i="41"/>
  <c r="D544" i="41"/>
  <c r="D545" i="41"/>
  <c r="D546" i="41"/>
  <c r="D547" i="41"/>
  <c r="D548" i="41"/>
  <c r="D549" i="41"/>
  <c r="D550" i="41"/>
  <c r="D551" i="41"/>
  <c r="D552" i="41"/>
  <c r="D553" i="41"/>
  <c r="D554" i="41"/>
  <c r="D555" i="41"/>
  <c r="D556" i="41"/>
  <c r="D557" i="41"/>
  <c r="D558" i="41"/>
  <c r="D559" i="41"/>
  <c r="D560" i="41"/>
  <c r="D561" i="41"/>
  <c r="D562" i="41"/>
  <c r="D563" i="41"/>
  <c r="D564" i="41"/>
  <c r="D565" i="41"/>
  <c r="D566" i="41"/>
  <c r="D567" i="41"/>
  <c r="D568" i="41"/>
  <c r="D569" i="41"/>
  <c r="D570" i="41"/>
  <c r="D571" i="41"/>
  <c r="D572" i="41"/>
  <c r="D573" i="41"/>
  <c r="D574" i="41"/>
  <c r="D575" i="41"/>
  <c r="D576" i="41"/>
  <c r="D577" i="41"/>
  <c r="D578" i="41"/>
  <c r="D579" i="41"/>
  <c r="D580" i="41"/>
  <c r="D581" i="41"/>
  <c r="D582" i="41"/>
  <c r="D583" i="41"/>
  <c r="D584" i="41"/>
  <c r="D585" i="41"/>
  <c r="D586" i="41"/>
  <c r="D587" i="41"/>
  <c r="D588" i="41"/>
  <c r="D589" i="41"/>
  <c r="D590" i="41"/>
  <c r="D591" i="41"/>
  <c r="D592" i="41"/>
  <c r="D593" i="41"/>
  <c r="D594" i="41"/>
  <c r="D595" i="41"/>
  <c r="D596" i="41"/>
  <c r="D597" i="41"/>
  <c r="D598" i="41"/>
  <c r="D599" i="41"/>
  <c r="D600" i="41"/>
  <c r="D601" i="41"/>
  <c r="D602" i="41"/>
  <c r="D603" i="41"/>
  <c r="D604" i="41"/>
  <c r="D605" i="41"/>
  <c r="D606" i="41"/>
  <c r="D607" i="41"/>
  <c r="D608" i="41"/>
  <c r="D609" i="41"/>
  <c r="D610" i="41"/>
  <c r="D611" i="41"/>
  <c r="D612" i="41"/>
  <c r="D613" i="41"/>
  <c r="D614" i="41"/>
  <c r="D615" i="41"/>
  <c r="D616" i="41"/>
  <c r="D617" i="41"/>
  <c r="D618" i="41"/>
  <c r="D619" i="41"/>
  <c r="D620" i="41"/>
  <c r="D621" i="41"/>
  <c r="D622" i="41"/>
  <c r="D623" i="41"/>
  <c r="D624" i="41"/>
  <c r="D625" i="41"/>
  <c r="D626" i="41"/>
  <c r="D627" i="41"/>
  <c r="D628" i="41"/>
  <c r="D629" i="41"/>
  <c r="D630" i="41"/>
  <c r="D631" i="41"/>
  <c r="D632" i="41"/>
  <c r="D633" i="41"/>
  <c r="D634" i="41"/>
  <c r="D635" i="41"/>
  <c r="D636" i="41"/>
  <c r="D637" i="41"/>
  <c r="D638" i="41"/>
  <c r="D639" i="41"/>
  <c r="D14" i="41"/>
  <c r="D15" i="41"/>
  <c r="D16" i="41"/>
  <c r="D17" i="41"/>
  <c r="D21" i="41"/>
  <c r="D22" i="41"/>
  <c r="D23" i="41"/>
  <c r="D24" i="41"/>
  <c r="D25" i="41"/>
  <c r="D26" i="41"/>
  <c r="D27" i="41"/>
  <c r="D28" i="41"/>
  <c r="D29" i="41"/>
  <c r="D30" i="41"/>
  <c r="D31" i="41"/>
  <c r="D32" i="41"/>
  <c r="D33" i="41"/>
  <c r="D34" i="41"/>
  <c r="D35" i="41"/>
  <c r="D36" i="41"/>
  <c r="D37" i="41"/>
  <c r="D38" i="41"/>
  <c r="D39" i="41"/>
  <c r="D40" i="41"/>
  <c r="D3" i="41"/>
  <c r="D4" i="41"/>
  <c r="D5" i="41"/>
  <c r="D6" i="41"/>
  <c r="D9" i="41"/>
  <c r="D10" i="41"/>
  <c r="D11" i="41"/>
  <c r="D12" i="41"/>
  <c r="D13" i="41"/>
  <c r="D2" i="41"/>
</calcChain>
</file>

<file path=xl/sharedStrings.xml><?xml version="1.0" encoding="utf-8"?>
<sst xmlns="http://schemas.openxmlformats.org/spreadsheetml/2006/main" count="22898" uniqueCount="1199">
  <si>
    <t>Milk</t>
  </si>
  <si>
    <t>Egg</t>
  </si>
  <si>
    <t>Peanut</t>
  </si>
  <si>
    <t>Hazelnut</t>
  </si>
  <si>
    <t>BMBCBA</t>
  </si>
  <si>
    <t>CMBCCC</t>
  </si>
  <si>
    <t>MMQOC</t>
  </si>
  <si>
    <t>CMBCP</t>
  </si>
  <si>
    <t>MMNNO</t>
  </si>
  <si>
    <t>CMQCC</t>
  </si>
  <si>
    <t>CMQO</t>
  </si>
  <si>
    <t>CMQOC</t>
  </si>
  <si>
    <t>CXBCCA</t>
  </si>
  <si>
    <t>CXBCCE</t>
  </si>
  <si>
    <t>CXBCCH</t>
  </si>
  <si>
    <t>CXBCF</t>
  </si>
  <si>
    <t>MMQO</t>
  </si>
  <si>
    <t>CXBCPE</t>
  </si>
  <si>
    <t>CXBCRV</t>
  </si>
  <si>
    <t>CXBCRW</t>
  </si>
  <si>
    <t>CXBCSC</t>
  </si>
  <si>
    <t>CXDHBW</t>
  </si>
  <si>
    <t>CXDHCA</t>
  </si>
  <si>
    <t>CXDOCH</t>
  </si>
  <si>
    <t>CXGVBW</t>
  </si>
  <si>
    <t>CXGVCH</t>
  </si>
  <si>
    <t>PMSEPL</t>
  </si>
  <si>
    <t>CXGVGO</t>
  </si>
  <si>
    <t>CXGVRV</t>
  </si>
  <si>
    <t>CXGVRW</t>
  </si>
  <si>
    <t>CXGVW</t>
  </si>
  <si>
    <t>CXHCH</t>
  </si>
  <si>
    <t>CXIRBW</t>
  </si>
  <si>
    <t>CXNNBW</t>
  </si>
  <si>
    <t>CXNNCH</t>
  </si>
  <si>
    <t>CXNNF</t>
  </si>
  <si>
    <t>CXNNGO</t>
  </si>
  <si>
    <t>CXNNL</t>
  </si>
  <si>
    <t>CXNNW</t>
  </si>
  <si>
    <t>CXPBBW</t>
  </si>
  <si>
    <t>CXPCCC</t>
  </si>
  <si>
    <t>CXQBW</t>
  </si>
  <si>
    <t>CXSEBW</t>
  </si>
  <si>
    <t>CXSEPE</t>
  </si>
  <si>
    <t>MMGVBR</t>
  </si>
  <si>
    <t>MMIRBR</t>
  </si>
  <si>
    <t>MMNNOC</t>
  </si>
  <si>
    <t>MMNNBR</t>
  </si>
  <si>
    <t>MMQDC</t>
  </si>
  <si>
    <t>PMAUPL</t>
  </si>
  <si>
    <t>CXBCBW-LoF</t>
  </si>
  <si>
    <t>Lot</t>
  </si>
  <si>
    <t>UIN</t>
  </si>
  <si>
    <t>CMRLCHE</t>
  </si>
  <si>
    <t>Product</t>
  </si>
  <si>
    <t>BGAMPL</t>
  </si>
  <si>
    <t>BGBBAP</t>
  </si>
  <si>
    <t>BGBBCH</t>
  </si>
  <si>
    <t>BGBBCN</t>
  </si>
  <si>
    <t>BGBBM</t>
  </si>
  <si>
    <t>BGBBMO</t>
  </si>
  <si>
    <t>BGBBRA</t>
  </si>
  <si>
    <t>BGBBSB</t>
  </si>
  <si>
    <t>BGCVMM</t>
  </si>
  <si>
    <t>BGDAM</t>
  </si>
  <si>
    <t>BGDVSB</t>
  </si>
  <si>
    <t>BGFMCH</t>
  </si>
  <si>
    <t>BGFMCHE</t>
  </si>
  <si>
    <t>BGFMRB</t>
  </si>
  <si>
    <t>BGGAB</t>
  </si>
  <si>
    <t>BGGACH</t>
  </si>
  <si>
    <t>BGGRDA</t>
  </si>
  <si>
    <t>BGGRSP</t>
  </si>
  <si>
    <t>BGKMCH</t>
  </si>
  <si>
    <t>BGKML</t>
  </si>
  <si>
    <t>BGMCDA</t>
  </si>
  <si>
    <t>BGMCM</t>
  </si>
  <si>
    <t>BGMCMO</t>
  </si>
  <si>
    <t>BGMLBW</t>
  </si>
  <si>
    <t>BGMLCR</t>
  </si>
  <si>
    <t>BGPDAP</t>
  </si>
  <si>
    <t>BGSDBE</t>
  </si>
  <si>
    <t>BGSEPL</t>
  </si>
  <si>
    <t>BGSERA</t>
  </si>
  <si>
    <t>BGXIBE</t>
  </si>
  <si>
    <t>BGXIPL</t>
  </si>
  <si>
    <t>BGXIRB</t>
  </si>
  <si>
    <t>BGXIWC</t>
  </si>
  <si>
    <t>BGXMCH</t>
  </si>
  <si>
    <t>BGXMGR</t>
  </si>
  <si>
    <t>BGXMMO</t>
  </si>
  <si>
    <t>BGXMWC</t>
  </si>
  <si>
    <t>CATMBC</t>
  </si>
  <si>
    <t>CAVCAP</t>
  </si>
  <si>
    <t>CAVCBE</t>
  </si>
  <si>
    <t>CAVCBS</t>
  </si>
  <si>
    <t>CAVCVC</t>
  </si>
  <si>
    <t>CBCFAP</t>
  </si>
  <si>
    <t>CBCFBW</t>
  </si>
  <si>
    <t>CBGVAC</t>
  </si>
  <si>
    <t>CBGVAP</t>
  </si>
  <si>
    <t>CBGVBE</t>
  </si>
  <si>
    <t>CBGVHO</t>
  </si>
  <si>
    <t>CBGVSB</t>
  </si>
  <si>
    <t>CBIRAL</t>
  </si>
  <si>
    <t>CBIRCH</t>
  </si>
  <si>
    <t>CBIRRB</t>
  </si>
  <si>
    <t>CBKHCE</t>
  </si>
  <si>
    <t>CBKHCO</t>
  </si>
  <si>
    <t>CBKHHO</t>
  </si>
  <si>
    <t>CBLCK</t>
  </si>
  <si>
    <t>CBLCW</t>
  </si>
  <si>
    <t>CBLM</t>
  </si>
  <si>
    <t>CBLRB</t>
  </si>
  <si>
    <t>CBNPCN</t>
  </si>
  <si>
    <t>CBNPDK</t>
  </si>
  <si>
    <t>CBNPPU</t>
  </si>
  <si>
    <t>CBQCE</t>
  </si>
  <si>
    <t>CBQSB</t>
  </si>
  <si>
    <t>CBSEAC</t>
  </si>
  <si>
    <t>CBSEFB</t>
  </si>
  <si>
    <t>CBSERB</t>
  </si>
  <si>
    <t>CBSESB</t>
  </si>
  <si>
    <t>CBVNDK</t>
  </si>
  <si>
    <t>CBVNFB</t>
  </si>
  <si>
    <t>CEBNM</t>
  </si>
  <si>
    <t>CEBUHA</t>
  </si>
  <si>
    <t>CEBUO</t>
  </si>
  <si>
    <t>CEBUTR</t>
  </si>
  <si>
    <t>CEFBCR</t>
  </si>
  <si>
    <t>CEFBDK</t>
  </si>
  <si>
    <t>CEFBHO</t>
  </si>
  <si>
    <t>CEGECN</t>
  </si>
  <si>
    <t>CEGECR</t>
  </si>
  <si>
    <t>CEGEM</t>
  </si>
  <si>
    <t>CEJRDK</t>
  </si>
  <si>
    <t>CENPBECe</t>
  </si>
  <si>
    <t>CENPBEGr</t>
  </si>
  <si>
    <t>CENPDKCe</t>
  </si>
  <si>
    <t>CENPDKGr</t>
  </si>
  <si>
    <t>CESTAP</t>
  </si>
  <si>
    <t>CESTBC</t>
  </si>
  <si>
    <t>CEVNAL</t>
  </si>
  <si>
    <t>CEVNCN</t>
  </si>
  <si>
    <t>CEVNP</t>
  </si>
  <si>
    <t>CDAJBA</t>
  </si>
  <si>
    <t>CDAJMD</t>
  </si>
  <si>
    <t>CDAJRB</t>
  </si>
  <si>
    <t>CDCARB</t>
  </si>
  <si>
    <t>CDCLMD</t>
  </si>
  <si>
    <t>CDCMS</t>
  </si>
  <si>
    <t>CDDBE</t>
  </si>
  <si>
    <t>CDDLBE</t>
  </si>
  <si>
    <t>CDDMD</t>
  </si>
  <si>
    <t>CDDRW</t>
  </si>
  <si>
    <t>CDDSB</t>
  </si>
  <si>
    <t>CDFGCE</t>
  </si>
  <si>
    <t>CDFGMD</t>
  </si>
  <si>
    <t>CDFGWM</t>
  </si>
  <si>
    <t>CDGVBE</t>
  </si>
  <si>
    <t>CDGVMD</t>
  </si>
  <si>
    <t>CDGVMI</t>
  </si>
  <si>
    <t>CDGVWM</t>
  </si>
  <si>
    <t>CDJOMD</t>
  </si>
  <si>
    <t>CDMDMD</t>
  </si>
  <si>
    <t>CDMDRW</t>
  </si>
  <si>
    <t>CDMKCI</t>
  </si>
  <si>
    <t>CDMMCH</t>
  </si>
  <si>
    <t>CDMMHA</t>
  </si>
  <si>
    <t>CDMOCH</t>
  </si>
  <si>
    <t>CDMYB</t>
  </si>
  <si>
    <t>CDNCH</t>
  </si>
  <si>
    <t>CDNMD</t>
  </si>
  <si>
    <t>CDNRW</t>
  </si>
  <si>
    <t>CDNS</t>
  </si>
  <si>
    <t>CDORCN</t>
  </si>
  <si>
    <t>CDORSM</t>
  </si>
  <si>
    <t>CDRKMD</t>
  </si>
  <si>
    <t>CDRKRB</t>
  </si>
  <si>
    <t>CDRKRW</t>
  </si>
  <si>
    <t>CDRKS</t>
  </si>
  <si>
    <t>CDRVBSNSA</t>
  </si>
  <si>
    <t>CDRVMDNSA</t>
  </si>
  <si>
    <t>CDSEBA</t>
  </si>
  <si>
    <t>CDSEBW</t>
  </si>
  <si>
    <t>CDSECN</t>
  </si>
  <si>
    <t>CDSEMD</t>
  </si>
  <si>
    <t>CDSERB</t>
  </si>
  <si>
    <t>CDSERW</t>
  </si>
  <si>
    <t>CDSESB</t>
  </si>
  <si>
    <t>CDSKBS</t>
  </si>
  <si>
    <t>CDSKFR</t>
  </si>
  <si>
    <t>CDSSB</t>
  </si>
  <si>
    <t>CDSSBE</t>
  </si>
  <si>
    <t>CDSSLI</t>
  </si>
  <si>
    <t>CDSSMD</t>
  </si>
  <si>
    <t>CDSSMI</t>
  </si>
  <si>
    <t>CDSSRW</t>
  </si>
  <si>
    <t>CDSSSB</t>
  </si>
  <si>
    <t>CDWHMD</t>
  </si>
  <si>
    <t>CDWHRW</t>
  </si>
  <si>
    <t>CHAJRO</t>
  </si>
  <si>
    <t>CHBKUS</t>
  </si>
  <si>
    <t>CHCDHA</t>
  </si>
  <si>
    <t>CHCMRA</t>
  </si>
  <si>
    <t>CHDLMD</t>
  </si>
  <si>
    <t>CHGDMK</t>
  </si>
  <si>
    <t>CHGOBS</t>
  </si>
  <si>
    <t>CHGOHA</t>
  </si>
  <si>
    <t>CHGVAL</t>
  </si>
  <si>
    <t>CHGVALSwi</t>
  </si>
  <si>
    <t>CHGVCC</t>
  </si>
  <si>
    <t>CHGVHA</t>
  </si>
  <si>
    <t>CHGVMK</t>
  </si>
  <si>
    <t>CHGVRA</t>
  </si>
  <si>
    <t>CHGVRI</t>
  </si>
  <si>
    <t>CHHP</t>
  </si>
  <si>
    <t>CHHRA</t>
  </si>
  <si>
    <t>CHLDBS</t>
  </si>
  <si>
    <t>CHLDDK</t>
  </si>
  <si>
    <t>CHLDMK</t>
  </si>
  <si>
    <t>CHLDWC</t>
  </si>
  <si>
    <t>CHMMAL</t>
  </si>
  <si>
    <t>CHMMRI</t>
  </si>
  <si>
    <t>CHNCR</t>
  </si>
  <si>
    <t>CHNNMK</t>
  </si>
  <si>
    <t>CHNNPL</t>
  </si>
  <si>
    <t>CHPCCC</t>
  </si>
  <si>
    <t>CHPCPL</t>
  </si>
  <si>
    <t>CHRSB</t>
  </si>
  <si>
    <t>CHRSHA</t>
  </si>
  <si>
    <t>CHRSMK</t>
  </si>
  <si>
    <t>CHRVALNSA</t>
  </si>
  <si>
    <t>CHWBAL</t>
  </si>
  <si>
    <t>CHWBBS</t>
  </si>
  <si>
    <t>DCH</t>
  </si>
  <si>
    <t>DKAJCO</t>
  </si>
  <si>
    <t>DKBKPL</t>
  </si>
  <si>
    <t>DKBTAL</t>
  </si>
  <si>
    <t>DKBTSS</t>
  </si>
  <si>
    <t>DKCE80</t>
  </si>
  <si>
    <t>DKFD80</t>
  </si>
  <si>
    <t>DKGODK</t>
  </si>
  <si>
    <t>DKHARI</t>
  </si>
  <si>
    <t>DKIR45</t>
  </si>
  <si>
    <t>DKIRPL</t>
  </si>
  <si>
    <t>DKIRSS</t>
  </si>
  <si>
    <t>DKJQPL</t>
  </si>
  <si>
    <t>DKLDEC</t>
  </si>
  <si>
    <t>DKLDHA</t>
  </si>
  <si>
    <t>DKLDHACr</t>
  </si>
  <si>
    <t>DKLDMG</t>
  </si>
  <si>
    <t>DKLDMI</t>
  </si>
  <si>
    <t>DKLDPL</t>
  </si>
  <si>
    <t>DKLDSwi</t>
  </si>
  <si>
    <t>DKLSFon</t>
  </si>
  <si>
    <t>DKLSPL</t>
  </si>
  <si>
    <t>DKNBB</t>
  </si>
  <si>
    <t>DKNBU</t>
  </si>
  <si>
    <t>DKOF85</t>
  </si>
  <si>
    <t>DKOFPL</t>
  </si>
  <si>
    <t>DKOFSwi</t>
  </si>
  <si>
    <t>DKPTMM</t>
  </si>
  <si>
    <t>DKPTRO</t>
  </si>
  <si>
    <t>DKPTVF</t>
  </si>
  <si>
    <t>DKRBAL</t>
  </si>
  <si>
    <t>DKRBCR</t>
  </si>
  <si>
    <t>DKRSAL</t>
  </si>
  <si>
    <t>DKRSDK</t>
  </si>
  <si>
    <t>DKTHCN</t>
  </si>
  <si>
    <t>DKTHDK</t>
  </si>
  <si>
    <t>DKTHOG</t>
  </si>
  <si>
    <t>DKTHRB</t>
  </si>
  <si>
    <t>DKWBAL</t>
  </si>
  <si>
    <t>DKWBDK</t>
  </si>
  <si>
    <t>DKWBPL</t>
  </si>
  <si>
    <t>DKWBRA</t>
  </si>
  <si>
    <t>COBEM</t>
  </si>
  <si>
    <t>COBHB</t>
  </si>
  <si>
    <t>COBHHA</t>
  </si>
  <si>
    <t>COBHMK</t>
  </si>
  <si>
    <t>COBISD</t>
  </si>
  <si>
    <t>COBWCC</t>
  </si>
  <si>
    <t>COBWO</t>
  </si>
  <si>
    <t>COCDCH</t>
  </si>
  <si>
    <t>COCMCC</t>
  </si>
  <si>
    <t>COCMCO</t>
  </si>
  <si>
    <t>COCMGR</t>
  </si>
  <si>
    <t>COCP</t>
  </si>
  <si>
    <t>COCUPL</t>
  </si>
  <si>
    <t>CODVPI</t>
  </si>
  <si>
    <t>COGVCF</t>
  </si>
  <si>
    <t>COGVCV</t>
  </si>
  <si>
    <t>COGVF</t>
  </si>
  <si>
    <t>COGVFI</t>
  </si>
  <si>
    <t>COGVGR</t>
  </si>
  <si>
    <t>COGVM</t>
  </si>
  <si>
    <t>COGVMI</t>
  </si>
  <si>
    <t>COGVP</t>
  </si>
  <si>
    <t>COGVPL</t>
  </si>
  <si>
    <t>COGVVC</t>
  </si>
  <si>
    <t>COIRBW</t>
  </si>
  <si>
    <t>COJACS</t>
  </si>
  <si>
    <t>COJAOG</t>
  </si>
  <si>
    <t>COLCR</t>
  </si>
  <si>
    <t>COLDK</t>
  </si>
  <si>
    <t>COLWCV</t>
  </si>
  <si>
    <t>COLWO</t>
  </si>
  <si>
    <t>COOBF</t>
  </si>
  <si>
    <t>COPCAL</t>
  </si>
  <si>
    <t>COPCDC</t>
  </si>
  <si>
    <t>COPCWC</t>
  </si>
  <si>
    <t>COSEB</t>
  </si>
  <si>
    <t>COSECV</t>
  </si>
  <si>
    <t>COSEST</t>
  </si>
  <si>
    <t>COSEV</t>
  </si>
  <si>
    <t>COTLB</t>
  </si>
  <si>
    <t>COTLCF</t>
  </si>
  <si>
    <t>COTLFC</t>
  </si>
  <si>
    <t>COTLJS</t>
  </si>
  <si>
    <t>COTLM</t>
  </si>
  <si>
    <t>COTLST</t>
  </si>
  <si>
    <t>COTLVC</t>
  </si>
  <si>
    <t>COTMBW</t>
  </si>
  <si>
    <t>COTMCC</t>
  </si>
  <si>
    <t>COVAL</t>
  </si>
  <si>
    <t>COVALCr</t>
  </si>
  <si>
    <t>COVBB</t>
  </si>
  <si>
    <t>COVCN</t>
  </si>
  <si>
    <t>COVRA</t>
  </si>
  <si>
    <t>COVRB</t>
  </si>
  <si>
    <t>COVSB</t>
  </si>
  <si>
    <t>COVV</t>
  </si>
  <si>
    <t>COVVNSA</t>
  </si>
  <si>
    <t>PAARIni</t>
  </si>
  <si>
    <t>PAARMac</t>
  </si>
  <si>
    <t>PABAMac</t>
  </si>
  <si>
    <t>PABAPR</t>
  </si>
  <si>
    <t>PABARot</t>
  </si>
  <si>
    <t>PABASpa</t>
  </si>
  <si>
    <t>PABFVE</t>
  </si>
  <si>
    <t>PABLFus</t>
  </si>
  <si>
    <t>PABLSpa</t>
  </si>
  <si>
    <t>PACIFus</t>
  </si>
  <si>
    <t>PACIMU</t>
  </si>
  <si>
    <t>PACIRot</t>
  </si>
  <si>
    <t>PACITO</t>
  </si>
  <si>
    <t>PAGVPen</t>
  </si>
  <si>
    <t>PAGVWW</t>
  </si>
  <si>
    <t>PAIPIni</t>
  </si>
  <si>
    <t>PAIPMac</t>
  </si>
  <si>
    <t>PAIPPR</t>
  </si>
  <si>
    <t>PAIRMac</t>
  </si>
  <si>
    <t>PALAIni</t>
  </si>
  <si>
    <t>PALALA</t>
  </si>
  <si>
    <t>PALAMac</t>
  </si>
  <si>
    <t>PAPOFus</t>
  </si>
  <si>
    <t>PAPOIni</t>
  </si>
  <si>
    <t>PAPOMac</t>
  </si>
  <si>
    <t>PASEPen</t>
  </si>
  <si>
    <t>PASESpa</t>
  </si>
  <si>
    <t>SACHBF</t>
  </si>
  <si>
    <t>SACHBWN</t>
  </si>
  <si>
    <t>SACHCKN</t>
  </si>
  <si>
    <t>SACHM</t>
  </si>
  <si>
    <t>SACHMT</t>
  </si>
  <si>
    <t>SACHPK</t>
  </si>
  <si>
    <t>SACHRG</t>
  </si>
  <si>
    <t>SACHSC</t>
  </si>
  <si>
    <t>SACHTO</t>
  </si>
  <si>
    <t>SACPBF</t>
  </si>
  <si>
    <t>SACPPK</t>
  </si>
  <si>
    <t>SAFCBWN</t>
  </si>
  <si>
    <t>SAFCPP</t>
  </si>
  <si>
    <t>SAFCWN</t>
  </si>
  <si>
    <t>SAFRMT</t>
  </si>
  <si>
    <t>SAFRRG</t>
  </si>
  <si>
    <t>SAGVCKN</t>
  </si>
  <si>
    <t>SAKNB</t>
  </si>
  <si>
    <t>SAKNBWN</t>
  </si>
  <si>
    <t>SAOPSC</t>
  </si>
  <si>
    <t>SAPATO</t>
  </si>
  <si>
    <t>SASEBQ</t>
  </si>
  <si>
    <t>SASEBWN</t>
  </si>
  <si>
    <t>SASECKN</t>
  </si>
  <si>
    <t>SASEPK</t>
  </si>
  <si>
    <t>SASERG</t>
  </si>
  <si>
    <t>SASEW</t>
  </si>
  <si>
    <t>SASHBF</t>
  </si>
  <si>
    <t>SASHBQ</t>
  </si>
  <si>
    <t>SASHBWN</t>
  </si>
  <si>
    <t>SASHCKN</t>
  </si>
  <si>
    <t>SASHPK</t>
  </si>
  <si>
    <t>SASHPP</t>
  </si>
  <si>
    <t>SASHPT</t>
  </si>
  <si>
    <t>SASHRG</t>
  </si>
  <si>
    <t>SBACCHE</t>
  </si>
  <si>
    <t>SBACGA</t>
  </si>
  <si>
    <t>SBACPar</t>
  </si>
  <si>
    <t>SBACSA</t>
  </si>
  <si>
    <t>SBBDAL</t>
  </si>
  <si>
    <t>SBBDPE</t>
  </si>
  <si>
    <t>SBBWSS</t>
  </si>
  <si>
    <t>SBCBPL</t>
  </si>
  <si>
    <t>SBCMWA</t>
  </si>
  <si>
    <t>SBCRCHE</t>
  </si>
  <si>
    <t>SBCRWA</t>
  </si>
  <si>
    <t>SBDON</t>
  </si>
  <si>
    <t>SBDSS</t>
  </si>
  <si>
    <t>SBETPL</t>
  </si>
  <si>
    <t>SBFEOO</t>
  </si>
  <si>
    <t>SBFSPL</t>
  </si>
  <si>
    <t>SBGDOO</t>
  </si>
  <si>
    <t>SBGDPL</t>
  </si>
  <si>
    <t>SBGDTO</t>
  </si>
  <si>
    <t>SBGSMB</t>
  </si>
  <si>
    <t>SBGSSA</t>
  </si>
  <si>
    <t>SBGSSS</t>
  </si>
  <si>
    <t>SBGSTO</t>
  </si>
  <si>
    <t>SBGVPL</t>
  </si>
  <si>
    <t>SBGVSO</t>
  </si>
  <si>
    <t>SBGVVE</t>
  </si>
  <si>
    <t>SBGVWH</t>
  </si>
  <si>
    <t>SBIRCR</t>
  </si>
  <si>
    <t>SBIRDA</t>
  </si>
  <si>
    <t>SBIRFI</t>
  </si>
  <si>
    <t>SBIRRA</t>
  </si>
  <si>
    <t>SBLMCHE</t>
  </si>
  <si>
    <t>SBNAON</t>
  </si>
  <si>
    <t>SBNASS</t>
  </si>
  <si>
    <t>SBNNPL</t>
  </si>
  <si>
    <t>SBNNSO</t>
  </si>
  <si>
    <t>SBOFPL</t>
  </si>
  <si>
    <t>SBOFPP</t>
  </si>
  <si>
    <t>SBPCMB</t>
  </si>
  <si>
    <t>SBPCOO</t>
  </si>
  <si>
    <t>SBPCPU</t>
  </si>
  <si>
    <t>SBPCRM</t>
  </si>
  <si>
    <t>SBPCVE</t>
  </si>
  <si>
    <t>SBPCWA</t>
  </si>
  <si>
    <t>SBRUBQ</t>
  </si>
  <si>
    <t>SBRUSA</t>
  </si>
  <si>
    <t>SBRUSS</t>
  </si>
  <si>
    <t>SBSBIT</t>
  </si>
  <si>
    <t>SBSUVE</t>
  </si>
  <si>
    <t>SBVKS</t>
  </si>
  <si>
    <t>SBVVPL</t>
  </si>
  <si>
    <t>SBWAMU</t>
  </si>
  <si>
    <t>SKAAMD</t>
  </si>
  <si>
    <t>SKAMSF</t>
  </si>
  <si>
    <t>SKBOAL</t>
  </si>
  <si>
    <t>SKBOCN</t>
  </si>
  <si>
    <t>SKCFCW</t>
  </si>
  <si>
    <t>SKCKCH</t>
  </si>
  <si>
    <t>SKCKL</t>
  </si>
  <si>
    <t>SKCKSC</t>
  </si>
  <si>
    <t>SKCTCK</t>
  </si>
  <si>
    <t>SKGDAL</t>
  </si>
  <si>
    <t>SKGDSF</t>
  </si>
  <si>
    <t>SKGHBS</t>
  </si>
  <si>
    <t>SKGHCHE</t>
  </si>
  <si>
    <t>SKGHMD</t>
  </si>
  <si>
    <t>SKGMPL</t>
  </si>
  <si>
    <t>SKGVCW</t>
  </si>
  <si>
    <t>SKGVPL</t>
  </si>
  <si>
    <t>SKGVSC</t>
  </si>
  <si>
    <t>SKGVSF</t>
  </si>
  <si>
    <t>SKGVSV</t>
  </si>
  <si>
    <t>SKGVTR</t>
  </si>
  <si>
    <t>SKICBA</t>
  </si>
  <si>
    <t>SKICVE</t>
  </si>
  <si>
    <t>SKJOCR</t>
  </si>
  <si>
    <t>SKJOCW</t>
  </si>
  <si>
    <t>SKJORI</t>
  </si>
  <si>
    <t>SKJOTR</t>
  </si>
  <si>
    <t>SKKDAL</t>
  </si>
  <si>
    <t>SKKKN</t>
  </si>
  <si>
    <t>SKKRCW</t>
  </si>
  <si>
    <t>SKLBAP</t>
  </si>
  <si>
    <t>SKNPBB</t>
  </si>
  <si>
    <t>SKOFPE</t>
  </si>
  <si>
    <t>SKOFPL</t>
  </si>
  <si>
    <t>SKOFSC</t>
  </si>
  <si>
    <t>SKOFSS</t>
  </si>
  <si>
    <t>SKOFTR</t>
  </si>
  <si>
    <t>SKPCCC</t>
  </si>
  <si>
    <t>SKPCF</t>
  </si>
  <si>
    <t>SKPLMD</t>
  </si>
  <si>
    <t>SKPRCH</t>
  </si>
  <si>
    <t>SKPUHO</t>
  </si>
  <si>
    <t>SKSECW</t>
  </si>
  <si>
    <t>SKSNMK</t>
  </si>
  <si>
    <t>SKSNSS</t>
  </si>
  <si>
    <t>SKSOCH</t>
  </si>
  <si>
    <t>SKSOL</t>
  </si>
  <si>
    <t>SKTNBC</t>
  </si>
  <si>
    <t>SKVCSC</t>
  </si>
  <si>
    <t>CXPCCC-T</t>
  </si>
  <si>
    <t>BGXMPL-BG</t>
  </si>
  <si>
    <t>BGXMPL-VV</t>
  </si>
  <si>
    <t>BGXMSA-BG</t>
  </si>
  <si>
    <t>BGXMSB-CO</t>
  </si>
  <si>
    <t>BGXMAP-FS</t>
  </si>
  <si>
    <t>BGXMBE-FS</t>
  </si>
  <si>
    <t>BGXMOC-CO</t>
  </si>
  <si>
    <t>BGXMO-CO</t>
  </si>
  <si>
    <t>BGXMRB-FB</t>
  </si>
  <si>
    <t>BGXMSB-FB</t>
  </si>
  <si>
    <t>BGXMV-BU</t>
  </si>
  <si>
    <t>CEJRDK-Bio</t>
  </si>
  <si>
    <t>BMIX-10</t>
  </si>
  <si>
    <t>BMIX-11</t>
  </si>
  <si>
    <t>BMIX-12</t>
  </si>
  <si>
    <t>BMIX-13</t>
  </si>
  <si>
    <t>BMIX-14</t>
  </si>
  <si>
    <t>BMIX-15</t>
  </si>
  <si>
    <t>BMIX-16</t>
  </si>
  <si>
    <t>BMIX-17</t>
  </si>
  <si>
    <t>BMIX-18</t>
  </si>
  <si>
    <t>BMIX-19</t>
  </si>
  <si>
    <t>BMIX-20</t>
  </si>
  <si>
    <t>BMIX-21</t>
  </si>
  <si>
    <t>BMIX-22</t>
  </si>
  <si>
    <t>BMIX-23</t>
  </si>
  <si>
    <t>BMIX-24</t>
  </si>
  <si>
    <t>BMIX-25</t>
  </si>
  <si>
    <t>BMIX-26</t>
  </si>
  <si>
    <t>BMIX-27</t>
  </si>
  <si>
    <t>BMIX-28</t>
  </si>
  <si>
    <t>BMIX-29</t>
  </si>
  <si>
    <t>BMIX-30</t>
  </si>
  <si>
    <t>BMIX-31</t>
  </si>
  <si>
    <t>BMIX-32</t>
  </si>
  <si>
    <t>BMIX-33</t>
  </si>
  <si>
    <t>BMIX-34</t>
  </si>
  <si>
    <t>BMIX-35</t>
  </si>
  <si>
    <t>BMIX-36</t>
  </si>
  <si>
    <t>BMIX-37</t>
  </si>
  <si>
    <t>BMIX-38</t>
  </si>
  <si>
    <t>BMIX-39</t>
  </si>
  <si>
    <t>BMIX-40</t>
  </si>
  <si>
    <t>BMIX-41</t>
  </si>
  <si>
    <t>BMIX-42</t>
  </si>
  <si>
    <t>BMIX-43</t>
  </si>
  <si>
    <t>BMIX-44</t>
  </si>
  <si>
    <t>BMIX-45</t>
  </si>
  <si>
    <t>BMIX-46</t>
  </si>
  <si>
    <t>BMIX-47</t>
  </si>
  <si>
    <t>BMIX-48</t>
  </si>
  <si>
    <t>BMIX-49</t>
  </si>
  <si>
    <t>BMIX-50</t>
  </si>
  <si>
    <t>BMIX-51</t>
  </si>
  <si>
    <t>BG-10</t>
  </si>
  <si>
    <t>BG-11</t>
  </si>
  <si>
    <t>BG-12</t>
  </si>
  <si>
    <t>BG-13</t>
  </si>
  <si>
    <t>BG-14</t>
  </si>
  <si>
    <t>BG-15</t>
  </si>
  <si>
    <t>BG-16</t>
  </si>
  <si>
    <t>BG-17</t>
  </si>
  <si>
    <t>BG-18</t>
  </si>
  <si>
    <t>BG-19</t>
  </si>
  <si>
    <t>BG-20</t>
  </si>
  <si>
    <t>BG-21</t>
  </si>
  <si>
    <t>BG-22</t>
  </si>
  <si>
    <t>BG-23</t>
  </si>
  <si>
    <t>BG-24</t>
  </si>
  <si>
    <t>BG-25</t>
  </si>
  <si>
    <t>BG-26</t>
  </si>
  <si>
    <t>BG-27</t>
  </si>
  <si>
    <t>BG-28</t>
  </si>
  <si>
    <t>BG-29</t>
  </si>
  <si>
    <t>BG-30</t>
  </si>
  <si>
    <t>BG-31</t>
  </si>
  <si>
    <t>BG-32</t>
  </si>
  <si>
    <t>BG-33</t>
  </si>
  <si>
    <t>BG-34</t>
  </si>
  <si>
    <t>BG-35</t>
  </si>
  <si>
    <t>BG-36</t>
  </si>
  <si>
    <t>BG-37</t>
  </si>
  <si>
    <t>BG-38</t>
  </si>
  <si>
    <t>BG-39</t>
  </si>
  <si>
    <t>BG-40</t>
  </si>
  <si>
    <t>BG-41</t>
  </si>
  <si>
    <t>BG-42</t>
  </si>
  <si>
    <t>BG-43</t>
  </si>
  <si>
    <t>BG-44</t>
  </si>
  <si>
    <t>BG-45</t>
  </si>
  <si>
    <t>BG-46</t>
  </si>
  <si>
    <t>BG-47</t>
  </si>
  <si>
    <t>BG-48</t>
  </si>
  <si>
    <t>BG-49</t>
  </si>
  <si>
    <t>BG-50</t>
  </si>
  <si>
    <t>BG-51</t>
  </si>
  <si>
    <t>BG-52</t>
  </si>
  <si>
    <t>BG-53</t>
  </si>
  <si>
    <t>CP-10</t>
  </si>
  <si>
    <t>CP-11</t>
  </si>
  <si>
    <t>CP-12</t>
  </si>
  <si>
    <t>CP-13</t>
  </si>
  <si>
    <t>CP-14</t>
  </si>
  <si>
    <t>CP-15</t>
  </si>
  <si>
    <t>CP-16</t>
  </si>
  <si>
    <t>CP-17</t>
  </si>
  <si>
    <t>CP-18</t>
  </si>
  <si>
    <t>CP-19</t>
  </si>
  <si>
    <t>CP-20</t>
  </si>
  <si>
    <t>CP-21</t>
  </si>
  <si>
    <t>CP-22</t>
  </si>
  <si>
    <t>CP-23</t>
  </si>
  <si>
    <t>CP-24</t>
  </si>
  <si>
    <t>CP-25</t>
  </si>
  <si>
    <t>CP-26</t>
  </si>
  <si>
    <t>CP-27</t>
  </si>
  <si>
    <t>CP-28</t>
  </si>
  <si>
    <t>CP-29</t>
  </si>
  <si>
    <t>CP-30</t>
  </si>
  <si>
    <t>CP-31</t>
  </si>
  <si>
    <t>CP-32</t>
  </si>
  <si>
    <t>CP-33</t>
  </si>
  <si>
    <t>CP-34</t>
  </si>
  <si>
    <t>CP-35</t>
  </si>
  <si>
    <t>CP-36</t>
  </si>
  <si>
    <t>CP-37</t>
  </si>
  <si>
    <t>CP-38</t>
  </si>
  <si>
    <t>CP-39</t>
  </si>
  <si>
    <t>CP-40</t>
  </si>
  <si>
    <t>CP-41</t>
  </si>
  <si>
    <t>CP-42</t>
  </si>
  <si>
    <t>CP-43</t>
  </si>
  <si>
    <t>CP-44</t>
  </si>
  <si>
    <t>CP-45</t>
  </si>
  <si>
    <t>CP-46</t>
  </si>
  <si>
    <t>CP-47</t>
  </si>
  <si>
    <t>CP-48</t>
  </si>
  <si>
    <t>CP-49</t>
  </si>
  <si>
    <t>CD-10</t>
  </si>
  <si>
    <t>CD-11</t>
  </si>
  <si>
    <t>CD-12</t>
  </si>
  <si>
    <t>CD-13</t>
  </si>
  <si>
    <t>CD-14</t>
  </si>
  <si>
    <t>CD-15</t>
  </si>
  <si>
    <t>CD-16</t>
  </si>
  <si>
    <t>CD-17</t>
  </si>
  <si>
    <t>CD-18</t>
  </si>
  <si>
    <t>CD-19</t>
  </si>
  <si>
    <t>CD-20</t>
  </si>
  <si>
    <t>CD-21</t>
  </si>
  <si>
    <t>CD-22</t>
  </si>
  <si>
    <t>CD-23</t>
  </si>
  <si>
    <t>CD-24</t>
  </si>
  <si>
    <t>CD-25</t>
  </si>
  <si>
    <t>CD-26</t>
  </si>
  <si>
    <t>CD-27</t>
  </si>
  <si>
    <t>CD-28</t>
  </si>
  <si>
    <t>CD-29</t>
  </si>
  <si>
    <t>CD-30</t>
  </si>
  <si>
    <t>CD-31</t>
  </si>
  <si>
    <t>CD-32</t>
  </si>
  <si>
    <t>CD-33</t>
  </si>
  <si>
    <t>CD-34</t>
  </si>
  <si>
    <t>CD-35</t>
  </si>
  <si>
    <t>CD-36</t>
  </si>
  <si>
    <t>CD-37</t>
  </si>
  <si>
    <t>CD-38</t>
  </si>
  <si>
    <t>CD-39</t>
  </si>
  <si>
    <t>CD-40</t>
  </si>
  <si>
    <t>CD-41</t>
  </si>
  <si>
    <t>CD-42</t>
  </si>
  <si>
    <t>CD-43</t>
  </si>
  <si>
    <t>CD-44</t>
  </si>
  <si>
    <t>CD-45</t>
  </si>
  <si>
    <t>CD-46</t>
  </si>
  <si>
    <t>CD-47</t>
  </si>
  <si>
    <t>CD-48</t>
  </si>
  <si>
    <t>CD-49</t>
  </si>
  <si>
    <t>CD-50</t>
  </si>
  <si>
    <t>CD-51</t>
  </si>
  <si>
    <t>CD-52</t>
  </si>
  <si>
    <t>CD-53</t>
  </si>
  <si>
    <t>CD-54</t>
  </si>
  <si>
    <t>CD-55</t>
  </si>
  <si>
    <t>CD-56</t>
  </si>
  <si>
    <t>CHDK-10</t>
  </si>
  <si>
    <t>CHDK-11</t>
  </si>
  <si>
    <t>CHDK-12</t>
  </si>
  <si>
    <t>CHDK-13</t>
  </si>
  <si>
    <t>CHDK-14</t>
  </si>
  <si>
    <t>CHDK-15</t>
  </si>
  <si>
    <t>CHDK-16</t>
  </si>
  <si>
    <t>CHDK-17</t>
  </si>
  <si>
    <t>CHDK-18</t>
  </si>
  <si>
    <t>CHDK-19</t>
  </si>
  <si>
    <t>CHDK-20</t>
  </si>
  <si>
    <t>CHDK-21</t>
  </si>
  <si>
    <t>CHDK-22</t>
  </si>
  <si>
    <t>CHDK-23</t>
  </si>
  <si>
    <t>CHDK-24</t>
  </si>
  <si>
    <t>CHDK-25</t>
  </si>
  <si>
    <t>CHDK-26</t>
  </si>
  <si>
    <t>CHDK-27</t>
  </si>
  <si>
    <t>CHDK-28</t>
  </si>
  <si>
    <t>CHDK-29</t>
  </si>
  <si>
    <t>CHDK-30</t>
  </si>
  <si>
    <t>CHDK-31</t>
  </si>
  <si>
    <t>CHDK-32</t>
  </si>
  <si>
    <t>CHDK-33</t>
  </si>
  <si>
    <t>CHDK-34</t>
  </si>
  <si>
    <t>CHDK-35</t>
  </si>
  <si>
    <t>CHDK-36</t>
  </si>
  <si>
    <t>CHDK-37</t>
  </si>
  <si>
    <t>CHDK-38</t>
  </si>
  <si>
    <t>CHDK-39</t>
  </si>
  <si>
    <t>CHDK-40</t>
  </si>
  <si>
    <t>CHDK-41</t>
  </si>
  <si>
    <t>CHDK-42</t>
  </si>
  <si>
    <t>CHDK-43</t>
  </si>
  <si>
    <t>CHDK-44</t>
  </si>
  <si>
    <t>CHDK-45</t>
  </si>
  <si>
    <t>CHDK-46</t>
  </si>
  <si>
    <t>CHDK-47</t>
  </si>
  <si>
    <t>CHDK-48</t>
  </si>
  <si>
    <t>CHDK-49</t>
  </si>
  <si>
    <t>CHDK-50</t>
  </si>
  <si>
    <t>CHDK-51</t>
  </si>
  <si>
    <t>CHDK-52</t>
  </si>
  <si>
    <t>CHDK-53</t>
  </si>
  <si>
    <t>CHDK-54</t>
  </si>
  <si>
    <t>CHDK-55</t>
  </si>
  <si>
    <t>CHDK-56</t>
  </si>
  <si>
    <t>CHDK-57</t>
  </si>
  <si>
    <t>CHDK-58</t>
  </si>
  <si>
    <t>CHDK-59</t>
  </si>
  <si>
    <t>CHDK-60</t>
  </si>
  <si>
    <t>CHDK-61</t>
  </si>
  <si>
    <t>CHDK-62</t>
  </si>
  <si>
    <t>CHDK-63</t>
  </si>
  <si>
    <t>CHDK-64</t>
  </si>
  <si>
    <t>CHDK-65</t>
  </si>
  <si>
    <t>CHDK-66</t>
  </si>
  <si>
    <t>CHDK-67</t>
  </si>
  <si>
    <t>CHDK-68</t>
  </si>
  <si>
    <t>CHDK-69</t>
  </si>
  <si>
    <t>CHDK-70</t>
  </si>
  <si>
    <t>CHDK-71</t>
  </si>
  <si>
    <t>CHDK-72</t>
  </si>
  <si>
    <t>CHDK-73</t>
  </si>
  <si>
    <t>CHDK-74</t>
  </si>
  <si>
    <t>CHDK-75</t>
  </si>
  <si>
    <t>CHDK-76</t>
  </si>
  <si>
    <t>CO-10</t>
  </si>
  <si>
    <t>CO-11</t>
  </si>
  <si>
    <t>CO-12</t>
  </si>
  <si>
    <t>CO-13</t>
  </si>
  <si>
    <t>CO-14</t>
  </si>
  <si>
    <t>CO-15</t>
  </si>
  <si>
    <t>CO-16</t>
  </si>
  <si>
    <t>CO-17</t>
  </si>
  <si>
    <t>CO-18</t>
  </si>
  <si>
    <t>CO-19</t>
  </si>
  <si>
    <t>CO-20</t>
  </si>
  <si>
    <t>CO-21</t>
  </si>
  <si>
    <t>CO-22</t>
  </si>
  <si>
    <t>CO-23</t>
  </si>
  <si>
    <t>CO-24</t>
  </si>
  <si>
    <t>CO-25</t>
  </si>
  <si>
    <t>CO-26</t>
  </si>
  <si>
    <t>CO-27</t>
  </si>
  <si>
    <t>CO-28</t>
  </si>
  <si>
    <t>CO-29</t>
  </si>
  <si>
    <t>CO-30</t>
  </si>
  <si>
    <t>CO-31</t>
  </si>
  <si>
    <t>CO-32</t>
  </si>
  <si>
    <t>CO-33</t>
  </si>
  <si>
    <t>CO-34</t>
  </si>
  <si>
    <t>CO-35</t>
  </si>
  <si>
    <t>CO-36</t>
  </si>
  <si>
    <t>CO-37</t>
  </si>
  <si>
    <t>CO-38</t>
  </si>
  <si>
    <t>CO-39</t>
  </si>
  <si>
    <t>CO-40</t>
  </si>
  <si>
    <t>CO-41</t>
  </si>
  <si>
    <t>CO-42</t>
  </si>
  <si>
    <t>CO-43</t>
  </si>
  <si>
    <t>CO-44</t>
  </si>
  <si>
    <t>CO-45</t>
  </si>
  <si>
    <t>CO-46</t>
  </si>
  <si>
    <t>CO-47</t>
  </si>
  <si>
    <t>CO-48</t>
  </si>
  <si>
    <t>CO-49</t>
  </si>
  <si>
    <t>CO-50</t>
  </si>
  <si>
    <t>CO-51</t>
  </si>
  <si>
    <t>CO-52</t>
  </si>
  <si>
    <t>CO-53</t>
  </si>
  <si>
    <t>CO-54</t>
  </si>
  <si>
    <t>CO-55</t>
  </si>
  <si>
    <t>CO-56</t>
  </si>
  <si>
    <t>CO-57</t>
  </si>
  <si>
    <t>PA-10</t>
  </si>
  <si>
    <t>PA-11</t>
  </si>
  <si>
    <t>PA-12</t>
  </si>
  <si>
    <t>PA-13</t>
  </si>
  <si>
    <t>PA-14</t>
  </si>
  <si>
    <t>PA-15</t>
  </si>
  <si>
    <t>PA-16</t>
  </si>
  <si>
    <t>PA-17</t>
  </si>
  <si>
    <t>PA-18</t>
  </si>
  <si>
    <t>PA-19</t>
  </si>
  <si>
    <t>PA-20</t>
  </si>
  <si>
    <t>PA-21</t>
  </si>
  <si>
    <t>PA-22</t>
  </si>
  <si>
    <t>PA-23</t>
  </si>
  <si>
    <t>PA-24</t>
  </si>
  <si>
    <t>PA-25</t>
  </si>
  <si>
    <t>PA-26</t>
  </si>
  <si>
    <t>PA-27</t>
  </si>
  <si>
    <t>SA-10</t>
  </si>
  <si>
    <t>SA-11</t>
  </si>
  <si>
    <t>SA-12</t>
  </si>
  <si>
    <t>SA-13</t>
  </si>
  <si>
    <t>SA-14</t>
  </si>
  <si>
    <t>SA-15</t>
  </si>
  <si>
    <t>SA-16</t>
  </si>
  <si>
    <t>SA-17</t>
  </si>
  <si>
    <t>SA-18</t>
  </si>
  <si>
    <t>SA-19</t>
  </si>
  <si>
    <t>SA-20</t>
  </si>
  <si>
    <t>SA-21</t>
  </si>
  <si>
    <t>SA-22</t>
  </si>
  <si>
    <t>SA-23</t>
  </si>
  <si>
    <t>SA-24</t>
  </si>
  <si>
    <t>SA-25</t>
  </si>
  <si>
    <t>SA-26</t>
  </si>
  <si>
    <t>SA-27</t>
  </si>
  <si>
    <t>SA-28</t>
  </si>
  <si>
    <t>SA-29</t>
  </si>
  <si>
    <t>SA-30</t>
  </si>
  <si>
    <t>SA-31</t>
  </si>
  <si>
    <t>SA-32</t>
  </si>
  <si>
    <t>SA-33</t>
  </si>
  <si>
    <t>SA-34</t>
  </si>
  <si>
    <t>SA-35</t>
  </si>
  <si>
    <t>SB-10</t>
  </si>
  <si>
    <t>SB-11</t>
  </si>
  <si>
    <t>SB-12</t>
  </si>
  <si>
    <t>SB-13</t>
  </si>
  <si>
    <t>SB-14</t>
  </si>
  <si>
    <t>SB-15</t>
  </si>
  <si>
    <t>SB-16</t>
  </si>
  <si>
    <t>SB-17</t>
  </si>
  <si>
    <t>SB-18</t>
  </si>
  <si>
    <t>SB-19</t>
  </si>
  <si>
    <t>SB-20</t>
  </si>
  <si>
    <t>SB-21</t>
  </si>
  <si>
    <t>SB-22</t>
  </si>
  <si>
    <t>SB-23</t>
  </si>
  <si>
    <t>SB-24</t>
  </si>
  <si>
    <t>SB-25</t>
  </si>
  <si>
    <t>SB-26</t>
  </si>
  <si>
    <t>SB-27</t>
  </si>
  <si>
    <t>SB-28</t>
  </si>
  <si>
    <t>SB-29</t>
  </si>
  <si>
    <t>SB-30</t>
  </si>
  <si>
    <t>SB-31</t>
  </si>
  <si>
    <t>SB-32</t>
  </si>
  <si>
    <t>SB-33</t>
  </si>
  <si>
    <t>SB-34</t>
  </si>
  <si>
    <t>SB-35</t>
  </si>
  <si>
    <t>SB-36</t>
  </si>
  <si>
    <t>SB-37</t>
  </si>
  <si>
    <t>SB-38</t>
  </si>
  <si>
    <t>SB-39</t>
  </si>
  <si>
    <t>SB-40</t>
  </si>
  <si>
    <t>SB-41</t>
  </si>
  <si>
    <t>SB-42</t>
  </si>
  <si>
    <t>SB-43</t>
  </si>
  <si>
    <t>SB-44</t>
  </si>
  <si>
    <t>SB-45</t>
  </si>
  <si>
    <t>SB-46</t>
  </si>
  <si>
    <t>SB-47</t>
  </si>
  <si>
    <t>SB-48</t>
  </si>
  <si>
    <t>SB-49</t>
  </si>
  <si>
    <t>SB-50</t>
  </si>
  <si>
    <t>SB-51</t>
  </si>
  <si>
    <t>SB-52</t>
  </si>
  <si>
    <t>SK-10</t>
  </si>
  <si>
    <t>SK-11</t>
  </si>
  <si>
    <t>SK-12</t>
  </si>
  <si>
    <t>SK-13</t>
  </si>
  <si>
    <t>SK-14</t>
  </si>
  <si>
    <t>SK-15</t>
  </si>
  <si>
    <t>SK-16</t>
  </si>
  <si>
    <t>SK-17</t>
  </si>
  <si>
    <t>SK-18</t>
  </si>
  <si>
    <t>SK-19</t>
  </si>
  <si>
    <t>SK-20</t>
  </si>
  <si>
    <t>SK-21</t>
  </si>
  <si>
    <t>SK-22</t>
  </si>
  <si>
    <t>SK-23</t>
  </si>
  <si>
    <t>SK-24</t>
  </si>
  <si>
    <t>SK-25</t>
  </si>
  <si>
    <t>SK-26</t>
  </si>
  <si>
    <t>SK-27</t>
  </si>
  <si>
    <t>SK-28</t>
  </si>
  <si>
    <t>SK-29</t>
  </si>
  <si>
    <t>SK-30</t>
  </si>
  <si>
    <t>SK-31</t>
  </si>
  <si>
    <t>SK-32</t>
  </si>
  <si>
    <t>SK-33</t>
  </si>
  <si>
    <t>SK-34</t>
  </si>
  <si>
    <t>SK-35</t>
  </si>
  <si>
    <t>SK-36</t>
  </si>
  <si>
    <t>SK-37</t>
  </si>
  <si>
    <t>SK-38</t>
  </si>
  <si>
    <t>SK-39</t>
  </si>
  <si>
    <t>SK-40</t>
  </si>
  <si>
    <t>SK-41</t>
  </si>
  <si>
    <t>SK-42</t>
  </si>
  <si>
    <t>SK-43</t>
  </si>
  <si>
    <t>SK-44</t>
  </si>
  <si>
    <t>SK-45</t>
  </si>
  <si>
    <t>SK-46</t>
  </si>
  <si>
    <t>SK-47</t>
  </si>
  <si>
    <t>SK-48</t>
  </si>
  <si>
    <t>SK-49</t>
  </si>
  <si>
    <t>SAS Code</t>
  </si>
  <si>
    <t>SAS_Code</t>
  </si>
  <si>
    <t>PAL_M</t>
  </si>
  <si>
    <t>PAL_E</t>
  </si>
  <si>
    <t>PAL</t>
  </si>
  <si>
    <t>NoPAL</t>
  </si>
  <si>
    <t>A_Free</t>
  </si>
  <si>
    <t>BMPCBA</t>
  </si>
  <si>
    <t>BMIX-52</t>
  </si>
  <si>
    <t>BMIX-53</t>
  </si>
  <si>
    <t>BMIX-54</t>
  </si>
  <si>
    <t>BMIX-55</t>
  </si>
  <si>
    <t>BMIX-56</t>
  </si>
  <si>
    <t>BMIX-57</t>
  </si>
  <si>
    <t>BMIX-58</t>
  </si>
  <si>
    <t>BMIX-59</t>
  </si>
  <si>
    <t>BMIX-60</t>
  </si>
  <si>
    <t>BMIX-61</t>
  </si>
  <si>
    <t>BMIX-62</t>
  </si>
  <si>
    <t>BMIX-63</t>
  </si>
  <si>
    <t>BMIX-64</t>
  </si>
  <si>
    <t>BMIX-65</t>
  </si>
  <si>
    <t>CMPCS</t>
  </si>
  <si>
    <t>CXDHCH</t>
  </si>
  <si>
    <t>CXDHF</t>
  </si>
  <si>
    <t>CXDHW</t>
  </si>
  <si>
    <t>CXPCCH</t>
  </si>
  <si>
    <t>CXPCL</t>
  </si>
  <si>
    <t>CXPCL-T</t>
  </si>
  <si>
    <t>CXPCV</t>
  </si>
  <si>
    <t>MMPCAC</t>
  </si>
  <si>
    <t>PMBCPL</t>
  </si>
  <si>
    <t>CXBCW</t>
  </si>
  <si>
    <t>BGPDCH</t>
  </si>
  <si>
    <t>BGPMRA</t>
  </si>
  <si>
    <t>BGTBCH</t>
  </si>
  <si>
    <t>BGXICC</t>
  </si>
  <si>
    <t>BGXICH</t>
  </si>
  <si>
    <t>BGXIOC</t>
  </si>
  <si>
    <t>CDMMOR</t>
  </si>
  <si>
    <t>COLWCC</t>
  </si>
  <si>
    <t>COLWWC</t>
  </si>
  <si>
    <t>PAGVSpa-Bio</t>
  </si>
  <si>
    <t>PAPCWH</t>
  </si>
  <si>
    <t>PASEMD</t>
  </si>
  <si>
    <t>SACHBQ</t>
  </si>
  <si>
    <t>SBSECHE</t>
  </si>
  <si>
    <t>SKIMB</t>
  </si>
  <si>
    <t>SKODBQ</t>
  </si>
  <si>
    <t>SKODK</t>
  </si>
  <si>
    <t>SKODPL</t>
  </si>
  <si>
    <t>SKODSV</t>
  </si>
  <si>
    <t>BG-54</t>
  </si>
  <si>
    <t>BG-55</t>
  </si>
  <si>
    <t>BG-56</t>
  </si>
  <si>
    <t>BG-57</t>
  </si>
  <si>
    <t>BG-58</t>
  </si>
  <si>
    <t>BG-59</t>
  </si>
  <si>
    <t>CD-57</t>
  </si>
  <si>
    <t>CO-58</t>
  </si>
  <si>
    <t>CO-59</t>
  </si>
  <si>
    <t>PA-28</t>
  </si>
  <si>
    <t>PA-29</t>
  </si>
  <si>
    <t>PA-30</t>
  </si>
  <si>
    <t>SA-36</t>
  </si>
  <si>
    <t>SB-53</t>
  </si>
  <si>
    <t>SK-50</t>
  </si>
  <si>
    <t>SK-51</t>
  </si>
  <si>
    <t>SK-52</t>
  </si>
  <si>
    <t>SK-53</t>
  </si>
  <si>
    <t>SK-54</t>
  </si>
  <si>
    <t>COBWS</t>
  </si>
  <si>
    <t>COCCV</t>
  </si>
  <si>
    <t>COCF</t>
  </si>
  <si>
    <t>COCFI</t>
  </si>
  <si>
    <t>COCM</t>
  </si>
  <si>
    <t>CORPV</t>
  </si>
  <si>
    <t>CO-60</t>
  </si>
  <si>
    <t>CO-61</t>
  </si>
  <si>
    <t>CO-62</t>
  </si>
  <si>
    <t>CO-63</t>
  </si>
  <si>
    <t>CO-64</t>
  </si>
  <si>
    <t>CO-65</t>
  </si>
  <si>
    <t>SBCBN</t>
  </si>
  <si>
    <t>SBCSO</t>
  </si>
  <si>
    <t>SBCVE</t>
  </si>
  <si>
    <t>SBCWH</t>
  </si>
  <si>
    <t>SBGTO</t>
  </si>
  <si>
    <t>SBGTSW</t>
  </si>
  <si>
    <t>SBTCON</t>
  </si>
  <si>
    <t>SBTCSS</t>
  </si>
  <si>
    <t>SBWTPL</t>
  </si>
  <si>
    <t>SBWTTO</t>
  </si>
  <si>
    <t>SB-54</t>
  </si>
  <si>
    <t>SB-55</t>
  </si>
  <si>
    <t>SB-56</t>
  </si>
  <si>
    <t>SB-57</t>
  </si>
  <si>
    <t>SB-58</t>
  </si>
  <si>
    <t>SB-59</t>
  </si>
  <si>
    <t>SB-60</t>
  </si>
  <si>
    <t>SB-61</t>
  </si>
  <si>
    <t>SB-62</t>
  </si>
  <si>
    <t>SB-63</t>
  </si>
  <si>
    <t>SKGDCW</t>
  </si>
  <si>
    <t>SKGDP</t>
  </si>
  <si>
    <t>SKHYBQ</t>
  </si>
  <si>
    <t>SK-55</t>
  </si>
  <si>
    <t>SK-56</t>
  </si>
  <si>
    <t>SK-57</t>
  </si>
  <si>
    <t>CXBCRV-I1</t>
  </si>
  <si>
    <t>CXBCRV-I2</t>
  </si>
  <si>
    <t>CXHCH-I1</t>
  </si>
  <si>
    <t>CXHCH-I2</t>
  </si>
  <si>
    <t>Country</t>
  </si>
  <si>
    <t>Spain</t>
  </si>
  <si>
    <t>Quebec</t>
  </si>
  <si>
    <t>Canada</t>
  </si>
  <si>
    <t>France</t>
  </si>
  <si>
    <t>Imported</t>
  </si>
  <si>
    <t>Germany</t>
  </si>
  <si>
    <t>USA</t>
  </si>
  <si>
    <t>Area</t>
  </si>
  <si>
    <t>Australia</t>
  </si>
  <si>
    <t>Poland</t>
  </si>
  <si>
    <t>Ireland</t>
  </si>
  <si>
    <t>Colombia</t>
  </si>
  <si>
    <t>China</t>
  </si>
  <si>
    <t>England</t>
  </si>
  <si>
    <t>Turkey</t>
  </si>
  <si>
    <t>Switzerland</t>
  </si>
  <si>
    <t>Belgium</t>
  </si>
  <si>
    <t>UK</t>
  </si>
  <si>
    <t>Portugal</t>
  </si>
  <si>
    <t>Italy</t>
  </si>
  <si>
    <t>Netherlands</t>
  </si>
  <si>
    <t>Scotland</t>
  </si>
  <si>
    <t>Bulgaria</t>
  </si>
  <si>
    <t>Peru</t>
  </si>
  <si>
    <t>Mexico</t>
  </si>
  <si>
    <t>Continent</t>
  </si>
  <si>
    <t>Europe</t>
  </si>
  <si>
    <t>Country_grp</t>
  </si>
  <si>
    <t>Asia</t>
  </si>
  <si>
    <t>America</t>
  </si>
  <si>
    <t>NA</t>
  </si>
  <si>
    <t>May contain</t>
  </si>
  <si>
    <t>Manufactured on equipment that also processed</t>
  </si>
  <si>
    <t>Made in a factory not certified</t>
  </si>
  <si>
    <t>May contain traces</t>
  </si>
  <si>
    <t>Manufactured on equipment that processes products containing "X"</t>
  </si>
  <si>
    <t>Made in a facility that also processes "x"</t>
  </si>
  <si>
    <t>Manufactured in a facility that uses "x"</t>
  </si>
  <si>
    <t>Produced in a facility that also makes products containing: "x"</t>
  </si>
  <si>
    <t>Made in a facility that handles "x"</t>
  </si>
  <si>
    <t xml:space="preserve">May contain </t>
  </si>
  <si>
    <t>Manufactured in a facility that also processes "x"</t>
  </si>
  <si>
    <t>We take great care, but our facility also makes other product that contain: "x"</t>
  </si>
  <si>
    <t>Produced in a facility that also processes "x"</t>
  </si>
  <si>
    <t>May contain ingredients</t>
  </si>
  <si>
    <t>May contain proteins</t>
  </si>
  <si>
    <t>PAL_All</t>
  </si>
  <si>
    <t>Other</t>
  </si>
  <si>
    <t>PAL_P</t>
  </si>
  <si>
    <t>PAL_H</t>
  </si>
  <si>
    <t>INGR</t>
  </si>
  <si>
    <t>Brand</t>
  </si>
  <si>
    <t>Regular</t>
  </si>
  <si>
    <t>Private</t>
  </si>
  <si>
    <t>Category</t>
  </si>
  <si>
    <t>Candies</t>
  </si>
  <si>
    <t>Cookies</t>
  </si>
  <si>
    <t>Pastas</t>
  </si>
  <si>
    <t>Sauces</t>
  </si>
  <si>
    <t>Snacks</t>
  </si>
  <si>
    <t>Continent2</t>
  </si>
  <si>
    <t>BGFMBB</t>
  </si>
  <si>
    <t>BG-60</t>
  </si>
  <si>
    <t>BG-01</t>
  </si>
  <si>
    <t>BG-02</t>
  </si>
  <si>
    <t>BG-03</t>
  </si>
  <si>
    <t>BG-04</t>
  </si>
  <si>
    <t>BG-05</t>
  </si>
  <si>
    <t>BG-06</t>
  </si>
  <si>
    <t>BG-07</t>
  </si>
  <si>
    <t>BG-08</t>
  </si>
  <si>
    <t>BG-09</t>
  </si>
  <si>
    <t>BMIX-01</t>
  </si>
  <si>
    <t>BMIX-02</t>
  </si>
  <si>
    <t>BMIX-03</t>
  </si>
  <si>
    <t>BMIX-04</t>
  </si>
  <si>
    <t>BMIX-05</t>
  </si>
  <si>
    <t>BMIX-06</t>
  </si>
  <si>
    <t>BMIX-07</t>
  </si>
  <si>
    <t>BMIX-08</t>
  </si>
  <si>
    <t>BMIX-09</t>
  </si>
  <si>
    <t>CP-01</t>
  </si>
  <si>
    <t>CP-02</t>
  </si>
  <si>
    <t>CP-03</t>
  </si>
  <si>
    <t>CP-04</t>
  </si>
  <si>
    <t>CP-05</t>
  </si>
  <si>
    <t>CP-06</t>
  </si>
  <si>
    <t>CP-07</t>
  </si>
  <si>
    <t>CP-08</t>
  </si>
  <si>
    <t>CP-09</t>
  </si>
  <si>
    <t>SK-01</t>
  </si>
  <si>
    <t>SK-02</t>
  </si>
  <si>
    <t>SK-03</t>
  </si>
  <si>
    <t>SK-04</t>
  </si>
  <si>
    <t>SK-05</t>
  </si>
  <si>
    <t>SK-06</t>
  </si>
  <si>
    <t>SK-07</t>
  </si>
  <si>
    <t>SK-08</t>
  </si>
  <si>
    <t>SK-09</t>
  </si>
  <si>
    <t>SB-01</t>
  </si>
  <si>
    <t>SB-02</t>
  </si>
  <si>
    <t>SB-03</t>
  </si>
  <si>
    <t>SB-04</t>
  </si>
  <si>
    <t>SB-05</t>
  </si>
  <si>
    <t>SB-06</t>
  </si>
  <si>
    <t>SB-07</t>
  </si>
  <si>
    <t>SB-08</t>
  </si>
  <si>
    <t>SB-09</t>
  </si>
  <si>
    <t>SA-01</t>
  </si>
  <si>
    <t>SA-02</t>
  </si>
  <si>
    <t>SA-03</t>
  </si>
  <si>
    <t>SA-04</t>
  </si>
  <si>
    <t>SA-05</t>
  </si>
  <si>
    <t>SA-06</t>
  </si>
  <si>
    <t>SA-07</t>
  </si>
  <si>
    <t>SA-08</t>
  </si>
  <si>
    <t>SA-09</t>
  </si>
  <si>
    <t>PA-01</t>
  </si>
  <si>
    <t>PA-02</t>
  </si>
  <si>
    <t>PA-03</t>
  </si>
  <si>
    <t>PA-04</t>
  </si>
  <si>
    <t>PA-05</t>
  </si>
  <si>
    <t>PA-06</t>
  </si>
  <si>
    <t>PA-07</t>
  </si>
  <si>
    <t>PA-08</t>
  </si>
  <si>
    <t>PA-09</t>
  </si>
  <si>
    <t>CO-01</t>
  </si>
  <si>
    <t>CO-02</t>
  </si>
  <si>
    <t>CO-03</t>
  </si>
  <si>
    <t>CO-04</t>
  </si>
  <si>
    <t>CO-05</t>
  </si>
  <si>
    <t>CO-06</t>
  </si>
  <si>
    <t>CO-07</t>
  </si>
  <si>
    <t>CO-08</t>
  </si>
  <si>
    <t>CO-09</t>
  </si>
  <si>
    <t>CHDK-01</t>
  </si>
  <si>
    <t>CHDK-02</t>
  </si>
  <si>
    <t>CHDK-03</t>
  </si>
  <si>
    <t>CHDK-04</t>
  </si>
  <si>
    <t>CHDK-05</t>
  </si>
  <si>
    <t>CHDK-06</t>
  </si>
  <si>
    <t>CHDK-07</t>
  </si>
  <si>
    <t>CHDK-08</t>
  </si>
  <si>
    <t>CHDK-09</t>
  </si>
  <si>
    <t>CD-01</t>
  </si>
  <si>
    <t>CD-02</t>
  </si>
  <si>
    <t>CD-03</t>
  </si>
  <si>
    <t>CD-04</t>
  </si>
  <si>
    <t>CD-05</t>
  </si>
  <si>
    <t>CD-06</t>
  </si>
  <si>
    <t>CD-07</t>
  </si>
  <si>
    <t>CD-08</t>
  </si>
  <si>
    <t>CD-09</t>
  </si>
  <si>
    <t>BakedGoods</t>
  </si>
  <si>
    <t>BakingMix</t>
  </si>
  <si>
    <t>Chocolate</t>
  </si>
  <si>
    <t>Crackers</t>
  </si>
  <si>
    <t>Cereal</t>
  </si>
  <si>
    <t>Legends</t>
  </si>
  <si>
    <r>
      <rPr>
        <b/>
        <u/>
        <sz val="11"/>
        <color theme="1"/>
        <rFont val="HELVETICA"/>
      </rPr>
      <t xml:space="preserve">Notes: </t>
    </r>
    <r>
      <rPr>
        <sz val="11"/>
        <color theme="1"/>
        <rFont val="HELVETICA"/>
      </rPr>
      <t xml:space="preserve">
The first tab (or Sheet; SAS Codes) presents the information related to all products analyzed in our study. </t>
    </r>
    <r>
      <rPr>
        <u/>
        <sz val="11"/>
        <color theme="1"/>
        <rFont val="HELVETICA"/>
      </rPr>
      <t>If deleted, the information throughout the entire Excel Spreadsheet will also be deleted</t>
    </r>
    <r>
      <rPr>
        <sz val="11"/>
        <color theme="1"/>
        <rFont val="HELVETICA"/>
      </rPr>
      <t xml:space="preserve">. If you download this Spreadsheet, make sure to keep this tab.
Tabs "M", "E", "P" and "H" present the results of all samples for each allergen (M=Milk; E=Eggs; P=Peanuts; H=Hazelnuts).
The other tabs (e.g., BG-H) present the samples per food category for a particular allergen (milk, egg, peanut, or hazelnut).
All special inquiries can be sent to </t>
    </r>
    <r>
      <rPr>
        <i/>
        <sz val="11"/>
        <color theme="4"/>
        <rFont val="HELVETICA"/>
      </rPr>
      <t>emanny00@gmail.com</t>
    </r>
    <r>
      <rPr>
        <sz val="11"/>
        <color theme="1"/>
        <rFont val="HELVETICA"/>
      </rPr>
      <t xml:space="preserve"> for additional information.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</si>
</sst>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theme="1"/>
      <name val="HELVETICA"/>
    </font>
    <font>
      <b/>
      <sz val="11"/>
      <color theme="1"/>
      <name val="HELVETICA"/>
    </font>
    <font>
      <sz val="8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HELVETICA"/>
    </font>
    <font>
      <b/>
      <u/>
      <sz val="11"/>
      <color theme="1"/>
      <name val="HELVETICA"/>
    </font>
    <font>
      <u/>
      <sz val="11"/>
      <color theme="1"/>
      <name val="HELVETICA"/>
    </font>
    <font>
      <i/>
      <sz val="11"/>
      <color theme="4"/>
      <name val="HELVETICA"/>
    </font>
    <font>
      <u/>
      <sz val="56"/>
      <color theme="1"/>
      <name val="Century Schoolbook"/>
      <family val="1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6" borderId="0" applyNumberFormat="0" applyBorder="0" applyAlignment="0" applyProtection="0"/>
  </cellStyleXfs>
  <cellXfs count="20">
    <xf numFmtId="0" fontId="0" fillId="0" borderId="0" xfId="0"/>
    <xf numFmtId="0" fontId="1" fillId="0" borderId="1" xfId="0" applyFont="1" applyBorder="1"/>
    <xf numFmtId="0" fontId="1" fillId="0" borderId="0" xfId="0" applyFont="1"/>
    <xf numFmtId="0" fontId="1" fillId="2" borderId="0" xfId="0" applyFont="1" applyFill="1"/>
    <xf numFmtId="0" fontId="1" fillId="0" borderId="0" xfId="0" applyFont="1" applyFill="1"/>
    <xf numFmtId="0" fontId="1" fillId="0" borderId="0" xfId="0" applyFont="1" applyBorder="1"/>
    <xf numFmtId="0" fontId="1" fillId="2" borderId="0" xfId="0" applyFont="1" applyFill="1" applyBorder="1"/>
    <xf numFmtId="0" fontId="1" fillId="3" borderId="0" xfId="0" applyFont="1" applyFill="1"/>
    <xf numFmtId="0" fontId="1" fillId="4" borderId="0" xfId="0" applyFont="1" applyFill="1"/>
    <xf numFmtId="0" fontId="1" fillId="0" borderId="1" xfId="0" applyFont="1" applyFill="1" applyBorder="1"/>
    <xf numFmtId="0" fontId="1" fillId="0" borderId="0" xfId="0" applyFont="1" applyFill="1" applyBorder="1"/>
    <xf numFmtId="0" fontId="1" fillId="5" borderId="0" xfId="0" applyFont="1" applyFill="1"/>
    <xf numFmtId="0" fontId="2" fillId="0" borderId="0" xfId="0" applyFont="1"/>
    <xf numFmtId="0" fontId="5" fillId="0" borderId="0" xfId="1" applyFont="1" applyFill="1" applyBorder="1"/>
    <xf numFmtId="0" fontId="2" fillId="0" borderId="0" xfId="0" applyFont="1" applyBorder="1"/>
    <xf numFmtId="0" fontId="1" fillId="7" borderId="0" xfId="0" applyFont="1" applyFill="1"/>
    <xf numFmtId="0" fontId="9" fillId="7" borderId="0" xfId="0" applyFont="1" applyFill="1"/>
    <xf numFmtId="0" fontId="1" fillId="7" borderId="2" xfId="0" applyFont="1" applyFill="1" applyBorder="1" applyAlignment="1">
      <alignment horizontal="left" vertical="top" wrapText="1"/>
    </xf>
    <xf numFmtId="0" fontId="1" fillId="7" borderId="3" xfId="0" applyFont="1" applyFill="1" applyBorder="1" applyAlignment="1">
      <alignment horizontal="left" vertical="top" wrapText="1"/>
    </xf>
    <xf numFmtId="0" fontId="1" fillId="7" borderId="4" xfId="0" applyFont="1" applyFill="1" applyBorder="1" applyAlignment="1">
      <alignment horizontal="left" vertical="top" wrapText="1"/>
    </xf>
  </cellXfs>
  <cellStyles count="2">
    <cellStyle name="Neutre" xfId="1" builtinId="28"/>
    <cellStyle name="Normal" xfId="0" builtinId="0"/>
  </cellStyles>
  <dxfs count="223"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8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7" tint="-0.24994659260841701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354330</xdr:colOff>
      <xdr:row>3</xdr:row>
      <xdr:rowOff>80010</xdr:rowOff>
    </xdr:from>
    <xdr:to>
      <xdr:col>20</xdr:col>
      <xdr:colOff>635658</xdr:colOff>
      <xdr:row>23</xdr:row>
      <xdr:rowOff>68121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8DB315-9748-410B-B6CC-09DDFAA39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4650" y="1367790"/>
          <a:ext cx="10522608" cy="3493311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320041</xdr:colOff>
      <xdr:row>6</xdr:row>
      <xdr:rowOff>11430</xdr:rowOff>
    </xdr:from>
    <xdr:to>
      <xdr:col>4</xdr:col>
      <xdr:colOff>57150</xdr:colOff>
      <xdr:row>7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14EF0A-813D-4EB2-9C35-5B3A65A7D1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09" t="4556" r="56601" b="81893"/>
        <a:stretch/>
      </xdr:blipFill>
      <xdr:spPr>
        <a:xfrm>
          <a:off x="320041" y="1062990"/>
          <a:ext cx="2297429" cy="220980"/>
        </a:xfrm>
        <a:prstGeom prst="rect">
          <a:avLst/>
        </a:prstGeom>
      </xdr:spPr>
    </xdr:pic>
    <xdr:clientData/>
  </xdr:twoCellAnchor>
  <xdr:twoCellAnchor editAs="oneCell">
    <xdr:from>
      <xdr:col>9</xdr:col>
      <xdr:colOff>144780</xdr:colOff>
      <xdr:row>24</xdr:row>
      <xdr:rowOff>99061</xdr:rowOff>
    </xdr:from>
    <xdr:to>
      <xdr:col>20</xdr:col>
      <xdr:colOff>186535</xdr:colOff>
      <xdr:row>43</xdr:row>
      <xdr:rowOff>83821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8B6EB6-9DC7-4514-840D-AAB503775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-1198" r="1" b="2563"/>
        <a:stretch/>
      </xdr:blipFill>
      <xdr:spPr>
        <a:xfrm>
          <a:off x="5905500" y="4305301"/>
          <a:ext cx="7082635" cy="3314700"/>
        </a:xfrm>
        <a:prstGeom prst="rect">
          <a:avLst/>
        </a:prstGeom>
        <a:ln w="38100" cap="sq">
          <a:solidFill>
            <a:sysClr val="windowText" lastClr="000000"/>
          </a:solidFill>
          <a:prstDash val="solid"/>
          <a:miter lim="800000"/>
        </a:ln>
        <a:effectLst/>
      </xdr:spPr>
    </xdr:pic>
    <xdr:clientData/>
  </xdr:twoCellAnchor>
  <xdr:twoCellAnchor>
    <xdr:from>
      <xdr:col>0</xdr:col>
      <xdr:colOff>331471</xdr:colOff>
      <xdr:row>12</xdr:row>
      <xdr:rowOff>95250</xdr:rowOff>
    </xdr:from>
    <xdr:to>
      <xdr:col>3</xdr:col>
      <xdr:colOff>621030</xdr:colOff>
      <xdr:row>14</xdr:row>
      <xdr:rowOff>129540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875EBD7A-FFCB-4A5C-AFEB-16C89288786E}"/>
            </a:ext>
          </a:extLst>
        </xdr:cNvPr>
        <xdr:cNvGrpSpPr/>
      </xdr:nvGrpSpPr>
      <xdr:grpSpPr>
        <a:xfrm>
          <a:off x="331471" y="3139440"/>
          <a:ext cx="2209799" cy="384810"/>
          <a:chOff x="331471" y="2266950"/>
          <a:chExt cx="2209799" cy="38481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7AE08CDC-9D4C-4625-B01A-3722C31D9E1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010" t="19042" r="58141" b="69275"/>
          <a:stretch/>
        </xdr:blipFill>
        <xdr:spPr>
          <a:xfrm>
            <a:off x="331471" y="2266950"/>
            <a:ext cx="2209799" cy="190500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5ACCE182-D2A7-46D5-9306-02CF66258DC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1792" t="21145" r="33157" b="67640"/>
          <a:stretch/>
        </xdr:blipFill>
        <xdr:spPr>
          <a:xfrm>
            <a:off x="857250" y="2468880"/>
            <a:ext cx="1424940" cy="18288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327661</xdr:colOff>
      <xdr:row>14</xdr:row>
      <xdr:rowOff>121920</xdr:rowOff>
    </xdr:from>
    <xdr:to>
      <xdr:col>4</xdr:col>
      <xdr:colOff>198120</xdr:colOff>
      <xdr:row>16</xdr:row>
      <xdr:rowOff>140970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E00168A-569D-4E47-93AD-6ED97166BE39}"/>
            </a:ext>
          </a:extLst>
        </xdr:cNvPr>
        <xdr:cNvGrpSpPr/>
      </xdr:nvGrpSpPr>
      <xdr:grpSpPr>
        <a:xfrm>
          <a:off x="327661" y="3516630"/>
          <a:ext cx="2430779" cy="369570"/>
          <a:chOff x="327661" y="2575560"/>
          <a:chExt cx="2430779" cy="369570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FCCD154-78B4-4344-8B89-72325BA0FDE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009" t="33760" r="56601" b="53623"/>
          <a:stretch/>
        </xdr:blipFill>
        <xdr:spPr>
          <a:xfrm>
            <a:off x="327661" y="2575560"/>
            <a:ext cx="2297429" cy="205740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3D85DE50-B72D-4B18-92F5-FCEB5F77A7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3064" t="35863" r="14336" b="53622"/>
          <a:stretch/>
        </xdr:blipFill>
        <xdr:spPr>
          <a:xfrm>
            <a:off x="335280" y="2773680"/>
            <a:ext cx="2423160" cy="171450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198120</xdr:colOff>
      <xdr:row>23</xdr:row>
      <xdr:rowOff>160020</xdr:rowOff>
    </xdr:from>
    <xdr:to>
      <xdr:col>5</xdr:col>
      <xdr:colOff>110490</xdr:colOff>
      <xdr:row>27</xdr:row>
      <xdr:rowOff>133350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EC82974-A18E-4DCB-882F-EFC837919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679" t="53622" r="41597" b="5024"/>
        <a:stretch/>
      </xdr:blipFill>
      <xdr:spPr>
        <a:xfrm>
          <a:off x="198120" y="4191000"/>
          <a:ext cx="3112770" cy="674370"/>
        </a:xfrm>
        <a:prstGeom prst="rect">
          <a:avLst/>
        </a:prstGeom>
        <a:ln w="19050">
          <a:solidFill>
            <a:schemeClr val="accent5"/>
          </a:solidFill>
          <a:prstDash val="sysDash"/>
        </a:ln>
      </xdr:spPr>
    </xdr:pic>
    <xdr:clientData/>
  </xdr:twoCellAnchor>
  <xdr:twoCellAnchor>
    <xdr:from>
      <xdr:col>6</xdr:col>
      <xdr:colOff>201930</xdr:colOff>
      <xdr:row>4</xdr:row>
      <xdr:rowOff>110490</xdr:rowOff>
    </xdr:from>
    <xdr:to>
      <xdr:col>7</xdr:col>
      <xdr:colOff>80010</xdr:colOff>
      <xdr:row>23</xdr:row>
      <xdr:rowOff>114300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8F1866A4-48E4-40DB-BEE0-01CF38289E98}"/>
            </a:ext>
          </a:extLst>
        </xdr:cNvPr>
        <xdr:cNvSpPr/>
      </xdr:nvSpPr>
      <xdr:spPr>
        <a:xfrm>
          <a:off x="4042410" y="811530"/>
          <a:ext cx="518160" cy="3333750"/>
        </a:xfrm>
        <a:prstGeom prst="rect">
          <a:avLst/>
        </a:prstGeom>
        <a:noFill/>
        <a:ln w="28575">
          <a:solidFill>
            <a:schemeClr val="accent5"/>
          </a:solidFill>
          <a:prstDash val="sysDash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5</xdr:col>
      <xdr:colOff>110490</xdr:colOff>
      <xdr:row>23</xdr:row>
      <xdr:rowOff>114300</xdr:rowOff>
    </xdr:from>
    <xdr:to>
      <xdr:col>6</xdr:col>
      <xdr:colOff>461010</xdr:colOff>
      <xdr:row>25</xdr:row>
      <xdr:rowOff>146685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1113EC20-5DE9-4448-89EA-FBAFE2D003AE}"/>
            </a:ext>
          </a:extLst>
        </xdr:cNvPr>
        <xdr:cNvCxnSpPr>
          <a:stCxn id="12" idx="2"/>
          <a:endCxn id="11" idx="3"/>
        </xdr:cNvCxnSpPr>
      </xdr:nvCxnSpPr>
      <xdr:spPr>
        <a:xfrm flipH="1">
          <a:off x="3310890" y="4145280"/>
          <a:ext cx="990600" cy="382905"/>
        </a:xfrm>
        <a:prstGeom prst="straightConnector1">
          <a:avLst/>
        </a:prstGeom>
        <a:ln w="57150">
          <a:solidFill>
            <a:schemeClr val="accent5"/>
          </a:solidFill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335280</xdr:colOff>
      <xdr:row>29</xdr:row>
      <xdr:rowOff>171450</xdr:rowOff>
    </xdr:from>
    <xdr:to>
      <xdr:col>6</xdr:col>
      <xdr:colOff>220026</xdr:colOff>
      <xdr:row>36</xdr:row>
      <xdr:rowOff>100822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8EFBD83B-F886-486C-B2DD-4C71D89AC63E}"/>
            </a:ext>
          </a:extLst>
        </xdr:cNvPr>
        <xdr:cNvGrpSpPr/>
      </xdr:nvGrpSpPr>
      <xdr:grpSpPr>
        <a:xfrm>
          <a:off x="335280" y="6195060"/>
          <a:ext cx="3725226" cy="1156192"/>
          <a:chOff x="335280" y="5101590"/>
          <a:chExt cx="3725226" cy="1156192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C0B35B75-A3FF-426C-8122-9B6A6133EA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342900" y="5101590"/>
            <a:ext cx="3717606" cy="914514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8511854-ADC5-49C7-B4E7-7B0D2F1EECE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t="71487"/>
          <a:stretch/>
        </xdr:blipFill>
        <xdr:spPr>
          <a:xfrm>
            <a:off x="335280" y="5996939"/>
            <a:ext cx="3718800" cy="260843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11430</xdr:colOff>
      <xdr:row>4</xdr:row>
      <xdr:rowOff>106680</xdr:rowOff>
    </xdr:from>
    <xdr:to>
      <xdr:col>8</xdr:col>
      <xdr:colOff>529590</xdr:colOff>
      <xdr:row>23</xdr:row>
      <xdr:rowOff>118110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3A4D0D7F-6EE6-4E30-931B-4F776A44DAD8}"/>
            </a:ext>
          </a:extLst>
        </xdr:cNvPr>
        <xdr:cNvSpPr/>
      </xdr:nvSpPr>
      <xdr:spPr>
        <a:xfrm>
          <a:off x="5132070" y="807720"/>
          <a:ext cx="518160" cy="3341370"/>
        </a:xfrm>
        <a:prstGeom prst="rect">
          <a:avLst/>
        </a:prstGeom>
        <a:noFill/>
        <a:ln w="28575">
          <a:solidFill>
            <a:srgbClr val="7030A0"/>
          </a:solidFill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5</xdr:col>
      <xdr:colOff>613410</xdr:colOff>
      <xdr:row>23</xdr:row>
      <xdr:rowOff>118110</xdr:rowOff>
    </xdr:from>
    <xdr:to>
      <xdr:col>8</xdr:col>
      <xdr:colOff>270510</xdr:colOff>
      <xdr:row>33</xdr:row>
      <xdr:rowOff>78105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476C5860-3811-4CB6-98DE-3355BD86246F}"/>
            </a:ext>
          </a:extLst>
        </xdr:cNvPr>
        <xdr:cNvCxnSpPr>
          <a:stCxn id="24" idx="2"/>
          <a:endCxn id="27" idx="3"/>
        </xdr:cNvCxnSpPr>
      </xdr:nvCxnSpPr>
      <xdr:spPr>
        <a:xfrm flipH="1">
          <a:off x="3813810" y="4149090"/>
          <a:ext cx="1577340" cy="1712595"/>
        </a:xfrm>
        <a:prstGeom prst="straightConnector1">
          <a:avLst/>
        </a:prstGeom>
        <a:ln w="57150">
          <a:solidFill>
            <a:srgbClr val="7030A0"/>
          </a:solidFill>
          <a:tailEnd type="triangle"/>
        </a:ln>
      </xdr:spPr>
      <xdr:style>
        <a:lnRef idx="1">
          <a:schemeClr val="accent5"/>
        </a:lnRef>
        <a:fillRef idx="0">
          <a:schemeClr val="accent5"/>
        </a:fillRef>
        <a:effectRef idx="0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0</xdr:col>
      <xdr:colOff>560070</xdr:colOff>
      <xdr:row>30</xdr:row>
      <xdr:rowOff>121920</xdr:rowOff>
    </xdr:from>
    <xdr:to>
      <xdr:col>5</xdr:col>
      <xdr:colOff>613410</xdr:colOff>
      <xdr:row>36</xdr:row>
      <xdr:rowOff>34290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892BDF6C-4384-464F-9C40-54DB0E8574A1}"/>
            </a:ext>
          </a:extLst>
        </xdr:cNvPr>
        <xdr:cNvSpPr/>
      </xdr:nvSpPr>
      <xdr:spPr>
        <a:xfrm>
          <a:off x="560070" y="5379720"/>
          <a:ext cx="3253740" cy="963930"/>
        </a:xfrm>
        <a:prstGeom prst="rect">
          <a:avLst/>
        </a:prstGeom>
        <a:noFill/>
        <a:ln w="28575">
          <a:solidFill>
            <a:srgbClr val="7030A0"/>
          </a:solidFill>
          <a:prstDash val="sysDot"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8A465-B1DC-4607-9DB1-276B4A52BF82}">
  <dimension ref="A1:U1"/>
  <sheetViews>
    <sheetView tabSelected="1" workbookViewId="0">
      <selection activeCell="I2" sqref="I2"/>
    </sheetView>
  </sheetViews>
  <sheetFormatPr baseColWidth="10" defaultColWidth="8.83984375" defaultRowHeight="13.8" x14ac:dyDescent="0.45"/>
  <cols>
    <col min="1" max="4" width="8.83984375" style="15"/>
    <col min="5" max="5" width="8.83984375" style="15" customWidth="1"/>
    <col min="6" max="16384" width="8.83984375" style="15"/>
  </cols>
  <sheetData>
    <row r="1" spans="1:21" ht="87.9" customHeight="1" thickBot="1" x14ac:dyDescent="2.1">
      <c r="A1" s="16" t="s">
        <v>1197</v>
      </c>
      <c r="F1" s="17" t="s">
        <v>1198</v>
      </c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9"/>
    </row>
  </sheetData>
  <mergeCells count="1">
    <mergeCell ref="F1:U1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B45C-987C-4763-BBF3-86DE8B0D0BDF}">
  <dimension ref="A1:M59"/>
  <sheetViews>
    <sheetView workbookViewId="0">
      <selection activeCell="I1" sqref="I1:J1"/>
    </sheetView>
  </sheetViews>
  <sheetFormatPr baseColWidth="10" defaultColWidth="11.68359375" defaultRowHeight="13.8" x14ac:dyDescent="0.45"/>
  <cols>
    <col min="1" max="1" width="11.68359375" style="2"/>
    <col min="2" max="2" width="4.0507812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3</v>
      </c>
      <c r="D1" s="2" t="s">
        <v>926</v>
      </c>
      <c r="E1" s="2" t="s">
        <v>1088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53</v>
      </c>
      <c r="B2" s="2">
        <v>1</v>
      </c>
      <c r="C2" s="2">
        <v>4.7027924999999998E-2</v>
      </c>
      <c r="D2" s="2" t="str">
        <f>VLOOKUP(A2,'SAS Codes'!$A$2:$B$559,2,FALSE)</f>
        <v>BMIX-09</v>
      </c>
      <c r="E2" s="2" t="s">
        <v>929</v>
      </c>
      <c r="F2" s="2" t="str">
        <f>VLOOKUP(A2,'SAS Codes'!$A$2:$I$559,3,FALSE)</f>
        <v>USA</v>
      </c>
      <c r="G2" s="2" t="str">
        <f>VLOOKUP(A2,'SAS Codes'!$A$2:$I$559,4,FALSE)</f>
        <v>USA</v>
      </c>
      <c r="H2" s="2" t="str">
        <f>VLOOKUP(A2,'SAS Codes'!$A$2:$I$559,5,FALSE)</f>
        <v>USA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53</v>
      </c>
      <c r="B3" s="2">
        <v>2</v>
      </c>
      <c r="C3" s="2">
        <v>4.5862199999999992E-2</v>
      </c>
      <c r="D3" s="2" t="str">
        <f>VLOOKUP(A3,'SAS Codes'!$A$2:$B$559,2,FALSE)</f>
        <v>BMIX-09</v>
      </c>
      <c r="E3" s="2" t="s">
        <v>929</v>
      </c>
      <c r="F3" s="2" t="str">
        <f>VLOOKUP(A3,'SAS Codes'!$A$2:$I$559,3,FALSE)</f>
        <v>USA</v>
      </c>
      <c r="G3" s="2" t="str">
        <f>VLOOKUP(A3,'SAS Codes'!$A$2:$I$559,4,FALSE)</f>
        <v>USA</v>
      </c>
      <c r="H3" s="2" t="str">
        <f>VLOOKUP(A3,'SAS Codes'!$A$2:$I$559,5,FALSE)</f>
        <v>USA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53</v>
      </c>
      <c r="B4" s="2">
        <v>3</v>
      </c>
      <c r="C4" s="2">
        <v>0.15764962499999999</v>
      </c>
      <c r="D4" s="2" t="str">
        <f>VLOOKUP(A4,'SAS Codes'!$A$2:$B$559,2,FALSE)</f>
        <v>BMIX-09</v>
      </c>
      <c r="E4" s="2" t="s">
        <v>929</v>
      </c>
      <c r="F4" s="2" t="str">
        <f>VLOOKUP(A4,'SAS Codes'!$A$2:$I$559,3,FALSE)</f>
        <v>USA</v>
      </c>
      <c r="G4" s="2" t="str">
        <f>VLOOKUP(A4,'SAS Codes'!$A$2:$I$559,4,FALSE)</f>
        <v>USA</v>
      </c>
      <c r="H4" s="2" t="str">
        <f>VLOOKUP(A4,'SAS Codes'!$A$2:$I$559,5,FALSE)</f>
        <v>USA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53</v>
      </c>
      <c r="B5" s="2">
        <v>4</v>
      </c>
      <c r="C5" s="2">
        <v>0.15725587499999999</v>
      </c>
      <c r="D5" s="2" t="str">
        <f>VLOOKUP(A5,'SAS Codes'!$A$2:$B$559,2,FALSE)</f>
        <v>BMIX-09</v>
      </c>
      <c r="E5" s="2" t="s">
        <v>929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21</v>
      </c>
      <c r="B6" s="2">
        <v>1</v>
      </c>
      <c r="C6" s="2">
        <v>9.7219769999999997E-2</v>
      </c>
      <c r="D6" s="2" t="str">
        <f>VLOOKUP(A6,'SAS Codes'!$A$2:$B$559,2,FALSE)</f>
        <v>BMIX-22</v>
      </c>
      <c r="E6" s="2" t="s">
        <v>929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Manufactured on equipment that also processed</v>
      </c>
      <c r="L6" s="2" t="str">
        <f>VLOOKUP(A6,'SAS Codes'!$A$2:$I$559,9,FALSE)</f>
        <v>Other</v>
      </c>
      <c r="M6" s="2" t="str">
        <f>VLOOKUP(A6,'SAS Codes'!$A$2:$M$559,10,FALSE)</f>
        <v>Regular</v>
      </c>
    </row>
    <row r="7" spans="1:13" x14ac:dyDescent="0.45">
      <c r="A7" s="2" t="s">
        <v>21</v>
      </c>
      <c r="B7" s="2">
        <v>2</v>
      </c>
      <c r="C7" s="2">
        <v>8.3908004999999994E-2</v>
      </c>
      <c r="D7" s="2" t="str">
        <f>VLOOKUP(A7,'SAS Codes'!$A$2:$B$559,2,FALSE)</f>
        <v>BMIX-22</v>
      </c>
      <c r="E7" s="2" t="s">
        <v>929</v>
      </c>
      <c r="F7" s="2" t="str">
        <f>VLOOKUP(A7,'SAS Codes'!$A$2:$I$559,3,FALSE)</f>
        <v>USA</v>
      </c>
      <c r="G7" s="2" t="str">
        <f>VLOOKUP(A7,'SAS Codes'!$A$2:$I$559,4,FALSE)</f>
        <v>USA</v>
      </c>
      <c r="H7" s="2" t="str">
        <f>VLOOKUP(A7,'SAS Codes'!$A$2:$I$559,5,FALSE)</f>
        <v>USA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Manufactured on equipment that also processed</v>
      </c>
      <c r="L7" s="2" t="str">
        <f>VLOOKUP(A7,'SAS Codes'!$A$2:$I$559,9,FALSE)</f>
        <v>Other</v>
      </c>
      <c r="M7" s="2" t="str">
        <f>VLOOKUP(A7,'SAS Codes'!$A$2:$M$559,10,FALSE)</f>
        <v>Regular</v>
      </c>
    </row>
    <row r="8" spans="1:13" x14ac:dyDescent="0.45">
      <c r="A8" s="2" t="s">
        <v>22</v>
      </c>
      <c r="B8" s="2">
        <v>1</v>
      </c>
      <c r="C8" s="2">
        <v>4.4570939999999989E-2</v>
      </c>
      <c r="D8" s="2" t="str">
        <f>VLOOKUP(A8,'SAS Codes'!$A$2:$B$559,2,FALSE)</f>
        <v>BMIX-23</v>
      </c>
      <c r="E8" s="2" t="s">
        <v>929</v>
      </c>
      <c r="F8" s="2" t="str">
        <f>VLOOKUP(A8,'SAS Codes'!$A$2:$I$559,3,FALSE)</f>
        <v>USA</v>
      </c>
      <c r="G8" s="2" t="str">
        <f>VLOOKUP(A8,'SAS Codes'!$A$2:$I$559,4,FALSE)</f>
        <v>USA</v>
      </c>
      <c r="H8" s="2" t="str">
        <f>VLOOKUP(A8,'SAS Codes'!$A$2:$I$559,5,FALSE)</f>
        <v>USA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Manufactured on equipment that also processed</v>
      </c>
      <c r="L8" s="2" t="str">
        <f>VLOOKUP(A8,'SAS Codes'!$A$2:$I$559,9,FALSE)</f>
        <v>Other</v>
      </c>
      <c r="M8" s="2" t="str">
        <f>VLOOKUP(A8,'SAS Codes'!$A$2:$M$559,10,FALSE)</f>
        <v>Regular</v>
      </c>
    </row>
    <row r="9" spans="1:13" x14ac:dyDescent="0.45">
      <c r="A9" s="2" t="s">
        <v>22</v>
      </c>
      <c r="B9" s="2">
        <v>2</v>
      </c>
      <c r="C9" s="2">
        <v>4.3009394999999985E-2</v>
      </c>
      <c r="D9" s="2" t="str">
        <f>VLOOKUP(A9,'SAS Codes'!$A$2:$B$559,2,FALSE)</f>
        <v>BMIX-23</v>
      </c>
      <c r="E9" s="2" t="s">
        <v>929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Manufactured on equipment that also processed</v>
      </c>
      <c r="L9" s="2" t="str">
        <f>VLOOKUP(A9,'SAS Codes'!$A$2:$I$559,9,FALSE)</f>
        <v>Other</v>
      </c>
      <c r="M9" s="2" t="str">
        <f>VLOOKUP(A9,'SAS Codes'!$A$2:$M$559,10,FALSE)</f>
        <v>Regular</v>
      </c>
    </row>
    <row r="10" spans="1:13" x14ac:dyDescent="0.45">
      <c r="A10" s="2" t="s">
        <v>22</v>
      </c>
      <c r="B10" s="2">
        <v>3</v>
      </c>
      <c r="C10" s="2">
        <v>2.5294230000000001E-2</v>
      </c>
      <c r="D10" s="2" t="str">
        <f>VLOOKUP(A10,'SAS Codes'!$A$2:$B$559,2,FALSE)</f>
        <v>BMIX-23</v>
      </c>
      <c r="E10" s="2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Manufactured on equipment that also processed</v>
      </c>
      <c r="L10" s="2" t="str">
        <f>VLOOKUP(A10,'SAS Codes'!$A$2:$I$559,9,FALSE)</f>
        <v>Other</v>
      </c>
      <c r="M10" s="2" t="str">
        <f>VLOOKUP(A10,'SAS Codes'!$A$2:$M$559,10,FALSE)</f>
        <v>Regular</v>
      </c>
    </row>
    <row r="11" spans="1:13" x14ac:dyDescent="0.45">
      <c r="A11" s="2" t="s">
        <v>22</v>
      </c>
      <c r="B11" s="2">
        <v>4</v>
      </c>
      <c r="C11" s="2">
        <v>2.7141749999999999E-2</v>
      </c>
      <c r="D11" s="2" t="str">
        <f>VLOOKUP(A11,'SAS Codes'!$A$2:$B$559,2,FALSE)</f>
        <v>BMIX-23</v>
      </c>
      <c r="E11" s="2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Manufactured on equipment that also processed</v>
      </c>
      <c r="L11" s="2" t="str">
        <f>VLOOKUP(A11,'SAS Codes'!$A$2:$I$559,9,FALSE)</f>
        <v>Other</v>
      </c>
      <c r="M11" s="2" t="str">
        <f>VLOOKUP(A11,'SAS Codes'!$A$2:$M$559,10,FALSE)</f>
        <v>Regular</v>
      </c>
    </row>
    <row r="12" spans="1:13" x14ac:dyDescent="0.45">
      <c r="A12" s="2" t="s">
        <v>22</v>
      </c>
      <c r="B12" s="2">
        <v>5</v>
      </c>
      <c r="C12" s="2">
        <v>0.19648035000000003</v>
      </c>
      <c r="D12" s="2" t="str">
        <f>VLOOKUP(A12,'SAS Codes'!$A$2:$B$559,2,FALSE)</f>
        <v>BMIX-23</v>
      </c>
      <c r="E12" s="2" t="s">
        <v>929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Manufactured on equipment that also processed</v>
      </c>
      <c r="L12" s="2" t="str">
        <f>VLOOKUP(A12,'SAS Codes'!$A$2:$I$559,9,FALSE)</f>
        <v>Other</v>
      </c>
      <c r="M12" s="2" t="str">
        <f>VLOOKUP(A12,'SAS Codes'!$A$2:$M$559,10,FALSE)</f>
        <v>Regular</v>
      </c>
    </row>
    <row r="13" spans="1:13" x14ac:dyDescent="0.45">
      <c r="A13" s="2" t="s">
        <v>24</v>
      </c>
      <c r="B13" s="2">
        <v>1</v>
      </c>
      <c r="C13" s="2">
        <v>7.5652919999999999E-2</v>
      </c>
      <c r="D13" s="2" t="str">
        <f>VLOOKUP(A13,'SAS Codes'!$A$2:$B$559,2,FALSE)</f>
        <v>BMIX-28</v>
      </c>
      <c r="E13" s="2" t="s">
        <v>929</v>
      </c>
      <c r="F13" s="2" t="str">
        <f>VLOOKUP(A13,'SAS Codes'!$A$2:$I$559,3,FALSE)</f>
        <v>USA</v>
      </c>
      <c r="G13" s="2" t="str">
        <f>VLOOKUP(A13,'SAS Codes'!$A$2:$I$559,4,FALSE)</f>
        <v>USA</v>
      </c>
      <c r="H13" s="2" t="str">
        <f>VLOOKUP(A13,'SAS Codes'!$A$2:$I$559,5,FALSE)</f>
        <v>USA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Private</v>
      </c>
    </row>
    <row r="14" spans="1:13" x14ac:dyDescent="0.45">
      <c r="A14" s="2" t="s">
        <v>24</v>
      </c>
      <c r="B14" s="2">
        <v>2</v>
      </c>
      <c r="C14" s="2">
        <v>0.1073377125</v>
      </c>
      <c r="D14" s="2" t="str">
        <f>VLOOKUP(A14,'SAS Codes'!$A$2:$B$559,2,FALSE)</f>
        <v>BMIX-28</v>
      </c>
      <c r="E14" s="2" t="s">
        <v>929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x14ac:dyDescent="0.45">
      <c r="A15" s="2" t="s">
        <v>24</v>
      </c>
      <c r="B15" s="2">
        <v>3</v>
      </c>
      <c r="C15" s="2">
        <v>7.4662649999999983E-2</v>
      </c>
      <c r="D15" s="2" t="str">
        <f>VLOOKUP(A15,'SAS Codes'!$A$2:$B$559,2,FALSE)</f>
        <v>BMIX-28</v>
      </c>
      <c r="E15" s="2" t="s">
        <v>929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3" x14ac:dyDescent="0.45">
      <c r="A16" s="2" t="s">
        <v>25</v>
      </c>
      <c r="B16" s="2">
        <v>1</v>
      </c>
      <c r="C16" s="2">
        <v>0</v>
      </c>
      <c r="D16" s="2" t="str">
        <f>VLOOKUP(A16,'SAS Codes'!$A$2:$B$559,2,FALSE)</f>
        <v>BMIX-29</v>
      </c>
      <c r="E16" s="2" t="s">
        <v>929</v>
      </c>
      <c r="F16" s="2" t="str">
        <f>VLOOKUP(A16,'SAS Codes'!$A$2:$I$559,3,FALSE)</f>
        <v>USA</v>
      </c>
      <c r="G16" s="2" t="str">
        <f>VLOOKUP(A16,'SAS Codes'!$A$2:$I$559,4,FALSE)</f>
        <v>USA</v>
      </c>
      <c r="H16" s="2" t="str">
        <f>VLOOKUP(A16,'SAS Codes'!$A$2:$I$559,5,FALSE)</f>
        <v>USA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</row>
    <row r="17" spans="1:13" x14ac:dyDescent="0.45">
      <c r="A17" s="2" t="s">
        <v>25</v>
      </c>
      <c r="B17" s="2">
        <v>2</v>
      </c>
      <c r="C17" s="2">
        <v>9.7783207500000011E-2</v>
      </c>
      <c r="D17" s="2" t="str">
        <f>VLOOKUP(A17,'SAS Codes'!$A$2:$B$559,2,FALSE)</f>
        <v>BMIX-29</v>
      </c>
      <c r="E17" s="2" t="s">
        <v>929</v>
      </c>
      <c r="F17" s="2" t="str">
        <f>VLOOKUP(A17,'SAS Codes'!$A$2:$I$559,3,FALSE)</f>
        <v>USA</v>
      </c>
      <c r="G17" s="2" t="str">
        <f>VLOOKUP(A17,'SAS Codes'!$A$2:$I$559,4,FALSE)</f>
        <v>USA</v>
      </c>
      <c r="H17" s="2" t="str">
        <f>VLOOKUP(A17,'SAS Codes'!$A$2:$I$559,5,FALSE)</f>
        <v>USA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</row>
    <row r="18" spans="1:13" x14ac:dyDescent="0.45">
      <c r="A18" s="2" t="s">
        <v>25</v>
      </c>
      <c r="B18" s="2">
        <v>3</v>
      </c>
      <c r="C18" s="2">
        <v>9.8995320000000012E-2</v>
      </c>
      <c r="D18" s="2" t="str">
        <f>VLOOKUP(A18,'SAS Codes'!$A$2:$B$559,2,FALSE)</f>
        <v>BMIX-29</v>
      </c>
      <c r="E18" s="2" t="s">
        <v>929</v>
      </c>
      <c r="F18" s="2" t="str">
        <f>VLOOKUP(A18,'SAS Codes'!$A$2:$I$559,3,FALSE)</f>
        <v>USA</v>
      </c>
      <c r="G18" s="2" t="str">
        <f>VLOOKUP(A18,'SAS Codes'!$A$2:$I$559,4,FALSE)</f>
        <v>USA</v>
      </c>
      <c r="H18" s="2" t="str">
        <f>VLOOKUP(A18,'SAS Codes'!$A$2:$I$559,5,FALSE)</f>
        <v>USA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2" t="s">
        <v>25</v>
      </c>
      <c r="B19" s="2">
        <v>4</v>
      </c>
      <c r="C19" s="2">
        <v>0</v>
      </c>
      <c r="D19" s="2" t="str">
        <f>VLOOKUP(A19,'SAS Codes'!$A$2:$B$559,2,FALSE)</f>
        <v>BMIX-29</v>
      </c>
      <c r="E19" s="2" t="s">
        <v>929</v>
      </c>
      <c r="F19" s="2" t="str">
        <f>VLOOKUP(A19,'SAS Codes'!$A$2:$I$559,3,FALSE)</f>
        <v>USA</v>
      </c>
      <c r="G19" s="2" t="str">
        <f>VLOOKUP(A19,'SAS Codes'!$A$2:$I$559,4,FALSE)</f>
        <v>USA</v>
      </c>
      <c r="H19" s="2" t="str">
        <f>VLOOKUP(A19,'SAS Codes'!$A$2:$I$559,5,FALSE)</f>
        <v>USA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2" t="s">
        <v>25</v>
      </c>
      <c r="B20" s="2">
        <v>5</v>
      </c>
      <c r="C20" s="2">
        <v>7.0075634999999983E-2</v>
      </c>
      <c r="D20" s="2" t="str">
        <f>VLOOKUP(A20,'SAS Codes'!$A$2:$B$559,2,FALSE)</f>
        <v>BMIX-29</v>
      </c>
      <c r="E20" s="2" t="s">
        <v>929</v>
      </c>
      <c r="F20" s="2" t="str">
        <f>VLOOKUP(A20,'SAS Codes'!$A$2:$I$559,3,FALSE)</f>
        <v>USA</v>
      </c>
      <c r="G20" s="2" t="str">
        <f>VLOOKUP(A20,'SAS Codes'!$A$2:$I$559,4,FALSE)</f>
        <v>USA</v>
      </c>
      <c r="H20" s="2" t="str">
        <f>VLOOKUP(A20,'SAS Codes'!$A$2:$I$559,5,FALSE)</f>
        <v>USA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2" t="s">
        <v>27</v>
      </c>
      <c r="B21" s="2">
        <v>1</v>
      </c>
      <c r="C21" s="2">
        <v>1.7013645000000001E-2</v>
      </c>
      <c r="D21" s="2" t="str">
        <f>VLOOKUP(A21,'SAS Codes'!$A$2:$B$559,2,FALSE)</f>
        <v>BMIX-30</v>
      </c>
      <c r="E21" s="2" t="s">
        <v>929</v>
      </c>
      <c r="F21" s="2" t="str">
        <f>VLOOKUP(A21,'SAS Codes'!$A$2:$I$559,3,FALSE)</f>
        <v>USA</v>
      </c>
      <c r="G21" s="2" t="str">
        <f>VLOOKUP(A21,'SAS Codes'!$A$2:$I$559,4,FALSE)</f>
        <v>USA</v>
      </c>
      <c r="H21" s="2" t="str">
        <f>VLOOKUP(A21,'SAS Codes'!$A$2:$I$559,5,FALSE)</f>
        <v>USA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</row>
    <row r="22" spans="1:13" x14ac:dyDescent="0.45">
      <c r="A22" s="2" t="s">
        <v>27</v>
      </c>
      <c r="B22" s="2">
        <v>2</v>
      </c>
      <c r="C22" s="2">
        <v>2.3276737499999998E-2</v>
      </c>
      <c r="D22" s="2" t="str">
        <f>VLOOKUP(A22,'SAS Codes'!$A$2:$B$559,2,FALSE)</f>
        <v>BMIX-30</v>
      </c>
      <c r="E22" s="2" t="s">
        <v>929</v>
      </c>
      <c r="F22" s="2" t="str">
        <f>VLOOKUP(A22,'SAS Codes'!$A$2:$I$559,3,FALSE)</f>
        <v>USA</v>
      </c>
      <c r="G22" s="2" t="str">
        <f>VLOOKUP(A22,'SAS Codes'!$A$2:$I$559,4,FALSE)</f>
        <v>USA</v>
      </c>
      <c r="H22" s="2" t="str">
        <f>VLOOKUP(A22,'SAS Codes'!$A$2:$I$559,5,FALSE)</f>
        <v>USA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x14ac:dyDescent="0.45">
      <c r="A23" s="2" t="s">
        <v>27</v>
      </c>
      <c r="B23" s="2">
        <v>3</v>
      </c>
      <c r="C23" s="2">
        <v>2.3290687500000001E-2</v>
      </c>
      <c r="D23" s="2" t="str">
        <f>VLOOKUP(A23,'SAS Codes'!$A$2:$B$559,2,FALSE)</f>
        <v>BMIX-30</v>
      </c>
      <c r="E23" s="2" t="s">
        <v>929</v>
      </c>
      <c r="F23" s="2" t="str">
        <f>VLOOKUP(A23,'SAS Codes'!$A$2:$I$559,3,FALSE)</f>
        <v>USA</v>
      </c>
      <c r="G23" s="2" t="str">
        <f>VLOOKUP(A23,'SAS Codes'!$A$2:$I$559,4,FALSE)</f>
        <v>USA</v>
      </c>
      <c r="H23" s="2" t="str">
        <f>VLOOKUP(A23,'SAS Codes'!$A$2:$I$559,5,FALSE)</f>
        <v>USA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2" t="s">
        <v>27</v>
      </c>
      <c r="B24" s="2">
        <v>4</v>
      </c>
      <c r="C24" s="2">
        <v>1.7449590000000001E-2</v>
      </c>
      <c r="D24" s="2" t="str">
        <f>VLOOKUP(A24,'SAS Codes'!$A$2:$B$559,2,FALSE)</f>
        <v>BMIX-30</v>
      </c>
      <c r="E24" s="2" t="s">
        <v>929</v>
      </c>
      <c r="F24" s="2" t="str">
        <f>VLOOKUP(A24,'SAS Codes'!$A$2:$I$559,3,FALSE)</f>
        <v>USA</v>
      </c>
      <c r="G24" s="2" t="str">
        <f>VLOOKUP(A24,'SAS Codes'!$A$2:$I$559,4,FALSE)</f>
        <v>USA</v>
      </c>
      <c r="H24" s="2" t="str">
        <f>VLOOKUP(A24,'SAS Codes'!$A$2:$I$559,5,FALSE)</f>
        <v>USA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2" t="s">
        <v>27</v>
      </c>
      <c r="B25" s="2">
        <v>5</v>
      </c>
      <c r="C25" s="2">
        <v>0.16426027500000004</v>
      </c>
      <c r="D25" s="2" t="str">
        <f>VLOOKUP(A25,'SAS Codes'!$A$2:$B$559,2,FALSE)</f>
        <v>BMIX-30</v>
      </c>
      <c r="E25" s="2" t="s">
        <v>929</v>
      </c>
      <c r="F25" s="2" t="str">
        <f>VLOOKUP(A25,'SAS Codes'!$A$2:$I$559,3,FALSE)</f>
        <v>USA</v>
      </c>
      <c r="G25" s="2" t="str">
        <f>VLOOKUP(A25,'SAS Codes'!$A$2:$I$559,4,FALSE)</f>
        <v>USA</v>
      </c>
      <c r="H25" s="2" t="str">
        <f>VLOOKUP(A25,'SAS Codes'!$A$2:$I$559,5,FALSE)</f>
        <v>USA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</row>
    <row r="26" spans="1:13" x14ac:dyDescent="0.45">
      <c r="A26" s="2" t="s">
        <v>28</v>
      </c>
      <c r="B26" s="2">
        <v>1</v>
      </c>
      <c r="C26" s="2">
        <v>0</v>
      </c>
      <c r="D26" s="2" t="str">
        <f>VLOOKUP(A26,'SAS Codes'!$A$2:$B$559,2,FALSE)</f>
        <v>BMIX-31</v>
      </c>
      <c r="E26" s="2" t="s">
        <v>929</v>
      </c>
      <c r="F26" s="2" t="str">
        <f>VLOOKUP(A26,'SAS Codes'!$A$2:$I$559,3,FALSE)</f>
        <v>USA</v>
      </c>
      <c r="G26" s="2" t="str">
        <f>VLOOKUP(A26,'SAS Codes'!$A$2:$I$559,4,FALSE)</f>
        <v>USA</v>
      </c>
      <c r="H26" s="2" t="str">
        <f>VLOOKUP(A26,'SAS Codes'!$A$2:$I$559,5,FALSE)</f>
        <v>USA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Private</v>
      </c>
    </row>
    <row r="27" spans="1:13" x14ac:dyDescent="0.45">
      <c r="A27" s="2" t="s">
        <v>28</v>
      </c>
      <c r="B27" s="2">
        <v>2</v>
      </c>
      <c r="C27" s="2">
        <v>0.10025373750000001</v>
      </c>
      <c r="D27" s="2" t="str">
        <f>VLOOKUP(A27,'SAS Codes'!$A$2:$B$559,2,FALSE)</f>
        <v>BMIX-31</v>
      </c>
      <c r="E27" s="2" t="s">
        <v>929</v>
      </c>
      <c r="F27" s="2" t="str">
        <f>VLOOKUP(A27,'SAS Codes'!$A$2:$I$559,3,FALSE)</f>
        <v>USA</v>
      </c>
      <c r="G27" s="2" t="str">
        <f>VLOOKUP(A27,'SAS Codes'!$A$2:$I$559,4,FALSE)</f>
        <v>USA</v>
      </c>
      <c r="H27" s="2" t="str">
        <f>VLOOKUP(A27,'SAS Codes'!$A$2:$I$559,5,FALSE)</f>
        <v>USA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Private</v>
      </c>
    </row>
    <row r="28" spans="1:13" x14ac:dyDescent="0.45">
      <c r="A28" s="2" t="s">
        <v>28</v>
      </c>
      <c r="B28" s="2">
        <v>3</v>
      </c>
      <c r="C28" s="2">
        <v>0.12328904999999998</v>
      </c>
      <c r="D28" s="2" t="str">
        <f>VLOOKUP(A28,'SAS Codes'!$A$2:$B$559,2,FALSE)</f>
        <v>BMIX-31</v>
      </c>
      <c r="E28" s="2" t="s">
        <v>929</v>
      </c>
      <c r="F28" s="2" t="str">
        <f>VLOOKUP(A28,'SAS Codes'!$A$2:$I$559,3,FALSE)</f>
        <v>USA</v>
      </c>
      <c r="G28" s="2" t="str">
        <f>VLOOKUP(A28,'SAS Codes'!$A$2:$I$559,4,FALSE)</f>
        <v>USA</v>
      </c>
      <c r="H28" s="2" t="str">
        <f>VLOOKUP(A28,'SAS Codes'!$A$2:$I$559,5,FALSE)</f>
        <v>USA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Private</v>
      </c>
    </row>
    <row r="29" spans="1:13" x14ac:dyDescent="0.45">
      <c r="A29" s="2" t="s">
        <v>28</v>
      </c>
      <c r="B29" s="2">
        <v>4</v>
      </c>
      <c r="C29" s="2">
        <v>0.16793280000000002</v>
      </c>
      <c r="D29" s="2" t="str">
        <f>VLOOKUP(A29,'SAS Codes'!$A$2:$B$559,2,FALSE)</f>
        <v>BMIX-31</v>
      </c>
      <c r="E29" s="2" t="s">
        <v>929</v>
      </c>
      <c r="F29" s="2" t="str">
        <f>VLOOKUP(A29,'SAS Codes'!$A$2:$I$559,3,FALSE)</f>
        <v>USA</v>
      </c>
      <c r="G29" s="2" t="str">
        <f>VLOOKUP(A29,'SAS Codes'!$A$2:$I$559,4,FALSE)</f>
        <v>USA</v>
      </c>
      <c r="H29" s="2" t="str">
        <f>VLOOKUP(A29,'SAS Codes'!$A$2:$I$559,5,FALSE)</f>
        <v>USA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Private</v>
      </c>
    </row>
    <row r="30" spans="1:13" x14ac:dyDescent="0.45">
      <c r="A30" s="2" t="s">
        <v>28</v>
      </c>
      <c r="B30" s="2">
        <v>5</v>
      </c>
      <c r="C30" s="2">
        <v>0.16729440000000001</v>
      </c>
      <c r="D30" s="2" t="str">
        <f>VLOOKUP(A30,'SAS Codes'!$A$2:$B$559,2,FALSE)</f>
        <v>BMIX-31</v>
      </c>
      <c r="E30" s="2" t="s">
        <v>929</v>
      </c>
      <c r="F30" s="2" t="str">
        <f>VLOOKUP(A30,'SAS Codes'!$A$2:$I$559,3,FALSE)</f>
        <v>USA</v>
      </c>
      <c r="G30" s="2" t="str">
        <f>VLOOKUP(A30,'SAS Codes'!$A$2:$I$559,4,FALSE)</f>
        <v>USA</v>
      </c>
      <c r="H30" s="2" t="str">
        <f>VLOOKUP(A30,'SAS Codes'!$A$2:$I$559,5,FALSE)</f>
        <v>USA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Private</v>
      </c>
    </row>
    <row r="31" spans="1:13" x14ac:dyDescent="0.45">
      <c r="A31" s="2" t="s">
        <v>29</v>
      </c>
      <c r="B31" s="2">
        <v>1</v>
      </c>
      <c r="C31" s="2">
        <v>4.8267967500000002E-2</v>
      </c>
      <c r="D31" s="2" t="str">
        <f>VLOOKUP(A31,'SAS Codes'!$A$2:$B$559,2,FALSE)</f>
        <v>BMIX-32</v>
      </c>
      <c r="E31" s="2" t="s">
        <v>929</v>
      </c>
      <c r="F31" s="2" t="str">
        <f>VLOOKUP(A31,'SAS Codes'!$A$2:$I$559,3,FALSE)</f>
        <v>USA</v>
      </c>
      <c r="G31" s="2" t="str">
        <f>VLOOKUP(A31,'SAS Codes'!$A$2:$I$559,4,FALSE)</f>
        <v>USA</v>
      </c>
      <c r="H31" s="2" t="str">
        <f>VLOOKUP(A31,'SAS Codes'!$A$2:$I$559,5,FALSE)</f>
        <v>USA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Private</v>
      </c>
    </row>
    <row r="32" spans="1:13" x14ac:dyDescent="0.45">
      <c r="A32" s="2" t="s">
        <v>29</v>
      </c>
      <c r="B32" s="2">
        <v>2</v>
      </c>
      <c r="C32" s="2">
        <v>4.4543317499999999E-2</v>
      </c>
      <c r="D32" s="2" t="str">
        <f>VLOOKUP(A32,'SAS Codes'!$A$2:$B$559,2,FALSE)</f>
        <v>BMIX-32</v>
      </c>
      <c r="E32" s="2" t="s">
        <v>929</v>
      </c>
      <c r="F32" s="2" t="str">
        <f>VLOOKUP(A32,'SAS Codes'!$A$2:$I$559,3,FALSE)</f>
        <v>USA</v>
      </c>
      <c r="G32" s="2" t="str">
        <f>VLOOKUP(A32,'SAS Codes'!$A$2:$I$559,4,FALSE)</f>
        <v>USA</v>
      </c>
      <c r="H32" s="2" t="str">
        <f>VLOOKUP(A32,'SAS Codes'!$A$2:$I$559,5,FALSE)</f>
        <v>USA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Private</v>
      </c>
    </row>
    <row r="33" spans="1:13" x14ac:dyDescent="0.45">
      <c r="A33" s="2" t="s">
        <v>29</v>
      </c>
      <c r="B33" s="2">
        <v>3</v>
      </c>
      <c r="C33" s="2">
        <v>4.6856160000000008E-2</v>
      </c>
      <c r="D33" s="2" t="str">
        <f>VLOOKUP(A33,'SAS Codes'!$A$2:$B$559,2,FALSE)</f>
        <v>BMIX-32</v>
      </c>
      <c r="E33" s="2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Private</v>
      </c>
    </row>
    <row r="34" spans="1:13" x14ac:dyDescent="0.45">
      <c r="A34" s="2" t="s">
        <v>29</v>
      </c>
      <c r="B34" s="2">
        <v>4</v>
      </c>
      <c r="C34" s="2">
        <v>1.2916124999999999E-2</v>
      </c>
      <c r="D34" s="2" t="str">
        <f>VLOOKUP(A34,'SAS Codes'!$A$2:$B$559,2,FALSE)</f>
        <v>BMIX-32</v>
      </c>
      <c r="E34" s="2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Private</v>
      </c>
    </row>
    <row r="35" spans="1:13" x14ac:dyDescent="0.45">
      <c r="A35" s="2" t="s">
        <v>29</v>
      </c>
      <c r="B35" s="2">
        <v>5</v>
      </c>
      <c r="C35" s="2">
        <v>0</v>
      </c>
      <c r="D35" s="2" t="str">
        <f>VLOOKUP(A35,'SAS Codes'!$A$2:$B$559,2,FALSE)</f>
        <v>BMIX-32</v>
      </c>
      <c r="E35" s="2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Private</v>
      </c>
    </row>
    <row r="36" spans="1:13" x14ac:dyDescent="0.45">
      <c r="A36" s="2" t="s">
        <v>30</v>
      </c>
      <c r="B36" s="2">
        <v>1</v>
      </c>
      <c r="C36" s="2">
        <v>3.8235255000000003E-2</v>
      </c>
      <c r="D36" s="2" t="str">
        <f>VLOOKUP(A36,'SAS Codes'!$A$2:$B$559,2,FALSE)</f>
        <v>BMIX-33</v>
      </c>
      <c r="E36" s="2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</row>
    <row r="37" spans="1:13" x14ac:dyDescent="0.45">
      <c r="A37" s="2" t="s">
        <v>30</v>
      </c>
      <c r="B37" s="2">
        <v>2</v>
      </c>
      <c r="C37" s="2">
        <v>2.5850092499999998E-2</v>
      </c>
      <c r="D37" s="2" t="str">
        <f>VLOOKUP(A37,'SAS Codes'!$A$2:$B$559,2,FALSE)</f>
        <v>BMIX-33</v>
      </c>
      <c r="E37" s="2" t="s">
        <v>929</v>
      </c>
      <c r="F37" s="2" t="str">
        <f>VLOOKUP(A37,'SAS Codes'!$A$2:$I$559,3,FALSE)</f>
        <v>USA</v>
      </c>
      <c r="G37" s="2" t="str">
        <f>VLOOKUP(A37,'SAS Codes'!$A$2:$I$559,4,FALSE)</f>
        <v>USA</v>
      </c>
      <c r="H37" s="2" t="str">
        <f>VLOOKUP(A37,'SAS Codes'!$A$2:$I$559,5,FALSE)</f>
        <v>USA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Private</v>
      </c>
    </row>
    <row r="38" spans="1:13" x14ac:dyDescent="0.45">
      <c r="A38" s="2" t="s">
        <v>30</v>
      </c>
      <c r="B38" s="2">
        <v>3</v>
      </c>
      <c r="C38" s="2">
        <v>2.5385489999999997E-2</v>
      </c>
      <c r="D38" s="2" t="str">
        <f>VLOOKUP(A38,'SAS Codes'!$A$2:$B$559,2,FALSE)</f>
        <v>BMIX-33</v>
      </c>
      <c r="E38" s="2" t="s">
        <v>929</v>
      </c>
      <c r="F38" s="2" t="str">
        <f>VLOOKUP(A38,'SAS Codes'!$A$2:$I$559,3,FALSE)</f>
        <v>USA</v>
      </c>
      <c r="G38" s="2" t="str">
        <f>VLOOKUP(A38,'SAS Codes'!$A$2:$I$559,4,FALSE)</f>
        <v>USA</v>
      </c>
      <c r="H38" s="2" t="str">
        <f>VLOOKUP(A38,'SAS Codes'!$A$2:$I$559,5,FALSE)</f>
        <v>USA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Private</v>
      </c>
    </row>
    <row r="39" spans="1:13" x14ac:dyDescent="0.45">
      <c r="A39" s="2" t="s">
        <v>30</v>
      </c>
      <c r="B39" s="2">
        <v>4</v>
      </c>
      <c r="C39" s="2">
        <v>1.6591575000000001E-2</v>
      </c>
      <c r="D39" s="2" t="str">
        <f>VLOOKUP(A39,'SAS Codes'!$A$2:$B$559,2,FALSE)</f>
        <v>BMIX-33</v>
      </c>
      <c r="E39" s="2" t="s">
        <v>929</v>
      </c>
      <c r="F39" s="2" t="str">
        <f>VLOOKUP(A39,'SAS Codes'!$A$2:$I$559,3,FALSE)</f>
        <v>USA</v>
      </c>
      <c r="G39" s="2" t="str">
        <f>VLOOKUP(A39,'SAS Codes'!$A$2:$I$559,4,FALSE)</f>
        <v>USA</v>
      </c>
      <c r="H39" s="2" t="str">
        <f>VLOOKUP(A39,'SAS Codes'!$A$2:$I$559,5,FALSE)</f>
        <v>USA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x14ac:dyDescent="0.45">
      <c r="A40" s="2" t="s">
        <v>30</v>
      </c>
      <c r="B40" s="2">
        <v>5</v>
      </c>
      <c r="C40" s="2">
        <v>2.6546519999999997E-2</v>
      </c>
      <c r="D40" s="2" t="str">
        <f>VLOOKUP(A40,'SAS Codes'!$A$2:$B$559,2,FALSE)</f>
        <v>BMIX-33</v>
      </c>
      <c r="E40" s="2" t="s">
        <v>929</v>
      </c>
      <c r="F40" s="2" t="str">
        <f>VLOOKUP(A40,'SAS Codes'!$A$2:$I$559,3,FALSE)</f>
        <v>USA</v>
      </c>
      <c r="G40" s="2" t="str">
        <f>VLOOKUP(A40,'SAS Codes'!$A$2:$I$559,4,FALSE)</f>
        <v>USA</v>
      </c>
      <c r="H40" s="2" t="str">
        <f>VLOOKUP(A40,'SAS Codes'!$A$2:$I$559,5,FALSE)</f>
        <v>USA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2" t="s">
        <v>34</v>
      </c>
      <c r="B41" s="2">
        <v>1</v>
      </c>
      <c r="C41" s="2">
        <v>0</v>
      </c>
      <c r="D41" s="2" t="str">
        <f>VLOOKUP(A41,'SAS Codes'!$A$2:$B$559,2,FALSE)</f>
        <v>BMIX-39</v>
      </c>
      <c r="E41" s="2" t="s">
        <v>929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2" t="s">
        <v>34</v>
      </c>
      <c r="B42" s="2">
        <v>2</v>
      </c>
      <c r="C42" s="2">
        <v>0</v>
      </c>
      <c r="D42" s="2" t="str">
        <f>VLOOKUP(A42,'SAS Codes'!$A$2:$B$559,2,FALSE)</f>
        <v>BMIX-39</v>
      </c>
      <c r="E42" s="2" t="s">
        <v>929</v>
      </c>
      <c r="F42" s="2" t="str">
        <f>VLOOKUP(A42,'SAS Codes'!$A$2:$I$559,3,FALSE)</f>
        <v>USA</v>
      </c>
      <c r="G42" s="2" t="str">
        <f>VLOOKUP(A42,'SAS Codes'!$A$2:$I$559,4,FALSE)</f>
        <v>USA</v>
      </c>
      <c r="H42" s="2" t="str">
        <f>VLOOKUP(A42,'SAS Codes'!$A$2:$I$559,5,FALSE)</f>
        <v>USA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2" t="s">
        <v>34</v>
      </c>
      <c r="B43" s="2">
        <v>3</v>
      </c>
      <c r="C43" s="2">
        <v>0</v>
      </c>
      <c r="D43" s="2" t="str">
        <f>VLOOKUP(A43,'SAS Codes'!$A$2:$B$559,2,FALSE)</f>
        <v>BMIX-39</v>
      </c>
      <c r="E43" s="2" t="s">
        <v>929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x14ac:dyDescent="0.45">
      <c r="A44" s="2" t="s">
        <v>35</v>
      </c>
      <c r="B44" s="2">
        <v>1</v>
      </c>
      <c r="C44" s="2">
        <v>0</v>
      </c>
      <c r="D44" s="2" t="str">
        <f>VLOOKUP(A44,'SAS Codes'!$A$2:$B$559,2,FALSE)</f>
        <v>BMIX-40</v>
      </c>
      <c r="E44" s="2" t="s">
        <v>929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2" t="s">
        <v>35</v>
      </c>
      <c r="B45" s="2">
        <v>2</v>
      </c>
      <c r="C45" s="2">
        <v>0</v>
      </c>
      <c r="D45" s="2" t="str">
        <f>VLOOKUP(A45,'SAS Codes'!$A$2:$B$559,2,FALSE)</f>
        <v>BMIX-40</v>
      </c>
      <c r="E45" s="2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2" t="s">
        <v>35</v>
      </c>
      <c r="B46" s="2">
        <v>3</v>
      </c>
      <c r="C46" s="2">
        <v>0.13795002000000001</v>
      </c>
      <c r="D46" s="2" t="str">
        <f>VLOOKUP(A46,'SAS Codes'!$A$2:$B$559,2,FALSE)</f>
        <v>BMIX-40</v>
      </c>
      <c r="E46" s="2" t="s">
        <v>929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x14ac:dyDescent="0.45">
      <c r="A47" s="2" t="s">
        <v>36</v>
      </c>
      <c r="B47" s="2">
        <v>1</v>
      </c>
      <c r="C47" s="2">
        <v>2.2959179999999996E-2</v>
      </c>
      <c r="D47" s="2" t="str">
        <f>VLOOKUP(A47,'SAS Codes'!$A$2:$B$559,2,FALSE)</f>
        <v>BMIX-41</v>
      </c>
      <c r="E47" s="2" t="s">
        <v>929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</row>
    <row r="48" spans="1:13" x14ac:dyDescent="0.45">
      <c r="A48" s="2" t="s">
        <v>36</v>
      </c>
      <c r="B48" s="2">
        <v>2</v>
      </c>
      <c r="C48" s="2">
        <v>2.2104022499999997E-2</v>
      </c>
      <c r="D48" s="2" t="str">
        <f>VLOOKUP(A48,'SAS Codes'!$A$2:$B$559,2,FALSE)</f>
        <v>BMIX-41</v>
      </c>
      <c r="E48" s="2" t="s">
        <v>929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Private</v>
      </c>
    </row>
    <row r="49" spans="1:13" x14ac:dyDescent="0.45">
      <c r="A49" s="2" t="s">
        <v>36</v>
      </c>
      <c r="B49" s="2">
        <v>3</v>
      </c>
      <c r="C49" s="2">
        <v>0.16641675000000003</v>
      </c>
      <c r="D49" s="2" t="str">
        <f>VLOOKUP(A49,'SAS Codes'!$A$2:$B$559,2,FALSE)</f>
        <v>BMIX-41</v>
      </c>
      <c r="E49" s="2" t="s">
        <v>929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Private</v>
      </c>
    </row>
    <row r="50" spans="1:13" x14ac:dyDescent="0.45">
      <c r="A50" s="2" t="s">
        <v>37</v>
      </c>
      <c r="B50" s="2">
        <v>1</v>
      </c>
      <c r="C50" s="2">
        <v>0</v>
      </c>
      <c r="D50" s="2" t="str">
        <f>VLOOKUP(A50,'SAS Codes'!$A$2:$B$559,2,FALSE)</f>
        <v>BMIX-42</v>
      </c>
      <c r="E50" s="2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s="4" customFormat="1" x14ac:dyDescent="0.45">
      <c r="A51" s="4" t="s">
        <v>37</v>
      </c>
      <c r="B51" s="4">
        <v>2</v>
      </c>
      <c r="C51" s="4">
        <v>2.0678265000000001E-2</v>
      </c>
      <c r="D51" s="2" t="str">
        <f>VLOOKUP(A51,'SAS Codes'!$A$2:$B$559,2,FALSE)</f>
        <v>BMIX-42</v>
      </c>
      <c r="E51" s="2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Private</v>
      </c>
    </row>
    <row r="52" spans="1:13" s="4" customFormat="1" x14ac:dyDescent="0.45">
      <c r="A52" s="4" t="s">
        <v>37</v>
      </c>
      <c r="B52" s="4">
        <v>3</v>
      </c>
      <c r="C52" s="4">
        <v>0.17153009999999999</v>
      </c>
      <c r="D52" s="2" t="str">
        <f>VLOOKUP(A52,'SAS Codes'!$A$2:$B$559,2,FALSE)</f>
        <v>BMIX-42</v>
      </c>
      <c r="E52" s="2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s="4" customFormat="1" x14ac:dyDescent="0.45">
      <c r="A53" s="4" t="s">
        <v>37</v>
      </c>
      <c r="B53" s="4">
        <v>4</v>
      </c>
      <c r="C53" s="4">
        <v>0.162200175</v>
      </c>
      <c r="D53" s="2" t="str">
        <f>VLOOKUP(A53,'SAS Codes'!$A$2:$B$559,2,FALSE)</f>
        <v>BMIX-42</v>
      </c>
      <c r="E53" s="2" t="s">
        <v>929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2" t="s">
        <v>42</v>
      </c>
      <c r="B54" s="2">
        <v>1</v>
      </c>
      <c r="C54" s="2">
        <v>0.10017768000000001</v>
      </c>
      <c r="D54" s="2" t="str">
        <f>VLOOKUP(A54,'SAS Codes'!$A$2:$B$559,2,FALSE)</f>
        <v>BMIX-52</v>
      </c>
      <c r="E54" s="2" t="s">
        <v>929</v>
      </c>
      <c r="F54" s="2" t="str">
        <f>VLOOKUP(A54,'SAS Codes'!$A$2:$I$559,3,FALSE)</f>
        <v>USA</v>
      </c>
      <c r="G54" s="2" t="str">
        <f>VLOOKUP(A54,'SAS Codes'!$A$2:$I$559,4,FALSE)</f>
        <v>USA</v>
      </c>
      <c r="H54" s="2" t="str">
        <f>VLOOKUP(A54,'SAS Codes'!$A$2:$I$559,5,FALSE)</f>
        <v>USA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2" t="s">
        <v>42</v>
      </c>
      <c r="B55" s="2">
        <v>2</v>
      </c>
      <c r="C55" s="2">
        <v>0.10841082</v>
      </c>
      <c r="D55" s="2" t="str">
        <f>VLOOKUP(A55,'SAS Codes'!$A$2:$B$559,2,FALSE)</f>
        <v>BMIX-52</v>
      </c>
      <c r="E55" s="2" t="s">
        <v>929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2" t="s">
        <v>42</v>
      </c>
      <c r="B56" s="2">
        <v>3</v>
      </c>
      <c r="C56" s="2">
        <v>0.14115705749999999</v>
      </c>
      <c r="D56" s="2" t="str">
        <f>VLOOKUP(A56,'SAS Codes'!$A$2:$B$559,2,FALSE)</f>
        <v>BMIX-52</v>
      </c>
      <c r="E56" s="2" t="s">
        <v>929</v>
      </c>
      <c r="F56" s="2" t="str">
        <f>VLOOKUP(A56,'SAS Codes'!$A$2:$I$559,3,FALSE)</f>
        <v>USA</v>
      </c>
      <c r="G56" s="2" t="str">
        <f>VLOOKUP(A56,'SAS Codes'!$A$2:$I$559,4,FALSE)</f>
        <v>USA</v>
      </c>
      <c r="H56" s="2" t="str">
        <f>VLOOKUP(A56,'SAS Codes'!$A$2:$I$559,5,FALSE)</f>
        <v>USA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2" t="s">
        <v>43</v>
      </c>
      <c r="B57" s="2">
        <v>1</v>
      </c>
      <c r="C57" s="2">
        <v>0.12468574499999997</v>
      </c>
      <c r="D57" s="2" t="str">
        <f>VLOOKUP(A57,'SAS Codes'!$A$2:$B$559,2,FALSE)</f>
        <v>BMIX-53</v>
      </c>
      <c r="E57" s="2" t="s">
        <v>929</v>
      </c>
      <c r="F57" s="2" t="str">
        <f>VLOOKUP(A57,'SAS Codes'!$A$2:$I$559,3,FALSE)</f>
        <v>USA</v>
      </c>
      <c r="G57" s="2" t="str">
        <f>VLOOKUP(A57,'SAS Codes'!$A$2:$I$559,4,FALSE)</f>
        <v>USA</v>
      </c>
      <c r="H57" s="2" t="str">
        <f>VLOOKUP(A57,'SAS Codes'!$A$2:$I$559,5,FALSE)</f>
        <v>USA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2" t="s">
        <v>26</v>
      </c>
      <c r="B58" s="2">
        <v>1</v>
      </c>
      <c r="C58" s="2">
        <v>8.1961620000000013E-2</v>
      </c>
      <c r="D58" s="2" t="str">
        <f>VLOOKUP(A58,'SAS Codes'!$A$2:$B$559,2,FALSE)</f>
        <v>BMIX-65</v>
      </c>
      <c r="E58" s="2" t="s">
        <v>929</v>
      </c>
      <c r="F58" s="2" t="str">
        <f>VLOOKUP(A58,'SAS Codes'!$A$2:$I$559,3,FALSE)</f>
        <v>USA</v>
      </c>
      <c r="G58" s="2" t="str">
        <f>VLOOKUP(A58,'SAS Codes'!$A$2:$I$559,4,FALSE)</f>
        <v>USA</v>
      </c>
      <c r="H58" s="2" t="str">
        <f>VLOOKUP(A58,'SAS Codes'!$A$2:$I$559,5,FALSE)</f>
        <v>USA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</row>
    <row r="59" spans="1:13" x14ac:dyDescent="0.45">
      <c r="A59" s="2" t="s">
        <v>26</v>
      </c>
      <c r="B59" s="2">
        <v>2</v>
      </c>
      <c r="C59" s="2">
        <v>0</v>
      </c>
      <c r="D59" s="2" t="str">
        <f>VLOOKUP(A59,'SAS Codes'!$A$2:$B$559,2,FALSE)</f>
        <v>BMIX-65</v>
      </c>
      <c r="E59" s="2" t="s">
        <v>929</v>
      </c>
      <c r="F59" s="2" t="str">
        <f>VLOOKUP(A59,'SAS Codes'!$A$2:$I$559,3,FALSE)</f>
        <v>USA</v>
      </c>
      <c r="G59" s="2" t="str">
        <f>VLOOKUP(A59,'SAS Codes'!$A$2:$I$559,4,FALSE)</f>
        <v>USA</v>
      </c>
      <c r="H59" s="2" t="str">
        <f>VLOOKUP(A59,'SAS Codes'!$A$2:$I$559,5,FALSE)</f>
        <v>USA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</row>
  </sheetData>
  <autoFilter ref="A1:D59" xr:uid="{3E2B0952-304E-4A8C-8278-B077A7FB90C3}"/>
  <sortState xmlns:xlrd2="http://schemas.microsoft.com/office/spreadsheetml/2017/richdata2" ref="A2:C60">
    <sortCondition ref="A1"/>
  </sortState>
  <conditionalFormatting sqref="C1:C1048576">
    <cfRule type="cellIs" dxfId="80" priority="1" operator="greaterThan">
      <formula>0.374999999999999</formula>
    </cfRule>
    <cfRule type="cellIs" dxfId="79" priority="2" operator="between">
      <formula>0.0284999999999999</formula>
      <formula>0.375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D5D7D-A114-415E-B4FD-E53E8F2B1C65}">
  <dimension ref="A1:M121"/>
  <sheetViews>
    <sheetView workbookViewId="0">
      <selection activeCell="I1" sqref="I1:J1"/>
    </sheetView>
  </sheetViews>
  <sheetFormatPr baseColWidth="10" defaultColWidth="11.68359375" defaultRowHeight="13.8" x14ac:dyDescent="0.45"/>
  <cols>
    <col min="1" max="1" width="11.68359375" style="2"/>
    <col min="2" max="2" width="4.2070312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0</v>
      </c>
      <c r="D1" s="2" t="s">
        <v>926</v>
      </c>
      <c r="E1" s="2" t="s">
        <v>927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55</v>
      </c>
      <c r="B2" s="2">
        <v>1</v>
      </c>
      <c r="C2" s="2">
        <v>1.0918600000000001</v>
      </c>
      <c r="D2" s="2" t="str">
        <f>VLOOKUP(A2,'SAS Codes'!$A$2:$B$559,2,FALSE)</f>
        <v>BG-01</v>
      </c>
      <c r="E2" s="2" t="s">
        <v>929</v>
      </c>
      <c r="F2" s="2" t="str">
        <f>VLOOKUP(A2,'SAS Codes'!$A$2:$I$559,3,FALSE)</f>
        <v>Spain</v>
      </c>
      <c r="G2" s="2" t="str">
        <f>VLOOKUP(A2,'SAS Codes'!$A$2:$I$559,4,FALSE)</f>
        <v>Spain</v>
      </c>
      <c r="H2" s="2" t="str">
        <f>VLOOKUP(A2,'SAS Codes'!$A$2:$I$559,5,FALSE)</f>
        <v>Europe</v>
      </c>
      <c r="I2" s="2" t="str">
        <f>VLOOKUP(A2,'SAS Codes'!$A$2:$I$559,6,FALSE)</f>
        <v>Europe</v>
      </c>
      <c r="J2" s="2" t="str">
        <f>VLOOKUP(A2,'SAS Codes'!$A$2:$I$559,7,FALSE)</f>
        <v>Europe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55</v>
      </c>
      <c r="B3" s="2">
        <v>2</v>
      </c>
      <c r="C3" s="2">
        <v>0.14700840000000001</v>
      </c>
      <c r="D3" s="2" t="str">
        <f>VLOOKUP(A3,'SAS Codes'!$A$2:$B$559,2,FALSE)</f>
        <v>BG-01</v>
      </c>
      <c r="E3" s="2" t="s">
        <v>929</v>
      </c>
      <c r="F3" s="2" t="str">
        <f>VLOOKUP(A3,'SAS Codes'!$A$2:$I$559,3,FALSE)</f>
        <v>Spain</v>
      </c>
      <c r="G3" s="2" t="str">
        <f>VLOOKUP(A3,'SAS Codes'!$A$2:$I$559,4,FALSE)</f>
        <v>Spain</v>
      </c>
      <c r="H3" s="2" t="str">
        <f>VLOOKUP(A3,'SAS Codes'!$A$2:$I$559,5,FALSE)</f>
        <v>Europe</v>
      </c>
      <c r="I3" s="2" t="str">
        <f>VLOOKUP(A3,'SAS Codes'!$A$2:$I$559,6,FALSE)</f>
        <v>Europe</v>
      </c>
      <c r="J3" s="2" t="str">
        <f>VLOOKUP(A3,'SAS Codes'!$A$2:$I$559,7,FALSE)</f>
        <v>Europe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55</v>
      </c>
      <c r="B4" s="2">
        <v>3</v>
      </c>
      <c r="C4" s="2">
        <v>0</v>
      </c>
      <c r="D4" s="2" t="str">
        <f>VLOOKUP(A4,'SAS Codes'!$A$2:$B$559,2,FALSE)</f>
        <v>BG-01</v>
      </c>
      <c r="E4" s="2" t="s">
        <v>929</v>
      </c>
      <c r="F4" s="2" t="str">
        <f>VLOOKUP(A4,'SAS Codes'!$A$2:$I$559,3,FALSE)</f>
        <v>Spain</v>
      </c>
      <c r="G4" s="2" t="str">
        <f>VLOOKUP(A4,'SAS Codes'!$A$2:$I$559,4,FALSE)</f>
        <v>Spain</v>
      </c>
      <c r="H4" s="2" t="str">
        <f>VLOOKUP(A4,'SAS Codes'!$A$2:$I$559,5,FALSE)</f>
        <v>Europe</v>
      </c>
      <c r="I4" s="2" t="str">
        <f>VLOOKUP(A4,'SAS Codes'!$A$2:$I$559,6,FALSE)</f>
        <v>Europe</v>
      </c>
      <c r="J4" s="2" t="str">
        <f>VLOOKUP(A4,'SAS Codes'!$A$2:$I$559,7,FALSE)</f>
        <v>Europe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55</v>
      </c>
      <c r="B5" s="2">
        <v>4</v>
      </c>
      <c r="C5" s="2">
        <v>0.58817399999999997</v>
      </c>
      <c r="D5" s="2" t="str">
        <f>VLOOKUP(A5,'SAS Codes'!$A$2:$B$559,2,FALSE)</f>
        <v>BG-01</v>
      </c>
      <c r="E5" s="2" t="s">
        <v>929</v>
      </c>
      <c r="F5" s="2" t="str">
        <f>VLOOKUP(A5,'SAS Codes'!$A$2:$I$559,3,FALSE)</f>
        <v>Spain</v>
      </c>
      <c r="G5" s="2" t="str">
        <f>VLOOKUP(A5,'SAS Codes'!$A$2:$I$559,4,FALSE)</f>
        <v>Spain</v>
      </c>
      <c r="H5" s="2" t="str">
        <f>VLOOKUP(A5,'SAS Codes'!$A$2:$I$559,5,FALSE)</f>
        <v>Europe</v>
      </c>
      <c r="I5" s="2" t="str">
        <f>VLOOKUP(A5,'SAS Codes'!$A$2:$I$559,6,FALSE)</f>
        <v>Europe</v>
      </c>
      <c r="J5" s="2" t="str">
        <f>VLOOKUP(A5,'SAS Codes'!$A$2:$I$559,7,FALSE)</f>
        <v>Europe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56</v>
      </c>
      <c r="B6" s="2">
        <v>1</v>
      </c>
      <c r="C6" s="2">
        <v>1.3356525000000001</v>
      </c>
      <c r="D6" s="2" t="str">
        <f>VLOOKUP(A6,'SAS Codes'!$A$2:$B$559,2,FALSE)</f>
        <v>BG-02</v>
      </c>
      <c r="E6" s="2" t="s">
        <v>929</v>
      </c>
      <c r="F6" s="2" t="str">
        <f>VLOOKUP(A6,'SAS Codes'!$A$2:$I$559,3,FALSE)</f>
        <v>Quebec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2" t="s">
        <v>56</v>
      </c>
      <c r="B7" s="2">
        <v>2</v>
      </c>
      <c r="C7" s="2">
        <v>1.31786</v>
      </c>
      <c r="D7" s="2" t="str">
        <f>VLOOKUP(A7,'SAS Codes'!$A$2:$B$559,2,FALSE)</f>
        <v>BG-02</v>
      </c>
      <c r="E7" s="2" t="s">
        <v>929</v>
      </c>
      <c r="F7" s="2" t="str">
        <f>VLOOKUP(A7,'SAS Codes'!$A$2:$I$559,3,FALSE)</f>
        <v>Quebec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2" t="s">
        <v>56</v>
      </c>
      <c r="B8" s="2">
        <v>3</v>
      </c>
      <c r="C8" s="2">
        <v>1.7631680000000001</v>
      </c>
      <c r="D8" s="2" t="str">
        <f>VLOOKUP(A8,'SAS Codes'!$A$2:$B$559,2,FALSE)</f>
        <v>BG-02</v>
      </c>
      <c r="E8" s="2" t="s">
        <v>929</v>
      </c>
      <c r="F8" s="2" t="str">
        <f>VLOOKUP(A8,'SAS Codes'!$A$2:$I$559,3,FALSE)</f>
        <v>Quebec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2" t="s">
        <v>56</v>
      </c>
      <c r="B9" s="2">
        <v>4</v>
      </c>
      <c r="C9" s="2">
        <v>1.235412</v>
      </c>
      <c r="D9" s="2" t="str">
        <f>VLOOKUP(A9,'SAS Codes'!$A$2:$B$559,2,FALSE)</f>
        <v>BG-02</v>
      </c>
      <c r="E9" s="2" t="s">
        <v>929</v>
      </c>
      <c r="F9" s="2" t="str">
        <f>VLOOKUP(A9,'SAS Codes'!$A$2:$I$559,3,FALSE)</f>
        <v>Quebec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2" t="s">
        <v>56</v>
      </c>
      <c r="B10" s="2">
        <v>5</v>
      </c>
      <c r="C10" s="2">
        <v>0</v>
      </c>
      <c r="D10" s="2" t="str">
        <f>VLOOKUP(A10,'SAS Codes'!$A$2:$B$559,2,FALSE)</f>
        <v>BG-02</v>
      </c>
      <c r="E10" s="2" t="s">
        <v>929</v>
      </c>
      <c r="F10" s="2" t="str">
        <f>VLOOKUP(A10,'SAS Codes'!$A$2:$I$559,3,FALSE)</f>
        <v>Quebec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2" t="s">
        <v>57</v>
      </c>
      <c r="B11" s="2">
        <v>1</v>
      </c>
      <c r="C11" s="2">
        <v>43.074306999999997</v>
      </c>
      <c r="D11" s="2" t="str">
        <f>VLOOKUP(A11,'SAS Codes'!$A$2:$B$559,2,FALSE)</f>
        <v>BG-03</v>
      </c>
      <c r="E11" s="2" t="s">
        <v>929</v>
      </c>
      <c r="F11" s="2" t="str">
        <f>VLOOKUP(A11,'SAS Codes'!$A$2:$I$559,3,FALSE)</f>
        <v>Quebec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2" t="s">
        <v>57</v>
      </c>
      <c r="B12" s="2">
        <v>2</v>
      </c>
      <c r="C12" s="2">
        <v>30.749180000000003</v>
      </c>
      <c r="D12" s="2" t="str">
        <f>VLOOKUP(A12,'SAS Codes'!$A$2:$B$559,2,FALSE)</f>
        <v>BG-03</v>
      </c>
      <c r="E12" s="2" t="s">
        <v>929</v>
      </c>
      <c r="F12" s="2" t="str">
        <f>VLOOKUP(A12,'SAS Codes'!$A$2:$I$559,3,FALSE)</f>
        <v>Quebec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2" t="s">
        <v>57</v>
      </c>
      <c r="B13" s="2">
        <v>3</v>
      </c>
      <c r="C13" s="2">
        <v>42.550843499999999</v>
      </c>
      <c r="D13" s="2" t="str">
        <f>VLOOKUP(A13,'SAS Codes'!$A$2:$B$559,2,FALSE)</f>
        <v>BG-03</v>
      </c>
      <c r="E13" s="2" t="s">
        <v>929</v>
      </c>
      <c r="F13" s="2" t="str">
        <f>VLOOKUP(A13,'SAS Codes'!$A$2:$I$559,3,FALSE)</f>
        <v>Quebec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2" t="s">
        <v>60</v>
      </c>
      <c r="B14" s="2">
        <v>1</v>
      </c>
      <c r="C14" s="2">
        <v>0.51940405000000001</v>
      </c>
      <c r="D14" s="2" t="str">
        <f>VLOOKUP(A14,'SAS Codes'!$A$2:$B$559,2,FALSE)</f>
        <v>BG-06</v>
      </c>
      <c r="E14" s="2" t="s">
        <v>929</v>
      </c>
      <c r="F14" s="2" t="str">
        <f>VLOOKUP(A14,'SAS Codes'!$A$2:$I$559,3,FALSE)</f>
        <v>Quebec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2" t="s">
        <v>60</v>
      </c>
      <c r="B15" s="2">
        <v>2</v>
      </c>
      <c r="C15" s="2">
        <v>1.1790559999999999</v>
      </c>
      <c r="D15" s="2" t="str">
        <f>VLOOKUP(A15,'SAS Codes'!$A$2:$B$559,2,FALSE)</f>
        <v>BG-06</v>
      </c>
      <c r="E15" s="2" t="s">
        <v>929</v>
      </c>
      <c r="F15" s="2" t="str">
        <f>VLOOKUP(A15,'SAS Codes'!$A$2:$I$559,3,FALSE)</f>
        <v>Quebec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2" t="s">
        <v>60</v>
      </c>
      <c r="B16" s="2">
        <v>3</v>
      </c>
      <c r="C16" s="2">
        <v>1.23597</v>
      </c>
      <c r="D16" s="2" t="str">
        <f>VLOOKUP(A16,'SAS Codes'!$A$2:$B$559,2,FALSE)</f>
        <v>BG-06</v>
      </c>
      <c r="E16" s="2" t="s">
        <v>929</v>
      </c>
      <c r="F16" s="2" t="str">
        <f>VLOOKUP(A16,'SAS Codes'!$A$2:$I$559,3,FALSE)</f>
        <v>Quebec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2" t="s">
        <v>60</v>
      </c>
      <c r="B17" s="2">
        <v>4</v>
      </c>
      <c r="C17" s="2">
        <v>1.0155045</v>
      </c>
      <c r="D17" s="2" t="str">
        <f>VLOOKUP(A17,'SAS Codes'!$A$2:$B$559,2,FALSE)</f>
        <v>BG-06</v>
      </c>
      <c r="E17" s="2" t="s">
        <v>929</v>
      </c>
      <c r="F17" s="2" t="str">
        <f>VLOOKUP(A17,'SAS Codes'!$A$2:$I$559,3,FALSE)</f>
        <v>Quebec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2" t="s">
        <v>60</v>
      </c>
      <c r="B18" s="2">
        <v>5</v>
      </c>
      <c r="C18" s="2">
        <v>0</v>
      </c>
      <c r="D18" s="2" t="str">
        <f>VLOOKUP(A18,'SAS Codes'!$A$2:$B$559,2,FALSE)</f>
        <v>BG-06</v>
      </c>
      <c r="E18" s="2" t="s">
        <v>929</v>
      </c>
      <c r="F18" s="2" t="str">
        <f>VLOOKUP(A18,'SAS Codes'!$A$2:$I$559,3,FALSE)</f>
        <v>Quebec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2" t="s">
        <v>62</v>
      </c>
      <c r="B19" s="2">
        <v>1</v>
      </c>
      <c r="C19" s="2">
        <v>0</v>
      </c>
      <c r="D19" s="2" t="str">
        <f>VLOOKUP(A19,'SAS Codes'!$A$2:$B$559,2,FALSE)</f>
        <v>BG-08</v>
      </c>
      <c r="E19" s="2" t="s">
        <v>929</v>
      </c>
      <c r="F19" s="2" t="str">
        <f>VLOOKUP(A19,'SAS Codes'!$A$2:$I$559,3,FALSE)</f>
        <v>Quebec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2" t="s">
        <v>62</v>
      </c>
      <c r="B20" s="2">
        <v>2</v>
      </c>
      <c r="C20" s="2">
        <v>1.1368365</v>
      </c>
      <c r="D20" s="2" t="str">
        <f>VLOOKUP(A20,'SAS Codes'!$A$2:$B$559,2,FALSE)</f>
        <v>BG-08</v>
      </c>
      <c r="E20" s="2" t="s">
        <v>929</v>
      </c>
      <c r="F20" s="2" t="str">
        <f>VLOOKUP(A20,'SAS Codes'!$A$2:$I$559,3,FALSE)</f>
        <v>Quebec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2" t="s">
        <v>62</v>
      </c>
      <c r="B21" s="2">
        <v>3</v>
      </c>
      <c r="C21" s="2">
        <v>1.0324205</v>
      </c>
      <c r="D21" s="2" t="str">
        <f>VLOOKUP(A21,'SAS Codes'!$A$2:$B$559,2,FALSE)</f>
        <v>BG-08</v>
      </c>
      <c r="E21" s="2" t="s">
        <v>929</v>
      </c>
      <c r="F21" s="2" t="str">
        <f>VLOOKUP(A21,'SAS Codes'!$A$2:$I$559,3,FALSE)</f>
        <v>Quebec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2" t="s">
        <v>62</v>
      </c>
      <c r="B22" s="2">
        <v>4</v>
      </c>
      <c r="C22" s="2">
        <v>1.7291160000000001</v>
      </c>
      <c r="D22" s="2" t="str">
        <f>VLOOKUP(A22,'SAS Codes'!$A$2:$B$559,2,FALSE)</f>
        <v>BG-08</v>
      </c>
      <c r="E22" s="2" t="s">
        <v>929</v>
      </c>
      <c r="F22" s="2" t="str">
        <f>VLOOKUP(A22,'SAS Codes'!$A$2:$I$559,3,FALSE)</f>
        <v>Quebec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2" t="s">
        <v>62</v>
      </c>
      <c r="B23" s="2">
        <v>5</v>
      </c>
      <c r="C23" s="2">
        <v>0</v>
      </c>
      <c r="D23" s="2" t="str">
        <f>VLOOKUP(A23,'SAS Codes'!$A$2:$B$559,2,FALSE)</f>
        <v>BG-08</v>
      </c>
      <c r="E23" s="2" t="s">
        <v>929</v>
      </c>
      <c r="F23" s="2" t="str">
        <f>VLOOKUP(A23,'SAS Codes'!$A$2:$I$559,3,FALSE)</f>
        <v>Quebec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2" t="s">
        <v>71</v>
      </c>
      <c r="B24" s="2">
        <v>1</v>
      </c>
      <c r="C24" s="2">
        <v>12.3247825</v>
      </c>
      <c r="D24" s="2" t="str">
        <f>VLOOKUP(A24,'SAS Codes'!$A$2:$B$559,2,FALSE)</f>
        <v>BG-18</v>
      </c>
      <c r="E24" s="2" t="s">
        <v>929</v>
      </c>
      <c r="F24" s="2" t="str">
        <f>VLOOKUP(A24,'SAS Codes'!$A$2:$I$559,3,FALSE)</f>
        <v>Quebec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 traces</v>
      </c>
      <c r="L24" s="2" t="str">
        <f>VLOOKUP(A24,'SAS Codes'!$A$2:$I$559,9,FALSE)</f>
        <v>May contain traces</v>
      </c>
      <c r="M24" s="2" t="str">
        <f>VLOOKUP(A24,'SAS Codes'!$A$2:$M$559,10,FALSE)</f>
        <v>Regular</v>
      </c>
    </row>
    <row r="25" spans="1:13" x14ac:dyDescent="0.45">
      <c r="A25" s="2" t="s">
        <v>71</v>
      </c>
      <c r="B25" s="2">
        <v>2</v>
      </c>
      <c r="C25" s="2">
        <v>33.246720000000003</v>
      </c>
      <c r="D25" s="2" t="str">
        <f>VLOOKUP(A25,'SAS Codes'!$A$2:$B$559,2,FALSE)</f>
        <v>BG-18</v>
      </c>
      <c r="E25" s="2" t="s">
        <v>929</v>
      </c>
      <c r="F25" s="2" t="str">
        <f>VLOOKUP(A25,'SAS Codes'!$A$2:$I$559,3,FALSE)</f>
        <v>Quebec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 traces</v>
      </c>
      <c r="L25" s="2" t="str">
        <f>VLOOKUP(A25,'SAS Codes'!$A$2:$I$559,9,FALSE)</f>
        <v>May contain traces</v>
      </c>
      <c r="M25" s="2" t="str">
        <f>VLOOKUP(A25,'SAS Codes'!$A$2:$M$559,10,FALSE)</f>
        <v>Regular</v>
      </c>
    </row>
    <row r="26" spans="1:13" x14ac:dyDescent="0.45">
      <c r="A26" s="2" t="s">
        <v>71</v>
      </c>
      <c r="B26" s="2">
        <v>3</v>
      </c>
      <c r="C26" s="2">
        <v>38.531222</v>
      </c>
      <c r="D26" s="2" t="str">
        <f>VLOOKUP(A26,'SAS Codes'!$A$2:$B$559,2,FALSE)</f>
        <v>BG-18</v>
      </c>
      <c r="E26" s="2" t="s">
        <v>929</v>
      </c>
      <c r="F26" s="2" t="str">
        <f>VLOOKUP(A26,'SAS Codes'!$A$2:$I$559,3,FALSE)</f>
        <v>Quebec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 traces</v>
      </c>
      <c r="L26" s="2" t="str">
        <f>VLOOKUP(A26,'SAS Codes'!$A$2:$I$559,9,FALSE)</f>
        <v>May contain traces</v>
      </c>
      <c r="M26" s="2" t="str">
        <f>VLOOKUP(A26,'SAS Codes'!$A$2:$M$559,10,FALSE)</f>
        <v>Regular</v>
      </c>
    </row>
    <row r="27" spans="1:13" s="4" customFormat="1" x14ac:dyDescent="0.45">
      <c r="A27" s="4" t="s">
        <v>71</v>
      </c>
      <c r="B27" s="4">
        <v>4</v>
      </c>
      <c r="C27" s="4">
        <v>45.321019</v>
      </c>
      <c r="D27" s="2" t="str">
        <f>VLOOKUP(A27,'SAS Codes'!$A$2:$B$559,2,FALSE)</f>
        <v>BG-18</v>
      </c>
      <c r="E27" s="2" t="s">
        <v>929</v>
      </c>
      <c r="F27" s="2" t="str">
        <f>VLOOKUP(A27,'SAS Codes'!$A$2:$I$559,3,FALSE)</f>
        <v>Quebec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 traces</v>
      </c>
      <c r="L27" s="2" t="str">
        <f>VLOOKUP(A27,'SAS Codes'!$A$2:$I$559,9,FALSE)</f>
        <v>May contain traces</v>
      </c>
      <c r="M27" s="2" t="str">
        <f>VLOOKUP(A27,'SAS Codes'!$A$2:$M$559,10,FALSE)</f>
        <v>Regular</v>
      </c>
    </row>
    <row r="28" spans="1:13" s="4" customFormat="1" x14ac:dyDescent="0.45">
      <c r="A28" s="4" t="s">
        <v>71</v>
      </c>
      <c r="B28" s="4">
        <v>5</v>
      </c>
      <c r="C28" s="4">
        <v>28.131948000000001</v>
      </c>
      <c r="D28" s="2" t="str">
        <f>VLOOKUP(A28,'SAS Codes'!$A$2:$B$559,2,FALSE)</f>
        <v>BG-18</v>
      </c>
      <c r="E28" s="2" t="s">
        <v>929</v>
      </c>
      <c r="F28" s="2" t="str">
        <f>VLOOKUP(A28,'SAS Codes'!$A$2:$I$559,3,FALSE)</f>
        <v>Quebec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 traces</v>
      </c>
      <c r="L28" s="2" t="str">
        <f>VLOOKUP(A28,'SAS Codes'!$A$2:$I$559,9,FALSE)</f>
        <v>May contain traces</v>
      </c>
      <c r="M28" s="2" t="str">
        <f>VLOOKUP(A28,'SAS Codes'!$A$2:$M$559,10,FALSE)</f>
        <v>Regular</v>
      </c>
    </row>
    <row r="29" spans="1:13" s="4" customFormat="1" x14ac:dyDescent="0.45">
      <c r="A29" s="4" t="s">
        <v>72</v>
      </c>
      <c r="B29" s="4">
        <v>1</v>
      </c>
      <c r="C29" s="4">
        <v>0.51368275000000008</v>
      </c>
      <c r="D29" s="2" t="str">
        <f>VLOOKUP(A29,'SAS Codes'!$A$2:$B$559,2,FALSE)</f>
        <v>BG-19</v>
      </c>
      <c r="E29" s="2" t="s">
        <v>929</v>
      </c>
      <c r="F29" s="2" t="str">
        <f>VLOOKUP(A29,'SAS Codes'!$A$2:$I$559,3,FALSE)</f>
        <v>Imported</v>
      </c>
      <c r="G29" s="2" t="str">
        <f>VLOOKUP(A29,'SAS Codes'!$A$2:$I$559,4,FALSE)</f>
        <v>Imported</v>
      </c>
      <c r="H29" s="2" t="str">
        <f>VLOOKUP(A29,'SAS Codes'!$A$2:$I$559,5,FALSE)</f>
        <v>Imported</v>
      </c>
      <c r="I29" s="2" t="str">
        <f>VLOOKUP(A29,'SAS Codes'!$A$2:$I$559,6,FALSE)</f>
        <v>Imported</v>
      </c>
      <c r="J29" s="2" t="str">
        <f>VLOOKUP(A29,'SAS Codes'!$A$2:$I$559,7,FALSE)</f>
        <v>Other</v>
      </c>
      <c r="K29" s="2" t="str">
        <f>VLOOKUP(A29,'SAS Codes'!$A$2:$I$559,8,FALSE)</f>
        <v>May contain traces</v>
      </c>
      <c r="L29" s="2" t="str">
        <f>VLOOKUP(A29,'SAS Codes'!$A$2:$I$559,9,FALSE)</f>
        <v>May contain traces</v>
      </c>
      <c r="M29" s="2" t="str">
        <f>VLOOKUP(A29,'SAS Codes'!$A$2:$M$559,10,FALSE)</f>
        <v>Regular</v>
      </c>
    </row>
    <row r="30" spans="1:13" x14ac:dyDescent="0.45">
      <c r="A30" s="2" t="s">
        <v>72</v>
      </c>
      <c r="B30" s="2">
        <v>2</v>
      </c>
      <c r="C30" s="2">
        <v>0.1039896</v>
      </c>
      <c r="D30" s="2" t="str">
        <f>VLOOKUP(A30,'SAS Codes'!$A$2:$B$559,2,FALSE)</f>
        <v>BG-19</v>
      </c>
      <c r="E30" s="2" t="s">
        <v>929</v>
      </c>
      <c r="F30" s="2" t="str">
        <f>VLOOKUP(A30,'SAS Codes'!$A$2:$I$559,3,FALSE)</f>
        <v>Imported</v>
      </c>
      <c r="G30" s="2" t="str">
        <f>VLOOKUP(A30,'SAS Codes'!$A$2:$I$559,4,FALSE)</f>
        <v>Imported</v>
      </c>
      <c r="H30" s="2" t="str">
        <f>VLOOKUP(A30,'SAS Codes'!$A$2:$I$559,5,FALSE)</f>
        <v>Imported</v>
      </c>
      <c r="I30" s="2" t="str">
        <f>VLOOKUP(A30,'SAS Codes'!$A$2:$I$559,6,FALSE)</f>
        <v>Imported</v>
      </c>
      <c r="J30" s="2" t="str">
        <f>VLOOKUP(A30,'SAS Codes'!$A$2:$I$559,7,FALSE)</f>
        <v>Other</v>
      </c>
      <c r="K30" s="2" t="str">
        <f>VLOOKUP(A30,'SAS Codes'!$A$2:$I$559,8,FALSE)</f>
        <v>May contain traces</v>
      </c>
      <c r="L30" s="2" t="str">
        <f>VLOOKUP(A30,'SAS Codes'!$A$2:$I$559,9,FALSE)</f>
        <v>May contain traces</v>
      </c>
      <c r="M30" s="2" t="str">
        <f>VLOOKUP(A30,'SAS Codes'!$A$2:$M$559,10,FALSE)</f>
        <v>Regular</v>
      </c>
    </row>
    <row r="31" spans="1:13" x14ac:dyDescent="0.45">
      <c r="A31" s="2" t="s">
        <v>72</v>
      </c>
      <c r="B31" s="2">
        <v>3</v>
      </c>
      <c r="C31" s="2">
        <v>5.3792100000000002E-2</v>
      </c>
      <c r="D31" s="2" t="str">
        <f>VLOOKUP(A31,'SAS Codes'!$A$2:$B$559,2,FALSE)</f>
        <v>BG-19</v>
      </c>
      <c r="E31" s="2" t="s">
        <v>929</v>
      </c>
      <c r="F31" s="2" t="str">
        <f>VLOOKUP(A31,'SAS Codes'!$A$2:$I$559,3,FALSE)</f>
        <v>Imported</v>
      </c>
      <c r="G31" s="2" t="str">
        <f>VLOOKUP(A31,'SAS Codes'!$A$2:$I$559,4,FALSE)</f>
        <v>Imported</v>
      </c>
      <c r="H31" s="2" t="str">
        <f>VLOOKUP(A31,'SAS Codes'!$A$2:$I$559,5,FALSE)</f>
        <v>Imported</v>
      </c>
      <c r="I31" s="2" t="str">
        <f>VLOOKUP(A31,'SAS Codes'!$A$2:$I$559,6,FALSE)</f>
        <v>Imported</v>
      </c>
      <c r="J31" s="2" t="str">
        <f>VLOOKUP(A31,'SAS Codes'!$A$2:$I$559,7,FALSE)</f>
        <v>Other</v>
      </c>
      <c r="K31" s="2" t="str">
        <f>VLOOKUP(A31,'SAS Codes'!$A$2:$I$559,8,FALSE)</f>
        <v>May contain traces</v>
      </c>
      <c r="L31" s="2" t="str">
        <f>VLOOKUP(A31,'SAS Codes'!$A$2:$I$559,9,FALSE)</f>
        <v>May contain traces</v>
      </c>
      <c r="M31" s="2" t="str">
        <f>VLOOKUP(A31,'SAS Codes'!$A$2:$M$559,10,FALSE)</f>
        <v>Regular</v>
      </c>
    </row>
    <row r="32" spans="1:13" x14ac:dyDescent="0.45">
      <c r="A32" s="2" t="s">
        <v>72</v>
      </c>
      <c r="B32" s="2">
        <v>4</v>
      </c>
      <c r="C32" s="2">
        <v>0</v>
      </c>
      <c r="D32" s="2" t="str">
        <f>VLOOKUP(A32,'SAS Codes'!$A$2:$B$559,2,FALSE)</f>
        <v>BG-19</v>
      </c>
      <c r="E32" s="2" t="s">
        <v>929</v>
      </c>
      <c r="F32" s="2" t="str">
        <f>VLOOKUP(A32,'SAS Codes'!$A$2:$I$559,3,FALSE)</f>
        <v>Imported</v>
      </c>
      <c r="G32" s="2" t="str">
        <f>VLOOKUP(A32,'SAS Codes'!$A$2:$I$559,4,FALSE)</f>
        <v>Imported</v>
      </c>
      <c r="H32" s="2" t="str">
        <f>VLOOKUP(A32,'SAS Codes'!$A$2:$I$559,5,FALSE)</f>
        <v>Imported</v>
      </c>
      <c r="I32" s="2" t="str">
        <f>VLOOKUP(A32,'SAS Codes'!$A$2:$I$559,6,FALSE)</f>
        <v>Imported</v>
      </c>
      <c r="J32" s="2" t="str">
        <f>VLOOKUP(A32,'SAS Codes'!$A$2:$I$559,7,FALSE)</f>
        <v>Other</v>
      </c>
      <c r="K32" s="2" t="str">
        <f>VLOOKUP(A32,'SAS Codes'!$A$2:$I$559,8,FALSE)</f>
        <v>May contain traces</v>
      </c>
      <c r="L32" s="2" t="str">
        <f>VLOOKUP(A32,'SAS Codes'!$A$2:$I$559,9,FALSE)</f>
        <v>May contain traces</v>
      </c>
      <c r="M32" s="2" t="str">
        <f>VLOOKUP(A32,'SAS Codes'!$A$2:$M$559,10,FALSE)</f>
        <v>Regular</v>
      </c>
    </row>
    <row r="33" spans="1:13" x14ac:dyDescent="0.45">
      <c r="A33" s="2" t="s">
        <v>72</v>
      </c>
      <c r="B33" s="2">
        <v>5</v>
      </c>
      <c r="C33" s="2">
        <v>1.1023100000000001</v>
      </c>
      <c r="D33" s="2" t="str">
        <f>VLOOKUP(A33,'SAS Codes'!$A$2:$B$559,2,FALSE)</f>
        <v>BG-19</v>
      </c>
      <c r="E33" s="2" t="s">
        <v>929</v>
      </c>
      <c r="F33" s="2" t="str">
        <f>VLOOKUP(A33,'SAS Codes'!$A$2:$I$559,3,FALSE)</f>
        <v>Imported</v>
      </c>
      <c r="G33" s="2" t="str">
        <f>VLOOKUP(A33,'SAS Codes'!$A$2:$I$559,4,FALSE)</f>
        <v>Imported</v>
      </c>
      <c r="H33" s="2" t="str">
        <f>VLOOKUP(A33,'SAS Codes'!$A$2:$I$559,5,FALSE)</f>
        <v>Imported</v>
      </c>
      <c r="I33" s="2" t="str">
        <f>VLOOKUP(A33,'SAS Codes'!$A$2:$I$559,6,FALSE)</f>
        <v>Imported</v>
      </c>
      <c r="J33" s="2" t="str">
        <f>VLOOKUP(A33,'SAS Codes'!$A$2:$I$559,7,FALSE)</f>
        <v>Other</v>
      </c>
      <c r="K33" s="2" t="str">
        <f>VLOOKUP(A33,'SAS Codes'!$A$2:$I$559,8,FALSE)</f>
        <v>May contain traces</v>
      </c>
      <c r="L33" s="2" t="str">
        <f>VLOOKUP(A33,'SAS Codes'!$A$2:$I$559,9,FALSE)</f>
        <v>May contain traces</v>
      </c>
      <c r="M33" s="2" t="str">
        <f>VLOOKUP(A33,'SAS Codes'!$A$2:$M$559,10,FALSE)</f>
        <v>Regular</v>
      </c>
    </row>
    <row r="34" spans="1:13" x14ac:dyDescent="0.45">
      <c r="A34" s="2" t="s">
        <v>73</v>
      </c>
      <c r="B34" s="2">
        <v>1</v>
      </c>
      <c r="C34" s="2">
        <v>49.527523500000001</v>
      </c>
      <c r="D34" s="2" t="str">
        <f>VLOOKUP(A34,'SAS Codes'!$A$2:$B$559,2,FALSE)</f>
        <v>BG-20</v>
      </c>
      <c r="E34" s="2" t="s">
        <v>929</v>
      </c>
      <c r="F34" s="2" t="str">
        <f>VLOOKUP(A34,'SAS Codes'!$A$2:$I$559,3,FALSE)</f>
        <v>Germany</v>
      </c>
      <c r="G34" s="2" t="str">
        <f>VLOOKUP(A34,'SAS Codes'!$A$2:$I$559,4,FALSE)</f>
        <v>Germany</v>
      </c>
      <c r="H34" s="2" t="str">
        <f>VLOOKUP(A34,'SAS Codes'!$A$2:$I$559,5,FALSE)</f>
        <v>Europe</v>
      </c>
      <c r="I34" s="2" t="str">
        <f>VLOOKUP(A34,'SAS Codes'!$A$2:$I$559,6,FALSE)</f>
        <v>Europe</v>
      </c>
      <c r="J34" s="2" t="str">
        <f>VLOOKUP(A34,'SAS Codes'!$A$2:$I$559,7,FALSE)</f>
        <v>Europe</v>
      </c>
      <c r="K34" s="2" t="str">
        <f>VLOOKUP(A34,'SAS Codes'!$A$2:$I$559,8,FALSE)</f>
        <v>May contain traces</v>
      </c>
      <c r="L34" s="2" t="str">
        <f>VLOOKUP(A34,'SAS Codes'!$A$2:$I$559,9,FALSE)</f>
        <v>May contain traces</v>
      </c>
      <c r="M34" s="2" t="str">
        <f>VLOOKUP(A34,'SAS Codes'!$A$2:$M$559,10,FALSE)</f>
        <v>Regular</v>
      </c>
    </row>
    <row r="35" spans="1:13" x14ac:dyDescent="0.45">
      <c r="A35" s="2" t="s">
        <v>73</v>
      </c>
      <c r="B35" s="2">
        <v>2</v>
      </c>
      <c r="C35" s="2">
        <v>63.640696000000005</v>
      </c>
      <c r="D35" s="2" t="str">
        <f>VLOOKUP(A35,'SAS Codes'!$A$2:$B$559,2,FALSE)</f>
        <v>BG-20</v>
      </c>
      <c r="E35" s="2" t="s">
        <v>929</v>
      </c>
      <c r="F35" s="2" t="str">
        <f>VLOOKUP(A35,'SAS Codes'!$A$2:$I$559,3,FALSE)</f>
        <v>Germany</v>
      </c>
      <c r="G35" s="2" t="str">
        <f>VLOOKUP(A35,'SAS Codes'!$A$2:$I$559,4,FALSE)</f>
        <v>Germany</v>
      </c>
      <c r="H35" s="2" t="str">
        <f>VLOOKUP(A35,'SAS Codes'!$A$2:$I$559,5,FALSE)</f>
        <v>Europe</v>
      </c>
      <c r="I35" s="2" t="str">
        <f>VLOOKUP(A35,'SAS Codes'!$A$2:$I$559,6,FALSE)</f>
        <v>Europe</v>
      </c>
      <c r="J35" s="2" t="str">
        <f>VLOOKUP(A35,'SAS Codes'!$A$2:$I$559,7,FALSE)</f>
        <v>Europe</v>
      </c>
      <c r="K35" s="2" t="str">
        <f>VLOOKUP(A35,'SAS Codes'!$A$2:$I$559,8,FALSE)</f>
        <v>May contain traces</v>
      </c>
      <c r="L35" s="2" t="str">
        <f>VLOOKUP(A35,'SAS Codes'!$A$2:$I$559,9,FALSE)</f>
        <v>May contain traces</v>
      </c>
      <c r="M35" s="2" t="str">
        <f>VLOOKUP(A35,'SAS Codes'!$A$2:$M$559,10,FALSE)</f>
        <v>Regular</v>
      </c>
    </row>
    <row r="36" spans="1:13" x14ac:dyDescent="0.45">
      <c r="A36" s="2" t="s">
        <v>73</v>
      </c>
      <c r="B36" s="2">
        <v>3</v>
      </c>
      <c r="C36" s="2">
        <v>27.873929999999998</v>
      </c>
      <c r="D36" s="2" t="str">
        <f>VLOOKUP(A36,'SAS Codes'!$A$2:$B$559,2,FALSE)</f>
        <v>BG-20</v>
      </c>
      <c r="E36" s="2" t="s">
        <v>929</v>
      </c>
      <c r="F36" s="2" t="str">
        <f>VLOOKUP(A36,'SAS Codes'!$A$2:$I$559,3,FALSE)</f>
        <v>Germany</v>
      </c>
      <c r="G36" s="2" t="str">
        <f>VLOOKUP(A36,'SAS Codes'!$A$2:$I$559,4,FALSE)</f>
        <v>Germany</v>
      </c>
      <c r="H36" s="2" t="str">
        <f>VLOOKUP(A36,'SAS Codes'!$A$2:$I$559,5,FALSE)</f>
        <v>Europe</v>
      </c>
      <c r="I36" s="2" t="str">
        <f>VLOOKUP(A36,'SAS Codes'!$A$2:$I$559,6,FALSE)</f>
        <v>Europe</v>
      </c>
      <c r="J36" s="2" t="str">
        <f>VLOOKUP(A36,'SAS Codes'!$A$2:$I$559,7,FALSE)</f>
        <v>Europe</v>
      </c>
      <c r="K36" s="2" t="str">
        <f>VLOOKUP(A36,'SAS Codes'!$A$2:$I$559,8,FALSE)</f>
        <v>May contain traces</v>
      </c>
      <c r="L36" s="2" t="str">
        <f>VLOOKUP(A36,'SAS Codes'!$A$2:$I$559,9,FALSE)</f>
        <v>May contain traces</v>
      </c>
      <c r="M36" s="2" t="str">
        <f>VLOOKUP(A36,'SAS Codes'!$A$2:$M$559,10,FALSE)</f>
        <v>Regular</v>
      </c>
    </row>
    <row r="37" spans="1:13" x14ac:dyDescent="0.45">
      <c r="A37" s="2" t="s">
        <v>73</v>
      </c>
      <c r="B37" s="2">
        <v>4</v>
      </c>
      <c r="C37" s="2">
        <v>135.81553399999999</v>
      </c>
      <c r="D37" s="2" t="str">
        <f>VLOOKUP(A37,'SAS Codes'!$A$2:$B$559,2,FALSE)</f>
        <v>BG-20</v>
      </c>
      <c r="E37" s="2" t="s">
        <v>929</v>
      </c>
      <c r="F37" s="2" t="str">
        <f>VLOOKUP(A37,'SAS Codes'!$A$2:$I$559,3,FALSE)</f>
        <v>Germany</v>
      </c>
      <c r="G37" s="2" t="str">
        <f>VLOOKUP(A37,'SAS Codes'!$A$2:$I$559,4,FALSE)</f>
        <v>Germany</v>
      </c>
      <c r="H37" s="2" t="str">
        <f>VLOOKUP(A37,'SAS Codes'!$A$2:$I$559,5,FALSE)</f>
        <v>Europe</v>
      </c>
      <c r="I37" s="2" t="str">
        <f>VLOOKUP(A37,'SAS Codes'!$A$2:$I$559,6,FALSE)</f>
        <v>Europe</v>
      </c>
      <c r="J37" s="2" t="str">
        <f>VLOOKUP(A37,'SAS Codes'!$A$2:$I$559,7,FALSE)</f>
        <v>Europe</v>
      </c>
      <c r="K37" s="2" t="str">
        <f>VLOOKUP(A37,'SAS Codes'!$A$2:$I$559,8,FALSE)</f>
        <v>May contain traces</v>
      </c>
      <c r="L37" s="2" t="str">
        <f>VLOOKUP(A37,'SAS Codes'!$A$2:$I$559,9,FALSE)</f>
        <v>May contain traces</v>
      </c>
      <c r="M37" s="2" t="str">
        <f>VLOOKUP(A37,'SAS Codes'!$A$2:$M$559,10,FALSE)</f>
        <v>Regular</v>
      </c>
    </row>
    <row r="38" spans="1:13" x14ac:dyDescent="0.45">
      <c r="A38" s="2" t="s">
        <v>74</v>
      </c>
      <c r="B38" s="2">
        <v>1</v>
      </c>
      <c r="C38" s="2">
        <v>46.735326000000001</v>
      </c>
      <c r="D38" s="2" t="str">
        <f>VLOOKUP(A38,'SAS Codes'!$A$2:$B$559,2,FALSE)</f>
        <v>BG-21</v>
      </c>
      <c r="E38" s="2" t="s">
        <v>929</v>
      </c>
      <c r="F38" s="2" t="str">
        <f>VLOOKUP(A38,'SAS Codes'!$A$2:$I$559,3,FALSE)</f>
        <v>Germany</v>
      </c>
      <c r="G38" s="2" t="str">
        <f>VLOOKUP(A38,'SAS Codes'!$A$2:$I$559,4,FALSE)</f>
        <v>Germany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 traces</v>
      </c>
      <c r="L38" s="2" t="str">
        <f>VLOOKUP(A38,'SAS Codes'!$A$2:$I$559,9,FALSE)</f>
        <v>May contain traces</v>
      </c>
      <c r="M38" s="2" t="str">
        <f>VLOOKUP(A38,'SAS Codes'!$A$2:$M$559,10,FALSE)</f>
        <v>Regular</v>
      </c>
    </row>
    <row r="39" spans="1:13" x14ac:dyDescent="0.45">
      <c r="A39" s="2" t="s">
        <v>74</v>
      </c>
      <c r="B39" s="2">
        <v>2</v>
      </c>
      <c r="C39" s="2">
        <v>46.042528500000003</v>
      </c>
      <c r="D39" s="2" t="str">
        <f>VLOOKUP(A39,'SAS Codes'!$A$2:$B$559,2,FALSE)</f>
        <v>BG-21</v>
      </c>
      <c r="E39" s="2" t="s">
        <v>929</v>
      </c>
      <c r="F39" s="2" t="str">
        <f>VLOOKUP(A39,'SAS Codes'!$A$2:$I$559,3,FALSE)</f>
        <v>Germany</v>
      </c>
      <c r="G39" s="2" t="str">
        <f>VLOOKUP(A39,'SAS Codes'!$A$2:$I$559,4,FALSE)</f>
        <v>Germany</v>
      </c>
      <c r="H39" s="2" t="str">
        <f>VLOOKUP(A39,'SAS Codes'!$A$2:$I$559,5,FALSE)</f>
        <v>Europe</v>
      </c>
      <c r="I39" s="2" t="str">
        <f>VLOOKUP(A39,'SAS Codes'!$A$2:$I$559,6,FALSE)</f>
        <v>Europe</v>
      </c>
      <c r="J39" s="2" t="str">
        <f>VLOOKUP(A39,'SAS Codes'!$A$2:$I$559,7,FALSE)</f>
        <v>Europe</v>
      </c>
      <c r="K39" s="2" t="str">
        <f>VLOOKUP(A39,'SAS Codes'!$A$2:$I$559,8,FALSE)</f>
        <v>May contain traces</v>
      </c>
      <c r="L39" s="2" t="str">
        <f>VLOOKUP(A39,'SAS Codes'!$A$2:$I$559,9,FALSE)</f>
        <v>May contain traces</v>
      </c>
      <c r="M39" s="2" t="str">
        <f>VLOOKUP(A39,'SAS Codes'!$A$2:$M$559,10,FALSE)</f>
        <v>Regular</v>
      </c>
    </row>
    <row r="40" spans="1:13" x14ac:dyDescent="0.45">
      <c r="A40" s="2" t="s">
        <v>74</v>
      </c>
      <c r="B40" s="2">
        <v>3</v>
      </c>
      <c r="C40" s="2">
        <v>574.27893200000005</v>
      </c>
      <c r="D40" s="2" t="str">
        <f>VLOOKUP(A40,'SAS Codes'!$A$2:$B$559,2,FALSE)</f>
        <v>BG-21</v>
      </c>
      <c r="E40" s="2" t="s">
        <v>929</v>
      </c>
      <c r="F40" s="2" t="str">
        <f>VLOOKUP(A40,'SAS Codes'!$A$2:$I$559,3,FALSE)</f>
        <v>Germany</v>
      </c>
      <c r="G40" s="2" t="str">
        <f>VLOOKUP(A40,'SAS Codes'!$A$2:$I$559,4,FALSE)</f>
        <v>Germany</v>
      </c>
      <c r="H40" s="2" t="str">
        <f>VLOOKUP(A40,'SAS Codes'!$A$2:$I$559,5,FALSE)</f>
        <v>Europe</v>
      </c>
      <c r="I40" s="2" t="str">
        <f>VLOOKUP(A40,'SAS Codes'!$A$2:$I$559,6,FALSE)</f>
        <v>Europe</v>
      </c>
      <c r="J40" s="2" t="str">
        <f>VLOOKUP(A40,'SAS Codes'!$A$2:$I$559,7,FALSE)</f>
        <v>Europe</v>
      </c>
      <c r="K40" s="2" t="str">
        <f>VLOOKUP(A40,'SAS Codes'!$A$2:$I$559,8,FALSE)</f>
        <v>May contain traces</v>
      </c>
      <c r="L40" s="2" t="str">
        <f>VLOOKUP(A40,'SAS Codes'!$A$2:$I$559,9,FALSE)</f>
        <v>May contain traces</v>
      </c>
      <c r="M40" s="2" t="str">
        <f>VLOOKUP(A40,'SAS Codes'!$A$2:$M$559,10,FALSE)</f>
        <v>Regular</v>
      </c>
    </row>
    <row r="41" spans="1:13" x14ac:dyDescent="0.45">
      <c r="A41" s="2" t="s">
        <v>75</v>
      </c>
      <c r="B41" s="2">
        <v>1</v>
      </c>
      <c r="C41" s="2">
        <v>0</v>
      </c>
      <c r="D41" s="2" t="str">
        <f>VLOOKUP(A41,'SAS Codes'!$A$2:$B$559,2,FALSE)</f>
        <v>BG-22</v>
      </c>
      <c r="E41" s="2" t="s">
        <v>929</v>
      </c>
      <c r="F41" s="2" t="str">
        <f>VLOOKUP(A41,'SAS Codes'!$A$2:$I$559,3,FALSE)</f>
        <v>Quebec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</row>
    <row r="42" spans="1:13" x14ac:dyDescent="0.45">
      <c r="A42" s="2" t="s">
        <v>75</v>
      </c>
      <c r="B42" s="2">
        <v>3</v>
      </c>
      <c r="C42" s="2">
        <v>2.0887650000000001E-2</v>
      </c>
      <c r="D42" s="2" t="str">
        <f>VLOOKUP(A42,'SAS Codes'!$A$2:$B$559,2,FALSE)</f>
        <v>BG-22</v>
      </c>
      <c r="E42" s="2" t="s">
        <v>929</v>
      </c>
      <c r="F42" s="2" t="str">
        <f>VLOOKUP(A42,'SAS Codes'!$A$2:$I$559,3,FALSE)</f>
        <v>Quebec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2" t="s">
        <v>75</v>
      </c>
      <c r="B43" s="2">
        <v>4</v>
      </c>
      <c r="C43" s="2">
        <v>4.6833149999999997E-2</v>
      </c>
      <c r="D43" s="2" t="str">
        <f>VLOOKUP(A43,'SAS Codes'!$A$2:$B$559,2,FALSE)</f>
        <v>BG-22</v>
      </c>
      <c r="E43" s="2" t="s">
        <v>929</v>
      </c>
      <c r="F43" s="2" t="str">
        <f>VLOOKUP(A43,'SAS Codes'!$A$2:$I$559,3,FALSE)</f>
        <v>Quebec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2" t="s">
        <v>75</v>
      </c>
      <c r="B44" s="2">
        <v>5</v>
      </c>
      <c r="C44" s="2">
        <v>0</v>
      </c>
      <c r="D44" s="2" t="str">
        <f>VLOOKUP(A44,'SAS Codes'!$A$2:$B$559,2,FALSE)</f>
        <v>BG-22</v>
      </c>
      <c r="E44" s="2" t="s">
        <v>929</v>
      </c>
      <c r="F44" s="2" t="str">
        <f>VLOOKUP(A44,'SAS Codes'!$A$2:$I$559,3,FALSE)</f>
        <v>Quebec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2" t="s">
        <v>76</v>
      </c>
      <c r="B45" s="2">
        <v>1</v>
      </c>
      <c r="C45" s="2">
        <v>9.7412250000000006E-2</v>
      </c>
      <c r="D45" s="2" t="str">
        <f>VLOOKUP(A45,'SAS Codes'!$A$2:$B$559,2,FALSE)</f>
        <v>BG-23</v>
      </c>
      <c r="E45" s="2" t="s">
        <v>929</v>
      </c>
      <c r="F45" s="2" t="str">
        <f>VLOOKUP(A45,'SAS Codes'!$A$2:$I$559,3,FALSE)</f>
        <v>Quebec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2" t="s">
        <v>76</v>
      </c>
      <c r="B46" s="2">
        <v>2</v>
      </c>
      <c r="C46" s="2">
        <v>1.1065035000000001</v>
      </c>
      <c r="D46" s="2" t="str">
        <f>VLOOKUP(A46,'SAS Codes'!$A$2:$B$559,2,FALSE)</f>
        <v>BG-23</v>
      </c>
      <c r="E46" s="2" t="s">
        <v>929</v>
      </c>
      <c r="F46" s="2" t="str">
        <f>VLOOKUP(A46,'SAS Codes'!$A$2:$I$559,3,FALSE)</f>
        <v>Quebec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2" t="s">
        <v>76</v>
      </c>
      <c r="B47" s="2">
        <v>3</v>
      </c>
      <c r="C47" s="2">
        <v>0.71607600000000005</v>
      </c>
      <c r="D47" s="2" t="str">
        <f>VLOOKUP(A47,'SAS Codes'!$A$2:$B$559,2,FALSE)</f>
        <v>BG-23</v>
      </c>
      <c r="E47" s="2" t="s">
        <v>929</v>
      </c>
      <c r="F47" s="2" t="str">
        <f>VLOOKUP(A47,'SAS Codes'!$A$2:$I$559,3,FALSE)</f>
        <v>Quebec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2" t="s">
        <v>77</v>
      </c>
      <c r="B48" s="2">
        <v>1</v>
      </c>
      <c r="C48" s="2">
        <v>0</v>
      </c>
      <c r="D48" s="2" t="str">
        <f>VLOOKUP(A48,'SAS Codes'!$A$2:$B$559,2,FALSE)</f>
        <v>BG-24</v>
      </c>
      <c r="E48" s="2" t="s">
        <v>929</v>
      </c>
      <c r="F48" s="2" t="str">
        <f>VLOOKUP(A48,'SAS Codes'!$A$2:$I$559,3,FALSE)</f>
        <v>Quebec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2" t="s">
        <v>77</v>
      </c>
      <c r="B49" s="2">
        <v>2</v>
      </c>
      <c r="C49" s="2">
        <v>0</v>
      </c>
      <c r="D49" s="2" t="str">
        <f>VLOOKUP(A49,'SAS Codes'!$A$2:$B$559,2,FALSE)</f>
        <v>BG-24</v>
      </c>
      <c r="E49" s="2" t="s">
        <v>929</v>
      </c>
      <c r="F49" s="2" t="str">
        <f>VLOOKUP(A49,'SAS Codes'!$A$2:$I$559,3,FALSE)</f>
        <v>Quebec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2" t="s">
        <v>77</v>
      </c>
      <c r="B50" s="2">
        <v>3</v>
      </c>
      <c r="C50" s="2">
        <v>0</v>
      </c>
      <c r="D50" s="2" t="str">
        <f>VLOOKUP(A50,'SAS Codes'!$A$2:$B$559,2,FALSE)</f>
        <v>BG-24</v>
      </c>
      <c r="E50" s="2" t="s">
        <v>929</v>
      </c>
      <c r="F50" s="2" t="str">
        <f>VLOOKUP(A50,'SAS Codes'!$A$2:$I$559,3,FALSE)</f>
        <v>Quebec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2" t="s">
        <v>77</v>
      </c>
      <c r="B51" s="2">
        <v>4</v>
      </c>
      <c r="C51" s="2">
        <v>0</v>
      </c>
      <c r="D51" s="2" t="str">
        <f>VLOOKUP(A51,'SAS Codes'!$A$2:$B$559,2,FALSE)</f>
        <v>BG-24</v>
      </c>
      <c r="E51" s="2" t="s">
        <v>929</v>
      </c>
      <c r="F51" s="2" t="str">
        <f>VLOOKUP(A51,'SAS Codes'!$A$2:$I$559,3,FALSE)</f>
        <v>Quebec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2" t="s">
        <v>77</v>
      </c>
      <c r="B52" s="2">
        <v>5</v>
      </c>
      <c r="C52" s="2">
        <v>0</v>
      </c>
      <c r="D52" s="2" t="str">
        <f>VLOOKUP(A52,'SAS Codes'!$A$2:$B$559,2,FALSE)</f>
        <v>BG-24</v>
      </c>
      <c r="E52" s="2" t="s">
        <v>929</v>
      </c>
      <c r="F52" s="2" t="str">
        <f>VLOOKUP(A52,'SAS Codes'!$A$2:$I$559,3,FALSE)</f>
        <v>Quebec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2" t="s">
        <v>78</v>
      </c>
      <c r="B53" s="2">
        <v>1</v>
      </c>
      <c r="C53" s="2">
        <v>164.255967</v>
      </c>
      <c r="D53" s="2" t="str">
        <f>VLOOKUP(A53,'SAS Codes'!$A$2:$B$559,2,FALSE)</f>
        <v>BG-25</v>
      </c>
      <c r="E53" s="2" t="s">
        <v>929</v>
      </c>
      <c r="F53" s="2" t="str">
        <f>VLOOKUP(A53,'SAS Codes'!$A$2:$I$559,3,FALSE)</f>
        <v>Quebec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2" t="s">
        <v>79</v>
      </c>
      <c r="B54" s="2">
        <v>1</v>
      </c>
      <c r="C54" s="2">
        <v>40.441207499999997</v>
      </c>
      <c r="D54" s="2" t="str">
        <f>VLOOKUP(A54,'SAS Codes'!$A$2:$B$559,2,FALSE)</f>
        <v>BG-26</v>
      </c>
      <c r="E54" s="2" t="s">
        <v>929</v>
      </c>
      <c r="F54" s="2" t="str">
        <f>VLOOKUP(A54,'SAS Codes'!$A$2:$I$559,3,FALSE)</f>
        <v>Quebec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2" t="s">
        <v>81</v>
      </c>
      <c r="B55" s="2">
        <v>1</v>
      </c>
      <c r="C55" s="2">
        <v>0</v>
      </c>
      <c r="D55" s="2" t="str">
        <f>VLOOKUP(A55,'SAS Codes'!$A$2:$B$559,2,FALSE)</f>
        <v>BG-30</v>
      </c>
      <c r="E55" s="2" t="s">
        <v>929</v>
      </c>
      <c r="F55" s="2" t="str">
        <f>VLOOKUP(A55,'SAS Codes'!$A$2:$I$559,3,FALSE)</f>
        <v>Quebec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2" t="s">
        <v>82</v>
      </c>
      <c r="B56" s="2">
        <v>1</v>
      </c>
      <c r="C56" s="2">
        <v>0.76323000000000008</v>
      </c>
      <c r="D56" s="2" t="str">
        <f>VLOOKUP(A56,'SAS Codes'!$A$2:$B$559,2,FALSE)</f>
        <v>BG-31</v>
      </c>
      <c r="E56" s="2" t="s">
        <v>929</v>
      </c>
      <c r="F56" s="2" t="str">
        <f>VLOOKUP(A56,'SAS Codes'!$A$2:$I$559,3,FALSE)</f>
        <v>Quebec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2" t="s">
        <v>82</v>
      </c>
      <c r="B57" s="2">
        <v>2</v>
      </c>
      <c r="C57" s="2">
        <v>0</v>
      </c>
      <c r="D57" s="2" t="str">
        <f>VLOOKUP(A57,'SAS Codes'!$A$2:$B$559,2,FALSE)</f>
        <v>BG-31</v>
      </c>
      <c r="E57" s="2" t="s">
        <v>929</v>
      </c>
      <c r="F57" s="2" t="str">
        <f>VLOOKUP(A57,'SAS Codes'!$A$2:$I$559,3,FALSE)</f>
        <v>Quebec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2" t="s">
        <v>83</v>
      </c>
      <c r="B58" s="2">
        <v>1</v>
      </c>
      <c r="C58" s="2">
        <v>0</v>
      </c>
      <c r="D58" s="2" t="str">
        <f>VLOOKUP(A58,'SAS Codes'!$A$2:$B$559,2,FALSE)</f>
        <v>BG-32</v>
      </c>
      <c r="E58" s="2" t="s">
        <v>929</v>
      </c>
      <c r="F58" s="2" t="str">
        <f>VLOOKUP(A58,'SAS Codes'!$A$2:$I$559,3,FALSE)</f>
        <v>Quebec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</row>
    <row r="59" spans="1:13" x14ac:dyDescent="0.45">
      <c r="A59" s="2" t="s">
        <v>83</v>
      </c>
      <c r="B59" s="2">
        <v>2</v>
      </c>
      <c r="C59" s="2">
        <v>0</v>
      </c>
      <c r="D59" s="2" t="str">
        <f>VLOOKUP(A59,'SAS Codes'!$A$2:$B$559,2,FALSE)</f>
        <v>BG-32</v>
      </c>
      <c r="E59" s="2" t="s">
        <v>929</v>
      </c>
      <c r="F59" s="2" t="str">
        <f>VLOOKUP(A59,'SAS Codes'!$A$2:$I$559,3,FALSE)</f>
        <v>Quebec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</row>
    <row r="60" spans="1:13" x14ac:dyDescent="0.45">
      <c r="A60" s="2" t="s">
        <v>83</v>
      </c>
      <c r="B60" s="2">
        <v>3</v>
      </c>
      <c r="C60" s="2">
        <v>1.2341205</v>
      </c>
      <c r="D60" s="2" t="str">
        <f>VLOOKUP(A60,'SAS Codes'!$A$2:$B$559,2,FALSE)</f>
        <v>BG-32</v>
      </c>
      <c r="E60" s="2" t="s">
        <v>929</v>
      </c>
      <c r="F60" s="2" t="str">
        <f>VLOOKUP(A60,'SAS Codes'!$A$2:$I$559,3,FALSE)</f>
        <v>Quebec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Private</v>
      </c>
    </row>
    <row r="61" spans="1:13" x14ac:dyDescent="0.45">
      <c r="A61" s="2" t="s">
        <v>502</v>
      </c>
      <c r="B61" s="2">
        <v>1</v>
      </c>
      <c r="C61" s="2">
        <v>0.36759779999999997</v>
      </c>
      <c r="D61" s="2" t="str">
        <f>VLOOKUP(A61,'SAS Codes'!$A$2:$B$559,2,FALSE)</f>
        <v>BG-41</v>
      </c>
      <c r="E61" s="2" t="s">
        <v>929</v>
      </c>
      <c r="F61" s="2" t="str">
        <f>VLOOKUP(A61,'SAS Codes'!$A$2:$I$559,3,FALSE)</f>
        <v>Quebec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2" t="s">
        <v>502</v>
      </c>
      <c r="B62" s="2">
        <v>2</v>
      </c>
      <c r="C62" s="2">
        <v>1.3834499999999998</v>
      </c>
      <c r="D62" s="2" t="str">
        <f>VLOOKUP(A62,'SAS Codes'!$A$2:$B$559,2,FALSE)</f>
        <v>BG-41</v>
      </c>
      <c r="E62" s="2" t="s">
        <v>929</v>
      </c>
      <c r="F62" s="2" t="str">
        <f>VLOOKUP(A62,'SAS Codes'!$A$2:$I$559,3,FALSE)</f>
        <v>Quebec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Private</v>
      </c>
    </row>
    <row r="63" spans="1:13" x14ac:dyDescent="0.45">
      <c r="A63" s="2" t="s">
        <v>502</v>
      </c>
      <c r="B63" s="2">
        <v>3</v>
      </c>
      <c r="C63" s="2">
        <v>0</v>
      </c>
      <c r="D63" s="2" t="str">
        <f>VLOOKUP(A63,'SAS Codes'!$A$2:$B$559,2,FALSE)</f>
        <v>BG-41</v>
      </c>
      <c r="E63" s="2" t="s">
        <v>929</v>
      </c>
      <c r="F63" s="2" t="str">
        <f>VLOOKUP(A63,'SAS Codes'!$A$2:$I$559,3,FALSE)</f>
        <v>Quebec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2" t="s">
        <v>503</v>
      </c>
      <c r="B64" s="2">
        <v>1</v>
      </c>
      <c r="C64" s="2">
        <v>1.1697074999999999</v>
      </c>
      <c r="D64" s="2" t="str">
        <f>VLOOKUP(A64,'SAS Codes'!$A$2:$B$559,2,FALSE)</f>
        <v>BG-42</v>
      </c>
      <c r="E64" s="2" t="s">
        <v>929</v>
      </c>
      <c r="F64" s="2" t="str">
        <f>VLOOKUP(A64,'SAS Codes'!$A$2:$I$559,3,FALSE)</f>
        <v>Quebec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</row>
    <row r="65" spans="1:13" x14ac:dyDescent="0.45">
      <c r="A65" s="2" t="s">
        <v>88</v>
      </c>
      <c r="B65" s="2">
        <v>1</v>
      </c>
      <c r="C65" s="2">
        <v>1163.9273714999999</v>
      </c>
      <c r="D65" s="2" t="str">
        <f>VLOOKUP(A65,'SAS Codes'!$A$2:$B$559,2,FALSE)</f>
        <v>BG-43</v>
      </c>
      <c r="E65" s="2" t="s">
        <v>929</v>
      </c>
      <c r="F65" s="2" t="str">
        <f>VLOOKUP(A65,'SAS Codes'!$A$2:$I$559,3,FALSE)</f>
        <v>Quebec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Private</v>
      </c>
    </row>
    <row r="66" spans="1:13" x14ac:dyDescent="0.45">
      <c r="A66" s="2" t="s">
        <v>88</v>
      </c>
      <c r="B66" s="2">
        <v>2</v>
      </c>
      <c r="C66" s="2">
        <v>1437.189171</v>
      </c>
      <c r="D66" s="2" t="str">
        <f>VLOOKUP(A66,'SAS Codes'!$A$2:$B$559,2,FALSE)</f>
        <v>BG-43</v>
      </c>
      <c r="E66" s="2" t="s">
        <v>929</v>
      </c>
      <c r="F66" s="2" t="str">
        <f>VLOOKUP(A66,'SAS Codes'!$A$2:$I$559,3,FALSE)</f>
        <v>Quebec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</row>
    <row r="67" spans="1:13" x14ac:dyDescent="0.45">
      <c r="A67" s="2" t="s">
        <v>89</v>
      </c>
      <c r="B67" s="2">
        <v>1</v>
      </c>
      <c r="C67" s="2">
        <v>0</v>
      </c>
      <c r="D67" s="2" t="str">
        <f>VLOOKUP(A67,'SAS Codes'!$A$2:$B$559,2,FALSE)</f>
        <v>BG-44</v>
      </c>
      <c r="E67" s="2" t="s">
        <v>929</v>
      </c>
      <c r="F67" s="2" t="str">
        <f>VLOOKUP(A67,'SAS Codes'!$A$2:$I$559,3,FALSE)</f>
        <v>Quebec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</row>
    <row r="68" spans="1:13" x14ac:dyDescent="0.45">
      <c r="A68" s="2" t="s">
        <v>90</v>
      </c>
      <c r="B68" s="2">
        <v>1</v>
      </c>
      <c r="C68" s="2">
        <v>0.57191039999999993</v>
      </c>
      <c r="D68" s="2" t="str">
        <f>VLOOKUP(A68,'SAS Codes'!$A$2:$B$559,2,FALSE)</f>
        <v>BG-45</v>
      </c>
      <c r="E68" s="2" t="s">
        <v>929</v>
      </c>
      <c r="F68" s="2" t="str">
        <f>VLOOKUP(A68,'SAS Codes'!$A$2:$I$559,3,FALSE)</f>
        <v>Quebec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Private</v>
      </c>
    </row>
    <row r="69" spans="1:13" x14ac:dyDescent="0.45">
      <c r="A69" s="2" t="s">
        <v>90</v>
      </c>
      <c r="B69" s="2">
        <v>2</v>
      </c>
      <c r="C69" s="2">
        <v>2.99385E-2</v>
      </c>
      <c r="D69" s="2" t="str">
        <f>VLOOKUP(A69,'SAS Codes'!$A$2:$B$559,2,FALSE)</f>
        <v>BG-45</v>
      </c>
      <c r="E69" s="2" t="s">
        <v>929</v>
      </c>
      <c r="F69" s="2" t="str">
        <f>VLOOKUP(A69,'SAS Codes'!$A$2:$I$559,3,FALSE)</f>
        <v>Quebec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Private</v>
      </c>
    </row>
    <row r="70" spans="1:13" x14ac:dyDescent="0.45">
      <c r="A70" s="2" t="s">
        <v>90</v>
      </c>
      <c r="B70" s="2">
        <v>3</v>
      </c>
      <c r="C70" s="2">
        <v>1.174914</v>
      </c>
      <c r="D70" s="2" t="str">
        <f>VLOOKUP(A70,'SAS Codes'!$A$2:$B$559,2,FALSE)</f>
        <v>BG-45</v>
      </c>
      <c r="E70" s="2" t="s">
        <v>929</v>
      </c>
      <c r="F70" s="2" t="str">
        <f>VLOOKUP(A70,'SAS Codes'!$A$2:$I$559,3,FALSE)</f>
        <v>Quebec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Private</v>
      </c>
    </row>
    <row r="71" spans="1:13" x14ac:dyDescent="0.45">
      <c r="A71" s="2" t="s">
        <v>504</v>
      </c>
      <c r="B71" s="2">
        <v>1</v>
      </c>
      <c r="C71" s="2">
        <v>0</v>
      </c>
      <c r="D71" s="2" t="str">
        <f>VLOOKUP(A71,'SAS Codes'!$A$2:$B$559,2,FALSE)</f>
        <v>BG-46</v>
      </c>
      <c r="E71" s="2" t="s">
        <v>929</v>
      </c>
      <c r="F71" s="2" t="str">
        <f>VLOOKUP(A71,'SAS Codes'!$A$2:$I$559,3,FALSE)</f>
        <v>Quebec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 traces</v>
      </c>
      <c r="L71" s="2" t="str">
        <f>VLOOKUP(A71,'SAS Codes'!$A$2:$I$559,9,FALSE)</f>
        <v>May contain traces</v>
      </c>
      <c r="M71" s="2" t="str">
        <f>VLOOKUP(A71,'SAS Codes'!$A$2:$M$559,10,FALSE)</f>
        <v>Private</v>
      </c>
    </row>
    <row r="72" spans="1:13" x14ac:dyDescent="0.45">
      <c r="A72" s="2" t="s">
        <v>504</v>
      </c>
      <c r="B72" s="2">
        <v>2</v>
      </c>
      <c r="C72" s="2">
        <v>1.6597509999999998</v>
      </c>
      <c r="D72" s="2" t="str">
        <f>VLOOKUP(A72,'SAS Codes'!$A$2:$B$559,2,FALSE)</f>
        <v>BG-46</v>
      </c>
      <c r="E72" s="2" t="s">
        <v>929</v>
      </c>
      <c r="F72" s="2" t="str">
        <f>VLOOKUP(A72,'SAS Codes'!$A$2:$I$559,3,FALSE)</f>
        <v>Quebec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 traces</v>
      </c>
      <c r="L72" s="2" t="str">
        <f>VLOOKUP(A72,'SAS Codes'!$A$2:$I$559,9,FALSE)</f>
        <v>May contain traces</v>
      </c>
      <c r="M72" s="2" t="str">
        <f>VLOOKUP(A72,'SAS Codes'!$A$2:$M$559,10,FALSE)</f>
        <v>Private</v>
      </c>
    </row>
    <row r="73" spans="1:13" x14ac:dyDescent="0.45">
      <c r="A73" s="2" t="s">
        <v>504</v>
      </c>
      <c r="B73" s="2">
        <v>3</v>
      </c>
      <c r="C73" s="2">
        <v>1.4916390000000002</v>
      </c>
      <c r="D73" s="2" t="str">
        <f>VLOOKUP(A73,'SAS Codes'!$A$2:$B$559,2,FALSE)</f>
        <v>BG-46</v>
      </c>
      <c r="E73" s="2" t="s">
        <v>929</v>
      </c>
      <c r="F73" s="2" t="str">
        <f>VLOOKUP(A73,'SAS Codes'!$A$2:$I$559,3,FALSE)</f>
        <v>Quebec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 traces</v>
      </c>
      <c r="L73" s="2" t="str">
        <f>VLOOKUP(A73,'SAS Codes'!$A$2:$I$559,9,FALSE)</f>
        <v>May contain traces</v>
      </c>
      <c r="M73" s="2" t="str">
        <f>VLOOKUP(A73,'SAS Codes'!$A$2:$M$559,10,FALSE)</f>
        <v>Private</v>
      </c>
    </row>
    <row r="74" spans="1:13" x14ac:dyDescent="0.45">
      <c r="A74" s="2" t="s">
        <v>504</v>
      </c>
      <c r="B74" s="2">
        <v>4</v>
      </c>
      <c r="C74" s="2">
        <v>304.48964699999999</v>
      </c>
      <c r="D74" s="2" t="str">
        <f>VLOOKUP(A74,'SAS Codes'!$A$2:$B$559,2,FALSE)</f>
        <v>BG-46</v>
      </c>
      <c r="E74" s="2" t="s">
        <v>929</v>
      </c>
      <c r="F74" s="2" t="str">
        <f>VLOOKUP(A74,'SAS Codes'!$A$2:$I$559,3,FALSE)</f>
        <v>Quebec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 traces</v>
      </c>
      <c r="L74" s="2" t="str">
        <f>VLOOKUP(A74,'SAS Codes'!$A$2:$I$559,9,FALSE)</f>
        <v>May contain traces</v>
      </c>
      <c r="M74" s="2" t="str">
        <f>VLOOKUP(A74,'SAS Codes'!$A$2:$M$559,10,FALSE)</f>
        <v>Private</v>
      </c>
    </row>
    <row r="75" spans="1:13" x14ac:dyDescent="0.45">
      <c r="A75" s="2" t="s">
        <v>504</v>
      </c>
      <c r="B75" s="2">
        <v>5</v>
      </c>
      <c r="C75" s="2">
        <v>366.5209155</v>
      </c>
      <c r="D75" s="2" t="str">
        <f>VLOOKUP(A75,'SAS Codes'!$A$2:$B$559,2,FALSE)</f>
        <v>BG-46</v>
      </c>
      <c r="E75" s="2" t="s">
        <v>929</v>
      </c>
      <c r="F75" s="2" t="str">
        <f>VLOOKUP(A75,'SAS Codes'!$A$2:$I$559,3,FALSE)</f>
        <v>Quebec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 traces</v>
      </c>
      <c r="L75" s="2" t="str">
        <f>VLOOKUP(A75,'SAS Codes'!$A$2:$I$559,9,FALSE)</f>
        <v>May contain traces</v>
      </c>
      <c r="M75" s="2" t="str">
        <f>VLOOKUP(A75,'SAS Codes'!$A$2:$M$559,10,FALSE)</f>
        <v>Private</v>
      </c>
    </row>
    <row r="76" spans="1:13" x14ac:dyDescent="0.45">
      <c r="A76" s="2" t="s">
        <v>505</v>
      </c>
      <c r="B76" s="2">
        <v>1</v>
      </c>
      <c r="C76" s="2">
        <v>0</v>
      </c>
      <c r="D76" s="2" t="str">
        <f>VLOOKUP(A76,'SAS Codes'!$A$2:$B$559,2,FALSE)</f>
        <v>BG-47</v>
      </c>
      <c r="E76" s="2" t="s">
        <v>929</v>
      </c>
      <c r="F76" s="2" t="str">
        <f>VLOOKUP(A76,'SAS Codes'!$A$2:$I$559,3,FALSE)</f>
        <v>Quebec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 traces</v>
      </c>
      <c r="L76" s="2" t="str">
        <f>VLOOKUP(A76,'SAS Codes'!$A$2:$I$559,9,FALSE)</f>
        <v>May contain traces</v>
      </c>
      <c r="M76" s="2" t="str">
        <f>VLOOKUP(A76,'SAS Codes'!$A$2:$M$559,10,FALSE)</f>
        <v>Private</v>
      </c>
    </row>
    <row r="77" spans="1:13" x14ac:dyDescent="0.45">
      <c r="A77" s="2" t="s">
        <v>505</v>
      </c>
      <c r="B77" s="2">
        <v>2</v>
      </c>
      <c r="C77" s="2">
        <v>1.0869480000000002</v>
      </c>
      <c r="D77" s="2" t="str">
        <f>VLOOKUP(A77,'SAS Codes'!$A$2:$B$559,2,FALSE)</f>
        <v>BG-47</v>
      </c>
      <c r="E77" s="2" t="s">
        <v>929</v>
      </c>
      <c r="F77" s="2" t="str">
        <f>VLOOKUP(A77,'SAS Codes'!$A$2:$I$559,3,FALSE)</f>
        <v>Quebec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 traces</v>
      </c>
      <c r="L77" s="2" t="str">
        <f>VLOOKUP(A77,'SAS Codes'!$A$2:$I$559,9,FALSE)</f>
        <v>May contain traces</v>
      </c>
      <c r="M77" s="2" t="str">
        <f>VLOOKUP(A77,'SAS Codes'!$A$2:$M$559,10,FALSE)</f>
        <v>Private</v>
      </c>
    </row>
    <row r="78" spans="1:13" x14ac:dyDescent="0.45">
      <c r="A78" s="2" t="s">
        <v>505</v>
      </c>
      <c r="B78" s="2">
        <v>3</v>
      </c>
      <c r="C78" s="2">
        <v>1.2824959999999999</v>
      </c>
      <c r="D78" s="2" t="str">
        <f>VLOOKUP(A78,'SAS Codes'!$A$2:$B$559,2,FALSE)</f>
        <v>BG-47</v>
      </c>
      <c r="E78" s="2" t="s">
        <v>929</v>
      </c>
      <c r="F78" s="2" t="str">
        <f>VLOOKUP(A78,'SAS Codes'!$A$2:$I$559,3,FALSE)</f>
        <v>Quebec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 traces</v>
      </c>
      <c r="L78" s="2" t="str">
        <f>VLOOKUP(A78,'SAS Codes'!$A$2:$I$559,9,FALSE)</f>
        <v>May contain traces</v>
      </c>
      <c r="M78" s="2" t="str">
        <f>VLOOKUP(A78,'SAS Codes'!$A$2:$M$559,10,FALSE)</f>
        <v>Private</v>
      </c>
    </row>
    <row r="79" spans="1:13" x14ac:dyDescent="0.45">
      <c r="A79" s="2" t="s">
        <v>505</v>
      </c>
      <c r="B79" s="2">
        <v>4</v>
      </c>
      <c r="C79" s="2">
        <v>0</v>
      </c>
      <c r="D79" s="2" t="str">
        <f>VLOOKUP(A79,'SAS Codes'!$A$2:$B$559,2,FALSE)</f>
        <v>BG-47</v>
      </c>
      <c r="E79" s="2" t="s">
        <v>929</v>
      </c>
      <c r="F79" s="2" t="str">
        <f>VLOOKUP(A79,'SAS Codes'!$A$2:$I$559,3,FALSE)</f>
        <v>Quebec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 traces</v>
      </c>
      <c r="L79" s="2" t="str">
        <f>VLOOKUP(A79,'SAS Codes'!$A$2:$I$559,9,FALSE)</f>
        <v>May contain traces</v>
      </c>
      <c r="M79" s="2" t="str">
        <f>VLOOKUP(A79,'SAS Codes'!$A$2:$M$559,10,FALSE)</f>
        <v>Private</v>
      </c>
    </row>
    <row r="80" spans="1:13" x14ac:dyDescent="0.45">
      <c r="A80" s="2" t="s">
        <v>505</v>
      </c>
      <c r="B80" s="2">
        <v>5</v>
      </c>
      <c r="C80" s="2">
        <v>6.6778900000000002E-2</v>
      </c>
      <c r="D80" s="2" t="str">
        <f>VLOOKUP(A80,'SAS Codes'!$A$2:$B$559,2,FALSE)</f>
        <v>BG-47</v>
      </c>
      <c r="E80" s="2" t="s">
        <v>929</v>
      </c>
      <c r="F80" s="2" t="str">
        <f>VLOOKUP(A80,'SAS Codes'!$A$2:$I$559,3,FALSE)</f>
        <v>Quebec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 traces</v>
      </c>
      <c r="L80" s="2" t="str">
        <f>VLOOKUP(A80,'SAS Codes'!$A$2:$I$559,9,FALSE)</f>
        <v>May contain traces</v>
      </c>
      <c r="M80" s="2" t="str">
        <f>VLOOKUP(A80,'SAS Codes'!$A$2:$M$559,10,FALSE)</f>
        <v>Private</v>
      </c>
    </row>
    <row r="81" spans="1:13" x14ac:dyDescent="0.45">
      <c r="A81" s="2" t="s">
        <v>498</v>
      </c>
      <c r="B81" s="2">
        <v>1</v>
      </c>
      <c r="C81" s="2">
        <v>1.7431749999999999</v>
      </c>
      <c r="D81" s="2" t="str">
        <f>VLOOKUP(A81,'SAS Codes'!$A$2:$B$559,2,FALSE)</f>
        <v>BG-48</v>
      </c>
      <c r="E81" s="2" t="s">
        <v>929</v>
      </c>
      <c r="F81" s="2" t="str">
        <f>VLOOKUP(A81,'SAS Codes'!$A$2:$I$559,3,FALSE)</f>
        <v>Quebec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Private</v>
      </c>
    </row>
    <row r="82" spans="1:13" x14ac:dyDescent="0.45">
      <c r="A82" s="2" t="s">
        <v>498</v>
      </c>
      <c r="B82" s="2">
        <v>2</v>
      </c>
      <c r="C82" s="2">
        <v>0</v>
      </c>
      <c r="D82" s="2" t="str">
        <f>VLOOKUP(A82,'SAS Codes'!$A$2:$B$559,2,FALSE)</f>
        <v>BG-48</v>
      </c>
      <c r="E82" s="2" t="s">
        <v>929</v>
      </c>
      <c r="F82" s="2" t="str">
        <f>VLOOKUP(A82,'SAS Codes'!$A$2:$I$559,3,FALSE)</f>
        <v>Quebec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Private</v>
      </c>
    </row>
    <row r="83" spans="1:13" x14ac:dyDescent="0.45">
      <c r="A83" s="2" t="s">
        <v>498</v>
      </c>
      <c r="B83" s="2">
        <v>3</v>
      </c>
      <c r="C83" s="2">
        <v>0.27965410000000002</v>
      </c>
      <c r="D83" s="2" t="str">
        <f>VLOOKUP(A83,'SAS Codes'!$A$2:$B$559,2,FALSE)</f>
        <v>BG-48</v>
      </c>
      <c r="E83" s="2" t="s">
        <v>929</v>
      </c>
      <c r="F83" s="2" t="str">
        <f>VLOOKUP(A83,'SAS Codes'!$A$2:$I$559,3,FALSE)</f>
        <v>Quebec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Private</v>
      </c>
    </row>
    <row r="84" spans="1:13" x14ac:dyDescent="0.45">
      <c r="A84" s="2" t="s">
        <v>499</v>
      </c>
      <c r="B84" s="2">
        <v>1</v>
      </c>
      <c r="C84" s="2">
        <v>0.61983820000000001</v>
      </c>
      <c r="D84" s="2" t="str">
        <f>VLOOKUP(A84,'SAS Codes'!$A$2:$B$559,2,FALSE)</f>
        <v>BG-49</v>
      </c>
      <c r="E84" s="2" t="s">
        <v>929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 traces</v>
      </c>
      <c r="L84" s="2" t="str">
        <f>VLOOKUP(A84,'SAS Codes'!$A$2:$I$559,9,FALSE)</f>
        <v>May contain traces</v>
      </c>
      <c r="M84" s="2" t="str">
        <f>VLOOKUP(A84,'SAS Codes'!$A$2:$M$559,10,FALSE)</f>
        <v>Private</v>
      </c>
    </row>
    <row r="85" spans="1:13" x14ac:dyDescent="0.45">
      <c r="A85" s="2" t="s">
        <v>499</v>
      </c>
      <c r="B85" s="2">
        <v>2</v>
      </c>
      <c r="C85" s="2">
        <v>1.7902684999999998</v>
      </c>
      <c r="D85" s="2" t="str">
        <f>VLOOKUP(A85,'SAS Codes'!$A$2:$B$559,2,FALSE)</f>
        <v>BG-49</v>
      </c>
      <c r="E85" s="2" t="s">
        <v>929</v>
      </c>
      <c r="F85" s="2" t="str">
        <f>VLOOKUP(A85,'SAS Codes'!$A$2:$I$559,3,FALSE)</f>
        <v>Quebec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 traces</v>
      </c>
      <c r="L85" s="2" t="str">
        <f>VLOOKUP(A85,'SAS Codes'!$A$2:$I$559,9,FALSE)</f>
        <v>May contain traces</v>
      </c>
      <c r="M85" s="2" t="str">
        <f>VLOOKUP(A85,'SAS Codes'!$A$2:$M$559,10,FALSE)</f>
        <v>Private</v>
      </c>
    </row>
    <row r="86" spans="1:13" x14ac:dyDescent="0.45">
      <c r="A86" s="2" t="s">
        <v>499</v>
      </c>
      <c r="B86" s="2">
        <v>3</v>
      </c>
      <c r="C86" s="2">
        <v>1.772346</v>
      </c>
      <c r="D86" s="2" t="str">
        <f>VLOOKUP(A86,'SAS Codes'!$A$2:$B$559,2,FALSE)</f>
        <v>BG-49</v>
      </c>
      <c r="E86" s="2" t="s">
        <v>929</v>
      </c>
      <c r="F86" s="2" t="str">
        <f>VLOOKUP(A86,'SAS Codes'!$A$2:$I$559,3,FALSE)</f>
        <v>Quebec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 traces</v>
      </c>
      <c r="L86" s="2" t="str">
        <f>VLOOKUP(A86,'SAS Codes'!$A$2:$I$559,9,FALSE)</f>
        <v>May contain traces</v>
      </c>
      <c r="M86" s="2" t="str">
        <f>VLOOKUP(A86,'SAS Codes'!$A$2:$M$559,10,FALSE)</f>
        <v>Private</v>
      </c>
    </row>
    <row r="87" spans="1:13" x14ac:dyDescent="0.45">
      <c r="A87" s="2" t="s">
        <v>499</v>
      </c>
      <c r="B87" s="2">
        <v>4</v>
      </c>
      <c r="C87" s="2">
        <v>0</v>
      </c>
      <c r="D87" s="2" t="str">
        <f>VLOOKUP(A87,'SAS Codes'!$A$2:$B$559,2,FALSE)</f>
        <v>BG-49</v>
      </c>
      <c r="E87" s="2" t="s">
        <v>929</v>
      </c>
      <c r="F87" s="2" t="str">
        <f>VLOOKUP(A87,'SAS Codes'!$A$2:$I$559,3,FALSE)</f>
        <v>Quebec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 traces</v>
      </c>
      <c r="L87" s="2" t="str">
        <f>VLOOKUP(A87,'SAS Codes'!$A$2:$I$559,9,FALSE)</f>
        <v>May contain traces</v>
      </c>
      <c r="M87" s="2" t="str">
        <f>VLOOKUP(A87,'SAS Codes'!$A$2:$M$559,10,FALSE)</f>
        <v>Private</v>
      </c>
    </row>
    <row r="88" spans="1:13" x14ac:dyDescent="0.45">
      <c r="A88" s="2" t="s">
        <v>499</v>
      </c>
      <c r="B88" s="2">
        <v>5</v>
      </c>
      <c r="C88" s="2">
        <v>0</v>
      </c>
      <c r="D88" s="2" t="str">
        <f>VLOOKUP(A88,'SAS Codes'!$A$2:$B$559,2,FALSE)</f>
        <v>BG-49</v>
      </c>
      <c r="E88" s="2" t="s">
        <v>929</v>
      </c>
      <c r="F88" s="2" t="str">
        <f>VLOOKUP(A88,'SAS Codes'!$A$2:$I$559,3,FALSE)</f>
        <v>Quebec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 traces</v>
      </c>
      <c r="L88" s="2" t="str">
        <f>VLOOKUP(A88,'SAS Codes'!$A$2:$I$559,9,FALSE)</f>
        <v>May contain traces</v>
      </c>
      <c r="M88" s="2" t="str">
        <f>VLOOKUP(A88,'SAS Codes'!$A$2:$M$559,10,FALSE)</f>
        <v>Private</v>
      </c>
    </row>
    <row r="89" spans="1:13" x14ac:dyDescent="0.45">
      <c r="A89" s="2" t="s">
        <v>506</v>
      </c>
      <c r="B89" s="2">
        <v>1</v>
      </c>
      <c r="C89" s="2">
        <v>0</v>
      </c>
      <c r="D89" s="2" t="str">
        <f>VLOOKUP(A89,'SAS Codes'!$A$2:$B$559,2,FALSE)</f>
        <v>BG-50</v>
      </c>
      <c r="E89" s="2" t="s">
        <v>929</v>
      </c>
      <c r="F89" s="2" t="str">
        <f>VLOOKUP(A89,'SAS Codes'!$A$2:$I$559,3,FALSE)</f>
        <v>Quebec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 traces</v>
      </c>
      <c r="L89" s="2" t="str">
        <f>VLOOKUP(A89,'SAS Codes'!$A$2:$I$559,9,FALSE)</f>
        <v>May contain traces</v>
      </c>
      <c r="M89" s="2" t="str">
        <f>VLOOKUP(A89,'SAS Codes'!$A$2:$M$559,10,FALSE)</f>
        <v>Private</v>
      </c>
    </row>
    <row r="90" spans="1:13" x14ac:dyDescent="0.45">
      <c r="A90" s="2" t="s">
        <v>506</v>
      </c>
      <c r="B90" s="2">
        <v>2</v>
      </c>
      <c r="C90" s="2">
        <v>6.7680480000000012</v>
      </c>
      <c r="D90" s="2" t="str">
        <f>VLOOKUP(A90,'SAS Codes'!$A$2:$B$559,2,FALSE)</f>
        <v>BG-50</v>
      </c>
      <c r="E90" s="2" t="s">
        <v>929</v>
      </c>
      <c r="F90" s="2" t="str">
        <f>VLOOKUP(A90,'SAS Codes'!$A$2:$I$559,3,FALSE)</f>
        <v>Quebec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 traces</v>
      </c>
      <c r="L90" s="2" t="str">
        <f>VLOOKUP(A90,'SAS Codes'!$A$2:$I$559,9,FALSE)</f>
        <v>May contain traces</v>
      </c>
      <c r="M90" s="2" t="str">
        <f>VLOOKUP(A90,'SAS Codes'!$A$2:$M$559,10,FALSE)</f>
        <v>Private</v>
      </c>
    </row>
    <row r="91" spans="1:13" x14ac:dyDescent="0.45">
      <c r="A91" s="2" t="s">
        <v>506</v>
      </c>
      <c r="B91" s="2">
        <v>3</v>
      </c>
      <c r="C91" s="2">
        <v>8.2014659999999999</v>
      </c>
      <c r="D91" s="2" t="str">
        <f>VLOOKUP(A91,'SAS Codes'!$A$2:$B$559,2,FALSE)</f>
        <v>BG-50</v>
      </c>
      <c r="E91" s="2" t="s">
        <v>929</v>
      </c>
      <c r="F91" s="2" t="str">
        <f>VLOOKUP(A91,'SAS Codes'!$A$2:$I$559,3,FALSE)</f>
        <v>Quebec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 traces</v>
      </c>
      <c r="L91" s="2" t="str">
        <f>VLOOKUP(A91,'SAS Codes'!$A$2:$I$559,9,FALSE)</f>
        <v>May contain traces</v>
      </c>
      <c r="M91" s="2" t="str">
        <f>VLOOKUP(A91,'SAS Codes'!$A$2:$M$559,10,FALSE)</f>
        <v>Private</v>
      </c>
    </row>
    <row r="92" spans="1:13" x14ac:dyDescent="0.45">
      <c r="A92" s="2" t="s">
        <v>506</v>
      </c>
      <c r="B92" s="2">
        <v>4</v>
      </c>
      <c r="C92" s="2">
        <v>6.946593</v>
      </c>
      <c r="D92" s="2" t="str">
        <f>VLOOKUP(A92,'SAS Codes'!$A$2:$B$559,2,FALSE)</f>
        <v>BG-50</v>
      </c>
      <c r="E92" s="2" t="s">
        <v>929</v>
      </c>
      <c r="F92" s="2" t="str">
        <f>VLOOKUP(A92,'SAS Codes'!$A$2:$I$559,3,FALSE)</f>
        <v>Quebec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 traces</v>
      </c>
      <c r="L92" s="2" t="str">
        <f>VLOOKUP(A92,'SAS Codes'!$A$2:$I$559,9,FALSE)</f>
        <v>May contain traces</v>
      </c>
      <c r="M92" s="2" t="str">
        <f>VLOOKUP(A92,'SAS Codes'!$A$2:$M$559,10,FALSE)</f>
        <v>Private</v>
      </c>
    </row>
    <row r="93" spans="1:13" x14ac:dyDescent="0.45">
      <c r="A93" s="2" t="s">
        <v>506</v>
      </c>
      <c r="B93" s="2">
        <v>5</v>
      </c>
      <c r="C93" s="2">
        <v>0</v>
      </c>
      <c r="D93" s="2" t="str">
        <f>VLOOKUP(A93,'SAS Codes'!$A$2:$B$559,2,FALSE)</f>
        <v>BG-50</v>
      </c>
      <c r="E93" s="2" t="s">
        <v>929</v>
      </c>
      <c r="F93" s="2" t="str">
        <f>VLOOKUP(A93,'SAS Codes'!$A$2:$I$559,3,FALSE)</f>
        <v>Quebec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 traces</v>
      </c>
      <c r="L93" s="2" t="str">
        <f>VLOOKUP(A93,'SAS Codes'!$A$2:$I$559,9,FALSE)</f>
        <v>May contain traces</v>
      </c>
      <c r="M93" s="2" t="str">
        <f>VLOOKUP(A93,'SAS Codes'!$A$2:$M$559,10,FALSE)</f>
        <v>Private</v>
      </c>
    </row>
    <row r="94" spans="1:13" x14ac:dyDescent="0.45">
      <c r="A94" s="2" t="s">
        <v>500</v>
      </c>
      <c r="B94" s="2">
        <v>1</v>
      </c>
      <c r="C94" s="2">
        <v>0</v>
      </c>
      <c r="D94" s="2" t="str">
        <f>VLOOKUP(A94,'SAS Codes'!$A$2:$B$559,2,FALSE)</f>
        <v>BG-51</v>
      </c>
      <c r="E94" s="2" t="s">
        <v>929</v>
      </c>
      <c r="F94" s="2" t="str">
        <f>VLOOKUP(A94,'SAS Codes'!$A$2:$I$559,3,FALSE)</f>
        <v>Quebec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Private</v>
      </c>
    </row>
    <row r="95" spans="1:13" x14ac:dyDescent="0.45">
      <c r="A95" s="2" t="s">
        <v>500</v>
      </c>
      <c r="B95" s="2">
        <v>2</v>
      </c>
      <c r="C95" s="2">
        <v>0.65911600000000004</v>
      </c>
      <c r="D95" s="2" t="str">
        <f>VLOOKUP(A95,'SAS Codes'!$A$2:$B$559,2,FALSE)</f>
        <v>BG-51</v>
      </c>
      <c r="E95" s="2" t="s">
        <v>929</v>
      </c>
      <c r="F95" s="2" t="str">
        <f>VLOOKUP(A95,'SAS Codes'!$A$2:$I$559,3,FALSE)</f>
        <v>Quebec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Private</v>
      </c>
    </row>
    <row r="96" spans="1:13" x14ac:dyDescent="0.45">
      <c r="A96" s="2" t="s">
        <v>500</v>
      </c>
      <c r="B96" s="2">
        <v>3</v>
      </c>
      <c r="C96" s="2">
        <v>0.82937129999999992</v>
      </c>
      <c r="D96" s="2" t="str">
        <f>VLOOKUP(A96,'SAS Codes'!$A$2:$B$559,2,FALSE)</f>
        <v>BG-51</v>
      </c>
      <c r="E96" s="2" t="s">
        <v>929</v>
      </c>
      <c r="F96" s="2" t="str">
        <f>VLOOKUP(A96,'SAS Codes'!$A$2:$I$559,3,FALSE)</f>
        <v>Quebec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Private</v>
      </c>
    </row>
    <row r="97" spans="1:13" x14ac:dyDescent="0.45">
      <c r="A97" s="2" t="s">
        <v>501</v>
      </c>
      <c r="B97" s="2">
        <v>1</v>
      </c>
      <c r="C97" s="2">
        <v>0.87348000000000003</v>
      </c>
      <c r="D97" s="2" t="str">
        <f>VLOOKUP(A97,'SAS Codes'!$A$2:$B$559,2,FALSE)</f>
        <v>BG-52</v>
      </c>
      <c r="E97" s="2" t="s">
        <v>929</v>
      </c>
      <c r="F97" s="2" t="str">
        <f>VLOOKUP(A97,'SAS Codes'!$A$2:$I$559,3,FALSE)</f>
        <v>Quebec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Private</v>
      </c>
    </row>
    <row r="98" spans="1:13" x14ac:dyDescent="0.45">
      <c r="A98" s="2" t="s">
        <v>501</v>
      </c>
      <c r="B98" s="2">
        <v>2</v>
      </c>
      <c r="C98" s="2">
        <v>1.644674</v>
      </c>
      <c r="D98" s="2" t="str">
        <f>VLOOKUP(A98,'SAS Codes'!$A$2:$B$559,2,FALSE)</f>
        <v>BG-52</v>
      </c>
      <c r="E98" s="2" t="s">
        <v>929</v>
      </c>
      <c r="F98" s="2" t="str">
        <f>VLOOKUP(A98,'SAS Codes'!$A$2:$I$559,3,FALSE)</f>
        <v>Quebec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Private</v>
      </c>
    </row>
    <row r="99" spans="1:13" x14ac:dyDescent="0.45">
      <c r="A99" s="2" t="s">
        <v>501</v>
      </c>
      <c r="B99" s="2">
        <v>3</v>
      </c>
      <c r="C99" s="2">
        <v>1.2435959999999999</v>
      </c>
      <c r="D99" s="2" t="str">
        <f>VLOOKUP(A99,'SAS Codes'!$A$2:$B$559,2,FALSE)</f>
        <v>BG-52</v>
      </c>
      <c r="E99" s="2" t="s">
        <v>929</v>
      </c>
      <c r="F99" s="2" t="str">
        <f>VLOOKUP(A99,'SAS Codes'!$A$2:$I$559,3,FALSE)</f>
        <v>Quebec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Private</v>
      </c>
    </row>
    <row r="100" spans="1:13" x14ac:dyDescent="0.45">
      <c r="A100" s="2" t="s">
        <v>501</v>
      </c>
      <c r="B100" s="2">
        <v>4</v>
      </c>
      <c r="C100" s="2">
        <v>0</v>
      </c>
      <c r="D100" s="2" t="str">
        <f>VLOOKUP(A100,'SAS Codes'!$A$2:$B$559,2,FALSE)</f>
        <v>BG-52</v>
      </c>
      <c r="E100" s="2" t="s">
        <v>929</v>
      </c>
      <c r="F100" s="2" t="str">
        <f>VLOOKUP(A100,'SAS Codes'!$A$2:$I$559,3,FALSE)</f>
        <v>Quebec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Private</v>
      </c>
    </row>
    <row r="101" spans="1:13" x14ac:dyDescent="0.45">
      <c r="A101" s="2" t="s">
        <v>501</v>
      </c>
      <c r="B101" s="2">
        <v>5</v>
      </c>
      <c r="C101" s="2">
        <v>4.7420650000000002E-2</v>
      </c>
      <c r="D101" s="2" t="str">
        <f>VLOOKUP(A101,'SAS Codes'!$A$2:$B$559,2,FALSE)</f>
        <v>BG-52</v>
      </c>
      <c r="E101" s="2" t="s">
        <v>929</v>
      </c>
      <c r="F101" s="2" t="str">
        <f>VLOOKUP(A101,'SAS Codes'!$A$2:$I$559,3,FALSE)</f>
        <v>Quebec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Private</v>
      </c>
    </row>
    <row r="102" spans="1:13" x14ac:dyDescent="0.45">
      <c r="A102" s="2" t="s">
        <v>507</v>
      </c>
      <c r="B102" s="2">
        <v>1</v>
      </c>
      <c r="C102" s="2">
        <v>1.1722814999999998</v>
      </c>
      <c r="D102" s="2" t="str">
        <f>VLOOKUP(A102,'SAS Codes'!$A$2:$B$559,2,FALSE)</f>
        <v>BG-53</v>
      </c>
      <c r="E102" s="2" t="s">
        <v>929</v>
      </c>
      <c r="F102" s="2" t="str">
        <f>VLOOKUP(A102,'SAS Codes'!$A$2:$I$559,3,FALSE)</f>
        <v>Quebec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</row>
    <row r="103" spans="1:13" x14ac:dyDescent="0.45">
      <c r="A103" s="2" t="s">
        <v>507</v>
      </c>
      <c r="B103" s="2">
        <v>2</v>
      </c>
      <c r="C103" s="2">
        <v>1.7630799999999998</v>
      </c>
      <c r="D103" s="2" t="str">
        <f>VLOOKUP(A103,'SAS Codes'!$A$2:$B$559,2,FALSE)</f>
        <v>BG-53</v>
      </c>
      <c r="E103" s="2" t="s">
        <v>929</v>
      </c>
      <c r="F103" s="2" t="str">
        <f>VLOOKUP(A103,'SAS Codes'!$A$2:$I$559,3,FALSE)</f>
        <v>Quebec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Private</v>
      </c>
    </row>
    <row r="104" spans="1:13" x14ac:dyDescent="0.45">
      <c r="A104" s="2" t="s">
        <v>507</v>
      </c>
      <c r="B104" s="2">
        <v>3</v>
      </c>
      <c r="C104" s="2">
        <v>1.6197405000000002</v>
      </c>
      <c r="D104" s="2" t="str">
        <f>VLOOKUP(A104,'SAS Codes'!$A$2:$B$559,2,FALSE)</f>
        <v>BG-53</v>
      </c>
      <c r="E104" s="2" t="s">
        <v>929</v>
      </c>
      <c r="F104" s="2" t="str">
        <f>VLOOKUP(A104,'SAS Codes'!$A$2:$I$559,3,FALSE)</f>
        <v>Quebec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Private</v>
      </c>
    </row>
    <row r="105" spans="1:13" x14ac:dyDescent="0.45">
      <c r="A105" s="2" t="s">
        <v>507</v>
      </c>
      <c r="B105" s="2">
        <v>4</v>
      </c>
      <c r="C105" s="2">
        <v>2162.0372600000001</v>
      </c>
      <c r="D105" s="2" t="str">
        <f>VLOOKUP(A105,'SAS Codes'!$A$2:$B$559,2,FALSE)</f>
        <v>BG-53</v>
      </c>
      <c r="E105" s="2" t="s">
        <v>929</v>
      </c>
      <c r="F105" s="2" t="str">
        <f>VLOOKUP(A105,'SAS Codes'!$A$2:$I$559,3,FALSE)</f>
        <v>Quebec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Private</v>
      </c>
    </row>
    <row r="106" spans="1:13" x14ac:dyDescent="0.45">
      <c r="A106" s="2" t="s">
        <v>507</v>
      </c>
      <c r="B106" s="2">
        <v>5</v>
      </c>
      <c r="C106" s="2">
        <v>2.1461760000000001</v>
      </c>
      <c r="D106" s="2" t="str">
        <f>VLOOKUP(A106,'SAS Codes'!$A$2:$B$559,2,FALSE)</f>
        <v>BG-53</v>
      </c>
      <c r="E106" s="2" t="s">
        <v>929</v>
      </c>
      <c r="F106" s="2" t="str">
        <f>VLOOKUP(A106,'SAS Codes'!$A$2:$I$559,3,FALSE)</f>
        <v>Quebec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</row>
    <row r="107" spans="1:13" x14ac:dyDescent="0.45">
      <c r="A107" s="2" t="s">
        <v>508</v>
      </c>
      <c r="B107" s="2">
        <v>1</v>
      </c>
      <c r="C107" s="2">
        <v>1.9156344999999999</v>
      </c>
      <c r="D107" s="2" t="str">
        <f>VLOOKUP(A107,'SAS Codes'!$A$2:$B$559,2,FALSE)</f>
        <v>BG-54</v>
      </c>
      <c r="E107" s="2" t="s">
        <v>929</v>
      </c>
      <c r="F107" s="2" t="str">
        <f>VLOOKUP(A107,'SAS Codes'!$A$2:$I$559,3,FALSE)</f>
        <v>Quebec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</row>
    <row r="108" spans="1:13" x14ac:dyDescent="0.45">
      <c r="A108" s="2" t="s">
        <v>508</v>
      </c>
      <c r="B108" s="2">
        <v>2</v>
      </c>
      <c r="C108" s="2">
        <v>1.4367924999999999</v>
      </c>
      <c r="D108" s="2" t="str">
        <f>VLOOKUP(A108,'SAS Codes'!$A$2:$B$559,2,FALSE)</f>
        <v>BG-54</v>
      </c>
      <c r="E108" s="2" t="s">
        <v>929</v>
      </c>
      <c r="F108" s="2" t="str">
        <f>VLOOKUP(A108,'SAS Codes'!$A$2:$I$559,3,FALSE)</f>
        <v>Quebec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Private</v>
      </c>
    </row>
    <row r="109" spans="1:13" x14ac:dyDescent="0.45">
      <c r="A109" s="7" t="s">
        <v>92</v>
      </c>
      <c r="B109" s="7">
        <v>1</v>
      </c>
      <c r="C109" s="7">
        <v>2.39</v>
      </c>
      <c r="D109" s="2" t="str">
        <f>VLOOKUP(A109,'SAS Codes'!$A$2:$B$559,2,FALSE)</f>
        <v>BG-56</v>
      </c>
      <c r="E109" s="2" t="s">
        <v>931</v>
      </c>
      <c r="F109" s="2" t="str">
        <f>VLOOKUP(A109,'SAS Codes'!$A$2:$I$559,3,FALSE)</f>
        <v>Canada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NA</v>
      </c>
      <c r="L109" s="2" t="str">
        <f>VLOOKUP(A109,'SAS Codes'!$A$2:$I$559,9,FALSE)</f>
        <v>NA</v>
      </c>
      <c r="M109" s="2" t="str">
        <f>VLOOKUP(A109,'SAS Codes'!$A$2:$M$559,10,FALSE)</f>
        <v>Regular</v>
      </c>
    </row>
    <row r="110" spans="1:13" x14ac:dyDescent="0.45">
      <c r="A110" s="7" t="s">
        <v>92</v>
      </c>
      <c r="B110" s="7">
        <v>2</v>
      </c>
      <c r="C110" s="7">
        <v>0</v>
      </c>
      <c r="D110" s="2" t="str">
        <f>VLOOKUP(A110,'SAS Codes'!$A$2:$B$559,2,FALSE)</f>
        <v>BG-56</v>
      </c>
      <c r="E110" s="2" t="s">
        <v>931</v>
      </c>
      <c r="F110" s="2" t="str">
        <f>VLOOKUP(A110,'SAS Codes'!$A$2:$I$559,3,FALSE)</f>
        <v>Canada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NA</v>
      </c>
      <c r="L110" s="2" t="str">
        <f>VLOOKUP(A110,'SAS Codes'!$A$2:$I$559,9,FALSE)</f>
        <v>NA</v>
      </c>
      <c r="M110" s="2" t="str">
        <f>VLOOKUP(A110,'SAS Codes'!$A$2:$M$559,10,FALSE)</f>
        <v>Regular</v>
      </c>
    </row>
    <row r="111" spans="1:13" x14ac:dyDescent="0.45">
      <c r="A111" s="7" t="s">
        <v>92</v>
      </c>
      <c r="B111" s="7">
        <v>3</v>
      </c>
      <c r="C111" s="7">
        <v>0</v>
      </c>
      <c r="D111" s="2" t="str">
        <f>VLOOKUP(A111,'SAS Codes'!$A$2:$B$559,2,FALSE)</f>
        <v>BG-56</v>
      </c>
      <c r="E111" s="2" t="s">
        <v>931</v>
      </c>
      <c r="F111" s="2" t="str">
        <f>VLOOKUP(A111,'SAS Codes'!$A$2:$I$559,3,FALSE)</f>
        <v>Canada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NA</v>
      </c>
      <c r="L111" s="2" t="str">
        <f>VLOOKUP(A111,'SAS Codes'!$A$2:$I$559,9,FALSE)</f>
        <v>NA</v>
      </c>
      <c r="M111" s="2" t="str">
        <f>VLOOKUP(A111,'SAS Codes'!$A$2:$M$559,10,FALSE)</f>
        <v>Regular</v>
      </c>
    </row>
    <row r="112" spans="1:13" x14ac:dyDescent="0.45">
      <c r="A112" s="2" t="s">
        <v>93</v>
      </c>
      <c r="B112" s="2">
        <v>1</v>
      </c>
      <c r="C112" s="2">
        <v>0.97840050000000001</v>
      </c>
      <c r="D112" s="2" t="str">
        <f>VLOOKUP(A112,'SAS Codes'!$A$2:$B$559,2,FALSE)</f>
        <v>BG-57</v>
      </c>
      <c r="E112" s="2" t="s">
        <v>929</v>
      </c>
      <c r="F112" s="2" t="str">
        <f>VLOOKUP(A112,'SAS Codes'!$A$2:$I$559,3,FALSE)</f>
        <v>Quebec</v>
      </c>
      <c r="G112" s="2" t="str">
        <f>VLOOKUP(A112,'SAS Codes'!$A$2:$I$559,4,FALSE)</f>
        <v>Canada</v>
      </c>
      <c r="H112" s="2" t="str">
        <f>VLOOKUP(A112,'SAS Codes'!$A$2:$I$559,5,FALSE)</f>
        <v>Canada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  <row r="113" spans="1:13" x14ac:dyDescent="0.45">
      <c r="A113" s="2" t="s">
        <v>93</v>
      </c>
      <c r="B113" s="2">
        <v>2</v>
      </c>
      <c r="C113" s="2">
        <v>0.99736919999999996</v>
      </c>
      <c r="D113" s="2" t="str">
        <f>VLOOKUP(A113,'SAS Codes'!$A$2:$B$559,2,FALSE)</f>
        <v>BG-57</v>
      </c>
      <c r="E113" s="2" t="s">
        <v>929</v>
      </c>
      <c r="F113" s="2" t="str">
        <f>VLOOKUP(A113,'SAS Codes'!$A$2:$I$559,3,FALSE)</f>
        <v>Quebec</v>
      </c>
      <c r="G113" s="2" t="str">
        <f>VLOOKUP(A113,'SAS Codes'!$A$2:$I$559,4,FALSE)</f>
        <v>Canada</v>
      </c>
      <c r="H113" s="2" t="str">
        <f>VLOOKUP(A113,'SAS Codes'!$A$2:$I$559,5,FALSE)</f>
        <v>Canada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</row>
    <row r="114" spans="1:13" x14ac:dyDescent="0.45">
      <c r="A114" s="2" t="s">
        <v>93</v>
      </c>
      <c r="B114" s="2">
        <v>3</v>
      </c>
      <c r="C114" s="2">
        <v>1.033552</v>
      </c>
      <c r="D114" s="2" t="str">
        <f>VLOOKUP(A114,'SAS Codes'!$A$2:$B$559,2,FALSE)</f>
        <v>BG-57</v>
      </c>
      <c r="E114" s="2" t="s">
        <v>929</v>
      </c>
      <c r="F114" s="2" t="str">
        <f>VLOOKUP(A114,'SAS Codes'!$A$2:$I$559,3,FALSE)</f>
        <v>Quebec</v>
      </c>
      <c r="G114" s="2" t="str">
        <f>VLOOKUP(A114,'SAS Codes'!$A$2:$I$559,4,FALSE)</f>
        <v>Canada</v>
      </c>
      <c r="H114" s="2" t="str">
        <f>VLOOKUP(A114,'SAS Codes'!$A$2:$I$559,5,FALSE)</f>
        <v>Canada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Regular</v>
      </c>
    </row>
    <row r="115" spans="1:13" x14ac:dyDescent="0.45">
      <c r="A115" s="2" t="s">
        <v>93</v>
      </c>
      <c r="B115" s="2">
        <v>4</v>
      </c>
      <c r="C115" s="2">
        <v>1.59636</v>
      </c>
      <c r="D115" s="2" t="str">
        <f>VLOOKUP(A115,'SAS Codes'!$A$2:$B$559,2,FALSE)</f>
        <v>BG-57</v>
      </c>
      <c r="E115" s="2" t="s">
        <v>929</v>
      </c>
      <c r="F115" s="2" t="str">
        <f>VLOOKUP(A115,'SAS Codes'!$A$2:$I$559,3,FALSE)</f>
        <v>Quebec</v>
      </c>
      <c r="G115" s="2" t="str">
        <f>VLOOKUP(A115,'SAS Codes'!$A$2:$I$559,4,FALSE)</f>
        <v>Canada</v>
      </c>
      <c r="H115" s="2" t="str">
        <f>VLOOKUP(A115,'SAS Codes'!$A$2:$I$559,5,FALSE)</f>
        <v>Canada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Regular</v>
      </c>
    </row>
    <row r="116" spans="1:13" x14ac:dyDescent="0.45">
      <c r="A116" s="2" t="s">
        <v>93</v>
      </c>
      <c r="B116" s="2">
        <v>5</v>
      </c>
      <c r="C116" s="2">
        <v>4.3210700000000005E-2</v>
      </c>
      <c r="D116" s="2" t="str">
        <f>VLOOKUP(A116,'SAS Codes'!$A$2:$B$559,2,FALSE)</f>
        <v>BG-57</v>
      </c>
      <c r="E116" s="2" t="s">
        <v>929</v>
      </c>
      <c r="F116" s="2" t="str">
        <f>VLOOKUP(A116,'SAS Codes'!$A$2:$I$559,3,FALSE)</f>
        <v>Quebec</v>
      </c>
      <c r="G116" s="2" t="str">
        <f>VLOOKUP(A116,'SAS Codes'!$A$2:$I$559,4,FALSE)</f>
        <v>Canada</v>
      </c>
      <c r="H116" s="2" t="str">
        <f>VLOOKUP(A116,'SAS Codes'!$A$2:$I$559,5,FALSE)</f>
        <v>Canada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Regular</v>
      </c>
    </row>
    <row r="117" spans="1:13" x14ac:dyDescent="0.45">
      <c r="A117" s="2" t="s">
        <v>94</v>
      </c>
      <c r="B117" s="2">
        <v>1</v>
      </c>
      <c r="C117" s="2">
        <v>1.9742355000000003</v>
      </c>
      <c r="D117" s="2" t="str">
        <f>VLOOKUP(A117,'SAS Codes'!$A$2:$B$559,2,FALSE)</f>
        <v>BG-58</v>
      </c>
      <c r="E117" s="2" t="s">
        <v>929</v>
      </c>
      <c r="F117" s="2" t="str">
        <f>VLOOKUP(A117,'SAS Codes'!$A$2:$I$559,3,FALSE)</f>
        <v>Quebec</v>
      </c>
      <c r="G117" s="2" t="str">
        <f>VLOOKUP(A117,'SAS Codes'!$A$2:$I$559,4,FALSE)</f>
        <v>Canada</v>
      </c>
      <c r="H117" s="2" t="str">
        <f>VLOOKUP(A117,'SAS Codes'!$A$2:$I$559,5,FALSE)</f>
        <v>Canada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Regular</v>
      </c>
    </row>
    <row r="118" spans="1:13" x14ac:dyDescent="0.45">
      <c r="A118" s="2" t="s">
        <v>94</v>
      </c>
      <c r="B118" s="2">
        <v>2</v>
      </c>
      <c r="C118" s="2">
        <v>0.70954724999999996</v>
      </c>
      <c r="D118" s="2" t="str">
        <f>VLOOKUP(A118,'SAS Codes'!$A$2:$B$559,2,FALSE)</f>
        <v>BG-58</v>
      </c>
      <c r="E118" s="2" t="s">
        <v>929</v>
      </c>
      <c r="F118" s="2" t="str">
        <f>VLOOKUP(A118,'SAS Codes'!$A$2:$I$559,3,FALSE)</f>
        <v>Quebec</v>
      </c>
      <c r="G118" s="2" t="str">
        <f>VLOOKUP(A118,'SAS Codes'!$A$2:$I$559,4,FALSE)</f>
        <v>Canada</v>
      </c>
      <c r="H118" s="2" t="str">
        <f>VLOOKUP(A118,'SAS Codes'!$A$2:$I$559,5,FALSE)</f>
        <v>Canada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Regular</v>
      </c>
    </row>
    <row r="119" spans="1:13" x14ac:dyDescent="0.45">
      <c r="A119" s="2" t="s">
        <v>94</v>
      </c>
      <c r="B119" s="2">
        <v>3</v>
      </c>
      <c r="C119" s="2">
        <v>1.9133424999999997</v>
      </c>
      <c r="D119" s="2" t="str">
        <f>VLOOKUP(A119,'SAS Codes'!$A$2:$B$559,2,FALSE)</f>
        <v>BG-58</v>
      </c>
      <c r="E119" s="2" t="s">
        <v>929</v>
      </c>
      <c r="F119" s="2" t="str">
        <f>VLOOKUP(A119,'SAS Codes'!$A$2:$I$559,3,FALSE)</f>
        <v>Quebec</v>
      </c>
      <c r="G119" s="2" t="str">
        <f>VLOOKUP(A119,'SAS Codes'!$A$2:$I$559,4,FALSE)</f>
        <v>Canada</v>
      </c>
      <c r="H119" s="2" t="str">
        <f>VLOOKUP(A119,'SAS Codes'!$A$2:$I$559,5,FALSE)</f>
        <v>Canada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Regular</v>
      </c>
    </row>
    <row r="120" spans="1:13" x14ac:dyDescent="0.45">
      <c r="A120" s="2" t="s">
        <v>94</v>
      </c>
      <c r="B120" s="2">
        <v>4</v>
      </c>
      <c r="C120" s="2">
        <v>1.0153025</v>
      </c>
      <c r="D120" s="2" t="str">
        <f>VLOOKUP(A120,'SAS Codes'!$A$2:$B$559,2,FALSE)</f>
        <v>BG-58</v>
      </c>
      <c r="E120" s="2" t="s">
        <v>929</v>
      </c>
      <c r="F120" s="2" t="str">
        <f>VLOOKUP(A120,'SAS Codes'!$A$2:$I$559,3,FALSE)</f>
        <v>Quebec</v>
      </c>
      <c r="G120" s="2" t="str">
        <f>VLOOKUP(A120,'SAS Codes'!$A$2:$I$559,4,FALSE)</f>
        <v>Canada</v>
      </c>
      <c r="H120" s="2" t="str">
        <f>VLOOKUP(A120,'SAS Codes'!$A$2:$I$559,5,FALSE)</f>
        <v>Canada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Regular</v>
      </c>
    </row>
    <row r="121" spans="1:13" x14ac:dyDescent="0.45">
      <c r="A121" s="2" t="s">
        <v>94</v>
      </c>
      <c r="B121" s="2">
        <v>5</v>
      </c>
      <c r="C121" s="2">
        <v>1.9881180000000001</v>
      </c>
      <c r="D121" s="2" t="str">
        <f>VLOOKUP(A121,'SAS Codes'!$A$2:$B$559,2,FALSE)</f>
        <v>BG-58</v>
      </c>
      <c r="E121" s="2" t="s">
        <v>929</v>
      </c>
      <c r="F121" s="2" t="str">
        <f>VLOOKUP(A121,'SAS Codes'!$A$2:$I$559,3,FALSE)</f>
        <v>Quebec</v>
      </c>
      <c r="G121" s="2" t="str">
        <f>VLOOKUP(A121,'SAS Codes'!$A$2:$I$559,4,FALSE)</f>
        <v>Canada</v>
      </c>
      <c r="H121" s="2" t="str">
        <f>VLOOKUP(A121,'SAS Codes'!$A$2:$I$559,5,FALSE)</f>
        <v>Canada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Regular</v>
      </c>
    </row>
  </sheetData>
  <autoFilter ref="A1:D121" xr:uid="{2E2F1524-A3C2-49A4-BFDC-85DB931BFBF4}"/>
  <sortState xmlns:xlrd2="http://schemas.microsoft.com/office/spreadsheetml/2017/richdata2" ref="A2:C122">
    <sortCondition ref="A1"/>
  </sortState>
  <conditionalFormatting sqref="C1:C1048576">
    <cfRule type="cellIs" dxfId="78" priority="1" operator="greaterThan">
      <formula>2.49999999999999</formula>
    </cfRule>
    <cfRule type="cellIs" dxfId="77" priority="2" operator="between">
      <formula>0.69999999999999</formula>
      <formula>2.5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211C-0034-4603-9C66-CF30B5F7F233}">
  <dimension ref="A1:M108"/>
  <sheetViews>
    <sheetView workbookViewId="0">
      <selection activeCell="A109" sqref="A109"/>
    </sheetView>
  </sheetViews>
  <sheetFormatPr baseColWidth="10" defaultColWidth="11.68359375" defaultRowHeight="13.8" x14ac:dyDescent="0.45"/>
  <cols>
    <col min="1" max="1" width="11.68359375" style="2"/>
    <col min="2" max="2" width="4.523437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1</v>
      </c>
      <c r="D1" s="2" t="s">
        <v>926</v>
      </c>
      <c r="E1" s="2" t="s">
        <v>928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56</v>
      </c>
      <c r="B2" s="2">
        <v>1</v>
      </c>
      <c r="C2" s="2">
        <v>0</v>
      </c>
      <c r="D2" s="2" t="str">
        <f>VLOOKUP(A2,'SAS Codes'!$A$2:$B$559,2,FALSE)</f>
        <v>BG-02</v>
      </c>
      <c r="E2" s="2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56</v>
      </c>
      <c r="B3" s="2">
        <v>2</v>
      </c>
      <c r="C3" s="2">
        <v>3.2006399999999997E-2</v>
      </c>
      <c r="D3" s="2" t="str">
        <f>VLOOKUP(A3,'SAS Codes'!$A$2:$B$559,2,FALSE)</f>
        <v>BG-02</v>
      </c>
      <c r="E3" s="2" t="s">
        <v>929</v>
      </c>
      <c r="F3" s="2" t="str">
        <f>VLOOKUP(A3,'SAS Codes'!$A$2:$I$559,3,FALSE)</f>
        <v>Quebec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56</v>
      </c>
      <c r="B4" s="2">
        <v>3</v>
      </c>
      <c r="C4" s="2">
        <v>0</v>
      </c>
      <c r="D4" s="2" t="str">
        <f>VLOOKUP(A4,'SAS Codes'!$A$2:$B$559,2,FALSE)</f>
        <v>BG-02</v>
      </c>
      <c r="E4" s="2" t="s">
        <v>929</v>
      </c>
      <c r="F4" s="2" t="str">
        <f>VLOOKUP(A4,'SAS Codes'!$A$2:$I$559,3,FALSE)</f>
        <v>Quebec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56</v>
      </c>
      <c r="B5" s="2">
        <v>4</v>
      </c>
      <c r="C5" s="2">
        <v>0</v>
      </c>
      <c r="D5" s="2" t="str">
        <f>VLOOKUP(A5,'SAS Codes'!$A$2:$B$559,2,FALSE)</f>
        <v>BG-02</v>
      </c>
      <c r="E5" s="2" t="s">
        <v>929</v>
      </c>
      <c r="F5" s="2" t="str">
        <f>VLOOKUP(A5,'SAS Codes'!$A$2:$I$559,3,FALSE)</f>
        <v>Quebec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56</v>
      </c>
      <c r="B6" s="2">
        <v>5</v>
      </c>
      <c r="C6" s="2">
        <v>0.16227540000000001</v>
      </c>
      <c r="D6" s="2" t="str">
        <f>VLOOKUP(A6,'SAS Codes'!$A$2:$B$559,2,FALSE)</f>
        <v>BG-02</v>
      </c>
      <c r="E6" s="2" t="s">
        <v>929</v>
      </c>
      <c r="F6" s="2" t="str">
        <f>VLOOKUP(A6,'SAS Codes'!$A$2:$I$559,3,FALSE)</f>
        <v>Quebec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2" t="s">
        <v>57</v>
      </c>
      <c r="B7" s="2">
        <v>1</v>
      </c>
      <c r="C7" s="2">
        <v>0</v>
      </c>
      <c r="D7" s="2" t="str">
        <f>VLOOKUP(A7,'SAS Codes'!$A$2:$B$559,2,FALSE)</f>
        <v>BG-03</v>
      </c>
      <c r="E7" s="2" t="s">
        <v>929</v>
      </c>
      <c r="F7" s="2" t="str">
        <f>VLOOKUP(A7,'SAS Codes'!$A$2:$I$559,3,FALSE)</f>
        <v>Quebec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2" t="s">
        <v>57</v>
      </c>
      <c r="B8" s="2">
        <v>2</v>
      </c>
      <c r="C8" s="2">
        <v>9.9415799999999999E-2</v>
      </c>
      <c r="D8" s="2" t="str">
        <f>VLOOKUP(A8,'SAS Codes'!$A$2:$B$559,2,FALSE)</f>
        <v>BG-03</v>
      </c>
      <c r="E8" s="2" t="s">
        <v>929</v>
      </c>
      <c r="F8" s="2" t="str">
        <f>VLOOKUP(A8,'SAS Codes'!$A$2:$I$559,3,FALSE)</f>
        <v>Quebec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2" t="s">
        <v>57</v>
      </c>
      <c r="B9" s="2">
        <v>3</v>
      </c>
      <c r="C9" s="2">
        <v>0.2073344</v>
      </c>
      <c r="D9" s="2" t="str">
        <f>VLOOKUP(A9,'SAS Codes'!$A$2:$B$559,2,FALSE)</f>
        <v>BG-03</v>
      </c>
      <c r="E9" s="2" t="s">
        <v>929</v>
      </c>
      <c r="F9" s="2" t="str">
        <f>VLOOKUP(A9,'SAS Codes'!$A$2:$I$559,3,FALSE)</f>
        <v>Quebec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2" t="s">
        <v>59</v>
      </c>
      <c r="B10" s="2">
        <v>1</v>
      </c>
      <c r="C10" s="2">
        <v>0</v>
      </c>
      <c r="D10" s="2" t="str">
        <f>VLOOKUP(A10,'SAS Codes'!$A$2:$B$559,2,FALSE)</f>
        <v>BG-05</v>
      </c>
      <c r="E10" s="2" t="s">
        <v>929</v>
      </c>
      <c r="F10" s="2" t="str">
        <f>VLOOKUP(A10,'SAS Codes'!$A$2:$I$559,3,FALSE)</f>
        <v>Quebec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2" t="s">
        <v>59</v>
      </c>
      <c r="B11" s="2">
        <v>2</v>
      </c>
      <c r="C11" s="2">
        <v>0.12265559999999999</v>
      </c>
      <c r="D11" s="2" t="str">
        <f>VLOOKUP(A11,'SAS Codes'!$A$2:$B$559,2,FALSE)</f>
        <v>BG-05</v>
      </c>
      <c r="E11" s="2" t="s">
        <v>929</v>
      </c>
      <c r="F11" s="2" t="str">
        <f>VLOOKUP(A11,'SAS Codes'!$A$2:$I$559,3,FALSE)</f>
        <v>Quebec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2" t="s">
        <v>59</v>
      </c>
      <c r="B12" s="2">
        <v>3</v>
      </c>
      <c r="C12" s="2">
        <v>0.1365712</v>
      </c>
      <c r="D12" s="2" t="str">
        <f>VLOOKUP(A12,'SAS Codes'!$A$2:$B$559,2,FALSE)</f>
        <v>BG-05</v>
      </c>
      <c r="E12" s="2" t="s">
        <v>929</v>
      </c>
      <c r="F12" s="2" t="str">
        <f>VLOOKUP(A12,'SAS Codes'!$A$2:$I$559,3,FALSE)</f>
        <v>Quebec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2" t="s">
        <v>61</v>
      </c>
      <c r="B13" s="2">
        <v>1</v>
      </c>
      <c r="C13" s="2">
        <v>9.9237599999999995E-2</v>
      </c>
      <c r="D13" s="2" t="str">
        <f>VLOOKUP(A13,'SAS Codes'!$A$2:$B$559,2,FALSE)</f>
        <v>BG-07</v>
      </c>
      <c r="E13" s="2" t="s">
        <v>929</v>
      </c>
      <c r="F13" s="2" t="str">
        <f>VLOOKUP(A13,'SAS Codes'!$A$2:$I$559,3,FALSE)</f>
        <v>Quebec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2" t="s">
        <v>61</v>
      </c>
      <c r="B14" s="2">
        <v>2</v>
      </c>
      <c r="C14" s="2">
        <v>0</v>
      </c>
      <c r="D14" s="2" t="str">
        <f>VLOOKUP(A14,'SAS Codes'!$A$2:$B$559,2,FALSE)</f>
        <v>BG-07</v>
      </c>
      <c r="E14" s="2" t="s">
        <v>929</v>
      </c>
      <c r="F14" s="2" t="str">
        <f>VLOOKUP(A14,'SAS Codes'!$A$2:$I$559,3,FALSE)</f>
        <v>Quebec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2" t="s">
        <v>61</v>
      </c>
      <c r="B15" s="2">
        <v>3</v>
      </c>
      <c r="C15" s="2">
        <v>0</v>
      </c>
      <c r="D15" s="2" t="str">
        <f>VLOOKUP(A15,'SAS Codes'!$A$2:$B$559,2,FALSE)</f>
        <v>BG-07</v>
      </c>
      <c r="E15" s="2" t="s">
        <v>929</v>
      </c>
      <c r="F15" s="2" t="str">
        <f>VLOOKUP(A15,'SAS Codes'!$A$2:$I$559,3,FALSE)</f>
        <v>Quebec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2" t="s">
        <v>62</v>
      </c>
      <c r="B16" s="2">
        <v>1</v>
      </c>
      <c r="C16" s="2">
        <v>0</v>
      </c>
      <c r="D16" s="2" t="str">
        <f>VLOOKUP(A16,'SAS Codes'!$A$2:$B$559,2,FALSE)</f>
        <v>BG-08</v>
      </c>
      <c r="E16" s="2" t="s">
        <v>929</v>
      </c>
      <c r="F16" s="2" t="str">
        <f>VLOOKUP(A16,'SAS Codes'!$A$2:$I$559,3,FALSE)</f>
        <v>Quebec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2" t="s">
        <v>62</v>
      </c>
      <c r="B17" s="2">
        <v>2</v>
      </c>
      <c r="C17" s="2">
        <v>0</v>
      </c>
      <c r="D17" s="2" t="str">
        <f>VLOOKUP(A17,'SAS Codes'!$A$2:$B$559,2,FALSE)</f>
        <v>BG-08</v>
      </c>
      <c r="E17" s="2" t="s">
        <v>929</v>
      </c>
      <c r="F17" s="2" t="str">
        <f>VLOOKUP(A17,'SAS Codes'!$A$2:$I$559,3,FALSE)</f>
        <v>Quebec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2" t="s">
        <v>62</v>
      </c>
      <c r="B18" s="2">
        <v>3</v>
      </c>
      <c r="C18" s="2">
        <v>4.3863599999999996E-2</v>
      </c>
      <c r="D18" s="2" t="str">
        <f>VLOOKUP(A18,'SAS Codes'!$A$2:$B$559,2,FALSE)</f>
        <v>BG-08</v>
      </c>
      <c r="E18" s="2" t="s">
        <v>929</v>
      </c>
      <c r="F18" s="2" t="str">
        <f>VLOOKUP(A18,'SAS Codes'!$A$2:$I$559,3,FALSE)</f>
        <v>Quebec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2" t="s">
        <v>62</v>
      </c>
      <c r="B19" s="2">
        <v>4</v>
      </c>
      <c r="C19" s="2">
        <v>6.2396799999999995E-2</v>
      </c>
      <c r="D19" s="2" t="str">
        <f>VLOOKUP(A19,'SAS Codes'!$A$2:$B$559,2,FALSE)</f>
        <v>BG-08</v>
      </c>
      <c r="E19" s="2" t="s">
        <v>929</v>
      </c>
      <c r="F19" s="2" t="str">
        <f>VLOOKUP(A19,'SAS Codes'!$A$2:$I$559,3,FALSE)</f>
        <v>Quebec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2" t="s">
        <v>62</v>
      </c>
      <c r="B20" s="2">
        <v>5</v>
      </c>
      <c r="C20" s="2">
        <v>0</v>
      </c>
      <c r="D20" s="2" t="str">
        <f>VLOOKUP(A20,'SAS Codes'!$A$2:$B$559,2,FALSE)</f>
        <v>BG-08</v>
      </c>
      <c r="E20" s="2" t="s">
        <v>929</v>
      </c>
      <c r="F20" s="2" t="str">
        <f>VLOOKUP(A20,'SAS Codes'!$A$2:$I$559,3,FALSE)</f>
        <v>Quebec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2" t="s">
        <v>66</v>
      </c>
      <c r="B21" s="2">
        <v>1</v>
      </c>
      <c r="C21" s="2">
        <v>2.9878200000000001</v>
      </c>
      <c r="D21" s="2" t="str">
        <f>VLOOKUP(A21,'SAS Codes'!$A$2:$B$559,2,FALSE)</f>
        <v>BG-13</v>
      </c>
      <c r="E21" s="2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</row>
    <row r="22" spans="1:13" x14ac:dyDescent="0.45">
      <c r="A22" s="2" t="s">
        <v>66</v>
      </c>
      <c r="B22" s="2">
        <v>2</v>
      </c>
      <c r="C22" s="2">
        <v>4.1525119999999998</v>
      </c>
      <c r="D22" s="2" t="str">
        <f>VLOOKUP(A22,'SAS Codes'!$A$2:$B$559,2,FALSE)</f>
        <v>BG-13</v>
      </c>
      <c r="E22" s="2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x14ac:dyDescent="0.45">
      <c r="A23" s="2" t="s">
        <v>66</v>
      </c>
      <c r="B23" s="2">
        <v>3</v>
      </c>
      <c r="C23" s="2">
        <v>0.92072370000000003</v>
      </c>
      <c r="D23" s="2" t="str">
        <f>VLOOKUP(A23,'SAS Codes'!$A$2:$B$559,2,FALSE)</f>
        <v>BG-13</v>
      </c>
      <c r="E23" s="2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2" t="s">
        <v>66</v>
      </c>
      <c r="B24" s="2">
        <v>4</v>
      </c>
      <c r="C24" s="2">
        <v>2.8475459999999999</v>
      </c>
      <c r="D24" s="2" t="str">
        <f>VLOOKUP(A24,'SAS Codes'!$A$2:$B$559,2,FALSE)</f>
        <v>BG-13</v>
      </c>
      <c r="E24" s="2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2" t="s">
        <v>66</v>
      </c>
      <c r="B25" s="2">
        <v>5</v>
      </c>
      <c r="C25" s="2">
        <v>0.90614919999999999</v>
      </c>
      <c r="D25" s="2" t="str">
        <f>VLOOKUP(A25,'SAS Codes'!$A$2:$B$559,2,FALSE)</f>
        <v>BG-13</v>
      </c>
      <c r="E25" s="2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</row>
    <row r="26" spans="1:13" x14ac:dyDescent="0.45">
      <c r="A26" s="2" t="s">
        <v>67</v>
      </c>
      <c r="B26" s="2">
        <v>1</v>
      </c>
      <c r="C26" s="2">
        <v>8.5288640000000004</v>
      </c>
      <c r="D26" s="2" t="str">
        <f>VLOOKUP(A26,'SAS Codes'!$A$2:$B$559,2,FALSE)</f>
        <v>BG-14</v>
      </c>
      <c r="E26" s="2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Private</v>
      </c>
    </row>
    <row r="27" spans="1:13" x14ac:dyDescent="0.45">
      <c r="A27" s="2" t="s">
        <v>67</v>
      </c>
      <c r="B27" s="2">
        <v>2</v>
      </c>
      <c r="C27" s="2">
        <v>0.20939099999999999</v>
      </c>
      <c r="D27" s="2" t="str">
        <f>VLOOKUP(A27,'SAS Codes'!$A$2:$B$559,2,FALSE)</f>
        <v>BG-14</v>
      </c>
      <c r="E27" s="2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Private</v>
      </c>
    </row>
    <row r="28" spans="1:13" x14ac:dyDescent="0.45">
      <c r="A28" s="2" t="s">
        <v>67</v>
      </c>
      <c r="B28" s="2">
        <v>3</v>
      </c>
      <c r="C28" s="2">
        <v>3.8064599999999995</v>
      </c>
      <c r="D28" s="2" t="str">
        <f>VLOOKUP(A28,'SAS Codes'!$A$2:$B$559,2,FALSE)</f>
        <v>BG-14</v>
      </c>
      <c r="E28" s="2" t="s">
        <v>929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Private</v>
      </c>
    </row>
    <row r="29" spans="1:13" x14ac:dyDescent="0.45">
      <c r="A29" s="2" t="s">
        <v>68</v>
      </c>
      <c r="B29" s="2">
        <v>1</v>
      </c>
      <c r="C29" s="2">
        <v>0.117702</v>
      </c>
      <c r="D29" s="2" t="str">
        <f>VLOOKUP(A29,'SAS Codes'!$A$2:$B$559,2,FALSE)</f>
        <v>BG-15</v>
      </c>
      <c r="E29" s="2" t="s">
        <v>929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Private</v>
      </c>
    </row>
    <row r="30" spans="1:13" x14ac:dyDescent="0.45">
      <c r="A30" s="2" t="s">
        <v>70</v>
      </c>
      <c r="B30" s="2">
        <v>1</v>
      </c>
      <c r="C30" s="2">
        <v>0</v>
      </c>
      <c r="D30" s="2" t="str">
        <f>VLOOKUP(A30,'SAS Codes'!$A$2:$B$559,2,FALSE)</f>
        <v>BG-17</v>
      </c>
      <c r="E30" s="2" t="s">
        <v>929</v>
      </c>
      <c r="F30" s="2" t="str">
        <f>VLOOKUP(A30,'SAS Codes'!$A$2:$I$559,3,FALSE)</f>
        <v>France</v>
      </c>
      <c r="G30" s="2" t="str">
        <f>VLOOKUP(A30,'SAS Codes'!$A$2:$I$559,4,FALSE)</f>
        <v>France</v>
      </c>
      <c r="H30" s="2" t="str">
        <f>VLOOKUP(A30,'SAS Codes'!$A$2:$I$559,5,FALSE)</f>
        <v>Europe</v>
      </c>
      <c r="I30" s="2" t="str">
        <f>VLOOKUP(A30,'SAS Codes'!$A$2:$I$559,6,FALSE)</f>
        <v>Europe</v>
      </c>
      <c r="J30" s="2" t="str">
        <f>VLOOKUP(A30,'SAS Codes'!$A$2:$I$559,7,FALSE)</f>
        <v>Europe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2" t="s">
        <v>70</v>
      </c>
      <c r="B31" s="2">
        <v>2</v>
      </c>
      <c r="C31" s="2">
        <v>0.111444</v>
      </c>
      <c r="D31" s="2" t="str">
        <f>VLOOKUP(A31,'SAS Codes'!$A$2:$B$559,2,FALSE)</f>
        <v>BG-17</v>
      </c>
      <c r="E31" s="2" t="s">
        <v>929</v>
      </c>
      <c r="F31" s="2" t="str">
        <f>VLOOKUP(A31,'SAS Codes'!$A$2:$I$559,3,FALSE)</f>
        <v>France</v>
      </c>
      <c r="G31" s="2" t="str">
        <f>VLOOKUP(A31,'SAS Codes'!$A$2:$I$559,4,FALSE)</f>
        <v>France</v>
      </c>
      <c r="H31" s="2" t="str">
        <f>VLOOKUP(A31,'SAS Codes'!$A$2:$I$559,5,FALSE)</f>
        <v>Europe</v>
      </c>
      <c r="I31" s="2" t="str">
        <f>VLOOKUP(A31,'SAS Codes'!$A$2:$I$559,6,FALSE)</f>
        <v>Europe</v>
      </c>
      <c r="J31" s="2" t="str">
        <f>VLOOKUP(A31,'SAS Codes'!$A$2:$I$559,7,FALSE)</f>
        <v>Europe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2" t="s">
        <v>71</v>
      </c>
      <c r="B32" s="2">
        <v>1</v>
      </c>
      <c r="C32" s="2">
        <v>3.8018999999999997E-2</v>
      </c>
      <c r="D32" s="2" t="str">
        <f>VLOOKUP(A32,'SAS Codes'!$A$2:$B$559,2,FALSE)</f>
        <v>BG-18</v>
      </c>
      <c r="E32" s="2" t="s">
        <v>929</v>
      </c>
      <c r="F32" s="2" t="str">
        <f>VLOOKUP(A32,'SAS Codes'!$A$2:$I$559,3,FALSE)</f>
        <v>Quebec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 traces</v>
      </c>
      <c r="L32" s="2" t="str">
        <f>VLOOKUP(A32,'SAS Codes'!$A$2:$I$559,9,FALSE)</f>
        <v>May contain traces</v>
      </c>
      <c r="M32" s="2" t="str">
        <f>VLOOKUP(A32,'SAS Codes'!$A$2:$M$559,10,FALSE)</f>
        <v>Regular</v>
      </c>
    </row>
    <row r="33" spans="1:13" x14ac:dyDescent="0.45">
      <c r="A33" s="2" t="s">
        <v>71</v>
      </c>
      <c r="B33" s="2">
        <v>2</v>
      </c>
      <c r="C33" s="2">
        <v>0</v>
      </c>
      <c r="D33" s="2" t="str">
        <f>VLOOKUP(A33,'SAS Codes'!$A$2:$B$559,2,FALSE)</f>
        <v>BG-18</v>
      </c>
      <c r="E33" s="2" t="s">
        <v>929</v>
      </c>
      <c r="F33" s="2" t="str">
        <f>VLOOKUP(A33,'SAS Codes'!$A$2:$I$559,3,FALSE)</f>
        <v>Quebec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 traces</v>
      </c>
      <c r="L33" s="2" t="str">
        <f>VLOOKUP(A33,'SAS Codes'!$A$2:$I$559,9,FALSE)</f>
        <v>May contain traces</v>
      </c>
      <c r="M33" s="2" t="str">
        <f>VLOOKUP(A33,'SAS Codes'!$A$2:$M$559,10,FALSE)</f>
        <v>Regular</v>
      </c>
    </row>
    <row r="34" spans="1:13" x14ac:dyDescent="0.45">
      <c r="A34" s="2" t="s">
        <v>71</v>
      </c>
      <c r="B34" s="2">
        <v>3</v>
      </c>
      <c r="C34" s="2">
        <v>0</v>
      </c>
      <c r="D34" s="2" t="str">
        <f>VLOOKUP(A34,'SAS Codes'!$A$2:$B$559,2,FALSE)</f>
        <v>BG-18</v>
      </c>
      <c r="E34" s="2" t="s">
        <v>929</v>
      </c>
      <c r="F34" s="2" t="str">
        <f>VLOOKUP(A34,'SAS Codes'!$A$2:$I$559,3,FALSE)</f>
        <v>Quebec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 traces</v>
      </c>
      <c r="L34" s="2" t="str">
        <f>VLOOKUP(A34,'SAS Codes'!$A$2:$I$559,9,FALSE)</f>
        <v>May contain traces</v>
      </c>
      <c r="M34" s="2" t="str">
        <f>VLOOKUP(A34,'SAS Codes'!$A$2:$M$559,10,FALSE)</f>
        <v>Regular</v>
      </c>
    </row>
    <row r="35" spans="1:13" s="4" customFormat="1" x14ac:dyDescent="0.45">
      <c r="A35" s="4" t="s">
        <v>71</v>
      </c>
      <c r="B35" s="4">
        <v>4</v>
      </c>
      <c r="C35" s="4">
        <v>0</v>
      </c>
      <c r="D35" s="2" t="str">
        <f>VLOOKUP(A35,'SAS Codes'!$A$2:$B$559,2,FALSE)</f>
        <v>BG-18</v>
      </c>
      <c r="E35" s="2" t="s">
        <v>929</v>
      </c>
      <c r="F35" s="2" t="str">
        <f>VLOOKUP(A35,'SAS Codes'!$A$2:$I$559,3,FALSE)</f>
        <v>Quebec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 traces</v>
      </c>
      <c r="L35" s="2" t="str">
        <f>VLOOKUP(A35,'SAS Codes'!$A$2:$I$559,9,FALSE)</f>
        <v>May contain traces</v>
      </c>
      <c r="M35" s="2" t="str">
        <f>VLOOKUP(A35,'SAS Codes'!$A$2:$M$559,10,FALSE)</f>
        <v>Regular</v>
      </c>
    </row>
    <row r="36" spans="1:13" s="4" customFormat="1" x14ac:dyDescent="0.45">
      <c r="A36" s="4" t="s">
        <v>71</v>
      </c>
      <c r="B36" s="4">
        <v>5</v>
      </c>
      <c r="C36" s="4">
        <v>8.1950800000000004E-2</v>
      </c>
      <c r="D36" s="2" t="str">
        <f>VLOOKUP(A36,'SAS Codes'!$A$2:$B$559,2,FALSE)</f>
        <v>BG-18</v>
      </c>
      <c r="E36" s="2" t="s">
        <v>929</v>
      </c>
      <c r="F36" s="2" t="str">
        <f>VLOOKUP(A36,'SAS Codes'!$A$2:$I$559,3,FALSE)</f>
        <v>Quebec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 traces</v>
      </c>
      <c r="L36" s="2" t="str">
        <f>VLOOKUP(A36,'SAS Codes'!$A$2:$I$559,9,FALSE)</f>
        <v>May contain traces</v>
      </c>
      <c r="M36" s="2" t="str">
        <f>VLOOKUP(A36,'SAS Codes'!$A$2:$M$559,10,FALSE)</f>
        <v>Regular</v>
      </c>
    </row>
    <row r="37" spans="1:13" x14ac:dyDescent="0.45">
      <c r="A37" s="2" t="s">
        <v>75</v>
      </c>
      <c r="B37" s="2">
        <v>1</v>
      </c>
      <c r="C37" s="2">
        <v>0.1056405</v>
      </c>
      <c r="D37" s="2" t="str">
        <f>VLOOKUP(A37,'SAS Codes'!$A$2:$B$559,2,FALSE)</f>
        <v>BG-22</v>
      </c>
      <c r="E37" s="2" t="s">
        <v>929</v>
      </c>
      <c r="F37" s="2" t="str">
        <f>VLOOKUP(A37,'SAS Codes'!$A$2:$I$559,3,FALSE)</f>
        <v>Quebec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2" t="s">
        <v>75</v>
      </c>
      <c r="B38" s="2">
        <v>2</v>
      </c>
      <c r="C38" s="2">
        <v>0.1576224</v>
      </c>
      <c r="D38" s="2" t="str">
        <f>VLOOKUP(A38,'SAS Codes'!$A$2:$B$559,2,FALSE)</f>
        <v>BG-22</v>
      </c>
      <c r="E38" s="2" t="s">
        <v>929</v>
      </c>
      <c r="F38" s="2" t="str">
        <f>VLOOKUP(A38,'SAS Codes'!$A$2:$I$559,3,FALSE)</f>
        <v>Quebec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2" t="s">
        <v>75</v>
      </c>
      <c r="B39" s="2">
        <v>3</v>
      </c>
      <c r="C39" s="2">
        <v>0.12319680000000001</v>
      </c>
      <c r="D39" s="2" t="str">
        <f>VLOOKUP(A39,'SAS Codes'!$A$2:$B$559,2,FALSE)</f>
        <v>BG-22</v>
      </c>
      <c r="E39" s="2" t="s">
        <v>929</v>
      </c>
      <c r="F39" s="2" t="str">
        <f>VLOOKUP(A39,'SAS Codes'!$A$2:$I$559,3,FALSE)</f>
        <v>Quebec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2" t="s">
        <v>75</v>
      </c>
      <c r="B40" s="2">
        <v>4</v>
      </c>
      <c r="C40" s="2">
        <v>0.13650320000000002</v>
      </c>
      <c r="D40" s="2" t="str">
        <f>VLOOKUP(A40,'SAS Codes'!$A$2:$B$559,2,FALSE)</f>
        <v>BG-22</v>
      </c>
      <c r="E40" s="2" t="s">
        <v>929</v>
      </c>
      <c r="F40" s="2" t="str">
        <f>VLOOKUP(A40,'SAS Codes'!$A$2:$I$559,3,FALSE)</f>
        <v>Quebec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</row>
    <row r="41" spans="1:13" x14ac:dyDescent="0.45">
      <c r="A41" s="2" t="s">
        <v>75</v>
      </c>
      <c r="B41" s="2">
        <v>5</v>
      </c>
      <c r="C41" s="2">
        <v>0.12961</v>
      </c>
      <c r="D41" s="2" t="str">
        <f>VLOOKUP(A41,'SAS Codes'!$A$2:$B$559,2,FALSE)</f>
        <v>BG-22</v>
      </c>
      <c r="E41" s="2" t="s">
        <v>929</v>
      </c>
      <c r="F41" s="2" t="str">
        <f>VLOOKUP(A41,'SAS Codes'!$A$2:$I$559,3,FALSE)</f>
        <v>Quebec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</row>
    <row r="42" spans="1:13" x14ac:dyDescent="0.45">
      <c r="A42" s="2" t="s">
        <v>78</v>
      </c>
      <c r="B42" s="2">
        <v>1</v>
      </c>
      <c r="C42" s="2">
        <v>0</v>
      </c>
      <c r="D42" s="2" t="str">
        <f>VLOOKUP(A42,'SAS Codes'!$A$2:$B$559,2,FALSE)</f>
        <v>BG-25</v>
      </c>
      <c r="E42" s="2" t="s">
        <v>929</v>
      </c>
      <c r="F42" s="2" t="str">
        <f>VLOOKUP(A42,'SAS Codes'!$A$2:$I$559,3,FALSE)</f>
        <v>Quebec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2" t="s">
        <v>79</v>
      </c>
      <c r="B43" s="2">
        <v>1</v>
      </c>
      <c r="C43" s="2">
        <v>0.14925330000000001</v>
      </c>
      <c r="D43" s="2" t="str">
        <f>VLOOKUP(A43,'SAS Codes'!$A$2:$B$559,2,FALSE)</f>
        <v>BG-26</v>
      </c>
      <c r="E43" s="2" t="s">
        <v>929</v>
      </c>
      <c r="F43" s="2" t="str">
        <f>VLOOKUP(A43,'SAS Codes'!$A$2:$I$559,3,FALSE)</f>
        <v>Quebec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2" t="s">
        <v>81</v>
      </c>
      <c r="B44" s="2">
        <v>1</v>
      </c>
      <c r="C44" s="2">
        <v>0.1169164</v>
      </c>
      <c r="D44" s="2" t="str">
        <f>VLOOKUP(A44,'SAS Codes'!$A$2:$B$559,2,FALSE)</f>
        <v>BG-30</v>
      </c>
      <c r="E44" s="2" t="s">
        <v>929</v>
      </c>
      <c r="F44" s="2" t="str">
        <f>VLOOKUP(A44,'SAS Codes'!$A$2:$I$559,3,FALSE)</f>
        <v>Quebec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2" t="s">
        <v>502</v>
      </c>
      <c r="B45" s="2">
        <v>1</v>
      </c>
      <c r="C45" s="2">
        <v>0</v>
      </c>
      <c r="D45" s="2" t="str">
        <f>VLOOKUP(A45,'SAS Codes'!$A$2:$B$559,2,FALSE)</f>
        <v>BG-41</v>
      </c>
      <c r="E45" s="2" t="s">
        <v>929</v>
      </c>
      <c r="F45" s="2" t="str">
        <f>VLOOKUP(A45,'SAS Codes'!$A$2:$I$559,3,FALSE)</f>
        <v>Quebec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2" t="s">
        <v>502</v>
      </c>
      <c r="B46" s="2">
        <v>2</v>
      </c>
      <c r="C46" s="2">
        <v>0</v>
      </c>
      <c r="D46" s="2" t="str">
        <f>VLOOKUP(A46,'SAS Codes'!$A$2:$B$559,2,FALSE)</f>
        <v>BG-41</v>
      </c>
      <c r="E46" s="2" t="s">
        <v>929</v>
      </c>
      <c r="F46" s="2" t="str">
        <f>VLOOKUP(A46,'SAS Codes'!$A$2:$I$559,3,FALSE)</f>
        <v>Quebec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x14ac:dyDescent="0.45">
      <c r="A47" s="2" t="s">
        <v>502</v>
      </c>
      <c r="B47" s="2">
        <v>3</v>
      </c>
      <c r="C47" s="2">
        <v>0</v>
      </c>
      <c r="D47" s="2" t="str">
        <f>VLOOKUP(A47,'SAS Codes'!$A$2:$B$559,2,FALSE)</f>
        <v>BG-41</v>
      </c>
      <c r="E47" s="2" t="s">
        <v>929</v>
      </c>
      <c r="F47" s="2" t="str">
        <f>VLOOKUP(A47,'SAS Codes'!$A$2:$I$559,3,FALSE)</f>
        <v>Quebec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</row>
    <row r="48" spans="1:13" x14ac:dyDescent="0.45">
      <c r="A48" s="2" t="s">
        <v>503</v>
      </c>
      <c r="B48" s="2">
        <v>1</v>
      </c>
      <c r="C48" s="2">
        <v>4.4145200000000002E-2</v>
      </c>
      <c r="D48" s="2" t="str">
        <f>VLOOKUP(A48,'SAS Codes'!$A$2:$B$559,2,FALSE)</f>
        <v>BG-42</v>
      </c>
      <c r="E48" s="2" t="s">
        <v>929</v>
      </c>
      <c r="F48" s="2" t="str">
        <f>VLOOKUP(A48,'SAS Codes'!$A$2:$I$559,3,FALSE)</f>
        <v>Quebec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Private</v>
      </c>
    </row>
    <row r="49" spans="1:13" x14ac:dyDescent="0.45">
      <c r="A49" s="2" t="s">
        <v>88</v>
      </c>
      <c r="B49" s="2">
        <v>1</v>
      </c>
      <c r="C49" s="2">
        <v>777.41415599999993</v>
      </c>
      <c r="D49" s="2" t="str">
        <f>VLOOKUP(A49,'SAS Codes'!$A$2:$B$559,2,FALSE)</f>
        <v>BG-43</v>
      </c>
      <c r="E49" s="2" t="s">
        <v>929</v>
      </c>
      <c r="F49" s="2" t="str">
        <f>VLOOKUP(A49,'SAS Codes'!$A$2:$I$559,3,FALSE)</f>
        <v>Quebec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Private</v>
      </c>
    </row>
    <row r="50" spans="1:13" x14ac:dyDescent="0.45">
      <c r="A50" s="2" t="s">
        <v>88</v>
      </c>
      <c r="B50" s="2">
        <v>2</v>
      </c>
      <c r="C50" s="2">
        <v>751.78809899999999</v>
      </c>
      <c r="D50" s="2" t="str">
        <f>VLOOKUP(A50,'SAS Codes'!$A$2:$B$559,2,FALSE)</f>
        <v>BG-43</v>
      </c>
      <c r="E50" s="2" t="s">
        <v>929</v>
      </c>
      <c r="F50" s="2" t="str">
        <f>VLOOKUP(A50,'SAS Codes'!$A$2:$I$559,3,FALSE)</f>
        <v>Quebec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x14ac:dyDescent="0.45">
      <c r="A51" s="2" t="s">
        <v>504</v>
      </c>
      <c r="B51" s="2">
        <v>1</v>
      </c>
      <c r="C51" s="2">
        <v>0</v>
      </c>
      <c r="D51" s="2" t="str">
        <f>VLOOKUP(A51,'SAS Codes'!$A$2:$B$559,2,FALSE)</f>
        <v>BG-46</v>
      </c>
      <c r="E51" s="2" t="s">
        <v>929</v>
      </c>
      <c r="F51" s="2" t="str">
        <f>VLOOKUP(A51,'SAS Codes'!$A$2:$I$559,3,FALSE)</f>
        <v>Quebec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 traces</v>
      </c>
      <c r="L51" s="2" t="str">
        <f>VLOOKUP(A51,'SAS Codes'!$A$2:$I$559,9,FALSE)</f>
        <v>May contain traces</v>
      </c>
      <c r="M51" s="2" t="str">
        <f>VLOOKUP(A51,'SAS Codes'!$A$2:$M$559,10,FALSE)</f>
        <v>Private</v>
      </c>
    </row>
    <row r="52" spans="1:13" x14ac:dyDescent="0.45">
      <c r="A52" s="2" t="s">
        <v>504</v>
      </c>
      <c r="B52" s="2">
        <v>2</v>
      </c>
      <c r="C52" s="2">
        <v>0.13087099999999999</v>
      </c>
      <c r="D52" s="2" t="str">
        <f>VLOOKUP(A52,'SAS Codes'!$A$2:$B$559,2,FALSE)</f>
        <v>BG-46</v>
      </c>
      <c r="E52" s="2" t="s">
        <v>929</v>
      </c>
      <c r="F52" s="2" t="str">
        <f>VLOOKUP(A52,'SAS Codes'!$A$2:$I$559,3,FALSE)</f>
        <v>Quebec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 traces</v>
      </c>
      <c r="L52" s="2" t="str">
        <f>VLOOKUP(A52,'SAS Codes'!$A$2:$I$559,9,FALSE)</f>
        <v>May contain traces</v>
      </c>
      <c r="M52" s="2" t="str">
        <f>VLOOKUP(A52,'SAS Codes'!$A$2:$M$559,10,FALSE)</f>
        <v>Private</v>
      </c>
    </row>
    <row r="53" spans="1:13" x14ac:dyDescent="0.45">
      <c r="A53" s="2" t="s">
        <v>504</v>
      </c>
      <c r="B53" s="2">
        <v>3</v>
      </c>
      <c r="C53" s="2">
        <v>0.1045275</v>
      </c>
      <c r="D53" s="2" t="str">
        <f>VLOOKUP(A53,'SAS Codes'!$A$2:$B$559,2,FALSE)</f>
        <v>BG-46</v>
      </c>
      <c r="E53" s="2" t="s">
        <v>929</v>
      </c>
      <c r="F53" s="2" t="str">
        <f>VLOOKUP(A53,'SAS Codes'!$A$2:$I$559,3,FALSE)</f>
        <v>Quebec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 traces</v>
      </c>
      <c r="L53" s="2" t="str">
        <f>VLOOKUP(A53,'SAS Codes'!$A$2:$I$559,9,FALSE)</f>
        <v>May contain traces</v>
      </c>
      <c r="M53" s="2" t="str">
        <f>VLOOKUP(A53,'SAS Codes'!$A$2:$M$559,10,FALSE)</f>
        <v>Private</v>
      </c>
    </row>
    <row r="54" spans="1:13" x14ac:dyDescent="0.45">
      <c r="A54" s="2" t="s">
        <v>504</v>
      </c>
      <c r="B54" s="2">
        <v>4</v>
      </c>
      <c r="C54" s="2">
        <v>0</v>
      </c>
      <c r="D54" s="2" t="str">
        <f>VLOOKUP(A54,'SAS Codes'!$A$2:$B$559,2,FALSE)</f>
        <v>BG-46</v>
      </c>
      <c r="E54" s="2" t="s">
        <v>929</v>
      </c>
      <c r="F54" s="2" t="str">
        <f>VLOOKUP(A54,'SAS Codes'!$A$2:$I$559,3,FALSE)</f>
        <v>Quebec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 traces</v>
      </c>
      <c r="L54" s="2" t="str">
        <f>VLOOKUP(A54,'SAS Codes'!$A$2:$I$559,9,FALSE)</f>
        <v>May contain traces</v>
      </c>
      <c r="M54" s="2" t="str">
        <f>VLOOKUP(A54,'SAS Codes'!$A$2:$M$559,10,FALSE)</f>
        <v>Private</v>
      </c>
    </row>
    <row r="55" spans="1:13" x14ac:dyDescent="0.45">
      <c r="A55" s="2" t="s">
        <v>504</v>
      </c>
      <c r="B55" s="2">
        <v>5</v>
      </c>
      <c r="C55" s="2">
        <v>0</v>
      </c>
      <c r="D55" s="2" t="str">
        <f>VLOOKUP(A55,'SAS Codes'!$A$2:$B$559,2,FALSE)</f>
        <v>BG-46</v>
      </c>
      <c r="E55" s="2" t="s">
        <v>929</v>
      </c>
      <c r="F55" s="2" t="str">
        <f>VLOOKUP(A55,'SAS Codes'!$A$2:$I$559,3,FALSE)</f>
        <v>Quebec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 traces</v>
      </c>
      <c r="L55" s="2" t="str">
        <f>VLOOKUP(A55,'SAS Codes'!$A$2:$I$559,9,FALSE)</f>
        <v>May contain traces</v>
      </c>
      <c r="M55" s="2" t="str">
        <f>VLOOKUP(A55,'SAS Codes'!$A$2:$M$559,10,FALSE)</f>
        <v>Private</v>
      </c>
    </row>
    <row r="56" spans="1:13" x14ac:dyDescent="0.45">
      <c r="A56" s="2" t="s">
        <v>505</v>
      </c>
      <c r="B56" s="2">
        <v>1</v>
      </c>
      <c r="C56" s="2">
        <v>0.12622530000000001</v>
      </c>
      <c r="D56" s="2" t="str">
        <f>VLOOKUP(A56,'SAS Codes'!$A$2:$B$559,2,FALSE)</f>
        <v>BG-47</v>
      </c>
      <c r="E56" s="2" t="s">
        <v>929</v>
      </c>
      <c r="F56" s="2" t="str">
        <f>VLOOKUP(A56,'SAS Codes'!$A$2:$I$559,3,FALSE)</f>
        <v>Quebec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 traces</v>
      </c>
      <c r="L56" s="2" t="str">
        <f>VLOOKUP(A56,'SAS Codes'!$A$2:$I$559,9,FALSE)</f>
        <v>May contain traces</v>
      </c>
      <c r="M56" s="2" t="str">
        <f>VLOOKUP(A56,'SAS Codes'!$A$2:$M$559,10,FALSE)</f>
        <v>Private</v>
      </c>
    </row>
    <row r="57" spans="1:13" x14ac:dyDescent="0.45">
      <c r="A57" s="2" t="s">
        <v>505</v>
      </c>
      <c r="B57" s="2">
        <v>2</v>
      </c>
      <c r="C57" s="2">
        <v>0</v>
      </c>
      <c r="D57" s="2" t="str">
        <f>VLOOKUP(A57,'SAS Codes'!$A$2:$B$559,2,FALSE)</f>
        <v>BG-47</v>
      </c>
      <c r="E57" s="2" t="s">
        <v>929</v>
      </c>
      <c r="F57" s="2" t="str">
        <f>VLOOKUP(A57,'SAS Codes'!$A$2:$I$559,3,FALSE)</f>
        <v>Quebec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 traces</v>
      </c>
      <c r="L57" s="2" t="str">
        <f>VLOOKUP(A57,'SAS Codes'!$A$2:$I$559,9,FALSE)</f>
        <v>May contain traces</v>
      </c>
      <c r="M57" s="2" t="str">
        <f>VLOOKUP(A57,'SAS Codes'!$A$2:$M$559,10,FALSE)</f>
        <v>Private</v>
      </c>
    </row>
    <row r="58" spans="1:13" x14ac:dyDescent="0.45">
      <c r="A58" s="2" t="s">
        <v>505</v>
      </c>
      <c r="B58" s="2">
        <v>3</v>
      </c>
      <c r="C58" s="2">
        <v>2.10504E-2</v>
      </c>
      <c r="D58" s="2" t="str">
        <f>VLOOKUP(A58,'SAS Codes'!$A$2:$B$559,2,FALSE)</f>
        <v>BG-47</v>
      </c>
      <c r="E58" s="2" t="s">
        <v>929</v>
      </c>
      <c r="F58" s="2" t="str">
        <f>VLOOKUP(A58,'SAS Codes'!$A$2:$I$559,3,FALSE)</f>
        <v>Quebec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 traces</v>
      </c>
      <c r="L58" s="2" t="str">
        <f>VLOOKUP(A58,'SAS Codes'!$A$2:$I$559,9,FALSE)</f>
        <v>May contain traces</v>
      </c>
      <c r="M58" s="2" t="str">
        <f>VLOOKUP(A58,'SAS Codes'!$A$2:$M$559,10,FALSE)</f>
        <v>Private</v>
      </c>
    </row>
    <row r="59" spans="1:13" x14ac:dyDescent="0.45">
      <c r="A59" s="2" t="s">
        <v>505</v>
      </c>
      <c r="B59" s="2">
        <v>4</v>
      </c>
      <c r="C59" s="2">
        <v>0</v>
      </c>
      <c r="D59" s="2" t="str">
        <f>VLOOKUP(A59,'SAS Codes'!$A$2:$B$559,2,FALSE)</f>
        <v>BG-47</v>
      </c>
      <c r="E59" s="2" t="s">
        <v>929</v>
      </c>
      <c r="F59" s="2" t="str">
        <f>VLOOKUP(A59,'SAS Codes'!$A$2:$I$559,3,FALSE)</f>
        <v>Quebec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 traces</v>
      </c>
      <c r="L59" s="2" t="str">
        <f>VLOOKUP(A59,'SAS Codes'!$A$2:$I$559,9,FALSE)</f>
        <v>May contain traces</v>
      </c>
      <c r="M59" s="2" t="str">
        <f>VLOOKUP(A59,'SAS Codes'!$A$2:$M$559,10,FALSE)</f>
        <v>Private</v>
      </c>
    </row>
    <row r="60" spans="1:13" x14ac:dyDescent="0.45">
      <c r="A60" s="2" t="s">
        <v>505</v>
      </c>
      <c r="B60" s="2">
        <v>5</v>
      </c>
      <c r="C60" s="2">
        <v>0</v>
      </c>
      <c r="D60" s="2" t="str">
        <f>VLOOKUP(A60,'SAS Codes'!$A$2:$B$559,2,FALSE)</f>
        <v>BG-47</v>
      </c>
      <c r="E60" s="2" t="s">
        <v>929</v>
      </c>
      <c r="F60" s="2" t="str">
        <f>VLOOKUP(A60,'SAS Codes'!$A$2:$I$559,3,FALSE)</f>
        <v>Quebec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 traces</v>
      </c>
      <c r="L60" s="2" t="str">
        <f>VLOOKUP(A60,'SAS Codes'!$A$2:$I$559,9,FALSE)</f>
        <v>May contain traces</v>
      </c>
      <c r="M60" s="2" t="str">
        <f>VLOOKUP(A60,'SAS Codes'!$A$2:$M$559,10,FALSE)</f>
        <v>Private</v>
      </c>
    </row>
    <row r="61" spans="1:13" x14ac:dyDescent="0.45">
      <c r="A61" s="2" t="s">
        <v>498</v>
      </c>
      <c r="B61" s="2">
        <v>1</v>
      </c>
      <c r="C61" s="2">
        <v>7.0539000000000004E-2</v>
      </c>
      <c r="D61" s="2" t="str">
        <f>VLOOKUP(A61,'SAS Codes'!$A$2:$B$559,2,FALSE)</f>
        <v>BG-48</v>
      </c>
      <c r="E61" s="2" t="s">
        <v>929</v>
      </c>
      <c r="F61" s="2" t="str">
        <f>VLOOKUP(A61,'SAS Codes'!$A$2:$I$559,3,FALSE)</f>
        <v>Quebec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2" t="s">
        <v>498</v>
      </c>
      <c r="B62" s="2">
        <v>2</v>
      </c>
      <c r="C62" s="2">
        <v>0</v>
      </c>
      <c r="D62" s="2" t="str">
        <f>VLOOKUP(A62,'SAS Codes'!$A$2:$B$559,2,FALSE)</f>
        <v>BG-48</v>
      </c>
      <c r="E62" s="2" t="s">
        <v>929</v>
      </c>
      <c r="F62" s="2" t="str">
        <f>VLOOKUP(A62,'SAS Codes'!$A$2:$I$559,3,FALSE)</f>
        <v>Quebec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Private</v>
      </c>
    </row>
    <row r="63" spans="1:13" x14ac:dyDescent="0.45">
      <c r="A63" s="2" t="s">
        <v>498</v>
      </c>
      <c r="B63" s="2">
        <v>3</v>
      </c>
      <c r="C63" s="2">
        <v>0</v>
      </c>
      <c r="D63" s="2" t="str">
        <f>VLOOKUP(A63,'SAS Codes'!$A$2:$B$559,2,FALSE)</f>
        <v>BG-48</v>
      </c>
      <c r="E63" s="2" t="s">
        <v>929</v>
      </c>
      <c r="F63" s="2" t="str">
        <f>VLOOKUP(A63,'SAS Codes'!$A$2:$I$559,3,FALSE)</f>
        <v>Quebec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2" t="s">
        <v>499</v>
      </c>
      <c r="B64" s="2">
        <v>1</v>
      </c>
      <c r="C64" s="2">
        <v>0.1168004</v>
      </c>
      <c r="D64" s="2" t="str">
        <f>VLOOKUP(A64,'SAS Codes'!$A$2:$B$559,2,FALSE)</f>
        <v>BG-49</v>
      </c>
      <c r="E64" s="2" t="s">
        <v>929</v>
      </c>
      <c r="F64" s="2" t="str">
        <f>VLOOKUP(A64,'SAS Codes'!$A$2:$I$559,3,FALSE)</f>
        <v>Quebec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 traces</v>
      </c>
      <c r="L64" s="2" t="str">
        <f>VLOOKUP(A64,'SAS Codes'!$A$2:$I$559,9,FALSE)</f>
        <v>May contain traces</v>
      </c>
      <c r="M64" s="2" t="str">
        <f>VLOOKUP(A64,'SAS Codes'!$A$2:$M$559,10,FALSE)</f>
        <v>Private</v>
      </c>
    </row>
    <row r="65" spans="1:13" x14ac:dyDescent="0.45">
      <c r="A65" s="2" t="s">
        <v>499</v>
      </c>
      <c r="B65" s="2">
        <v>2</v>
      </c>
      <c r="C65" s="2">
        <v>0.19094270000000002</v>
      </c>
      <c r="D65" s="2" t="str">
        <f>VLOOKUP(A65,'SAS Codes'!$A$2:$B$559,2,FALSE)</f>
        <v>BG-49</v>
      </c>
      <c r="E65" s="2" t="s">
        <v>929</v>
      </c>
      <c r="F65" s="2" t="str">
        <f>VLOOKUP(A65,'SAS Codes'!$A$2:$I$559,3,FALSE)</f>
        <v>Quebec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 traces</v>
      </c>
      <c r="L65" s="2" t="str">
        <f>VLOOKUP(A65,'SAS Codes'!$A$2:$I$559,9,FALSE)</f>
        <v>May contain traces</v>
      </c>
      <c r="M65" s="2" t="str">
        <f>VLOOKUP(A65,'SAS Codes'!$A$2:$M$559,10,FALSE)</f>
        <v>Private</v>
      </c>
    </row>
    <row r="66" spans="1:13" x14ac:dyDescent="0.45">
      <c r="A66" s="2" t="s">
        <v>499</v>
      </c>
      <c r="B66" s="2">
        <v>3</v>
      </c>
      <c r="C66" s="2">
        <v>3.9339300000000001E-2</v>
      </c>
      <c r="D66" s="2" t="str">
        <f>VLOOKUP(A66,'SAS Codes'!$A$2:$B$559,2,FALSE)</f>
        <v>BG-49</v>
      </c>
      <c r="E66" s="2" t="s">
        <v>929</v>
      </c>
      <c r="F66" s="2" t="str">
        <f>VLOOKUP(A66,'SAS Codes'!$A$2:$I$559,3,FALSE)</f>
        <v>Quebec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 traces</v>
      </c>
      <c r="L66" s="2" t="str">
        <f>VLOOKUP(A66,'SAS Codes'!$A$2:$I$559,9,FALSE)</f>
        <v>May contain traces</v>
      </c>
      <c r="M66" s="2" t="str">
        <f>VLOOKUP(A66,'SAS Codes'!$A$2:$M$559,10,FALSE)</f>
        <v>Private</v>
      </c>
    </row>
    <row r="67" spans="1:13" x14ac:dyDescent="0.45">
      <c r="A67" s="2" t="s">
        <v>499</v>
      </c>
      <c r="B67" s="2">
        <v>4</v>
      </c>
      <c r="C67" s="2">
        <v>0</v>
      </c>
      <c r="D67" s="2" t="str">
        <f>VLOOKUP(A67,'SAS Codes'!$A$2:$B$559,2,FALSE)</f>
        <v>BG-49</v>
      </c>
      <c r="E67" s="2" t="s">
        <v>929</v>
      </c>
      <c r="F67" s="2" t="str">
        <f>VLOOKUP(A67,'SAS Codes'!$A$2:$I$559,3,FALSE)</f>
        <v>Quebec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 traces</v>
      </c>
      <c r="L67" s="2" t="str">
        <f>VLOOKUP(A67,'SAS Codes'!$A$2:$I$559,9,FALSE)</f>
        <v>May contain traces</v>
      </c>
      <c r="M67" s="2" t="str">
        <f>VLOOKUP(A67,'SAS Codes'!$A$2:$M$559,10,FALSE)</f>
        <v>Private</v>
      </c>
    </row>
    <row r="68" spans="1:13" x14ac:dyDescent="0.45">
      <c r="A68" s="2" t="s">
        <v>499</v>
      </c>
      <c r="B68" s="2">
        <v>5</v>
      </c>
      <c r="C68" s="2">
        <v>0</v>
      </c>
      <c r="D68" s="2" t="str">
        <f>VLOOKUP(A68,'SAS Codes'!$A$2:$B$559,2,FALSE)</f>
        <v>BG-49</v>
      </c>
      <c r="E68" s="2" t="s">
        <v>929</v>
      </c>
      <c r="F68" s="2" t="str">
        <f>VLOOKUP(A68,'SAS Codes'!$A$2:$I$559,3,FALSE)</f>
        <v>Quebec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 traces</v>
      </c>
      <c r="L68" s="2" t="str">
        <f>VLOOKUP(A68,'SAS Codes'!$A$2:$I$559,9,FALSE)</f>
        <v>May contain traces</v>
      </c>
      <c r="M68" s="2" t="str">
        <f>VLOOKUP(A68,'SAS Codes'!$A$2:$M$559,10,FALSE)</f>
        <v>Private</v>
      </c>
    </row>
    <row r="69" spans="1:13" x14ac:dyDescent="0.45">
      <c r="A69" s="2" t="s">
        <v>506</v>
      </c>
      <c r="B69" s="2">
        <v>1</v>
      </c>
      <c r="C69" s="2">
        <v>2.6106599999999997E-2</v>
      </c>
      <c r="D69" s="2" t="str">
        <f>VLOOKUP(A69,'SAS Codes'!$A$2:$B$559,2,FALSE)</f>
        <v>BG-50</v>
      </c>
      <c r="E69" s="2" t="s">
        <v>929</v>
      </c>
      <c r="F69" s="2" t="str">
        <f>VLOOKUP(A69,'SAS Codes'!$A$2:$I$559,3,FALSE)</f>
        <v>Quebec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 traces</v>
      </c>
      <c r="L69" s="2" t="str">
        <f>VLOOKUP(A69,'SAS Codes'!$A$2:$I$559,9,FALSE)</f>
        <v>May contain traces</v>
      </c>
      <c r="M69" s="2" t="str">
        <f>VLOOKUP(A69,'SAS Codes'!$A$2:$M$559,10,FALSE)</f>
        <v>Private</v>
      </c>
    </row>
    <row r="70" spans="1:13" x14ac:dyDescent="0.45">
      <c r="A70" s="2" t="s">
        <v>506</v>
      </c>
      <c r="B70" s="2">
        <v>2</v>
      </c>
      <c r="C70" s="2">
        <v>5.0049999999999997E-2</v>
      </c>
      <c r="D70" s="2" t="str">
        <f>VLOOKUP(A70,'SAS Codes'!$A$2:$B$559,2,FALSE)</f>
        <v>BG-50</v>
      </c>
      <c r="E70" s="2" t="s">
        <v>929</v>
      </c>
      <c r="F70" s="2" t="str">
        <f>VLOOKUP(A70,'SAS Codes'!$A$2:$I$559,3,FALSE)</f>
        <v>Quebec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 traces</v>
      </c>
      <c r="L70" s="2" t="str">
        <f>VLOOKUP(A70,'SAS Codes'!$A$2:$I$559,9,FALSE)</f>
        <v>May contain traces</v>
      </c>
      <c r="M70" s="2" t="str">
        <f>VLOOKUP(A70,'SAS Codes'!$A$2:$M$559,10,FALSE)</f>
        <v>Private</v>
      </c>
    </row>
    <row r="71" spans="1:13" x14ac:dyDescent="0.45">
      <c r="A71" s="2" t="s">
        <v>506</v>
      </c>
      <c r="B71" s="2">
        <v>3</v>
      </c>
      <c r="C71" s="2">
        <v>0.12720320000000002</v>
      </c>
      <c r="D71" s="2" t="str">
        <f>VLOOKUP(A71,'SAS Codes'!$A$2:$B$559,2,FALSE)</f>
        <v>BG-50</v>
      </c>
      <c r="E71" s="2" t="s">
        <v>929</v>
      </c>
      <c r="F71" s="2" t="str">
        <f>VLOOKUP(A71,'SAS Codes'!$A$2:$I$559,3,FALSE)</f>
        <v>Quebec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 traces</v>
      </c>
      <c r="L71" s="2" t="str">
        <f>VLOOKUP(A71,'SAS Codes'!$A$2:$I$559,9,FALSE)</f>
        <v>May contain traces</v>
      </c>
      <c r="M71" s="2" t="str">
        <f>VLOOKUP(A71,'SAS Codes'!$A$2:$M$559,10,FALSE)</f>
        <v>Private</v>
      </c>
    </row>
    <row r="72" spans="1:13" x14ac:dyDescent="0.45">
      <c r="A72" s="2" t="s">
        <v>506</v>
      </c>
      <c r="B72" s="2">
        <v>4</v>
      </c>
      <c r="C72" s="2">
        <v>4.9053900000000004E-2</v>
      </c>
      <c r="D72" s="2" t="str">
        <f>VLOOKUP(A72,'SAS Codes'!$A$2:$B$559,2,FALSE)</f>
        <v>BG-50</v>
      </c>
      <c r="E72" s="2" t="s">
        <v>929</v>
      </c>
      <c r="F72" s="2" t="str">
        <f>VLOOKUP(A72,'SAS Codes'!$A$2:$I$559,3,FALSE)</f>
        <v>Quebec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 traces</v>
      </c>
      <c r="L72" s="2" t="str">
        <f>VLOOKUP(A72,'SAS Codes'!$A$2:$I$559,9,FALSE)</f>
        <v>May contain traces</v>
      </c>
      <c r="M72" s="2" t="str">
        <f>VLOOKUP(A72,'SAS Codes'!$A$2:$M$559,10,FALSE)</f>
        <v>Private</v>
      </c>
    </row>
    <row r="73" spans="1:13" x14ac:dyDescent="0.45">
      <c r="A73" s="2" t="s">
        <v>506</v>
      </c>
      <c r="B73" s="2">
        <v>5</v>
      </c>
      <c r="C73" s="2">
        <v>0</v>
      </c>
      <c r="D73" s="2" t="str">
        <f>VLOOKUP(A73,'SAS Codes'!$A$2:$B$559,2,FALSE)</f>
        <v>BG-50</v>
      </c>
      <c r="E73" s="2" t="s">
        <v>929</v>
      </c>
      <c r="F73" s="2" t="str">
        <f>VLOOKUP(A73,'SAS Codes'!$A$2:$I$559,3,FALSE)</f>
        <v>Quebec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 traces</v>
      </c>
      <c r="L73" s="2" t="str">
        <f>VLOOKUP(A73,'SAS Codes'!$A$2:$I$559,9,FALSE)</f>
        <v>May contain traces</v>
      </c>
      <c r="M73" s="2" t="str">
        <f>VLOOKUP(A73,'SAS Codes'!$A$2:$M$559,10,FALSE)</f>
        <v>Private</v>
      </c>
    </row>
    <row r="74" spans="1:13" x14ac:dyDescent="0.45">
      <c r="A74" s="2" t="s">
        <v>500</v>
      </c>
      <c r="B74" s="2">
        <v>1</v>
      </c>
      <c r="C74" s="2">
        <v>0</v>
      </c>
      <c r="D74" s="2" t="str">
        <f>VLOOKUP(A74,'SAS Codes'!$A$2:$B$559,2,FALSE)</f>
        <v>BG-51</v>
      </c>
      <c r="E74" s="2" t="s">
        <v>929</v>
      </c>
      <c r="F74" s="2" t="str">
        <f>VLOOKUP(A74,'SAS Codes'!$A$2:$I$559,3,FALSE)</f>
        <v>Quebec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Private</v>
      </c>
    </row>
    <row r="75" spans="1:13" x14ac:dyDescent="0.45">
      <c r="A75" s="2" t="s">
        <v>500</v>
      </c>
      <c r="B75" s="2">
        <v>2</v>
      </c>
      <c r="C75" s="2">
        <v>0</v>
      </c>
      <c r="D75" s="2" t="str">
        <f>VLOOKUP(A75,'SAS Codes'!$A$2:$B$559,2,FALSE)</f>
        <v>BG-51</v>
      </c>
      <c r="E75" s="2" t="s">
        <v>929</v>
      </c>
      <c r="F75" s="2" t="str">
        <f>VLOOKUP(A75,'SAS Codes'!$A$2:$I$559,3,FALSE)</f>
        <v>Quebec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Private</v>
      </c>
    </row>
    <row r="76" spans="1:13" x14ac:dyDescent="0.45">
      <c r="A76" s="2" t="s">
        <v>500</v>
      </c>
      <c r="B76" s="2">
        <v>3</v>
      </c>
      <c r="C76" s="2">
        <v>0</v>
      </c>
      <c r="D76" s="2" t="str">
        <f>VLOOKUP(A76,'SAS Codes'!$A$2:$B$559,2,FALSE)</f>
        <v>BG-51</v>
      </c>
      <c r="E76" s="2" t="s">
        <v>929</v>
      </c>
      <c r="F76" s="2" t="str">
        <f>VLOOKUP(A76,'SAS Codes'!$A$2:$I$559,3,FALSE)</f>
        <v>Quebec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Private</v>
      </c>
    </row>
    <row r="77" spans="1:13" x14ac:dyDescent="0.45">
      <c r="A77" s="2" t="s">
        <v>501</v>
      </c>
      <c r="B77" s="2">
        <v>1</v>
      </c>
      <c r="C77" s="2">
        <v>0.104244</v>
      </c>
      <c r="D77" s="2" t="str">
        <f>VLOOKUP(A77,'SAS Codes'!$A$2:$B$559,2,FALSE)</f>
        <v>BG-52</v>
      </c>
      <c r="E77" s="2" t="s">
        <v>929</v>
      </c>
      <c r="F77" s="2" t="str">
        <f>VLOOKUP(A77,'SAS Codes'!$A$2:$I$559,3,FALSE)</f>
        <v>Quebec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Private</v>
      </c>
    </row>
    <row r="78" spans="1:13" x14ac:dyDescent="0.45">
      <c r="A78" s="2" t="s">
        <v>501</v>
      </c>
      <c r="B78" s="2">
        <v>2</v>
      </c>
      <c r="C78" s="2">
        <v>4.3608399999999999E-2</v>
      </c>
      <c r="D78" s="2" t="str">
        <f>VLOOKUP(A78,'SAS Codes'!$A$2:$B$559,2,FALSE)</f>
        <v>BG-52</v>
      </c>
      <c r="E78" s="2" t="s">
        <v>929</v>
      </c>
      <c r="F78" s="2" t="str">
        <f>VLOOKUP(A78,'SAS Codes'!$A$2:$I$559,3,FALSE)</f>
        <v>Quebec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Private</v>
      </c>
    </row>
    <row r="79" spans="1:13" x14ac:dyDescent="0.45">
      <c r="A79" s="2" t="s">
        <v>501</v>
      </c>
      <c r="B79" s="2">
        <v>3</v>
      </c>
      <c r="C79" s="2">
        <v>0</v>
      </c>
      <c r="D79" s="2" t="str">
        <f>VLOOKUP(A79,'SAS Codes'!$A$2:$B$559,2,FALSE)</f>
        <v>BG-52</v>
      </c>
      <c r="E79" s="2" t="s">
        <v>929</v>
      </c>
      <c r="F79" s="2" t="str">
        <f>VLOOKUP(A79,'SAS Codes'!$A$2:$I$559,3,FALSE)</f>
        <v>Quebec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Private</v>
      </c>
    </row>
    <row r="80" spans="1:13" x14ac:dyDescent="0.45">
      <c r="A80" s="2" t="s">
        <v>501</v>
      </c>
      <c r="B80" s="2">
        <v>4</v>
      </c>
      <c r="C80" s="2">
        <v>0</v>
      </c>
      <c r="D80" s="2" t="str">
        <f>VLOOKUP(A80,'SAS Codes'!$A$2:$B$559,2,FALSE)</f>
        <v>BG-52</v>
      </c>
      <c r="E80" s="2" t="s">
        <v>929</v>
      </c>
      <c r="F80" s="2" t="str">
        <f>VLOOKUP(A80,'SAS Codes'!$A$2:$I$559,3,FALSE)</f>
        <v>Quebec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Private</v>
      </c>
    </row>
    <row r="81" spans="1:13" x14ac:dyDescent="0.45">
      <c r="A81" s="2" t="s">
        <v>501</v>
      </c>
      <c r="B81" s="2">
        <v>5</v>
      </c>
      <c r="C81" s="2">
        <v>0.24465239999999996</v>
      </c>
      <c r="D81" s="2" t="str">
        <f>VLOOKUP(A81,'SAS Codes'!$A$2:$B$559,2,FALSE)</f>
        <v>BG-52</v>
      </c>
      <c r="E81" s="2" t="s">
        <v>929</v>
      </c>
      <c r="F81" s="2" t="str">
        <f>VLOOKUP(A81,'SAS Codes'!$A$2:$I$559,3,FALSE)</f>
        <v>Quebec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Private</v>
      </c>
    </row>
    <row r="82" spans="1:13" x14ac:dyDescent="0.45">
      <c r="A82" s="2" t="s">
        <v>507</v>
      </c>
      <c r="B82" s="2">
        <v>1</v>
      </c>
      <c r="C82" s="2">
        <v>0</v>
      </c>
      <c r="D82" s="2" t="str">
        <f>VLOOKUP(A82,'SAS Codes'!$A$2:$B$559,2,FALSE)</f>
        <v>BG-53</v>
      </c>
      <c r="E82" s="2" t="s">
        <v>929</v>
      </c>
      <c r="F82" s="2" t="str">
        <f>VLOOKUP(A82,'SAS Codes'!$A$2:$I$559,3,FALSE)</f>
        <v>Quebec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Private</v>
      </c>
    </row>
    <row r="83" spans="1:13" x14ac:dyDescent="0.45">
      <c r="A83" s="2" t="s">
        <v>507</v>
      </c>
      <c r="B83" s="2">
        <v>2</v>
      </c>
      <c r="C83" s="2">
        <v>2.5799799999999998E-2</v>
      </c>
      <c r="D83" s="2" t="str">
        <f>VLOOKUP(A83,'SAS Codes'!$A$2:$B$559,2,FALSE)</f>
        <v>BG-53</v>
      </c>
      <c r="E83" s="2" t="s">
        <v>929</v>
      </c>
      <c r="F83" s="2" t="str">
        <f>VLOOKUP(A83,'SAS Codes'!$A$2:$I$559,3,FALSE)</f>
        <v>Quebec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Private</v>
      </c>
    </row>
    <row r="84" spans="1:13" x14ac:dyDescent="0.45">
      <c r="A84" s="2" t="s">
        <v>507</v>
      </c>
      <c r="B84" s="2">
        <v>3</v>
      </c>
      <c r="C84" s="2">
        <v>0</v>
      </c>
      <c r="D84" s="2" t="str">
        <f>VLOOKUP(A84,'SAS Codes'!$A$2:$B$559,2,FALSE)</f>
        <v>BG-53</v>
      </c>
      <c r="E84" s="2" t="s">
        <v>929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Private</v>
      </c>
    </row>
    <row r="85" spans="1:13" x14ac:dyDescent="0.45">
      <c r="A85" s="2" t="s">
        <v>507</v>
      </c>
      <c r="B85" s="2">
        <v>4</v>
      </c>
      <c r="C85" s="2">
        <v>0</v>
      </c>
      <c r="D85" s="2" t="str">
        <f>VLOOKUP(A85,'SAS Codes'!$A$2:$B$559,2,FALSE)</f>
        <v>BG-53</v>
      </c>
      <c r="E85" s="2" t="s">
        <v>929</v>
      </c>
      <c r="F85" s="2" t="str">
        <f>VLOOKUP(A85,'SAS Codes'!$A$2:$I$559,3,FALSE)</f>
        <v>Quebec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Private</v>
      </c>
    </row>
    <row r="86" spans="1:13" x14ac:dyDescent="0.45">
      <c r="A86" s="2" t="s">
        <v>507</v>
      </c>
      <c r="B86" s="2">
        <v>5</v>
      </c>
      <c r="C86" s="2">
        <v>0</v>
      </c>
      <c r="D86" s="2" t="str">
        <f>VLOOKUP(A86,'SAS Codes'!$A$2:$B$559,2,FALSE)</f>
        <v>BG-53</v>
      </c>
      <c r="E86" s="2" t="s">
        <v>929</v>
      </c>
      <c r="F86" s="2" t="str">
        <f>VLOOKUP(A86,'SAS Codes'!$A$2:$I$559,3,FALSE)</f>
        <v>Quebec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Private</v>
      </c>
    </row>
    <row r="87" spans="1:13" x14ac:dyDescent="0.45">
      <c r="A87" s="2" t="s">
        <v>508</v>
      </c>
      <c r="B87" s="2">
        <v>1</v>
      </c>
      <c r="C87" s="2">
        <v>4.4123199999999994E-2</v>
      </c>
      <c r="D87" s="2" t="str">
        <f>VLOOKUP(A87,'SAS Codes'!$A$2:$B$559,2,FALSE)</f>
        <v>BG-54</v>
      </c>
      <c r="E87" s="2" t="s">
        <v>929</v>
      </c>
      <c r="F87" s="2" t="str">
        <f>VLOOKUP(A87,'SAS Codes'!$A$2:$I$559,3,FALSE)</f>
        <v>Quebec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Private</v>
      </c>
    </row>
    <row r="88" spans="1:13" x14ac:dyDescent="0.45">
      <c r="A88" s="2" t="s">
        <v>508</v>
      </c>
      <c r="B88" s="2">
        <v>2</v>
      </c>
      <c r="C88" s="2">
        <v>0</v>
      </c>
      <c r="D88" s="2" t="str">
        <f>VLOOKUP(A88,'SAS Codes'!$A$2:$B$559,2,FALSE)</f>
        <v>BG-54</v>
      </c>
      <c r="E88" s="2" t="s">
        <v>929</v>
      </c>
      <c r="F88" s="2" t="str">
        <f>VLOOKUP(A88,'SAS Codes'!$A$2:$I$559,3,FALSE)</f>
        <v>Quebec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Private</v>
      </c>
    </row>
    <row r="89" spans="1:13" x14ac:dyDescent="0.45">
      <c r="A89" s="2" t="s">
        <v>93</v>
      </c>
      <c r="B89" s="2">
        <v>1</v>
      </c>
      <c r="C89" s="2">
        <v>0</v>
      </c>
      <c r="D89" s="2" t="str">
        <f>VLOOKUP(A89,'SAS Codes'!$A$2:$B$559,2,FALSE)</f>
        <v>BG-57</v>
      </c>
      <c r="E89" s="2" t="s">
        <v>929</v>
      </c>
      <c r="F89" s="2" t="str">
        <f>VLOOKUP(A89,'SAS Codes'!$A$2:$I$559,3,FALSE)</f>
        <v>Quebec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2" t="s">
        <v>93</v>
      </c>
      <c r="B90" s="2">
        <v>2</v>
      </c>
      <c r="C90" s="2">
        <v>0</v>
      </c>
      <c r="D90" s="2" t="str">
        <f>VLOOKUP(A90,'SAS Codes'!$A$2:$B$559,2,FALSE)</f>
        <v>BG-57</v>
      </c>
      <c r="E90" s="2" t="s">
        <v>929</v>
      </c>
      <c r="F90" s="2" t="str">
        <f>VLOOKUP(A90,'SAS Codes'!$A$2:$I$559,3,FALSE)</f>
        <v>Quebec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2" t="s">
        <v>93</v>
      </c>
      <c r="B91" s="2">
        <v>3</v>
      </c>
      <c r="C91" s="2">
        <v>3.4393119999999999E-2</v>
      </c>
      <c r="D91" s="2" t="str">
        <f>VLOOKUP(A91,'SAS Codes'!$A$2:$B$559,2,FALSE)</f>
        <v>BG-57</v>
      </c>
      <c r="E91" s="2" t="s">
        <v>929</v>
      </c>
      <c r="F91" s="2" t="str">
        <f>VLOOKUP(A91,'SAS Codes'!$A$2:$I$559,3,FALSE)</f>
        <v>Quebec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2" t="s">
        <v>93</v>
      </c>
      <c r="B92" s="2">
        <v>4</v>
      </c>
      <c r="C92" s="2">
        <v>0</v>
      </c>
      <c r="D92" s="2" t="str">
        <f>VLOOKUP(A92,'SAS Codes'!$A$2:$B$559,2,FALSE)</f>
        <v>BG-57</v>
      </c>
      <c r="E92" s="2" t="s">
        <v>929</v>
      </c>
      <c r="F92" s="2" t="str">
        <f>VLOOKUP(A92,'SAS Codes'!$A$2:$I$559,3,FALSE)</f>
        <v>Quebec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2" t="s">
        <v>93</v>
      </c>
      <c r="B93" s="2">
        <v>5</v>
      </c>
      <c r="C93" s="2">
        <v>9.6067E-2</v>
      </c>
      <c r="D93" s="2" t="str">
        <f>VLOOKUP(A93,'SAS Codes'!$A$2:$B$559,2,FALSE)</f>
        <v>BG-57</v>
      </c>
      <c r="E93" s="2" t="s">
        <v>929</v>
      </c>
      <c r="F93" s="2" t="str">
        <f>VLOOKUP(A93,'SAS Codes'!$A$2:$I$559,3,FALSE)</f>
        <v>Quebec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Regular</v>
      </c>
    </row>
    <row r="94" spans="1:13" x14ac:dyDescent="0.45">
      <c r="A94" s="2" t="s">
        <v>94</v>
      </c>
      <c r="B94" s="2">
        <v>1</v>
      </c>
      <c r="C94" s="2">
        <v>0</v>
      </c>
      <c r="D94" s="2" t="str">
        <f>VLOOKUP(A94,'SAS Codes'!$A$2:$B$559,2,FALSE)</f>
        <v>BG-58</v>
      </c>
      <c r="E94" s="2" t="s">
        <v>929</v>
      </c>
      <c r="F94" s="2" t="str">
        <f>VLOOKUP(A94,'SAS Codes'!$A$2:$I$559,3,FALSE)</f>
        <v>Quebec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2" t="s">
        <v>94</v>
      </c>
      <c r="B95" s="2">
        <v>2</v>
      </c>
      <c r="C95" s="2">
        <v>0</v>
      </c>
      <c r="D95" s="2" t="str">
        <f>VLOOKUP(A95,'SAS Codes'!$A$2:$B$559,2,FALSE)</f>
        <v>BG-58</v>
      </c>
      <c r="E95" s="2" t="s">
        <v>929</v>
      </c>
      <c r="F95" s="2" t="str">
        <f>VLOOKUP(A95,'SAS Codes'!$A$2:$I$559,3,FALSE)</f>
        <v>Quebec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x14ac:dyDescent="0.45">
      <c r="A96" s="2" t="s">
        <v>94</v>
      </c>
      <c r="B96" s="2">
        <v>3</v>
      </c>
      <c r="C96" s="2">
        <v>0</v>
      </c>
      <c r="D96" s="2" t="str">
        <f>VLOOKUP(A96,'SAS Codes'!$A$2:$B$559,2,FALSE)</f>
        <v>BG-58</v>
      </c>
      <c r="E96" s="2" t="s">
        <v>929</v>
      </c>
      <c r="F96" s="2" t="str">
        <f>VLOOKUP(A96,'SAS Codes'!$A$2:$I$559,3,FALSE)</f>
        <v>Quebec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x14ac:dyDescent="0.45">
      <c r="A97" s="2" t="s">
        <v>94</v>
      </c>
      <c r="B97" s="2">
        <v>4</v>
      </c>
      <c r="C97" s="2">
        <v>0</v>
      </c>
      <c r="D97" s="2" t="str">
        <f>VLOOKUP(A97,'SAS Codes'!$A$2:$B$559,2,FALSE)</f>
        <v>BG-58</v>
      </c>
      <c r="E97" s="2" t="s">
        <v>929</v>
      </c>
      <c r="F97" s="2" t="str">
        <f>VLOOKUP(A97,'SAS Codes'!$A$2:$I$559,3,FALSE)</f>
        <v>Quebec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2" t="s">
        <v>94</v>
      </c>
      <c r="B98" s="2">
        <v>5</v>
      </c>
      <c r="C98" s="2">
        <v>2.9191399999999999E-2</v>
      </c>
      <c r="D98" s="2" t="str">
        <f>VLOOKUP(A98,'SAS Codes'!$A$2:$B$559,2,FALSE)</f>
        <v>BG-58</v>
      </c>
      <c r="E98" s="2" t="s">
        <v>929</v>
      </c>
      <c r="F98" s="2" t="str">
        <f>VLOOKUP(A98,'SAS Codes'!$A$2:$I$559,3,FALSE)</f>
        <v>Quebec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2" t="s">
        <v>95</v>
      </c>
      <c r="B99" s="2">
        <v>1</v>
      </c>
      <c r="C99" s="2">
        <v>0</v>
      </c>
      <c r="D99" s="2" t="str">
        <f>VLOOKUP(A99,'SAS Codes'!$A$2:$B$559,2,FALSE)</f>
        <v>BG-59</v>
      </c>
      <c r="E99" s="2" t="s">
        <v>929</v>
      </c>
      <c r="F99" s="2" t="str">
        <f>VLOOKUP(A99,'SAS Codes'!$A$2:$I$559,3,FALSE)</f>
        <v>Quebec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</row>
    <row r="100" spans="1:13" x14ac:dyDescent="0.45">
      <c r="A100" s="2" t="s">
        <v>95</v>
      </c>
      <c r="B100" s="2">
        <v>2</v>
      </c>
      <c r="C100" s="2">
        <v>0</v>
      </c>
      <c r="D100" s="2" t="str">
        <f>VLOOKUP(A100,'SAS Codes'!$A$2:$B$559,2,FALSE)</f>
        <v>BG-59</v>
      </c>
      <c r="E100" s="2" t="s">
        <v>929</v>
      </c>
      <c r="F100" s="2" t="str">
        <f>VLOOKUP(A100,'SAS Codes'!$A$2:$I$559,3,FALSE)</f>
        <v>Quebec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2" t="s">
        <v>95</v>
      </c>
      <c r="B101" s="2">
        <v>3</v>
      </c>
      <c r="C101" s="2">
        <v>0</v>
      </c>
      <c r="D101" s="2" t="str">
        <f>VLOOKUP(A101,'SAS Codes'!$A$2:$B$559,2,FALSE)</f>
        <v>BG-59</v>
      </c>
      <c r="E101" s="2" t="s">
        <v>929</v>
      </c>
      <c r="F101" s="2" t="str">
        <f>VLOOKUP(A101,'SAS Codes'!$A$2:$I$559,3,FALSE)</f>
        <v>Quebec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2" t="s">
        <v>95</v>
      </c>
      <c r="B102" s="2">
        <v>4</v>
      </c>
      <c r="C102" s="2">
        <v>9.0459999999999999E-2</v>
      </c>
      <c r="D102" s="2" t="str">
        <f>VLOOKUP(A102,'SAS Codes'!$A$2:$B$559,2,FALSE)</f>
        <v>BG-59</v>
      </c>
      <c r="E102" s="2" t="s">
        <v>929</v>
      </c>
      <c r="F102" s="2" t="str">
        <f>VLOOKUP(A102,'SAS Codes'!$A$2:$I$559,3,FALSE)</f>
        <v>Quebec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  <row r="103" spans="1:13" x14ac:dyDescent="0.45">
      <c r="A103" s="2" t="s">
        <v>95</v>
      </c>
      <c r="B103" s="2">
        <v>5</v>
      </c>
      <c r="C103" s="2">
        <v>9.5933000000000004E-2</v>
      </c>
      <c r="D103" s="2" t="str">
        <f>VLOOKUP(A103,'SAS Codes'!$A$2:$B$559,2,FALSE)</f>
        <v>BG-59</v>
      </c>
      <c r="E103" s="2" t="s">
        <v>929</v>
      </c>
      <c r="F103" s="2" t="str">
        <f>VLOOKUP(A103,'SAS Codes'!$A$2:$I$559,3,FALSE)</f>
        <v>Quebec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2" t="s">
        <v>96</v>
      </c>
      <c r="B104" s="2">
        <v>1</v>
      </c>
      <c r="C104" s="2">
        <v>0</v>
      </c>
      <c r="D104" s="2" t="str">
        <f>VLOOKUP(A104,'SAS Codes'!$A$2:$B$559,2,FALSE)</f>
        <v>BG-60</v>
      </c>
      <c r="E104" s="2" t="s">
        <v>929</v>
      </c>
      <c r="F104" s="2" t="str">
        <f>VLOOKUP(A104,'SAS Codes'!$A$2:$I$559,3,FALSE)</f>
        <v>Quebec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2" t="s">
        <v>96</v>
      </c>
      <c r="B105" s="2">
        <v>2</v>
      </c>
      <c r="C105" s="2">
        <v>0</v>
      </c>
      <c r="D105" s="2" t="str">
        <f>VLOOKUP(A105,'SAS Codes'!$A$2:$B$559,2,FALSE)</f>
        <v>BG-60</v>
      </c>
      <c r="E105" s="2" t="s">
        <v>929</v>
      </c>
      <c r="F105" s="2" t="str">
        <f>VLOOKUP(A105,'SAS Codes'!$A$2:$I$559,3,FALSE)</f>
        <v>Quebec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2" t="s">
        <v>96</v>
      </c>
      <c r="B106" s="2">
        <v>3</v>
      </c>
      <c r="C106" s="2">
        <v>0</v>
      </c>
      <c r="D106" s="2" t="str">
        <f>VLOOKUP(A106,'SAS Codes'!$A$2:$B$559,2,FALSE)</f>
        <v>BG-60</v>
      </c>
      <c r="E106" s="2" t="s">
        <v>929</v>
      </c>
      <c r="F106" s="2" t="str">
        <f>VLOOKUP(A106,'SAS Codes'!$A$2:$I$559,3,FALSE)</f>
        <v>Quebec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Regular</v>
      </c>
    </row>
    <row r="107" spans="1:13" x14ac:dyDescent="0.45">
      <c r="A107" s="2" t="s">
        <v>96</v>
      </c>
      <c r="B107" s="2">
        <v>4</v>
      </c>
      <c r="C107" s="2">
        <v>0</v>
      </c>
      <c r="D107" s="2" t="str">
        <f>VLOOKUP(A107,'SAS Codes'!$A$2:$B$559,2,FALSE)</f>
        <v>BG-60</v>
      </c>
      <c r="E107" s="2" t="s">
        <v>929</v>
      </c>
      <c r="F107" s="2" t="str">
        <f>VLOOKUP(A107,'SAS Codes'!$A$2:$I$559,3,FALSE)</f>
        <v>Quebec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Regular</v>
      </c>
    </row>
    <row r="108" spans="1:13" x14ac:dyDescent="0.45">
      <c r="A108" s="2" t="s">
        <v>96</v>
      </c>
      <c r="B108" s="2">
        <v>5</v>
      </c>
      <c r="C108" s="2">
        <v>0</v>
      </c>
      <c r="D108" s="2" t="str">
        <f>VLOOKUP(A108,'SAS Codes'!$A$2:$B$559,2,FALSE)</f>
        <v>BG-60</v>
      </c>
      <c r="E108" s="2" t="s">
        <v>929</v>
      </c>
      <c r="F108" s="2" t="str">
        <f>VLOOKUP(A108,'SAS Codes'!$A$2:$I$559,3,FALSE)</f>
        <v>Quebec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Regular</v>
      </c>
    </row>
  </sheetData>
  <autoFilter ref="A1:D108" xr:uid="{FEE3D217-E487-44C8-8AF7-3773EDB127DA}"/>
  <conditionalFormatting sqref="C1:C1048576">
    <cfRule type="cellIs" dxfId="76" priority="1" operator="greaterThanOrEqual">
      <formula>0.312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185A9-3A82-4C0D-B87E-68A938622732}">
  <dimension ref="A1:M90"/>
  <sheetViews>
    <sheetView topLeftCell="A62" workbookViewId="0">
      <selection activeCell="N56" sqref="N56"/>
    </sheetView>
  </sheetViews>
  <sheetFormatPr baseColWidth="10" defaultColWidth="11.68359375" defaultRowHeight="13.8" x14ac:dyDescent="0.45"/>
  <cols>
    <col min="1" max="1" width="11.68359375" style="2"/>
    <col min="2" max="2" width="4.1562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2</v>
      </c>
      <c r="D1" s="2" t="s">
        <v>926</v>
      </c>
      <c r="E1" s="2" t="s">
        <v>1087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55</v>
      </c>
      <c r="B2" s="2">
        <v>1</v>
      </c>
      <c r="C2" s="4">
        <v>0.28743960600000007</v>
      </c>
      <c r="D2" s="2" t="str">
        <f>VLOOKUP(A2,'SAS Codes'!$A$2:$B$559,2,FALSE)</f>
        <v>BG-01</v>
      </c>
      <c r="E2" s="2" t="s">
        <v>929</v>
      </c>
      <c r="F2" s="2" t="str">
        <f>VLOOKUP(A2,'SAS Codes'!$A$2:$I$559,3,FALSE)</f>
        <v>Spain</v>
      </c>
      <c r="G2" s="2" t="str">
        <f>VLOOKUP(A2,'SAS Codes'!$A$2:$I$559,4,FALSE)</f>
        <v>Spain</v>
      </c>
      <c r="H2" s="2" t="str">
        <f>VLOOKUP(A2,'SAS Codes'!$A$2:$I$559,5,FALSE)</f>
        <v>Europe</v>
      </c>
      <c r="I2" s="2" t="str">
        <f>VLOOKUP(A2,'SAS Codes'!$A$2:$I$559,6,FALSE)</f>
        <v>Europe</v>
      </c>
      <c r="J2" s="2" t="str">
        <f>VLOOKUP(A2,'SAS Codes'!$A$2:$I$559,7,FALSE)</f>
        <v>Europe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55</v>
      </c>
      <c r="B3" s="2">
        <v>2</v>
      </c>
      <c r="C3" s="4">
        <v>0.21137452500000001</v>
      </c>
      <c r="D3" s="2" t="str">
        <f>VLOOKUP(A3,'SAS Codes'!$A$2:$B$559,2,FALSE)</f>
        <v>BG-01</v>
      </c>
      <c r="E3" s="2" t="s">
        <v>929</v>
      </c>
      <c r="F3" s="2" t="str">
        <f>VLOOKUP(A3,'SAS Codes'!$A$2:$I$559,3,FALSE)</f>
        <v>Spain</v>
      </c>
      <c r="G3" s="2" t="str">
        <f>VLOOKUP(A3,'SAS Codes'!$A$2:$I$559,4,FALSE)</f>
        <v>Spain</v>
      </c>
      <c r="H3" s="2" t="str">
        <f>VLOOKUP(A3,'SAS Codes'!$A$2:$I$559,5,FALSE)</f>
        <v>Europe</v>
      </c>
      <c r="I3" s="2" t="str">
        <f>VLOOKUP(A3,'SAS Codes'!$A$2:$I$559,6,FALSE)</f>
        <v>Europe</v>
      </c>
      <c r="J3" s="2" t="str">
        <f>VLOOKUP(A3,'SAS Codes'!$A$2:$I$559,7,FALSE)</f>
        <v>Europe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55</v>
      </c>
      <c r="B4" s="2">
        <v>3</v>
      </c>
      <c r="C4" s="4">
        <v>0.36493558799999992</v>
      </c>
      <c r="D4" s="2" t="str">
        <f>VLOOKUP(A4,'SAS Codes'!$A$2:$B$559,2,FALSE)</f>
        <v>BG-01</v>
      </c>
      <c r="E4" s="2" t="s">
        <v>929</v>
      </c>
      <c r="F4" s="2" t="str">
        <f>VLOOKUP(A4,'SAS Codes'!$A$2:$I$559,3,FALSE)</f>
        <v>Spain</v>
      </c>
      <c r="G4" s="2" t="str">
        <f>VLOOKUP(A4,'SAS Codes'!$A$2:$I$559,4,FALSE)</f>
        <v>Spain</v>
      </c>
      <c r="H4" s="2" t="str">
        <f>VLOOKUP(A4,'SAS Codes'!$A$2:$I$559,5,FALSE)</f>
        <v>Europe</v>
      </c>
      <c r="I4" s="2" t="str">
        <f>VLOOKUP(A4,'SAS Codes'!$A$2:$I$559,6,FALSE)</f>
        <v>Europe</v>
      </c>
      <c r="J4" s="2" t="str">
        <f>VLOOKUP(A4,'SAS Codes'!$A$2:$I$559,7,FALSE)</f>
        <v>Europe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55</v>
      </c>
      <c r="B5" s="2">
        <v>4</v>
      </c>
      <c r="C5" s="4">
        <v>0.28034937000000004</v>
      </c>
      <c r="D5" s="2" t="str">
        <f>VLOOKUP(A5,'SAS Codes'!$A$2:$B$559,2,FALSE)</f>
        <v>BG-01</v>
      </c>
      <c r="E5" s="2" t="s">
        <v>929</v>
      </c>
      <c r="F5" s="2" t="str">
        <f>VLOOKUP(A5,'SAS Codes'!$A$2:$I$559,3,FALSE)</f>
        <v>Spain</v>
      </c>
      <c r="G5" s="2" t="str">
        <f>VLOOKUP(A5,'SAS Codes'!$A$2:$I$559,4,FALSE)</f>
        <v>Spain</v>
      </c>
      <c r="H5" s="2" t="str">
        <f>VLOOKUP(A5,'SAS Codes'!$A$2:$I$559,5,FALSE)</f>
        <v>Europe</v>
      </c>
      <c r="I5" s="2" t="str">
        <f>VLOOKUP(A5,'SAS Codes'!$A$2:$I$559,6,FALSE)</f>
        <v>Europe</v>
      </c>
      <c r="J5" s="2" t="str">
        <f>VLOOKUP(A5,'SAS Codes'!$A$2:$I$559,7,FALSE)</f>
        <v>Europe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58</v>
      </c>
      <c r="B6" s="2">
        <v>1</v>
      </c>
      <c r="C6" s="4">
        <v>0.20561426880000003</v>
      </c>
      <c r="D6" s="2" t="str">
        <f>VLOOKUP(A6,'SAS Codes'!$A$2:$B$559,2,FALSE)</f>
        <v>BG-04</v>
      </c>
      <c r="E6" s="2" t="s">
        <v>929</v>
      </c>
      <c r="F6" s="2" t="str">
        <f>VLOOKUP(A6,'SAS Codes'!$A$2:$I$559,3,FALSE)</f>
        <v>Quebec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2" t="s">
        <v>58</v>
      </c>
      <c r="B7" s="2">
        <v>2</v>
      </c>
      <c r="C7" s="4">
        <v>0.18572191440000002</v>
      </c>
      <c r="D7" s="2" t="str">
        <f>VLOOKUP(A7,'SAS Codes'!$A$2:$B$559,2,FALSE)</f>
        <v>BG-04</v>
      </c>
      <c r="E7" s="2" t="s">
        <v>929</v>
      </c>
      <c r="F7" s="2" t="str">
        <f>VLOOKUP(A7,'SAS Codes'!$A$2:$I$559,3,FALSE)</f>
        <v>Quebec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2" t="s">
        <v>58</v>
      </c>
      <c r="B8" s="2">
        <v>3</v>
      </c>
      <c r="C8" s="2">
        <v>0.1674055602</v>
      </c>
      <c r="D8" s="2" t="str">
        <f>VLOOKUP(A8,'SAS Codes'!$A$2:$B$559,2,FALSE)</f>
        <v>BG-04</v>
      </c>
      <c r="E8" s="2" t="s">
        <v>929</v>
      </c>
      <c r="F8" s="2" t="str">
        <f>VLOOKUP(A8,'SAS Codes'!$A$2:$I$559,3,FALSE)</f>
        <v>Quebec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2" t="s">
        <v>63</v>
      </c>
      <c r="B9" s="2">
        <v>1</v>
      </c>
      <c r="C9" s="4">
        <v>0.25050480000000003</v>
      </c>
      <c r="D9" s="2" t="str">
        <f>VLOOKUP(A9,'SAS Codes'!$A$2:$B$559,2,FALSE)</f>
        <v>BG-09</v>
      </c>
      <c r="E9" s="2" t="s">
        <v>929</v>
      </c>
      <c r="F9" s="2" t="str">
        <f>VLOOKUP(A9,'SAS Codes'!$A$2:$I$559,3,FALSE)</f>
        <v>Quebec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2" t="s">
        <v>64</v>
      </c>
      <c r="B10" s="2">
        <v>1</v>
      </c>
      <c r="C10" s="4">
        <v>0.27813824999999998</v>
      </c>
      <c r="D10" s="2" t="str">
        <f>VLOOKUP(A10,'SAS Codes'!$A$2:$B$559,2,FALSE)</f>
        <v>BG-10</v>
      </c>
      <c r="E10" s="2" t="s">
        <v>929</v>
      </c>
      <c r="F10" s="2" t="str">
        <f>VLOOKUP(A10,'SAS Codes'!$A$2:$I$559,3,FALSE)</f>
        <v>Quebec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Made in a factory not certified</v>
      </c>
      <c r="L10" s="2" t="str">
        <f>VLOOKUP(A10,'SAS Codes'!$A$2:$I$559,9,FALSE)</f>
        <v>Other</v>
      </c>
      <c r="M10" s="2" t="str">
        <f>VLOOKUP(A10,'SAS Codes'!$A$2:$M$559,10,FALSE)</f>
        <v>Regular</v>
      </c>
    </row>
    <row r="11" spans="1:13" x14ac:dyDescent="0.45">
      <c r="A11" s="2" t="s">
        <v>64</v>
      </c>
      <c r="B11" s="2">
        <v>2</v>
      </c>
      <c r="C11" s="2">
        <v>0.22826284199999999</v>
      </c>
      <c r="D11" s="2" t="str">
        <f>VLOOKUP(A11,'SAS Codes'!$A$2:$B$559,2,FALSE)</f>
        <v>BG-10</v>
      </c>
      <c r="E11" s="2" t="s">
        <v>929</v>
      </c>
      <c r="F11" s="2" t="str">
        <f>VLOOKUP(A11,'SAS Codes'!$A$2:$I$559,3,FALSE)</f>
        <v>Quebec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Made in a factory not certified</v>
      </c>
      <c r="L11" s="2" t="str">
        <f>VLOOKUP(A11,'SAS Codes'!$A$2:$I$559,9,FALSE)</f>
        <v>Other</v>
      </c>
      <c r="M11" s="2" t="str">
        <f>VLOOKUP(A11,'SAS Codes'!$A$2:$M$559,10,FALSE)</f>
        <v>Regular</v>
      </c>
    </row>
    <row r="12" spans="1:13" x14ac:dyDescent="0.45">
      <c r="A12" s="2" t="s">
        <v>65</v>
      </c>
      <c r="B12" s="2">
        <v>1</v>
      </c>
      <c r="C12" s="4">
        <v>0.25000707599999999</v>
      </c>
      <c r="D12" s="2" t="str">
        <f>VLOOKUP(A12,'SAS Codes'!$A$2:$B$559,2,FALSE)</f>
        <v>BG-11</v>
      </c>
      <c r="E12" s="2" t="s">
        <v>929</v>
      </c>
      <c r="F12" s="2" t="str">
        <f>VLOOKUP(A12,'SAS Codes'!$A$2:$I$559,3,FALSE)</f>
        <v>Quebec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2" t="s">
        <v>65</v>
      </c>
      <c r="B13" s="2">
        <v>2</v>
      </c>
      <c r="C13" s="4">
        <v>0.26882146499999998</v>
      </c>
      <c r="D13" s="2" t="str">
        <f>VLOOKUP(A13,'SAS Codes'!$A$2:$B$559,2,FALSE)</f>
        <v>BG-11</v>
      </c>
      <c r="E13" s="2" t="s">
        <v>929</v>
      </c>
      <c r="F13" s="2" t="str">
        <f>VLOOKUP(A13,'SAS Codes'!$A$2:$I$559,3,FALSE)</f>
        <v>Quebec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2" t="s">
        <v>1100</v>
      </c>
      <c r="B14" s="2">
        <v>1</v>
      </c>
      <c r="C14" s="2">
        <v>0.12730296959999998</v>
      </c>
      <c r="D14" s="2" t="str">
        <f>VLOOKUP(A14,'SAS Codes'!$A$2:$B$559,2,FALSE)</f>
        <v>BG-12</v>
      </c>
      <c r="E14" s="2" t="s">
        <v>929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x14ac:dyDescent="0.45">
      <c r="A15" s="2" t="s">
        <v>1100</v>
      </c>
      <c r="B15" s="2">
        <v>2</v>
      </c>
      <c r="C15" s="2">
        <v>0</v>
      </c>
      <c r="D15" s="2" t="str">
        <f>VLOOKUP(A15,'SAS Codes'!$A$2:$B$559,2,FALSE)</f>
        <v>BG-12</v>
      </c>
      <c r="E15" s="2" t="s">
        <v>929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3" x14ac:dyDescent="0.45">
      <c r="A16" s="2" t="s">
        <v>66</v>
      </c>
      <c r="B16" s="2">
        <v>1</v>
      </c>
      <c r="C16" s="4">
        <v>0.37353808799999993</v>
      </c>
      <c r="D16" s="2" t="str">
        <f>VLOOKUP(A16,'SAS Codes'!$A$2:$B$559,2,FALSE)</f>
        <v>BG-13</v>
      </c>
      <c r="E16" s="2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</row>
    <row r="17" spans="1:13" x14ac:dyDescent="0.45">
      <c r="A17" s="2" t="s">
        <v>66</v>
      </c>
      <c r="B17" s="2">
        <v>2</v>
      </c>
      <c r="C17" s="2">
        <v>0.41116509000000001</v>
      </c>
      <c r="D17" s="2" t="str">
        <f>VLOOKUP(A17,'SAS Codes'!$A$2:$B$559,2,FALSE)</f>
        <v>BG-13</v>
      </c>
      <c r="E17" s="2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</row>
    <row r="18" spans="1:13" x14ac:dyDescent="0.45">
      <c r="A18" s="2" t="s">
        <v>66</v>
      </c>
      <c r="B18" s="2">
        <v>3</v>
      </c>
      <c r="C18" s="2">
        <v>0.78671627399999999</v>
      </c>
      <c r="D18" s="2" t="str">
        <f>VLOOKUP(A18,'SAS Codes'!$A$2:$B$559,2,FALSE)</f>
        <v>BG-13</v>
      </c>
      <c r="E18" s="2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2" t="s">
        <v>66</v>
      </c>
      <c r="B19" s="2">
        <v>4</v>
      </c>
      <c r="C19" s="2">
        <v>0.34268341800000002</v>
      </c>
      <c r="D19" s="2" t="str">
        <f>VLOOKUP(A19,'SAS Codes'!$A$2:$B$559,2,FALSE)</f>
        <v>BG-13</v>
      </c>
      <c r="E19" s="2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2" t="s">
        <v>66</v>
      </c>
      <c r="B20" s="2">
        <v>5</v>
      </c>
      <c r="C20" s="2">
        <v>6.7787311500000016E-2</v>
      </c>
      <c r="D20" s="2" t="str">
        <f>VLOOKUP(A20,'SAS Codes'!$A$2:$B$559,2,FALSE)</f>
        <v>BG-13</v>
      </c>
      <c r="E20" s="2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2" t="s">
        <v>68</v>
      </c>
      <c r="B21" s="2">
        <v>1</v>
      </c>
      <c r="C21" s="2">
        <v>3.8149634399999993E-2</v>
      </c>
      <c r="D21" s="2" t="str">
        <f>VLOOKUP(A21,'SAS Codes'!$A$2:$B$559,2,FALSE)</f>
        <v>BG-15</v>
      </c>
      <c r="E21" s="2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</row>
    <row r="22" spans="1:13" x14ac:dyDescent="0.45">
      <c r="A22" s="2" t="s">
        <v>69</v>
      </c>
      <c r="B22" s="2">
        <v>1</v>
      </c>
      <c r="C22" s="2">
        <v>2.0268666599999999E-2</v>
      </c>
      <c r="D22" s="2" t="str">
        <f>VLOOKUP(A22,'SAS Codes'!$A$2:$B$559,2,FALSE)</f>
        <v>BG-16</v>
      </c>
      <c r="E22" s="2" t="s">
        <v>929</v>
      </c>
      <c r="F22" s="2" t="str">
        <f>VLOOKUP(A22,'SAS Codes'!$A$2:$I$559,3,FALSE)</f>
        <v>France</v>
      </c>
      <c r="G22" s="2" t="str">
        <f>VLOOKUP(A22,'SAS Codes'!$A$2:$I$559,4,FALSE)</f>
        <v>France</v>
      </c>
      <c r="H22" s="2" t="str">
        <f>VLOOKUP(A22,'SAS Codes'!$A$2:$I$559,5,FALSE)</f>
        <v>Europe</v>
      </c>
      <c r="I22" s="2" t="str">
        <f>VLOOKUP(A22,'SAS Codes'!$A$2:$I$559,6,FALSE)</f>
        <v>Europe</v>
      </c>
      <c r="J22" s="2" t="str">
        <f>VLOOKUP(A22,'SAS Codes'!$A$2:$I$559,7,FALSE)</f>
        <v>Europe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2" t="s">
        <v>70</v>
      </c>
      <c r="B23" s="2">
        <v>1</v>
      </c>
      <c r="C23" s="2">
        <v>0.34404838500000001</v>
      </c>
      <c r="D23" s="2" t="str">
        <f>VLOOKUP(A23,'SAS Codes'!$A$2:$B$559,2,FALSE)</f>
        <v>BG-17</v>
      </c>
      <c r="E23" s="2" t="s">
        <v>929</v>
      </c>
      <c r="F23" s="2" t="str">
        <f>VLOOKUP(A23,'SAS Codes'!$A$2:$I$559,3,FALSE)</f>
        <v>France</v>
      </c>
      <c r="G23" s="2" t="str">
        <f>VLOOKUP(A23,'SAS Codes'!$A$2:$I$559,4,FALSE)</f>
        <v>France</v>
      </c>
      <c r="H23" s="2" t="str">
        <f>VLOOKUP(A23,'SAS Codes'!$A$2:$I$559,5,FALSE)</f>
        <v>Europe</v>
      </c>
      <c r="I23" s="2" t="str">
        <f>VLOOKUP(A23,'SAS Codes'!$A$2:$I$559,6,FALSE)</f>
        <v>Europe</v>
      </c>
      <c r="J23" s="2" t="str">
        <f>VLOOKUP(A23,'SAS Codes'!$A$2:$I$559,7,FALSE)</f>
        <v>Europe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s="4" customFormat="1" x14ac:dyDescent="0.45">
      <c r="A24" s="2" t="s">
        <v>70</v>
      </c>
      <c r="B24" s="2">
        <v>2</v>
      </c>
      <c r="C24" s="2">
        <v>3.1115742000000002E-2</v>
      </c>
      <c r="D24" s="2" t="str">
        <f>VLOOKUP(A24,'SAS Codes'!$A$2:$B$559,2,FALSE)</f>
        <v>BG-17</v>
      </c>
      <c r="E24" s="2" t="s">
        <v>929</v>
      </c>
      <c r="F24" s="2" t="str">
        <f>VLOOKUP(A24,'SAS Codes'!$A$2:$I$559,3,FALSE)</f>
        <v>France</v>
      </c>
      <c r="G24" s="2" t="str">
        <f>VLOOKUP(A24,'SAS Codes'!$A$2:$I$559,4,FALSE)</f>
        <v>France</v>
      </c>
      <c r="H24" s="2" t="str">
        <f>VLOOKUP(A24,'SAS Codes'!$A$2:$I$559,5,FALSE)</f>
        <v>Europe</v>
      </c>
      <c r="I24" s="2" t="str">
        <f>VLOOKUP(A24,'SAS Codes'!$A$2:$I$559,6,FALSE)</f>
        <v>Europe</v>
      </c>
      <c r="J24" s="2" t="str">
        <f>VLOOKUP(A24,'SAS Codes'!$A$2:$I$559,7,FALSE)</f>
        <v>Europe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s="4" customFormat="1" x14ac:dyDescent="0.45">
      <c r="A25" s="2" t="s">
        <v>71</v>
      </c>
      <c r="B25" s="2">
        <v>1</v>
      </c>
      <c r="C25" s="2">
        <v>0</v>
      </c>
      <c r="D25" s="2" t="str">
        <f>VLOOKUP(A25,'SAS Codes'!$A$2:$B$559,2,FALSE)</f>
        <v>BG-18</v>
      </c>
      <c r="E25" s="2" t="s">
        <v>929</v>
      </c>
      <c r="F25" s="2" t="str">
        <f>VLOOKUP(A25,'SAS Codes'!$A$2:$I$559,3,FALSE)</f>
        <v>Quebec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 traces</v>
      </c>
      <c r="L25" s="2" t="str">
        <f>VLOOKUP(A25,'SAS Codes'!$A$2:$I$559,9,FALSE)</f>
        <v>May contain traces</v>
      </c>
      <c r="M25" s="2" t="str">
        <f>VLOOKUP(A25,'SAS Codes'!$A$2:$M$559,10,FALSE)</f>
        <v>Regular</v>
      </c>
    </row>
    <row r="26" spans="1:13" x14ac:dyDescent="0.45">
      <c r="A26" s="2" t="s">
        <v>71</v>
      </c>
      <c r="B26" s="2">
        <v>2</v>
      </c>
      <c r="C26" s="2">
        <v>0.35555519999999996</v>
      </c>
      <c r="D26" s="2" t="str">
        <f>VLOOKUP(A26,'SAS Codes'!$A$2:$B$559,2,FALSE)</f>
        <v>BG-18</v>
      </c>
      <c r="E26" s="2" t="s">
        <v>929</v>
      </c>
      <c r="F26" s="2" t="str">
        <f>VLOOKUP(A26,'SAS Codes'!$A$2:$I$559,3,FALSE)</f>
        <v>Quebec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 traces</v>
      </c>
      <c r="L26" s="2" t="str">
        <f>VLOOKUP(A26,'SAS Codes'!$A$2:$I$559,9,FALSE)</f>
        <v>May contain traces</v>
      </c>
      <c r="M26" s="2" t="str">
        <f>VLOOKUP(A26,'SAS Codes'!$A$2:$M$559,10,FALSE)</f>
        <v>Regular</v>
      </c>
    </row>
    <row r="27" spans="1:13" x14ac:dyDescent="0.45">
      <c r="A27" s="2" t="s">
        <v>71</v>
      </c>
      <c r="B27" s="2">
        <v>3</v>
      </c>
      <c r="C27" s="2">
        <v>0.34229025599999996</v>
      </c>
      <c r="D27" s="2" t="str">
        <f>VLOOKUP(A27,'SAS Codes'!$A$2:$B$559,2,FALSE)</f>
        <v>BG-18</v>
      </c>
      <c r="E27" s="2" t="s">
        <v>929</v>
      </c>
      <c r="F27" s="2" t="str">
        <f>VLOOKUP(A27,'SAS Codes'!$A$2:$I$559,3,FALSE)</f>
        <v>Quebec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 traces</v>
      </c>
      <c r="L27" s="2" t="str">
        <f>VLOOKUP(A27,'SAS Codes'!$A$2:$I$559,9,FALSE)</f>
        <v>May contain traces</v>
      </c>
      <c r="M27" s="2" t="str">
        <f>VLOOKUP(A27,'SAS Codes'!$A$2:$M$559,10,FALSE)</f>
        <v>Regular</v>
      </c>
    </row>
    <row r="28" spans="1:13" x14ac:dyDescent="0.45">
      <c r="A28" s="4" t="s">
        <v>71</v>
      </c>
      <c r="B28" s="4">
        <v>4</v>
      </c>
      <c r="C28" s="2">
        <v>5.9454486000000001E-3</v>
      </c>
      <c r="D28" s="2" t="str">
        <f>VLOOKUP(A28,'SAS Codes'!$A$2:$B$559,2,FALSE)</f>
        <v>BG-18</v>
      </c>
      <c r="E28" s="2" t="s">
        <v>929</v>
      </c>
      <c r="F28" s="2" t="str">
        <f>VLOOKUP(A28,'SAS Codes'!$A$2:$I$559,3,FALSE)</f>
        <v>Quebec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 traces</v>
      </c>
      <c r="L28" s="2" t="str">
        <f>VLOOKUP(A28,'SAS Codes'!$A$2:$I$559,9,FALSE)</f>
        <v>May contain traces</v>
      </c>
      <c r="M28" s="2" t="str">
        <f>VLOOKUP(A28,'SAS Codes'!$A$2:$M$559,10,FALSE)</f>
        <v>Regular</v>
      </c>
    </row>
    <row r="29" spans="1:13" x14ac:dyDescent="0.45">
      <c r="A29" s="4" t="s">
        <v>71</v>
      </c>
      <c r="B29" s="4">
        <v>5</v>
      </c>
      <c r="C29" s="2">
        <v>7.5196949999999999E-3</v>
      </c>
      <c r="D29" s="2" t="str">
        <f>VLOOKUP(A29,'SAS Codes'!$A$2:$B$559,2,FALSE)</f>
        <v>BG-18</v>
      </c>
      <c r="E29" s="2" t="s">
        <v>929</v>
      </c>
      <c r="F29" s="2" t="str">
        <f>VLOOKUP(A29,'SAS Codes'!$A$2:$I$559,3,FALSE)</f>
        <v>Quebec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 traces</v>
      </c>
      <c r="L29" s="2" t="str">
        <f>VLOOKUP(A29,'SAS Codes'!$A$2:$I$559,9,FALSE)</f>
        <v>May contain traces</v>
      </c>
      <c r="M29" s="2" t="str">
        <f>VLOOKUP(A29,'SAS Codes'!$A$2:$M$559,10,FALSE)</f>
        <v>Regular</v>
      </c>
    </row>
    <row r="30" spans="1:13" x14ac:dyDescent="0.45">
      <c r="A30" s="7" t="s">
        <v>75</v>
      </c>
      <c r="B30" s="7">
        <v>1</v>
      </c>
      <c r="C30" s="2">
        <v>0</v>
      </c>
      <c r="D30" s="2" t="str">
        <f>VLOOKUP(A30,'SAS Codes'!$A$2:$B$559,2,FALSE)</f>
        <v>BG-22</v>
      </c>
      <c r="E30" s="2" t="s">
        <v>931</v>
      </c>
      <c r="F30" s="2" t="str">
        <f>VLOOKUP(A30,'SAS Codes'!$A$2:$I$559,3,FALSE)</f>
        <v>Quebec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7" t="s">
        <v>75</v>
      </c>
      <c r="B31" s="7">
        <v>2</v>
      </c>
      <c r="C31" s="2">
        <v>0</v>
      </c>
      <c r="D31" s="2" t="str">
        <f>VLOOKUP(A31,'SAS Codes'!$A$2:$B$559,2,FALSE)</f>
        <v>BG-22</v>
      </c>
      <c r="E31" s="2" t="s">
        <v>931</v>
      </c>
      <c r="F31" s="2" t="str">
        <f>VLOOKUP(A31,'SAS Codes'!$A$2:$I$559,3,FALSE)</f>
        <v>Quebec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7" t="s">
        <v>75</v>
      </c>
      <c r="B32" s="7">
        <v>3</v>
      </c>
      <c r="C32" s="2">
        <v>0.14369165340000001</v>
      </c>
      <c r="D32" s="2" t="str">
        <f>VLOOKUP(A32,'SAS Codes'!$A$2:$B$559,2,FALSE)</f>
        <v>BG-22</v>
      </c>
      <c r="E32" s="2" t="s">
        <v>931</v>
      </c>
      <c r="F32" s="2" t="str">
        <f>VLOOKUP(A32,'SAS Codes'!$A$2:$I$559,3,FALSE)</f>
        <v>Quebec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7" t="s">
        <v>75</v>
      </c>
      <c r="B33" s="7">
        <v>4</v>
      </c>
      <c r="C33" s="2">
        <v>0</v>
      </c>
      <c r="D33" s="2" t="str">
        <f>VLOOKUP(A33,'SAS Codes'!$A$2:$B$559,2,FALSE)</f>
        <v>BG-22</v>
      </c>
      <c r="E33" s="2" t="s">
        <v>931</v>
      </c>
      <c r="F33" s="2" t="str">
        <f>VLOOKUP(A33,'SAS Codes'!$A$2:$I$559,3,FALSE)</f>
        <v>Quebec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7" t="s">
        <v>75</v>
      </c>
      <c r="B34" s="7">
        <v>5</v>
      </c>
      <c r="C34" s="2">
        <v>0</v>
      </c>
      <c r="D34" s="2" t="str">
        <f>VLOOKUP(A34,'SAS Codes'!$A$2:$B$559,2,FALSE)</f>
        <v>BG-22</v>
      </c>
      <c r="E34" s="2" t="s">
        <v>931</v>
      </c>
      <c r="F34" s="2" t="str">
        <f>VLOOKUP(A34,'SAS Codes'!$A$2:$I$559,3,FALSE)</f>
        <v>Quebec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7" t="s">
        <v>76</v>
      </c>
      <c r="B35" s="7">
        <v>1</v>
      </c>
      <c r="C35" s="2">
        <v>0.18228163589999999</v>
      </c>
      <c r="D35" s="2" t="str">
        <f>VLOOKUP(A35,'SAS Codes'!$A$2:$B$559,2,FALSE)</f>
        <v>BG-23</v>
      </c>
      <c r="E35" s="2" t="s">
        <v>931</v>
      </c>
      <c r="F35" s="2" t="str">
        <f>VLOOKUP(A35,'SAS Codes'!$A$2:$I$559,3,FALSE)</f>
        <v>Quebec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7" t="s">
        <v>76</v>
      </c>
      <c r="B36" s="7">
        <v>2</v>
      </c>
      <c r="C36" s="2">
        <v>0</v>
      </c>
      <c r="D36" s="2" t="str">
        <f>VLOOKUP(A36,'SAS Codes'!$A$2:$B$559,2,FALSE)</f>
        <v>BG-23</v>
      </c>
      <c r="E36" s="2" t="s">
        <v>931</v>
      </c>
      <c r="F36" s="2" t="str">
        <f>VLOOKUP(A36,'SAS Codes'!$A$2:$I$559,3,FALSE)</f>
        <v>Quebec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7" t="s">
        <v>76</v>
      </c>
      <c r="B37" s="7">
        <v>3</v>
      </c>
      <c r="C37" s="2">
        <v>0</v>
      </c>
      <c r="D37" s="2" t="str">
        <f>VLOOKUP(A37,'SAS Codes'!$A$2:$B$559,2,FALSE)</f>
        <v>BG-23</v>
      </c>
      <c r="E37" s="2" t="s">
        <v>931</v>
      </c>
      <c r="F37" s="2" t="str">
        <f>VLOOKUP(A37,'SAS Codes'!$A$2:$I$559,3,FALSE)</f>
        <v>Quebec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7" t="s">
        <v>77</v>
      </c>
      <c r="B38" s="7">
        <v>2</v>
      </c>
      <c r="C38" s="2">
        <v>1.5530676E-3</v>
      </c>
      <c r="D38" s="2" t="str">
        <f>VLOOKUP(A38,'SAS Codes'!$A$2:$B$559,2,FALSE)</f>
        <v>BG-24</v>
      </c>
      <c r="E38" s="2" t="s">
        <v>931</v>
      </c>
      <c r="F38" s="2" t="str">
        <f>VLOOKUP(A38,'SAS Codes'!$A$2:$I$559,3,FALSE)</f>
        <v>Quebec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7" t="s">
        <v>77</v>
      </c>
      <c r="B39" s="7">
        <v>3</v>
      </c>
      <c r="C39" s="2">
        <v>0</v>
      </c>
      <c r="D39" s="2" t="str">
        <f>VLOOKUP(A39,'SAS Codes'!$A$2:$B$559,2,FALSE)</f>
        <v>BG-24</v>
      </c>
      <c r="E39" s="2" t="s">
        <v>931</v>
      </c>
      <c r="F39" s="2" t="str">
        <f>VLOOKUP(A39,'SAS Codes'!$A$2:$I$559,3,FALSE)</f>
        <v>Quebec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7" t="s">
        <v>77</v>
      </c>
      <c r="B40" s="7">
        <v>4</v>
      </c>
      <c r="C40" s="2">
        <v>0</v>
      </c>
      <c r="D40" s="2" t="str">
        <f>VLOOKUP(A40,'SAS Codes'!$A$2:$B$559,2,FALSE)</f>
        <v>BG-24</v>
      </c>
      <c r="E40" s="2" t="s">
        <v>931</v>
      </c>
      <c r="F40" s="2" t="str">
        <f>VLOOKUP(A40,'SAS Codes'!$A$2:$I$559,3,FALSE)</f>
        <v>Quebec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</row>
    <row r="41" spans="1:13" x14ac:dyDescent="0.45">
      <c r="A41" s="7" t="s">
        <v>77</v>
      </c>
      <c r="B41" s="7">
        <v>5</v>
      </c>
      <c r="C41" s="2">
        <v>0</v>
      </c>
      <c r="D41" s="2" t="str">
        <f>VLOOKUP(A41,'SAS Codes'!$A$2:$B$559,2,FALSE)</f>
        <v>BG-24</v>
      </c>
      <c r="E41" s="2" t="s">
        <v>931</v>
      </c>
      <c r="F41" s="2" t="str">
        <f>VLOOKUP(A41,'SAS Codes'!$A$2:$I$559,3,FALSE)</f>
        <v>Quebec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</row>
    <row r="42" spans="1:13" x14ac:dyDescent="0.45">
      <c r="A42" s="2" t="s">
        <v>78</v>
      </c>
      <c r="B42" s="2">
        <v>1</v>
      </c>
      <c r="C42" s="2">
        <v>0</v>
      </c>
      <c r="D42" s="2" t="str">
        <f>VLOOKUP(A42,'SAS Codes'!$A$2:$B$559,2,FALSE)</f>
        <v>BG-25</v>
      </c>
      <c r="E42" s="2" t="s">
        <v>929</v>
      </c>
      <c r="F42" s="2" t="str">
        <f>VLOOKUP(A42,'SAS Codes'!$A$2:$I$559,3,FALSE)</f>
        <v>Quebec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2" t="s">
        <v>79</v>
      </c>
      <c r="B43" s="2">
        <v>1</v>
      </c>
      <c r="C43" s="2">
        <v>0</v>
      </c>
      <c r="D43" s="2" t="str">
        <f>VLOOKUP(A43,'SAS Codes'!$A$2:$B$559,2,FALSE)</f>
        <v>BG-26</v>
      </c>
      <c r="E43" s="2" t="s">
        <v>929</v>
      </c>
      <c r="F43" s="2" t="str">
        <f>VLOOKUP(A43,'SAS Codes'!$A$2:$I$559,3,FALSE)</f>
        <v>Quebec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2" t="s">
        <v>80</v>
      </c>
      <c r="B44" s="2">
        <v>1</v>
      </c>
      <c r="C44" s="2">
        <v>0.18234713699999999</v>
      </c>
      <c r="D44" s="2" t="str">
        <f>VLOOKUP(A44,'SAS Codes'!$A$2:$B$559,2,FALSE)</f>
        <v>BG-27</v>
      </c>
      <c r="E44" s="2" t="s">
        <v>929</v>
      </c>
      <c r="F44" s="2" t="str">
        <f>VLOOKUP(A44,'SAS Codes'!$A$2:$I$559,3,FALSE)</f>
        <v>Quebec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2" t="s">
        <v>958</v>
      </c>
      <c r="B45" s="2">
        <v>1</v>
      </c>
      <c r="C45" s="2">
        <v>0.14396413620000001</v>
      </c>
      <c r="D45" s="2" t="str">
        <f>VLOOKUP(A45,'SAS Codes'!$A$2:$B$559,2,FALSE)</f>
        <v>BG-28</v>
      </c>
      <c r="E45" s="2" t="s">
        <v>929</v>
      </c>
      <c r="F45" s="2" t="str">
        <f>VLOOKUP(A45,'SAS Codes'!$A$2:$I$559,3,FALSE)</f>
        <v>Quebec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2" t="s">
        <v>959</v>
      </c>
      <c r="B46" s="2">
        <v>1</v>
      </c>
      <c r="C46" s="2">
        <v>0.18509621849999996</v>
      </c>
      <c r="D46" s="2" t="str">
        <f>VLOOKUP(A46,'SAS Codes'!$A$2:$B$559,2,FALSE)</f>
        <v>BG-29</v>
      </c>
      <c r="E46" s="2" t="s">
        <v>929</v>
      </c>
      <c r="F46" s="2" t="str">
        <f>VLOOKUP(A46,'SAS Codes'!$A$2:$I$559,3,FALSE)</f>
        <v>Quebec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x14ac:dyDescent="0.45">
      <c r="A47" s="2" t="s">
        <v>959</v>
      </c>
      <c r="B47" s="2">
        <v>2</v>
      </c>
      <c r="C47" s="2">
        <v>0.1540234224</v>
      </c>
      <c r="D47" s="2" t="str">
        <f>VLOOKUP(A47,'SAS Codes'!$A$2:$B$559,2,FALSE)</f>
        <v>BG-29</v>
      </c>
      <c r="E47" s="2" t="s">
        <v>929</v>
      </c>
      <c r="F47" s="2" t="str">
        <f>VLOOKUP(A47,'SAS Codes'!$A$2:$I$559,3,FALSE)</f>
        <v>Quebec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</row>
    <row r="48" spans="1:13" x14ac:dyDescent="0.45">
      <c r="A48" s="2" t="s">
        <v>960</v>
      </c>
      <c r="B48" s="2">
        <v>1</v>
      </c>
      <c r="C48" s="2">
        <v>0.12390696900000003</v>
      </c>
      <c r="D48" s="2" t="str">
        <f>VLOOKUP(A48,'SAS Codes'!$A$2:$B$559,2,FALSE)</f>
        <v>BG-33</v>
      </c>
      <c r="E48" s="2" t="s">
        <v>929</v>
      </c>
      <c r="F48" s="2" t="str">
        <f>VLOOKUP(A48,'SAS Codes'!$A$2:$I$559,3,FALSE)</f>
        <v>Quebec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2" t="s">
        <v>960</v>
      </c>
      <c r="B49" s="2">
        <v>2</v>
      </c>
      <c r="C49" s="2">
        <v>0.12625992480000001</v>
      </c>
      <c r="D49" s="2" t="str">
        <f>VLOOKUP(A49,'SAS Codes'!$A$2:$B$559,2,FALSE)</f>
        <v>BG-33</v>
      </c>
      <c r="E49" s="2" t="s">
        <v>929</v>
      </c>
      <c r="F49" s="2" t="str">
        <f>VLOOKUP(A49,'SAS Codes'!$A$2:$I$559,3,FALSE)</f>
        <v>Quebec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2" t="s">
        <v>960</v>
      </c>
      <c r="B50" s="2">
        <v>3</v>
      </c>
      <c r="C50" s="2">
        <v>0.13029890399999999</v>
      </c>
      <c r="D50" s="2" t="str">
        <f>VLOOKUP(A50,'SAS Codes'!$A$2:$B$559,2,FALSE)</f>
        <v>BG-33</v>
      </c>
      <c r="E50" s="2" t="s">
        <v>929</v>
      </c>
      <c r="F50" s="2" t="str">
        <f>VLOOKUP(A50,'SAS Codes'!$A$2:$I$559,3,FALSE)</f>
        <v>Quebec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2" t="s">
        <v>960</v>
      </c>
      <c r="B51" s="2">
        <v>4</v>
      </c>
      <c r="C51" s="2">
        <v>0.14773250850000003</v>
      </c>
      <c r="D51" s="2" t="str">
        <f>VLOOKUP(A51,'SAS Codes'!$A$2:$B$559,2,FALSE)</f>
        <v>BG-33</v>
      </c>
      <c r="E51" s="2" t="s">
        <v>929</v>
      </c>
      <c r="F51" s="2" t="str">
        <f>VLOOKUP(A51,'SAS Codes'!$A$2:$I$559,3,FALSE)</f>
        <v>Quebec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2" t="s">
        <v>84</v>
      </c>
      <c r="B52" s="2">
        <v>1</v>
      </c>
      <c r="C52" s="2">
        <v>0.21310135199999999</v>
      </c>
      <c r="D52" s="2" t="str">
        <f>VLOOKUP(A52,'SAS Codes'!$A$2:$B$559,2,FALSE)</f>
        <v>BG-34</v>
      </c>
      <c r="E52" s="2" t="s">
        <v>929</v>
      </c>
      <c r="F52" s="2" t="str">
        <f>VLOOKUP(A52,'SAS Codes'!$A$2:$I$559,3,FALSE)</f>
        <v>Quebec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x14ac:dyDescent="0.45">
      <c r="A53" s="2" t="s">
        <v>961</v>
      </c>
      <c r="B53" s="2">
        <v>1</v>
      </c>
      <c r="C53" s="2">
        <v>0</v>
      </c>
      <c r="D53" s="2" t="str">
        <f>VLOOKUP(A53,'SAS Codes'!$A$2:$B$559,2,FALSE)</f>
        <v>BG-35</v>
      </c>
      <c r="E53" s="2" t="s">
        <v>929</v>
      </c>
      <c r="F53" s="2" t="str">
        <f>VLOOKUP(A53,'SAS Codes'!$A$2:$I$559,3,FALSE)</f>
        <v>Quebec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2" t="s">
        <v>962</v>
      </c>
      <c r="B54" s="2">
        <v>1</v>
      </c>
      <c r="C54" s="2">
        <v>0.1549529919</v>
      </c>
      <c r="D54" s="2" t="str">
        <f>VLOOKUP(A54,'SAS Codes'!$A$2:$B$559,2,FALSE)</f>
        <v>BG-36</v>
      </c>
      <c r="E54" s="2" t="s">
        <v>929</v>
      </c>
      <c r="F54" s="2" t="str">
        <f>VLOOKUP(A54,'SAS Codes'!$A$2:$I$559,3,FALSE)</f>
        <v>Quebec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2" t="s">
        <v>963</v>
      </c>
      <c r="B55" s="2">
        <v>1</v>
      </c>
      <c r="C55" s="2">
        <v>0.27705600000000002</v>
      </c>
      <c r="D55" s="2" t="str">
        <f>VLOOKUP(A55,'SAS Codes'!$A$2:$B$559,2,FALSE)</f>
        <v>BG-37</v>
      </c>
      <c r="E55" s="2" t="s">
        <v>929</v>
      </c>
      <c r="F55" s="2" t="str">
        <f>VLOOKUP(A55,'SAS Codes'!$A$2:$I$559,3,FALSE)</f>
        <v>Quebec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2" t="s">
        <v>85</v>
      </c>
      <c r="B56" s="2">
        <v>1</v>
      </c>
      <c r="C56" s="2">
        <v>1.1162506320000001</v>
      </c>
      <c r="D56" s="2" t="str">
        <f>VLOOKUP(A56,'SAS Codes'!$A$2:$B$559,2,FALSE)</f>
        <v>BG-38</v>
      </c>
      <c r="E56" s="2" t="s">
        <v>929</v>
      </c>
      <c r="F56" s="2" t="str">
        <f>VLOOKUP(A56,'SAS Codes'!$A$2:$I$559,3,FALSE)</f>
        <v>Quebec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2" t="s">
        <v>86</v>
      </c>
      <c r="B57" s="2">
        <v>1</v>
      </c>
      <c r="C57" s="2">
        <v>0.34404838500000001</v>
      </c>
      <c r="D57" s="2" t="str">
        <f>VLOOKUP(A57,'SAS Codes'!$A$2:$B$559,2,FALSE)</f>
        <v>BG-39</v>
      </c>
      <c r="E57" s="2" t="s">
        <v>929</v>
      </c>
      <c r="F57" s="2" t="str">
        <f>VLOOKUP(A57,'SAS Codes'!$A$2:$I$559,3,FALSE)</f>
        <v>Quebec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2" t="s">
        <v>87</v>
      </c>
      <c r="B58" s="2">
        <v>1</v>
      </c>
      <c r="C58" s="2">
        <v>0.13797115739999999</v>
      </c>
      <c r="D58" s="2" t="str">
        <f>VLOOKUP(A58,'SAS Codes'!$A$2:$B$559,2,FALSE)</f>
        <v>BG-40</v>
      </c>
      <c r="E58" s="2" t="s">
        <v>929</v>
      </c>
      <c r="F58" s="2" t="str">
        <f>VLOOKUP(A58,'SAS Codes'!$A$2:$I$559,3,FALSE)</f>
        <v>Quebec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</row>
    <row r="59" spans="1:13" x14ac:dyDescent="0.45">
      <c r="A59" s="2" t="s">
        <v>89</v>
      </c>
      <c r="B59" s="2">
        <v>1</v>
      </c>
      <c r="C59" s="2">
        <v>4.03999596E-2</v>
      </c>
      <c r="D59" s="2" t="str">
        <f>VLOOKUP(A59,'SAS Codes'!$A$2:$B$559,2,FALSE)</f>
        <v>BG-44</v>
      </c>
      <c r="E59" s="2" t="s">
        <v>929</v>
      </c>
      <c r="F59" s="2" t="str">
        <f>VLOOKUP(A59,'SAS Codes'!$A$2:$I$559,3,FALSE)</f>
        <v>Quebec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</row>
    <row r="60" spans="1:13" x14ac:dyDescent="0.45">
      <c r="A60" s="2" t="s">
        <v>499</v>
      </c>
      <c r="B60" s="2">
        <v>1</v>
      </c>
      <c r="C60" s="2">
        <v>0.32851071599999998</v>
      </c>
      <c r="D60" s="2" t="str">
        <f>VLOOKUP(A60,'SAS Codes'!$A$2:$B$559,2,FALSE)</f>
        <v>BG-49</v>
      </c>
      <c r="E60" s="2" t="s">
        <v>929</v>
      </c>
      <c r="F60" s="2" t="str">
        <f>VLOOKUP(A60,'SAS Codes'!$A$2:$I$559,3,FALSE)</f>
        <v>Quebec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 traces</v>
      </c>
      <c r="L60" s="2" t="str">
        <f>VLOOKUP(A60,'SAS Codes'!$A$2:$I$559,9,FALSE)</f>
        <v>May contain traces</v>
      </c>
      <c r="M60" s="2" t="str">
        <f>VLOOKUP(A60,'SAS Codes'!$A$2:$M$559,10,FALSE)</f>
        <v>Private</v>
      </c>
    </row>
    <row r="61" spans="1:13" x14ac:dyDescent="0.45">
      <c r="A61" s="2" t="s">
        <v>499</v>
      </c>
      <c r="B61" s="2">
        <v>2</v>
      </c>
      <c r="C61" s="2">
        <v>0</v>
      </c>
      <c r="D61" s="2" t="str">
        <f>VLOOKUP(A61,'SAS Codes'!$A$2:$B$559,2,FALSE)</f>
        <v>BG-49</v>
      </c>
      <c r="E61" s="2" t="s">
        <v>929</v>
      </c>
      <c r="F61" s="2" t="str">
        <f>VLOOKUP(A61,'SAS Codes'!$A$2:$I$559,3,FALSE)</f>
        <v>Quebec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 traces</v>
      </c>
      <c r="L61" s="2" t="str">
        <f>VLOOKUP(A61,'SAS Codes'!$A$2:$I$559,9,FALSE)</f>
        <v>May contain traces</v>
      </c>
      <c r="M61" s="2" t="str">
        <f>VLOOKUP(A61,'SAS Codes'!$A$2:$M$559,10,FALSE)</f>
        <v>Private</v>
      </c>
    </row>
    <row r="62" spans="1:13" x14ac:dyDescent="0.45">
      <c r="A62" s="2" t="s">
        <v>499</v>
      </c>
      <c r="B62" s="2">
        <v>3</v>
      </c>
      <c r="C62" s="2">
        <v>0</v>
      </c>
      <c r="D62" s="2" t="str">
        <f>VLOOKUP(A62,'SAS Codes'!$A$2:$B$559,2,FALSE)</f>
        <v>BG-49</v>
      </c>
      <c r="E62" s="2" t="s">
        <v>929</v>
      </c>
      <c r="F62" s="2" t="str">
        <f>VLOOKUP(A62,'SAS Codes'!$A$2:$I$559,3,FALSE)</f>
        <v>Quebec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 traces</v>
      </c>
      <c r="L62" s="2" t="str">
        <f>VLOOKUP(A62,'SAS Codes'!$A$2:$I$559,9,FALSE)</f>
        <v>May contain traces</v>
      </c>
      <c r="M62" s="2" t="str">
        <f>VLOOKUP(A62,'SAS Codes'!$A$2:$M$559,10,FALSE)</f>
        <v>Private</v>
      </c>
    </row>
    <row r="63" spans="1:13" x14ac:dyDescent="0.45">
      <c r="A63" s="2" t="s">
        <v>499</v>
      </c>
      <c r="B63" s="2">
        <v>4</v>
      </c>
      <c r="C63" s="2">
        <v>6.6746519999999997E-4</v>
      </c>
      <c r="D63" s="2" t="str">
        <f>VLOOKUP(A63,'SAS Codes'!$A$2:$B$559,2,FALSE)</f>
        <v>BG-49</v>
      </c>
      <c r="E63" s="2" t="s">
        <v>929</v>
      </c>
      <c r="F63" s="2" t="str">
        <f>VLOOKUP(A63,'SAS Codes'!$A$2:$I$559,3,FALSE)</f>
        <v>Quebec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 traces</v>
      </c>
      <c r="L63" s="2" t="str">
        <f>VLOOKUP(A63,'SAS Codes'!$A$2:$I$559,9,FALSE)</f>
        <v>May contain traces</v>
      </c>
      <c r="M63" s="2" t="str">
        <f>VLOOKUP(A63,'SAS Codes'!$A$2:$M$559,10,FALSE)</f>
        <v>Private</v>
      </c>
    </row>
    <row r="64" spans="1:13" x14ac:dyDescent="0.45">
      <c r="A64" s="2" t="s">
        <v>499</v>
      </c>
      <c r="B64" s="2">
        <v>5</v>
      </c>
      <c r="C64" s="4">
        <v>0</v>
      </c>
      <c r="D64" s="2" t="str">
        <f>VLOOKUP(A64,'SAS Codes'!$A$2:$B$559,2,FALSE)</f>
        <v>BG-49</v>
      </c>
      <c r="E64" s="2" t="s">
        <v>929</v>
      </c>
      <c r="F64" s="2" t="str">
        <f>VLOOKUP(A64,'SAS Codes'!$A$2:$I$559,3,FALSE)</f>
        <v>Quebec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 traces</v>
      </c>
      <c r="L64" s="2" t="str">
        <f>VLOOKUP(A64,'SAS Codes'!$A$2:$I$559,9,FALSE)</f>
        <v>May contain traces</v>
      </c>
      <c r="M64" s="2" t="str">
        <f>VLOOKUP(A64,'SAS Codes'!$A$2:$M$559,10,FALSE)</f>
        <v>Private</v>
      </c>
    </row>
    <row r="65" spans="1:13" x14ac:dyDescent="0.45">
      <c r="A65" s="2" t="s">
        <v>91</v>
      </c>
      <c r="B65" s="2">
        <v>1</v>
      </c>
      <c r="C65" s="4">
        <v>0.21367557719999997</v>
      </c>
      <c r="D65" s="2" t="str">
        <f>VLOOKUP(A65,'SAS Codes'!$A$2:$B$559,2,FALSE)</f>
        <v>BG-55</v>
      </c>
      <c r="E65" s="2" t="s">
        <v>929</v>
      </c>
      <c r="F65" s="2" t="str">
        <f>VLOOKUP(A65,'SAS Codes'!$A$2:$I$559,3,FALSE)</f>
        <v>Quebec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Private</v>
      </c>
    </row>
    <row r="66" spans="1:13" x14ac:dyDescent="0.45">
      <c r="A66" s="2" t="s">
        <v>91</v>
      </c>
      <c r="B66" s="2">
        <v>2</v>
      </c>
      <c r="C66" s="2">
        <v>0</v>
      </c>
      <c r="D66" s="2" t="str">
        <f>VLOOKUP(A66,'SAS Codes'!$A$2:$B$559,2,FALSE)</f>
        <v>BG-55</v>
      </c>
      <c r="E66" s="2" t="s">
        <v>929</v>
      </c>
      <c r="F66" s="2" t="str">
        <f>VLOOKUP(A66,'SAS Codes'!$A$2:$I$559,3,FALSE)</f>
        <v>Quebec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</row>
    <row r="67" spans="1:13" x14ac:dyDescent="0.45">
      <c r="A67" s="2" t="s">
        <v>91</v>
      </c>
      <c r="B67" s="2">
        <v>3</v>
      </c>
      <c r="C67" s="2">
        <v>0.15873793649999998</v>
      </c>
      <c r="D67" s="2" t="str">
        <f>VLOOKUP(A67,'SAS Codes'!$A$2:$B$559,2,FALSE)</f>
        <v>BG-55</v>
      </c>
      <c r="E67" s="2" t="s">
        <v>929</v>
      </c>
      <c r="F67" s="2" t="str">
        <f>VLOOKUP(A67,'SAS Codes'!$A$2:$I$559,3,FALSE)</f>
        <v>Quebec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</row>
    <row r="68" spans="1:13" x14ac:dyDescent="0.45">
      <c r="A68" s="7" t="s">
        <v>92</v>
      </c>
      <c r="B68" s="7">
        <v>1</v>
      </c>
      <c r="C68" s="4">
        <v>0</v>
      </c>
      <c r="D68" s="2" t="str">
        <f>VLOOKUP(A68,'SAS Codes'!$A$2:$B$559,2,FALSE)</f>
        <v>BG-56</v>
      </c>
      <c r="E68" s="2" t="s">
        <v>931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NA</v>
      </c>
      <c r="L68" s="2" t="str">
        <f>VLOOKUP(A68,'SAS Codes'!$A$2:$I$559,9,FALSE)</f>
        <v>NA</v>
      </c>
      <c r="M68" s="2" t="str">
        <f>VLOOKUP(A68,'SAS Codes'!$A$2:$M$559,10,FALSE)</f>
        <v>Regular</v>
      </c>
    </row>
    <row r="69" spans="1:13" x14ac:dyDescent="0.45">
      <c r="A69" s="7" t="s">
        <v>92</v>
      </c>
      <c r="B69" s="7">
        <v>2</v>
      </c>
      <c r="C69" s="4">
        <v>0</v>
      </c>
      <c r="D69" s="2" t="str">
        <f>VLOOKUP(A69,'SAS Codes'!$A$2:$B$559,2,FALSE)</f>
        <v>BG-56</v>
      </c>
      <c r="E69" s="2" t="s">
        <v>931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NA</v>
      </c>
      <c r="L69" s="2" t="str">
        <f>VLOOKUP(A69,'SAS Codes'!$A$2:$I$559,9,FALSE)</f>
        <v>NA</v>
      </c>
      <c r="M69" s="2" t="str">
        <f>VLOOKUP(A69,'SAS Codes'!$A$2:$M$559,10,FALSE)</f>
        <v>Regular</v>
      </c>
    </row>
    <row r="70" spans="1:13" x14ac:dyDescent="0.45">
      <c r="A70" s="7" t="s">
        <v>92</v>
      </c>
      <c r="B70" s="7">
        <v>3</v>
      </c>
      <c r="C70" s="4">
        <v>0.1134079674</v>
      </c>
      <c r="D70" s="2" t="str">
        <f>VLOOKUP(A70,'SAS Codes'!$A$2:$B$559,2,FALSE)</f>
        <v>BG-56</v>
      </c>
      <c r="E70" s="2" t="s">
        <v>931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NA</v>
      </c>
      <c r="L70" s="2" t="str">
        <f>VLOOKUP(A70,'SAS Codes'!$A$2:$I$559,9,FALSE)</f>
        <v>NA</v>
      </c>
      <c r="M70" s="2" t="str">
        <f>VLOOKUP(A70,'SAS Codes'!$A$2:$M$559,10,FALSE)</f>
        <v>Regular</v>
      </c>
    </row>
    <row r="71" spans="1:13" x14ac:dyDescent="0.45">
      <c r="A71" s="2" t="s">
        <v>93</v>
      </c>
      <c r="B71" s="2">
        <v>1</v>
      </c>
      <c r="C71" s="4">
        <v>0</v>
      </c>
      <c r="D71" s="2" t="str">
        <f>VLOOKUP(A71,'SAS Codes'!$A$2:$B$559,2,FALSE)</f>
        <v>BG-57</v>
      </c>
      <c r="E71" s="2" t="s">
        <v>929</v>
      </c>
      <c r="F71" s="2" t="str">
        <f>VLOOKUP(A71,'SAS Codes'!$A$2:$I$559,3,FALSE)</f>
        <v>Quebec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2" t="s">
        <v>93</v>
      </c>
      <c r="B72" s="2">
        <v>2</v>
      </c>
      <c r="C72" s="4">
        <v>0</v>
      </c>
      <c r="D72" s="2" t="str">
        <f>VLOOKUP(A72,'SAS Codes'!$A$2:$B$559,2,FALSE)</f>
        <v>BG-57</v>
      </c>
      <c r="E72" s="2" t="s">
        <v>929</v>
      </c>
      <c r="F72" s="2" t="str">
        <f>VLOOKUP(A72,'SAS Codes'!$A$2:$I$559,3,FALSE)</f>
        <v>Quebec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2" t="s">
        <v>93</v>
      </c>
      <c r="B73" s="2">
        <v>3</v>
      </c>
      <c r="C73" s="2">
        <v>0.337203792</v>
      </c>
      <c r="D73" s="2" t="str">
        <f>VLOOKUP(A73,'SAS Codes'!$A$2:$B$559,2,FALSE)</f>
        <v>BG-57</v>
      </c>
      <c r="E73" s="2" t="s">
        <v>929</v>
      </c>
      <c r="F73" s="2" t="str">
        <f>VLOOKUP(A73,'SAS Codes'!$A$2:$I$559,3,FALSE)</f>
        <v>Quebec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2" t="s">
        <v>93</v>
      </c>
      <c r="B74" s="2">
        <v>4</v>
      </c>
      <c r="C74" s="2">
        <v>0.33533099999999999</v>
      </c>
      <c r="D74" s="2" t="str">
        <f>VLOOKUP(A74,'SAS Codes'!$A$2:$B$559,2,FALSE)</f>
        <v>BG-57</v>
      </c>
      <c r="E74" s="2" t="s">
        <v>929</v>
      </c>
      <c r="F74" s="2" t="str">
        <f>VLOOKUP(A74,'SAS Codes'!$A$2:$I$559,3,FALSE)</f>
        <v>Quebec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2" t="s">
        <v>93</v>
      </c>
      <c r="B75" s="2">
        <v>5</v>
      </c>
      <c r="C75" s="2">
        <v>2.1456477599999999E-2</v>
      </c>
      <c r="D75" s="2" t="str">
        <f>VLOOKUP(A75,'SAS Codes'!$A$2:$B$559,2,FALSE)</f>
        <v>BG-57</v>
      </c>
      <c r="E75" s="2" t="s">
        <v>929</v>
      </c>
      <c r="F75" s="2" t="str">
        <f>VLOOKUP(A75,'SAS Codes'!$A$2:$I$559,3,FALSE)</f>
        <v>Quebec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2" t="s">
        <v>94</v>
      </c>
      <c r="B76" s="2">
        <v>1</v>
      </c>
      <c r="C76" s="2">
        <v>0</v>
      </c>
      <c r="D76" s="2" t="str">
        <f>VLOOKUP(A76,'SAS Codes'!$A$2:$B$559,2,FALSE)</f>
        <v>BG-58</v>
      </c>
      <c r="E76" s="2" t="s">
        <v>929</v>
      </c>
      <c r="F76" s="2" t="str">
        <f>VLOOKUP(A76,'SAS Codes'!$A$2:$I$559,3,FALSE)</f>
        <v>Quebec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2" t="s">
        <v>94</v>
      </c>
      <c r="B77" s="2">
        <v>2</v>
      </c>
      <c r="C77" s="2">
        <v>0</v>
      </c>
      <c r="D77" s="2" t="str">
        <f>VLOOKUP(A77,'SAS Codes'!$A$2:$B$559,2,FALSE)</f>
        <v>BG-58</v>
      </c>
      <c r="E77" s="2" t="s">
        <v>929</v>
      </c>
      <c r="F77" s="2" t="str">
        <f>VLOOKUP(A77,'SAS Codes'!$A$2:$I$559,3,FALSE)</f>
        <v>Quebec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2" t="s">
        <v>94</v>
      </c>
      <c r="B78" s="2">
        <v>3</v>
      </c>
      <c r="C78" s="2">
        <v>0</v>
      </c>
      <c r="D78" s="2" t="str">
        <f>VLOOKUP(A78,'SAS Codes'!$A$2:$B$559,2,FALSE)</f>
        <v>BG-58</v>
      </c>
      <c r="E78" s="2" t="s">
        <v>929</v>
      </c>
      <c r="F78" s="2" t="str">
        <f>VLOOKUP(A78,'SAS Codes'!$A$2:$I$559,3,FALSE)</f>
        <v>Quebec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2" t="s">
        <v>94</v>
      </c>
      <c r="B79" s="2">
        <v>4</v>
      </c>
      <c r="C79" s="2">
        <v>0</v>
      </c>
      <c r="D79" s="2" t="str">
        <f>VLOOKUP(A79,'SAS Codes'!$A$2:$B$559,2,FALSE)</f>
        <v>BG-58</v>
      </c>
      <c r="E79" s="2" t="s">
        <v>929</v>
      </c>
      <c r="F79" s="2" t="str">
        <f>VLOOKUP(A79,'SAS Codes'!$A$2:$I$559,3,FALSE)</f>
        <v>Quebec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2" t="s">
        <v>94</v>
      </c>
      <c r="B80" s="2">
        <v>5</v>
      </c>
      <c r="C80" s="2">
        <v>0</v>
      </c>
      <c r="D80" s="2" t="str">
        <f>VLOOKUP(A80,'SAS Codes'!$A$2:$B$559,2,FALSE)</f>
        <v>BG-58</v>
      </c>
      <c r="E80" s="2" t="s">
        <v>929</v>
      </c>
      <c r="F80" s="2" t="str">
        <f>VLOOKUP(A80,'SAS Codes'!$A$2:$I$559,3,FALSE)</f>
        <v>Quebec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2" t="s">
        <v>95</v>
      </c>
      <c r="B81" s="2">
        <v>1</v>
      </c>
      <c r="C81" s="2">
        <v>0.33383249999999998</v>
      </c>
      <c r="D81" s="2" t="str">
        <f>VLOOKUP(A81,'SAS Codes'!$A$2:$B$559,2,FALSE)</f>
        <v>BG-59</v>
      </c>
      <c r="E81" s="2" t="s">
        <v>929</v>
      </c>
      <c r="F81" s="2" t="str">
        <f>VLOOKUP(A81,'SAS Codes'!$A$2:$I$559,3,FALSE)</f>
        <v>Quebec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2" t="s">
        <v>95</v>
      </c>
      <c r="B82" s="2">
        <v>2</v>
      </c>
      <c r="C82" s="2">
        <v>0</v>
      </c>
      <c r="D82" s="2" t="str">
        <f>VLOOKUP(A82,'SAS Codes'!$A$2:$B$559,2,FALSE)</f>
        <v>BG-59</v>
      </c>
      <c r="E82" s="2" t="s">
        <v>929</v>
      </c>
      <c r="F82" s="2" t="str">
        <f>VLOOKUP(A82,'SAS Codes'!$A$2:$I$559,3,FALSE)</f>
        <v>Quebec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</row>
    <row r="83" spans="1:13" x14ac:dyDescent="0.45">
      <c r="A83" s="2" t="s">
        <v>95</v>
      </c>
      <c r="B83" s="2">
        <v>3</v>
      </c>
      <c r="C83" s="2">
        <v>0</v>
      </c>
      <c r="D83" s="2" t="str">
        <f>VLOOKUP(A83,'SAS Codes'!$A$2:$B$559,2,FALSE)</f>
        <v>BG-59</v>
      </c>
      <c r="E83" s="2" t="s">
        <v>929</v>
      </c>
      <c r="F83" s="2" t="str">
        <f>VLOOKUP(A83,'SAS Codes'!$A$2:$I$559,3,FALSE)</f>
        <v>Quebec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</row>
    <row r="84" spans="1:13" x14ac:dyDescent="0.45">
      <c r="A84" s="2" t="s">
        <v>95</v>
      </c>
      <c r="B84" s="2">
        <v>4</v>
      </c>
      <c r="C84" s="2">
        <v>4.6622331000000005E-3</v>
      </c>
      <c r="D84" s="2" t="str">
        <f>VLOOKUP(A84,'SAS Codes'!$A$2:$B$559,2,FALSE)</f>
        <v>BG-59</v>
      </c>
      <c r="E84" s="2" t="s">
        <v>929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</row>
    <row r="85" spans="1:13" x14ac:dyDescent="0.45">
      <c r="A85" s="2" t="s">
        <v>95</v>
      </c>
      <c r="B85" s="2">
        <v>5</v>
      </c>
      <c r="C85" s="2">
        <v>1.1974213799999999E-2</v>
      </c>
      <c r="D85" s="2" t="str">
        <f>VLOOKUP(A85,'SAS Codes'!$A$2:$B$559,2,FALSE)</f>
        <v>BG-59</v>
      </c>
      <c r="E85" s="2" t="s">
        <v>929</v>
      </c>
      <c r="F85" s="2" t="str">
        <f>VLOOKUP(A85,'SAS Codes'!$A$2:$I$559,3,FALSE)</f>
        <v>Quebec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</row>
    <row r="86" spans="1:13" x14ac:dyDescent="0.45">
      <c r="A86" s="2" t="s">
        <v>96</v>
      </c>
      <c r="B86" s="2">
        <v>1</v>
      </c>
      <c r="C86" s="2">
        <v>0</v>
      </c>
      <c r="D86" s="2" t="str">
        <f>VLOOKUP(A86,'SAS Codes'!$A$2:$B$559,2,FALSE)</f>
        <v>BG-60</v>
      </c>
      <c r="E86" s="2" t="s">
        <v>929</v>
      </c>
      <c r="F86" s="2" t="str">
        <f>VLOOKUP(A86,'SAS Codes'!$A$2:$I$559,3,FALSE)</f>
        <v>Quebec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</row>
    <row r="87" spans="1:13" x14ac:dyDescent="0.45">
      <c r="A87" s="2" t="s">
        <v>96</v>
      </c>
      <c r="B87" s="2">
        <v>2</v>
      </c>
      <c r="C87" s="2">
        <v>0.34843543800000004</v>
      </c>
      <c r="D87" s="2" t="str">
        <f>VLOOKUP(A87,'SAS Codes'!$A$2:$B$559,2,FALSE)</f>
        <v>BG-60</v>
      </c>
      <c r="E87" s="2" t="s">
        <v>929</v>
      </c>
      <c r="F87" s="2" t="str">
        <f>VLOOKUP(A87,'SAS Codes'!$A$2:$I$559,3,FALSE)</f>
        <v>Quebec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</row>
    <row r="88" spans="1:13" x14ac:dyDescent="0.45">
      <c r="A88" s="2" t="s">
        <v>96</v>
      </c>
      <c r="B88" s="2">
        <v>3</v>
      </c>
      <c r="C88" s="2">
        <v>0</v>
      </c>
      <c r="D88" s="2" t="str">
        <f>VLOOKUP(A88,'SAS Codes'!$A$2:$B$559,2,FALSE)</f>
        <v>BG-60</v>
      </c>
      <c r="E88" s="2" t="s">
        <v>929</v>
      </c>
      <c r="F88" s="2" t="str">
        <f>VLOOKUP(A88,'SAS Codes'!$A$2:$I$559,3,FALSE)</f>
        <v>Quebec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</row>
    <row r="89" spans="1:13" x14ac:dyDescent="0.45">
      <c r="A89" s="2" t="s">
        <v>96</v>
      </c>
      <c r="B89" s="2">
        <v>4</v>
      </c>
      <c r="C89" s="2">
        <v>0</v>
      </c>
      <c r="D89" s="2" t="str">
        <f>VLOOKUP(A89,'SAS Codes'!$A$2:$B$559,2,FALSE)</f>
        <v>BG-60</v>
      </c>
      <c r="E89" s="2" t="s">
        <v>929</v>
      </c>
      <c r="F89" s="2" t="str">
        <f>VLOOKUP(A89,'SAS Codes'!$A$2:$I$559,3,FALSE)</f>
        <v>Quebec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2" t="s">
        <v>96</v>
      </c>
      <c r="B90" s="2">
        <v>5</v>
      </c>
      <c r="C90" s="2">
        <v>0</v>
      </c>
      <c r="D90" s="2" t="str">
        <f>VLOOKUP(A90,'SAS Codes'!$A$2:$B$559,2,FALSE)</f>
        <v>BG-60</v>
      </c>
      <c r="E90" s="2" t="s">
        <v>929</v>
      </c>
      <c r="F90" s="2" t="str">
        <f>VLOOKUP(A90,'SAS Codes'!$A$2:$I$559,3,FALSE)</f>
        <v>Quebec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</sheetData>
  <autoFilter ref="A1:M1" xr:uid="{F5B26E63-0241-4EB8-9D97-D5B814BBCF62}">
    <sortState xmlns:xlrd2="http://schemas.microsoft.com/office/spreadsheetml/2017/richdata2" ref="A2:M90">
      <sortCondition ref="A1"/>
    </sortState>
  </autoFilter>
  <conditionalFormatting sqref="C1:C1048576">
    <cfRule type="cellIs" dxfId="75" priority="1" operator="greaterThan">
      <formula>0.554999999999999</formula>
    </cfRule>
    <cfRule type="cellIs" dxfId="74" priority="2" operator="between">
      <formula>0.0288599999999999</formula>
      <formula>0.555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30F96-B469-48EB-8EC0-2C590024AB5D}">
  <dimension ref="A1:M133"/>
  <sheetViews>
    <sheetView topLeftCell="A92" workbookViewId="0">
      <selection activeCell="C136" sqref="C136"/>
    </sheetView>
  </sheetViews>
  <sheetFormatPr baseColWidth="10" defaultColWidth="11.68359375" defaultRowHeight="13.8" x14ac:dyDescent="0.45"/>
  <cols>
    <col min="1" max="1" width="12.578125" style="2" customWidth="1"/>
    <col min="2" max="2" width="4.57812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3</v>
      </c>
      <c r="D1" s="2" t="s">
        <v>926</v>
      </c>
      <c r="E1" s="2" t="s">
        <v>1088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55</v>
      </c>
      <c r="B2" s="2">
        <v>1</v>
      </c>
      <c r="C2" s="2">
        <v>2.4214949999999999E-2</v>
      </c>
      <c r="D2" s="2" t="str">
        <f>VLOOKUP(A2,'SAS Codes'!$A$2:$B$559,2,FALSE)</f>
        <v>BG-01</v>
      </c>
      <c r="E2" s="2" t="s">
        <v>929</v>
      </c>
      <c r="F2" s="2" t="str">
        <f>VLOOKUP(A2,'SAS Codes'!$A$2:$I$559,3,FALSE)</f>
        <v>Spain</v>
      </c>
      <c r="G2" s="2" t="str">
        <f>VLOOKUP(A2,'SAS Codes'!$A$2:$I$559,4,FALSE)</f>
        <v>Spain</v>
      </c>
      <c r="H2" s="2" t="str">
        <f>VLOOKUP(A2,'SAS Codes'!$A$2:$I$559,5,FALSE)</f>
        <v>Europe</v>
      </c>
      <c r="I2" s="2" t="str">
        <f>VLOOKUP(A2,'SAS Codes'!$A$2:$I$559,6,FALSE)</f>
        <v>Europe</v>
      </c>
      <c r="J2" s="2" t="str">
        <f>VLOOKUP(A2,'SAS Codes'!$A$2:$I$559,7,FALSE)</f>
        <v>Europe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55</v>
      </c>
      <c r="B3" s="2">
        <v>2</v>
      </c>
      <c r="C3" s="2">
        <v>0.15935775000000002</v>
      </c>
      <c r="D3" s="2" t="str">
        <f>VLOOKUP(A3,'SAS Codes'!$A$2:$B$559,2,FALSE)</f>
        <v>BG-01</v>
      </c>
      <c r="E3" s="2" t="s">
        <v>929</v>
      </c>
      <c r="F3" s="2" t="str">
        <f>VLOOKUP(A3,'SAS Codes'!$A$2:$I$559,3,FALSE)</f>
        <v>Spain</v>
      </c>
      <c r="G3" s="2" t="str">
        <f>VLOOKUP(A3,'SAS Codes'!$A$2:$I$559,4,FALSE)</f>
        <v>Spain</v>
      </c>
      <c r="H3" s="2" t="str">
        <f>VLOOKUP(A3,'SAS Codes'!$A$2:$I$559,5,FALSE)</f>
        <v>Europe</v>
      </c>
      <c r="I3" s="2" t="str">
        <f>VLOOKUP(A3,'SAS Codes'!$A$2:$I$559,6,FALSE)</f>
        <v>Europe</v>
      </c>
      <c r="J3" s="2" t="str">
        <f>VLOOKUP(A3,'SAS Codes'!$A$2:$I$559,7,FALSE)</f>
        <v>Europe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55</v>
      </c>
      <c r="B4" s="2">
        <v>3</v>
      </c>
      <c r="C4" s="2">
        <v>0.16238070000000002</v>
      </c>
      <c r="D4" s="2" t="str">
        <f>VLOOKUP(A4,'SAS Codes'!$A$2:$B$559,2,FALSE)</f>
        <v>BG-01</v>
      </c>
      <c r="E4" s="2" t="s">
        <v>929</v>
      </c>
      <c r="F4" s="2" t="str">
        <f>VLOOKUP(A4,'SAS Codes'!$A$2:$I$559,3,FALSE)</f>
        <v>Spain</v>
      </c>
      <c r="G4" s="2" t="str">
        <f>VLOOKUP(A4,'SAS Codes'!$A$2:$I$559,4,FALSE)</f>
        <v>Spain</v>
      </c>
      <c r="H4" s="2" t="str">
        <f>VLOOKUP(A4,'SAS Codes'!$A$2:$I$559,5,FALSE)</f>
        <v>Europe</v>
      </c>
      <c r="I4" s="2" t="str">
        <f>VLOOKUP(A4,'SAS Codes'!$A$2:$I$559,6,FALSE)</f>
        <v>Europe</v>
      </c>
      <c r="J4" s="2" t="str">
        <f>VLOOKUP(A4,'SAS Codes'!$A$2:$I$559,7,FALSE)</f>
        <v>Europe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55</v>
      </c>
      <c r="B5" s="2">
        <v>4</v>
      </c>
      <c r="C5" s="2">
        <v>0.17439149999999998</v>
      </c>
      <c r="D5" s="2" t="str">
        <f>VLOOKUP(A5,'SAS Codes'!$A$2:$B$559,2,FALSE)</f>
        <v>BG-01</v>
      </c>
      <c r="E5" s="2" t="s">
        <v>929</v>
      </c>
      <c r="F5" s="2" t="str">
        <f>VLOOKUP(A5,'SAS Codes'!$A$2:$I$559,3,FALSE)</f>
        <v>Spain</v>
      </c>
      <c r="G5" s="2" t="str">
        <f>VLOOKUP(A5,'SAS Codes'!$A$2:$I$559,4,FALSE)</f>
        <v>Spain</v>
      </c>
      <c r="H5" s="2" t="str">
        <f>VLOOKUP(A5,'SAS Codes'!$A$2:$I$559,5,FALSE)</f>
        <v>Europe</v>
      </c>
      <c r="I5" s="2" t="str">
        <f>VLOOKUP(A5,'SAS Codes'!$A$2:$I$559,6,FALSE)</f>
        <v>Europe</v>
      </c>
      <c r="J5" s="2" t="str">
        <f>VLOOKUP(A5,'SAS Codes'!$A$2:$I$559,7,FALSE)</f>
        <v>Europe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58</v>
      </c>
      <c r="B6" s="2">
        <v>1</v>
      </c>
      <c r="C6" s="2">
        <v>0.16767240000000003</v>
      </c>
      <c r="D6" s="2" t="str">
        <f>VLOOKUP(A6,'SAS Codes'!$A$2:$B$559,2,FALSE)</f>
        <v>BG-04</v>
      </c>
      <c r="E6" s="2" t="s">
        <v>929</v>
      </c>
      <c r="F6" s="2" t="str">
        <f>VLOOKUP(A6,'SAS Codes'!$A$2:$I$559,3,FALSE)</f>
        <v>Quebec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2" t="s">
        <v>58</v>
      </c>
      <c r="B7" s="2">
        <v>2</v>
      </c>
      <c r="C7" s="2">
        <v>0.16961864999999998</v>
      </c>
      <c r="D7" s="2" t="str">
        <f>VLOOKUP(A7,'SAS Codes'!$A$2:$B$559,2,FALSE)</f>
        <v>BG-04</v>
      </c>
      <c r="E7" s="2" t="s">
        <v>929</v>
      </c>
      <c r="F7" s="2" t="str">
        <f>VLOOKUP(A7,'SAS Codes'!$A$2:$I$559,3,FALSE)</f>
        <v>Quebec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2" t="s">
        <v>58</v>
      </c>
      <c r="B8" s="2">
        <v>3</v>
      </c>
      <c r="C8" s="2">
        <v>0.1867626</v>
      </c>
      <c r="D8" s="2" t="str">
        <f>VLOOKUP(A8,'SAS Codes'!$A$2:$B$559,2,FALSE)</f>
        <v>BG-04</v>
      </c>
      <c r="E8" s="2" t="s">
        <v>929</v>
      </c>
      <c r="F8" s="2" t="str">
        <f>VLOOKUP(A8,'SAS Codes'!$A$2:$I$559,3,FALSE)</f>
        <v>Quebec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2" t="s">
        <v>63</v>
      </c>
      <c r="B9" s="2">
        <v>1</v>
      </c>
      <c r="C9" s="2">
        <v>0</v>
      </c>
      <c r="D9" s="2" t="str">
        <f>VLOOKUP(A9,'SAS Codes'!$A$2:$B$559,2,FALSE)</f>
        <v>BG-09</v>
      </c>
      <c r="E9" s="2" t="s">
        <v>929</v>
      </c>
      <c r="F9" s="2" t="str">
        <f>VLOOKUP(A9,'SAS Codes'!$A$2:$I$559,3,FALSE)</f>
        <v>Quebec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2" t="s">
        <v>64</v>
      </c>
      <c r="B10" s="2">
        <v>1</v>
      </c>
      <c r="C10" s="2">
        <v>0.18492434999999999</v>
      </c>
      <c r="D10" s="2" t="str">
        <f>VLOOKUP(A10,'SAS Codes'!$A$2:$B$559,2,FALSE)</f>
        <v>BG-10</v>
      </c>
      <c r="E10" s="2" t="s">
        <v>929</v>
      </c>
      <c r="F10" s="2" t="str">
        <f>VLOOKUP(A10,'SAS Codes'!$A$2:$I$559,3,FALSE)</f>
        <v>Quebec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Made in a factory not certified</v>
      </c>
      <c r="L10" s="2" t="str">
        <f>VLOOKUP(A10,'SAS Codes'!$A$2:$I$559,9,FALSE)</f>
        <v>Other</v>
      </c>
      <c r="M10" s="2" t="str">
        <f>VLOOKUP(A10,'SAS Codes'!$A$2:$M$559,10,FALSE)</f>
        <v>Regular</v>
      </c>
    </row>
    <row r="11" spans="1:13" x14ac:dyDescent="0.45">
      <c r="A11" s="2" t="s">
        <v>64</v>
      </c>
      <c r="B11" s="2">
        <v>2</v>
      </c>
      <c r="C11" s="2">
        <v>0.18447314999999997</v>
      </c>
      <c r="D11" s="2" t="str">
        <f>VLOOKUP(A11,'SAS Codes'!$A$2:$B$559,2,FALSE)</f>
        <v>BG-10</v>
      </c>
      <c r="E11" s="2" t="s">
        <v>929</v>
      </c>
      <c r="F11" s="2" t="str">
        <f>VLOOKUP(A11,'SAS Codes'!$A$2:$I$559,3,FALSE)</f>
        <v>Quebec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Made in a factory not certified</v>
      </c>
      <c r="L11" s="2" t="str">
        <f>VLOOKUP(A11,'SAS Codes'!$A$2:$I$559,9,FALSE)</f>
        <v>Other</v>
      </c>
      <c r="M11" s="2" t="str">
        <f>VLOOKUP(A11,'SAS Codes'!$A$2:$M$559,10,FALSE)</f>
        <v>Regular</v>
      </c>
    </row>
    <row r="12" spans="1:13" x14ac:dyDescent="0.45">
      <c r="A12" s="2" t="s">
        <v>65</v>
      </c>
      <c r="B12" s="2">
        <v>1</v>
      </c>
      <c r="C12" s="2">
        <v>0.14754663000000001</v>
      </c>
      <c r="D12" s="2" t="str">
        <f>VLOOKUP(A12,'SAS Codes'!$A$2:$B$559,2,FALSE)</f>
        <v>BG-11</v>
      </c>
      <c r="E12" s="2" t="s">
        <v>929</v>
      </c>
      <c r="F12" s="2" t="str">
        <f>VLOOKUP(A12,'SAS Codes'!$A$2:$I$559,3,FALSE)</f>
        <v>Quebec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2" t="s">
        <v>65</v>
      </c>
      <c r="B13" s="2">
        <v>2</v>
      </c>
      <c r="C13" s="2">
        <v>0.14425811250000001</v>
      </c>
      <c r="D13" s="2" t="str">
        <f>VLOOKUP(A13,'SAS Codes'!$A$2:$B$559,2,FALSE)</f>
        <v>BG-11</v>
      </c>
      <c r="E13" s="2" t="s">
        <v>929</v>
      </c>
      <c r="F13" s="2" t="str">
        <f>VLOOKUP(A13,'SAS Codes'!$A$2:$I$559,3,FALSE)</f>
        <v>Quebec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2" t="s">
        <v>1100</v>
      </c>
      <c r="B14" s="2">
        <v>1</v>
      </c>
      <c r="C14" s="2">
        <v>0</v>
      </c>
      <c r="D14" s="2" t="str">
        <f>VLOOKUP(A14,'SAS Codes'!$A$2:$B$559,2,FALSE)</f>
        <v>BG-12</v>
      </c>
      <c r="E14" s="2" t="s">
        <v>929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x14ac:dyDescent="0.45">
      <c r="A15" s="2" t="s">
        <v>1100</v>
      </c>
      <c r="B15" s="2">
        <v>2</v>
      </c>
      <c r="C15" s="2">
        <v>0</v>
      </c>
      <c r="D15" s="2" t="str">
        <f>VLOOKUP(A15,'SAS Codes'!$A$2:$B$559,2,FALSE)</f>
        <v>BG-12</v>
      </c>
      <c r="E15" s="2" t="s">
        <v>929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3" x14ac:dyDescent="0.45">
      <c r="A16" s="2" t="s">
        <v>66</v>
      </c>
      <c r="B16" s="2">
        <v>1</v>
      </c>
      <c r="C16" s="2">
        <v>0.45946724999999994</v>
      </c>
      <c r="D16" s="2" t="str">
        <f>VLOOKUP(A16,'SAS Codes'!$A$2:$B$559,2,FALSE)</f>
        <v>BG-13</v>
      </c>
      <c r="E16" s="2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</row>
    <row r="17" spans="1:13" x14ac:dyDescent="0.45">
      <c r="A17" s="2" t="s">
        <v>66</v>
      </c>
      <c r="B17" s="2">
        <v>2</v>
      </c>
      <c r="C17" s="2">
        <v>0.85027229999999998</v>
      </c>
      <c r="D17" s="2" t="str">
        <f>VLOOKUP(A17,'SAS Codes'!$A$2:$B$559,2,FALSE)</f>
        <v>BG-13</v>
      </c>
      <c r="E17" s="2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</row>
    <row r="18" spans="1:13" x14ac:dyDescent="0.45">
      <c r="A18" s="2" t="s">
        <v>66</v>
      </c>
      <c r="B18" s="2">
        <v>3</v>
      </c>
      <c r="C18" s="2">
        <v>0.92559037499999997</v>
      </c>
      <c r="D18" s="2" t="str">
        <f>VLOOKUP(A18,'SAS Codes'!$A$2:$B$559,2,FALSE)</f>
        <v>BG-13</v>
      </c>
      <c r="E18" s="2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2" t="s">
        <v>66</v>
      </c>
      <c r="B19" s="2">
        <v>4</v>
      </c>
      <c r="C19" s="2">
        <v>1.3564501499999997</v>
      </c>
      <c r="D19" s="2" t="str">
        <f>VLOOKUP(A19,'SAS Codes'!$A$2:$B$559,2,FALSE)</f>
        <v>BG-13</v>
      </c>
      <c r="E19" s="2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2" t="s">
        <v>66</v>
      </c>
      <c r="B20" s="2">
        <v>5</v>
      </c>
      <c r="C20" s="2">
        <v>1.8875215500000002</v>
      </c>
      <c r="D20" s="2" t="str">
        <f>VLOOKUP(A20,'SAS Codes'!$A$2:$B$559,2,FALSE)</f>
        <v>BG-13</v>
      </c>
      <c r="E20" s="2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2" t="s">
        <v>67</v>
      </c>
      <c r="B21" s="2">
        <v>1</v>
      </c>
      <c r="C21" s="2">
        <v>0.1398906</v>
      </c>
      <c r="D21" s="2" t="str">
        <f>VLOOKUP(A21,'SAS Codes'!$A$2:$B$559,2,FALSE)</f>
        <v>BG-14</v>
      </c>
      <c r="E21" s="2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</row>
    <row r="22" spans="1:13" x14ac:dyDescent="0.45">
      <c r="A22" s="2" t="s">
        <v>67</v>
      </c>
      <c r="B22" s="2">
        <v>2</v>
      </c>
      <c r="C22" s="2">
        <v>0.18913229999999998</v>
      </c>
      <c r="D22" s="2" t="str">
        <f>VLOOKUP(A22,'SAS Codes'!$A$2:$B$559,2,FALSE)</f>
        <v>BG-14</v>
      </c>
      <c r="E22" s="2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x14ac:dyDescent="0.45">
      <c r="A23" s="2" t="s">
        <v>67</v>
      </c>
      <c r="B23" s="2">
        <v>3</v>
      </c>
      <c r="C23" s="2">
        <v>0.18321045</v>
      </c>
      <c r="D23" s="2" t="str">
        <f>VLOOKUP(A23,'SAS Codes'!$A$2:$B$559,2,FALSE)</f>
        <v>BG-14</v>
      </c>
      <c r="E23" s="2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2" t="s">
        <v>68</v>
      </c>
      <c r="B24" s="2">
        <v>1</v>
      </c>
      <c r="C24" s="2">
        <v>0.25626915</v>
      </c>
      <c r="D24" s="2" t="str">
        <f>VLOOKUP(A24,'SAS Codes'!$A$2:$B$559,2,FALSE)</f>
        <v>BG-15</v>
      </c>
      <c r="E24" s="2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2" t="s">
        <v>69</v>
      </c>
      <c r="B25" s="2">
        <v>1</v>
      </c>
      <c r="C25" s="2">
        <v>0.14718411000000001</v>
      </c>
      <c r="D25" s="2" t="str">
        <f>VLOOKUP(A25,'SAS Codes'!$A$2:$B$559,2,FALSE)</f>
        <v>BG-16</v>
      </c>
      <c r="E25" s="2" t="s">
        <v>929</v>
      </c>
      <c r="F25" s="2" t="str">
        <f>VLOOKUP(A25,'SAS Codes'!$A$2:$I$559,3,FALSE)</f>
        <v>France</v>
      </c>
      <c r="G25" s="2" t="str">
        <f>VLOOKUP(A25,'SAS Codes'!$A$2:$I$559,4,FALSE)</f>
        <v>France</v>
      </c>
      <c r="H25" s="2" t="str">
        <f>VLOOKUP(A25,'SAS Codes'!$A$2:$I$559,5,FALSE)</f>
        <v>Europe</v>
      </c>
      <c r="I25" s="2" t="str">
        <f>VLOOKUP(A25,'SAS Codes'!$A$2:$I$559,6,FALSE)</f>
        <v>Europe</v>
      </c>
      <c r="J25" s="2" t="str">
        <f>VLOOKUP(A25,'SAS Codes'!$A$2:$I$559,7,FALSE)</f>
        <v>Europe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2" t="s">
        <v>70</v>
      </c>
      <c r="B26" s="2">
        <v>1</v>
      </c>
      <c r="C26" s="2">
        <v>3.6785609999999996E-2</v>
      </c>
      <c r="D26" s="2" t="str">
        <f>VLOOKUP(A26,'SAS Codes'!$A$2:$B$559,2,FALSE)</f>
        <v>BG-17</v>
      </c>
      <c r="E26" s="2" t="s">
        <v>929</v>
      </c>
      <c r="F26" s="2" t="str">
        <f>VLOOKUP(A26,'SAS Codes'!$A$2:$I$559,3,FALSE)</f>
        <v>France</v>
      </c>
      <c r="G26" s="2" t="str">
        <f>VLOOKUP(A26,'SAS Codes'!$A$2:$I$559,4,FALSE)</f>
        <v>France</v>
      </c>
      <c r="H26" s="2" t="str">
        <f>VLOOKUP(A26,'SAS Codes'!$A$2:$I$559,5,FALSE)</f>
        <v>Europe</v>
      </c>
      <c r="I26" s="2" t="str">
        <f>VLOOKUP(A26,'SAS Codes'!$A$2:$I$559,6,FALSE)</f>
        <v>Europe</v>
      </c>
      <c r="J26" s="2" t="str">
        <f>VLOOKUP(A26,'SAS Codes'!$A$2:$I$559,7,FALSE)</f>
        <v>Europe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s="4" customFormat="1" x14ac:dyDescent="0.45">
      <c r="A27" s="2" t="s">
        <v>70</v>
      </c>
      <c r="B27" s="2">
        <v>2</v>
      </c>
      <c r="C27" s="2">
        <v>0.1422133575</v>
      </c>
      <c r="D27" s="2" t="str">
        <f>VLOOKUP(A27,'SAS Codes'!$A$2:$B$559,2,FALSE)</f>
        <v>BG-17</v>
      </c>
      <c r="E27" s="2" t="s">
        <v>929</v>
      </c>
      <c r="F27" s="2" t="str">
        <f>VLOOKUP(A27,'SAS Codes'!$A$2:$I$559,3,FALSE)</f>
        <v>France</v>
      </c>
      <c r="G27" s="2" t="str">
        <f>VLOOKUP(A27,'SAS Codes'!$A$2:$I$559,4,FALSE)</f>
        <v>France</v>
      </c>
      <c r="H27" s="2" t="str">
        <f>VLOOKUP(A27,'SAS Codes'!$A$2:$I$559,5,FALSE)</f>
        <v>Europe</v>
      </c>
      <c r="I27" s="2" t="str">
        <f>VLOOKUP(A27,'SAS Codes'!$A$2:$I$559,6,FALSE)</f>
        <v>Europe</v>
      </c>
      <c r="J27" s="2" t="str">
        <f>VLOOKUP(A27,'SAS Codes'!$A$2:$I$559,7,FALSE)</f>
        <v>Europe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s="4" customFormat="1" x14ac:dyDescent="0.45">
      <c r="A28" s="2" t="s">
        <v>71</v>
      </c>
      <c r="B28" s="2">
        <v>1</v>
      </c>
      <c r="C28" s="2">
        <v>4.5620437499999993E-2</v>
      </c>
      <c r="D28" s="2" t="str">
        <f>VLOOKUP(A28,'SAS Codes'!$A$2:$B$559,2,FALSE)</f>
        <v>BG-18</v>
      </c>
      <c r="E28" s="2" t="s">
        <v>929</v>
      </c>
      <c r="F28" s="2" t="str">
        <f>VLOOKUP(A28,'SAS Codes'!$A$2:$I$559,3,FALSE)</f>
        <v>Quebec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 traces</v>
      </c>
      <c r="L28" s="2" t="str">
        <f>VLOOKUP(A28,'SAS Codes'!$A$2:$I$559,9,FALSE)</f>
        <v>May contain traces</v>
      </c>
      <c r="M28" s="2" t="str">
        <f>VLOOKUP(A28,'SAS Codes'!$A$2:$M$559,10,FALSE)</f>
        <v>Regular</v>
      </c>
    </row>
    <row r="29" spans="1:13" s="4" customFormat="1" x14ac:dyDescent="0.45">
      <c r="A29" s="2" t="s">
        <v>71</v>
      </c>
      <c r="B29" s="2">
        <v>2</v>
      </c>
      <c r="C29" s="2">
        <v>2.6930550000000001E-2</v>
      </c>
      <c r="D29" s="2" t="str">
        <f>VLOOKUP(A29,'SAS Codes'!$A$2:$B$559,2,FALSE)</f>
        <v>BG-18</v>
      </c>
      <c r="E29" s="2" t="s">
        <v>929</v>
      </c>
      <c r="F29" s="2" t="str">
        <f>VLOOKUP(A29,'SAS Codes'!$A$2:$I$559,3,FALSE)</f>
        <v>Quebec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 traces</v>
      </c>
      <c r="L29" s="2" t="str">
        <f>VLOOKUP(A29,'SAS Codes'!$A$2:$I$559,9,FALSE)</f>
        <v>May contain traces</v>
      </c>
      <c r="M29" s="2" t="str">
        <f>VLOOKUP(A29,'SAS Codes'!$A$2:$M$559,10,FALSE)</f>
        <v>Regular</v>
      </c>
    </row>
    <row r="30" spans="1:13" x14ac:dyDescent="0.45">
      <c r="A30" s="2" t="s">
        <v>71</v>
      </c>
      <c r="B30" s="2">
        <v>3</v>
      </c>
      <c r="C30" s="2">
        <v>2.5869659999999992E-2</v>
      </c>
      <c r="D30" s="2" t="str">
        <f>VLOOKUP(A30,'SAS Codes'!$A$2:$B$559,2,FALSE)</f>
        <v>BG-18</v>
      </c>
      <c r="E30" s="2" t="s">
        <v>929</v>
      </c>
      <c r="F30" s="2" t="str">
        <f>VLOOKUP(A30,'SAS Codes'!$A$2:$I$559,3,FALSE)</f>
        <v>Quebec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 traces</v>
      </c>
      <c r="L30" s="2" t="str">
        <f>VLOOKUP(A30,'SAS Codes'!$A$2:$I$559,9,FALSE)</f>
        <v>May contain traces</v>
      </c>
      <c r="M30" s="2" t="str">
        <f>VLOOKUP(A30,'SAS Codes'!$A$2:$M$559,10,FALSE)</f>
        <v>Regular</v>
      </c>
    </row>
    <row r="31" spans="1:13" x14ac:dyDescent="0.45">
      <c r="A31" s="4" t="s">
        <v>71</v>
      </c>
      <c r="B31" s="4">
        <v>4</v>
      </c>
      <c r="C31" s="2">
        <v>3.8966849999999997E-2</v>
      </c>
      <c r="D31" s="2" t="str">
        <f>VLOOKUP(A31,'SAS Codes'!$A$2:$B$559,2,FALSE)</f>
        <v>BG-18</v>
      </c>
      <c r="E31" s="2" t="s">
        <v>929</v>
      </c>
      <c r="F31" s="2" t="str">
        <f>VLOOKUP(A31,'SAS Codes'!$A$2:$I$559,3,FALSE)</f>
        <v>Quebec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 traces</v>
      </c>
      <c r="L31" s="2" t="str">
        <f>VLOOKUP(A31,'SAS Codes'!$A$2:$I$559,9,FALSE)</f>
        <v>May contain traces</v>
      </c>
      <c r="M31" s="2" t="str">
        <f>VLOOKUP(A31,'SAS Codes'!$A$2:$M$559,10,FALSE)</f>
        <v>Regular</v>
      </c>
    </row>
    <row r="32" spans="1:13" x14ac:dyDescent="0.45">
      <c r="A32" s="4" t="s">
        <v>71</v>
      </c>
      <c r="B32" s="4">
        <v>5</v>
      </c>
      <c r="C32" s="2">
        <v>0.14883974999999999</v>
      </c>
      <c r="D32" s="2" t="str">
        <f>VLOOKUP(A32,'SAS Codes'!$A$2:$B$559,2,FALSE)</f>
        <v>BG-18</v>
      </c>
      <c r="E32" s="2" t="s">
        <v>929</v>
      </c>
      <c r="F32" s="2" t="str">
        <f>VLOOKUP(A32,'SAS Codes'!$A$2:$I$559,3,FALSE)</f>
        <v>Quebec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 traces</v>
      </c>
      <c r="L32" s="2" t="str">
        <f>VLOOKUP(A32,'SAS Codes'!$A$2:$I$559,9,FALSE)</f>
        <v>May contain traces</v>
      </c>
      <c r="M32" s="2" t="str">
        <f>VLOOKUP(A32,'SAS Codes'!$A$2:$M$559,10,FALSE)</f>
        <v>Regular</v>
      </c>
    </row>
    <row r="33" spans="1:13" x14ac:dyDescent="0.45">
      <c r="A33" s="4" t="s">
        <v>72</v>
      </c>
      <c r="B33" s="4">
        <v>1</v>
      </c>
      <c r="C33" s="2">
        <v>5.9907299999999997E-2</v>
      </c>
      <c r="D33" s="2" t="str">
        <f>VLOOKUP(A33,'SAS Codes'!$A$2:$B$559,2,FALSE)</f>
        <v>BG-19</v>
      </c>
      <c r="E33" s="2" t="s">
        <v>929</v>
      </c>
      <c r="F33" s="2" t="str">
        <f>VLOOKUP(A33,'SAS Codes'!$A$2:$I$559,3,FALSE)</f>
        <v>Imported</v>
      </c>
      <c r="G33" s="2" t="str">
        <f>VLOOKUP(A33,'SAS Codes'!$A$2:$I$559,4,FALSE)</f>
        <v>Imported</v>
      </c>
      <c r="H33" s="2" t="str">
        <f>VLOOKUP(A33,'SAS Codes'!$A$2:$I$559,5,FALSE)</f>
        <v>Imported</v>
      </c>
      <c r="I33" s="2" t="str">
        <f>VLOOKUP(A33,'SAS Codes'!$A$2:$I$559,6,FALSE)</f>
        <v>Imported</v>
      </c>
      <c r="J33" s="2" t="str">
        <f>VLOOKUP(A33,'SAS Codes'!$A$2:$I$559,7,FALSE)</f>
        <v>Other</v>
      </c>
      <c r="K33" s="2" t="str">
        <f>VLOOKUP(A33,'SAS Codes'!$A$2:$I$559,8,FALSE)</f>
        <v>May contain traces</v>
      </c>
      <c r="L33" s="2" t="str">
        <f>VLOOKUP(A33,'SAS Codes'!$A$2:$I$559,9,FALSE)</f>
        <v>May contain traces</v>
      </c>
      <c r="M33" s="2" t="str">
        <f>VLOOKUP(A33,'SAS Codes'!$A$2:$M$559,10,FALSE)</f>
        <v>Regular</v>
      </c>
    </row>
    <row r="34" spans="1:13" x14ac:dyDescent="0.45">
      <c r="A34" s="2" t="s">
        <v>72</v>
      </c>
      <c r="B34" s="2">
        <v>2</v>
      </c>
      <c r="C34" s="2">
        <v>0.14696034000000002</v>
      </c>
      <c r="D34" s="2" t="str">
        <f>VLOOKUP(A34,'SAS Codes'!$A$2:$B$559,2,FALSE)</f>
        <v>BG-19</v>
      </c>
      <c r="E34" s="2" t="s">
        <v>929</v>
      </c>
      <c r="F34" s="2" t="str">
        <f>VLOOKUP(A34,'SAS Codes'!$A$2:$I$559,3,FALSE)</f>
        <v>Imported</v>
      </c>
      <c r="G34" s="2" t="str">
        <f>VLOOKUP(A34,'SAS Codes'!$A$2:$I$559,4,FALSE)</f>
        <v>Imported</v>
      </c>
      <c r="H34" s="2" t="str">
        <f>VLOOKUP(A34,'SAS Codes'!$A$2:$I$559,5,FALSE)</f>
        <v>Imported</v>
      </c>
      <c r="I34" s="2" t="str">
        <f>VLOOKUP(A34,'SAS Codes'!$A$2:$I$559,6,FALSE)</f>
        <v>Imported</v>
      </c>
      <c r="J34" s="2" t="str">
        <f>VLOOKUP(A34,'SAS Codes'!$A$2:$I$559,7,FALSE)</f>
        <v>Other</v>
      </c>
      <c r="K34" s="2" t="str">
        <f>VLOOKUP(A34,'SAS Codes'!$A$2:$I$559,8,FALSE)</f>
        <v>May contain traces</v>
      </c>
      <c r="L34" s="2" t="str">
        <f>VLOOKUP(A34,'SAS Codes'!$A$2:$I$559,9,FALSE)</f>
        <v>May contain traces</v>
      </c>
      <c r="M34" s="2" t="str">
        <f>VLOOKUP(A34,'SAS Codes'!$A$2:$M$559,10,FALSE)</f>
        <v>Regular</v>
      </c>
    </row>
    <row r="35" spans="1:13" x14ac:dyDescent="0.45">
      <c r="A35" s="2" t="s">
        <v>72</v>
      </c>
      <c r="B35" s="2">
        <v>3</v>
      </c>
      <c r="C35" s="2">
        <v>0.14287544999999999</v>
      </c>
      <c r="D35" s="2" t="str">
        <f>VLOOKUP(A35,'SAS Codes'!$A$2:$B$559,2,FALSE)</f>
        <v>BG-19</v>
      </c>
      <c r="E35" s="2" t="s">
        <v>929</v>
      </c>
      <c r="F35" s="2" t="str">
        <f>VLOOKUP(A35,'SAS Codes'!$A$2:$I$559,3,FALSE)</f>
        <v>Imported</v>
      </c>
      <c r="G35" s="2" t="str">
        <f>VLOOKUP(A35,'SAS Codes'!$A$2:$I$559,4,FALSE)</f>
        <v>Imported</v>
      </c>
      <c r="H35" s="2" t="str">
        <f>VLOOKUP(A35,'SAS Codes'!$A$2:$I$559,5,FALSE)</f>
        <v>Imported</v>
      </c>
      <c r="I35" s="2" t="str">
        <f>VLOOKUP(A35,'SAS Codes'!$A$2:$I$559,6,FALSE)</f>
        <v>Imported</v>
      </c>
      <c r="J35" s="2" t="str">
        <f>VLOOKUP(A35,'SAS Codes'!$A$2:$I$559,7,FALSE)</f>
        <v>Other</v>
      </c>
      <c r="K35" s="2" t="str">
        <f>VLOOKUP(A35,'SAS Codes'!$A$2:$I$559,8,FALSE)</f>
        <v>May contain traces</v>
      </c>
      <c r="L35" s="2" t="str">
        <f>VLOOKUP(A35,'SAS Codes'!$A$2:$I$559,9,FALSE)</f>
        <v>May contain traces</v>
      </c>
      <c r="M35" s="2" t="str">
        <f>VLOOKUP(A35,'SAS Codes'!$A$2:$M$559,10,FALSE)</f>
        <v>Regular</v>
      </c>
    </row>
    <row r="36" spans="1:13" x14ac:dyDescent="0.45">
      <c r="A36" s="2" t="s">
        <v>72</v>
      </c>
      <c r="B36" s="2">
        <v>4</v>
      </c>
      <c r="C36" s="2">
        <v>0.13615704000000001</v>
      </c>
      <c r="D36" s="2" t="str">
        <f>VLOOKUP(A36,'SAS Codes'!$A$2:$B$559,2,FALSE)</f>
        <v>BG-19</v>
      </c>
      <c r="E36" s="2" t="s">
        <v>929</v>
      </c>
      <c r="F36" s="2" t="str">
        <f>VLOOKUP(A36,'SAS Codes'!$A$2:$I$559,3,FALSE)</f>
        <v>Imported</v>
      </c>
      <c r="G36" s="2" t="str">
        <f>VLOOKUP(A36,'SAS Codes'!$A$2:$I$559,4,FALSE)</f>
        <v>Imported</v>
      </c>
      <c r="H36" s="2" t="str">
        <f>VLOOKUP(A36,'SAS Codes'!$A$2:$I$559,5,FALSE)</f>
        <v>Imported</v>
      </c>
      <c r="I36" s="2" t="str">
        <f>VLOOKUP(A36,'SAS Codes'!$A$2:$I$559,6,FALSE)</f>
        <v>Imported</v>
      </c>
      <c r="J36" s="2" t="str">
        <f>VLOOKUP(A36,'SAS Codes'!$A$2:$I$559,7,FALSE)</f>
        <v>Other</v>
      </c>
      <c r="K36" s="2" t="str">
        <f>VLOOKUP(A36,'SAS Codes'!$A$2:$I$559,8,FALSE)</f>
        <v>May contain traces</v>
      </c>
      <c r="L36" s="2" t="str">
        <f>VLOOKUP(A36,'SAS Codes'!$A$2:$I$559,9,FALSE)</f>
        <v>May contain traces</v>
      </c>
      <c r="M36" s="2" t="str">
        <f>VLOOKUP(A36,'SAS Codes'!$A$2:$M$559,10,FALSE)</f>
        <v>Regular</v>
      </c>
    </row>
    <row r="37" spans="1:13" x14ac:dyDescent="0.45">
      <c r="A37" s="2" t="s">
        <v>72</v>
      </c>
      <c r="B37" s="2">
        <v>5</v>
      </c>
      <c r="C37" s="2">
        <v>0.13766106</v>
      </c>
      <c r="D37" s="2" t="str">
        <f>VLOOKUP(A37,'SAS Codes'!$A$2:$B$559,2,FALSE)</f>
        <v>BG-19</v>
      </c>
      <c r="E37" s="2" t="s">
        <v>929</v>
      </c>
      <c r="F37" s="2" t="str">
        <f>VLOOKUP(A37,'SAS Codes'!$A$2:$I$559,3,FALSE)</f>
        <v>Imported</v>
      </c>
      <c r="G37" s="2" t="str">
        <f>VLOOKUP(A37,'SAS Codes'!$A$2:$I$559,4,FALSE)</f>
        <v>Imported</v>
      </c>
      <c r="H37" s="2" t="str">
        <f>VLOOKUP(A37,'SAS Codes'!$A$2:$I$559,5,FALSE)</f>
        <v>Imported</v>
      </c>
      <c r="I37" s="2" t="str">
        <f>VLOOKUP(A37,'SAS Codes'!$A$2:$I$559,6,FALSE)</f>
        <v>Imported</v>
      </c>
      <c r="J37" s="2" t="str">
        <f>VLOOKUP(A37,'SAS Codes'!$A$2:$I$559,7,FALSE)</f>
        <v>Other</v>
      </c>
      <c r="K37" s="2" t="str">
        <f>VLOOKUP(A37,'SAS Codes'!$A$2:$I$559,8,FALSE)</f>
        <v>May contain traces</v>
      </c>
      <c r="L37" s="2" t="str">
        <f>VLOOKUP(A37,'SAS Codes'!$A$2:$I$559,9,FALSE)</f>
        <v>May contain traces</v>
      </c>
      <c r="M37" s="2" t="str">
        <f>VLOOKUP(A37,'SAS Codes'!$A$2:$M$559,10,FALSE)</f>
        <v>Regular</v>
      </c>
    </row>
    <row r="38" spans="1:13" x14ac:dyDescent="0.45">
      <c r="A38" s="2" t="s">
        <v>73</v>
      </c>
      <c r="B38" s="2">
        <v>2</v>
      </c>
      <c r="C38" s="2">
        <v>2.7672001500000003</v>
      </c>
      <c r="D38" s="2" t="str">
        <f>VLOOKUP(A38,'SAS Codes'!$A$2:$B$559,2,FALSE)</f>
        <v>BG-20</v>
      </c>
      <c r="E38" s="2" t="s">
        <v>929</v>
      </c>
      <c r="F38" s="2" t="str">
        <f>VLOOKUP(A38,'SAS Codes'!$A$2:$I$559,3,FALSE)</f>
        <v>Germany</v>
      </c>
      <c r="G38" s="2" t="str">
        <f>VLOOKUP(A38,'SAS Codes'!$A$2:$I$559,4,FALSE)</f>
        <v>Germany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 traces</v>
      </c>
      <c r="L38" s="2" t="str">
        <f>VLOOKUP(A38,'SAS Codes'!$A$2:$I$559,9,FALSE)</f>
        <v>May contain traces</v>
      </c>
      <c r="M38" s="2" t="str">
        <f>VLOOKUP(A38,'SAS Codes'!$A$2:$M$559,10,FALSE)</f>
        <v>Regular</v>
      </c>
    </row>
    <row r="39" spans="1:13" x14ac:dyDescent="0.45">
      <c r="A39" s="2" t="s">
        <v>73</v>
      </c>
      <c r="B39" s="2">
        <v>3</v>
      </c>
      <c r="C39" s="2">
        <v>2.8760302499999999</v>
      </c>
      <c r="D39" s="2" t="str">
        <f>VLOOKUP(A39,'SAS Codes'!$A$2:$B$559,2,FALSE)</f>
        <v>BG-20</v>
      </c>
      <c r="E39" s="2" t="s">
        <v>929</v>
      </c>
      <c r="F39" s="2" t="str">
        <f>VLOOKUP(A39,'SAS Codes'!$A$2:$I$559,3,FALSE)</f>
        <v>Germany</v>
      </c>
      <c r="G39" s="2" t="str">
        <f>VLOOKUP(A39,'SAS Codes'!$A$2:$I$559,4,FALSE)</f>
        <v>Germany</v>
      </c>
      <c r="H39" s="2" t="str">
        <f>VLOOKUP(A39,'SAS Codes'!$A$2:$I$559,5,FALSE)</f>
        <v>Europe</v>
      </c>
      <c r="I39" s="2" t="str">
        <f>VLOOKUP(A39,'SAS Codes'!$A$2:$I$559,6,FALSE)</f>
        <v>Europe</v>
      </c>
      <c r="J39" s="2" t="str">
        <f>VLOOKUP(A39,'SAS Codes'!$A$2:$I$559,7,FALSE)</f>
        <v>Europe</v>
      </c>
      <c r="K39" s="2" t="str">
        <f>VLOOKUP(A39,'SAS Codes'!$A$2:$I$559,8,FALSE)</f>
        <v>May contain traces</v>
      </c>
      <c r="L39" s="2" t="str">
        <f>VLOOKUP(A39,'SAS Codes'!$A$2:$I$559,9,FALSE)</f>
        <v>May contain traces</v>
      </c>
      <c r="M39" s="2" t="str">
        <f>VLOOKUP(A39,'SAS Codes'!$A$2:$M$559,10,FALSE)</f>
        <v>Regular</v>
      </c>
    </row>
    <row r="40" spans="1:13" x14ac:dyDescent="0.45">
      <c r="A40" s="2" t="s">
        <v>73</v>
      </c>
      <c r="B40" s="2">
        <v>4</v>
      </c>
      <c r="C40" s="2">
        <v>11.312702700000001</v>
      </c>
      <c r="D40" s="2" t="str">
        <f>VLOOKUP(A40,'SAS Codes'!$A$2:$B$559,2,FALSE)</f>
        <v>BG-20</v>
      </c>
      <c r="E40" s="2" t="s">
        <v>929</v>
      </c>
      <c r="F40" s="2" t="str">
        <f>VLOOKUP(A40,'SAS Codes'!$A$2:$I$559,3,FALSE)</f>
        <v>Germany</v>
      </c>
      <c r="G40" s="2" t="str">
        <f>VLOOKUP(A40,'SAS Codes'!$A$2:$I$559,4,FALSE)</f>
        <v>Germany</v>
      </c>
      <c r="H40" s="2" t="str">
        <f>VLOOKUP(A40,'SAS Codes'!$A$2:$I$559,5,FALSE)</f>
        <v>Europe</v>
      </c>
      <c r="I40" s="2" t="str">
        <f>VLOOKUP(A40,'SAS Codes'!$A$2:$I$559,6,FALSE)</f>
        <v>Europe</v>
      </c>
      <c r="J40" s="2" t="str">
        <f>VLOOKUP(A40,'SAS Codes'!$A$2:$I$559,7,FALSE)</f>
        <v>Europe</v>
      </c>
      <c r="K40" s="2" t="str">
        <f>VLOOKUP(A40,'SAS Codes'!$A$2:$I$559,8,FALSE)</f>
        <v>May contain traces</v>
      </c>
      <c r="L40" s="2" t="str">
        <f>VLOOKUP(A40,'SAS Codes'!$A$2:$I$559,9,FALSE)</f>
        <v>May contain traces</v>
      </c>
      <c r="M40" s="2" t="str">
        <f>VLOOKUP(A40,'SAS Codes'!$A$2:$M$559,10,FALSE)</f>
        <v>Regular</v>
      </c>
    </row>
    <row r="41" spans="1:13" x14ac:dyDescent="0.45">
      <c r="A41" s="2" t="s">
        <v>74</v>
      </c>
      <c r="B41" s="2">
        <v>2</v>
      </c>
      <c r="C41" s="2">
        <v>42.506783999999996</v>
      </c>
      <c r="D41" s="2" t="str">
        <f>VLOOKUP(A41,'SAS Codes'!$A$2:$B$559,2,FALSE)</f>
        <v>BG-21</v>
      </c>
      <c r="E41" s="2" t="s">
        <v>929</v>
      </c>
      <c r="F41" s="2" t="str">
        <f>VLOOKUP(A41,'SAS Codes'!$A$2:$I$559,3,FALSE)</f>
        <v>Germany</v>
      </c>
      <c r="G41" s="2" t="str">
        <f>VLOOKUP(A41,'SAS Codes'!$A$2:$I$559,4,FALSE)</f>
        <v>Germany</v>
      </c>
      <c r="H41" s="2" t="str">
        <f>VLOOKUP(A41,'SAS Codes'!$A$2:$I$559,5,FALSE)</f>
        <v>Europe</v>
      </c>
      <c r="I41" s="2" t="str">
        <f>VLOOKUP(A41,'SAS Codes'!$A$2:$I$559,6,FALSE)</f>
        <v>Europe</v>
      </c>
      <c r="J41" s="2" t="str">
        <f>VLOOKUP(A41,'SAS Codes'!$A$2:$I$559,7,FALSE)</f>
        <v>Europe</v>
      </c>
      <c r="K41" s="2" t="str">
        <f>VLOOKUP(A41,'SAS Codes'!$A$2:$I$559,8,FALSE)</f>
        <v>May contain traces</v>
      </c>
      <c r="L41" s="2" t="str">
        <f>VLOOKUP(A41,'SAS Codes'!$A$2:$I$559,9,FALSE)</f>
        <v>May contain traces</v>
      </c>
      <c r="M41" s="2" t="str">
        <f>VLOOKUP(A41,'SAS Codes'!$A$2:$M$559,10,FALSE)</f>
        <v>Regular</v>
      </c>
    </row>
    <row r="42" spans="1:13" x14ac:dyDescent="0.45">
      <c r="A42" s="2" t="s">
        <v>74</v>
      </c>
      <c r="B42" s="2">
        <v>3</v>
      </c>
      <c r="C42" s="2">
        <v>53.451817275000003</v>
      </c>
      <c r="D42" s="2" t="str">
        <f>VLOOKUP(A42,'SAS Codes'!$A$2:$B$559,2,FALSE)</f>
        <v>BG-21</v>
      </c>
      <c r="E42" s="2" t="s">
        <v>929</v>
      </c>
      <c r="F42" s="2" t="str">
        <f>VLOOKUP(A42,'SAS Codes'!$A$2:$I$559,3,FALSE)</f>
        <v>Germany</v>
      </c>
      <c r="G42" s="2" t="str">
        <f>VLOOKUP(A42,'SAS Codes'!$A$2:$I$559,4,FALSE)</f>
        <v>Germany</v>
      </c>
      <c r="H42" s="2" t="str">
        <f>VLOOKUP(A42,'SAS Codes'!$A$2:$I$559,5,FALSE)</f>
        <v>Europe</v>
      </c>
      <c r="I42" s="2" t="str">
        <f>VLOOKUP(A42,'SAS Codes'!$A$2:$I$559,6,FALSE)</f>
        <v>Europe</v>
      </c>
      <c r="J42" s="2" t="str">
        <f>VLOOKUP(A42,'SAS Codes'!$A$2:$I$559,7,FALSE)</f>
        <v>Europe</v>
      </c>
      <c r="K42" s="2" t="str">
        <f>VLOOKUP(A42,'SAS Codes'!$A$2:$I$559,8,FALSE)</f>
        <v>May contain traces</v>
      </c>
      <c r="L42" s="2" t="str">
        <f>VLOOKUP(A42,'SAS Codes'!$A$2:$I$559,9,FALSE)</f>
        <v>May contain traces</v>
      </c>
      <c r="M42" s="2" t="str">
        <f>VLOOKUP(A42,'SAS Codes'!$A$2:$M$559,10,FALSE)</f>
        <v>Regular</v>
      </c>
    </row>
    <row r="43" spans="1:13" x14ac:dyDescent="0.45">
      <c r="A43" s="2" t="s">
        <v>78</v>
      </c>
      <c r="B43" s="2">
        <v>1</v>
      </c>
      <c r="C43" s="2">
        <v>0.17477167499999999</v>
      </c>
      <c r="D43" s="2" t="str">
        <f>VLOOKUP(A43,'SAS Codes'!$A$2:$B$559,2,FALSE)</f>
        <v>BG-25</v>
      </c>
      <c r="E43" s="2" t="s">
        <v>929</v>
      </c>
      <c r="F43" s="2" t="str">
        <f>VLOOKUP(A43,'SAS Codes'!$A$2:$I$559,3,FALSE)</f>
        <v>Quebec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2" t="s">
        <v>79</v>
      </c>
      <c r="B44" s="2">
        <v>1</v>
      </c>
      <c r="C44" s="2">
        <v>0.16886437499999996</v>
      </c>
      <c r="D44" s="2" t="str">
        <f>VLOOKUP(A44,'SAS Codes'!$A$2:$B$559,2,FALSE)</f>
        <v>BG-26</v>
      </c>
      <c r="E44" s="2" t="s">
        <v>929</v>
      </c>
      <c r="F44" s="2" t="str">
        <f>VLOOKUP(A44,'SAS Codes'!$A$2:$I$559,3,FALSE)</f>
        <v>Quebec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2" t="s">
        <v>80</v>
      </c>
      <c r="B45" s="2">
        <v>1</v>
      </c>
      <c r="C45" s="2">
        <v>0.16487625</v>
      </c>
      <c r="D45" s="2" t="str">
        <f>VLOOKUP(A45,'SAS Codes'!$A$2:$B$559,2,FALSE)</f>
        <v>BG-27</v>
      </c>
      <c r="E45" s="2" t="s">
        <v>929</v>
      </c>
      <c r="F45" s="2" t="str">
        <f>VLOOKUP(A45,'SAS Codes'!$A$2:$I$559,3,FALSE)</f>
        <v>Quebec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2" t="s">
        <v>958</v>
      </c>
      <c r="B46" s="2">
        <v>1</v>
      </c>
      <c r="C46" s="2">
        <v>0</v>
      </c>
      <c r="D46" s="2" t="str">
        <f>VLOOKUP(A46,'SAS Codes'!$A$2:$B$559,2,FALSE)</f>
        <v>BG-28</v>
      </c>
      <c r="E46" s="2" t="s">
        <v>929</v>
      </c>
      <c r="F46" s="2" t="str">
        <f>VLOOKUP(A46,'SAS Codes'!$A$2:$I$559,3,FALSE)</f>
        <v>Quebec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x14ac:dyDescent="0.45">
      <c r="A47" s="2" t="s">
        <v>959</v>
      </c>
      <c r="B47" s="2">
        <v>1</v>
      </c>
      <c r="C47" s="2">
        <v>0.18103499999999997</v>
      </c>
      <c r="D47" s="2" t="str">
        <f>VLOOKUP(A47,'SAS Codes'!$A$2:$B$559,2,FALSE)</f>
        <v>BG-29</v>
      </c>
      <c r="E47" s="2" t="s">
        <v>929</v>
      </c>
      <c r="F47" s="2" t="str">
        <f>VLOOKUP(A47,'SAS Codes'!$A$2:$I$559,3,FALSE)</f>
        <v>Quebec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</row>
    <row r="48" spans="1:13" x14ac:dyDescent="0.45">
      <c r="A48" s="2" t="s">
        <v>959</v>
      </c>
      <c r="B48" s="2">
        <v>2</v>
      </c>
      <c r="C48" s="2">
        <v>0</v>
      </c>
      <c r="D48" s="2" t="str">
        <f>VLOOKUP(A48,'SAS Codes'!$A$2:$B$559,2,FALSE)</f>
        <v>BG-29</v>
      </c>
      <c r="E48" s="2" t="s">
        <v>929</v>
      </c>
      <c r="F48" s="2" t="str">
        <f>VLOOKUP(A48,'SAS Codes'!$A$2:$I$559,3,FALSE)</f>
        <v>Quebec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Private</v>
      </c>
    </row>
    <row r="49" spans="1:13" x14ac:dyDescent="0.45">
      <c r="A49" s="2" t="s">
        <v>81</v>
      </c>
      <c r="B49" s="2">
        <v>1</v>
      </c>
      <c r="C49" s="2">
        <v>2.6026919999999999E-2</v>
      </c>
      <c r="D49" s="2" t="str">
        <f>VLOOKUP(A49,'SAS Codes'!$A$2:$B$559,2,FALSE)</f>
        <v>BG-30</v>
      </c>
      <c r="E49" s="2" t="s">
        <v>929</v>
      </c>
      <c r="F49" s="2" t="str">
        <f>VLOOKUP(A49,'SAS Codes'!$A$2:$I$559,3,FALSE)</f>
        <v>Quebec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Private</v>
      </c>
    </row>
    <row r="50" spans="1:13" x14ac:dyDescent="0.45">
      <c r="A50" s="2" t="s">
        <v>83</v>
      </c>
      <c r="B50" s="2">
        <v>1</v>
      </c>
      <c r="C50" s="2">
        <v>1.8991665000000001E-2</v>
      </c>
      <c r="D50" s="2" t="str">
        <f>VLOOKUP(A50,'SAS Codes'!$A$2:$B$559,2,FALSE)</f>
        <v>BG-32</v>
      </c>
      <c r="E50" s="2" t="s">
        <v>929</v>
      </c>
      <c r="F50" s="2" t="str">
        <f>VLOOKUP(A50,'SAS Codes'!$A$2:$I$559,3,FALSE)</f>
        <v>Quebec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x14ac:dyDescent="0.45">
      <c r="A51" s="2" t="s">
        <v>83</v>
      </c>
      <c r="B51" s="2">
        <v>2</v>
      </c>
      <c r="C51" s="2">
        <v>0.13820472</v>
      </c>
      <c r="D51" s="2" t="str">
        <f>VLOOKUP(A51,'SAS Codes'!$A$2:$B$559,2,FALSE)</f>
        <v>BG-32</v>
      </c>
      <c r="E51" s="2" t="s">
        <v>929</v>
      </c>
      <c r="F51" s="2" t="str">
        <f>VLOOKUP(A51,'SAS Codes'!$A$2:$I$559,3,FALSE)</f>
        <v>Quebec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Private</v>
      </c>
    </row>
    <row r="52" spans="1:13" x14ac:dyDescent="0.45">
      <c r="A52" s="2" t="s">
        <v>83</v>
      </c>
      <c r="B52" s="2">
        <v>3</v>
      </c>
      <c r="C52" s="2">
        <v>0.13798228499999998</v>
      </c>
      <c r="D52" s="2" t="str">
        <f>VLOOKUP(A52,'SAS Codes'!$A$2:$B$559,2,FALSE)</f>
        <v>BG-32</v>
      </c>
      <c r="E52" s="2" t="s">
        <v>929</v>
      </c>
      <c r="F52" s="2" t="str">
        <f>VLOOKUP(A52,'SAS Codes'!$A$2:$I$559,3,FALSE)</f>
        <v>Quebec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x14ac:dyDescent="0.45">
      <c r="A53" s="2" t="s">
        <v>960</v>
      </c>
      <c r="B53" s="2">
        <v>1</v>
      </c>
      <c r="C53" s="2">
        <v>0</v>
      </c>
      <c r="D53" s="2" t="str">
        <f>VLOOKUP(A53,'SAS Codes'!$A$2:$B$559,2,FALSE)</f>
        <v>BG-33</v>
      </c>
      <c r="E53" s="2" t="s">
        <v>929</v>
      </c>
      <c r="F53" s="2" t="str">
        <f>VLOOKUP(A53,'SAS Codes'!$A$2:$I$559,3,FALSE)</f>
        <v>Quebec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2" t="s">
        <v>960</v>
      </c>
      <c r="B54" s="2">
        <v>2</v>
      </c>
      <c r="C54" s="2">
        <v>0</v>
      </c>
      <c r="D54" s="2" t="str">
        <f>VLOOKUP(A54,'SAS Codes'!$A$2:$B$559,2,FALSE)</f>
        <v>BG-33</v>
      </c>
      <c r="E54" s="2" t="s">
        <v>929</v>
      </c>
      <c r="F54" s="2" t="str">
        <f>VLOOKUP(A54,'SAS Codes'!$A$2:$I$559,3,FALSE)</f>
        <v>Quebec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2" t="s">
        <v>960</v>
      </c>
      <c r="B55" s="2">
        <v>3</v>
      </c>
      <c r="C55" s="2">
        <v>0.1805562</v>
      </c>
      <c r="D55" s="2" t="str">
        <f>VLOOKUP(A55,'SAS Codes'!$A$2:$B$559,2,FALSE)</f>
        <v>BG-33</v>
      </c>
      <c r="E55" s="2" t="s">
        <v>929</v>
      </c>
      <c r="F55" s="2" t="str">
        <f>VLOOKUP(A55,'SAS Codes'!$A$2:$I$559,3,FALSE)</f>
        <v>Quebec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2" t="s">
        <v>960</v>
      </c>
      <c r="B56" s="2">
        <v>4</v>
      </c>
      <c r="C56" s="2">
        <v>0</v>
      </c>
      <c r="D56" s="2" t="str">
        <f>VLOOKUP(A56,'SAS Codes'!$A$2:$B$559,2,FALSE)</f>
        <v>BG-33</v>
      </c>
      <c r="E56" s="2" t="s">
        <v>929</v>
      </c>
      <c r="F56" s="2" t="str">
        <f>VLOOKUP(A56,'SAS Codes'!$A$2:$I$559,3,FALSE)</f>
        <v>Quebec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2" t="s">
        <v>84</v>
      </c>
      <c r="B57" s="2">
        <v>1</v>
      </c>
      <c r="C57" s="2">
        <v>0.17134199999999999</v>
      </c>
      <c r="D57" s="2" t="str">
        <f>VLOOKUP(A57,'SAS Codes'!$A$2:$B$559,2,FALSE)</f>
        <v>BG-34</v>
      </c>
      <c r="E57" s="2" t="s">
        <v>929</v>
      </c>
      <c r="F57" s="2" t="str">
        <f>VLOOKUP(A57,'SAS Codes'!$A$2:$I$559,3,FALSE)</f>
        <v>Quebec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2" t="s">
        <v>961</v>
      </c>
      <c r="B58" s="2">
        <v>1</v>
      </c>
      <c r="C58" s="2">
        <v>0</v>
      </c>
      <c r="D58" s="2" t="str">
        <f>VLOOKUP(A58,'SAS Codes'!$A$2:$B$559,2,FALSE)</f>
        <v>BG-35</v>
      </c>
      <c r="E58" s="2" t="s">
        <v>929</v>
      </c>
      <c r="F58" s="2" t="str">
        <f>VLOOKUP(A58,'SAS Codes'!$A$2:$I$559,3,FALSE)</f>
        <v>Quebec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</row>
    <row r="59" spans="1:13" x14ac:dyDescent="0.45">
      <c r="A59" s="2" t="s">
        <v>962</v>
      </c>
      <c r="B59" s="2">
        <v>1</v>
      </c>
      <c r="C59" s="2">
        <v>0</v>
      </c>
      <c r="D59" s="2" t="str">
        <f>VLOOKUP(A59,'SAS Codes'!$A$2:$B$559,2,FALSE)</f>
        <v>BG-36</v>
      </c>
      <c r="E59" s="2" t="s">
        <v>929</v>
      </c>
      <c r="F59" s="2" t="str">
        <f>VLOOKUP(A59,'SAS Codes'!$A$2:$I$559,3,FALSE)</f>
        <v>Quebec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</row>
    <row r="60" spans="1:13" x14ac:dyDescent="0.45">
      <c r="A60" s="2" t="s">
        <v>963</v>
      </c>
      <c r="B60" s="2">
        <v>1</v>
      </c>
      <c r="C60" s="2">
        <v>0.1842048</v>
      </c>
      <c r="D60" s="2" t="str">
        <f>VLOOKUP(A60,'SAS Codes'!$A$2:$B$559,2,FALSE)</f>
        <v>BG-37</v>
      </c>
      <c r="E60" s="2" t="s">
        <v>929</v>
      </c>
      <c r="F60" s="2" t="str">
        <f>VLOOKUP(A60,'SAS Codes'!$A$2:$I$559,3,FALSE)</f>
        <v>Quebec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Private</v>
      </c>
    </row>
    <row r="61" spans="1:13" x14ac:dyDescent="0.45">
      <c r="A61" s="2" t="s">
        <v>85</v>
      </c>
      <c r="B61" s="2">
        <v>1</v>
      </c>
      <c r="C61" s="2">
        <v>0.16910167499999998</v>
      </c>
      <c r="D61" s="2" t="str">
        <f>VLOOKUP(A61,'SAS Codes'!$A$2:$B$559,2,FALSE)</f>
        <v>BG-38</v>
      </c>
      <c r="E61" s="2" t="s">
        <v>929</v>
      </c>
      <c r="F61" s="2" t="str">
        <f>VLOOKUP(A61,'SAS Codes'!$A$2:$I$559,3,FALSE)</f>
        <v>Quebec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2" t="s">
        <v>86</v>
      </c>
      <c r="B62" s="2">
        <v>1</v>
      </c>
      <c r="C62" s="2">
        <v>0.16647502500000003</v>
      </c>
      <c r="D62" s="2" t="str">
        <f>VLOOKUP(A62,'SAS Codes'!$A$2:$B$559,2,FALSE)</f>
        <v>BG-39</v>
      </c>
      <c r="E62" s="2" t="s">
        <v>929</v>
      </c>
      <c r="F62" s="2" t="str">
        <f>VLOOKUP(A62,'SAS Codes'!$A$2:$I$559,3,FALSE)</f>
        <v>Quebec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Private</v>
      </c>
    </row>
    <row r="63" spans="1:13" x14ac:dyDescent="0.45">
      <c r="A63" s="2" t="s">
        <v>502</v>
      </c>
      <c r="B63" s="2">
        <v>1</v>
      </c>
      <c r="C63" s="2">
        <v>0.13130976</v>
      </c>
      <c r="D63" s="2" t="str">
        <f>VLOOKUP(A63,'SAS Codes'!$A$2:$B$559,2,FALSE)</f>
        <v>BG-41</v>
      </c>
      <c r="E63" s="2" t="s">
        <v>929</v>
      </c>
      <c r="F63" s="2" t="str">
        <f>VLOOKUP(A63,'SAS Codes'!$A$2:$I$559,3,FALSE)</f>
        <v>Quebec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2" t="s">
        <v>502</v>
      </c>
      <c r="B64" s="2">
        <v>2</v>
      </c>
      <c r="C64" s="2">
        <v>0.13205633999999999</v>
      </c>
      <c r="D64" s="2" t="str">
        <f>VLOOKUP(A64,'SAS Codes'!$A$2:$B$559,2,FALSE)</f>
        <v>BG-41</v>
      </c>
      <c r="E64" s="2" t="s">
        <v>929</v>
      </c>
      <c r="F64" s="2" t="str">
        <f>VLOOKUP(A64,'SAS Codes'!$A$2:$I$559,3,FALSE)</f>
        <v>Quebec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</row>
    <row r="65" spans="1:13" x14ac:dyDescent="0.45">
      <c r="A65" s="2" t="s">
        <v>502</v>
      </c>
      <c r="B65" s="2">
        <v>3</v>
      </c>
      <c r="C65" s="4">
        <v>0.17974799999999996</v>
      </c>
      <c r="D65" s="2" t="str">
        <f>VLOOKUP(A65,'SAS Codes'!$A$2:$B$559,2,FALSE)</f>
        <v>BG-41</v>
      </c>
      <c r="E65" s="2" t="s">
        <v>929</v>
      </c>
      <c r="F65" s="2" t="str">
        <f>VLOOKUP(A65,'SAS Codes'!$A$2:$I$559,3,FALSE)</f>
        <v>Quebec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Private</v>
      </c>
    </row>
    <row r="66" spans="1:13" x14ac:dyDescent="0.45">
      <c r="A66" s="2" t="s">
        <v>503</v>
      </c>
      <c r="B66" s="2">
        <v>1</v>
      </c>
      <c r="C66" s="4">
        <v>4.8539632499999992E-2</v>
      </c>
      <c r="D66" s="2" t="str">
        <f>VLOOKUP(A66,'SAS Codes'!$A$2:$B$559,2,FALSE)</f>
        <v>BG-42</v>
      </c>
      <c r="E66" s="2" t="s">
        <v>929</v>
      </c>
      <c r="F66" s="2" t="str">
        <f>VLOOKUP(A66,'SAS Codes'!$A$2:$I$559,3,FALSE)</f>
        <v>Quebec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</row>
    <row r="67" spans="1:13" x14ac:dyDescent="0.45">
      <c r="A67" s="2" t="s">
        <v>88</v>
      </c>
      <c r="B67" s="2">
        <v>1</v>
      </c>
      <c r="C67" s="4">
        <v>7.715449499999999E-2</v>
      </c>
      <c r="D67" s="2" t="str">
        <f>VLOOKUP(A67,'SAS Codes'!$A$2:$B$559,2,FALSE)</f>
        <v>BG-43</v>
      </c>
      <c r="E67" s="2" t="s">
        <v>929</v>
      </c>
      <c r="F67" s="2" t="str">
        <f>VLOOKUP(A67,'SAS Codes'!$A$2:$I$559,3,FALSE)</f>
        <v>Quebec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</row>
    <row r="68" spans="1:13" x14ac:dyDescent="0.45">
      <c r="A68" s="2" t="s">
        <v>88</v>
      </c>
      <c r="B68" s="2">
        <v>2</v>
      </c>
      <c r="C68" s="2">
        <v>0.14385775499999998</v>
      </c>
      <c r="D68" s="2" t="str">
        <f>VLOOKUP(A68,'SAS Codes'!$A$2:$B$559,2,FALSE)</f>
        <v>BG-43</v>
      </c>
      <c r="E68" s="2" t="s">
        <v>929</v>
      </c>
      <c r="F68" s="2" t="str">
        <f>VLOOKUP(A68,'SAS Codes'!$A$2:$I$559,3,FALSE)</f>
        <v>Quebec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Private</v>
      </c>
    </row>
    <row r="69" spans="1:13" x14ac:dyDescent="0.45">
      <c r="A69" s="2" t="s">
        <v>89</v>
      </c>
      <c r="B69" s="2">
        <v>1</v>
      </c>
      <c r="C69" s="2">
        <v>0.14758524000000001</v>
      </c>
      <c r="D69" s="2" t="str">
        <f>VLOOKUP(A69,'SAS Codes'!$A$2:$B$559,2,FALSE)</f>
        <v>BG-44</v>
      </c>
      <c r="E69" s="2" t="s">
        <v>929</v>
      </c>
      <c r="F69" s="2" t="str">
        <f>VLOOKUP(A69,'SAS Codes'!$A$2:$I$559,3,FALSE)</f>
        <v>Quebec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Private</v>
      </c>
    </row>
    <row r="70" spans="1:13" x14ac:dyDescent="0.45">
      <c r="A70" s="2" t="s">
        <v>90</v>
      </c>
      <c r="B70" s="2">
        <v>1</v>
      </c>
      <c r="C70" s="2">
        <v>0.15259837499999998</v>
      </c>
      <c r="D70" s="2" t="str">
        <f>VLOOKUP(A70,'SAS Codes'!$A$2:$B$559,2,FALSE)</f>
        <v>BG-45</v>
      </c>
      <c r="E70" s="2" t="s">
        <v>929</v>
      </c>
      <c r="F70" s="2" t="str">
        <f>VLOOKUP(A70,'SAS Codes'!$A$2:$I$559,3,FALSE)</f>
        <v>Quebec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Private</v>
      </c>
    </row>
    <row r="71" spans="1:13" x14ac:dyDescent="0.45">
      <c r="A71" s="2" t="s">
        <v>90</v>
      </c>
      <c r="B71" s="2">
        <v>2</v>
      </c>
      <c r="C71" s="2">
        <v>0.14339262</v>
      </c>
      <c r="D71" s="2" t="str">
        <f>VLOOKUP(A71,'SAS Codes'!$A$2:$B$559,2,FALSE)</f>
        <v>BG-45</v>
      </c>
      <c r="E71" s="2" t="s">
        <v>929</v>
      </c>
      <c r="F71" s="2" t="str">
        <f>VLOOKUP(A71,'SAS Codes'!$A$2:$I$559,3,FALSE)</f>
        <v>Quebec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Private</v>
      </c>
    </row>
    <row r="72" spans="1:13" x14ac:dyDescent="0.45">
      <c r="A72" s="2" t="s">
        <v>90</v>
      </c>
      <c r="B72" s="2">
        <v>3</v>
      </c>
      <c r="C72" s="2">
        <v>0.17801774999999995</v>
      </c>
      <c r="D72" s="2" t="str">
        <f>VLOOKUP(A72,'SAS Codes'!$A$2:$B$559,2,FALSE)</f>
        <v>BG-45</v>
      </c>
      <c r="E72" s="2" t="s">
        <v>929</v>
      </c>
      <c r="F72" s="2" t="str">
        <f>VLOOKUP(A72,'SAS Codes'!$A$2:$I$559,3,FALSE)</f>
        <v>Quebec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Private</v>
      </c>
    </row>
    <row r="73" spans="1:13" x14ac:dyDescent="0.45">
      <c r="A73" s="2" t="s">
        <v>504</v>
      </c>
      <c r="B73" s="2">
        <v>1</v>
      </c>
      <c r="C73" s="2">
        <v>9.6197639999999987E-2</v>
      </c>
      <c r="D73" s="2" t="str">
        <f>VLOOKUP(A73,'SAS Codes'!$A$2:$B$559,2,FALSE)</f>
        <v>BG-46</v>
      </c>
      <c r="E73" s="2" t="s">
        <v>929</v>
      </c>
      <c r="F73" s="2" t="str">
        <f>VLOOKUP(A73,'SAS Codes'!$A$2:$I$559,3,FALSE)</f>
        <v>Quebec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 traces</v>
      </c>
      <c r="L73" s="2" t="str">
        <f>VLOOKUP(A73,'SAS Codes'!$A$2:$I$559,9,FALSE)</f>
        <v>May contain traces</v>
      </c>
      <c r="M73" s="2" t="str">
        <f>VLOOKUP(A73,'SAS Codes'!$A$2:$M$559,10,FALSE)</f>
        <v>Private</v>
      </c>
    </row>
    <row r="74" spans="1:13" x14ac:dyDescent="0.45">
      <c r="A74" s="2" t="s">
        <v>504</v>
      </c>
      <c r="B74" s="2">
        <v>2</v>
      </c>
      <c r="C74" s="2">
        <v>0.28884959999999998</v>
      </c>
      <c r="D74" s="2" t="str">
        <f>VLOOKUP(A74,'SAS Codes'!$A$2:$B$559,2,FALSE)</f>
        <v>BG-46</v>
      </c>
      <c r="E74" s="2" t="s">
        <v>929</v>
      </c>
      <c r="F74" s="2" t="str">
        <f>VLOOKUP(A74,'SAS Codes'!$A$2:$I$559,3,FALSE)</f>
        <v>Quebec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 traces</v>
      </c>
      <c r="L74" s="2" t="str">
        <f>VLOOKUP(A74,'SAS Codes'!$A$2:$I$559,9,FALSE)</f>
        <v>May contain traces</v>
      </c>
      <c r="M74" s="2" t="str">
        <f>VLOOKUP(A74,'SAS Codes'!$A$2:$M$559,10,FALSE)</f>
        <v>Private</v>
      </c>
    </row>
    <row r="75" spans="1:13" x14ac:dyDescent="0.45">
      <c r="A75" s="2" t="s">
        <v>504</v>
      </c>
      <c r="B75" s="2">
        <v>3</v>
      </c>
      <c r="C75" s="2">
        <v>0.11595045</v>
      </c>
      <c r="D75" s="2" t="str">
        <f>VLOOKUP(A75,'SAS Codes'!$A$2:$B$559,2,FALSE)</f>
        <v>BG-46</v>
      </c>
      <c r="E75" s="2" t="s">
        <v>929</v>
      </c>
      <c r="F75" s="2" t="str">
        <f>VLOOKUP(A75,'SAS Codes'!$A$2:$I$559,3,FALSE)</f>
        <v>Quebec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 traces</v>
      </c>
      <c r="L75" s="2" t="str">
        <f>VLOOKUP(A75,'SAS Codes'!$A$2:$I$559,9,FALSE)</f>
        <v>May contain traces</v>
      </c>
      <c r="M75" s="2" t="str">
        <f>VLOOKUP(A75,'SAS Codes'!$A$2:$M$559,10,FALSE)</f>
        <v>Private</v>
      </c>
    </row>
    <row r="76" spans="1:13" x14ac:dyDescent="0.45">
      <c r="A76" s="2" t="s">
        <v>504</v>
      </c>
      <c r="B76" s="2">
        <v>4</v>
      </c>
      <c r="C76" s="2">
        <v>94.553520000000006</v>
      </c>
      <c r="D76" s="2" t="str">
        <f>VLOOKUP(A76,'SAS Codes'!$A$2:$B$559,2,FALSE)</f>
        <v>BG-46</v>
      </c>
      <c r="E76" s="2" t="s">
        <v>929</v>
      </c>
      <c r="F76" s="2" t="str">
        <f>VLOOKUP(A76,'SAS Codes'!$A$2:$I$559,3,FALSE)</f>
        <v>Quebec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 traces</v>
      </c>
      <c r="L76" s="2" t="str">
        <f>VLOOKUP(A76,'SAS Codes'!$A$2:$I$559,9,FALSE)</f>
        <v>May contain traces</v>
      </c>
      <c r="M76" s="2" t="str">
        <f>VLOOKUP(A76,'SAS Codes'!$A$2:$M$559,10,FALSE)</f>
        <v>Private</v>
      </c>
    </row>
    <row r="77" spans="1:13" x14ac:dyDescent="0.45">
      <c r="A77" s="2" t="s">
        <v>504</v>
      </c>
      <c r="B77" s="2">
        <v>5</v>
      </c>
      <c r="C77" s="2">
        <v>120.0655644</v>
      </c>
      <c r="D77" s="2" t="str">
        <f>VLOOKUP(A77,'SAS Codes'!$A$2:$B$559,2,FALSE)</f>
        <v>BG-46</v>
      </c>
      <c r="E77" s="2" t="s">
        <v>929</v>
      </c>
      <c r="F77" s="2" t="str">
        <f>VLOOKUP(A77,'SAS Codes'!$A$2:$I$559,3,FALSE)</f>
        <v>Quebec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 traces</v>
      </c>
      <c r="L77" s="2" t="str">
        <f>VLOOKUP(A77,'SAS Codes'!$A$2:$I$559,9,FALSE)</f>
        <v>May contain traces</v>
      </c>
      <c r="M77" s="2" t="str">
        <f>VLOOKUP(A77,'SAS Codes'!$A$2:$M$559,10,FALSE)</f>
        <v>Private</v>
      </c>
    </row>
    <row r="78" spans="1:13" x14ac:dyDescent="0.45">
      <c r="A78" s="2" t="s">
        <v>505</v>
      </c>
      <c r="B78" s="2">
        <v>1</v>
      </c>
      <c r="C78" s="2">
        <v>5.7893760000000002E-2</v>
      </c>
      <c r="D78" s="2" t="str">
        <f>VLOOKUP(A78,'SAS Codes'!$A$2:$B$559,2,FALSE)</f>
        <v>BG-47</v>
      </c>
      <c r="E78" s="2" t="s">
        <v>929</v>
      </c>
      <c r="F78" s="2" t="str">
        <f>VLOOKUP(A78,'SAS Codes'!$A$2:$I$559,3,FALSE)</f>
        <v>Quebec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 traces</v>
      </c>
      <c r="L78" s="2" t="str">
        <f>VLOOKUP(A78,'SAS Codes'!$A$2:$I$559,9,FALSE)</f>
        <v>May contain traces</v>
      </c>
      <c r="M78" s="2" t="str">
        <f>VLOOKUP(A78,'SAS Codes'!$A$2:$M$559,10,FALSE)</f>
        <v>Private</v>
      </c>
    </row>
    <row r="79" spans="1:13" x14ac:dyDescent="0.45">
      <c r="A79" s="2" t="s">
        <v>505</v>
      </c>
      <c r="B79" s="2">
        <v>2</v>
      </c>
      <c r="C79" s="2">
        <v>0.10275012000000001</v>
      </c>
      <c r="D79" s="2" t="str">
        <f>VLOOKUP(A79,'SAS Codes'!$A$2:$B$559,2,FALSE)</f>
        <v>BG-47</v>
      </c>
      <c r="E79" s="2" t="s">
        <v>929</v>
      </c>
      <c r="F79" s="2" t="str">
        <f>VLOOKUP(A79,'SAS Codes'!$A$2:$I$559,3,FALSE)</f>
        <v>Quebec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 traces</v>
      </c>
      <c r="L79" s="2" t="str">
        <f>VLOOKUP(A79,'SAS Codes'!$A$2:$I$559,9,FALSE)</f>
        <v>May contain traces</v>
      </c>
      <c r="M79" s="2" t="str">
        <f>VLOOKUP(A79,'SAS Codes'!$A$2:$M$559,10,FALSE)</f>
        <v>Private</v>
      </c>
    </row>
    <row r="80" spans="1:13" x14ac:dyDescent="0.45">
      <c r="A80" s="2" t="s">
        <v>505</v>
      </c>
      <c r="B80" s="2">
        <v>3</v>
      </c>
      <c r="C80" s="2">
        <v>9.9560475000000009E-2</v>
      </c>
      <c r="D80" s="2" t="str">
        <f>VLOOKUP(A80,'SAS Codes'!$A$2:$B$559,2,FALSE)</f>
        <v>BG-47</v>
      </c>
      <c r="E80" s="2" t="s">
        <v>929</v>
      </c>
      <c r="F80" s="2" t="str">
        <f>VLOOKUP(A80,'SAS Codes'!$A$2:$I$559,3,FALSE)</f>
        <v>Quebec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 traces</v>
      </c>
      <c r="L80" s="2" t="str">
        <f>VLOOKUP(A80,'SAS Codes'!$A$2:$I$559,9,FALSE)</f>
        <v>May contain traces</v>
      </c>
      <c r="M80" s="2" t="str">
        <f>VLOOKUP(A80,'SAS Codes'!$A$2:$M$559,10,FALSE)</f>
        <v>Private</v>
      </c>
    </row>
    <row r="81" spans="1:13" x14ac:dyDescent="0.45">
      <c r="A81" s="2" t="s">
        <v>505</v>
      </c>
      <c r="B81" s="2">
        <v>4</v>
      </c>
      <c r="C81" s="2">
        <v>0.13692997500000001</v>
      </c>
      <c r="D81" s="2" t="str">
        <f>VLOOKUP(A81,'SAS Codes'!$A$2:$B$559,2,FALSE)</f>
        <v>BG-47</v>
      </c>
      <c r="E81" s="2" t="s">
        <v>929</v>
      </c>
      <c r="F81" s="2" t="str">
        <f>VLOOKUP(A81,'SAS Codes'!$A$2:$I$559,3,FALSE)</f>
        <v>Quebec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 traces</v>
      </c>
      <c r="L81" s="2" t="str">
        <f>VLOOKUP(A81,'SAS Codes'!$A$2:$I$559,9,FALSE)</f>
        <v>May contain traces</v>
      </c>
      <c r="M81" s="2" t="str">
        <f>VLOOKUP(A81,'SAS Codes'!$A$2:$M$559,10,FALSE)</f>
        <v>Private</v>
      </c>
    </row>
    <row r="82" spans="1:13" x14ac:dyDescent="0.45">
      <c r="A82" s="2" t="s">
        <v>505</v>
      </c>
      <c r="B82" s="2">
        <v>5</v>
      </c>
      <c r="C82" s="2">
        <v>0.13414747500000002</v>
      </c>
      <c r="D82" s="2" t="str">
        <f>VLOOKUP(A82,'SAS Codes'!$A$2:$B$559,2,FALSE)</f>
        <v>BG-47</v>
      </c>
      <c r="E82" s="2" t="s">
        <v>929</v>
      </c>
      <c r="F82" s="2" t="str">
        <f>VLOOKUP(A82,'SAS Codes'!$A$2:$I$559,3,FALSE)</f>
        <v>Quebec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 traces</v>
      </c>
      <c r="L82" s="2" t="str">
        <f>VLOOKUP(A82,'SAS Codes'!$A$2:$I$559,9,FALSE)</f>
        <v>May contain traces</v>
      </c>
      <c r="M82" s="2" t="str">
        <f>VLOOKUP(A82,'SAS Codes'!$A$2:$M$559,10,FALSE)</f>
        <v>Private</v>
      </c>
    </row>
    <row r="83" spans="1:13" x14ac:dyDescent="0.45">
      <c r="A83" s="2" t="s">
        <v>498</v>
      </c>
      <c r="B83" s="2">
        <v>1</v>
      </c>
      <c r="C83" s="2">
        <v>0.10809266250000001</v>
      </c>
      <c r="D83" s="2" t="str">
        <f>VLOOKUP(A83,'SAS Codes'!$A$2:$B$559,2,FALSE)</f>
        <v>BG-48</v>
      </c>
      <c r="E83" s="2" t="s">
        <v>929</v>
      </c>
      <c r="F83" s="2" t="str">
        <f>VLOOKUP(A83,'SAS Codes'!$A$2:$I$559,3,FALSE)</f>
        <v>Quebec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Private</v>
      </c>
    </row>
    <row r="84" spans="1:13" x14ac:dyDescent="0.45">
      <c r="A84" s="2" t="s">
        <v>498</v>
      </c>
      <c r="B84" s="2">
        <v>2</v>
      </c>
      <c r="C84" s="2">
        <v>3.6736132499999997E-2</v>
      </c>
      <c r="D84" s="2" t="str">
        <f>VLOOKUP(A84,'SAS Codes'!$A$2:$B$559,2,FALSE)</f>
        <v>BG-48</v>
      </c>
      <c r="E84" s="2" t="s">
        <v>929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Private</v>
      </c>
    </row>
    <row r="85" spans="1:13" x14ac:dyDescent="0.45">
      <c r="A85" s="2" t="s">
        <v>498</v>
      </c>
      <c r="B85" s="2">
        <v>3</v>
      </c>
      <c r="C85" s="2">
        <v>0.18173595000000001</v>
      </c>
      <c r="D85" s="2" t="str">
        <f>VLOOKUP(A85,'SAS Codes'!$A$2:$B$559,2,FALSE)</f>
        <v>BG-48</v>
      </c>
      <c r="E85" s="2" t="s">
        <v>929</v>
      </c>
      <c r="F85" s="2" t="str">
        <f>VLOOKUP(A85,'SAS Codes'!$A$2:$I$559,3,FALSE)</f>
        <v>Quebec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Private</v>
      </c>
    </row>
    <row r="86" spans="1:13" x14ac:dyDescent="0.45">
      <c r="A86" s="2" t="s">
        <v>499</v>
      </c>
      <c r="B86" s="2">
        <v>1</v>
      </c>
      <c r="C86" s="2">
        <v>5.4162330000000002E-2</v>
      </c>
      <c r="D86" s="2" t="str">
        <f>VLOOKUP(A86,'SAS Codes'!$A$2:$B$559,2,FALSE)</f>
        <v>BG-49</v>
      </c>
      <c r="E86" s="2" t="s">
        <v>929</v>
      </c>
      <c r="F86" s="2" t="str">
        <f>VLOOKUP(A86,'SAS Codes'!$A$2:$I$559,3,FALSE)</f>
        <v>Quebec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 traces</v>
      </c>
      <c r="L86" s="2" t="str">
        <f>VLOOKUP(A86,'SAS Codes'!$A$2:$I$559,9,FALSE)</f>
        <v>May contain traces</v>
      </c>
      <c r="M86" s="2" t="str">
        <f>VLOOKUP(A86,'SAS Codes'!$A$2:$M$559,10,FALSE)</f>
        <v>Private</v>
      </c>
    </row>
    <row r="87" spans="1:13" x14ac:dyDescent="0.45">
      <c r="A87" s="2" t="s">
        <v>499</v>
      </c>
      <c r="B87" s="2">
        <v>2</v>
      </c>
      <c r="C87" s="2">
        <v>0.10739163749999998</v>
      </c>
      <c r="D87" s="2" t="str">
        <f>VLOOKUP(A87,'SAS Codes'!$A$2:$B$559,2,FALSE)</f>
        <v>BG-49</v>
      </c>
      <c r="E87" s="2" t="s">
        <v>929</v>
      </c>
      <c r="F87" s="2" t="str">
        <f>VLOOKUP(A87,'SAS Codes'!$A$2:$I$559,3,FALSE)</f>
        <v>Quebec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 traces</v>
      </c>
      <c r="L87" s="2" t="str">
        <f>VLOOKUP(A87,'SAS Codes'!$A$2:$I$559,9,FALSE)</f>
        <v>May contain traces</v>
      </c>
      <c r="M87" s="2" t="str">
        <f>VLOOKUP(A87,'SAS Codes'!$A$2:$M$559,10,FALSE)</f>
        <v>Private</v>
      </c>
    </row>
    <row r="88" spans="1:13" x14ac:dyDescent="0.45">
      <c r="A88" s="2" t="s">
        <v>499</v>
      </c>
      <c r="B88" s="2">
        <v>3</v>
      </c>
      <c r="C88" s="2">
        <v>0.10479423</v>
      </c>
      <c r="D88" s="2" t="str">
        <f>VLOOKUP(A88,'SAS Codes'!$A$2:$B$559,2,FALSE)</f>
        <v>BG-49</v>
      </c>
      <c r="E88" s="2" t="s">
        <v>929</v>
      </c>
      <c r="F88" s="2" t="str">
        <f>VLOOKUP(A88,'SAS Codes'!$A$2:$I$559,3,FALSE)</f>
        <v>Quebec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 traces</v>
      </c>
      <c r="L88" s="2" t="str">
        <f>VLOOKUP(A88,'SAS Codes'!$A$2:$I$559,9,FALSE)</f>
        <v>May contain traces</v>
      </c>
      <c r="M88" s="2" t="str">
        <f>VLOOKUP(A88,'SAS Codes'!$A$2:$M$559,10,FALSE)</f>
        <v>Private</v>
      </c>
    </row>
    <row r="89" spans="1:13" x14ac:dyDescent="0.45">
      <c r="A89" s="2" t="s">
        <v>499</v>
      </c>
      <c r="B89" s="2">
        <v>4</v>
      </c>
      <c r="C89" s="2">
        <v>4.1373412499999998E-2</v>
      </c>
      <c r="D89" s="2" t="str">
        <f>VLOOKUP(A89,'SAS Codes'!$A$2:$B$559,2,FALSE)</f>
        <v>BG-49</v>
      </c>
      <c r="E89" s="2" t="s">
        <v>929</v>
      </c>
      <c r="F89" s="2" t="str">
        <f>VLOOKUP(A89,'SAS Codes'!$A$2:$I$559,3,FALSE)</f>
        <v>Quebec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 traces</v>
      </c>
      <c r="L89" s="2" t="str">
        <f>VLOOKUP(A89,'SAS Codes'!$A$2:$I$559,9,FALSE)</f>
        <v>May contain traces</v>
      </c>
      <c r="M89" s="2" t="str">
        <f>VLOOKUP(A89,'SAS Codes'!$A$2:$M$559,10,FALSE)</f>
        <v>Private</v>
      </c>
    </row>
    <row r="90" spans="1:13" x14ac:dyDescent="0.45">
      <c r="A90" s="2" t="s">
        <v>499</v>
      </c>
      <c r="B90" s="2">
        <v>5</v>
      </c>
      <c r="C90" s="2">
        <v>0.14430341999999999</v>
      </c>
      <c r="D90" s="2" t="str">
        <f>VLOOKUP(A90,'SAS Codes'!$A$2:$B$559,2,FALSE)</f>
        <v>BG-49</v>
      </c>
      <c r="E90" s="2" t="s">
        <v>929</v>
      </c>
      <c r="F90" s="2" t="str">
        <f>VLOOKUP(A90,'SAS Codes'!$A$2:$I$559,3,FALSE)</f>
        <v>Quebec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 traces</v>
      </c>
      <c r="L90" s="2" t="str">
        <f>VLOOKUP(A90,'SAS Codes'!$A$2:$I$559,9,FALSE)</f>
        <v>May contain traces</v>
      </c>
      <c r="M90" s="2" t="str">
        <f>VLOOKUP(A90,'SAS Codes'!$A$2:$M$559,10,FALSE)</f>
        <v>Private</v>
      </c>
    </row>
    <row r="91" spans="1:13" x14ac:dyDescent="0.45">
      <c r="A91" s="2" t="s">
        <v>506</v>
      </c>
      <c r="B91" s="2">
        <v>1</v>
      </c>
      <c r="C91" s="2">
        <v>5.7499200000000007E-2</v>
      </c>
      <c r="D91" s="2" t="str">
        <f>VLOOKUP(A91,'SAS Codes'!$A$2:$B$559,2,FALSE)</f>
        <v>BG-50</v>
      </c>
      <c r="E91" s="2" t="s">
        <v>929</v>
      </c>
      <c r="F91" s="2" t="str">
        <f>VLOOKUP(A91,'SAS Codes'!$A$2:$I$559,3,FALSE)</f>
        <v>Quebec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 traces</v>
      </c>
      <c r="L91" s="2" t="str">
        <f>VLOOKUP(A91,'SAS Codes'!$A$2:$I$559,9,FALSE)</f>
        <v>May contain traces</v>
      </c>
      <c r="M91" s="2" t="str">
        <f>VLOOKUP(A91,'SAS Codes'!$A$2:$M$559,10,FALSE)</f>
        <v>Private</v>
      </c>
    </row>
    <row r="92" spans="1:13" x14ac:dyDescent="0.45">
      <c r="A92" s="2" t="s">
        <v>506</v>
      </c>
      <c r="B92" s="2">
        <v>2</v>
      </c>
      <c r="C92" s="2">
        <v>0.10528108499999998</v>
      </c>
      <c r="D92" s="2" t="str">
        <f>VLOOKUP(A92,'SAS Codes'!$A$2:$B$559,2,FALSE)</f>
        <v>BG-50</v>
      </c>
      <c r="E92" s="2" t="s">
        <v>929</v>
      </c>
      <c r="F92" s="2" t="str">
        <f>VLOOKUP(A92,'SAS Codes'!$A$2:$I$559,3,FALSE)</f>
        <v>Quebec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 traces</v>
      </c>
      <c r="L92" s="2" t="str">
        <f>VLOOKUP(A92,'SAS Codes'!$A$2:$I$559,9,FALSE)</f>
        <v>May contain traces</v>
      </c>
      <c r="M92" s="2" t="str">
        <f>VLOOKUP(A92,'SAS Codes'!$A$2:$M$559,10,FALSE)</f>
        <v>Private</v>
      </c>
    </row>
    <row r="93" spans="1:13" x14ac:dyDescent="0.45">
      <c r="A93" s="2" t="s">
        <v>506</v>
      </c>
      <c r="B93" s="2">
        <v>3</v>
      </c>
      <c r="C93" s="2">
        <v>0.10793088749999999</v>
      </c>
      <c r="D93" s="2" t="str">
        <f>VLOOKUP(A93,'SAS Codes'!$A$2:$B$559,2,FALSE)</f>
        <v>BG-50</v>
      </c>
      <c r="E93" s="2" t="s">
        <v>929</v>
      </c>
      <c r="F93" s="2" t="str">
        <f>VLOOKUP(A93,'SAS Codes'!$A$2:$I$559,3,FALSE)</f>
        <v>Quebec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 traces</v>
      </c>
      <c r="L93" s="2" t="str">
        <f>VLOOKUP(A93,'SAS Codes'!$A$2:$I$559,9,FALSE)</f>
        <v>May contain traces</v>
      </c>
      <c r="M93" s="2" t="str">
        <f>VLOOKUP(A93,'SAS Codes'!$A$2:$M$559,10,FALSE)</f>
        <v>Private</v>
      </c>
    </row>
    <row r="94" spans="1:13" x14ac:dyDescent="0.45">
      <c r="A94" s="2" t="s">
        <v>506</v>
      </c>
      <c r="B94" s="2">
        <v>4</v>
      </c>
      <c r="C94" s="2">
        <v>0.10595621249999999</v>
      </c>
      <c r="D94" s="2" t="str">
        <f>VLOOKUP(A94,'SAS Codes'!$A$2:$B$559,2,FALSE)</f>
        <v>BG-50</v>
      </c>
      <c r="E94" s="2" t="s">
        <v>929</v>
      </c>
      <c r="F94" s="2" t="str">
        <f>VLOOKUP(A94,'SAS Codes'!$A$2:$I$559,3,FALSE)</f>
        <v>Quebec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 traces</v>
      </c>
      <c r="L94" s="2" t="str">
        <f>VLOOKUP(A94,'SAS Codes'!$A$2:$I$559,9,FALSE)</f>
        <v>May contain traces</v>
      </c>
      <c r="M94" s="2" t="str">
        <f>VLOOKUP(A94,'SAS Codes'!$A$2:$M$559,10,FALSE)</f>
        <v>Private</v>
      </c>
    </row>
    <row r="95" spans="1:13" x14ac:dyDescent="0.45">
      <c r="A95" s="2" t="s">
        <v>506</v>
      </c>
      <c r="B95" s="2">
        <v>5</v>
      </c>
      <c r="C95" s="2">
        <v>4.149183E-2</v>
      </c>
      <c r="D95" s="2" t="str">
        <f>VLOOKUP(A95,'SAS Codes'!$A$2:$B$559,2,FALSE)</f>
        <v>BG-50</v>
      </c>
      <c r="E95" s="2" t="s">
        <v>929</v>
      </c>
      <c r="F95" s="2" t="str">
        <f>VLOOKUP(A95,'SAS Codes'!$A$2:$I$559,3,FALSE)</f>
        <v>Quebec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 traces</v>
      </c>
      <c r="L95" s="2" t="str">
        <f>VLOOKUP(A95,'SAS Codes'!$A$2:$I$559,9,FALSE)</f>
        <v>May contain traces</v>
      </c>
      <c r="M95" s="2" t="str">
        <f>VLOOKUP(A95,'SAS Codes'!$A$2:$M$559,10,FALSE)</f>
        <v>Private</v>
      </c>
    </row>
    <row r="96" spans="1:13" x14ac:dyDescent="0.45">
      <c r="A96" s="2" t="s">
        <v>500</v>
      </c>
      <c r="B96" s="2">
        <v>1</v>
      </c>
      <c r="C96" s="2">
        <v>3.332997E-2</v>
      </c>
      <c r="D96" s="2" t="str">
        <f>VLOOKUP(A96,'SAS Codes'!$A$2:$B$559,2,FALSE)</f>
        <v>BG-51</v>
      </c>
      <c r="E96" s="2" t="s">
        <v>929</v>
      </c>
      <c r="F96" s="2" t="str">
        <f>VLOOKUP(A96,'SAS Codes'!$A$2:$I$559,3,FALSE)</f>
        <v>Quebec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Private</v>
      </c>
    </row>
    <row r="97" spans="1:13" x14ac:dyDescent="0.45">
      <c r="A97" s="2" t="s">
        <v>500</v>
      </c>
      <c r="B97" s="2">
        <v>2</v>
      </c>
      <c r="C97" s="2">
        <v>0.13210299</v>
      </c>
      <c r="D97" s="2" t="str">
        <f>VLOOKUP(A97,'SAS Codes'!$A$2:$B$559,2,FALSE)</f>
        <v>BG-51</v>
      </c>
      <c r="E97" s="2" t="s">
        <v>929</v>
      </c>
      <c r="F97" s="2" t="str">
        <f>VLOOKUP(A97,'SAS Codes'!$A$2:$I$559,3,FALSE)</f>
        <v>Quebec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Private</v>
      </c>
    </row>
    <row r="98" spans="1:13" x14ac:dyDescent="0.45">
      <c r="A98" s="2" t="s">
        <v>500</v>
      </c>
      <c r="B98" s="2">
        <v>3</v>
      </c>
      <c r="C98" s="2">
        <v>0.17899979999999996</v>
      </c>
      <c r="D98" s="2" t="str">
        <f>VLOOKUP(A98,'SAS Codes'!$A$2:$B$559,2,FALSE)</f>
        <v>BG-51</v>
      </c>
      <c r="E98" s="2" t="s">
        <v>929</v>
      </c>
      <c r="F98" s="2" t="str">
        <f>VLOOKUP(A98,'SAS Codes'!$A$2:$I$559,3,FALSE)</f>
        <v>Quebec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Private</v>
      </c>
    </row>
    <row r="99" spans="1:13" x14ac:dyDescent="0.45">
      <c r="A99" s="2" t="s">
        <v>501</v>
      </c>
      <c r="B99" s="2">
        <v>1</v>
      </c>
      <c r="C99" s="2">
        <v>5.6915684999999994E-2</v>
      </c>
      <c r="D99" s="2" t="str">
        <f>VLOOKUP(A99,'SAS Codes'!$A$2:$B$559,2,FALSE)</f>
        <v>BG-52</v>
      </c>
      <c r="E99" s="2" t="s">
        <v>929</v>
      </c>
      <c r="F99" s="2" t="str">
        <f>VLOOKUP(A99,'SAS Codes'!$A$2:$I$559,3,FALSE)</f>
        <v>Quebec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Private</v>
      </c>
    </row>
    <row r="100" spans="1:13" x14ac:dyDescent="0.45">
      <c r="A100" s="2" t="s">
        <v>501</v>
      </c>
      <c r="B100" s="2">
        <v>2</v>
      </c>
      <c r="C100" s="2">
        <v>0.104958</v>
      </c>
      <c r="D100" s="2" t="str">
        <f>VLOOKUP(A100,'SAS Codes'!$A$2:$B$559,2,FALSE)</f>
        <v>BG-52</v>
      </c>
      <c r="E100" s="2" t="s">
        <v>929</v>
      </c>
      <c r="F100" s="2" t="str">
        <f>VLOOKUP(A100,'SAS Codes'!$A$2:$I$559,3,FALSE)</f>
        <v>Quebec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Private</v>
      </c>
    </row>
    <row r="101" spans="1:13" x14ac:dyDescent="0.45">
      <c r="A101" s="2" t="s">
        <v>501</v>
      </c>
      <c r="B101" s="2">
        <v>3</v>
      </c>
      <c r="C101" s="2">
        <v>0.110738745</v>
      </c>
      <c r="D101" s="2" t="str">
        <f>VLOOKUP(A101,'SAS Codes'!$A$2:$B$559,2,FALSE)</f>
        <v>BG-52</v>
      </c>
      <c r="E101" s="2" t="s">
        <v>929</v>
      </c>
      <c r="F101" s="2" t="str">
        <f>VLOOKUP(A101,'SAS Codes'!$A$2:$I$559,3,FALSE)</f>
        <v>Quebec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Private</v>
      </c>
    </row>
    <row r="102" spans="1:13" x14ac:dyDescent="0.45">
      <c r="A102" s="2" t="s">
        <v>501</v>
      </c>
      <c r="B102" s="2">
        <v>4</v>
      </c>
      <c r="C102" s="2">
        <v>4.4908305000000003E-2</v>
      </c>
      <c r="D102" s="2" t="str">
        <f>VLOOKUP(A102,'SAS Codes'!$A$2:$B$559,2,FALSE)</f>
        <v>BG-52</v>
      </c>
      <c r="E102" s="2" t="s">
        <v>929</v>
      </c>
      <c r="F102" s="2" t="str">
        <f>VLOOKUP(A102,'SAS Codes'!$A$2:$I$559,3,FALSE)</f>
        <v>Quebec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</row>
    <row r="103" spans="1:13" x14ac:dyDescent="0.45">
      <c r="A103" s="2" t="s">
        <v>501</v>
      </c>
      <c r="B103" s="2">
        <v>5</v>
      </c>
      <c r="C103" s="2">
        <v>0.17849999999999999</v>
      </c>
      <c r="D103" s="2" t="str">
        <f>VLOOKUP(A103,'SAS Codes'!$A$2:$B$559,2,FALSE)</f>
        <v>BG-52</v>
      </c>
      <c r="E103" s="2" t="s">
        <v>929</v>
      </c>
      <c r="F103" s="2" t="str">
        <f>VLOOKUP(A103,'SAS Codes'!$A$2:$I$559,3,FALSE)</f>
        <v>Quebec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Private</v>
      </c>
    </row>
    <row r="104" spans="1:13" x14ac:dyDescent="0.45">
      <c r="A104" s="2" t="s">
        <v>507</v>
      </c>
      <c r="B104" s="2">
        <v>1</v>
      </c>
      <c r="C104" s="2">
        <v>0.1131197625</v>
      </c>
      <c r="D104" s="2" t="str">
        <f>VLOOKUP(A104,'SAS Codes'!$A$2:$B$559,2,FALSE)</f>
        <v>BG-53</v>
      </c>
      <c r="E104" s="2" t="s">
        <v>929</v>
      </c>
      <c r="F104" s="2" t="str">
        <f>VLOOKUP(A104,'SAS Codes'!$A$2:$I$559,3,FALSE)</f>
        <v>Quebec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Private</v>
      </c>
    </row>
    <row r="105" spans="1:13" x14ac:dyDescent="0.45">
      <c r="A105" s="2" t="s">
        <v>507</v>
      </c>
      <c r="B105" s="2">
        <v>2</v>
      </c>
      <c r="C105" s="2">
        <v>0.11515929749999999</v>
      </c>
      <c r="D105" s="2" t="str">
        <f>VLOOKUP(A105,'SAS Codes'!$A$2:$B$559,2,FALSE)</f>
        <v>BG-53</v>
      </c>
      <c r="E105" s="2" t="s">
        <v>929</v>
      </c>
      <c r="F105" s="2" t="str">
        <f>VLOOKUP(A105,'SAS Codes'!$A$2:$I$559,3,FALSE)</f>
        <v>Quebec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Private</v>
      </c>
    </row>
    <row r="106" spans="1:13" x14ac:dyDescent="0.45">
      <c r="A106" s="2" t="s">
        <v>507</v>
      </c>
      <c r="B106" s="2">
        <v>4</v>
      </c>
      <c r="C106" s="2">
        <v>0.11531461499999998</v>
      </c>
      <c r="D106" s="2" t="str">
        <f>VLOOKUP(A106,'SAS Codes'!$A$2:$B$559,2,FALSE)</f>
        <v>BG-53</v>
      </c>
      <c r="E106" s="2" t="s">
        <v>929</v>
      </c>
      <c r="F106" s="2" t="str">
        <f>VLOOKUP(A106,'SAS Codes'!$A$2:$I$559,3,FALSE)</f>
        <v>Quebec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</row>
    <row r="107" spans="1:13" x14ac:dyDescent="0.45">
      <c r="A107" s="2" t="s">
        <v>507</v>
      </c>
      <c r="B107" s="2">
        <v>5</v>
      </c>
      <c r="C107" s="2">
        <v>1.445544E-2</v>
      </c>
      <c r="D107" s="2" t="str">
        <f>VLOOKUP(A107,'SAS Codes'!$A$2:$B$559,2,FALSE)</f>
        <v>BG-53</v>
      </c>
      <c r="E107" s="2" t="s">
        <v>929</v>
      </c>
      <c r="F107" s="2" t="str">
        <f>VLOOKUP(A107,'SAS Codes'!$A$2:$I$559,3,FALSE)</f>
        <v>Quebec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</row>
    <row r="108" spans="1:13" x14ac:dyDescent="0.45">
      <c r="A108" s="2" t="s">
        <v>91</v>
      </c>
      <c r="B108" s="2">
        <v>1</v>
      </c>
      <c r="C108" s="2">
        <v>0.16728255</v>
      </c>
      <c r="D108" s="2" t="str">
        <f>VLOOKUP(A108,'SAS Codes'!$A$2:$B$559,2,FALSE)</f>
        <v>BG-55</v>
      </c>
      <c r="E108" s="2" t="s">
        <v>929</v>
      </c>
      <c r="F108" s="2" t="str">
        <f>VLOOKUP(A108,'SAS Codes'!$A$2:$I$559,3,FALSE)</f>
        <v>Quebec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Private</v>
      </c>
    </row>
    <row r="109" spans="1:13" x14ac:dyDescent="0.45">
      <c r="A109" s="2" t="s">
        <v>91</v>
      </c>
      <c r="B109" s="2">
        <v>2</v>
      </c>
      <c r="C109" s="2">
        <v>0.18140924999999999</v>
      </c>
      <c r="D109" s="2" t="str">
        <f>VLOOKUP(A109,'SAS Codes'!$A$2:$B$559,2,FALSE)</f>
        <v>BG-55</v>
      </c>
      <c r="E109" s="2" t="s">
        <v>929</v>
      </c>
      <c r="F109" s="2" t="str">
        <f>VLOOKUP(A109,'SAS Codes'!$A$2:$I$559,3,FALSE)</f>
        <v>Quebec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Private</v>
      </c>
    </row>
    <row r="110" spans="1:13" x14ac:dyDescent="0.45">
      <c r="A110" s="2" t="s">
        <v>91</v>
      </c>
      <c r="B110" s="2">
        <v>3</v>
      </c>
      <c r="C110" s="2">
        <v>0</v>
      </c>
      <c r="D110" s="2" t="str">
        <f>VLOOKUP(A110,'SAS Codes'!$A$2:$B$559,2,FALSE)</f>
        <v>BG-55</v>
      </c>
      <c r="E110" s="2" t="s">
        <v>929</v>
      </c>
      <c r="F110" s="2" t="str">
        <f>VLOOKUP(A110,'SAS Codes'!$A$2:$I$559,3,FALSE)</f>
        <v>Quebec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Private</v>
      </c>
    </row>
    <row r="111" spans="1:13" x14ac:dyDescent="0.45">
      <c r="A111" s="7" t="s">
        <v>92</v>
      </c>
      <c r="B111" s="7">
        <v>1</v>
      </c>
      <c r="C111" s="2">
        <v>5.3296469999999999E-2</v>
      </c>
      <c r="D111" s="2" t="str">
        <f>VLOOKUP(A111,'SAS Codes'!$A$2:$B$559,2,FALSE)</f>
        <v>BG-56</v>
      </c>
      <c r="E111" s="2" t="s">
        <v>931</v>
      </c>
      <c r="F111" s="2" t="str">
        <f>VLOOKUP(A111,'SAS Codes'!$A$2:$I$559,3,FALSE)</f>
        <v>Canada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NA</v>
      </c>
      <c r="L111" s="2" t="str">
        <f>VLOOKUP(A111,'SAS Codes'!$A$2:$I$559,9,FALSE)</f>
        <v>NA</v>
      </c>
      <c r="M111" s="2" t="str">
        <f>VLOOKUP(A111,'SAS Codes'!$A$2:$M$559,10,FALSE)</f>
        <v>Regular</v>
      </c>
    </row>
    <row r="112" spans="1:13" x14ac:dyDescent="0.45">
      <c r="A112" s="7" t="s">
        <v>92</v>
      </c>
      <c r="B112" s="7">
        <v>2</v>
      </c>
      <c r="C112" s="2">
        <v>7.7385270000000006E-2</v>
      </c>
      <c r="D112" s="2" t="str">
        <f>VLOOKUP(A112,'SAS Codes'!$A$2:$B$559,2,FALSE)</f>
        <v>BG-56</v>
      </c>
      <c r="E112" s="2" t="s">
        <v>931</v>
      </c>
      <c r="F112" s="2" t="str">
        <f>VLOOKUP(A112,'SAS Codes'!$A$2:$I$559,3,FALSE)</f>
        <v>Canada</v>
      </c>
      <c r="G112" s="2" t="str">
        <f>VLOOKUP(A112,'SAS Codes'!$A$2:$I$559,4,FALSE)</f>
        <v>Canada</v>
      </c>
      <c r="H112" s="2" t="str">
        <f>VLOOKUP(A112,'SAS Codes'!$A$2:$I$559,5,FALSE)</f>
        <v>Canada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NA</v>
      </c>
      <c r="L112" s="2" t="str">
        <f>VLOOKUP(A112,'SAS Codes'!$A$2:$I$559,9,FALSE)</f>
        <v>NA</v>
      </c>
      <c r="M112" s="2" t="str">
        <f>VLOOKUP(A112,'SAS Codes'!$A$2:$M$559,10,FALSE)</f>
        <v>Regular</v>
      </c>
    </row>
    <row r="113" spans="1:13" x14ac:dyDescent="0.45">
      <c r="A113" s="7" t="s">
        <v>92</v>
      </c>
      <c r="B113" s="7">
        <v>3</v>
      </c>
      <c r="C113" s="2">
        <v>0.1141548</v>
      </c>
      <c r="D113" s="2" t="str">
        <f>VLOOKUP(A113,'SAS Codes'!$A$2:$B$559,2,FALSE)</f>
        <v>BG-56</v>
      </c>
      <c r="E113" s="2" t="s">
        <v>931</v>
      </c>
      <c r="F113" s="2" t="str">
        <f>VLOOKUP(A113,'SAS Codes'!$A$2:$I$559,3,FALSE)</f>
        <v>Canada</v>
      </c>
      <c r="G113" s="2" t="str">
        <f>VLOOKUP(A113,'SAS Codes'!$A$2:$I$559,4,FALSE)</f>
        <v>Canada</v>
      </c>
      <c r="H113" s="2" t="str">
        <f>VLOOKUP(A113,'SAS Codes'!$A$2:$I$559,5,FALSE)</f>
        <v>Canada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NA</v>
      </c>
      <c r="L113" s="2" t="str">
        <f>VLOOKUP(A113,'SAS Codes'!$A$2:$I$559,9,FALSE)</f>
        <v>NA</v>
      </c>
      <c r="M113" s="2" t="str">
        <f>VLOOKUP(A113,'SAS Codes'!$A$2:$M$559,10,FALSE)</f>
        <v>Regular</v>
      </c>
    </row>
    <row r="114" spans="1:13" x14ac:dyDescent="0.45">
      <c r="A114" s="2" t="s">
        <v>93</v>
      </c>
      <c r="B114" s="2">
        <v>1</v>
      </c>
      <c r="C114" s="2">
        <v>0.10867993499999999</v>
      </c>
      <c r="D114" s="2" t="str">
        <f>VLOOKUP(A114,'SAS Codes'!$A$2:$B$559,2,FALSE)</f>
        <v>BG-57</v>
      </c>
      <c r="E114" s="2" t="s">
        <v>929</v>
      </c>
      <c r="F114" s="2" t="str">
        <f>VLOOKUP(A114,'SAS Codes'!$A$2:$I$559,3,FALSE)</f>
        <v>Quebec</v>
      </c>
      <c r="G114" s="2" t="str">
        <f>VLOOKUP(A114,'SAS Codes'!$A$2:$I$559,4,FALSE)</f>
        <v>Canada</v>
      </c>
      <c r="H114" s="2" t="str">
        <f>VLOOKUP(A114,'SAS Codes'!$A$2:$I$559,5,FALSE)</f>
        <v>Canada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Regular</v>
      </c>
    </row>
    <row r="115" spans="1:13" x14ac:dyDescent="0.45">
      <c r="A115" s="2" t="s">
        <v>93</v>
      </c>
      <c r="B115" s="2">
        <v>2</v>
      </c>
      <c r="C115" s="2">
        <v>0.10929029999999999</v>
      </c>
      <c r="D115" s="2" t="str">
        <f>VLOOKUP(A115,'SAS Codes'!$A$2:$B$559,2,FALSE)</f>
        <v>BG-57</v>
      </c>
      <c r="E115" s="2" t="s">
        <v>929</v>
      </c>
      <c r="F115" s="2" t="str">
        <f>VLOOKUP(A115,'SAS Codes'!$A$2:$I$559,3,FALSE)</f>
        <v>Quebec</v>
      </c>
      <c r="G115" s="2" t="str">
        <f>VLOOKUP(A115,'SAS Codes'!$A$2:$I$559,4,FALSE)</f>
        <v>Canada</v>
      </c>
      <c r="H115" s="2" t="str">
        <f>VLOOKUP(A115,'SAS Codes'!$A$2:$I$559,5,FALSE)</f>
        <v>Canada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Regular</v>
      </c>
    </row>
    <row r="116" spans="1:13" x14ac:dyDescent="0.45">
      <c r="A116" s="2" t="s">
        <v>93</v>
      </c>
      <c r="B116" s="2">
        <v>3</v>
      </c>
      <c r="C116" s="2">
        <v>0.10856240999999998</v>
      </c>
      <c r="D116" s="2" t="str">
        <f>VLOOKUP(A116,'SAS Codes'!$A$2:$B$559,2,FALSE)</f>
        <v>BG-57</v>
      </c>
      <c r="E116" s="2" t="s">
        <v>929</v>
      </c>
      <c r="F116" s="2" t="str">
        <f>VLOOKUP(A116,'SAS Codes'!$A$2:$I$559,3,FALSE)</f>
        <v>Quebec</v>
      </c>
      <c r="G116" s="2" t="str">
        <f>VLOOKUP(A116,'SAS Codes'!$A$2:$I$559,4,FALSE)</f>
        <v>Canada</v>
      </c>
      <c r="H116" s="2" t="str">
        <f>VLOOKUP(A116,'SAS Codes'!$A$2:$I$559,5,FALSE)</f>
        <v>Canada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Regular</v>
      </c>
    </row>
    <row r="117" spans="1:13" x14ac:dyDescent="0.45">
      <c r="A117" s="2" t="s">
        <v>93</v>
      </c>
      <c r="B117" s="2">
        <v>4</v>
      </c>
      <c r="C117" s="2">
        <v>2.3699999999999999E-2</v>
      </c>
      <c r="D117" s="2" t="str">
        <f>VLOOKUP(A117,'SAS Codes'!$A$2:$B$559,2,FALSE)</f>
        <v>BG-57</v>
      </c>
      <c r="E117" s="2" t="s">
        <v>929</v>
      </c>
      <c r="F117" s="2" t="str">
        <f>VLOOKUP(A117,'SAS Codes'!$A$2:$I$559,3,FALSE)</f>
        <v>Quebec</v>
      </c>
      <c r="G117" s="2" t="str">
        <f>VLOOKUP(A117,'SAS Codes'!$A$2:$I$559,4,FALSE)</f>
        <v>Canada</v>
      </c>
      <c r="H117" s="2" t="str">
        <f>VLOOKUP(A117,'SAS Codes'!$A$2:$I$559,5,FALSE)</f>
        <v>Canada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Regular</v>
      </c>
    </row>
    <row r="118" spans="1:13" x14ac:dyDescent="0.45">
      <c r="A118" s="2" t="s">
        <v>93</v>
      </c>
      <c r="B118" s="2">
        <v>5</v>
      </c>
      <c r="C118" s="2">
        <v>0.14318267999999998</v>
      </c>
      <c r="D118" s="2" t="str">
        <f>VLOOKUP(A118,'SAS Codes'!$A$2:$B$559,2,FALSE)</f>
        <v>BG-57</v>
      </c>
      <c r="E118" s="2" t="s">
        <v>929</v>
      </c>
      <c r="F118" s="2" t="str">
        <f>VLOOKUP(A118,'SAS Codes'!$A$2:$I$559,3,FALSE)</f>
        <v>Quebec</v>
      </c>
      <c r="G118" s="2" t="str">
        <f>VLOOKUP(A118,'SAS Codes'!$A$2:$I$559,4,FALSE)</f>
        <v>Canada</v>
      </c>
      <c r="H118" s="2" t="str">
        <f>VLOOKUP(A118,'SAS Codes'!$A$2:$I$559,5,FALSE)</f>
        <v>Canada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Regular</v>
      </c>
    </row>
    <row r="119" spans="1:13" x14ac:dyDescent="0.45">
      <c r="A119" s="2" t="s">
        <v>94</v>
      </c>
      <c r="B119" s="2">
        <v>1</v>
      </c>
      <c r="C119" s="2">
        <v>0.11017970999999999</v>
      </c>
      <c r="D119" s="2" t="str">
        <f>VLOOKUP(A119,'SAS Codes'!$A$2:$B$559,2,FALSE)</f>
        <v>BG-58</v>
      </c>
      <c r="E119" s="2" t="s">
        <v>929</v>
      </c>
      <c r="F119" s="2" t="str">
        <f>VLOOKUP(A119,'SAS Codes'!$A$2:$I$559,3,FALSE)</f>
        <v>Quebec</v>
      </c>
      <c r="G119" s="2" t="str">
        <f>VLOOKUP(A119,'SAS Codes'!$A$2:$I$559,4,FALSE)</f>
        <v>Canada</v>
      </c>
      <c r="H119" s="2" t="str">
        <f>VLOOKUP(A119,'SAS Codes'!$A$2:$I$559,5,FALSE)</f>
        <v>Canada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Regular</v>
      </c>
    </row>
    <row r="120" spans="1:13" x14ac:dyDescent="0.45">
      <c r="A120" s="2" t="s">
        <v>94</v>
      </c>
      <c r="B120" s="2">
        <v>2</v>
      </c>
      <c r="C120" s="2">
        <v>0.11386793999999997</v>
      </c>
      <c r="D120" s="2" t="str">
        <f>VLOOKUP(A120,'SAS Codes'!$A$2:$B$559,2,FALSE)</f>
        <v>BG-58</v>
      </c>
      <c r="E120" s="2" t="s">
        <v>929</v>
      </c>
      <c r="F120" s="2" t="str">
        <f>VLOOKUP(A120,'SAS Codes'!$A$2:$I$559,3,FALSE)</f>
        <v>Quebec</v>
      </c>
      <c r="G120" s="2" t="str">
        <f>VLOOKUP(A120,'SAS Codes'!$A$2:$I$559,4,FALSE)</f>
        <v>Canada</v>
      </c>
      <c r="H120" s="2" t="str">
        <f>VLOOKUP(A120,'SAS Codes'!$A$2:$I$559,5,FALSE)</f>
        <v>Canada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Regular</v>
      </c>
    </row>
    <row r="121" spans="1:13" x14ac:dyDescent="0.45">
      <c r="A121" s="2" t="s">
        <v>94</v>
      </c>
      <c r="B121" s="2">
        <v>3</v>
      </c>
      <c r="C121" s="2">
        <v>3.3554250000000001E-2</v>
      </c>
      <c r="D121" s="2" t="str">
        <f>VLOOKUP(A121,'SAS Codes'!$A$2:$B$559,2,FALSE)</f>
        <v>BG-58</v>
      </c>
      <c r="E121" s="2" t="s">
        <v>929</v>
      </c>
      <c r="F121" s="2" t="str">
        <f>VLOOKUP(A121,'SAS Codes'!$A$2:$I$559,3,FALSE)</f>
        <v>Quebec</v>
      </c>
      <c r="G121" s="2" t="str">
        <f>VLOOKUP(A121,'SAS Codes'!$A$2:$I$559,4,FALSE)</f>
        <v>Canada</v>
      </c>
      <c r="H121" s="2" t="str">
        <f>VLOOKUP(A121,'SAS Codes'!$A$2:$I$559,5,FALSE)</f>
        <v>Canada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Regular</v>
      </c>
    </row>
    <row r="122" spans="1:13" x14ac:dyDescent="0.45">
      <c r="A122" s="2" t="s">
        <v>94</v>
      </c>
      <c r="B122" s="2">
        <v>4</v>
      </c>
      <c r="C122" s="2">
        <v>3.4522425000000002E-2</v>
      </c>
      <c r="D122" s="2" t="str">
        <f>VLOOKUP(A122,'SAS Codes'!$A$2:$B$559,2,FALSE)</f>
        <v>BG-58</v>
      </c>
      <c r="E122" s="2" t="s">
        <v>929</v>
      </c>
      <c r="F122" s="2" t="str">
        <f>VLOOKUP(A122,'SAS Codes'!$A$2:$I$559,3,FALSE)</f>
        <v>Quebec</v>
      </c>
      <c r="G122" s="2" t="str">
        <f>VLOOKUP(A122,'SAS Codes'!$A$2:$I$559,4,FALSE)</f>
        <v>Canada</v>
      </c>
      <c r="H122" s="2" t="str">
        <f>VLOOKUP(A122,'SAS Codes'!$A$2:$I$559,5,FALSE)</f>
        <v>Canada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Regular</v>
      </c>
    </row>
    <row r="123" spans="1:13" x14ac:dyDescent="0.45">
      <c r="A123" s="2" t="s">
        <v>94</v>
      </c>
      <c r="B123" s="2">
        <v>5</v>
      </c>
      <c r="C123" s="2">
        <v>3.4362450000000003E-2</v>
      </c>
      <c r="D123" s="2" t="str">
        <f>VLOOKUP(A123,'SAS Codes'!$A$2:$B$559,2,FALSE)</f>
        <v>BG-58</v>
      </c>
      <c r="E123" s="2" t="s">
        <v>929</v>
      </c>
      <c r="F123" s="2" t="str">
        <f>VLOOKUP(A123,'SAS Codes'!$A$2:$I$559,3,FALSE)</f>
        <v>Quebec</v>
      </c>
      <c r="G123" s="2" t="str">
        <f>VLOOKUP(A123,'SAS Codes'!$A$2:$I$559,4,FALSE)</f>
        <v>Canada</v>
      </c>
      <c r="H123" s="2" t="str">
        <f>VLOOKUP(A123,'SAS Codes'!$A$2:$I$559,5,FALSE)</f>
        <v>Canada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Regular</v>
      </c>
    </row>
    <row r="124" spans="1:13" x14ac:dyDescent="0.45">
      <c r="A124" s="2" t="s">
        <v>95</v>
      </c>
      <c r="B124" s="2">
        <v>1</v>
      </c>
      <c r="C124" s="2">
        <v>3.1484249999999998E-2</v>
      </c>
      <c r="D124" s="2" t="str">
        <f>VLOOKUP(A124,'SAS Codes'!$A$2:$B$559,2,FALSE)</f>
        <v>BG-59</v>
      </c>
      <c r="E124" s="2" t="s">
        <v>929</v>
      </c>
      <c r="F124" s="2" t="str">
        <f>VLOOKUP(A124,'SAS Codes'!$A$2:$I$559,3,FALSE)</f>
        <v>Quebec</v>
      </c>
      <c r="G124" s="2" t="str">
        <f>VLOOKUP(A124,'SAS Codes'!$A$2:$I$559,4,FALSE)</f>
        <v>Canada</v>
      </c>
      <c r="H124" s="2" t="str">
        <f>VLOOKUP(A124,'SAS Codes'!$A$2:$I$559,5,FALSE)</f>
        <v>Canada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Regular</v>
      </c>
    </row>
    <row r="125" spans="1:13" x14ac:dyDescent="0.45">
      <c r="A125" s="2" t="s">
        <v>95</v>
      </c>
      <c r="B125" s="2">
        <v>2</v>
      </c>
      <c r="C125" s="2">
        <v>4.2732059999999995E-2</v>
      </c>
      <c r="D125" s="2" t="str">
        <f>VLOOKUP(A125,'SAS Codes'!$A$2:$B$559,2,FALSE)</f>
        <v>BG-59</v>
      </c>
      <c r="E125" s="2" t="s">
        <v>929</v>
      </c>
      <c r="F125" s="2" t="str">
        <f>VLOOKUP(A125,'SAS Codes'!$A$2:$I$559,3,FALSE)</f>
        <v>Quebec</v>
      </c>
      <c r="G125" s="2" t="str">
        <f>VLOOKUP(A125,'SAS Codes'!$A$2:$I$559,4,FALSE)</f>
        <v>Canada</v>
      </c>
      <c r="H125" s="2" t="str">
        <f>VLOOKUP(A125,'SAS Codes'!$A$2:$I$559,5,FALSE)</f>
        <v>Canada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Regular</v>
      </c>
    </row>
    <row r="126" spans="1:13" x14ac:dyDescent="0.45">
      <c r="A126" s="2" t="s">
        <v>95</v>
      </c>
      <c r="B126" s="2">
        <v>3</v>
      </c>
      <c r="C126" s="2">
        <v>5.1757762499999999E-2</v>
      </c>
      <c r="D126" s="2" t="str">
        <f>VLOOKUP(A126,'SAS Codes'!$A$2:$B$559,2,FALSE)</f>
        <v>BG-59</v>
      </c>
      <c r="E126" s="2" t="s">
        <v>929</v>
      </c>
      <c r="F126" s="2" t="str">
        <f>VLOOKUP(A126,'SAS Codes'!$A$2:$I$559,3,FALSE)</f>
        <v>Quebec</v>
      </c>
      <c r="G126" s="2" t="str">
        <f>VLOOKUP(A126,'SAS Codes'!$A$2:$I$559,4,FALSE)</f>
        <v>Canada</v>
      </c>
      <c r="H126" s="2" t="str">
        <f>VLOOKUP(A126,'SAS Codes'!$A$2:$I$559,5,FALSE)</f>
        <v>Canada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Regular</v>
      </c>
    </row>
    <row r="127" spans="1:13" x14ac:dyDescent="0.45">
      <c r="A127" s="2" t="s">
        <v>95</v>
      </c>
      <c r="B127" s="2">
        <v>4</v>
      </c>
      <c r="C127" s="2">
        <v>0.14820741000000001</v>
      </c>
      <c r="D127" s="2" t="str">
        <f>VLOOKUP(A127,'SAS Codes'!$A$2:$B$559,2,FALSE)</f>
        <v>BG-59</v>
      </c>
      <c r="E127" s="2" t="s">
        <v>929</v>
      </c>
      <c r="F127" s="2" t="str">
        <f>VLOOKUP(A127,'SAS Codes'!$A$2:$I$559,3,FALSE)</f>
        <v>Quebec</v>
      </c>
      <c r="G127" s="2" t="str">
        <f>VLOOKUP(A127,'SAS Codes'!$A$2:$I$559,4,FALSE)</f>
        <v>Canada</v>
      </c>
      <c r="H127" s="2" t="str">
        <f>VLOOKUP(A127,'SAS Codes'!$A$2:$I$559,5,FALSE)</f>
        <v>Canada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Regular</v>
      </c>
    </row>
    <row r="128" spans="1:13" x14ac:dyDescent="0.45">
      <c r="A128" s="2" t="s">
        <v>95</v>
      </c>
      <c r="B128" s="2">
        <v>5</v>
      </c>
      <c r="C128" s="2">
        <v>0.14593198499999999</v>
      </c>
      <c r="D128" s="2" t="str">
        <f>VLOOKUP(A128,'SAS Codes'!$A$2:$B$559,2,FALSE)</f>
        <v>BG-59</v>
      </c>
      <c r="E128" s="2" t="s">
        <v>929</v>
      </c>
      <c r="F128" s="2" t="str">
        <f>VLOOKUP(A128,'SAS Codes'!$A$2:$I$559,3,FALSE)</f>
        <v>Quebec</v>
      </c>
      <c r="G128" s="2" t="str">
        <f>VLOOKUP(A128,'SAS Codes'!$A$2:$I$559,4,FALSE)</f>
        <v>Canada</v>
      </c>
      <c r="H128" s="2" t="str">
        <f>VLOOKUP(A128,'SAS Codes'!$A$2:$I$559,5,FALSE)</f>
        <v>Canada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Regular</v>
      </c>
    </row>
    <row r="129" spans="1:13" x14ac:dyDescent="0.45">
      <c r="A129" s="2" t="s">
        <v>96</v>
      </c>
      <c r="B129" s="2">
        <v>1</v>
      </c>
      <c r="C129" s="2">
        <v>3.95731125E-2</v>
      </c>
      <c r="D129" s="2" t="str">
        <f>VLOOKUP(A129,'SAS Codes'!$A$2:$B$559,2,FALSE)</f>
        <v>BG-60</v>
      </c>
      <c r="E129" s="2" t="s">
        <v>929</v>
      </c>
      <c r="F129" s="2" t="str">
        <f>VLOOKUP(A129,'SAS Codes'!$A$2:$I$559,3,FALSE)</f>
        <v>Quebec</v>
      </c>
      <c r="G129" s="2" t="str">
        <f>VLOOKUP(A129,'SAS Codes'!$A$2:$I$559,4,FALSE)</f>
        <v>Canada</v>
      </c>
      <c r="H129" s="2" t="str">
        <f>VLOOKUP(A129,'SAS Codes'!$A$2:$I$559,5,FALSE)</f>
        <v>Canada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</v>
      </c>
      <c r="L129" s="2" t="str">
        <f>VLOOKUP(A129,'SAS Codes'!$A$2:$I$559,9,FALSE)</f>
        <v>May contain</v>
      </c>
      <c r="M129" s="2" t="str">
        <f>VLOOKUP(A129,'SAS Codes'!$A$2:$M$559,10,FALSE)</f>
        <v>Regular</v>
      </c>
    </row>
    <row r="130" spans="1:13" x14ac:dyDescent="0.45">
      <c r="A130" s="2" t="s">
        <v>96</v>
      </c>
      <c r="B130" s="2">
        <v>2</v>
      </c>
      <c r="C130" s="2">
        <v>3.2735970000000003E-2</v>
      </c>
      <c r="D130" s="2" t="str">
        <f>VLOOKUP(A130,'SAS Codes'!$A$2:$B$559,2,FALSE)</f>
        <v>BG-60</v>
      </c>
      <c r="E130" s="2" t="s">
        <v>929</v>
      </c>
      <c r="F130" s="2" t="str">
        <f>VLOOKUP(A130,'SAS Codes'!$A$2:$I$559,3,FALSE)</f>
        <v>Quebec</v>
      </c>
      <c r="G130" s="2" t="str">
        <f>VLOOKUP(A130,'SAS Codes'!$A$2:$I$559,4,FALSE)</f>
        <v>Canada</v>
      </c>
      <c r="H130" s="2" t="str">
        <f>VLOOKUP(A130,'SAS Codes'!$A$2:$I$559,5,FALSE)</f>
        <v>Canada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</v>
      </c>
      <c r="L130" s="2" t="str">
        <f>VLOOKUP(A130,'SAS Codes'!$A$2:$I$559,9,FALSE)</f>
        <v>May contain</v>
      </c>
      <c r="M130" s="2" t="str">
        <f>VLOOKUP(A130,'SAS Codes'!$A$2:$M$559,10,FALSE)</f>
        <v>Regular</v>
      </c>
    </row>
    <row r="131" spans="1:13" x14ac:dyDescent="0.45">
      <c r="A131" s="2" t="s">
        <v>96</v>
      </c>
      <c r="B131" s="2">
        <v>3</v>
      </c>
      <c r="C131" s="2">
        <v>4.5043897499999999E-2</v>
      </c>
      <c r="D131" s="2" t="str">
        <f>VLOOKUP(A131,'SAS Codes'!$A$2:$B$559,2,FALSE)</f>
        <v>BG-60</v>
      </c>
      <c r="E131" s="2" t="s">
        <v>929</v>
      </c>
      <c r="F131" s="2" t="str">
        <f>VLOOKUP(A131,'SAS Codes'!$A$2:$I$559,3,FALSE)</f>
        <v>Quebec</v>
      </c>
      <c r="G131" s="2" t="str">
        <f>VLOOKUP(A131,'SAS Codes'!$A$2:$I$559,4,FALSE)</f>
        <v>Canada</v>
      </c>
      <c r="H131" s="2" t="str">
        <f>VLOOKUP(A131,'SAS Codes'!$A$2:$I$559,5,FALSE)</f>
        <v>Canada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</v>
      </c>
      <c r="L131" s="2" t="str">
        <f>VLOOKUP(A131,'SAS Codes'!$A$2:$I$559,9,FALSE)</f>
        <v>May contain</v>
      </c>
      <c r="M131" s="2" t="str">
        <f>VLOOKUP(A131,'SAS Codes'!$A$2:$M$559,10,FALSE)</f>
        <v>Regular</v>
      </c>
    </row>
    <row r="132" spans="1:13" x14ac:dyDescent="0.45">
      <c r="A132" s="2" t="s">
        <v>96</v>
      </c>
      <c r="B132" s="2">
        <v>4</v>
      </c>
      <c r="C132" s="2">
        <v>4.2864119999999999E-2</v>
      </c>
      <c r="D132" s="2" t="str">
        <f>VLOOKUP(A132,'SAS Codes'!$A$2:$B$559,2,FALSE)</f>
        <v>BG-60</v>
      </c>
      <c r="E132" s="2" t="s">
        <v>929</v>
      </c>
      <c r="F132" s="2" t="str">
        <f>VLOOKUP(A132,'SAS Codes'!$A$2:$I$559,3,FALSE)</f>
        <v>Quebec</v>
      </c>
      <c r="G132" s="2" t="str">
        <f>VLOOKUP(A132,'SAS Codes'!$A$2:$I$559,4,FALSE)</f>
        <v>Canada</v>
      </c>
      <c r="H132" s="2" t="str">
        <f>VLOOKUP(A132,'SAS Codes'!$A$2:$I$559,5,FALSE)</f>
        <v>Canada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</v>
      </c>
      <c r="L132" s="2" t="str">
        <f>VLOOKUP(A132,'SAS Codes'!$A$2:$I$559,9,FALSE)</f>
        <v>May contain</v>
      </c>
      <c r="M132" s="2" t="str">
        <f>VLOOKUP(A132,'SAS Codes'!$A$2:$M$559,10,FALSE)</f>
        <v>Regular</v>
      </c>
    </row>
    <row r="133" spans="1:13" x14ac:dyDescent="0.45">
      <c r="A133" s="2" t="s">
        <v>96</v>
      </c>
      <c r="B133" s="2">
        <v>5</v>
      </c>
      <c r="C133" s="2">
        <v>4.27704E-2</v>
      </c>
      <c r="D133" s="2" t="str">
        <f>VLOOKUP(A133,'SAS Codes'!$A$2:$B$559,2,FALSE)</f>
        <v>BG-60</v>
      </c>
      <c r="E133" s="2" t="s">
        <v>929</v>
      </c>
      <c r="F133" s="2" t="str">
        <f>VLOOKUP(A133,'SAS Codes'!$A$2:$I$559,3,FALSE)</f>
        <v>Quebec</v>
      </c>
      <c r="G133" s="2" t="str">
        <f>VLOOKUP(A133,'SAS Codes'!$A$2:$I$559,4,FALSE)</f>
        <v>Canada</v>
      </c>
      <c r="H133" s="2" t="str">
        <f>VLOOKUP(A133,'SAS Codes'!$A$2:$I$559,5,FALSE)</f>
        <v>Canada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</v>
      </c>
      <c r="L133" s="2" t="str">
        <f>VLOOKUP(A133,'SAS Codes'!$A$2:$I$559,9,FALSE)</f>
        <v>May contain</v>
      </c>
      <c r="M133" s="2" t="str">
        <f>VLOOKUP(A133,'SAS Codes'!$A$2:$M$559,10,FALSE)</f>
        <v>Regular</v>
      </c>
    </row>
  </sheetData>
  <autoFilter ref="A1:M1" xr:uid="{B7E5F660-2664-416B-B49A-B20F078EAD35}">
    <sortState xmlns:xlrd2="http://schemas.microsoft.com/office/spreadsheetml/2017/richdata2" ref="A2:M133">
      <sortCondition ref="A1"/>
    </sortState>
  </autoFilter>
  <conditionalFormatting sqref="C1:C1048576">
    <cfRule type="cellIs" dxfId="73" priority="1" operator="greaterThan">
      <formula>0.374999999999999</formula>
    </cfRule>
    <cfRule type="cellIs" dxfId="72" priority="2" operator="between">
      <formula>0.0284999999999999</formula>
      <formula>0.375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A044E-F7C6-4110-A0D5-3042C10E5EA8}">
  <dimension ref="A1:M114"/>
  <sheetViews>
    <sheetView workbookViewId="0">
      <selection activeCell="I1" sqref="I1:J1"/>
    </sheetView>
  </sheetViews>
  <sheetFormatPr baseColWidth="10" defaultColWidth="11.68359375" defaultRowHeight="13.8" x14ac:dyDescent="0.45"/>
  <cols>
    <col min="1" max="1" width="11.68359375" style="2"/>
    <col min="2" max="2" width="4.1562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0</v>
      </c>
      <c r="D1" s="2" t="s">
        <v>926</v>
      </c>
      <c r="E1" s="2" t="s">
        <v>927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97</v>
      </c>
      <c r="B2" s="2">
        <v>1</v>
      </c>
      <c r="C2" s="2">
        <v>10.348341000000001</v>
      </c>
      <c r="D2" s="2" t="str">
        <f>VLOOKUP(A2,'SAS Codes'!$A$2:$B$559,2,FALSE)</f>
        <v>CP-01</v>
      </c>
      <c r="E2" s="2" t="s">
        <v>929</v>
      </c>
      <c r="F2" s="2" t="str">
        <f>VLOOKUP(A2,'SAS Codes'!$A$2:$I$559,3,FALSE)</f>
        <v>Canada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97</v>
      </c>
      <c r="B3" s="2">
        <v>2</v>
      </c>
      <c r="C3" s="2">
        <v>3.6554699999999998</v>
      </c>
      <c r="D3" s="2" t="str">
        <f>VLOOKUP(A3,'SAS Codes'!$A$2:$B$559,2,FALSE)</f>
        <v>CP-01</v>
      </c>
      <c r="E3" s="2" t="s">
        <v>929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97</v>
      </c>
      <c r="B4" s="2">
        <v>3</v>
      </c>
      <c r="C4" s="2">
        <v>2.5460480000000003</v>
      </c>
      <c r="D4" s="2" t="str">
        <f>VLOOKUP(A4,'SAS Codes'!$A$2:$B$559,2,FALSE)</f>
        <v>CP-01</v>
      </c>
      <c r="E4" s="2" t="s">
        <v>929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98</v>
      </c>
      <c r="B5" s="2">
        <v>1</v>
      </c>
      <c r="C5" s="2">
        <v>11.233464000000001</v>
      </c>
      <c r="D5" s="2" t="str">
        <f>VLOOKUP(A5,'SAS Codes'!$A$2:$B$559,2,FALSE)</f>
        <v>CP-02</v>
      </c>
      <c r="E5" s="2" t="s">
        <v>929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98</v>
      </c>
      <c r="B6" s="2">
        <v>2</v>
      </c>
      <c r="C6" s="2">
        <v>14.975502500000001</v>
      </c>
      <c r="D6" s="2" t="str">
        <f>VLOOKUP(A6,'SAS Codes'!$A$2:$B$559,2,FALSE)</f>
        <v>CP-02</v>
      </c>
      <c r="E6" s="2" t="s">
        <v>929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2" t="s">
        <v>98</v>
      </c>
      <c r="B7" s="2">
        <v>3</v>
      </c>
      <c r="C7" s="2">
        <v>20.439525</v>
      </c>
      <c r="D7" s="2" t="str">
        <f>VLOOKUP(A7,'SAS Codes'!$A$2:$B$559,2,FALSE)</f>
        <v>CP-02</v>
      </c>
      <c r="E7" s="2" t="s">
        <v>929</v>
      </c>
      <c r="F7" s="2" t="str">
        <f>VLOOKUP(A7,'SAS Codes'!$A$2:$I$559,3,FALSE)</f>
        <v>USA</v>
      </c>
      <c r="G7" s="2" t="str">
        <f>VLOOKUP(A7,'SAS Codes'!$A$2:$I$559,4,FALSE)</f>
        <v>USA</v>
      </c>
      <c r="H7" s="2" t="str">
        <f>VLOOKUP(A7,'SAS Codes'!$A$2:$I$559,5,FALSE)</f>
        <v>USA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2" t="s">
        <v>100</v>
      </c>
      <c r="B8" s="2">
        <v>1</v>
      </c>
      <c r="C8" s="2">
        <v>0.80515370000000008</v>
      </c>
      <c r="D8" s="2" t="str">
        <f>VLOOKUP(A8,'SAS Codes'!$A$2:$B$559,2,FALSE)</f>
        <v>CP-04</v>
      </c>
      <c r="E8" s="2" t="s">
        <v>929</v>
      </c>
      <c r="F8" s="2" t="str">
        <f>VLOOKUP(A8,'SAS Codes'!$A$2:$I$559,3,FALSE)</f>
        <v>USA</v>
      </c>
      <c r="G8" s="2" t="str">
        <f>VLOOKUP(A8,'SAS Codes'!$A$2:$I$559,4,FALSE)</f>
        <v>USA</v>
      </c>
      <c r="H8" s="2" t="str">
        <f>VLOOKUP(A8,'SAS Codes'!$A$2:$I$559,5,FALSE)</f>
        <v>USA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Private</v>
      </c>
    </row>
    <row r="9" spans="1:13" x14ac:dyDescent="0.45">
      <c r="A9" s="2" t="s">
        <v>102</v>
      </c>
      <c r="B9" s="2">
        <v>1</v>
      </c>
      <c r="C9" s="2">
        <v>0.62884830000000003</v>
      </c>
      <c r="D9" s="2" t="str">
        <f>VLOOKUP(A9,'SAS Codes'!$A$2:$B$559,2,FALSE)</f>
        <v>CP-06</v>
      </c>
      <c r="E9" s="2" t="s">
        <v>929</v>
      </c>
      <c r="F9" s="2" t="str">
        <f>VLOOKUP(A9,'SAS Codes'!$A$2:$I$559,3,FALSE)</f>
        <v>Canada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Private</v>
      </c>
    </row>
    <row r="10" spans="1:13" x14ac:dyDescent="0.45">
      <c r="A10" s="2" t="s">
        <v>102</v>
      </c>
      <c r="B10" s="2">
        <v>2</v>
      </c>
      <c r="C10" s="2">
        <v>0.67615375000000011</v>
      </c>
      <c r="D10" s="2" t="str">
        <f>VLOOKUP(A10,'SAS Codes'!$A$2:$B$559,2,FALSE)</f>
        <v>CP-06</v>
      </c>
      <c r="E10" s="2" t="s">
        <v>929</v>
      </c>
      <c r="F10" s="2" t="str">
        <f>VLOOKUP(A10,'SAS Codes'!$A$2:$I$559,3,FALSE)</f>
        <v>Canada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Private</v>
      </c>
    </row>
    <row r="11" spans="1:13" x14ac:dyDescent="0.45">
      <c r="A11" s="2" t="s">
        <v>102</v>
      </c>
      <c r="B11" s="2">
        <v>3</v>
      </c>
      <c r="C11" s="2">
        <v>0.84046925000000006</v>
      </c>
      <c r="D11" s="2" t="str">
        <f>VLOOKUP(A11,'SAS Codes'!$A$2:$B$559,2,FALSE)</f>
        <v>CP-06</v>
      </c>
      <c r="E11" s="2" t="s">
        <v>929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Private</v>
      </c>
    </row>
    <row r="12" spans="1:13" x14ac:dyDescent="0.45">
      <c r="A12" s="2" t="s">
        <v>106</v>
      </c>
      <c r="B12" s="2">
        <v>1</v>
      </c>
      <c r="C12" s="2">
        <v>1.5051749999999999</v>
      </c>
      <c r="D12" s="2" t="str">
        <f>VLOOKUP(A12,'SAS Codes'!$A$2:$B$559,2,FALSE)</f>
        <v>CP-10</v>
      </c>
      <c r="E12" s="2" t="s">
        <v>929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Private</v>
      </c>
    </row>
    <row r="13" spans="1:13" x14ac:dyDescent="0.45">
      <c r="A13" s="2" t="s">
        <v>106</v>
      </c>
      <c r="B13" s="2">
        <v>2</v>
      </c>
      <c r="C13" s="2">
        <v>0.69137120000000007</v>
      </c>
      <c r="D13" s="2" t="str">
        <f>VLOOKUP(A13,'SAS Codes'!$A$2:$B$559,2,FALSE)</f>
        <v>CP-10</v>
      </c>
      <c r="E13" s="2" t="s">
        <v>929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Private</v>
      </c>
    </row>
    <row r="14" spans="1:13" x14ac:dyDescent="0.45">
      <c r="A14" s="2" t="s">
        <v>106</v>
      </c>
      <c r="B14" s="2">
        <v>3</v>
      </c>
      <c r="C14" s="2">
        <v>0.88800900000000005</v>
      </c>
      <c r="D14" s="2" t="str">
        <f>VLOOKUP(A14,'SAS Codes'!$A$2:$B$559,2,FALSE)</f>
        <v>CP-10</v>
      </c>
      <c r="E14" s="2" t="s">
        <v>929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x14ac:dyDescent="0.45">
      <c r="A15" s="2" t="s">
        <v>107</v>
      </c>
      <c r="B15" s="2">
        <v>1</v>
      </c>
      <c r="C15" s="2">
        <v>0.89583270000000015</v>
      </c>
      <c r="D15" s="2" t="str">
        <f>VLOOKUP(A15,'SAS Codes'!$A$2:$B$559,2,FALSE)</f>
        <v>CP-11</v>
      </c>
      <c r="E15" s="2" t="s">
        <v>929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2" t="s">
        <v>107</v>
      </c>
      <c r="B16" s="2">
        <v>2</v>
      </c>
      <c r="C16" s="2">
        <v>0.82198119999999986</v>
      </c>
      <c r="D16" s="2" t="str">
        <f>VLOOKUP(A16,'SAS Codes'!$A$2:$B$559,2,FALSE)</f>
        <v>CP-11</v>
      </c>
      <c r="E16" s="2" t="s">
        <v>929</v>
      </c>
      <c r="F16" s="2" t="str">
        <f>VLOOKUP(A16,'SAS Codes'!$A$2:$I$559,3,FALSE)</f>
        <v>USA</v>
      </c>
      <c r="G16" s="2" t="str">
        <f>VLOOKUP(A16,'SAS Codes'!$A$2:$I$559,4,FALSE)</f>
        <v>USA</v>
      </c>
      <c r="H16" s="2" t="str">
        <f>VLOOKUP(A16,'SAS Codes'!$A$2:$I$559,5,FALSE)</f>
        <v>USA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2" t="s">
        <v>107</v>
      </c>
      <c r="B17" s="2">
        <v>3</v>
      </c>
      <c r="C17" s="2">
        <v>0.61758299999999999</v>
      </c>
      <c r="D17" s="2" t="str">
        <f>VLOOKUP(A17,'SAS Codes'!$A$2:$B$559,2,FALSE)</f>
        <v>CP-11</v>
      </c>
      <c r="E17" s="2" t="s">
        <v>929</v>
      </c>
      <c r="F17" s="2" t="str">
        <f>VLOOKUP(A17,'SAS Codes'!$A$2:$I$559,3,FALSE)</f>
        <v>USA</v>
      </c>
      <c r="G17" s="2" t="str">
        <f>VLOOKUP(A17,'SAS Codes'!$A$2:$I$559,4,FALSE)</f>
        <v>USA</v>
      </c>
      <c r="H17" s="2" t="str">
        <f>VLOOKUP(A17,'SAS Codes'!$A$2:$I$559,5,FALSE)</f>
        <v>USA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2" t="s">
        <v>109</v>
      </c>
      <c r="B18" s="2">
        <v>1</v>
      </c>
      <c r="C18" s="2">
        <v>0</v>
      </c>
      <c r="D18" s="2" t="str">
        <f>VLOOKUP(A18,'SAS Codes'!$A$2:$B$559,2,FALSE)</f>
        <v>CP-13</v>
      </c>
      <c r="E18" s="2" t="s">
        <v>929</v>
      </c>
      <c r="F18" s="2" t="str">
        <f>VLOOKUP(A18,'SAS Codes'!$A$2:$I$559,3,FALSE)</f>
        <v>USA</v>
      </c>
      <c r="G18" s="2" t="str">
        <f>VLOOKUP(A18,'SAS Codes'!$A$2:$I$559,4,FALSE)</f>
        <v>USA</v>
      </c>
      <c r="H18" s="2" t="str">
        <f>VLOOKUP(A18,'SAS Codes'!$A$2:$I$559,5,FALSE)</f>
        <v>USA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2" t="s">
        <v>109</v>
      </c>
      <c r="B19" s="2">
        <v>2</v>
      </c>
      <c r="C19" s="2">
        <v>0</v>
      </c>
      <c r="D19" s="2" t="str">
        <f>VLOOKUP(A19,'SAS Codes'!$A$2:$B$559,2,FALSE)</f>
        <v>CP-13</v>
      </c>
      <c r="E19" s="2" t="s">
        <v>929</v>
      </c>
      <c r="F19" s="2" t="str">
        <f>VLOOKUP(A19,'SAS Codes'!$A$2:$I$559,3,FALSE)</f>
        <v>USA</v>
      </c>
      <c r="G19" s="2" t="str">
        <f>VLOOKUP(A19,'SAS Codes'!$A$2:$I$559,4,FALSE)</f>
        <v>USA</v>
      </c>
      <c r="H19" s="2" t="str">
        <f>VLOOKUP(A19,'SAS Codes'!$A$2:$I$559,5,FALSE)</f>
        <v>USA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2" t="s">
        <v>109</v>
      </c>
      <c r="B20" s="2">
        <v>3</v>
      </c>
      <c r="C20" s="2">
        <v>0</v>
      </c>
      <c r="D20" s="2" t="str">
        <f>VLOOKUP(A20,'SAS Codes'!$A$2:$B$559,2,FALSE)</f>
        <v>CP-13</v>
      </c>
      <c r="E20" s="2" t="s">
        <v>929</v>
      </c>
      <c r="F20" s="2" t="str">
        <f>VLOOKUP(A20,'SAS Codes'!$A$2:$I$559,3,FALSE)</f>
        <v>USA</v>
      </c>
      <c r="G20" s="2" t="str">
        <f>VLOOKUP(A20,'SAS Codes'!$A$2:$I$559,4,FALSE)</f>
        <v>USA</v>
      </c>
      <c r="H20" s="2" t="str">
        <f>VLOOKUP(A20,'SAS Codes'!$A$2:$I$559,5,FALSE)</f>
        <v>USA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2" t="s">
        <v>111</v>
      </c>
      <c r="B21" s="2">
        <v>1</v>
      </c>
      <c r="C21" s="2">
        <v>402.04019999999997</v>
      </c>
      <c r="D21" s="2" t="str">
        <f>VLOOKUP(A21,'SAS Codes'!$A$2:$B$559,2,FALSE)</f>
        <v>CP-15</v>
      </c>
      <c r="E21" s="2" t="s">
        <v>929</v>
      </c>
      <c r="F21" s="2" t="str">
        <f>VLOOKUP(A21,'SAS Codes'!$A$2:$I$559,3,FALSE)</f>
        <v>Quebec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2" t="s">
        <v>111</v>
      </c>
      <c r="B22" s="2">
        <v>2</v>
      </c>
      <c r="C22" s="2">
        <v>601.89009299999998</v>
      </c>
      <c r="D22" s="2" t="str">
        <f>VLOOKUP(A22,'SAS Codes'!$A$2:$B$559,2,FALSE)</f>
        <v>CP-15</v>
      </c>
      <c r="E22" s="2" t="s">
        <v>929</v>
      </c>
      <c r="F22" s="2" t="str">
        <f>VLOOKUP(A22,'SAS Codes'!$A$2:$I$559,3,FALSE)</f>
        <v>Quebec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2" t="s">
        <v>113</v>
      </c>
      <c r="B23" s="2">
        <v>1</v>
      </c>
      <c r="C23" s="2">
        <v>321.74626875000007</v>
      </c>
      <c r="D23" s="2" t="str">
        <f>VLOOKUP(A23,'SAS Codes'!$A$2:$B$559,2,FALSE)</f>
        <v>CP-17</v>
      </c>
      <c r="E23" s="2" t="s">
        <v>929</v>
      </c>
      <c r="F23" s="2" t="str">
        <f>VLOOKUP(A23,'SAS Codes'!$A$2:$I$559,3,FALSE)</f>
        <v>Quebec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2" t="s">
        <v>113</v>
      </c>
      <c r="B24" s="2">
        <v>2</v>
      </c>
      <c r="C24" s="2">
        <v>1480.8814754999999</v>
      </c>
      <c r="D24" s="2" t="str">
        <f>VLOOKUP(A24,'SAS Codes'!$A$2:$B$559,2,FALSE)</f>
        <v>CP-17</v>
      </c>
      <c r="E24" s="2" t="s">
        <v>929</v>
      </c>
      <c r="F24" s="2" t="str">
        <f>VLOOKUP(A24,'SAS Codes'!$A$2:$I$559,3,FALSE)</f>
        <v>Quebec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2" t="s">
        <v>113</v>
      </c>
      <c r="B25" s="2">
        <v>3</v>
      </c>
      <c r="C25" s="2">
        <v>703.7635039999999</v>
      </c>
      <c r="D25" s="2" t="str">
        <f>VLOOKUP(A25,'SAS Codes'!$A$2:$B$559,2,FALSE)</f>
        <v>CP-17</v>
      </c>
      <c r="E25" s="2" t="s">
        <v>929</v>
      </c>
      <c r="F25" s="2" t="str">
        <f>VLOOKUP(A25,'SAS Codes'!$A$2:$I$559,3,FALSE)</f>
        <v>Quebec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2" t="s">
        <v>113</v>
      </c>
      <c r="B26" s="2">
        <v>4</v>
      </c>
      <c r="C26" s="2">
        <v>713.72103000000004</v>
      </c>
      <c r="D26" s="2" t="str">
        <f>VLOOKUP(A26,'SAS Codes'!$A$2:$B$559,2,FALSE)</f>
        <v>CP-17</v>
      </c>
      <c r="E26" s="2" t="s">
        <v>929</v>
      </c>
      <c r="F26" s="2" t="str">
        <f>VLOOKUP(A26,'SAS Codes'!$A$2:$I$559,3,FALSE)</f>
        <v>Quebec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2" t="s">
        <v>114</v>
      </c>
      <c r="B27" s="2">
        <v>1</v>
      </c>
      <c r="C27" s="2">
        <v>52.291297500000006</v>
      </c>
      <c r="D27" s="2" t="str">
        <f>VLOOKUP(A27,'SAS Codes'!$A$2:$B$559,2,FALSE)</f>
        <v>CP-18</v>
      </c>
      <c r="E27" s="2" t="s">
        <v>929</v>
      </c>
      <c r="F27" s="2" t="str">
        <f>VLOOKUP(A27,'SAS Codes'!$A$2:$I$559,3,FALSE)</f>
        <v>USA</v>
      </c>
      <c r="G27" s="2" t="str">
        <f>VLOOKUP(A27,'SAS Codes'!$A$2:$I$559,4,FALSE)</f>
        <v>USA</v>
      </c>
      <c r="H27" s="2" t="str">
        <f>VLOOKUP(A27,'SAS Codes'!$A$2:$I$559,5,FALSE)</f>
        <v>USA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2" t="s">
        <v>114</v>
      </c>
      <c r="B28" s="2">
        <v>2</v>
      </c>
      <c r="C28" s="2">
        <v>3.5698214999999998</v>
      </c>
      <c r="D28" s="2" t="str">
        <f>VLOOKUP(A28,'SAS Codes'!$A$2:$B$559,2,FALSE)</f>
        <v>CP-18</v>
      </c>
      <c r="E28" s="2" t="s">
        <v>929</v>
      </c>
      <c r="F28" s="2" t="str">
        <f>VLOOKUP(A28,'SAS Codes'!$A$2:$I$559,3,FALSE)</f>
        <v>USA</v>
      </c>
      <c r="G28" s="2" t="str">
        <f>VLOOKUP(A28,'SAS Codes'!$A$2:$I$559,4,FALSE)</f>
        <v>USA</v>
      </c>
      <c r="H28" s="2" t="str">
        <f>VLOOKUP(A28,'SAS Codes'!$A$2:$I$559,5,FALSE)</f>
        <v>USA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2" t="s">
        <v>114</v>
      </c>
      <c r="B29" s="2">
        <v>3</v>
      </c>
      <c r="C29" s="2">
        <v>2.6992805</v>
      </c>
      <c r="D29" s="2" t="str">
        <f>VLOOKUP(A29,'SAS Codes'!$A$2:$B$559,2,FALSE)</f>
        <v>CP-18</v>
      </c>
      <c r="E29" s="2" t="s">
        <v>929</v>
      </c>
      <c r="F29" s="2" t="str">
        <f>VLOOKUP(A29,'SAS Codes'!$A$2:$I$559,3,FALSE)</f>
        <v>USA</v>
      </c>
      <c r="G29" s="2" t="str">
        <f>VLOOKUP(A29,'SAS Codes'!$A$2:$I$559,4,FALSE)</f>
        <v>USA</v>
      </c>
      <c r="H29" s="2" t="str">
        <f>VLOOKUP(A29,'SAS Codes'!$A$2:$I$559,5,FALSE)</f>
        <v>USA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2" t="s">
        <v>114</v>
      </c>
      <c r="B30" s="2">
        <v>4</v>
      </c>
      <c r="C30" s="2">
        <v>6.0765149999999997</v>
      </c>
      <c r="D30" s="2" t="str">
        <f>VLOOKUP(A30,'SAS Codes'!$A$2:$B$559,2,FALSE)</f>
        <v>CP-18</v>
      </c>
      <c r="E30" s="2" t="s">
        <v>929</v>
      </c>
      <c r="F30" s="2" t="str">
        <f>VLOOKUP(A30,'SAS Codes'!$A$2:$I$559,3,FALSE)</f>
        <v>USA</v>
      </c>
      <c r="G30" s="2" t="str">
        <f>VLOOKUP(A30,'SAS Codes'!$A$2:$I$559,4,FALSE)</f>
        <v>USA</v>
      </c>
      <c r="H30" s="2" t="str">
        <f>VLOOKUP(A30,'SAS Codes'!$A$2:$I$559,5,FALSE)</f>
        <v>USA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2" t="s">
        <v>114</v>
      </c>
      <c r="B31" s="2">
        <v>5</v>
      </c>
      <c r="C31" s="2">
        <v>20.881926</v>
      </c>
      <c r="D31" s="2" t="str">
        <f>VLOOKUP(A31,'SAS Codes'!$A$2:$B$559,2,FALSE)</f>
        <v>CP-18</v>
      </c>
      <c r="E31" s="2" t="s">
        <v>929</v>
      </c>
      <c r="F31" s="2" t="str">
        <f>VLOOKUP(A31,'SAS Codes'!$A$2:$I$559,3,FALSE)</f>
        <v>USA</v>
      </c>
      <c r="G31" s="2" t="str">
        <f>VLOOKUP(A31,'SAS Codes'!$A$2:$I$559,4,FALSE)</f>
        <v>USA</v>
      </c>
      <c r="H31" s="2" t="str">
        <f>VLOOKUP(A31,'SAS Codes'!$A$2:$I$559,5,FALSE)</f>
        <v>USA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2" t="s">
        <v>116</v>
      </c>
      <c r="B32" s="2">
        <v>1</v>
      </c>
      <c r="C32" s="2">
        <v>0.71523044999999985</v>
      </c>
      <c r="D32" s="2" t="str">
        <f>VLOOKUP(A32,'SAS Codes'!$A$2:$B$559,2,FALSE)</f>
        <v>CP-20</v>
      </c>
      <c r="E32" s="2" t="s">
        <v>929</v>
      </c>
      <c r="F32" s="2" t="str">
        <f>VLOOKUP(A32,'SAS Codes'!$A$2:$I$559,3,FALSE)</f>
        <v>USA</v>
      </c>
      <c r="G32" s="2" t="str">
        <f>VLOOKUP(A32,'SAS Codes'!$A$2:$I$559,4,FALSE)</f>
        <v>USA</v>
      </c>
      <c r="H32" s="2" t="str">
        <f>VLOOKUP(A32,'SAS Codes'!$A$2:$I$559,5,FALSE)</f>
        <v>USA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2" t="s">
        <v>116</v>
      </c>
      <c r="B33" s="2">
        <v>2</v>
      </c>
      <c r="C33" s="2">
        <v>1.29467</v>
      </c>
      <c r="D33" s="2" t="str">
        <f>VLOOKUP(A33,'SAS Codes'!$A$2:$B$559,2,FALSE)</f>
        <v>CP-20</v>
      </c>
      <c r="E33" s="2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2" t="s">
        <v>116</v>
      </c>
      <c r="B34" s="2">
        <v>3</v>
      </c>
      <c r="C34" s="2">
        <v>1.0633920000000001</v>
      </c>
      <c r="D34" s="2" t="str">
        <f>VLOOKUP(A34,'SAS Codes'!$A$2:$B$559,2,FALSE)</f>
        <v>CP-20</v>
      </c>
      <c r="E34" s="2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2" t="s">
        <v>116</v>
      </c>
      <c r="B35" s="2">
        <v>4</v>
      </c>
      <c r="C35" s="2">
        <v>0.48103599999999996</v>
      </c>
      <c r="D35" s="2" t="str">
        <f>VLOOKUP(A35,'SAS Codes'!$A$2:$B$559,2,FALSE)</f>
        <v>CP-20</v>
      </c>
      <c r="E35" s="2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2" t="s">
        <v>116</v>
      </c>
      <c r="B36" s="2">
        <v>5</v>
      </c>
      <c r="C36" s="2">
        <v>0</v>
      </c>
      <c r="D36" s="2" t="str">
        <f>VLOOKUP(A36,'SAS Codes'!$A$2:$B$559,2,FALSE)</f>
        <v>CP-20</v>
      </c>
      <c r="E36" s="2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2" t="s">
        <v>119</v>
      </c>
      <c r="B37" s="2">
        <v>1</v>
      </c>
      <c r="C37" s="2">
        <v>1.028079</v>
      </c>
      <c r="D37" s="2" t="str">
        <f>VLOOKUP(A37,'SAS Codes'!$A$2:$B$559,2,FALSE)</f>
        <v>CP-23</v>
      </c>
      <c r="E37" s="2" t="s">
        <v>929</v>
      </c>
      <c r="F37" s="2" t="str">
        <f>VLOOKUP(A37,'SAS Codes'!$A$2:$I$559,3,FALSE)</f>
        <v>Canada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Private</v>
      </c>
    </row>
    <row r="38" spans="1:13" x14ac:dyDescent="0.45">
      <c r="A38" s="2" t="s">
        <v>119</v>
      </c>
      <c r="B38" s="2">
        <v>2</v>
      </c>
      <c r="C38" s="2">
        <v>0</v>
      </c>
      <c r="D38" s="2" t="str">
        <f>VLOOKUP(A38,'SAS Codes'!$A$2:$B$559,2,FALSE)</f>
        <v>CP-23</v>
      </c>
      <c r="E38" s="2" t="s">
        <v>929</v>
      </c>
      <c r="F38" s="2" t="str">
        <f>VLOOKUP(A38,'SAS Codes'!$A$2:$I$559,3,FALSE)</f>
        <v>Canada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Private</v>
      </c>
    </row>
    <row r="39" spans="1:13" x14ac:dyDescent="0.45">
      <c r="A39" s="2" t="s">
        <v>119</v>
      </c>
      <c r="B39" s="2">
        <v>3</v>
      </c>
      <c r="C39" s="2">
        <v>0.33400000000000002</v>
      </c>
      <c r="D39" s="2" t="str">
        <f>VLOOKUP(A39,'SAS Codes'!$A$2:$B$559,2,FALSE)</f>
        <v>CP-23</v>
      </c>
      <c r="E39" s="2" t="s">
        <v>929</v>
      </c>
      <c r="F39" s="2" t="str">
        <f>VLOOKUP(A39,'SAS Codes'!$A$2:$I$559,3,FALSE)</f>
        <v>Canada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x14ac:dyDescent="0.45">
      <c r="A40" s="2" t="s">
        <v>120</v>
      </c>
      <c r="B40" s="2">
        <v>1</v>
      </c>
      <c r="C40" s="2">
        <v>1.6920380000000002</v>
      </c>
      <c r="D40" s="2" t="str">
        <f>VLOOKUP(A40,'SAS Codes'!$A$2:$B$559,2,FALSE)</f>
        <v>CP-24</v>
      </c>
      <c r="E40" s="2" t="s">
        <v>929</v>
      </c>
      <c r="F40" s="2" t="str">
        <f>VLOOKUP(A40,'SAS Codes'!$A$2:$I$559,3,FALSE)</f>
        <v>Canada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2" t="s">
        <v>120</v>
      </c>
      <c r="B41" s="2">
        <v>2</v>
      </c>
      <c r="C41" s="2">
        <v>0</v>
      </c>
      <c r="D41" s="2" t="str">
        <f>VLOOKUP(A41,'SAS Codes'!$A$2:$B$559,2,FALSE)</f>
        <v>CP-24</v>
      </c>
      <c r="E41" s="2" t="s">
        <v>929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2" t="s">
        <v>120</v>
      </c>
      <c r="B42" s="2">
        <v>3</v>
      </c>
      <c r="C42" s="2">
        <v>0</v>
      </c>
      <c r="D42" s="2" t="str">
        <f>VLOOKUP(A42,'SAS Codes'!$A$2:$B$559,2,FALSE)</f>
        <v>CP-24</v>
      </c>
      <c r="E42" s="2" t="s">
        <v>929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2" t="s">
        <v>121</v>
      </c>
      <c r="B43" s="2">
        <v>1</v>
      </c>
      <c r="C43" s="2">
        <v>1.309083</v>
      </c>
      <c r="D43" s="2" t="str">
        <f>VLOOKUP(A43,'SAS Codes'!$A$2:$B$559,2,FALSE)</f>
        <v>CP-25</v>
      </c>
      <c r="E43" s="2" t="s">
        <v>929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x14ac:dyDescent="0.45">
      <c r="A44" s="2" t="s">
        <v>121</v>
      </c>
      <c r="B44" s="2">
        <v>2</v>
      </c>
      <c r="C44" s="2">
        <v>0</v>
      </c>
      <c r="D44" s="2" t="str">
        <f>VLOOKUP(A44,'SAS Codes'!$A$2:$B$559,2,FALSE)</f>
        <v>CP-25</v>
      </c>
      <c r="E44" s="2" t="s">
        <v>929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2" t="s">
        <v>121</v>
      </c>
      <c r="B45" s="2">
        <v>3</v>
      </c>
      <c r="C45" s="2">
        <v>0.42399999999999999</v>
      </c>
      <c r="D45" s="2" t="str">
        <f>VLOOKUP(A45,'SAS Codes'!$A$2:$B$559,2,FALSE)</f>
        <v>CP-25</v>
      </c>
      <c r="E45" s="2" t="s">
        <v>929</v>
      </c>
      <c r="F45" s="2" t="str">
        <f>VLOOKUP(A45,'SAS Codes'!$A$2:$I$559,3,FALSE)</f>
        <v>Canada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2" t="s">
        <v>122</v>
      </c>
      <c r="B46" s="2">
        <v>1</v>
      </c>
      <c r="C46" s="2">
        <v>1.2062489999999999</v>
      </c>
      <c r="D46" s="2" t="str">
        <f>VLOOKUP(A46,'SAS Codes'!$A$2:$B$559,2,FALSE)</f>
        <v>CP-26</v>
      </c>
      <c r="E46" s="2" t="s">
        <v>929</v>
      </c>
      <c r="F46" s="2" t="str">
        <f>VLOOKUP(A46,'SAS Codes'!$A$2:$I$559,3,FALSE)</f>
        <v>Canada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x14ac:dyDescent="0.45">
      <c r="A47" s="2" t="s">
        <v>122</v>
      </c>
      <c r="B47" s="2">
        <v>2</v>
      </c>
      <c r="C47" s="2">
        <v>0</v>
      </c>
      <c r="D47" s="2" t="str">
        <f>VLOOKUP(A47,'SAS Codes'!$A$2:$B$559,2,FALSE)</f>
        <v>CP-26</v>
      </c>
      <c r="E47" s="2" t="s">
        <v>929</v>
      </c>
      <c r="F47" s="2" t="str">
        <f>VLOOKUP(A47,'SAS Codes'!$A$2:$I$559,3,FALSE)</f>
        <v>Canada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</row>
    <row r="48" spans="1:13" x14ac:dyDescent="0.45">
      <c r="A48" s="2" t="s">
        <v>122</v>
      </c>
      <c r="B48" s="2">
        <v>3</v>
      </c>
      <c r="C48" s="2">
        <v>1.08</v>
      </c>
      <c r="D48" s="2" t="str">
        <f>VLOOKUP(A48,'SAS Codes'!$A$2:$B$559,2,FALSE)</f>
        <v>CP-26</v>
      </c>
      <c r="E48" s="2" t="s">
        <v>929</v>
      </c>
      <c r="F48" s="2" t="str">
        <f>VLOOKUP(A48,'SAS Codes'!$A$2:$I$559,3,FALSE)</f>
        <v>Canada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Private</v>
      </c>
    </row>
    <row r="49" spans="1:13" x14ac:dyDescent="0.45">
      <c r="A49" s="2" t="s">
        <v>122</v>
      </c>
      <c r="B49" s="2">
        <v>4</v>
      </c>
      <c r="C49" s="2">
        <v>1.518305</v>
      </c>
      <c r="D49" s="2" t="str">
        <f>VLOOKUP(A49,'SAS Codes'!$A$2:$B$559,2,FALSE)</f>
        <v>CP-26</v>
      </c>
      <c r="E49" s="2" t="s">
        <v>929</v>
      </c>
      <c r="F49" s="2" t="str">
        <f>VLOOKUP(A49,'SAS Codes'!$A$2:$I$559,3,FALSE)</f>
        <v>Canada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Private</v>
      </c>
    </row>
    <row r="50" spans="1:13" x14ac:dyDescent="0.45">
      <c r="A50" s="2" t="s">
        <v>122</v>
      </c>
      <c r="B50" s="2">
        <v>5</v>
      </c>
      <c r="C50" s="2">
        <v>1.29</v>
      </c>
      <c r="D50" s="2" t="str">
        <f>VLOOKUP(A50,'SAS Codes'!$A$2:$B$559,2,FALSE)</f>
        <v>CP-26</v>
      </c>
      <c r="E50" s="2" t="s">
        <v>929</v>
      </c>
      <c r="F50" s="2" t="str">
        <f>VLOOKUP(A50,'SAS Codes'!$A$2:$I$559,3,FALSE)</f>
        <v>Canada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x14ac:dyDescent="0.45">
      <c r="A51" s="2" t="s">
        <v>123</v>
      </c>
      <c r="B51" s="2">
        <v>1</v>
      </c>
      <c r="C51" s="2">
        <v>1.2558420000000001</v>
      </c>
      <c r="D51" s="2" t="str">
        <f>VLOOKUP(A51,'SAS Codes'!$A$2:$B$559,2,FALSE)</f>
        <v>CP-27</v>
      </c>
      <c r="E51" s="2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 ingredients</v>
      </c>
      <c r="L51" s="2" t="str">
        <f>VLOOKUP(A51,'SAS Codes'!$A$2:$I$559,9,FALSE)</f>
        <v>May contain ingredients</v>
      </c>
      <c r="M51" s="2" t="str">
        <f>VLOOKUP(A51,'SAS Codes'!$A$2:$M$559,10,FALSE)</f>
        <v>Regular</v>
      </c>
    </row>
    <row r="52" spans="1:13" x14ac:dyDescent="0.45">
      <c r="A52" s="2" t="s">
        <v>123</v>
      </c>
      <c r="B52" s="2">
        <v>2</v>
      </c>
      <c r="C52" s="2">
        <v>16.12</v>
      </c>
      <c r="D52" s="2" t="str">
        <f>VLOOKUP(A52,'SAS Codes'!$A$2:$B$559,2,FALSE)</f>
        <v>CP-27</v>
      </c>
      <c r="E52" s="2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 ingredients</v>
      </c>
      <c r="L52" s="2" t="str">
        <f>VLOOKUP(A52,'SAS Codes'!$A$2:$I$559,9,FALSE)</f>
        <v>May contain ingredients</v>
      </c>
      <c r="M52" s="2" t="str">
        <f>VLOOKUP(A52,'SAS Codes'!$A$2:$M$559,10,FALSE)</f>
        <v>Regular</v>
      </c>
    </row>
    <row r="53" spans="1:13" x14ac:dyDescent="0.45">
      <c r="A53" s="2" t="s">
        <v>123</v>
      </c>
      <c r="B53" s="2">
        <v>3</v>
      </c>
      <c r="C53" s="2">
        <v>8.5500000000000007</v>
      </c>
      <c r="D53" s="2" t="str">
        <f>VLOOKUP(A53,'SAS Codes'!$A$2:$B$559,2,FALSE)</f>
        <v>CP-27</v>
      </c>
      <c r="E53" s="2" t="s">
        <v>929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 ingredients</v>
      </c>
      <c r="L53" s="2" t="str">
        <f>VLOOKUP(A53,'SAS Codes'!$A$2:$I$559,9,FALSE)</f>
        <v>May contain ingredients</v>
      </c>
      <c r="M53" s="2" t="str">
        <f>VLOOKUP(A53,'SAS Codes'!$A$2:$M$559,10,FALSE)</f>
        <v>Regular</v>
      </c>
    </row>
    <row r="54" spans="1:13" x14ac:dyDescent="0.45">
      <c r="A54" s="2" t="s">
        <v>123</v>
      </c>
      <c r="B54" s="2">
        <v>4</v>
      </c>
      <c r="C54" s="2">
        <v>2.2441440000000004</v>
      </c>
      <c r="D54" s="2" t="str">
        <f>VLOOKUP(A54,'SAS Codes'!$A$2:$B$559,2,FALSE)</f>
        <v>CP-27</v>
      </c>
      <c r="E54" s="2" t="s">
        <v>929</v>
      </c>
      <c r="F54" s="2" t="str">
        <f>VLOOKUP(A54,'SAS Codes'!$A$2:$I$559,3,FALSE)</f>
        <v>USA</v>
      </c>
      <c r="G54" s="2" t="str">
        <f>VLOOKUP(A54,'SAS Codes'!$A$2:$I$559,4,FALSE)</f>
        <v>USA</v>
      </c>
      <c r="H54" s="2" t="str">
        <f>VLOOKUP(A54,'SAS Codes'!$A$2:$I$559,5,FALSE)</f>
        <v>USA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 ingredients</v>
      </c>
      <c r="L54" s="2" t="str">
        <f>VLOOKUP(A54,'SAS Codes'!$A$2:$I$559,9,FALSE)</f>
        <v>May contain ingredients</v>
      </c>
      <c r="M54" s="2" t="str">
        <f>VLOOKUP(A54,'SAS Codes'!$A$2:$M$559,10,FALSE)</f>
        <v>Regular</v>
      </c>
    </row>
    <row r="55" spans="1:13" x14ac:dyDescent="0.45">
      <c r="A55" s="2" t="s">
        <v>123</v>
      </c>
      <c r="B55" s="2">
        <v>5</v>
      </c>
      <c r="C55" s="2">
        <v>1.5752600000000001</v>
      </c>
      <c r="D55" s="2" t="str">
        <f>VLOOKUP(A55,'SAS Codes'!$A$2:$B$559,2,FALSE)</f>
        <v>CP-27</v>
      </c>
      <c r="E55" s="2" t="s">
        <v>929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 ingredients</v>
      </c>
      <c r="L55" s="2" t="str">
        <f>VLOOKUP(A55,'SAS Codes'!$A$2:$I$559,9,FALSE)</f>
        <v>May contain ingredients</v>
      </c>
      <c r="M55" s="2" t="str">
        <f>VLOOKUP(A55,'SAS Codes'!$A$2:$M$559,10,FALSE)</f>
        <v>Regular</v>
      </c>
    </row>
    <row r="56" spans="1:13" x14ac:dyDescent="0.45">
      <c r="A56" s="2" t="s">
        <v>126</v>
      </c>
      <c r="B56" s="2">
        <v>1</v>
      </c>
      <c r="C56" s="2">
        <v>18.304125000000003</v>
      </c>
      <c r="D56" s="2" t="str">
        <f>VLOOKUP(A56,'SAS Codes'!$A$2:$B$559,2,FALSE)</f>
        <v>CP-30</v>
      </c>
      <c r="E56" s="2" t="s">
        <v>929</v>
      </c>
      <c r="F56" s="2" t="str">
        <f>VLOOKUP(A56,'SAS Codes'!$A$2:$I$559,3,FALSE)</f>
        <v>Germany</v>
      </c>
      <c r="G56" s="2" t="str">
        <f>VLOOKUP(A56,'SAS Codes'!$A$2:$I$559,4,FALSE)</f>
        <v>Germany</v>
      </c>
      <c r="H56" s="2" t="str">
        <f>VLOOKUP(A56,'SAS Codes'!$A$2:$I$559,5,FALSE)</f>
        <v>Europe</v>
      </c>
      <c r="I56" s="2" t="str">
        <f>VLOOKUP(A56,'SAS Codes'!$A$2:$I$559,6,FALSE)</f>
        <v>Europe</v>
      </c>
      <c r="J56" s="2" t="str">
        <f>VLOOKUP(A56,'SAS Codes'!$A$2:$I$559,7,FALSE)</f>
        <v>Europe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2" t="s">
        <v>126</v>
      </c>
      <c r="B57" s="2">
        <v>2</v>
      </c>
      <c r="C57" s="2">
        <v>53.940785999999996</v>
      </c>
      <c r="D57" s="2" t="str">
        <f>VLOOKUP(A57,'SAS Codes'!$A$2:$B$559,2,FALSE)</f>
        <v>CP-30</v>
      </c>
      <c r="E57" s="2" t="s">
        <v>929</v>
      </c>
      <c r="F57" s="2" t="str">
        <f>VLOOKUP(A57,'SAS Codes'!$A$2:$I$559,3,FALSE)</f>
        <v>Germany</v>
      </c>
      <c r="G57" s="2" t="str">
        <f>VLOOKUP(A57,'SAS Codes'!$A$2:$I$559,4,FALSE)</f>
        <v>Germany</v>
      </c>
      <c r="H57" s="2" t="str">
        <f>VLOOKUP(A57,'SAS Codes'!$A$2:$I$559,5,FALSE)</f>
        <v>Europe</v>
      </c>
      <c r="I57" s="2" t="str">
        <f>VLOOKUP(A57,'SAS Codes'!$A$2:$I$559,6,FALSE)</f>
        <v>Europe</v>
      </c>
      <c r="J57" s="2" t="str">
        <f>VLOOKUP(A57,'SAS Codes'!$A$2:$I$559,7,FALSE)</f>
        <v>Europe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2" t="s">
        <v>126</v>
      </c>
      <c r="B58" s="2">
        <v>3</v>
      </c>
      <c r="C58" s="2">
        <v>171.25019399999999</v>
      </c>
      <c r="D58" s="2" t="str">
        <f>VLOOKUP(A58,'SAS Codes'!$A$2:$B$559,2,FALSE)</f>
        <v>CP-30</v>
      </c>
      <c r="E58" s="2" t="s">
        <v>929</v>
      </c>
      <c r="F58" s="2" t="str">
        <f>VLOOKUP(A58,'SAS Codes'!$A$2:$I$559,3,FALSE)</f>
        <v>Germany</v>
      </c>
      <c r="G58" s="2" t="str">
        <f>VLOOKUP(A58,'SAS Codes'!$A$2:$I$559,4,FALSE)</f>
        <v>Germany</v>
      </c>
      <c r="H58" s="2" t="str">
        <f>VLOOKUP(A58,'SAS Codes'!$A$2:$I$559,5,FALSE)</f>
        <v>Europe</v>
      </c>
      <c r="I58" s="2" t="str">
        <f>VLOOKUP(A58,'SAS Codes'!$A$2:$I$559,6,FALSE)</f>
        <v>Europe</v>
      </c>
      <c r="J58" s="2" t="str">
        <f>VLOOKUP(A58,'SAS Codes'!$A$2:$I$559,7,FALSE)</f>
        <v>Europe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2" t="s">
        <v>127</v>
      </c>
      <c r="B59" s="2">
        <v>1</v>
      </c>
      <c r="C59" s="2">
        <v>0.97977950000000003</v>
      </c>
      <c r="D59" s="2" t="str">
        <f>VLOOKUP(A59,'SAS Codes'!$A$2:$B$559,2,FALSE)</f>
        <v>CP-31</v>
      </c>
      <c r="E59" s="2" t="s">
        <v>929</v>
      </c>
      <c r="F59" s="2" t="str">
        <f>VLOOKUP(A59,'SAS Codes'!$A$2:$I$559,3,FALSE)</f>
        <v>Germany</v>
      </c>
      <c r="G59" s="2" t="str">
        <f>VLOOKUP(A59,'SAS Codes'!$A$2:$I$559,4,FALSE)</f>
        <v>Germany</v>
      </c>
      <c r="H59" s="2" t="str">
        <f>VLOOKUP(A59,'SAS Codes'!$A$2:$I$559,5,FALSE)</f>
        <v>Europe</v>
      </c>
      <c r="I59" s="2" t="str">
        <f>VLOOKUP(A59,'SAS Codes'!$A$2:$I$559,6,FALSE)</f>
        <v>Europe</v>
      </c>
      <c r="J59" s="2" t="str">
        <f>VLOOKUP(A59,'SAS Codes'!$A$2:$I$559,7,FALSE)</f>
        <v>Europe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2" t="s">
        <v>128</v>
      </c>
      <c r="B60" s="2">
        <v>1</v>
      </c>
      <c r="C60" s="2">
        <v>0.97416669999999994</v>
      </c>
      <c r="D60" s="2" t="str">
        <f>VLOOKUP(A60,'SAS Codes'!$A$2:$B$559,2,FALSE)</f>
        <v>CP-32</v>
      </c>
      <c r="E60" s="2" t="s">
        <v>929</v>
      </c>
      <c r="F60" s="2" t="str">
        <f>VLOOKUP(A60,'SAS Codes'!$A$2:$I$559,3,FALSE)</f>
        <v>Germany</v>
      </c>
      <c r="G60" s="2" t="str">
        <f>VLOOKUP(A60,'SAS Codes'!$A$2:$I$559,4,FALSE)</f>
        <v>Germany</v>
      </c>
      <c r="H60" s="2" t="str">
        <f>VLOOKUP(A60,'SAS Codes'!$A$2:$I$559,5,FALSE)</f>
        <v>Europe</v>
      </c>
      <c r="I60" s="2" t="str">
        <f>VLOOKUP(A60,'SAS Codes'!$A$2:$I$559,6,FALSE)</f>
        <v>Europe</v>
      </c>
      <c r="J60" s="2" t="str">
        <f>VLOOKUP(A60,'SAS Codes'!$A$2:$I$559,7,FALSE)</f>
        <v>Europe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2" t="s">
        <v>128</v>
      </c>
      <c r="B61" s="2">
        <v>2</v>
      </c>
      <c r="C61" s="2">
        <v>1.4013285</v>
      </c>
      <c r="D61" s="2" t="str">
        <f>VLOOKUP(A61,'SAS Codes'!$A$2:$B$559,2,FALSE)</f>
        <v>CP-32</v>
      </c>
      <c r="E61" s="2" t="s">
        <v>929</v>
      </c>
      <c r="F61" s="2" t="str">
        <f>VLOOKUP(A61,'SAS Codes'!$A$2:$I$559,3,FALSE)</f>
        <v>Germany</v>
      </c>
      <c r="G61" s="2" t="str">
        <f>VLOOKUP(A61,'SAS Codes'!$A$2:$I$559,4,FALSE)</f>
        <v>Germany</v>
      </c>
      <c r="H61" s="2" t="str">
        <f>VLOOKUP(A61,'SAS Codes'!$A$2:$I$559,5,FALSE)</f>
        <v>Europe</v>
      </c>
      <c r="I61" s="2" t="str">
        <f>VLOOKUP(A61,'SAS Codes'!$A$2:$I$559,6,FALSE)</f>
        <v>Europe</v>
      </c>
      <c r="J61" s="2" t="str">
        <f>VLOOKUP(A61,'SAS Codes'!$A$2:$I$559,7,FALSE)</f>
        <v>Europe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2" t="s">
        <v>128</v>
      </c>
      <c r="B62" s="2">
        <v>3</v>
      </c>
      <c r="C62" s="2">
        <v>0</v>
      </c>
      <c r="D62" s="2" t="str">
        <f>VLOOKUP(A62,'SAS Codes'!$A$2:$B$559,2,FALSE)</f>
        <v>CP-32</v>
      </c>
      <c r="E62" s="2" t="s">
        <v>929</v>
      </c>
      <c r="F62" s="2" t="str">
        <f>VLOOKUP(A62,'SAS Codes'!$A$2:$I$559,3,FALSE)</f>
        <v>Germany</v>
      </c>
      <c r="G62" s="2" t="str">
        <f>VLOOKUP(A62,'SAS Codes'!$A$2:$I$559,4,FALSE)</f>
        <v>Germany</v>
      </c>
      <c r="H62" s="2" t="str">
        <f>VLOOKUP(A62,'SAS Codes'!$A$2:$I$559,5,FALSE)</f>
        <v>Europe</v>
      </c>
      <c r="I62" s="2" t="str">
        <f>VLOOKUP(A62,'SAS Codes'!$A$2:$I$559,6,FALSE)</f>
        <v>Europe</v>
      </c>
      <c r="J62" s="2" t="str">
        <f>VLOOKUP(A62,'SAS Codes'!$A$2:$I$559,7,FALSE)</f>
        <v>Europe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2" t="s">
        <v>129</v>
      </c>
      <c r="B63" s="2">
        <v>1</v>
      </c>
      <c r="C63" s="2">
        <v>0</v>
      </c>
      <c r="D63" s="2" t="str">
        <f>VLOOKUP(A63,'SAS Codes'!$A$2:$B$559,2,FALSE)</f>
        <v>CP-33</v>
      </c>
      <c r="E63" s="2" t="s">
        <v>929</v>
      </c>
      <c r="F63" s="2" t="str">
        <f>VLOOKUP(A63,'SAS Codes'!$A$2:$I$559,3,FALSE)</f>
        <v>Quebec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2" t="s">
        <v>129</v>
      </c>
      <c r="B64" s="2">
        <v>2</v>
      </c>
      <c r="C64" s="2">
        <v>0</v>
      </c>
      <c r="D64" s="2" t="str">
        <f>VLOOKUP(A64,'SAS Codes'!$A$2:$B$559,2,FALSE)</f>
        <v>CP-33</v>
      </c>
      <c r="E64" s="2" t="s">
        <v>929</v>
      </c>
      <c r="F64" s="2" t="str">
        <f>VLOOKUP(A64,'SAS Codes'!$A$2:$I$559,3,FALSE)</f>
        <v>Quebec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2" t="s">
        <v>129</v>
      </c>
      <c r="B65" s="2">
        <v>3</v>
      </c>
      <c r="C65" s="2">
        <v>0.80332329999999996</v>
      </c>
      <c r="D65" s="2" t="str">
        <f>VLOOKUP(A65,'SAS Codes'!$A$2:$B$559,2,FALSE)</f>
        <v>CP-33</v>
      </c>
      <c r="E65" s="2" t="s">
        <v>929</v>
      </c>
      <c r="F65" s="2" t="str">
        <f>VLOOKUP(A65,'SAS Codes'!$A$2:$I$559,3,FALSE)</f>
        <v>Quebec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2" t="s">
        <v>129</v>
      </c>
      <c r="B66" s="2">
        <v>4</v>
      </c>
      <c r="C66" s="2">
        <v>0</v>
      </c>
      <c r="D66" s="2" t="str">
        <f>VLOOKUP(A66,'SAS Codes'!$A$2:$B$559,2,FALSE)</f>
        <v>CP-33</v>
      </c>
      <c r="E66" s="2" t="s">
        <v>929</v>
      </c>
      <c r="F66" s="2" t="str">
        <f>VLOOKUP(A66,'SAS Codes'!$A$2:$I$559,3,FALSE)</f>
        <v>Quebec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2" t="s">
        <v>129</v>
      </c>
      <c r="B67" s="2">
        <v>5</v>
      </c>
      <c r="C67" s="2">
        <v>0</v>
      </c>
      <c r="D67" s="2" t="str">
        <f>VLOOKUP(A67,'SAS Codes'!$A$2:$B$559,2,FALSE)</f>
        <v>CP-33</v>
      </c>
      <c r="E67" s="2" t="s">
        <v>929</v>
      </c>
      <c r="F67" s="2" t="str">
        <f>VLOOKUP(A67,'SAS Codes'!$A$2:$I$559,3,FALSE)</f>
        <v>Quebec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2" t="s">
        <v>130</v>
      </c>
      <c r="B68" s="2">
        <v>1</v>
      </c>
      <c r="C68" s="2">
        <v>3.274834666666667</v>
      </c>
      <c r="D68" s="2" t="str">
        <f>VLOOKUP(A68,'SAS Codes'!$A$2:$B$559,2,FALSE)</f>
        <v>CP-34</v>
      </c>
      <c r="E68" s="2" t="s">
        <v>929</v>
      </c>
      <c r="F68" s="2" t="str">
        <f>VLOOKUP(A68,'SAS Codes'!$A$2:$I$559,3,FALSE)</f>
        <v>Quebec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Regular</v>
      </c>
    </row>
    <row r="69" spans="1:13" x14ac:dyDescent="0.45">
      <c r="A69" s="2" t="s">
        <v>130</v>
      </c>
      <c r="B69" s="2">
        <v>2</v>
      </c>
      <c r="C69" s="2">
        <v>1.0019E-2</v>
      </c>
      <c r="D69" s="2" t="str">
        <f>VLOOKUP(A69,'SAS Codes'!$A$2:$B$559,2,FALSE)</f>
        <v>CP-34</v>
      </c>
      <c r="E69" s="2" t="s">
        <v>929</v>
      </c>
      <c r="F69" s="2" t="str">
        <f>VLOOKUP(A69,'SAS Codes'!$A$2:$I$559,3,FALSE)</f>
        <v>Quebec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Regular</v>
      </c>
    </row>
    <row r="70" spans="1:13" x14ac:dyDescent="0.45">
      <c r="A70" s="2" t="s">
        <v>130</v>
      </c>
      <c r="B70" s="2">
        <v>3</v>
      </c>
      <c r="C70" s="2">
        <v>0.74723090000000014</v>
      </c>
      <c r="D70" s="2" t="str">
        <f>VLOOKUP(A70,'SAS Codes'!$A$2:$B$559,2,FALSE)</f>
        <v>CP-34</v>
      </c>
      <c r="E70" s="2" t="s">
        <v>929</v>
      </c>
      <c r="F70" s="2" t="str">
        <f>VLOOKUP(A70,'SAS Codes'!$A$2:$I$559,3,FALSE)</f>
        <v>Quebec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</row>
    <row r="71" spans="1:13" x14ac:dyDescent="0.45">
      <c r="A71" s="2" t="s">
        <v>130</v>
      </c>
      <c r="B71" s="2">
        <v>4</v>
      </c>
      <c r="C71" s="2">
        <v>13.824474999999998</v>
      </c>
      <c r="D71" s="2" t="str">
        <f>VLOOKUP(A71,'SAS Codes'!$A$2:$B$559,2,FALSE)</f>
        <v>CP-34</v>
      </c>
      <c r="E71" s="2" t="s">
        <v>929</v>
      </c>
      <c r="F71" s="2" t="str">
        <f>VLOOKUP(A71,'SAS Codes'!$A$2:$I$559,3,FALSE)</f>
        <v>Quebec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2" t="s">
        <v>130</v>
      </c>
      <c r="B72" s="2">
        <v>5</v>
      </c>
      <c r="C72" s="2">
        <v>2.8213979999999999</v>
      </c>
      <c r="D72" s="2" t="str">
        <f>VLOOKUP(A72,'SAS Codes'!$A$2:$B$559,2,FALSE)</f>
        <v>CP-34</v>
      </c>
      <c r="E72" s="2" t="s">
        <v>929</v>
      </c>
      <c r="F72" s="2" t="str">
        <f>VLOOKUP(A72,'SAS Codes'!$A$2:$I$559,3,FALSE)</f>
        <v>Quebec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2" t="s">
        <v>131</v>
      </c>
      <c r="B73" s="2">
        <v>1</v>
      </c>
      <c r="C73" s="2">
        <v>0.31630259999999999</v>
      </c>
      <c r="D73" s="2" t="str">
        <f>VLOOKUP(A73,'SAS Codes'!$A$2:$B$559,2,FALSE)</f>
        <v>CP-35</v>
      </c>
      <c r="E73" s="2" t="s">
        <v>929</v>
      </c>
      <c r="F73" s="2" t="str">
        <f>VLOOKUP(A73,'SAS Codes'!$A$2:$I$559,3,FALSE)</f>
        <v>Quebec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2" t="s">
        <v>131</v>
      </c>
      <c r="B74" s="2">
        <v>2</v>
      </c>
      <c r="C74" s="2">
        <v>0</v>
      </c>
      <c r="D74" s="2" t="str">
        <f>VLOOKUP(A74,'SAS Codes'!$A$2:$B$559,2,FALSE)</f>
        <v>CP-35</v>
      </c>
      <c r="E74" s="2" t="s">
        <v>929</v>
      </c>
      <c r="F74" s="2" t="str">
        <f>VLOOKUP(A74,'SAS Codes'!$A$2:$I$559,3,FALSE)</f>
        <v>Quebec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2" t="s">
        <v>131</v>
      </c>
      <c r="B75" s="2">
        <v>3</v>
      </c>
      <c r="C75" s="2">
        <v>0</v>
      </c>
      <c r="D75" s="2" t="str">
        <f>VLOOKUP(A75,'SAS Codes'!$A$2:$B$559,2,FALSE)</f>
        <v>CP-35</v>
      </c>
      <c r="E75" s="2" t="s">
        <v>929</v>
      </c>
      <c r="F75" s="2" t="str">
        <f>VLOOKUP(A75,'SAS Codes'!$A$2:$I$559,3,FALSE)</f>
        <v>Quebec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2" t="s">
        <v>131</v>
      </c>
      <c r="B76" s="2">
        <v>4</v>
      </c>
      <c r="C76" s="2">
        <v>0</v>
      </c>
      <c r="D76" s="2" t="str">
        <f>VLOOKUP(A76,'SAS Codes'!$A$2:$B$559,2,FALSE)</f>
        <v>CP-35</v>
      </c>
      <c r="E76" s="2" t="s">
        <v>929</v>
      </c>
      <c r="F76" s="2" t="str">
        <f>VLOOKUP(A76,'SAS Codes'!$A$2:$I$559,3,FALSE)</f>
        <v>Quebec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2" t="s">
        <v>131</v>
      </c>
      <c r="B77" s="2">
        <v>5</v>
      </c>
      <c r="C77" s="2">
        <v>0</v>
      </c>
      <c r="D77" s="2" t="str">
        <f>VLOOKUP(A77,'SAS Codes'!$A$2:$B$559,2,FALSE)</f>
        <v>CP-35</v>
      </c>
      <c r="E77" s="2" t="s">
        <v>929</v>
      </c>
      <c r="F77" s="2" t="str">
        <f>VLOOKUP(A77,'SAS Codes'!$A$2:$I$559,3,FALSE)</f>
        <v>Quebec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2" t="s">
        <v>132</v>
      </c>
      <c r="B78" s="2">
        <v>1</v>
      </c>
      <c r="C78" s="2">
        <v>0.74503844999999991</v>
      </c>
      <c r="D78" s="2" t="str">
        <f>VLOOKUP(A78,'SAS Codes'!$A$2:$B$559,2,FALSE)</f>
        <v>CP-36</v>
      </c>
      <c r="E78" s="2" t="s">
        <v>929</v>
      </c>
      <c r="F78" s="2" t="str">
        <f>VLOOKUP(A78,'SAS Codes'!$A$2:$I$559,3,FALSE)</f>
        <v>Quebec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2" t="s">
        <v>132</v>
      </c>
      <c r="B79" s="2">
        <v>2</v>
      </c>
      <c r="C79" s="2">
        <v>1.04349</v>
      </c>
      <c r="D79" s="2" t="str">
        <f>VLOOKUP(A79,'SAS Codes'!$A$2:$B$559,2,FALSE)</f>
        <v>CP-36</v>
      </c>
      <c r="E79" s="2" t="s">
        <v>929</v>
      </c>
      <c r="F79" s="2" t="str">
        <f>VLOOKUP(A79,'SAS Codes'!$A$2:$I$559,3,FALSE)</f>
        <v>Quebec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2" t="s">
        <v>133</v>
      </c>
      <c r="B80" s="2">
        <v>1</v>
      </c>
      <c r="C80" s="2">
        <v>0.65590160000000008</v>
      </c>
      <c r="D80" s="2" t="str">
        <f>VLOOKUP(A80,'SAS Codes'!$A$2:$B$559,2,FALSE)</f>
        <v>CP-37</v>
      </c>
      <c r="E80" s="2" t="s">
        <v>929</v>
      </c>
      <c r="F80" s="2" t="str">
        <f>VLOOKUP(A80,'SAS Codes'!$A$2:$I$559,3,FALSE)</f>
        <v>Quebec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2" t="s">
        <v>133</v>
      </c>
      <c r="B81" s="2">
        <v>2</v>
      </c>
      <c r="C81" s="2">
        <v>1.1438759999999999</v>
      </c>
      <c r="D81" s="2" t="str">
        <f>VLOOKUP(A81,'SAS Codes'!$A$2:$B$559,2,FALSE)</f>
        <v>CP-37</v>
      </c>
      <c r="E81" s="2" t="s">
        <v>929</v>
      </c>
      <c r="F81" s="2" t="str">
        <f>VLOOKUP(A81,'SAS Codes'!$A$2:$I$559,3,FALSE)</f>
        <v>Quebec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2" t="s">
        <v>134</v>
      </c>
      <c r="B82" s="2">
        <v>1</v>
      </c>
      <c r="C82" s="2">
        <v>0.52531360000000005</v>
      </c>
      <c r="D82" s="2" t="str">
        <f>VLOOKUP(A82,'SAS Codes'!$A$2:$B$559,2,FALSE)</f>
        <v>CP-38</v>
      </c>
      <c r="E82" s="2" t="s">
        <v>929</v>
      </c>
      <c r="F82" s="2" t="str">
        <f>VLOOKUP(A82,'SAS Codes'!$A$2:$I$559,3,FALSE)</f>
        <v>Quebec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</row>
    <row r="83" spans="1:13" x14ac:dyDescent="0.45">
      <c r="A83" s="2" t="s">
        <v>134</v>
      </c>
      <c r="B83" s="2">
        <v>2</v>
      </c>
      <c r="C83" s="2">
        <v>0.77361300000000011</v>
      </c>
      <c r="D83" s="2" t="str">
        <f>VLOOKUP(A83,'SAS Codes'!$A$2:$B$559,2,FALSE)</f>
        <v>CP-38</v>
      </c>
      <c r="E83" s="2" t="s">
        <v>929</v>
      </c>
      <c r="F83" s="2" t="str">
        <f>VLOOKUP(A83,'SAS Codes'!$A$2:$I$559,3,FALSE)</f>
        <v>Quebec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</row>
    <row r="84" spans="1:13" x14ac:dyDescent="0.45">
      <c r="A84" s="2" t="s">
        <v>134</v>
      </c>
      <c r="B84" s="2">
        <v>3</v>
      </c>
      <c r="C84" s="2">
        <v>1.4176845000000002</v>
      </c>
      <c r="D84" s="2" t="str">
        <f>VLOOKUP(A84,'SAS Codes'!$A$2:$B$559,2,FALSE)</f>
        <v>CP-38</v>
      </c>
      <c r="E84" s="2" t="s">
        <v>929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</row>
    <row r="85" spans="1:13" x14ac:dyDescent="0.45">
      <c r="A85" s="2" t="s">
        <v>135</v>
      </c>
      <c r="B85" s="2">
        <v>1</v>
      </c>
      <c r="C85" s="2">
        <v>125.8969215</v>
      </c>
      <c r="D85" s="2" t="str">
        <f>VLOOKUP(A85,'SAS Codes'!$A$2:$B$559,2,FALSE)</f>
        <v>CP-39</v>
      </c>
      <c r="E85" s="2" t="s">
        <v>929</v>
      </c>
      <c r="F85" s="2" t="str">
        <f>VLOOKUP(A85,'SAS Codes'!$A$2:$I$559,3,FALSE)</f>
        <v>England</v>
      </c>
      <c r="G85" s="2" t="str">
        <f>VLOOKUP(A85,'SAS Codes'!$A$2:$I$559,4,FALSE)</f>
        <v>UK</v>
      </c>
      <c r="H85" s="2" t="str">
        <f>VLOOKUP(A85,'SAS Codes'!$A$2:$I$559,5,FALSE)</f>
        <v>Europe</v>
      </c>
      <c r="I85" s="2" t="str">
        <f>VLOOKUP(A85,'SAS Codes'!$A$2:$I$559,6,FALSE)</f>
        <v>Europe</v>
      </c>
      <c r="J85" s="2" t="str">
        <f>VLOOKUP(A85,'SAS Codes'!$A$2:$I$559,7,FALSE)</f>
        <v>Europe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</row>
    <row r="86" spans="1:13" x14ac:dyDescent="0.45">
      <c r="A86" s="2" t="s">
        <v>135</v>
      </c>
      <c r="B86" s="2">
        <v>2</v>
      </c>
      <c r="C86" s="2">
        <v>60.802065000000006</v>
      </c>
      <c r="D86" s="2" t="str">
        <f>VLOOKUP(A86,'SAS Codes'!$A$2:$B$559,2,FALSE)</f>
        <v>CP-39</v>
      </c>
      <c r="E86" s="2" t="s">
        <v>929</v>
      </c>
      <c r="F86" s="2" t="str">
        <f>VLOOKUP(A86,'SAS Codes'!$A$2:$I$559,3,FALSE)</f>
        <v>England</v>
      </c>
      <c r="G86" s="2" t="str">
        <f>VLOOKUP(A86,'SAS Codes'!$A$2:$I$559,4,FALSE)</f>
        <v>UK</v>
      </c>
      <c r="H86" s="2" t="str">
        <f>VLOOKUP(A86,'SAS Codes'!$A$2:$I$559,5,FALSE)</f>
        <v>Europe</v>
      </c>
      <c r="I86" s="2" t="str">
        <f>VLOOKUP(A86,'SAS Codes'!$A$2:$I$559,6,FALSE)</f>
        <v>Europe</v>
      </c>
      <c r="J86" s="2" t="str">
        <f>VLOOKUP(A86,'SAS Codes'!$A$2:$I$559,7,FALSE)</f>
        <v>Europe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</row>
    <row r="87" spans="1:13" x14ac:dyDescent="0.45">
      <c r="A87" s="2" t="s">
        <v>135</v>
      </c>
      <c r="B87" s="2">
        <v>3</v>
      </c>
      <c r="C87" s="2">
        <v>394.12317249999995</v>
      </c>
      <c r="D87" s="2" t="str">
        <f>VLOOKUP(A87,'SAS Codes'!$A$2:$B$559,2,FALSE)</f>
        <v>CP-39</v>
      </c>
      <c r="E87" s="2" t="s">
        <v>929</v>
      </c>
      <c r="F87" s="2" t="str">
        <f>VLOOKUP(A87,'SAS Codes'!$A$2:$I$559,3,FALSE)</f>
        <v>England</v>
      </c>
      <c r="G87" s="2" t="str">
        <f>VLOOKUP(A87,'SAS Codes'!$A$2:$I$559,4,FALSE)</f>
        <v>UK</v>
      </c>
      <c r="H87" s="2" t="str">
        <f>VLOOKUP(A87,'SAS Codes'!$A$2:$I$559,5,FALSE)</f>
        <v>Europe</v>
      </c>
      <c r="I87" s="2" t="str">
        <f>VLOOKUP(A87,'SAS Codes'!$A$2:$I$559,6,FALSE)</f>
        <v>Europe</v>
      </c>
      <c r="J87" s="2" t="str">
        <f>VLOOKUP(A87,'SAS Codes'!$A$2:$I$559,7,FALSE)</f>
        <v>Europe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</row>
    <row r="88" spans="1:13" x14ac:dyDescent="0.45">
      <c r="A88" s="2" t="s">
        <v>509</v>
      </c>
      <c r="B88" s="2">
        <v>1</v>
      </c>
      <c r="C88" s="2">
        <v>27.165431999999999</v>
      </c>
      <c r="D88" s="2" t="str">
        <f>VLOOKUP(A88,'SAS Codes'!$A$2:$B$559,2,FALSE)</f>
        <v>CP-40</v>
      </c>
      <c r="E88" s="2" t="s">
        <v>929</v>
      </c>
      <c r="F88" s="2" t="str">
        <f>VLOOKUP(A88,'SAS Codes'!$A$2:$I$559,3,FALSE)</f>
        <v>England</v>
      </c>
      <c r="G88" s="2" t="str">
        <f>VLOOKUP(A88,'SAS Codes'!$A$2:$I$559,4,FALSE)</f>
        <v>UK</v>
      </c>
      <c r="H88" s="2" t="str">
        <f>VLOOKUP(A88,'SAS Codes'!$A$2:$I$559,5,FALSE)</f>
        <v>Europe</v>
      </c>
      <c r="I88" s="2" t="str">
        <f>VLOOKUP(A88,'SAS Codes'!$A$2:$I$559,6,FALSE)</f>
        <v>Europe</v>
      </c>
      <c r="J88" s="2" t="str">
        <f>VLOOKUP(A88,'SAS Codes'!$A$2:$I$559,7,FALSE)</f>
        <v>Europe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</row>
    <row r="89" spans="1:13" x14ac:dyDescent="0.45">
      <c r="A89" s="2" t="s">
        <v>509</v>
      </c>
      <c r="B89" s="2">
        <v>2</v>
      </c>
      <c r="C89" s="2">
        <v>52.498316000000003</v>
      </c>
      <c r="D89" s="2" t="str">
        <f>VLOOKUP(A89,'SAS Codes'!$A$2:$B$559,2,FALSE)</f>
        <v>CP-40</v>
      </c>
      <c r="E89" s="2" t="s">
        <v>929</v>
      </c>
      <c r="F89" s="2" t="str">
        <f>VLOOKUP(A89,'SAS Codes'!$A$2:$I$559,3,FALSE)</f>
        <v>England</v>
      </c>
      <c r="G89" s="2" t="str">
        <f>VLOOKUP(A89,'SAS Codes'!$A$2:$I$559,4,FALSE)</f>
        <v>UK</v>
      </c>
      <c r="H89" s="2" t="str">
        <f>VLOOKUP(A89,'SAS Codes'!$A$2:$I$559,5,FALSE)</f>
        <v>Europe</v>
      </c>
      <c r="I89" s="2" t="str">
        <f>VLOOKUP(A89,'SAS Codes'!$A$2:$I$559,6,FALSE)</f>
        <v>Europe</v>
      </c>
      <c r="J89" s="2" t="str">
        <f>VLOOKUP(A89,'SAS Codes'!$A$2:$I$559,7,FALSE)</f>
        <v>Europe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2" t="s">
        <v>136</v>
      </c>
      <c r="B90" s="2">
        <v>1</v>
      </c>
      <c r="C90" s="2">
        <v>0</v>
      </c>
      <c r="D90" s="2" t="str">
        <f>VLOOKUP(A90,'SAS Codes'!$A$2:$B$559,2,FALSE)</f>
        <v>CP-41</v>
      </c>
      <c r="E90" s="2" t="s">
        <v>929</v>
      </c>
      <c r="F90" s="2" t="str">
        <f>VLOOKUP(A90,'SAS Codes'!$A$2:$I$559,3,FALSE)</f>
        <v>USA</v>
      </c>
      <c r="G90" s="2" t="str">
        <f>VLOOKUP(A90,'SAS Codes'!$A$2:$I$559,4,FALSE)</f>
        <v>USA</v>
      </c>
      <c r="H90" s="2" t="str">
        <f>VLOOKUP(A90,'SAS Codes'!$A$2:$I$559,5,FALSE)</f>
        <v>USA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2" t="s">
        <v>136</v>
      </c>
      <c r="B91" s="2">
        <v>2</v>
      </c>
      <c r="C91" s="2">
        <v>0.75038319999999992</v>
      </c>
      <c r="D91" s="2" t="str">
        <f>VLOOKUP(A91,'SAS Codes'!$A$2:$B$559,2,FALSE)</f>
        <v>CP-41</v>
      </c>
      <c r="E91" s="2" t="s">
        <v>929</v>
      </c>
      <c r="F91" s="2" t="str">
        <f>VLOOKUP(A91,'SAS Codes'!$A$2:$I$559,3,FALSE)</f>
        <v>USA</v>
      </c>
      <c r="G91" s="2" t="str">
        <f>VLOOKUP(A91,'SAS Codes'!$A$2:$I$559,4,FALSE)</f>
        <v>USA</v>
      </c>
      <c r="H91" s="2" t="str">
        <f>VLOOKUP(A91,'SAS Codes'!$A$2:$I$559,5,FALSE)</f>
        <v>USA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2" t="s">
        <v>136</v>
      </c>
      <c r="B92" s="2">
        <v>3</v>
      </c>
      <c r="C92" s="2">
        <v>0</v>
      </c>
      <c r="D92" s="2" t="str">
        <f>VLOOKUP(A92,'SAS Codes'!$A$2:$B$559,2,FALSE)</f>
        <v>CP-41</v>
      </c>
      <c r="E92" s="2" t="s">
        <v>929</v>
      </c>
      <c r="F92" s="2" t="str">
        <f>VLOOKUP(A92,'SAS Codes'!$A$2:$I$559,3,FALSE)</f>
        <v>USA</v>
      </c>
      <c r="G92" s="2" t="str">
        <f>VLOOKUP(A92,'SAS Codes'!$A$2:$I$559,4,FALSE)</f>
        <v>USA</v>
      </c>
      <c r="H92" s="2" t="str">
        <f>VLOOKUP(A92,'SAS Codes'!$A$2:$I$559,5,FALSE)</f>
        <v>USA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2" t="s">
        <v>136</v>
      </c>
      <c r="B93" s="2">
        <v>4</v>
      </c>
      <c r="C93" s="2">
        <v>0</v>
      </c>
      <c r="D93" s="2" t="str">
        <f>VLOOKUP(A93,'SAS Codes'!$A$2:$B$559,2,FALSE)</f>
        <v>CP-41</v>
      </c>
      <c r="E93" s="2" t="s">
        <v>929</v>
      </c>
      <c r="F93" s="2" t="str">
        <f>VLOOKUP(A93,'SAS Codes'!$A$2:$I$559,3,FALSE)</f>
        <v>USA</v>
      </c>
      <c r="G93" s="2" t="str">
        <f>VLOOKUP(A93,'SAS Codes'!$A$2:$I$559,4,FALSE)</f>
        <v>USA</v>
      </c>
      <c r="H93" s="2" t="str">
        <f>VLOOKUP(A93,'SAS Codes'!$A$2:$I$559,5,FALSE)</f>
        <v>USA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Regular</v>
      </c>
    </row>
    <row r="94" spans="1:13" x14ac:dyDescent="0.45">
      <c r="A94" s="2" t="s">
        <v>136</v>
      </c>
      <c r="B94" s="2">
        <v>5</v>
      </c>
      <c r="C94" s="2">
        <v>0</v>
      </c>
      <c r="D94" s="2" t="str">
        <f>VLOOKUP(A94,'SAS Codes'!$A$2:$B$559,2,FALSE)</f>
        <v>CP-41</v>
      </c>
      <c r="E94" s="2" t="s">
        <v>929</v>
      </c>
      <c r="F94" s="2" t="str">
        <f>VLOOKUP(A94,'SAS Codes'!$A$2:$I$559,3,FALSE)</f>
        <v>USA</v>
      </c>
      <c r="G94" s="2" t="str">
        <f>VLOOKUP(A94,'SAS Codes'!$A$2:$I$559,4,FALSE)</f>
        <v>USA</v>
      </c>
      <c r="H94" s="2" t="str">
        <f>VLOOKUP(A94,'SAS Codes'!$A$2:$I$559,5,FALSE)</f>
        <v>USA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2" t="s">
        <v>137</v>
      </c>
      <c r="B95" s="2">
        <v>1</v>
      </c>
      <c r="C95" s="2">
        <v>0</v>
      </c>
      <c r="D95" s="2" t="str">
        <f>VLOOKUP(A95,'SAS Codes'!$A$2:$B$559,2,FALSE)</f>
        <v>CP-42</v>
      </c>
      <c r="E95" s="2" t="s">
        <v>929</v>
      </c>
      <c r="F95" s="2" t="str">
        <f>VLOOKUP(A95,'SAS Codes'!$A$2:$I$559,3,FALSE)</f>
        <v>USA</v>
      </c>
      <c r="G95" s="2" t="str">
        <f>VLOOKUP(A95,'SAS Codes'!$A$2:$I$559,4,FALSE)</f>
        <v>USA</v>
      </c>
      <c r="H95" s="2" t="str">
        <f>VLOOKUP(A95,'SAS Codes'!$A$2:$I$559,5,FALSE)</f>
        <v>USA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x14ac:dyDescent="0.45">
      <c r="A96" s="2" t="s">
        <v>137</v>
      </c>
      <c r="B96" s="2">
        <v>2</v>
      </c>
      <c r="C96" s="2">
        <v>0.49959039999999999</v>
      </c>
      <c r="D96" s="2" t="str">
        <f>VLOOKUP(A96,'SAS Codes'!$A$2:$B$559,2,FALSE)</f>
        <v>CP-42</v>
      </c>
      <c r="E96" s="2" t="s">
        <v>929</v>
      </c>
      <c r="F96" s="2" t="str">
        <f>VLOOKUP(A96,'SAS Codes'!$A$2:$I$559,3,FALSE)</f>
        <v>USA</v>
      </c>
      <c r="G96" s="2" t="str">
        <f>VLOOKUP(A96,'SAS Codes'!$A$2:$I$559,4,FALSE)</f>
        <v>USA</v>
      </c>
      <c r="H96" s="2" t="str">
        <f>VLOOKUP(A96,'SAS Codes'!$A$2:$I$559,5,FALSE)</f>
        <v>USA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x14ac:dyDescent="0.45">
      <c r="A97" s="2" t="s">
        <v>137</v>
      </c>
      <c r="B97" s="2">
        <v>3</v>
      </c>
      <c r="C97" s="2">
        <v>0.61940629999999997</v>
      </c>
      <c r="D97" s="2" t="str">
        <f>VLOOKUP(A97,'SAS Codes'!$A$2:$B$559,2,FALSE)</f>
        <v>CP-42</v>
      </c>
      <c r="E97" s="2" t="s">
        <v>929</v>
      </c>
      <c r="F97" s="2" t="str">
        <f>VLOOKUP(A97,'SAS Codes'!$A$2:$I$559,3,FALSE)</f>
        <v>USA</v>
      </c>
      <c r="G97" s="2" t="str">
        <f>VLOOKUP(A97,'SAS Codes'!$A$2:$I$559,4,FALSE)</f>
        <v>USA</v>
      </c>
      <c r="H97" s="2" t="str">
        <f>VLOOKUP(A97,'SAS Codes'!$A$2:$I$559,5,FALSE)</f>
        <v>USA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2" t="s">
        <v>137</v>
      </c>
      <c r="B98" s="2">
        <v>4</v>
      </c>
      <c r="C98" s="2">
        <v>0.5024518</v>
      </c>
      <c r="D98" s="2" t="str">
        <f>VLOOKUP(A98,'SAS Codes'!$A$2:$B$559,2,FALSE)</f>
        <v>CP-42</v>
      </c>
      <c r="E98" s="2" t="s">
        <v>929</v>
      </c>
      <c r="F98" s="2" t="str">
        <f>VLOOKUP(A98,'SAS Codes'!$A$2:$I$559,3,FALSE)</f>
        <v>USA</v>
      </c>
      <c r="G98" s="2" t="str">
        <f>VLOOKUP(A98,'SAS Codes'!$A$2:$I$559,4,FALSE)</f>
        <v>USA</v>
      </c>
      <c r="H98" s="2" t="str">
        <f>VLOOKUP(A98,'SAS Codes'!$A$2:$I$559,5,FALSE)</f>
        <v>USA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2" t="s">
        <v>137</v>
      </c>
      <c r="B99" s="2">
        <v>5</v>
      </c>
      <c r="C99" s="2">
        <v>0</v>
      </c>
      <c r="D99" s="2" t="str">
        <f>VLOOKUP(A99,'SAS Codes'!$A$2:$B$559,2,FALSE)</f>
        <v>CP-42</v>
      </c>
      <c r="E99" s="2" t="s">
        <v>929</v>
      </c>
      <c r="F99" s="2" t="str">
        <f>VLOOKUP(A99,'SAS Codes'!$A$2:$I$559,3,FALSE)</f>
        <v>USA</v>
      </c>
      <c r="G99" s="2" t="str">
        <f>VLOOKUP(A99,'SAS Codes'!$A$2:$I$559,4,FALSE)</f>
        <v>USA</v>
      </c>
      <c r="H99" s="2" t="str">
        <f>VLOOKUP(A99,'SAS Codes'!$A$2:$I$559,5,FALSE)</f>
        <v>USA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</row>
    <row r="100" spans="1:13" x14ac:dyDescent="0.45">
      <c r="A100" s="2" t="s">
        <v>138</v>
      </c>
      <c r="B100" s="2">
        <v>1</v>
      </c>
      <c r="C100" s="2">
        <v>0</v>
      </c>
      <c r="D100" s="2" t="str">
        <f>VLOOKUP(A100,'SAS Codes'!$A$2:$B$559,2,FALSE)</f>
        <v>CP-43</v>
      </c>
      <c r="E100" s="2" t="s">
        <v>929</v>
      </c>
      <c r="F100" s="2" t="str">
        <f>VLOOKUP(A100,'SAS Codes'!$A$2:$I$559,3,FALSE)</f>
        <v>USA</v>
      </c>
      <c r="G100" s="2" t="str">
        <f>VLOOKUP(A100,'SAS Codes'!$A$2:$I$559,4,FALSE)</f>
        <v>USA</v>
      </c>
      <c r="H100" s="2" t="str">
        <f>VLOOKUP(A100,'SAS Codes'!$A$2:$I$559,5,FALSE)</f>
        <v>USA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2" t="s">
        <v>138</v>
      </c>
      <c r="B101" s="2">
        <v>2</v>
      </c>
      <c r="C101" s="2">
        <v>0</v>
      </c>
      <c r="D101" s="2" t="str">
        <f>VLOOKUP(A101,'SAS Codes'!$A$2:$B$559,2,FALSE)</f>
        <v>CP-43</v>
      </c>
      <c r="E101" s="2" t="s">
        <v>929</v>
      </c>
      <c r="F101" s="2" t="str">
        <f>VLOOKUP(A101,'SAS Codes'!$A$2:$I$559,3,FALSE)</f>
        <v>USA</v>
      </c>
      <c r="G101" s="2" t="str">
        <f>VLOOKUP(A101,'SAS Codes'!$A$2:$I$559,4,FALSE)</f>
        <v>USA</v>
      </c>
      <c r="H101" s="2" t="str">
        <f>VLOOKUP(A101,'SAS Codes'!$A$2:$I$559,5,FALSE)</f>
        <v>USA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2" t="s">
        <v>138</v>
      </c>
      <c r="B102" s="2">
        <v>3</v>
      </c>
      <c r="C102" s="2">
        <v>0</v>
      </c>
      <c r="D102" s="2" t="str">
        <f>VLOOKUP(A102,'SAS Codes'!$A$2:$B$559,2,FALSE)</f>
        <v>CP-43</v>
      </c>
      <c r="E102" s="2" t="s">
        <v>929</v>
      </c>
      <c r="F102" s="2" t="str">
        <f>VLOOKUP(A102,'SAS Codes'!$A$2:$I$559,3,FALSE)</f>
        <v>USA</v>
      </c>
      <c r="G102" s="2" t="str">
        <f>VLOOKUP(A102,'SAS Codes'!$A$2:$I$559,4,FALSE)</f>
        <v>USA</v>
      </c>
      <c r="H102" s="2" t="str">
        <f>VLOOKUP(A102,'SAS Codes'!$A$2:$I$559,5,FALSE)</f>
        <v>USA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  <row r="103" spans="1:13" x14ac:dyDescent="0.45">
      <c r="A103" s="2" t="s">
        <v>138</v>
      </c>
      <c r="B103" s="2">
        <v>4</v>
      </c>
      <c r="C103" s="2">
        <v>0</v>
      </c>
      <c r="D103" s="2" t="str">
        <f>VLOOKUP(A103,'SAS Codes'!$A$2:$B$559,2,FALSE)</f>
        <v>CP-43</v>
      </c>
      <c r="E103" s="2" t="s">
        <v>929</v>
      </c>
      <c r="F103" s="2" t="str">
        <f>VLOOKUP(A103,'SAS Codes'!$A$2:$I$559,3,FALSE)</f>
        <v>USA</v>
      </c>
      <c r="G103" s="2" t="str">
        <f>VLOOKUP(A103,'SAS Codes'!$A$2:$I$559,4,FALSE)</f>
        <v>USA</v>
      </c>
      <c r="H103" s="2" t="str">
        <f>VLOOKUP(A103,'SAS Codes'!$A$2:$I$559,5,FALSE)</f>
        <v>USA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2" t="s">
        <v>138</v>
      </c>
      <c r="B104" s="2">
        <v>5</v>
      </c>
      <c r="C104" s="2">
        <v>0.89955839999999998</v>
      </c>
      <c r="D104" s="2" t="str">
        <f>VLOOKUP(A104,'SAS Codes'!$A$2:$B$559,2,FALSE)</f>
        <v>CP-43</v>
      </c>
      <c r="E104" s="2" t="s">
        <v>929</v>
      </c>
      <c r="F104" s="2" t="str">
        <f>VLOOKUP(A104,'SAS Codes'!$A$2:$I$559,3,FALSE)</f>
        <v>USA</v>
      </c>
      <c r="G104" s="2" t="str">
        <f>VLOOKUP(A104,'SAS Codes'!$A$2:$I$559,4,FALSE)</f>
        <v>USA</v>
      </c>
      <c r="H104" s="2" t="str">
        <f>VLOOKUP(A104,'SAS Codes'!$A$2:$I$559,5,FALSE)</f>
        <v>USA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2" t="s">
        <v>139</v>
      </c>
      <c r="B105" s="2">
        <v>1</v>
      </c>
      <c r="C105" s="2">
        <v>1.0335020000000001</v>
      </c>
      <c r="D105" s="2" t="str">
        <f>VLOOKUP(A105,'SAS Codes'!$A$2:$B$559,2,FALSE)</f>
        <v>CP-44</v>
      </c>
      <c r="E105" s="2" t="s">
        <v>929</v>
      </c>
      <c r="F105" s="2" t="str">
        <f>VLOOKUP(A105,'SAS Codes'!$A$2:$I$559,3,FALSE)</f>
        <v>USA</v>
      </c>
      <c r="G105" s="2" t="str">
        <f>VLOOKUP(A105,'SAS Codes'!$A$2:$I$559,4,FALSE)</f>
        <v>USA</v>
      </c>
      <c r="H105" s="2" t="str">
        <f>VLOOKUP(A105,'SAS Codes'!$A$2:$I$559,5,FALSE)</f>
        <v>USA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2" t="s">
        <v>139</v>
      </c>
      <c r="B106" s="2">
        <v>2</v>
      </c>
      <c r="C106" s="2">
        <v>0.2173689</v>
      </c>
      <c r="D106" s="2" t="str">
        <f>VLOOKUP(A106,'SAS Codes'!$A$2:$B$559,2,FALSE)</f>
        <v>CP-44</v>
      </c>
      <c r="E106" s="2" t="s">
        <v>929</v>
      </c>
      <c r="F106" s="2" t="str">
        <f>VLOOKUP(A106,'SAS Codes'!$A$2:$I$559,3,FALSE)</f>
        <v>USA</v>
      </c>
      <c r="G106" s="2" t="str">
        <f>VLOOKUP(A106,'SAS Codes'!$A$2:$I$559,4,FALSE)</f>
        <v>USA</v>
      </c>
      <c r="H106" s="2" t="str">
        <f>VLOOKUP(A106,'SAS Codes'!$A$2:$I$559,5,FALSE)</f>
        <v>USA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Regular</v>
      </c>
    </row>
    <row r="107" spans="1:13" x14ac:dyDescent="0.45">
      <c r="A107" s="2" t="s">
        <v>139</v>
      </c>
      <c r="B107" s="2">
        <v>3</v>
      </c>
      <c r="C107" s="2">
        <v>0.78731575000000009</v>
      </c>
      <c r="D107" s="2" t="str">
        <f>VLOOKUP(A107,'SAS Codes'!$A$2:$B$559,2,FALSE)</f>
        <v>CP-44</v>
      </c>
      <c r="E107" s="2" t="s">
        <v>929</v>
      </c>
      <c r="F107" s="2" t="str">
        <f>VLOOKUP(A107,'SAS Codes'!$A$2:$I$559,3,FALSE)</f>
        <v>USA</v>
      </c>
      <c r="G107" s="2" t="str">
        <f>VLOOKUP(A107,'SAS Codes'!$A$2:$I$559,4,FALSE)</f>
        <v>USA</v>
      </c>
      <c r="H107" s="2" t="str">
        <f>VLOOKUP(A107,'SAS Codes'!$A$2:$I$559,5,FALSE)</f>
        <v>USA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Regular</v>
      </c>
    </row>
    <row r="108" spans="1:13" x14ac:dyDescent="0.45">
      <c r="A108" s="2" t="s">
        <v>139</v>
      </c>
      <c r="B108" s="2">
        <v>4</v>
      </c>
      <c r="C108" s="2">
        <v>0.56495505000000001</v>
      </c>
      <c r="D108" s="2" t="str">
        <f>VLOOKUP(A108,'SAS Codes'!$A$2:$B$559,2,FALSE)</f>
        <v>CP-44</v>
      </c>
      <c r="E108" s="2" t="s">
        <v>929</v>
      </c>
      <c r="F108" s="2" t="str">
        <f>VLOOKUP(A108,'SAS Codes'!$A$2:$I$559,3,FALSE)</f>
        <v>USA</v>
      </c>
      <c r="G108" s="2" t="str">
        <f>VLOOKUP(A108,'SAS Codes'!$A$2:$I$559,4,FALSE)</f>
        <v>USA</v>
      </c>
      <c r="H108" s="2" t="str">
        <f>VLOOKUP(A108,'SAS Codes'!$A$2:$I$559,5,FALSE)</f>
        <v>USA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Regular</v>
      </c>
    </row>
    <row r="109" spans="1:13" x14ac:dyDescent="0.45">
      <c r="A109" s="2" t="s">
        <v>139</v>
      </c>
      <c r="B109" s="2">
        <v>5</v>
      </c>
      <c r="C109" s="2">
        <v>0.55225275000000007</v>
      </c>
      <c r="D109" s="2" t="str">
        <f>VLOOKUP(A109,'SAS Codes'!$A$2:$B$559,2,FALSE)</f>
        <v>CP-44</v>
      </c>
      <c r="E109" s="2" t="s">
        <v>929</v>
      </c>
      <c r="F109" s="2" t="str">
        <f>VLOOKUP(A109,'SAS Codes'!$A$2:$I$559,3,FALSE)</f>
        <v>USA</v>
      </c>
      <c r="G109" s="2" t="str">
        <f>VLOOKUP(A109,'SAS Codes'!$A$2:$I$559,4,FALSE)</f>
        <v>USA</v>
      </c>
      <c r="H109" s="2" t="str">
        <f>VLOOKUP(A109,'SAS Codes'!$A$2:$I$559,5,FALSE)</f>
        <v>USA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</row>
    <row r="110" spans="1:13" x14ac:dyDescent="0.45">
      <c r="A110" s="2" t="s">
        <v>140</v>
      </c>
      <c r="B110" s="2">
        <v>1</v>
      </c>
      <c r="C110" s="2">
        <v>0.69406175000000003</v>
      </c>
      <c r="D110" s="2" t="str">
        <f>VLOOKUP(A110,'SAS Codes'!$A$2:$B$559,2,FALSE)</f>
        <v>CP-45</v>
      </c>
      <c r="E110" s="2" t="s">
        <v>929</v>
      </c>
      <c r="F110" s="2" t="str">
        <f>VLOOKUP(A110,'SAS Codes'!$A$2:$I$559,3,FALSE)</f>
        <v>Imported</v>
      </c>
      <c r="G110" s="2" t="str">
        <f>VLOOKUP(A110,'SAS Codes'!$A$2:$I$559,4,FALSE)</f>
        <v>Imported</v>
      </c>
      <c r="H110" s="2" t="str">
        <f>VLOOKUP(A110,'SAS Codes'!$A$2:$I$559,5,FALSE)</f>
        <v>Imported</v>
      </c>
      <c r="I110" s="2" t="str">
        <f>VLOOKUP(A110,'SAS Codes'!$A$2:$I$559,6,FALSE)</f>
        <v>Imported</v>
      </c>
      <c r="J110" s="2" t="str">
        <f>VLOOKUP(A110,'SAS Codes'!$A$2:$I$559,7,FALSE)</f>
        <v>Other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</row>
    <row r="111" spans="1:13" x14ac:dyDescent="0.45">
      <c r="A111" s="2" t="s">
        <v>140</v>
      </c>
      <c r="B111" s="2">
        <v>2</v>
      </c>
      <c r="C111" s="2">
        <v>1.2974650000000001</v>
      </c>
      <c r="D111" s="2" t="str">
        <f>VLOOKUP(A111,'SAS Codes'!$A$2:$B$559,2,FALSE)</f>
        <v>CP-45</v>
      </c>
      <c r="E111" s="2" t="s">
        <v>929</v>
      </c>
      <c r="F111" s="2" t="str">
        <f>VLOOKUP(A111,'SAS Codes'!$A$2:$I$559,3,FALSE)</f>
        <v>Imported</v>
      </c>
      <c r="G111" s="2" t="str">
        <f>VLOOKUP(A111,'SAS Codes'!$A$2:$I$559,4,FALSE)</f>
        <v>Imported</v>
      </c>
      <c r="H111" s="2" t="str">
        <f>VLOOKUP(A111,'SAS Codes'!$A$2:$I$559,5,FALSE)</f>
        <v>Imported</v>
      </c>
      <c r="I111" s="2" t="str">
        <f>VLOOKUP(A111,'SAS Codes'!$A$2:$I$559,6,FALSE)</f>
        <v>Imported</v>
      </c>
      <c r="J111" s="2" t="str">
        <f>VLOOKUP(A111,'SAS Codes'!$A$2:$I$559,7,FALSE)</f>
        <v>Other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  <row r="112" spans="1:13" x14ac:dyDescent="0.45">
      <c r="A112" s="2" t="s">
        <v>140</v>
      </c>
      <c r="B112" s="2">
        <v>3</v>
      </c>
      <c r="C112" s="2">
        <v>1.71441</v>
      </c>
      <c r="D112" s="2" t="str">
        <f>VLOOKUP(A112,'SAS Codes'!$A$2:$B$559,2,FALSE)</f>
        <v>CP-45</v>
      </c>
      <c r="E112" s="2" t="s">
        <v>929</v>
      </c>
      <c r="F112" s="2" t="str">
        <f>VLOOKUP(A112,'SAS Codes'!$A$2:$I$559,3,FALSE)</f>
        <v>Imported</v>
      </c>
      <c r="G112" s="2" t="str">
        <f>VLOOKUP(A112,'SAS Codes'!$A$2:$I$559,4,FALSE)</f>
        <v>Imported</v>
      </c>
      <c r="H112" s="2" t="str">
        <f>VLOOKUP(A112,'SAS Codes'!$A$2:$I$559,5,FALSE)</f>
        <v>Imported</v>
      </c>
      <c r="I112" s="2" t="str">
        <f>VLOOKUP(A112,'SAS Codes'!$A$2:$I$559,6,FALSE)</f>
        <v>Imported</v>
      </c>
      <c r="J112" s="2" t="str">
        <f>VLOOKUP(A112,'SAS Codes'!$A$2:$I$559,7,FALSE)</f>
        <v>Other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  <row r="113" spans="1:13" x14ac:dyDescent="0.45">
      <c r="A113" s="2" t="s">
        <v>141</v>
      </c>
      <c r="B113" s="2">
        <v>1</v>
      </c>
      <c r="C113" s="2">
        <v>21.321778500000001</v>
      </c>
      <c r="D113" s="2" t="str">
        <f>VLOOKUP(A113,'SAS Codes'!$A$2:$B$559,2,FALSE)</f>
        <v>CP-46</v>
      </c>
      <c r="E113" s="2" t="s">
        <v>929</v>
      </c>
      <c r="F113" s="2" t="str">
        <f>VLOOKUP(A113,'SAS Codes'!$A$2:$I$559,3,FALSE)</f>
        <v>Imported</v>
      </c>
      <c r="G113" s="2" t="str">
        <f>VLOOKUP(A113,'SAS Codes'!$A$2:$I$559,4,FALSE)</f>
        <v>Imported</v>
      </c>
      <c r="H113" s="2" t="str">
        <f>VLOOKUP(A113,'SAS Codes'!$A$2:$I$559,5,FALSE)</f>
        <v>Imported</v>
      </c>
      <c r="I113" s="2" t="str">
        <f>VLOOKUP(A113,'SAS Codes'!$A$2:$I$559,6,FALSE)</f>
        <v>Imported</v>
      </c>
      <c r="J113" s="2" t="str">
        <f>VLOOKUP(A113,'SAS Codes'!$A$2:$I$559,7,FALSE)</f>
        <v>Other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</row>
    <row r="114" spans="1:13" x14ac:dyDescent="0.45">
      <c r="A114" s="2" t="s">
        <v>141</v>
      </c>
      <c r="B114" s="2">
        <v>2</v>
      </c>
      <c r="C114" s="2">
        <v>13.760670000000001</v>
      </c>
      <c r="D114" s="2" t="str">
        <f>VLOOKUP(A114,'SAS Codes'!$A$2:$B$559,2,FALSE)</f>
        <v>CP-46</v>
      </c>
      <c r="E114" s="2" t="s">
        <v>929</v>
      </c>
      <c r="F114" s="2" t="str">
        <f>VLOOKUP(A114,'SAS Codes'!$A$2:$I$559,3,FALSE)</f>
        <v>Imported</v>
      </c>
      <c r="G114" s="2" t="str">
        <f>VLOOKUP(A114,'SAS Codes'!$A$2:$I$559,4,FALSE)</f>
        <v>Imported</v>
      </c>
      <c r="H114" s="2" t="str">
        <f>VLOOKUP(A114,'SAS Codes'!$A$2:$I$559,5,FALSE)</f>
        <v>Imported</v>
      </c>
      <c r="I114" s="2" t="str">
        <f>VLOOKUP(A114,'SAS Codes'!$A$2:$I$559,6,FALSE)</f>
        <v>Imported</v>
      </c>
      <c r="J114" s="2" t="str">
        <f>VLOOKUP(A114,'SAS Codes'!$A$2:$I$559,7,FALSE)</f>
        <v>Other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Regular</v>
      </c>
    </row>
  </sheetData>
  <autoFilter ref="A1:D114" xr:uid="{4EB925CC-E4A9-4CD9-A7AF-D4FB307AB5BB}"/>
  <conditionalFormatting sqref="C1:C1048576">
    <cfRule type="cellIs" dxfId="71" priority="1" operator="greaterThan">
      <formula>2.49999999999999</formula>
    </cfRule>
    <cfRule type="cellIs" dxfId="70" priority="2" operator="between">
      <formula>0.699999999999999</formula>
      <formula>2.5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AE407-DFA6-4EA0-B4A6-4FCE628E7DC8}">
  <dimension ref="A1:M60"/>
  <sheetViews>
    <sheetView workbookViewId="0">
      <selection activeCell="E30" sqref="E30"/>
    </sheetView>
  </sheetViews>
  <sheetFormatPr baseColWidth="10" defaultColWidth="11.68359375" defaultRowHeight="13.8" x14ac:dyDescent="0.45"/>
  <cols>
    <col min="1" max="1" width="11.68359375" style="2"/>
    <col min="2" max="2" width="4.367187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1</v>
      </c>
      <c r="D1" s="2" t="s">
        <v>926</v>
      </c>
      <c r="E1" s="2" t="s">
        <v>928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99</v>
      </c>
      <c r="B2" s="2">
        <v>1</v>
      </c>
      <c r="C2" s="2">
        <v>0</v>
      </c>
      <c r="D2" s="2" t="str">
        <f>VLOOKUP(A2,'SAS Codes'!$A$2:$B$559,2,FALSE)</f>
        <v>CP-03</v>
      </c>
      <c r="E2" s="2" t="s">
        <v>929</v>
      </c>
      <c r="F2" s="2" t="str">
        <f>VLOOKUP(A2,'SAS Codes'!$A$2:$I$559,3,FALSE)</f>
        <v>Canada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Private</v>
      </c>
    </row>
    <row r="3" spans="1:13" x14ac:dyDescent="0.45">
      <c r="A3" s="2" t="s">
        <v>99</v>
      </c>
      <c r="B3" s="2">
        <v>2</v>
      </c>
      <c r="C3" s="2">
        <v>0.13020800000000002</v>
      </c>
      <c r="D3" s="2" t="str">
        <f>VLOOKUP(A3,'SAS Codes'!$A$2:$B$559,2,FALSE)</f>
        <v>CP-03</v>
      </c>
      <c r="E3" s="2" t="s">
        <v>929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Private</v>
      </c>
    </row>
    <row r="4" spans="1:13" x14ac:dyDescent="0.45">
      <c r="A4" s="2" t="s">
        <v>99</v>
      </c>
      <c r="B4" s="2">
        <v>3</v>
      </c>
      <c r="C4" s="2">
        <v>0.1033968</v>
      </c>
      <c r="D4" s="2" t="str">
        <f>VLOOKUP(A4,'SAS Codes'!$A$2:$B$559,2,FALSE)</f>
        <v>CP-03</v>
      </c>
      <c r="E4" s="2" t="s">
        <v>929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Private</v>
      </c>
    </row>
    <row r="5" spans="1:13" x14ac:dyDescent="0.45">
      <c r="A5" s="2" t="s">
        <v>99</v>
      </c>
      <c r="B5" s="2">
        <v>4</v>
      </c>
      <c r="C5" s="2">
        <v>9.1737100000000002E-2</v>
      </c>
      <c r="D5" s="2" t="str">
        <f>VLOOKUP(A5,'SAS Codes'!$A$2:$B$559,2,FALSE)</f>
        <v>CP-03</v>
      </c>
      <c r="E5" s="2" t="s">
        <v>929</v>
      </c>
      <c r="F5" s="2" t="str">
        <f>VLOOKUP(A5,'SAS Codes'!$A$2:$I$559,3,FALSE)</f>
        <v>Canada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Private</v>
      </c>
    </row>
    <row r="6" spans="1:13" x14ac:dyDescent="0.45">
      <c r="A6" s="2" t="s">
        <v>100</v>
      </c>
      <c r="B6" s="2">
        <v>1</v>
      </c>
      <c r="C6" s="2">
        <v>0</v>
      </c>
      <c r="D6" s="2" t="str">
        <f>VLOOKUP(A6,'SAS Codes'!$A$2:$B$559,2,FALSE)</f>
        <v>CP-04</v>
      </c>
      <c r="E6" s="2" t="s">
        <v>929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Private</v>
      </c>
    </row>
    <row r="7" spans="1:13" x14ac:dyDescent="0.45">
      <c r="A7" s="2" t="s">
        <v>101</v>
      </c>
      <c r="B7" s="2">
        <v>1</v>
      </c>
      <c r="C7" s="2">
        <v>0</v>
      </c>
      <c r="D7" s="2" t="str">
        <f>VLOOKUP(A7,'SAS Codes'!$A$2:$B$559,2,FALSE)</f>
        <v>CP-05</v>
      </c>
      <c r="E7" s="2" t="s">
        <v>929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Private</v>
      </c>
    </row>
    <row r="8" spans="1:13" x14ac:dyDescent="0.45">
      <c r="A8" s="2" t="s">
        <v>101</v>
      </c>
      <c r="B8" s="2">
        <v>2</v>
      </c>
      <c r="C8" s="2">
        <v>0.12312299999999998</v>
      </c>
      <c r="D8" s="2" t="str">
        <f>VLOOKUP(A8,'SAS Codes'!$A$2:$B$559,2,FALSE)</f>
        <v>CP-05</v>
      </c>
      <c r="E8" s="2" t="s">
        <v>929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Private</v>
      </c>
    </row>
    <row r="9" spans="1:13" x14ac:dyDescent="0.45">
      <c r="A9" s="2" t="s">
        <v>101</v>
      </c>
      <c r="B9" s="2">
        <v>3</v>
      </c>
      <c r="C9" s="2">
        <v>0.11103679999999999</v>
      </c>
      <c r="D9" s="2" t="str">
        <f>VLOOKUP(A9,'SAS Codes'!$A$2:$B$559,2,FALSE)</f>
        <v>CP-05</v>
      </c>
      <c r="E9" s="2" t="s">
        <v>929</v>
      </c>
      <c r="F9" s="2" t="str">
        <f>VLOOKUP(A9,'SAS Codes'!$A$2:$I$559,3,FALSE)</f>
        <v>Canada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Private</v>
      </c>
    </row>
    <row r="10" spans="1:13" x14ac:dyDescent="0.45">
      <c r="A10" s="2" t="s">
        <v>101</v>
      </c>
      <c r="B10" s="2">
        <v>4</v>
      </c>
      <c r="C10" s="2">
        <v>0</v>
      </c>
      <c r="D10" s="2" t="str">
        <f>VLOOKUP(A10,'SAS Codes'!$A$2:$B$559,2,FALSE)</f>
        <v>CP-05</v>
      </c>
      <c r="E10" s="2" t="s">
        <v>929</v>
      </c>
      <c r="F10" s="2" t="str">
        <f>VLOOKUP(A10,'SAS Codes'!$A$2:$I$559,3,FALSE)</f>
        <v>Canada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Private</v>
      </c>
    </row>
    <row r="11" spans="1:13" x14ac:dyDescent="0.45">
      <c r="A11" s="2" t="s">
        <v>101</v>
      </c>
      <c r="B11" s="2">
        <v>5</v>
      </c>
      <c r="C11" s="2">
        <v>0</v>
      </c>
      <c r="D11" s="2" t="str">
        <f>VLOOKUP(A11,'SAS Codes'!$A$2:$B$559,2,FALSE)</f>
        <v>CP-05</v>
      </c>
      <c r="E11" s="2" t="s">
        <v>929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Private</v>
      </c>
    </row>
    <row r="12" spans="1:13" x14ac:dyDescent="0.45">
      <c r="A12" s="2" t="s">
        <v>102</v>
      </c>
      <c r="B12" s="2">
        <v>1</v>
      </c>
      <c r="C12" s="2">
        <v>0</v>
      </c>
      <c r="D12" s="2" t="str">
        <f>VLOOKUP(A12,'SAS Codes'!$A$2:$B$559,2,FALSE)</f>
        <v>CP-06</v>
      </c>
      <c r="E12" s="2" t="s">
        <v>929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Private</v>
      </c>
    </row>
    <row r="13" spans="1:13" x14ac:dyDescent="0.45">
      <c r="A13" s="2" t="s">
        <v>102</v>
      </c>
      <c r="B13" s="2">
        <v>2</v>
      </c>
      <c r="C13" s="2">
        <v>2.9808000000000001E-2</v>
      </c>
      <c r="D13" s="2" t="str">
        <f>VLOOKUP(A13,'SAS Codes'!$A$2:$B$559,2,FALSE)</f>
        <v>CP-06</v>
      </c>
      <c r="E13" s="2" t="s">
        <v>929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Private</v>
      </c>
    </row>
    <row r="14" spans="1:13" x14ac:dyDescent="0.45">
      <c r="A14" s="2" t="s">
        <v>102</v>
      </c>
      <c r="B14" s="2">
        <v>3</v>
      </c>
      <c r="C14" s="2">
        <v>6.4605599999999999E-2</v>
      </c>
      <c r="D14" s="2" t="str">
        <f>VLOOKUP(A14,'SAS Codes'!$A$2:$B$559,2,FALSE)</f>
        <v>CP-06</v>
      </c>
      <c r="E14" s="2" t="s">
        <v>929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x14ac:dyDescent="0.45">
      <c r="A15" s="2" t="s">
        <v>103</v>
      </c>
      <c r="B15" s="2">
        <v>1</v>
      </c>
      <c r="C15" s="2">
        <v>0</v>
      </c>
      <c r="D15" s="2" t="str">
        <f>VLOOKUP(A15,'SAS Codes'!$A$2:$B$559,2,FALSE)</f>
        <v>CP-07</v>
      </c>
      <c r="E15" s="2" t="s">
        <v>929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3" x14ac:dyDescent="0.45">
      <c r="A16" s="2" t="s">
        <v>103</v>
      </c>
      <c r="B16" s="2">
        <v>2</v>
      </c>
      <c r="C16" s="2">
        <v>0.13014300000000001</v>
      </c>
      <c r="D16" s="2" t="str">
        <f>VLOOKUP(A16,'SAS Codes'!$A$2:$B$559,2,FALSE)</f>
        <v>CP-07</v>
      </c>
      <c r="E16" s="2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</row>
    <row r="17" spans="1:13" x14ac:dyDescent="0.45">
      <c r="A17" s="2" t="s">
        <v>103</v>
      </c>
      <c r="B17" s="2">
        <v>3</v>
      </c>
      <c r="C17" s="2">
        <v>0.15235899999999997</v>
      </c>
      <c r="D17" s="2" t="str">
        <f>VLOOKUP(A17,'SAS Codes'!$A$2:$B$559,2,FALSE)</f>
        <v>CP-07</v>
      </c>
      <c r="E17" s="2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</row>
    <row r="18" spans="1:13" x14ac:dyDescent="0.45">
      <c r="A18" s="2" t="s">
        <v>103</v>
      </c>
      <c r="B18" s="2">
        <v>4</v>
      </c>
      <c r="C18" s="2">
        <v>0.10404159999999998</v>
      </c>
      <c r="D18" s="2" t="str">
        <f>VLOOKUP(A18,'SAS Codes'!$A$2:$B$559,2,FALSE)</f>
        <v>CP-07</v>
      </c>
      <c r="E18" s="2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2" t="s">
        <v>103</v>
      </c>
      <c r="B19" s="2">
        <v>5</v>
      </c>
      <c r="C19" s="2">
        <v>0.13092883999999999</v>
      </c>
      <c r="D19" s="2" t="str">
        <f>VLOOKUP(A19,'SAS Codes'!$A$2:$B$559,2,FALSE)</f>
        <v>CP-07</v>
      </c>
      <c r="E19" s="2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2" t="s">
        <v>110</v>
      </c>
      <c r="B20" s="2">
        <v>1</v>
      </c>
      <c r="C20" s="2">
        <v>0.2073344</v>
      </c>
      <c r="D20" s="2" t="str">
        <f>VLOOKUP(A20,'SAS Codes'!$A$2:$B$559,2,FALSE)</f>
        <v>CP-14</v>
      </c>
      <c r="E20" s="2" t="s">
        <v>929</v>
      </c>
      <c r="F20" s="2" t="str">
        <f>VLOOKUP(A20,'SAS Codes'!$A$2:$I$559,3,FALSE)</f>
        <v>Quebec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2" t="s">
        <v>112</v>
      </c>
      <c r="B21" s="2">
        <v>1</v>
      </c>
      <c r="C21" s="2">
        <v>2.8137199999999998E-2</v>
      </c>
      <c r="D21" s="2" t="str">
        <f>VLOOKUP(A21,'SAS Codes'!$A$2:$B$559,2,FALSE)</f>
        <v>CP-16</v>
      </c>
      <c r="E21" s="2" t="s">
        <v>929</v>
      </c>
      <c r="F21" s="2" t="str">
        <f>VLOOKUP(A21,'SAS Codes'!$A$2:$I$559,3,FALSE)</f>
        <v>Quebec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2" t="s">
        <v>119</v>
      </c>
      <c r="B22" s="2">
        <v>4</v>
      </c>
      <c r="C22" s="2">
        <v>0.22927480000000003</v>
      </c>
      <c r="D22" s="2" t="str">
        <f>VLOOKUP(A22,'SAS Codes'!$A$2:$B$559,2,FALSE)</f>
        <v>CP-23</v>
      </c>
      <c r="E22" s="2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x14ac:dyDescent="0.45">
      <c r="A23" s="2" t="s">
        <v>119</v>
      </c>
      <c r="B23" s="2">
        <v>5</v>
      </c>
      <c r="C23" s="2">
        <v>9.1172900000000001E-2</v>
      </c>
      <c r="D23" s="2" t="str">
        <f>VLOOKUP(A23,'SAS Codes'!$A$2:$B$559,2,FALSE)</f>
        <v>CP-23</v>
      </c>
      <c r="E23" s="2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2" t="s">
        <v>120</v>
      </c>
      <c r="B24" s="2">
        <v>4</v>
      </c>
      <c r="C24" s="2">
        <v>0.24984660000000003</v>
      </c>
      <c r="D24" s="2" t="str">
        <f>VLOOKUP(A24,'SAS Codes'!$A$2:$B$559,2,FALSE)</f>
        <v>CP-24</v>
      </c>
      <c r="E24" s="2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2" t="s">
        <v>120</v>
      </c>
      <c r="B25" s="2">
        <v>5</v>
      </c>
      <c r="C25" s="2">
        <v>8.3181999999999992E-2</v>
      </c>
      <c r="D25" s="2" t="str">
        <f>VLOOKUP(A25,'SAS Codes'!$A$2:$B$559,2,FALSE)</f>
        <v>CP-24</v>
      </c>
      <c r="E25" s="2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</row>
    <row r="26" spans="1:13" x14ac:dyDescent="0.45">
      <c r="A26" s="2" t="s">
        <v>121</v>
      </c>
      <c r="B26" s="2">
        <v>4</v>
      </c>
      <c r="C26" s="2">
        <v>0.30160199999999998</v>
      </c>
      <c r="D26" s="2" t="str">
        <f>VLOOKUP(A26,'SAS Codes'!$A$2:$B$559,2,FALSE)</f>
        <v>CP-25</v>
      </c>
      <c r="E26" s="2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Private</v>
      </c>
    </row>
    <row r="27" spans="1:13" x14ac:dyDescent="0.45">
      <c r="A27" s="2" t="s">
        <v>121</v>
      </c>
      <c r="B27" s="2">
        <v>5</v>
      </c>
      <c r="C27" s="2">
        <v>7.247519999999999E-2</v>
      </c>
      <c r="D27" s="2" t="str">
        <f>VLOOKUP(A27,'SAS Codes'!$A$2:$B$559,2,FALSE)</f>
        <v>CP-25</v>
      </c>
      <c r="E27" s="2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Private</v>
      </c>
    </row>
    <row r="28" spans="1:13" x14ac:dyDescent="0.45">
      <c r="A28" s="2" t="s">
        <v>132</v>
      </c>
      <c r="B28" s="2">
        <v>1</v>
      </c>
      <c r="C28" s="2">
        <v>0</v>
      </c>
      <c r="D28" s="2" t="str">
        <f>VLOOKUP(A28,'SAS Codes'!$A$2:$B$559,2,FALSE)</f>
        <v>CP-36</v>
      </c>
      <c r="E28" s="2" t="s">
        <v>929</v>
      </c>
      <c r="F28" s="2" t="str">
        <f>VLOOKUP(A28,'SAS Codes'!$A$2:$I$559,3,FALSE)</f>
        <v>Quebec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2" t="s">
        <v>132</v>
      </c>
      <c r="B29" s="2">
        <v>2</v>
      </c>
      <c r="C29" s="2">
        <v>0</v>
      </c>
      <c r="D29" s="2" t="str">
        <f>VLOOKUP(A29,'SAS Codes'!$A$2:$B$559,2,FALSE)</f>
        <v>CP-36</v>
      </c>
      <c r="E29" s="2" t="s">
        <v>929</v>
      </c>
      <c r="F29" s="2" t="str">
        <f>VLOOKUP(A29,'SAS Codes'!$A$2:$I$559,3,FALSE)</f>
        <v>Quebec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2" t="s">
        <v>133</v>
      </c>
      <c r="B30" s="2">
        <v>1</v>
      </c>
      <c r="C30" s="2">
        <v>0.1330692</v>
      </c>
      <c r="D30" s="2" t="str">
        <f>VLOOKUP(A30,'SAS Codes'!$A$2:$B$559,2,FALSE)</f>
        <v>CP-37</v>
      </c>
      <c r="E30" s="2" t="s">
        <v>929</v>
      </c>
      <c r="F30" s="2" t="str">
        <f>VLOOKUP(A30,'SAS Codes'!$A$2:$I$559,3,FALSE)</f>
        <v>Quebec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2" t="s">
        <v>133</v>
      </c>
      <c r="B31" s="2">
        <v>2</v>
      </c>
      <c r="C31" s="2">
        <v>0</v>
      </c>
      <c r="D31" s="2" t="str">
        <f>VLOOKUP(A31,'SAS Codes'!$A$2:$B$559,2,FALSE)</f>
        <v>CP-37</v>
      </c>
      <c r="E31" s="2" t="s">
        <v>929</v>
      </c>
      <c r="F31" s="2" t="str">
        <f>VLOOKUP(A31,'SAS Codes'!$A$2:$I$559,3,FALSE)</f>
        <v>Quebec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2" t="s">
        <v>134</v>
      </c>
      <c r="B32" s="2">
        <v>1</v>
      </c>
      <c r="C32" s="2">
        <v>0</v>
      </c>
      <c r="D32" s="2" t="str">
        <f>VLOOKUP(A32,'SAS Codes'!$A$2:$B$559,2,FALSE)</f>
        <v>CP-38</v>
      </c>
      <c r="E32" s="2" t="s">
        <v>929</v>
      </c>
      <c r="F32" s="2" t="str">
        <f>VLOOKUP(A32,'SAS Codes'!$A$2:$I$559,3,FALSE)</f>
        <v>Quebec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2" t="s">
        <v>134</v>
      </c>
      <c r="B33" s="2">
        <v>2</v>
      </c>
      <c r="C33" s="2">
        <v>2.3067759999999997</v>
      </c>
      <c r="D33" s="2" t="str">
        <f>VLOOKUP(A33,'SAS Codes'!$A$2:$B$559,2,FALSE)</f>
        <v>CP-38</v>
      </c>
      <c r="E33" s="2" t="s">
        <v>929</v>
      </c>
      <c r="F33" s="2" t="str">
        <f>VLOOKUP(A33,'SAS Codes'!$A$2:$I$559,3,FALSE)</f>
        <v>Quebec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2" t="s">
        <v>134</v>
      </c>
      <c r="B34" s="2">
        <v>3</v>
      </c>
      <c r="C34" s="2">
        <v>0</v>
      </c>
      <c r="D34" s="2" t="str">
        <f>VLOOKUP(A34,'SAS Codes'!$A$2:$B$559,2,FALSE)</f>
        <v>CP-38</v>
      </c>
      <c r="E34" s="2" t="s">
        <v>929</v>
      </c>
      <c r="F34" s="2" t="str">
        <f>VLOOKUP(A34,'SAS Codes'!$A$2:$I$559,3,FALSE)</f>
        <v>Quebec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2" t="s">
        <v>142</v>
      </c>
      <c r="B35" s="2">
        <v>1</v>
      </c>
      <c r="C35" s="2">
        <v>0.1659834</v>
      </c>
      <c r="D35" s="2" t="str">
        <f>VLOOKUP(A35,'SAS Codes'!$A$2:$B$559,2,FALSE)</f>
        <v>CP-47</v>
      </c>
      <c r="E35" s="2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 ingredients</v>
      </c>
      <c r="L35" s="2" t="str">
        <f>VLOOKUP(A35,'SAS Codes'!$A$2:$I$559,9,FALSE)</f>
        <v>May contain ingredients</v>
      </c>
      <c r="M35" s="2" t="str">
        <f>VLOOKUP(A35,'SAS Codes'!$A$2:$M$559,10,FALSE)</f>
        <v>Regular</v>
      </c>
    </row>
    <row r="36" spans="1:13" x14ac:dyDescent="0.45">
      <c r="A36" s="2" t="s">
        <v>142</v>
      </c>
      <c r="B36" s="2">
        <v>2</v>
      </c>
      <c r="C36" s="2">
        <v>5.3529839999999995E-2</v>
      </c>
      <c r="D36" s="2" t="str">
        <f>VLOOKUP(A36,'SAS Codes'!$A$2:$B$559,2,FALSE)</f>
        <v>CP-47</v>
      </c>
      <c r="E36" s="2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 ingredients</v>
      </c>
      <c r="L36" s="2" t="str">
        <f>VLOOKUP(A36,'SAS Codes'!$A$2:$I$559,9,FALSE)</f>
        <v>May contain ingredients</v>
      </c>
      <c r="M36" s="2" t="str">
        <f>VLOOKUP(A36,'SAS Codes'!$A$2:$M$559,10,FALSE)</f>
        <v>Regular</v>
      </c>
    </row>
    <row r="37" spans="1:13" x14ac:dyDescent="0.45">
      <c r="A37" s="2" t="s">
        <v>142</v>
      </c>
      <c r="B37" s="2">
        <v>3</v>
      </c>
      <c r="C37" s="2">
        <v>0</v>
      </c>
      <c r="D37" s="2" t="str">
        <f>VLOOKUP(A37,'SAS Codes'!$A$2:$B$559,2,FALSE)</f>
        <v>CP-47</v>
      </c>
      <c r="E37" s="2" t="s">
        <v>929</v>
      </c>
      <c r="F37" s="2" t="str">
        <f>VLOOKUP(A37,'SAS Codes'!$A$2:$I$559,3,FALSE)</f>
        <v>USA</v>
      </c>
      <c r="G37" s="2" t="str">
        <f>VLOOKUP(A37,'SAS Codes'!$A$2:$I$559,4,FALSE)</f>
        <v>USA</v>
      </c>
      <c r="H37" s="2" t="str">
        <f>VLOOKUP(A37,'SAS Codes'!$A$2:$I$559,5,FALSE)</f>
        <v>USA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 ingredients</v>
      </c>
      <c r="L37" s="2" t="str">
        <f>VLOOKUP(A37,'SAS Codes'!$A$2:$I$559,9,FALSE)</f>
        <v>May contain ingredients</v>
      </c>
      <c r="M37" s="2" t="str">
        <f>VLOOKUP(A37,'SAS Codes'!$A$2:$M$559,10,FALSE)</f>
        <v>Regular</v>
      </c>
    </row>
    <row r="38" spans="1:13" x14ac:dyDescent="0.45">
      <c r="A38" s="2" t="s">
        <v>142</v>
      </c>
      <c r="B38" s="2">
        <v>4</v>
      </c>
      <c r="C38" s="2">
        <v>0</v>
      </c>
      <c r="D38" s="2" t="str">
        <f>VLOOKUP(A38,'SAS Codes'!$A$2:$B$559,2,FALSE)</f>
        <v>CP-47</v>
      </c>
      <c r="E38" s="2" t="s">
        <v>929</v>
      </c>
      <c r="F38" s="2" t="str">
        <f>VLOOKUP(A38,'SAS Codes'!$A$2:$I$559,3,FALSE)</f>
        <v>USA</v>
      </c>
      <c r="G38" s="2" t="str">
        <f>VLOOKUP(A38,'SAS Codes'!$A$2:$I$559,4,FALSE)</f>
        <v>USA</v>
      </c>
      <c r="H38" s="2" t="str">
        <f>VLOOKUP(A38,'SAS Codes'!$A$2:$I$559,5,FALSE)</f>
        <v>USA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 ingredients</v>
      </c>
      <c r="L38" s="2" t="str">
        <f>VLOOKUP(A38,'SAS Codes'!$A$2:$I$559,9,FALSE)</f>
        <v>May contain ingredients</v>
      </c>
      <c r="M38" s="2" t="str">
        <f>VLOOKUP(A38,'SAS Codes'!$A$2:$M$559,10,FALSE)</f>
        <v>Regular</v>
      </c>
    </row>
    <row r="39" spans="1:13" x14ac:dyDescent="0.45">
      <c r="A39" s="2" t="s">
        <v>143</v>
      </c>
      <c r="B39" s="2">
        <v>1</v>
      </c>
      <c r="C39" s="2">
        <v>4.0140000000000002E-2</v>
      </c>
      <c r="D39" s="2" t="str">
        <f>VLOOKUP(A39,'SAS Codes'!$A$2:$B$559,2,FALSE)</f>
        <v>CP-48</v>
      </c>
      <c r="E39" s="2" t="s">
        <v>929</v>
      </c>
      <c r="F39" s="2" t="str">
        <f>VLOOKUP(A39,'SAS Codes'!$A$2:$I$559,3,FALSE)</f>
        <v>USA</v>
      </c>
      <c r="G39" s="2" t="str">
        <f>VLOOKUP(A39,'SAS Codes'!$A$2:$I$559,4,FALSE)</f>
        <v>USA</v>
      </c>
      <c r="H39" s="2" t="str">
        <f>VLOOKUP(A39,'SAS Codes'!$A$2:$I$559,5,FALSE)</f>
        <v>USA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 ingredients</v>
      </c>
      <c r="L39" s="2" t="str">
        <f>VLOOKUP(A39,'SAS Codes'!$A$2:$I$559,9,FALSE)</f>
        <v>May contain ingredients</v>
      </c>
      <c r="M39" s="2" t="str">
        <f>VLOOKUP(A39,'SAS Codes'!$A$2:$M$559,10,FALSE)</f>
        <v>Regular</v>
      </c>
    </row>
    <row r="40" spans="1:13" x14ac:dyDescent="0.45">
      <c r="A40" s="2" t="s">
        <v>143</v>
      </c>
      <c r="B40" s="2">
        <v>2</v>
      </c>
      <c r="C40" s="2">
        <v>0</v>
      </c>
      <c r="D40" s="2" t="str">
        <f>VLOOKUP(A40,'SAS Codes'!$A$2:$B$559,2,FALSE)</f>
        <v>CP-48</v>
      </c>
      <c r="E40" s="2" t="s">
        <v>929</v>
      </c>
      <c r="F40" s="2" t="str">
        <f>VLOOKUP(A40,'SAS Codes'!$A$2:$I$559,3,FALSE)</f>
        <v>USA</v>
      </c>
      <c r="G40" s="2" t="str">
        <f>VLOOKUP(A40,'SAS Codes'!$A$2:$I$559,4,FALSE)</f>
        <v>USA</v>
      </c>
      <c r="H40" s="2" t="str">
        <f>VLOOKUP(A40,'SAS Codes'!$A$2:$I$559,5,FALSE)</f>
        <v>USA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 ingredients</v>
      </c>
      <c r="L40" s="2" t="str">
        <f>VLOOKUP(A40,'SAS Codes'!$A$2:$I$559,9,FALSE)</f>
        <v>May contain ingredients</v>
      </c>
      <c r="M40" s="2" t="str">
        <f>VLOOKUP(A40,'SAS Codes'!$A$2:$M$559,10,FALSE)</f>
        <v>Regular</v>
      </c>
    </row>
    <row r="41" spans="1:13" x14ac:dyDescent="0.45">
      <c r="A41" s="2" t="s">
        <v>143</v>
      </c>
      <c r="B41" s="2">
        <v>3</v>
      </c>
      <c r="C41" s="2">
        <v>0</v>
      </c>
      <c r="D41" s="2" t="str">
        <f>VLOOKUP(A41,'SAS Codes'!$A$2:$B$559,2,FALSE)</f>
        <v>CP-48</v>
      </c>
      <c r="E41" s="2" t="s">
        <v>929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 ingredients</v>
      </c>
      <c r="L41" s="2" t="str">
        <f>VLOOKUP(A41,'SAS Codes'!$A$2:$I$559,9,FALSE)</f>
        <v>May contain ingredients</v>
      </c>
      <c r="M41" s="2" t="str">
        <f>VLOOKUP(A41,'SAS Codes'!$A$2:$M$559,10,FALSE)</f>
        <v>Regular</v>
      </c>
    </row>
    <row r="42" spans="1:13" x14ac:dyDescent="0.45">
      <c r="A42" s="2" t="s">
        <v>143</v>
      </c>
      <c r="B42" s="2">
        <v>4</v>
      </c>
      <c r="C42" s="4">
        <v>9.8078399999999996E-2</v>
      </c>
      <c r="D42" s="2" t="str">
        <f>VLOOKUP(A42,'SAS Codes'!$A$2:$B$559,2,FALSE)</f>
        <v>CP-48</v>
      </c>
      <c r="E42" s="2" t="s">
        <v>929</v>
      </c>
      <c r="F42" s="2" t="str">
        <f>VLOOKUP(A42,'SAS Codes'!$A$2:$I$559,3,FALSE)</f>
        <v>USA</v>
      </c>
      <c r="G42" s="2" t="str">
        <f>VLOOKUP(A42,'SAS Codes'!$A$2:$I$559,4,FALSE)</f>
        <v>USA</v>
      </c>
      <c r="H42" s="2" t="str">
        <f>VLOOKUP(A42,'SAS Codes'!$A$2:$I$559,5,FALSE)</f>
        <v>USA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 ingredients</v>
      </c>
      <c r="L42" s="2" t="str">
        <f>VLOOKUP(A42,'SAS Codes'!$A$2:$I$559,9,FALSE)</f>
        <v>May contain ingredients</v>
      </c>
      <c r="M42" s="2" t="str">
        <f>VLOOKUP(A42,'SAS Codes'!$A$2:$M$559,10,FALSE)</f>
        <v>Regular</v>
      </c>
    </row>
    <row r="43" spans="1:13" x14ac:dyDescent="0.45">
      <c r="A43" s="2" t="s">
        <v>144</v>
      </c>
      <c r="B43" s="2">
        <v>1</v>
      </c>
      <c r="C43" s="4">
        <v>0</v>
      </c>
      <c r="D43" s="2" t="str">
        <f>VLOOKUP(A43,'SAS Codes'!$A$2:$B$559,2,FALSE)</f>
        <v>CP-49</v>
      </c>
      <c r="E43" s="2" t="s">
        <v>929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 ingredients</v>
      </c>
      <c r="L43" s="2" t="str">
        <f>VLOOKUP(A43,'SAS Codes'!$A$2:$I$559,9,FALSE)</f>
        <v>May contain ingredients</v>
      </c>
      <c r="M43" s="2" t="str">
        <f>VLOOKUP(A43,'SAS Codes'!$A$2:$M$559,10,FALSE)</f>
        <v>Regular</v>
      </c>
    </row>
    <row r="44" spans="1:13" x14ac:dyDescent="0.45">
      <c r="A44" s="2" t="s">
        <v>144</v>
      </c>
      <c r="B44" s="2">
        <v>2</v>
      </c>
      <c r="C44" s="2">
        <v>0</v>
      </c>
      <c r="D44" s="2" t="str">
        <f>VLOOKUP(A44,'SAS Codes'!$A$2:$B$559,2,FALSE)</f>
        <v>CP-49</v>
      </c>
      <c r="E44" s="2" t="s">
        <v>929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 ingredients</v>
      </c>
      <c r="L44" s="2" t="str">
        <f>VLOOKUP(A44,'SAS Codes'!$A$2:$I$559,9,FALSE)</f>
        <v>May contain ingredients</v>
      </c>
      <c r="M44" s="2" t="str">
        <f>VLOOKUP(A44,'SAS Codes'!$A$2:$M$559,10,FALSE)</f>
        <v>Regular</v>
      </c>
    </row>
    <row r="45" spans="1:13" x14ac:dyDescent="0.45">
      <c r="A45" s="2" t="s">
        <v>144</v>
      </c>
      <c r="B45" s="2">
        <v>3</v>
      </c>
      <c r="C45" s="2">
        <v>0</v>
      </c>
      <c r="D45" s="2" t="str">
        <f>VLOOKUP(A45,'SAS Codes'!$A$2:$B$559,2,FALSE)</f>
        <v>CP-49</v>
      </c>
      <c r="E45" s="2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 ingredients</v>
      </c>
      <c r="L45" s="2" t="str">
        <f>VLOOKUP(A45,'SAS Codes'!$A$2:$I$559,9,FALSE)</f>
        <v>May contain ingredients</v>
      </c>
      <c r="M45" s="2" t="str">
        <f>VLOOKUP(A45,'SAS Codes'!$A$2:$M$559,10,FALSE)</f>
        <v>Regular</v>
      </c>
    </row>
    <row r="46" spans="1:13" x14ac:dyDescent="0.45">
      <c r="A46" s="2" t="s">
        <v>144</v>
      </c>
      <c r="B46" s="2">
        <v>4</v>
      </c>
      <c r="C46" s="2">
        <v>0.13937530000000001</v>
      </c>
      <c r="D46" s="2" t="str">
        <f>VLOOKUP(A46,'SAS Codes'!$A$2:$B$559,2,FALSE)</f>
        <v>CP-49</v>
      </c>
      <c r="E46" s="2" t="s">
        <v>929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 ingredients</v>
      </c>
      <c r="L46" s="2" t="str">
        <f>VLOOKUP(A46,'SAS Codes'!$A$2:$I$559,9,FALSE)</f>
        <v>May contain ingredients</v>
      </c>
      <c r="M46" s="2" t="str">
        <f>VLOOKUP(A46,'SAS Codes'!$A$2:$M$559,10,FALSE)</f>
        <v>Regular</v>
      </c>
    </row>
    <row r="47" spans="1:13" x14ac:dyDescent="0.45">
      <c r="A47" s="2" t="s">
        <v>144</v>
      </c>
      <c r="B47" s="2">
        <v>5</v>
      </c>
      <c r="C47" s="2">
        <v>0</v>
      </c>
      <c r="D47" s="2" t="str">
        <f>VLOOKUP(A47,'SAS Codes'!$A$2:$B$559,2,FALSE)</f>
        <v>CP-49</v>
      </c>
      <c r="E47" s="2" t="s">
        <v>929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 ingredients</v>
      </c>
      <c r="L47" s="2" t="str">
        <f>VLOOKUP(A47,'SAS Codes'!$A$2:$I$559,9,FALSE)</f>
        <v>May contain ingredients</v>
      </c>
      <c r="M47" s="2" t="str">
        <f>VLOOKUP(A47,'SAS Codes'!$A$2:$M$559,10,FALSE)</f>
        <v>Regular</v>
      </c>
    </row>
    <row r="58" spans="4:4" x14ac:dyDescent="0.45">
      <c r="D58" s="4"/>
    </row>
    <row r="59" spans="4:4" x14ac:dyDescent="0.45">
      <c r="D59" s="4"/>
    </row>
    <row r="60" spans="4:4" x14ac:dyDescent="0.45">
      <c r="D60" s="4"/>
    </row>
  </sheetData>
  <autoFilter ref="A1:D47" xr:uid="{30F62B37-CE99-4013-B400-D927D31D7096}"/>
  <sortState xmlns:xlrd2="http://schemas.microsoft.com/office/spreadsheetml/2017/richdata2" ref="A2:C48">
    <sortCondition ref="A1"/>
  </sortState>
  <conditionalFormatting sqref="C1:C27 C35:C1048576">
    <cfRule type="cellIs" dxfId="69" priority="2" operator="greaterThanOrEqual">
      <formula>0.312</formula>
    </cfRule>
  </conditionalFormatting>
  <conditionalFormatting sqref="C28:C34">
    <cfRule type="cellIs" dxfId="68" priority="1" operator="greaterThanOrEqual">
      <formula>0.312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70FB3-C645-42CC-A27F-EDBBEDFF7CF5}">
  <dimension ref="A1:M143"/>
  <sheetViews>
    <sheetView topLeftCell="A112" workbookViewId="0">
      <selection activeCell="O13" sqref="O13"/>
    </sheetView>
  </sheetViews>
  <sheetFormatPr baseColWidth="10" defaultColWidth="11.68359375" defaultRowHeight="13.8" x14ac:dyDescent="0.45"/>
  <cols>
    <col min="1" max="1" width="11.68359375" style="2"/>
    <col min="2" max="2" width="4.945312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2</v>
      </c>
      <c r="D1" s="2" t="s">
        <v>926</v>
      </c>
      <c r="E1" s="2" t="s">
        <v>1087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97</v>
      </c>
      <c r="B2" s="2">
        <v>1</v>
      </c>
      <c r="C2" s="4">
        <v>0.38356072200000002</v>
      </c>
      <c r="D2" s="2" t="str">
        <f>VLOOKUP(A2,'SAS Codes'!$A$2:$B$559,2,FALSE)</f>
        <v>CP-01</v>
      </c>
      <c r="E2" s="2" t="s">
        <v>929</v>
      </c>
      <c r="F2" s="2" t="str">
        <f>VLOOKUP(A2,'SAS Codes'!$A$2:$I$559,3,FALSE)</f>
        <v>Canada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97</v>
      </c>
      <c r="B3" s="2">
        <v>2</v>
      </c>
      <c r="C3" s="4">
        <v>0.25233341399999998</v>
      </c>
      <c r="D3" s="2" t="str">
        <f>VLOOKUP(A3,'SAS Codes'!$A$2:$B$559,2,FALSE)</f>
        <v>CP-01</v>
      </c>
      <c r="E3" s="2" t="s">
        <v>929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97</v>
      </c>
      <c r="B4" s="2">
        <v>3</v>
      </c>
      <c r="C4" s="4">
        <v>0.20178567900000002</v>
      </c>
      <c r="D4" s="2" t="str">
        <f>VLOOKUP(A4,'SAS Codes'!$A$2:$B$559,2,FALSE)</f>
        <v>CP-01</v>
      </c>
      <c r="E4" s="2" t="s">
        <v>929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98</v>
      </c>
      <c r="B5" s="2">
        <v>1</v>
      </c>
      <c r="C5" s="4">
        <v>0.30634468200000003</v>
      </c>
      <c r="D5" s="2" t="str">
        <f>VLOOKUP(A5,'SAS Codes'!$A$2:$B$559,2,FALSE)</f>
        <v>CP-02</v>
      </c>
      <c r="E5" s="2" t="s">
        <v>929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98</v>
      </c>
      <c r="B6" s="2">
        <v>2</v>
      </c>
      <c r="C6" s="4">
        <v>0.1899523575</v>
      </c>
      <c r="D6" s="2" t="str">
        <f>VLOOKUP(A6,'SAS Codes'!$A$2:$B$559,2,FALSE)</f>
        <v>CP-02</v>
      </c>
      <c r="E6" s="2" t="s">
        <v>929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2" t="s">
        <v>98</v>
      </c>
      <c r="B7" s="2">
        <v>3</v>
      </c>
      <c r="C7" s="4">
        <v>0.2058202848</v>
      </c>
      <c r="D7" s="2" t="str">
        <f>VLOOKUP(A7,'SAS Codes'!$A$2:$B$559,2,FALSE)</f>
        <v>CP-02</v>
      </c>
      <c r="E7" s="2" t="s">
        <v>929</v>
      </c>
      <c r="F7" s="2" t="str">
        <f>VLOOKUP(A7,'SAS Codes'!$A$2:$I$559,3,FALSE)</f>
        <v>USA</v>
      </c>
      <c r="G7" s="2" t="str">
        <f>VLOOKUP(A7,'SAS Codes'!$A$2:$I$559,4,FALSE)</f>
        <v>USA</v>
      </c>
      <c r="H7" s="2" t="str">
        <f>VLOOKUP(A7,'SAS Codes'!$A$2:$I$559,5,FALSE)</f>
        <v>USA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7" t="s">
        <v>99</v>
      </c>
      <c r="B8" s="7">
        <v>1</v>
      </c>
      <c r="C8" s="4">
        <v>2.8829696999999998E-3</v>
      </c>
      <c r="D8" s="2" t="str">
        <f>VLOOKUP(A8,'SAS Codes'!$A$2:$B$559,2,FALSE)</f>
        <v>CP-03</v>
      </c>
      <c r="E8" s="2" t="s">
        <v>931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Private</v>
      </c>
    </row>
    <row r="9" spans="1:13" x14ac:dyDescent="0.45">
      <c r="A9" s="7" t="s">
        <v>99</v>
      </c>
      <c r="B9" s="7">
        <v>2</v>
      </c>
      <c r="C9" s="4">
        <v>0</v>
      </c>
      <c r="D9" s="2" t="str">
        <f>VLOOKUP(A9,'SAS Codes'!$A$2:$B$559,2,FALSE)</f>
        <v>CP-03</v>
      </c>
      <c r="E9" s="2" t="s">
        <v>931</v>
      </c>
      <c r="F9" s="2" t="str">
        <f>VLOOKUP(A9,'SAS Codes'!$A$2:$I$559,3,FALSE)</f>
        <v>Canada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Private</v>
      </c>
    </row>
    <row r="10" spans="1:13" x14ac:dyDescent="0.45">
      <c r="A10" s="7" t="s">
        <v>99</v>
      </c>
      <c r="B10" s="7">
        <v>3</v>
      </c>
      <c r="C10" s="4">
        <v>0.47636271600000002</v>
      </c>
      <c r="D10" s="2" t="str">
        <f>VLOOKUP(A10,'SAS Codes'!$A$2:$B$559,2,FALSE)</f>
        <v>CP-03</v>
      </c>
      <c r="E10" s="2" t="s">
        <v>931</v>
      </c>
      <c r="F10" s="2" t="str">
        <f>VLOOKUP(A10,'SAS Codes'!$A$2:$I$559,3,FALSE)</f>
        <v>Canada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Private</v>
      </c>
    </row>
    <row r="11" spans="1:13" x14ac:dyDescent="0.45">
      <c r="A11" s="7" t="s">
        <v>99</v>
      </c>
      <c r="B11" s="7">
        <v>4</v>
      </c>
      <c r="C11" s="4">
        <v>0</v>
      </c>
      <c r="D11" s="2" t="str">
        <f>VLOOKUP(A11,'SAS Codes'!$A$2:$B$559,2,FALSE)</f>
        <v>CP-03</v>
      </c>
      <c r="E11" s="2" t="s">
        <v>931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Private</v>
      </c>
    </row>
    <row r="12" spans="1:13" x14ac:dyDescent="0.45">
      <c r="A12" s="7" t="s">
        <v>100</v>
      </c>
      <c r="B12" s="7">
        <v>1</v>
      </c>
      <c r="C12" s="4">
        <v>0.13552753680000001</v>
      </c>
      <c r="D12" s="2" t="str">
        <f>VLOOKUP(A12,'SAS Codes'!$A$2:$B$559,2,FALSE)</f>
        <v>CP-04</v>
      </c>
      <c r="E12" s="2" t="s">
        <v>931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Private</v>
      </c>
    </row>
    <row r="13" spans="1:13" x14ac:dyDescent="0.45">
      <c r="A13" s="7" t="s">
        <v>101</v>
      </c>
      <c r="B13" s="7">
        <v>1</v>
      </c>
      <c r="C13" s="4">
        <v>0</v>
      </c>
      <c r="D13" s="2" t="str">
        <f>VLOOKUP(A13,'SAS Codes'!$A$2:$B$559,2,FALSE)</f>
        <v>CP-05</v>
      </c>
      <c r="E13" s="2" t="s">
        <v>931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Private</v>
      </c>
    </row>
    <row r="14" spans="1:13" x14ac:dyDescent="0.45">
      <c r="A14" s="7" t="s">
        <v>101</v>
      </c>
      <c r="B14" s="7">
        <v>2</v>
      </c>
      <c r="C14" s="2">
        <v>0.33736540799999998</v>
      </c>
      <c r="D14" s="2" t="str">
        <f>VLOOKUP(A14,'SAS Codes'!$A$2:$B$559,2,FALSE)</f>
        <v>CP-05</v>
      </c>
      <c r="E14" s="2" t="s">
        <v>931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x14ac:dyDescent="0.45">
      <c r="A15" s="7" t="s">
        <v>101</v>
      </c>
      <c r="B15" s="7">
        <v>3</v>
      </c>
      <c r="C15" s="2">
        <v>0</v>
      </c>
      <c r="D15" s="2" t="str">
        <f>VLOOKUP(A15,'SAS Codes'!$A$2:$B$559,2,FALSE)</f>
        <v>CP-05</v>
      </c>
      <c r="E15" s="2" t="s">
        <v>931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3" x14ac:dyDescent="0.45">
      <c r="A16" s="7" t="s">
        <v>101</v>
      </c>
      <c r="B16" s="7">
        <v>4</v>
      </c>
      <c r="C16" s="2">
        <v>0</v>
      </c>
      <c r="D16" s="2" t="str">
        <f>VLOOKUP(A16,'SAS Codes'!$A$2:$B$559,2,FALSE)</f>
        <v>CP-05</v>
      </c>
      <c r="E16" s="2" t="s">
        <v>931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</row>
    <row r="17" spans="1:13" x14ac:dyDescent="0.45">
      <c r="A17" s="7" t="s">
        <v>101</v>
      </c>
      <c r="B17" s="7">
        <v>5</v>
      </c>
      <c r="C17" s="2">
        <v>0</v>
      </c>
      <c r="D17" s="2" t="str">
        <f>VLOOKUP(A17,'SAS Codes'!$A$2:$B$559,2,FALSE)</f>
        <v>CP-05</v>
      </c>
      <c r="E17" s="2" t="s">
        <v>931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</row>
    <row r="18" spans="1:13" x14ac:dyDescent="0.45">
      <c r="A18" s="2" t="s">
        <v>102</v>
      </c>
      <c r="B18" s="2">
        <v>1</v>
      </c>
      <c r="C18" s="2">
        <v>0.48522540000000003</v>
      </c>
      <c r="D18" s="2" t="str">
        <f>VLOOKUP(A18,'SAS Codes'!$A$2:$B$559,2,FALSE)</f>
        <v>CP-06</v>
      </c>
      <c r="E18" s="2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2" t="s">
        <v>102</v>
      </c>
      <c r="B19" s="2">
        <v>2</v>
      </c>
      <c r="C19" s="2">
        <v>0</v>
      </c>
      <c r="D19" s="2" t="str">
        <f>VLOOKUP(A19,'SAS Codes'!$A$2:$B$559,2,FALSE)</f>
        <v>CP-06</v>
      </c>
      <c r="E19" s="2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2" t="s">
        <v>102</v>
      </c>
      <c r="B20" s="2">
        <v>3</v>
      </c>
      <c r="C20" s="2">
        <v>2.8276761600000002E-2</v>
      </c>
      <c r="D20" s="2" t="str">
        <f>VLOOKUP(A20,'SAS Codes'!$A$2:$B$559,2,FALSE)</f>
        <v>CP-06</v>
      </c>
      <c r="E20" s="2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7" t="s">
        <v>103</v>
      </c>
      <c r="B21" s="7">
        <v>1</v>
      </c>
      <c r="C21" s="2">
        <v>0.51379125000000003</v>
      </c>
      <c r="D21" s="2" t="str">
        <f>VLOOKUP(A21,'SAS Codes'!$A$2:$B$559,2,FALSE)</f>
        <v>CP-07</v>
      </c>
      <c r="E21" s="2" t="s">
        <v>931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</row>
    <row r="22" spans="1:13" x14ac:dyDescent="0.45">
      <c r="A22" s="7" t="s">
        <v>103</v>
      </c>
      <c r="B22" s="7">
        <v>2</v>
      </c>
      <c r="C22" s="2">
        <v>0</v>
      </c>
      <c r="D22" s="2" t="str">
        <f>VLOOKUP(A22,'SAS Codes'!$A$2:$B$559,2,FALSE)</f>
        <v>CP-07</v>
      </c>
      <c r="E22" s="2" t="s">
        <v>931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x14ac:dyDescent="0.45">
      <c r="A23" s="7" t="s">
        <v>103</v>
      </c>
      <c r="B23" s="7">
        <v>3</v>
      </c>
      <c r="C23" s="2">
        <v>0.48034295400000004</v>
      </c>
      <c r="D23" s="2" t="str">
        <f>VLOOKUP(A23,'SAS Codes'!$A$2:$B$559,2,FALSE)</f>
        <v>CP-07</v>
      </c>
      <c r="E23" s="2" t="s">
        <v>931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7" t="s">
        <v>103</v>
      </c>
      <c r="B24" s="7">
        <v>4</v>
      </c>
      <c r="C24" s="2">
        <v>0</v>
      </c>
      <c r="D24" s="2" t="str">
        <f>VLOOKUP(A24,'SAS Codes'!$A$2:$B$559,2,FALSE)</f>
        <v>CP-07</v>
      </c>
      <c r="E24" s="2" t="s">
        <v>931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7" t="s">
        <v>103</v>
      </c>
      <c r="B25" s="7">
        <v>5</v>
      </c>
      <c r="C25" s="2">
        <v>0</v>
      </c>
      <c r="D25" s="2" t="str">
        <f>VLOOKUP(A25,'SAS Codes'!$A$2:$B$559,2,FALSE)</f>
        <v>CP-07</v>
      </c>
      <c r="E25" s="2" t="s">
        <v>931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</row>
    <row r="26" spans="1:13" x14ac:dyDescent="0.45">
      <c r="A26" s="2" t="s">
        <v>106</v>
      </c>
      <c r="B26" s="2">
        <v>1</v>
      </c>
      <c r="C26" s="2">
        <v>0.25509575999999995</v>
      </c>
      <c r="D26" s="2" t="str">
        <f>VLOOKUP(A26,'SAS Codes'!$A$2:$B$559,2,FALSE)</f>
        <v>CP-10</v>
      </c>
      <c r="E26" s="2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Private</v>
      </c>
    </row>
    <row r="27" spans="1:13" x14ac:dyDescent="0.45">
      <c r="A27" s="2" t="s">
        <v>106</v>
      </c>
      <c r="B27" s="2">
        <v>2</v>
      </c>
      <c r="C27" s="2">
        <v>0.19600250129999999</v>
      </c>
      <c r="D27" s="2" t="str">
        <f>VLOOKUP(A27,'SAS Codes'!$A$2:$B$559,2,FALSE)</f>
        <v>CP-10</v>
      </c>
      <c r="E27" s="2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Private</v>
      </c>
    </row>
    <row r="28" spans="1:13" x14ac:dyDescent="0.45">
      <c r="A28" s="2" t="s">
        <v>106</v>
      </c>
      <c r="B28" s="2">
        <v>3</v>
      </c>
      <c r="C28" s="2">
        <v>0.29710815000000007</v>
      </c>
      <c r="D28" s="2" t="str">
        <f>VLOOKUP(A28,'SAS Codes'!$A$2:$B$559,2,FALSE)</f>
        <v>CP-10</v>
      </c>
      <c r="E28" s="2" t="s">
        <v>929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Private</v>
      </c>
    </row>
    <row r="29" spans="1:13" x14ac:dyDescent="0.45">
      <c r="A29" s="8" t="s">
        <v>107</v>
      </c>
      <c r="B29" s="8">
        <v>1</v>
      </c>
      <c r="C29" s="2">
        <v>0.57330390000000009</v>
      </c>
      <c r="D29" s="2" t="str">
        <f>VLOOKUP(A29,'SAS Codes'!$A$2:$B$559,2,FALSE)</f>
        <v>CP-11</v>
      </c>
      <c r="E29" s="2" t="s">
        <v>1089</v>
      </c>
      <c r="F29" s="2" t="str">
        <f>VLOOKUP(A29,'SAS Codes'!$A$2:$I$559,3,FALSE)</f>
        <v>USA</v>
      </c>
      <c r="G29" s="2" t="str">
        <f>VLOOKUP(A29,'SAS Codes'!$A$2:$I$559,4,FALSE)</f>
        <v>USA</v>
      </c>
      <c r="H29" s="2" t="str">
        <f>VLOOKUP(A29,'SAS Codes'!$A$2:$I$559,5,FALSE)</f>
        <v>USA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8" t="s">
        <v>107</v>
      </c>
      <c r="B30" s="8">
        <v>2</v>
      </c>
      <c r="C30" s="2">
        <v>0.90431078399999998</v>
      </c>
      <c r="D30" s="2" t="str">
        <f>VLOOKUP(A30,'SAS Codes'!$A$2:$B$559,2,FALSE)</f>
        <v>CP-11</v>
      </c>
      <c r="E30" s="2" t="s">
        <v>1089</v>
      </c>
      <c r="F30" s="2" t="str">
        <f>VLOOKUP(A30,'SAS Codes'!$A$2:$I$559,3,FALSE)</f>
        <v>USA</v>
      </c>
      <c r="G30" s="2" t="str">
        <f>VLOOKUP(A30,'SAS Codes'!$A$2:$I$559,4,FALSE)</f>
        <v>USA</v>
      </c>
      <c r="H30" s="2" t="str">
        <f>VLOOKUP(A30,'SAS Codes'!$A$2:$I$559,5,FALSE)</f>
        <v>USA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8" t="s">
        <v>107</v>
      </c>
      <c r="B31" s="8">
        <v>3</v>
      </c>
      <c r="C31" s="2">
        <v>0.32810001599999999</v>
      </c>
      <c r="D31" s="2" t="str">
        <f>VLOOKUP(A31,'SAS Codes'!$A$2:$B$559,2,FALSE)</f>
        <v>CP-11</v>
      </c>
      <c r="E31" s="2" t="s">
        <v>1089</v>
      </c>
      <c r="F31" s="2" t="str">
        <f>VLOOKUP(A31,'SAS Codes'!$A$2:$I$559,3,FALSE)</f>
        <v>USA</v>
      </c>
      <c r="G31" s="2" t="str">
        <f>VLOOKUP(A31,'SAS Codes'!$A$2:$I$559,4,FALSE)</f>
        <v>USA</v>
      </c>
      <c r="H31" s="2" t="str">
        <f>VLOOKUP(A31,'SAS Codes'!$A$2:$I$559,5,FALSE)</f>
        <v>USA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2" t="s">
        <v>108</v>
      </c>
      <c r="B32" s="2">
        <v>1</v>
      </c>
      <c r="C32" s="2">
        <v>0.14455813049999999</v>
      </c>
      <c r="D32" s="2" t="str">
        <f>VLOOKUP(A32,'SAS Codes'!$A$2:$B$559,2,FALSE)</f>
        <v>CP-12</v>
      </c>
      <c r="E32" s="2" t="s">
        <v>929</v>
      </c>
      <c r="F32" s="2" t="str">
        <f>VLOOKUP(A32,'SAS Codes'!$A$2:$I$559,3,FALSE)</f>
        <v>USA</v>
      </c>
      <c r="G32" s="2" t="str">
        <f>VLOOKUP(A32,'SAS Codes'!$A$2:$I$559,4,FALSE)</f>
        <v>USA</v>
      </c>
      <c r="H32" s="2" t="str">
        <f>VLOOKUP(A32,'SAS Codes'!$A$2:$I$559,5,FALSE)</f>
        <v>USA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2" t="s">
        <v>108</v>
      </c>
      <c r="B33" s="2">
        <v>2</v>
      </c>
      <c r="C33" s="2">
        <v>8.4115356000000002E-2</v>
      </c>
      <c r="D33" s="2" t="str">
        <f>VLOOKUP(A33,'SAS Codes'!$A$2:$B$559,2,FALSE)</f>
        <v>CP-12</v>
      </c>
      <c r="E33" s="2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2" t="s">
        <v>108</v>
      </c>
      <c r="B34" s="2">
        <v>3</v>
      </c>
      <c r="C34" s="2">
        <v>8.3643117600000011E-2</v>
      </c>
      <c r="D34" s="2" t="str">
        <f>VLOOKUP(A34,'SAS Codes'!$A$2:$B$559,2,FALSE)</f>
        <v>CP-12</v>
      </c>
      <c r="E34" s="2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8" t="s">
        <v>109</v>
      </c>
      <c r="B35" s="8">
        <v>1</v>
      </c>
      <c r="C35" s="2">
        <v>1.204375086</v>
      </c>
      <c r="D35" s="2" t="str">
        <f>VLOOKUP(A35,'SAS Codes'!$A$2:$B$559,2,FALSE)</f>
        <v>CP-13</v>
      </c>
      <c r="E35" s="2" t="s">
        <v>1089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8" t="s">
        <v>109</v>
      </c>
      <c r="B36" s="8">
        <v>2</v>
      </c>
      <c r="C36" s="2">
        <v>0.59113960200000004</v>
      </c>
      <c r="D36" s="2" t="str">
        <f>VLOOKUP(A36,'SAS Codes'!$A$2:$B$559,2,FALSE)</f>
        <v>CP-13</v>
      </c>
      <c r="E36" s="2" t="s">
        <v>1089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8" t="s">
        <v>109</v>
      </c>
      <c r="B37" s="8">
        <v>3</v>
      </c>
      <c r="C37" s="2">
        <v>0.24388254000000001</v>
      </c>
      <c r="D37" s="2" t="str">
        <f>VLOOKUP(A37,'SAS Codes'!$A$2:$B$559,2,FALSE)</f>
        <v>CP-13</v>
      </c>
      <c r="E37" s="2" t="s">
        <v>1089</v>
      </c>
      <c r="F37" s="2" t="str">
        <f>VLOOKUP(A37,'SAS Codes'!$A$2:$I$559,3,FALSE)</f>
        <v>USA</v>
      </c>
      <c r="G37" s="2" t="str">
        <f>VLOOKUP(A37,'SAS Codes'!$A$2:$I$559,4,FALSE)</f>
        <v>USA</v>
      </c>
      <c r="H37" s="2" t="str">
        <f>VLOOKUP(A37,'SAS Codes'!$A$2:$I$559,5,FALSE)</f>
        <v>USA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2" t="s">
        <v>111</v>
      </c>
      <c r="B38" s="2">
        <v>1</v>
      </c>
      <c r="C38" s="2">
        <v>0.34258085400000005</v>
      </c>
      <c r="D38" s="2" t="str">
        <f>VLOOKUP(A38,'SAS Codes'!$A$2:$B$559,2,FALSE)</f>
        <v>CP-15</v>
      </c>
      <c r="E38" s="2" t="s">
        <v>929</v>
      </c>
      <c r="F38" s="2" t="str">
        <f>VLOOKUP(A38,'SAS Codes'!$A$2:$I$559,3,FALSE)</f>
        <v>Quebec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2" t="s">
        <v>111</v>
      </c>
      <c r="B39" s="2">
        <v>2</v>
      </c>
      <c r="C39" s="2">
        <v>0.23849016000000003</v>
      </c>
      <c r="D39" s="2" t="str">
        <f>VLOOKUP(A39,'SAS Codes'!$A$2:$B$559,2,FALSE)</f>
        <v>CP-15</v>
      </c>
      <c r="E39" s="2" t="s">
        <v>929</v>
      </c>
      <c r="F39" s="2" t="str">
        <f>VLOOKUP(A39,'SAS Codes'!$A$2:$I$559,3,FALSE)</f>
        <v>Quebec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2" t="s">
        <v>113</v>
      </c>
      <c r="B40" s="2">
        <v>1</v>
      </c>
      <c r="C40" s="2">
        <v>6.6338173200000003E-2</v>
      </c>
      <c r="D40" s="2" t="str">
        <f>VLOOKUP(A40,'SAS Codes'!$A$2:$B$559,2,FALSE)</f>
        <v>CP-17</v>
      </c>
      <c r="E40" s="2" t="s">
        <v>929</v>
      </c>
      <c r="F40" s="2" t="str">
        <f>VLOOKUP(A40,'SAS Codes'!$A$2:$I$559,3,FALSE)</f>
        <v>Quebec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</row>
    <row r="41" spans="1:13" x14ac:dyDescent="0.45">
      <c r="A41" s="2" t="s">
        <v>113</v>
      </c>
      <c r="B41" s="2">
        <v>2</v>
      </c>
      <c r="C41" s="2">
        <v>1.0776336209999999</v>
      </c>
      <c r="D41" s="2" t="str">
        <f>VLOOKUP(A41,'SAS Codes'!$A$2:$B$559,2,FALSE)</f>
        <v>CP-17</v>
      </c>
      <c r="E41" s="2" t="s">
        <v>929</v>
      </c>
      <c r="F41" s="2" t="str">
        <f>VLOOKUP(A41,'SAS Codes'!$A$2:$I$559,3,FALSE)</f>
        <v>Quebec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</row>
    <row r="42" spans="1:13" x14ac:dyDescent="0.45">
      <c r="A42" s="2" t="s">
        <v>113</v>
      </c>
      <c r="B42" s="2">
        <v>3</v>
      </c>
      <c r="C42" s="2">
        <v>1.5693424199999999</v>
      </c>
      <c r="D42" s="2" t="str">
        <f>VLOOKUP(A42,'SAS Codes'!$A$2:$B$559,2,FALSE)</f>
        <v>CP-17</v>
      </c>
      <c r="E42" s="2" t="s">
        <v>929</v>
      </c>
      <c r="F42" s="2" t="str">
        <f>VLOOKUP(A42,'SAS Codes'!$A$2:$I$559,3,FALSE)</f>
        <v>Quebec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2" t="s">
        <v>113</v>
      </c>
      <c r="B43" s="2">
        <v>4</v>
      </c>
      <c r="C43" s="2">
        <v>0.17096554110000003</v>
      </c>
      <c r="D43" s="2" t="str">
        <f>VLOOKUP(A43,'SAS Codes'!$A$2:$B$559,2,FALSE)</f>
        <v>CP-17</v>
      </c>
      <c r="E43" s="2" t="s">
        <v>929</v>
      </c>
      <c r="F43" s="2" t="str">
        <f>VLOOKUP(A43,'SAS Codes'!$A$2:$I$559,3,FALSE)</f>
        <v>Quebec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2" t="s">
        <v>114</v>
      </c>
      <c r="B44" s="2">
        <v>1</v>
      </c>
      <c r="C44" s="2">
        <v>0</v>
      </c>
      <c r="D44" s="2" t="str">
        <f>VLOOKUP(A44,'SAS Codes'!$A$2:$B$559,2,FALSE)</f>
        <v>CP-18</v>
      </c>
      <c r="E44" s="2" t="s">
        <v>929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2" t="s">
        <v>114</v>
      </c>
      <c r="B45" s="2">
        <v>2</v>
      </c>
      <c r="C45" s="2">
        <v>0</v>
      </c>
      <c r="D45" s="2" t="str">
        <f>VLOOKUP(A45,'SAS Codes'!$A$2:$B$559,2,FALSE)</f>
        <v>CP-18</v>
      </c>
      <c r="E45" s="2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2" t="s">
        <v>114</v>
      </c>
      <c r="B46" s="2">
        <v>3</v>
      </c>
      <c r="C46" s="2">
        <v>0.15600820229999998</v>
      </c>
      <c r="D46" s="2" t="str">
        <f>VLOOKUP(A46,'SAS Codes'!$A$2:$B$559,2,FALSE)</f>
        <v>CP-18</v>
      </c>
      <c r="E46" s="2" t="s">
        <v>929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2" t="s">
        <v>114</v>
      </c>
      <c r="B47" s="2">
        <v>4</v>
      </c>
      <c r="C47" s="2">
        <v>0</v>
      </c>
      <c r="D47" s="2" t="str">
        <f>VLOOKUP(A47,'SAS Codes'!$A$2:$B$559,2,FALSE)</f>
        <v>CP-18</v>
      </c>
      <c r="E47" s="2" t="s">
        <v>929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2" t="s">
        <v>114</v>
      </c>
      <c r="B48" s="2">
        <v>5</v>
      </c>
      <c r="C48" s="2">
        <v>0.23991584400000002</v>
      </c>
      <c r="D48" s="2" t="str">
        <f>VLOOKUP(A48,'SAS Codes'!$A$2:$B$559,2,FALSE)</f>
        <v>CP-18</v>
      </c>
      <c r="E48" s="2" t="s">
        <v>929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2" t="s">
        <v>115</v>
      </c>
      <c r="B49" s="2">
        <v>1</v>
      </c>
      <c r="C49" s="2">
        <v>7.217925959999999E-2</v>
      </c>
      <c r="D49" s="2" t="str">
        <f>VLOOKUP(A49,'SAS Codes'!$A$2:$B$559,2,FALSE)</f>
        <v>CP-19</v>
      </c>
      <c r="E49" s="2" t="s">
        <v>929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2" t="s">
        <v>115</v>
      </c>
      <c r="B50" s="2">
        <v>2</v>
      </c>
      <c r="C50" s="2">
        <v>0.18894089219999999</v>
      </c>
      <c r="D50" s="2" t="str">
        <f>VLOOKUP(A50,'SAS Codes'!$A$2:$B$559,2,FALSE)</f>
        <v>CP-19</v>
      </c>
      <c r="E50" s="2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2" t="s">
        <v>115</v>
      </c>
      <c r="B51" s="2">
        <v>3</v>
      </c>
      <c r="C51" s="4">
        <v>0.17704775280000001</v>
      </c>
      <c r="D51" s="2" t="str">
        <f>VLOOKUP(A51,'SAS Codes'!$A$2:$B$559,2,FALSE)</f>
        <v>CP-19</v>
      </c>
      <c r="E51" s="2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2" t="s">
        <v>116</v>
      </c>
      <c r="B52" s="2">
        <v>1</v>
      </c>
      <c r="C52" s="4">
        <v>0</v>
      </c>
      <c r="D52" s="2" t="str">
        <f>VLOOKUP(A52,'SAS Codes'!$A$2:$B$559,2,FALSE)</f>
        <v>CP-20</v>
      </c>
      <c r="E52" s="2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2" t="s">
        <v>116</v>
      </c>
      <c r="B53" s="2">
        <v>2</v>
      </c>
      <c r="C53" s="4">
        <v>0</v>
      </c>
      <c r="D53" s="2" t="str">
        <f>VLOOKUP(A53,'SAS Codes'!$A$2:$B$559,2,FALSE)</f>
        <v>CP-20</v>
      </c>
      <c r="E53" s="2" t="s">
        <v>929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2" t="s">
        <v>116</v>
      </c>
      <c r="B54" s="2">
        <v>3</v>
      </c>
      <c r="C54" s="4">
        <v>0.12826081080000001</v>
      </c>
      <c r="D54" s="2" t="str">
        <f>VLOOKUP(A54,'SAS Codes'!$A$2:$B$559,2,FALSE)</f>
        <v>CP-20</v>
      </c>
      <c r="E54" s="2" t="s">
        <v>929</v>
      </c>
      <c r="F54" s="2" t="str">
        <f>VLOOKUP(A54,'SAS Codes'!$A$2:$I$559,3,FALSE)</f>
        <v>USA</v>
      </c>
      <c r="G54" s="2" t="str">
        <f>VLOOKUP(A54,'SAS Codes'!$A$2:$I$559,4,FALSE)</f>
        <v>USA</v>
      </c>
      <c r="H54" s="2" t="str">
        <f>VLOOKUP(A54,'SAS Codes'!$A$2:$I$559,5,FALSE)</f>
        <v>USA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2" t="s">
        <v>116</v>
      </c>
      <c r="B55" s="2">
        <v>4</v>
      </c>
      <c r="C55" s="2">
        <v>3.306627840000001E-2</v>
      </c>
      <c r="D55" s="2" t="str">
        <f>VLOOKUP(A55,'SAS Codes'!$A$2:$B$559,2,FALSE)</f>
        <v>CP-20</v>
      </c>
      <c r="E55" s="2" t="s">
        <v>929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2" t="s">
        <v>116</v>
      </c>
      <c r="B56" s="2">
        <v>5</v>
      </c>
      <c r="C56" s="2">
        <v>6.4238364000000006E-3</v>
      </c>
      <c r="D56" s="2" t="str">
        <f>VLOOKUP(A56,'SAS Codes'!$A$2:$B$559,2,FALSE)</f>
        <v>CP-20</v>
      </c>
      <c r="E56" s="2" t="s">
        <v>929</v>
      </c>
      <c r="F56" s="2" t="str">
        <f>VLOOKUP(A56,'SAS Codes'!$A$2:$I$559,3,FALSE)</f>
        <v>USA</v>
      </c>
      <c r="G56" s="2" t="str">
        <f>VLOOKUP(A56,'SAS Codes'!$A$2:$I$559,4,FALSE)</f>
        <v>USA</v>
      </c>
      <c r="H56" s="2" t="str">
        <f>VLOOKUP(A56,'SAS Codes'!$A$2:$I$559,5,FALSE)</f>
        <v>USA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2" t="s">
        <v>117</v>
      </c>
      <c r="B57" s="2">
        <v>1</v>
      </c>
      <c r="C57" s="2">
        <v>0</v>
      </c>
      <c r="D57" s="2" t="str">
        <f>VLOOKUP(A57,'SAS Codes'!$A$2:$B$559,2,FALSE)</f>
        <v>CP-21</v>
      </c>
      <c r="E57" s="2" t="s">
        <v>929</v>
      </c>
      <c r="F57" s="2" t="str">
        <f>VLOOKUP(A57,'SAS Codes'!$A$2:$I$559,3,FALSE)</f>
        <v>Quebec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2" t="s">
        <v>117</v>
      </c>
      <c r="B58" s="2">
        <v>2</v>
      </c>
      <c r="C58" s="2">
        <v>0.65568587999999994</v>
      </c>
      <c r="D58" s="2" t="str">
        <f>VLOOKUP(A58,'SAS Codes'!$A$2:$B$559,2,FALSE)</f>
        <v>CP-21</v>
      </c>
      <c r="E58" s="2" t="s">
        <v>929</v>
      </c>
      <c r="F58" s="2" t="str">
        <f>VLOOKUP(A58,'SAS Codes'!$A$2:$I$559,3,FALSE)</f>
        <v>Quebec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2" t="s">
        <v>117</v>
      </c>
      <c r="B59" s="2">
        <v>3</v>
      </c>
      <c r="C59" s="2">
        <v>0.35343887400000001</v>
      </c>
      <c r="D59" s="2" t="str">
        <f>VLOOKUP(A59,'SAS Codes'!$A$2:$B$559,2,FALSE)</f>
        <v>CP-21</v>
      </c>
      <c r="E59" s="2" t="s">
        <v>929</v>
      </c>
      <c r="F59" s="2" t="str">
        <f>VLOOKUP(A59,'SAS Codes'!$A$2:$I$559,3,FALSE)</f>
        <v>Quebec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2" t="s">
        <v>118</v>
      </c>
      <c r="B60" s="2">
        <v>1</v>
      </c>
      <c r="C60" s="2">
        <v>5.1833714400000008E-2</v>
      </c>
      <c r="D60" s="2" t="str">
        <f>VLOOKUP(A60,'SAS Codes'!$A$2:$B$559,2,FALSE)</f>
        <v>CP-22</v>
      </c>
      <c r="E60" s="2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2" t="s">
        <v>118</v>
      </c>
      <c r="B61" s="2">
        <v>2</v>
      </c>
      <c r="C61" s="2">
        <v>8.2584000000000005E-2</v>
      </c>
      <c r="D61" s="2" t="str">
        <f>VLOOKUP(A61,'SAS Codes'!$A$2:$B$559,2,FALSE)</f>
        <v>CP-22</v>
      </c>
      <c r="E61" s="2" t="s">
        <v>929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2" t="s">
        <v>118</v>
      </c>
      <c r="B62" s="2">
        <v>3</v>
      </c>
      <c r="C62" s="2">
        <v>0.1668772224</v>
      </c>
      <c r="D62" s="2" t="str">
        <f>VLOOKUP(A62,'SAS Codes'!$A$2:$B$559,2,FALSE)</f>
        <v>CP-22</v>
      </c>
      <c r="E62" s="2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7" t="s">
        <v>119</v>
      </c>
      <c r="B63" s="7">
        <v>1</v>
      </c>
      <c r="C63" s="2">
        <v>7.1154385500000014E-2</v>
      </c>
      <c r="D63" s="2" t="str">
        <f>VLOOKUP(A63,'SAS Codes'!$A$2:$B$559,2,FALSE)</f>
        <v>CP-23</v>
      </c>
      <c r="E63" s="2" t="s">
        <v>931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7" t="s">
        <v>119</v>
      </c>
      <c r="B64" s="7">
        <v>2</v>
      </c>
      <c r="C64" s="2">
        <v>0</v>
      </c>
      <c r="D64" s="2" t="str">
        <f>VLOOKUP(A64,'SAS Codes'!$A$2:$B$559,2,FALSE)</f>
        <v>CP-23</v>
      </c>
      <c r="E64" s="2" t="s">
        <v>931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</row>
    <row r="65" spans="1:13" x14ac:dyDescent="0.45">
      <c r="A65" s="7" t="s">
        <v>119</v>
      </c>
      <c r="B65" s="7">
        <v>3</v>
      </c>
      <c r="C65" s="2">
        <v>0</v>
      </c>
      <c r="D65" s="2" t="str">
        <f>VLOOKUP(A65,'SAS Codes'!$A$2:$B$559,2,FALSE)</f>
        <v>CP-23</v>
      </c>
      <c r="E65" s="2" t="s">
        <v>931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Private</v>
      </c>
    </row>
    <row r="66" spans="1:13" x14ac:dyDescent="0.45">
      <c r="A66" s="7" t="s">
        <v>119</v>
      </c>
      <c r="B66" s="7">
        <v>4</v>
      </c>
      <c r="C66" s="2">
        <v>0.33007137599999997</v>
      </c>
      <c r="D66" s="2" t="str">
        <f>VLOOKUP(A66,'SAS Codes'!$A$2:$B$559,2,FALSE)</f>
        <v>CP-23</v>
      </c>
      <c r="E66" s="2" t="s">
        <v>931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</row>
    <row r="67" spans="1:13" x14ac:dyDescent="0.45">
      <c r="A67" s="7" t="s">
        <v>119</v>
      </c>
      <c r="B67" s="7">
        <v>5</v>
      </c>
      <c r="C67" s="2">
        <v>0</v>
      </c>
      <c r="D67" s="2" t="str">
        <f>VLOOKUP(A67,'SAS Codes'!$A$2:$B$559,2,FALSE)</f>
        <v>CP-23</v>
      </c>
      <c r="E67" s="2" t="s">
        <v>931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</row>
    <row r="68" spans="1:13" x14ac:dyDescent="0.45">
      <c r="A68" s="7" t="s">
        <v>120</v>
      </c>
      <c r="B68" s="7">
        <v>1</v>
      </c>
      <c r="C68" s="2">
        <v>0.30579756300000005</v>
      </c>
      <c r="D68" s="2" t="str">
        <f>VLOOKUP(A68,'SAS Codes'!$A$2:$B$559,2,FALSE)</f>
        <v>CP-24</v>
      </c>
      <c r="E68" s="2" t="s">
        <v>931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Private</v>
      </c>
    </row>
    <row r="69" spans="1:13" x14ac:dyDescent="0.45">
      <c r="A69" s="7" t="s">
        <v>120</v>
      </c>
      <c r="B69" s="7">
        <v>2</v>
      </c>
      <c r="C69" s="2">
        <v>0.1045240602</v>
      </c>
      <c r="D69" s="2" t="str">
        <f>VLOOKUP(A69,'SAS Codes'!$A$2:$B$559,2,FALSE)</f>
        <v>CP-24</v>
      </c>
      <c r="E69" s="2" t="s">
        <v>931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Private</v>
      </c>
    </row>
    <row r="70" spans="1:13" x14ac:dyDescent="0.45">
      <c r="A70" s="7" t="s">
        <v>120</v>
      </c>
      <c r="B70" s="7">
        <v>3</v>
      </c>
      <c r="C70" s="2">
        <v>0</v>
      </c>
      <c r="D70" s="2" t="str">
        <f>VLOOKUP(A70,'SAS Codes'!$A$2:$B$559,2,FALSE)</f>
        <v>CP-24</v>
      </c>
      <c r="E70" s="2" t="s">
        <v>931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Private</v>
      </c>
    </row>
    <row r="71" spans="1:13" x14ac:dyDescent="0.45">
      <c r="A71" s="7" t="s">
        <v>120</v>
      </c>
      <c r="B71" s="7">
        <v>4</v>
      </c>
      <c r="C71" s="2">
        <v>0.34533876000000002</v>
      </c>
      <c r="D71" s="2" t="str">
        <f>VLOOKUP(A71,'SAS Codes'!$A$2:$B$559,2,FALSE)</f>
        <v>CP-24</v>
      </c>
      <c r="E71" s="2" t="s">
        <v>931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Private</v>
      </c>
    </row>
    <row r="72" spans="1:13" x14ac:dyDescent="0.45">
      <c r="A72" s="7" t="s">
        <v>120</v>
      </c>
      <c r="B72" s="7">
        <v>5</v>
      </c>
      <c r="C72" s="2">
        <v>0</v>
      </c>
      <c r="D72" s="2" t="str">
        <f>VLOOKUP(A72,'SAS Codes'!$A$2:$B$559,2,FALSE)</f>
        <v>CP-24</v>
      </c>
      <c r="E72" s="2" t="s">
        <v>931</v>
      </c>
      <c r="F72" s="2" t="str">
        <f>VLOOKUP(A72,'SAS Codes'!$A$2:$I$559,3,FALSE)</f>
        <v>Canada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Private</v>
      </c>
    </row>
    <row r="73" spans="1:13" x14ac:dyDescent="0.45">
      <c r="A73" s="7" t="s">
        <v>121</v>
      </c>
      <c r="B73" s="7">
        <v>1</v>
      </c>
      <c r="C73" s="2">
        <v>0</v>
      </c>
      <c r="D73" s="2" t="str">
        <f>VLOOKUP(A73,'SAS Codes'!$A$2:$B$559,2,FALSE)</f>
        <v>CP-25</v>
      </c>
      <c r="E73" s="2" t="s">
        <v>931</v>
      </c>
      <c r="F73" s="2" t="str">
        <f>VLOOKUP(A73,'SAS Codes'!$A$2:$I$559,3,FALSE)</f>
        <v>Canada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Private</v>
      </c>
    </row>
    <row r="74" spans="1:13" x14ac:dyDescent="0.45">
      <c r="A74" s="7" t="s">
        <v>121</v>
      </c>
      <c r="B74" s="7">
        <v>2</v>
      </c>
      <c r="C74" s="2">
        <v>7.0945472399999987E-2</v>
      </c>
      <c r="D74" s="2" t="str">
        <f>VLOOKUP(A74,'SAS Codes'!$A$2:$B$559,2,FALSE)</f>
        <v>CP-25</v>
      </c>
      <c r="E74" s="2" t="s">
        <v>931</v>
      </c>
      <c r="F74" s="2" t="str">
        <f>VLOOKUP(A74,'SAS Codes'!$A$2:$I$559,3,FALSE)</f>
        <v>Canada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Private</v>
      </c>
    </row>
    <row r="75" spans="1:13" x14ac:dyDescent="0.45">
      <c r="A75" s="7" t="s">
        <v>121</v>
      </c>
      <c r="B75" s="7">
        <v>3</v>
      </c>
      <c r="C75" s="2">
        <v>7.6394728800000006E-2</v>
      </c>
      <c r="D75" s="2" t="str">
        <f>VLOOKUP(A75,'SAS Codes'!$A$2:$B$559,2,FALSE)</f>
        <v>CP-25</v>
      </c>
      <c r="E75" s="2" t="s">
        <v>931</v>
      </c>
      <c r="F75" s="2" t="str">
        <f>VLOOKUP(A75,'SAS Codes'!$A$2:$I$559,3,FALSE)</f>
        <v>Canada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Private</v>
      </c>
    </row>
    <row r="76" spans="1:13" x14ac:dyDescent="0.45">
      <c r="A76" s="7" t="s">
        <v>121</v>
      </c>
      <c r="B76" s="7">
        <v>4</v>
      </c>
      <c r="C76" s="2">
        <v>0</v>
      </c>
      <c r="D76" s="2" t="str">
        <f>VLOOKUP(A76,'SAS Codes'!$A$2:$B$559,2,FALSE)</f>
        <v>CP-25</v>
      </c>
      <c r="E76" s="2" t="s">
        <v>931</v>
      </c>
      <c r="F76" s="2" t="str">
        <f>VLOOKUP(A76,'SAS Codes'!$A$2:$I$559,3,FALSE)</f>
        <v>Canada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Private</v>
      </c>
    </row>
    <row r="77" spans="1:13" x14ac:dyDescent="0.45">
      <c r="A77" s="7" t="s">
        <v>121</v>
      </c>
      <c r="B77" s="7">
        <v>5</v>
      </c>
      <c r="C77" s="2">
        <v>0</v>
      </c>
      <c r="D77" s="2" t="str">
        <f>VLOOKUP(A77,'SAS Codes'!$A$2:$B$559,2,FALSE)</f>
        <v>CP-25</v>
      </c>
      <c r="E77" s="2" t="s">
        <v>931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Private</v>
      </c>
    </row>
    <row r="78" spans="1:13" x14ac:dyDescent="0.45">
      <c r="A78" s="7" t="s">
        <v>122</v>
      </c>
      <c r="B78" s="7">
        <v>1</v>
      </c>
      <c r="C78" s="2">
        <v>7.6223899800000022E-2</v>
      </c>
      <c r="D78" s="2" t="str">
        <f>VLOOKUP(A78,'SAS Codes'!$A$2:$B$559,2,FALSE)</f>
        <v>CP-26</v>
      </c>
      <c r="E78" s="2" t="s">
        <v>931</v>
      </c>
      <c r="F78" s="2" t="str">
        <f>VLOOKUP(A78,'SAS Codes'!$A$2:$I$559,3,FALSE)</f>
        <v>Canada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Private</v>
      </c>
    </row>
    <row r="79" spans="1:13" x14ac:dyDescent="0.45">
      <c r="A79" s="7" t="s">
        <v>122</v>
      </c>
      <c r="B79" s="7">
        <v>2</v>
      </c>
      <c r="C79" s="2">
        <v>0.12472258590000002</v>
      </c>
      <c r="D79" s="2" t="str">
        <f>VLOOKUP(A79,'SAS Codes'!$A$2:$B$559,2,FALSE)</f>
        <v>CP-26</v>
      </c>
      <c r="E79" s="2" t="s">
        <v>931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Private</v>
      </c>
    </row>
    <row r="80" spans="1:13" x14ac:dyDescent="0.45">
      <c r="A80" s="7" t="s">
        <v>122</v>
      </c>
      <c r="B80" s="7">
        <v>3</v>
      </c>
      <c r="C80" s="2">
        <v>0.10824603449999999</v>
      </c>
      <c r="D80" s="2" t="str">
        <f>VLOOKUP(A80,'SAS Codes'!$A$2:$B$559,2,FALSE)</f>
        <v>CP-26</v>
      </c>
      <c r="E80" s="2" t="s">
        <v>931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Private</v>
      </c>
    </row>
    <row r="81" spans="1:13" x14ac:dyDescent="0.45">
      <c r="A81" s="7" t="s">
        <v>122</v>
      </c>
      <c r="B81" s="7">
        <v>4</v>
      </c>
      <c r="C81" s="2">
        <v>0.10458653099999998</v>
      </c>
      <c r="D81" s="2" t="str">
        <f>VLOOKUP(A81,'SAS Codes'!$A$2:$B$559,2,FALSE)</f>
        <v>CP-26</v>
      </c>
      <c r="E81" s="2" t="s">
        <v>931</v>
      </c>
      <c r="F81" s="2" t="str">
        <f>VLOOKUP(A81,'SAS Codes'!$A$2:$I$559,3,FALSE)</f>
        <v>Canada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Private</v>
      </c>
    </row>
    <row r="82" spans="1:13" x14ac:dyDescent="0.45">
      <c r="A82" s="7" t="s">
        <v>122</v>
      </c>
      <c r="B82" s="7">
        <v>5</v>
      </c>
      <c r="C82" s="2">
        <v>0.13003694400000002</v>
      </c>
      <c r="D82" s="2" t="str">
        <f>VLOOKUP(A82,'SAS Codes'!$A$2:$B$559,2,FALSE)</f>
        <v>CP-26</v>
      </c>
      <c r="E82" s="2" t="s">
        <v>931</v>
      </c>
      <c r="F82" s="2" t="str">
        <f>VLOOKUP(A82,'SAS Codes'!$A$2:$I$559,3,FALSE)</f>
        <v>Canada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Private</v>
      </c>
    </row>
    <row r="83" spans="1:13" x14ac:dyDescent="0.45">
      <c r="A83" s="2" t="s">
        <v>124</v>
      </c>
      <c r="B83" s="2">
        <v>1</v>
      </c>
      <c r="C83" s="2">
        <v>1.2186329249999999</v>
      </c>
      <c r="D83" s="2" t="str">
        <f>VLOOKUP(A83,'SAS Codes'!$A$2:$B$559,2,FALSE)</f>
        <v>CP-28</v>
      </c>
      <c r="E83" s="2" t="s">
        <v>929</v>
      </c>
      <c r="F83" s="2" t="str">
        <f>VLOOKUP(A83,'SAS Codes'!$A$2:$I$559,3,FALSE)</f>
        <v>USA</v>
      </c>
      <c r="G83" s="2" t="str">
        <f>VLOOKUP(A83,'SAS Codes'!$A$2:$I$559,4,FALSE)</f>
        <v>USA</v>
      </c>
      <c r="H83" s="2" t="str">
        <f>VLOOKUP(A83,'SAS Codes'!$A$2:$I$559,5,FALSE)</f>
        <v>USA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 ingredients</v>
      </c>
      <c r="L83" s="2" t="str">
        <f>VLOOKUP(A83,'SAS Codes'!$A$2:$I$559,9,FALSE)</f>
        <v>May contain ingredients</v>
      </c>
      <c r="M83" s="2" t="str">
        <f>VLOOKUP(A83,'SAS Codes'!$A$2:$M$559,10,FALSE)</f>
        <v>Regular</v>
      </c>
    </row>
    <row r="84" spans="1:13" x14ac:dyDescent="0.45">
      <c r="A84" s="2" t="s">
        <v>124</v>
      </c>
      <c r="B84" s="2">
        <v>2</v>
      </c>
      <c r="C84" s="2">
        <v>0</v>
      </c>
      <c r="D84" s="2" t="str">
        <f>VLOOKUP(A84,'SAS Codes'!$A$2:$B$559,2,FALSE)</f>
        <v>CP-28</v>
      </c>
      <c r="E84" s="2" t="s">
        <v>929</v>
      </c>
      <c r="F84" s="2" t="str">
        <f>VLOOKUP(A84,'SAS Codes'!$A$2:$I$559,3,FALSE)</f>
        <v>USA</v>
      </c>
      <c r="G84" s="2" t="str">
        <f>VLOOKUP(A84,'SAS Codes'!$A$2:$I$559,4,FALSE)</f>
        <v>USA</v>
      </c>
      <c r="H84" s="2" t="str">
        <f>VLOOKUP(A84,'SAS Codes'!$A$2:$I$559,5,FALSE)</f>
        <v>USA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 ingredients</v>
      </c>
      <c r="L84" s="2" t="str">
        <f>VLOOKUP(A84,'SAS Codes'!$A$2:$I$559,9,FALSE)</f>
        <v>May contain ingredients</v>
      </c>
      <c r="M84" s="2" t="str">
        <f>VLOOKUP(A84,'SAS Codes'!$A$2:$M$559,10,FALSE)</f>
        <v>Regular</v>
      </c>
    </row>
    <row r="85" spans="1:13" x14ac:dyDescent="0.45">
      <c r="A85" s="2" t="s">
        <v>124</v>
      </c>
      <c r="B85" s="2">
        <v>3</v>
      </c>
      <c r="C85" s="2">
        <v>0.22186680000000003</v>
      </c>
      <c r="D85" s="2" t="str">
        <f>VLOOKUP(A85,'SAS Codes'!$A$2:$B$559,2,FALSE)</f>
        <v>CP-28</v>
      </c>
      <c r="E85" s="2" t="s">
        <v>929</v>
      </c>
      <c r="F85" s="2" t="str">
        <f>VLOOKUP(A85,'SAS Codes'!$A$2:$I$559,3,FALSE)</f>
        <v>USA</v>
      </c>
      <c r="G85" s="2" t="str">
        <f>VLOOKUP(A85,'SAS Codes'!$A$2:$I$559,4,FALSE)</f>
        <v>USA</v>
      </c>
      <c r="H85" s="2" t="str">
        <f>VLOOKUP(A85,'SAS Codes'!$A$2:$I$559,5,FALSE)</f>
        <v>USA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 ingredients</v>
      </c>
      <c r="L85" s="2" t="str">
        <f>VLOOKUP(A85,'SAS Codes'!$A$2:$I$559,9,FALSE)</f>
        <v>May contain ingredients</v>
      </c>
      <c r="M85" s="2" t="str">
        <f>VLOOKUP(A85,'SAS Codes'!$A$2:$M$559,10,FALSE)</f>
        <v>Regular</v>
      </c>
    </row>
    <row r="86" spans="1:13" x14ac:dyDescent="0.45">
      <c r="A86" s="2" t="s">
        <v>125</v>
      </c>
      <c r="B86" s="2">
        <v>1</v>
      </c>
      <c r="C86" s="2">
        <v>8.1872945099999997E-2</v>
      </c>
      <c r="D86" s="2" t="str">
        <f>VLOOKUP(A86,'SAS Codes'!$A$2:$B$559,2,FALSE)</f>
        <v>CP-29</v>
      </c>
      <c r="E86" s="2" t="s">
        <v>929</v>
      </c>
      <c r="F86" s="2" t="str">
        <f>VLOOKUP(A86,'SAS Codes'!$A$2:$I$559,3,FALSE)</f>
        <v>USA</v>
      </c>
      <c r="G86" s="2" t="str">
        <f>VLOOKUP(A86,'SAS Codes'!$A$2:$I$559,4,FALSE)</f>
        <v>USA</v>
      </c>
      <c r="H86" s="2" t="str">
        <f>VLOOKUP(A86,'SAS Codes'!$A$2:$I$559,5,FALSE)</f>
        <v>USA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</row>
    <row r="87" spans="1:13" x14ac:dyDescent="0.45">
      <c r="A87" s="2" t="s">
        <v>126</v>
      </c>
      <c r="B87" s="2">
        <v>1</v>
      </c>
      <c r="C87" s="2">
        <v>0.1334020977</v>
      </c>
      <c r="D87" s="2" t="str">
        <f>VLOOKUP(A87,'SAS Codes'!$A$2:$B$559,2,FALSE)</f>
        <v>CP-30</v>
      </c>
      <c r="E87" s="2" t="s">
        <v>929</v>
      </c>
      <c r="F87" s="2" t="str">
        <f>VLOOKUP(A87,'SAS Codes'!$A$2:$I$559,3,FALSE)</f>
        <v>Germany</v>
      </c>
      <c r="G87" s="2" t="str">
        <f>VLOOKUP(A87,'SAS Codes'!$A$2:$I$559,4,FALSE)</f>
        <v>Germany</v>
      </c>
      <c r="H87" s="2" t="str">
        <f>VLOOKUP(A87,'SAS Codes'!$A$2:$I$559,5,FALSE)</f>
        <v>Europe</v>
      </c>
      <c r="I87" s="2" t="str">
        <f>VLOOKUP(A87,'SAS Codes'!$A$2:$I$559,6,FALSE)</f>
        <v>Europe</v>
      </c>
      <c r="J87" s="2" t="str">
        <f>VLOOKUP(A87,'SAS Codes'!$A$2:$I$559,7,FALSE)</f>
        <v>Europe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</row>
    <row r="88" spans="1:13" x14ac:dyDescent="0.45">
      <c r="A88" s="2" t="s">
        <v>126</v>
      </c>
      <c r="B88" s="2">
        <v>2</v>
      </c>
      <c r="C88" s="2">
        <v>0.17493564480000001</v>
      </c>
      <c r="D88" s="2" t="str">
        <f>VLOOKUP(A88,'SAS Codes'!$A$2:$B$559,2,FALSE)</f>
        <v>CP-30</v>
      </c>
      <c r="E88" s="2" t="s">
        <v>929</v>
      </c>
      <c r="F88" s="2" t="str">
        <f>VLOOKUP(A88,'SAS Codes'!$A$2:$I$559,3,FALSE)</f>
        <v>Germany</v>
      </c>
      <c r="G88" s="2" t="str">
        <f>VLOOKUP(A88,'SAS Codes'!$A$2:$I$559,4,FALSE)</f>
        <v>Germany</v>
      </c>
      <c r="H88" s="2" t="str">
        <f>VLOOKUP(A88,'SAS Codes'!$A$2:$I$559,5,FALSE)</f>
        <v>Europe</v>
      </c>
      <c r="I88" s="2" t="str">
        <f>VLOOKUP(A88,'SAS Codes'!$A$2:$I$559,6,FALSE)</f>
        <v>Europe</v>
      </c>
      <c r="J88" s="2" t="str">
        <f>VLOOKUP(A88,'SAS Codes'!$A$2:$I$559,7,FALSE)</f>
        <v>Europe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</row>
    <row r="89" spans="1:13" x14ac:dyDescent="0.45">
      <c r="A89" s="2" t="s">
        <v>126</v>
      </c>
      <c r="B89" s="2">
        <v>3</v>
      </c>
      <c r="C89" s="2">
        <v>0.21386225699999997</v>
      </c>
      <c r="D89" s="2" t="str">
        <f>VLOOKUP(A89,'SAS Codes'!$A$2:$B$559,2,FALSE)</f>
        <v>CP-30</v>
      </c>
      <c r="E89" s="2" t="s">
        <v>929</v>
      </c>
      <c r="F89" s="2" t="str">
        <f>VLOOKUP(A89,'SAS Codes'!$A$2:$I$559,3,FALSE)</f>
        <v>Germany</v>
      </c>
      <c r="G89" s="2" t="str">
        <f>VLOOKUP(A89,'SAS Codes'!$A$2:$I$559,4,FALSE)</f>
        <v>Germany</v>
      </c>
      <c r="H89" s="2" t="str">
        <f>VLOOKUP(A89,'SAS Codes'!$A$2:$I$559,5,FALSE)</f>
        <v>Europe</v>
      </c>
      <c r="I89" s="2" t="str">
        <f>VLOOKUP(A89,'SAS Codes'!$A$2:$I$559,6,FALSE)</f>
        <v>Europe</v>
      </c>
      <c r="J89" s="2" t="str">
        <f>VLOOKUP(A89,'SAS Codes'!$A$2:$I$559,7,FALSE)</f>
        <v>Europe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2" t="s">
        <v>127</v>
      </c>
      <c r="B90" s="2">
        <v>1</v>
      </c>
      <c r="C90" s="2">
        <v>0.19277108039999999</v>
      </c>
      <c r="D90" s="2" t="str">
        <f>VLOOKUP(A90,'SAS Codes'!$A$2:$B$559,2,FALSE)</f>
        <v>CP-31</v>
      </c>
      <c r="E90" s="2" t="s">
        <v>929</v>
      </c>
      <c r="F90" s="2" t="str">
        <f>VLOOKUP(A90,'SAS Codes'!$A$2:$I$559,3,FALSE)</f>
        <v>Germany</v>
      </c>
      <c r="G90" s="2" t="str">
        <f>VLOOKUP(A90,'SAS Codes'!$A$2:$I$559,4,FALSE)</f>
        <v>Germany</v>
      </c>
      <c r="H90" s="2" t="str">
        <f>VLOOKUP(A90,'SAS Codes'!$A$2:$I$559,5,FALSE)</f>
        <v>Europe</v>
      </c>
      <c r="I90" s="2" t="str">
        <f>VLOOKUP(A90,'SAS Codes'!$A$2:$I$559,6,FALSE)</f>
        <v>Europe</v>
      </c>
      <c r="J90" s="2" t="str">
        <f>VLOOKUP(A90,'SAS Codes'!$A$2:$I$559,7,FALSE)</f>
        <v>Europe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2" t="s">
        <v>128</v>
      </c>
      <c r="B91" s="2">
        <v>1</v>
      </c>
      <c r="C91" s="2">
        <v>2.6346626999999994E-2</v>
      </c>
      <c r="D91" s="2" t="str">
        <f>VLOOKUP(A91,'SAS Codes'!$A$2:$B$559,2,FALSE)</f>
        <v>CP-32</v>
      </c>
      <c r="E91" s="2" t="s">
        <v>929</v>
      </c>
      <c r="F91" s="2" t="str">
        <f>VLOOKUP(A91,'SAS Codes'!$A$2:$I$559,3,FALSE)</f>
        <v>Germany</v>
      </c>
      <c r="G91" s="2" t="str">
        <f>VLOOKUP(A91,'SAS Codes'!$A$2:$I$559,4,FALSE)</f>
        <v>Germany</v>
      </c>
      <c r="H91" s="2" t="str">
        <f>VLOOKUP(A91,'SAS Codes'!$A$2:$I$559,5,FALSE)</f>
        <v>Europe</v>
      </c>
      <c r="I91" s="2" t="str">
        <f>VLOOKUP(A91,'SAS Codes'!$A$2:$I$559,6,FALSE)</f>
        <v>Europe</v>
      </c>
      <c r="J91" s="2" t="str">
        <f>VLOOKUP(A91,'SAS Codes'!$A$2:$I$559,7,FALSE)</f>
        <v>Europe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2" t="s">
        <v>128</v>
      </c>
      <c r="B92" s="2">
        <v>2</v>
      </c>
      <c r="C92" s="2">
        <v>2.7881091E-2</v>
      </c>
      <c r="D92" s="2" t="str">
        <f>VLOOKUP(A92,'SAS Codes'!$A$2:$B$559,2,FALSE)</f>
        <v>CP-32</v>
      </c>
      <c r="E92" s="2" t="s">
        <v>929</v>
      </c>
      <c r="F92" s="2" t="str">
        <f>VLOOKUP(A92,'SAS Codes'!$A$2:$I$559,3,FALSE)</f>
        <v>Germany</v>
      </c>
      <c r="G92" s="2" t="str">
        <f>VLOOKUP(A92,'SAS Codes'!$A$2:$I$559,4,FALSE)</f>
        <v>Germany</v>
      </c>
      <c r="H92" s="2" t="str">
        <f>VLOOKUP(A92,'SAS Codes'!$A$2:$I$559,5,FALSE)</f>
        <v>Europe</v>
      </c>
      <c r="I92" s="2" t="str">
        <f>VLOOKUP(A92,'SAS Codes'!$A$2:$I$559,6,FALSE)</f>
        <v>Europe</v>
      </c>
      <c r="J92" s="2" t="str">
        <f>VLOOKUP(A92,'SAS Codes'!$A$2:$I$559,7,FALSE)</f>
        <v>Europe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2" t="s">
        <v>129</v>
      </c>
      <c r="B93" s="2">
        <v>1</v>
      </c>
      <c r="C93" s="2">
        <v>0.10452259499999998</v>
      </c>
      <c r="D93" s="2" t="str">
        <f>VLOOKUP(A93,'SAS Codes'!$A$2:$B$559,2,FALSE)</f>
        <v>CP-33</v>
      </c>
      <c r="E93" s="2" t="s">
        <v>929</v>
      </c>
      <c r="F93" s="2" t="str">
        <f>VLOOKUP(A93,'SAS Codes'!$A$2:$I$559,3,FALSE)</f>
        <v>Quebec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Regular</v>
      </c>
    </row>
    <row r="94" spans="1:13" x14ac:dyDescent="0.45">
      <c r="A94" s="2" t="s">
        <v>129</v>
      </c>
      <c r="B94" s="2">
        <v>2</v>
      </c>
      <c r="C94" s="2">
        <v>0.12301767030000003</v>
      </c>
      <c r="D94" s="2" t="str">
        <f>VLOOKUP(A94,'SAS Codes'!$A$2:$B$559,2,FALSE)</f>
        <v>CP-33</v>
      </c>
      <c r="E94" s="2" t="s">
        <v>929</v>
      </c>
      <c r="F94" s="2" t="str">
        <f>VLOOKUP(A94,'SAS Codes'!$A$2:$I$559,3,FALSE)</f>
        <v>Quebec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2" t="s">
        <v>129</v>
      </c>
      <c r="B95" s="2">
        <v>3</v>
      </c>
      <c r="C95" s="2">
        <v>0.20301051960000002</v>
      </c>
      <c r="D95" s="2" t="str">
        <f>VLOOKUP(A95,'SAS Codes'!$A$2:$B$559,2,FALSE)</f>
        <v>CP-33</v>
      </c>
      <c r="E95" s="2" t="s">
        <v>929</v>
      </c>
      <c r="F95" s="2" t="str">
        <f>VLOOKUP(A95,'SAS Codes'!$A$2:$I$559,3,FALSE)</f>
        <v>Quebec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x14ac:dyDescent="0.45">
      <c r="A96" s="2" t="s">
        <v>129</v>
      </c>
      <c r="B96" s="2">
        <v>4</v>
      </c>
      <c r="C96" s="2">
        <v>0.19823192519999999</v>
      </c>
      <c r="D96" s="2" t="str">
        <f>VLOOKUP(A96,'SAS Codes'!$A$2:$B$559,2,FALSE)</f>
        <v>CP-33</v>
      </c>
      <c r="E96" s="2" t="s">
        <v>929</v>
      </c>
      <c r="F96" s="2" t="str">
        <f>VLOOKUP(A96,'SAS Codes'!$A$2:$I$559,3,FALSE)</f>
        <v>Quebec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x14ac:dyDescent="0.45">
      <c r="A97" s="2" t="s">
        <v>129</v>
      </c>
      <c r="B97" s="2">
        <v>5</v>
      </c>
      <c r="C97" s="2">
        <v>0.23036052000000001</v>
      </c>
      <c r="D97" s="2" t="str">
        <f>VLOOKUP(A97,'SAS Codes'!$A$2:$B$559,2,FALSE)</f>
        <v>CP-33</v>
      </c>
      <c r="E97" s="2" t="s">
        <v>929</v>
      </c>
      <c r="F97" s="2" t="str">
        <f>VLOOKUP(A97,'SAS Codes'!$A$2:$I$559,3,FALSE)</f>
        <v>Quebec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2" t="s">
        <v>130</v>
      </c>
      <c r="B98" s="2">
        <v>1</v>
      </c>
      <c r="C98" s="2">
        <v>0.54819525600000008</v>
      </c>
      <c r="D98" s="2" t="str">
        <f>VLOOKUP(A98,'SAS Codes'!$A$2:$B$559,2,FALSE)</f>
        <v>CP-34</v>
      </c>
      <c r="E98" s="2" t="s">
        <v>929</v>
      </c>
      <c r="F98" s="2" t="str">
        <f>VLOOKUP(A98,'SAS Codes'!$A$2:$I$559,3,FALSE)</f>
        <v>Quebec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2" t="s">
        <v>130</v>
      </c>
      <c r="B99" s="2">
        <v>2</v>
      </c>
      <c r="C99" s="2">
        <v>0.398890044</v>
      </c>
      <c r="D99" s="2" t="str">
        <f>VLOOKUP(A99,'SAS Codes'!$A$2:$B$559,2,FALSE)</f>
        <v>CP-34</v>
      </c>
      <c r="E99" s="2" t="s">
        <v>929</v>
      </c>
      <c r="F99" s="2" t="str">
        <f>VLOOKUP(A99,'SAS Codes'!$A$2:$I$559,3,FALSE)</f>
        <v>Quebec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</row>
    <row r="100" spans="1:13" x14ac:dyDescent="0.45">
      <c r="A100" s="2" t="s">
        <v>130</v>
      </c>
      <c r="B100" s="2">
        <v>3</v>
      </c>
      <c r="C100" s="2">
        <v>0.35400364200000001</v>
      </c>
      <c r="D100" s="2" t="str">
        <f>VLOOKUP(A100,'SAS Codes'!$A$2:$B$559,2,FALSE)</f>
        <v>CP-34</v>
      </c>
      <c r="E100" s="2" t="s">
        <v>929</v>
      </c>
      <c r="F100" s="2" t="str">
        <f>VLOOKUP(A100,'SAS Codes'!$A$2:$I$559,3,FALSE)</f>
        <v>Quebec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2" t="s">
        <v>130</v>
      </c>
      <c r="B101" s="2">
        <v>4</v>
      </c>
      <c r="C101" s="2">
        <v>0.37109220299999995</v>
      </c>
      <c r="D101" s="2" t="str">
        <f>VLOOKUP(A101,'SAS Codes'!$A$2:$B$559,2,FALSE)</f>
        <v>CP-34</v>
      </c>
      <c r="E101" s="2" t="s">
        <v>929</v>
      </c>
      <c r="F101" s="2" t="str">
        <f>VLOOKUP(A101,'SAS Codes'!$A$2:$I$559,3,FALSE)</f>
        <v>Quebec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2" t="s">
        <v>130</v>
      </c>
      <c r="B102" s="2">
        <v>5</v>
      </c>
      <c r="C102" s="2">
        <v>0.29949021000000003</v>
      </c>
      <c r="D102" s="2" t="str">
        <f>VLOOKUP(A102,'SAS Codes'!$A$2:$B$559,2,FALSE)</f>
        <v>CP-34</v>
      </c>
      <c r="E102" s="2" t="s">
        <v>929</v>
      </c>
      <c r="F102" s="2" t="str">
        <f>VLOOKUP(A102,'SAS Codes'!$A$2:$I$559,3,FALSE)</f>
        <v>Quebec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  <row r="103" spans="1:13" x14ac:dyDescent="0.45">
      <c r="A103" s="2" t="s">
        <v>131</v>
      </c>
      <c r="B103" s="2">
        <v>1</v>
      </c>
      <c r="C103" s="2">
        <v>0.24889141500000003</v>
      </c>
      <c r="D103" s="2" t="str">
        <f>VLOOKUP(A103,'SAS Codes'!$A$2:$B$559,2,FALSE)</f>
        <v>CP-35</v>
      </c>
      <c r="E103" s="2" t="s">
        <v>929</v>
      </c>
      <c r="F103" s="2" t="str">
        <f>VLOOKUP(A103,'SAS Codes'!$A$2:$I$559,3,FALSE)</f>
        <v>Quebec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2" t="s">
        <v>131</v>
      </c>
      <c r="B104" s="2">
        <v>2</v>
      </c>
      <c r="C104" s="2">
        <v>7.9789397400000003E-2</v>
      </c>
      <c r="D104" s="2" t="str">
        <f>VLOOKUP(A104,'SAS Codes'!$A$2:$B$559,2,FALSE)</f>
        <v>CP-35</v>
      </c>
      <c r="E104" s="2" t="s">
        <v>929</v>
      </c>
      <c r="F104" s="2" t="str">
        <f>VLOOKUP(A104,'SAS Codes'!$A$2:$I$559,3,FALSE)</f>
        <v>Quebec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2" t="s">
        <v>131</v>
      </c>
      <c r="B105" s="2">
        <v>3</v>
      </c>
      <c r="C105" s="2">
        <v>0.31370864399999998</v>
      </c>
      <c r="D105" s="2" t="str">
        <f>VLOOKUP(A105,'SAS Codes'!$A$2:$B$559,2,FALSE)</f>
        <v>CP-35</v>
      </c>
      <c r="E105" s="2" t="s">
        <v>929</v>
      </c>
      <c r="F105" s="2" t="str">
        <f>VLOOKUP(A105,'SAS Codes'!$A$2:$I$559,3,FALSE)</f>
        <v>Quebec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2" t="s">
        <v>131</v>
      </c>
      <c r="B106" s="2">
        <v>4</v>
      </c>
      <c r="C106" s="2">
        <v>0.23368274999999999</v>
      </c>
      <c r="D106" s="2" t="str">
        <f>VLOOKUP(A106,'SAS Codes'!$A$2:$B$559,2,FALSE)</f>
        <v>CP-35</v>
      </c>
      <c r="E106" s="2" t="s">
        <v>929</v>
      </c>
      <c r="F106" s="2" t="str">
        <f>VLOOKUP(A106,'SAS Codes'!$A$2:$I$559,3,FALSE)</f>
        <v>Quebec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Regular</v>
      </c>
    </row>
    <row r="107" spans="1:13" x14ac:dyDescent="0.45">
      <c r="A107" s="2" t="s">
        <v>131</v>
      </c>
      <c r="B107" s="2">
        <v>5</v>
      </c>
      <c r="C107" s="2">
        <v>3.1745999999999996E-2</v>
      </c>
      <c r="D107" s="2" t="str">
        <f>VLOOKUP(A107,'SAS Codes'!$A$2:$B$559,2,FALSE)</f>
        <v>CP-35</v>
      </c>
      <c r="E107" s="2" t="s">
        <v>929</v>
      </c>
      <c r="F107" s="2" t="str">
        <f>VLOOKUP(A107,'SAS Codes'!$A$2:$I$559,3,FALSE)</f>
        <v>Quebec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Regular</v>
      </c>
    </row>
    <row r="108" spans="1:13" x14ac:dyDescent="0.45">
      <c r="A108" s="2" t="s">
        <v>132</v>
      </c>
      <c r="B108" s="2">
        <v>1</v>
      </c>
      <c r="C108" s="2">
        <v>0.20985526799999998</v>
      </c>
      <c r="D108" s="2" t="str">
        <f>VLOOKUP(A108,'SAS Codes'!$A$2:$B$559,2,FALSE)</f>
        <v>CP-36</v>
      </c>
      <c r="E108" s="2" t="s">
        <v>929</v>
      </c>
      <c r="F108" s="2" t="str">
        <f>VLOOKUP(A108,'SAS Codes'!$A$2:$I$559,3,FALSE)</f>
        <v>Quebec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Regular</v>
      </c>
    </row>
    <row r="109" spans="1:13" x14ac:dyDescent="0.45">
      <c r="A109" s="2" t="s">
        <v>132</v>
      </c>
      <c r="B109" s="2">
        <v>2</v>
      </c>
      <c r="C109" s="2">
        <v>0.18562219199999996</v>
      </c>
      <c r="D109" s="2" t="str">
        <f>VLOOKUP(A109,'SAS Codes'!$A$2:$B$559,2,FALSE)</f>
        <v>CP-36</v>
      </c>
      <c r="E109" s="2" t="s">
        <v>929</v>
      </c>
      <c r="F109" s="2" t="str">
        <f>VLOOKUP(A109,'SAS Codes'!$A$2:$I$559,3,FALSE)</f>
        <v>Quebec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</row>
    <row r="110" spans="1:13" x14ac:dyDescent="0.45">
      <c r="A110" s="2" t="s">
        <v>133</v>
      </c>
      <c r="B110" s="2">
        <v>1</v>
      </c>
      <c r="C110" s="2">
        <v>0.17767348199999999</v>
      </c>
      <c r="D110" s="2" t="str">
        <f>VLOOKUP(A110,'SAS Codes'!$A$2:$B$559,2,FALSE)</f>
        <v>CP-37</v>
      </c>
      <c r="E110" s="2" t="s">
        <v>929</v>
      </c>
      <c r="F110" s="2" t="str">
        <f>VLOOKUP(A110,'SAS Codes'!$A$2:$I$559,3,FALSE)</f>
        <v>Quebec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</row>
    <row r="111" spans="1:13" x14ac:dyDescent="0.45">
      <c r="A111" s="2" t="s">
        <v>133</v>
      </c>
      <c r="B111" s="2">
        <v>2</v>
      </c>
      <c r="C111" s="2">
        <v>0.16488874619999999</v>
      </c>
      <c r="D111" s="2" t="str">
        <f>VLOOKUP(A111,'SAS Codes'!$A$2:$B$559,2,FALSE)</f>
        <v>CP-37</v>
      </c>
      <c r="E111" s="2" t="s">
        <v>929</v>
      </c>
      <c r="F111" s="2" t="str">
        <f>VLOOKUP(A111,'SAS Codes'!$A$2:$I$559,3,FALSE)</f>
        <v>Quebec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  <row r="112" spans="1:13" x14ac:dyDescent="0.45">
      <c r="A112" s="2" t="s">
        <v>134</v>
      </c>
      <c r="B112" s="2">
        <v>1</v>
      </c>
      <c r="C112" s="2">
        <v>0.30637531800000001</v>
      </c>
      <c r="D112" s="2" t="str">
        <f>VLOOKUP(A112,'SAS Codes'!$A$2:$B$559,2,FALSE)</f>
        <v>CP-38</v>
      </c>
      <c r="E112" s="2" t="s">
        <v>929</v>
      </c>
      <c r="F112" s="2" t="str">
        <f>VLOOKUP(A112,'SAS Codes'!$A$2:$I$559,3,FALSE)</f>
        <v>Quebec</v>
      </c>
      <c r="G112" s="2" t="str">
        <f>VLOOKUP(A112,'SAS Codes'!$A$2:$I$559,4,FALSE)</f>
        <v>Canada</v>
      </c>
      <c r="H112" s="2" t="str">
        <f>VLOOKUP(A112,'SAS Codes'!$A$2:$I$559,5,FALSE)</f>
        <v>Canada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  <row r="113" spans="1:13" x14ac:dyDescent="0.45">
      <c r="A113" s="2" t="s">
        <v>134</v>
      </c>
      <c r="B113" s="2">
        <v>2</v>
      </c>
      <c r="C113" s="2">
        <v>0.44524319999999995</v>
      </c>
      <c r="D113" s="2" t="str">
        <f>VLOOKUP(A113,'SAS Codes'!$A$2:$B$559,2,FALSE)</f>
        <v>CP-38</v>
      </c>
      <c r="E113" s="2" t="s">
        <v>929</v>
      </c>
      <c r="F113" s="2" t="str">
        <f>VLOOKUP(A113,'SAS Codes'!$A$2:$I$559,3,FALSE)</f>
        <v>Quebec</v>
      </c>
      <c r="G113" s="2" t="str">
        <f>VLOOKUP(A113,'SAS Codes'!$A$2:$I$559,4,FALSE)</f>
        <v>Canada</v>
      </c>
      <c r="H113" s="2" t="str">
        <f>VLOOKUP(A113,'SAS Codes'!$A$2:$I$559,5,FALSE)</f>
        <v>Canada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</row>
    <row r="114" spans="1:13" x14ac:dyDescent="0.45">
      <c r="A114" s="2" t="s">
        <v>134</v>
      </c>
      <c r="B114" s="2">
        <v>3</v>
      </c>
      <c r="C114" s="2">
        <v>0.20173337580000003</v>
      </c>
      <c r="D114" s="2" t="str">
        <f>VLOOKUP(A114,'SAS Codes'!$A$2:$B$559,2,FALSE)</f>
        <v>CP-38</v>
      </c>
      <c r="E114" s="2" t="s">
        <v>929</v>
      </c>
      <c r="F114" s="2" t="str">
        <f>VLOOKUP(A114,'SAS Codes'!$A$2:$I$559,3,FALSE)</f>
        <v>Quebec</v>
      </c>
      <c r="G114" s="2" t="str">
        <f>VLOOKUP(A114,'SAS Codes'!$A$2:$I$559,4,FALSE)</f>
        <v>Canada</v>
      </c>
      <c r="H114" s="2" t="str">
        <f>VLOOKUP(A114,'SAS Codes'!$A$2:$I$559,5,FALSE)</f>
        <v>Canada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Regular</v>
      </c>
    </row>
    <row r="115" spans="1:13" x14ac:dyDescent="0.45">
      <c r="A115" s="2" t="s">
        <v>136</v>
      </c>
      <c r="B115" s="2">
        <v>1</v>
      </c>
      <c r="C115" s="2">
        <v>8.7158754000000005E-2</v>
      </c>
      <c r="D115" s="2" t="str">
        <f>VLOOKUP(A115,'SAS Codes'!$A$2:$B$559,2,FALSE)</f>
        <v>CP-41</v>
      </c>
      <c r="E115" s="2" t="s">
        <v>929</v>
      </c>
      <c r="F115" s="2" t="str">
        <f>VLOOKUP(A115,'SAS Codes'!$A$2:$I$559,3,FALSE)</f>
        <v>USA</v>
      </c>
      <c r="G115" s="2" t="str">
        <f>VLOOKUP(A115,'SAS Codes'!$A$2:$I$559,4,FALSE)</f>
        <v>USA</v>
      </c>
      <c r="H115" s="2" t="str">
        <f>VLOOKUP(A115,'SAS Codes'!$A$2:$I$559,5,FALSE)</f>
        <v>USA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Regular</v>
      </c>
    </row>
    <row r="116" spans="1:13" x14ac:dyDescent="0.45">
      <c r="A116" s="2" t="s">
        <v>136</v>
      </c>
      <c r="B116" s="2">
        <v>2</v>
      </c>
      <c r="C116" s="2">
        <v>9.6850075199999996E-2</v>
      </c>
      <c r="D116" s="2" t="str">
        <f>VLOOKUP(A116,'SAS Codes'!$A$2:$B$559,2,FALSE)</f>
        <v>CP-41</v>
      </c>
      <c r="E116" s="2" t="s">
        <v>929</v>
      </c>
      <c r="F116" s="2" t="str">
        <f>VLOOKUP(A116,'SAS Codes'!$A$2:$I$559,3,FALSE)</f>
        <v>USA</v>
      </c>
      <c r="G116" s="2" t="str">
        <f>VLOOKUP(A116,'SAS Codes'!$A$2:$I$559,4,FALSE)</f>
        <v>USA</v>
      </c>
      <c r="H116" s="2" t="str">
        <f>VLOOKUP(A116,'SAS Codes'!$A$2:$I$559,5,FALSE)</f>
        <v>USA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Regular</v>
      </c>
    </row>
    <row r="117" spans="1:13" x14ac:dyDescent="0.45">
      <c r="A117" s="2" t="s">
        <v>136</v>
      </c>
      <c r="B117" s="2">
        <v>3</v>
      </c>
      <c r="C117" s="2">
        <v>9.219449099999999E-2</v>
      </c>
      <c r="D117" s="2" t="str">
        <f>VLOOKUP(A117,'SAS Codes'!$A$2:$B$559,2,FALSE)</f>
        <v>CP-41</v>
      </c>
      <c r="E117" s="2" t="s">
        <v>929</v>
      </c>
      <c r="F117" s="2" t="str">
        <f>VLOOKUP(A117,'SAS Codes'!$A$2:$I$559,3,FALSE)</f>
        <v>USA</v>
      </c>
      <c r="G117" s="2" t="str">
        <f>VLOOKUP(A117,'SAS Codes'!$A$2:$I$559,4,FALSE)</f>
        <v>USA</v>
      </c>
      <c r="H117" s="2" t="str">
        <f>VLOOKUP(A117,'SAS Codes'!$A$2:$I$559,5,FALSE)</f>
        <v>USA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Regular</v>
      </c>
    </row>
    <row r="118" spans="1:13" x14ac:dyDescent="0.45">
      <c r="A118" s="2" t="s">
        <v>136</v>
      </c>
      <c r="B118" s="2">
        <v>4</v>
      </c>
      <c r="C118" s="2">
        <v>0</v>
      </c>
      <c r="D118" s="2" t="str">
        <f>VLOOKUP(A118,'SAS Codes'!$A$2:$B$559,2,FALSE)</f>
        <v>CP-41</v>
      </c>
      <c r="E118" s="2" t="s">
        <v>929</v>
      </c>
      <c r="F118" s="2" t="str">
        <f>VLOOKUP(A118,'SAS Codes'!$A$2:$I$559,3,FALSE)</f>
        <v>USA</v>
      </c>
      <c r="G118" s="2" t="str">
        <f>VLOOKUP(A118,'SAS Codes'!$A$2:$I$559,4,FALSE)</f>
        <v>USA</v>
      </c>
      <c r="H118" s="2" t="str">
        <f>VLOOKUP(A118,'SAS Codes'!$A$2:$I$559,5,FALSE)</f>
        <v>USA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Regular</v>
      </c>
    </row>
    <row r="119" spans="1:13" x14ac:dyDescent="0.45">
      <c r="A119" s="2" t="s">
        <v>136</v>
      </c>
      <c r="B119" s="2">
        <v>5</v>
      </c>
      <c r="C119" s="2">
        <v>0.26861999999999997</v>
      </c>
      <c r="D119" s="2" t="str">
        <f>VLOOKUP(A119,'SAS Codes'!$A$2:$B$559,2,FALSE)</f>
        <v>CP-41</v>
      </c>
      <c r="E119" s="2" t="s">
        <v>929</v>
      </c>
      <c r="F119" s="2" t="str">
        <f>VLOOKUP(A119,'SAS Codes'!$A$2:$I$559,3,FALSE)</f>
        <v>USA</v>
      </c>
      <c r="G119" s="2" t="str">
        <f>VLOOKUP(A119,'SAS Codes'!$A$2:$I$559,4,FALSE)</f>
        <v>USA</v>
      </c>
      <c r="H119" s="2" t="str">
        <f>VLOOKUP(A119,'SAS Codes'!$A$2:$I$559,5,FALSE)</f>
        <v>USA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Regular</v>
      </c>
    </row>
    <row r="120" spans="1:13" x14ac:dyDescent="0.45">
      <c r="A120" s="2" t="s">
        <v>137</v>
      </c>
      <c r="B120" s="2">
        <v>1</v>
      </c>
      <c r="C120" s="2">
        <v>8.3694000000000005E-2</v>
      </c>
      <c r="D120" s="2" t="str">
        <f>VLOOKUP(A120,'SAS Codes'!$A$2:$B$559,2,FALSE)</f>
        <v>CP-42</v>
      </c>
      <c r="E120" s="2" t="s">
        <v>929</v>
      </c>
      <c r="F120" s="2" t="str">
        <f>VLOOKUP(A120,'SAS Codes'!$A$2:$I$559,3,FALSE)</f>
        <v>USA</v>
      </c>
      <c r="G120" s="2" t="str">
        <f>VLOOKUP(A120,'SAS Codes'!$A$2:$I$559,4,FALSE)</f>
        <v>USA</v>
      </c>
      <c r="H120" s="2" t="str">
        <f>VLOOKUP(A120,'SAS Codes'!$A$2:$I$559,5,FALSE)</f>
        <v>USA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Regular</v>
      </c>
    </row>
    <row r="121" spans="1:13" x14ac:dyDescent="0.45">
      <c r="A121" s="2" t="s">
        <v>137</v>
      </c>
      <c r="B121" s="2">
        <v>2</v>
      </c>
      <c r="C121" s="2">
        <v>0</v>
      </c>
      <c r="D121" s="2" t="str">
        <f>VLOOKUP(A121,'SAS Codes'!$A$2:$B$559,2,FALSE)</f>
        <v>CP-42</v>
      </c>
      <c r="E121" s="2" t="s">
        <v>929</v>
      </c>
      <c r="F121" s="2" t="str">
        <f>VLOOKUP(A121,'SAS Codes'!$A$2:$I$559,3,FALSE)</f>
        <v>USA</v>
      </c>
      <c r="G121" s="2" t="str">
        <f>VLOOKUP(A121,'SAS Codes'!$A$2:$I$559,4,FALSE)</f>
        <v>USA</v>
      </c>
      <c r="H121" s="2" t="str">
        <f>VLOOKUP(A121,'SAS Codes'!$A$2:$I$559,5,FALSE)</f>
        <v>USA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Regular</v>
      </c>
    </row>
    <row r="122" spans="1:13" x14ac:dyDescent="0.45">
      <c r="A122" s="2" t="s">
        <v>137</v>
      </c>
      <c r="B122" s="2">
        <v>3</v>
      </c>
      <c r="C122" s="2">
        <v>0</v>
      </c>
      <c r="D122" s="2" t="str">
        <f>VLOOKUP(A122,'SAS Codes'!$A$2:$B$559,2,FALSE)</f>
        <v>CP-42</v>
      </c>
      <c r="E122" s="2" t="s">
        <v>929</v>
      </c>
      <c r="F122" s="2" t="str">
        <f>VLOOKUP(A122,'SAS Codes'!$A$2:$I$559,3,FALSE)</f>
        <v>USA</v>
      </c>
      <c r="G122" s="2" t="str">
        <f>VLOOKUP(A122,'SAS Codes'!$A$2:$I$559,4,FALSE)</f>
        <v>USA</v>
      </c>
      <c r="H122" s="2" t="str">
        <f>VLOOKUP(A122,'SAS Codes'!$A$2:$I$559,5,FALSE)</f>
        <v>USA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Regular</v>
      </c>
    </row>
    <row r="123" spans="1:13" x14ac:dyDescent="0.45">
      <c r="A123" s="2" t="s">
        <v>137</v>
      </c>
      <c r="B123" s="2">
        <v>4</v>
      </c>
      <c r="C123" s="2">
        <v>0.673919406</v>
      </c>
      <c r="D123" s="2" t="str">
        <f>VLOOKUP(A123,'SAS Codes'!$A$2:$B$559,2,FALSE)</f>
        <v>CP-42</v>
      </c>
      <c r="E123" s="2" t="s">
        <v>929</v>
      </c>
      <c r="F123" s="2" t="str">
        <f>VLOOKUP(A123,'SAS Codes'!$A$2:$I$559,3,FALSE)</f>
        <v>USA</v>
      </c>
      <c r="G123" s="2" t="str">
        <f>VLOOKUP(A123,'SAS Codes'!$A$2:$I$559,4,FALSE)</f>
        <v>USA</v>
      </c>
      <c r="H123" s="2" t="str">
        <f>VLOOKUP(A123,'SAS Codes'!$A$2:$I$559,5,FALSE)</f>
        <v>USA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Regular</v>
      </c>
    </row>
    <row r="124" spans="1:13" x14ac:dyDescent="0.45">
      <c r="A124" s="2" t="s">
        <v>137</v>
      </c>
      <c r="B124" s="2">
        <v>5</v>
      </c>
      <c r="C124" s="2">
        <v>0.30896572499999997</v>
      </c>
      <c r="D124" s="2" t="str">
        <f>VLOOKUP(A124,'SAS Codes'!$A$2:$B$559,2,FALSE)</f>
        <v>CP-42</v>
      </c>
      <c r="E124" s="2" t="s">
        <v>929</v>
      </c>
      <c r="F124" s="2" t="str">
        <f>VLOOKUP(A124,'SAS Codes'!$A$2:$I$559,3,FALSE)</f>
        <v>USA</v>
      </c>
      <c r="G124" s="2" t="str">
        <f>VLOOKUP(A124,'SAS Codes'!$A$2:$I$559,4,FALSE)</f>
        <v>USA</v>
      </c>
      <c r="H124" s="2" t="str">
        <f>VLOOKUP(A124,'SAS Codes'!$A$2:$I$559,5,FALSE)</f>
        <v>USA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Regular</v>
      </c>
    </row>
    <row r="125" spans="1:13" x14ac:dyDescent="0.45">
      <c r="A125" s="2" t="s">
        <v>138</v>
      </c>
      <c r="B125" s="2">
        <v>1</v>
      </c>
      <c r="C125" s="2">
        <v>0.1233517692</v>
      </c>
      <c r="D125" s="2" t="str">
        <f>VLOOKUP(A125,'SAS Codes'!$A$2:$B$559,2,FALSE)</f>
        <v>CP-43</v>
      </c>
      <c r="E125" s="2" t="s">
        <v>929</v>
      </c>
      <c r="F125" s="2" t="str">
        <f>VLOOKUP(A125,'SAS Codes'!$A$2:$I$559,3,FALSE)</f>
        <v>USA</v>
      </c>
      <c r="G125" s="2" t="str">
        <f>VLOOKUP(A125,'SAS Codes'!$A$2:$I$559,4,FALSE)</f>
        <v>USA</v>
      </c>
      <c r="H125" s="2" t="str">
        <f>VLOOKUP(A125,'SAS Codes'!$A$2:$I$559,5,FALSE)</f>
        <v>USA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Regular</v>
      </c>
    </row>
    <row r="126" spans="1:13" x14ac:dyDescent="0.45">
      <c r="A126" s="2" t="s">
        <v>138</v>
      </c>
      <c r="B126" s="2">
        <v>2</v>
      </c>
      <c r="C126" s="2">
        <v>0.14496279210000002</v>
      </c>
      <c r="D126" s="2" t="str">
        <f>VLOOKUP(A126,'SAS Codes'!$A$2:$B$559,2,FALSE)</f>
        <v>CP-43</v>
      </c>
      <c r="E126" s="2" t="s">
        <v>929</v>
      </c>
      <c r="F126" s="2" t="str">
        <f>VLOOKUP(A126,'SAS Codes'!$A$2:$I$559,3,FALSE)</f>
        <v>USA</v>
      </c>
      <c r="G126" s="2" t="str">
        <f>VLOOKUP(A126,'SAS Codes'!$A$2:$I$559,4,FALSE)</f>
        <v>USA</v>
      </c>
      <c r="H126" s="2" t="str">
        <f>VLOOKUP(A126,'SAS Codes'!$A$2:$I$559,5,FALSE)</f>
        <v>USA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Regular</v>
      </c>
    </row>
    <row r="127" spans="1:13" x14ac:dyDescent="0.45">
      <c r="A127" s="2" t="s">
        <v>138</v>
      </c>
      <c r="B127" s="2">
        <v>3</v>
      </c>
      <c r="C127" s="2">
        <v>0</v>
      </c>
      <c r="D127" s="2" t="str">
        <f>VLOOKUP(A127,'SAS Codes'!$A$2:$B$559,2,FALSE)</f>
        <v>CP-43</v>
      </c>
      <c r="E127" s="2" t="s">
        <v>929</v>
      </c>
      <c r="F127" s="2" t="str">
        <f>VLOOKUP(A127,'SAS Codes'!$A$2:$I$559,3,FALSE)</f>
        <v>USA</v>
      </c>
      <c r="G127" s="2" t="str">
        <f>VLOOKUP(A127,'SAS Codes'!$A$2:$I$559,4,FALSE)</f>
        <v>USA</v>
      </c>
      <c r="H127" s="2" t="str">
        <f>VLOOKUP(A127,'SAS Codes'!$A$2:$I$559,5,FALSE)</f>
        <v>USA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Regular</v>
      </c>
    </row>
    <row r="128" spans="1:13" x14ac:dyDescent="0.45">
      <c r="A128" s="2" t="s">
        <v>138</v>
      </c>
      <c r="B128" s="2">
        <v>4</v>
      </c>
      <c r="C128" s="2">
        <v>0</v>
      </c>
      <c r="D128" s="2" t="str">
        <f>VLOOKUP(A128,'SAS Codes'!$A$2:$B$559,2,FALSE)</f>
        <v>CP-43</v>
      </c>
      <c r="E128" s="2" t="s">
        <v>929</v>
      </c>
      <c r="F128" s="2" t="str">
        <f>VLOOKUP(A128,'SAS Codes'!$A$2:$I$559,3,FALSE)</f>
        <v>USA</v>
      </c>
      <c r="G128" s="2" t="str">
        <f>VLOOKUP(A128,'SAS Codes'!$A$2:$I$559,4,FALSE)</f>
        <v>USA</v>
      </c>
      <c r="H128" s="2" t="str">
        <f>VLOOKUP(A128,'SAS Codes'!$A$2:$I$559,5,FALSE)</f>
        <v>USA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Regular</v>
      </c>
    </row>
    <row r="129" spans="1:13" x14ac:dyDescent="0.45">
      <c r="A129" s="2" t="s">
        <v>138</v>
      </c>
      <c r="B129" s="2">
        <v>5</v>
      </c>
      <c r="C129" s="2">
        <v>0.25347227399999994</v>
      </c>
      <c r="D129" s="2" t="str">
        <f>VLOOKUP(A129,'SAS Codes'!$A$2:$B$559,2,FALSE)</f>
        <v>CP-43</v>
      </c>
      <c r="E129" s="2" t="s">
        <v>929</v>
      </c>
      <c r="F129" s="2" t="str">
        <f>VLOOKUP(A129,'SAS Codes'!$A$2:$I$559,3,FALSE)</f>
        <v>USA</v>
      </c>
      <c r="G129" s="2" t="str">
        <f>VLOOKUP(A129,'SAS Codes'!$A$2:$I$559,4,FALSE)</f>
        <v>USA</v>
      </c>
      <c r="H129" s="2" t="str">
        <f>VLOOKUP(A129,'SAS Codes'!$A$2:$I$559,5,FALSE)</f>
        <v>USA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</v>
      </c>
      <c r="L129" s="2" t="str">
        <f>VLOOKUP(A129,'SAS Codes'!$A$2:$I$559,9,FALSE)</f>
        <v>May contain</v>
      </c>
      <c r="M129" s="2" t="str">
        <f>VLOOKUP(A129,'SAS Codes'!$A$2:$M$559,10,FALSE)</f>
        <v>Regular</v>
      </c>
    </row>
    <row r="130" spans="1:13" x14ac:dyDescent="0.45">
      <c r="A130" s="2" t="s">
        <v>139</v>
      </c>
      <c r="B130" s="2">
        <v>1</v>
      </c>
      <c r="C130" s="2">
        <v>0.16027955999999999</v>
      </c>
      <c r="D130" s="2" t="str">
        <f>VLOOKUP(A130,'SAS Codes'!$A$2:$B$559,2,FALSE)</f>
        <v>CP-44</v>
      </c>
      <c r="E130" s="2" t="s">
        <v>929</v>
      </c>
      <c r="F130" s="2" t="str">
        <f>VLOOKUP(A130,'SAS Codes'!$A$2:$I$559,3,FALSE)</f>
        <v>USA</v>
      </c>
      <c r="G130" s="2" t="str">
        <f>VLOOKUP(A130,'SAS Codes'!$A$2:$I$559,4,FALSE)</f>
        <v>USA</v>
      </c>
      <c r="H130" s="2" t="str">
        <f>VLOOKUP(A130,'SAS Codes'!$A$2:$I$559,5,FALSE)</f>
        <v>USA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</v>
      </c>
      <c r="L130" s="2" t="str">
        <f>VLOOKUP(A130,'SAS Codes'!$A$2:$I$559,9,FALSE)</f>
        <v>May contain</v>
      </c>
      <c r="M130" s="2" t="str">
        <f>VLOOKUP(A130,'SAS Codes'!$A$2:$M$559,10,FALSE)</f>
        <v>Regular</v>
      </c>
    </row>
    <row r="131" spans="1:13" x14ac:dyDescent="0.45">
      <c r="A131" s="2" t="s">
        <v>139</v>
      </c>
      <c r="B131" s="2">
        <v>2</v>
      </c>
      <c r="C131" s="2">
        <v>9.8322978599999999E-2</v>
      </c>
      <c r="D131" s="2" t="str">
        <f>VLOOKUP(A131,'SAS Codes'!$A$2:$B$559,2,FALSE)</f>
        <v>CP-44</v>
      </c>
      <c r="E131" s="2" t="s">
        <v>929</v>
      </c>
      <c r="F131" s="2" t="str">
        <f>VLOOKUP(A131,'SAS Codes'!$A$2:$I$559,3,FALSE)</f>
        <v>USA</v>
      </c>
      <c r="G131" s="2" t="str">
        <f>VLOOKUP(A131,'SAS Codes'!$A$2:$I$559,4,FALSE)</f>
        <v>USA</v>
      </c>
      <c r="H131" s="2" t="str">
        <f>VLOOKUP(A131,'SAS Codes'!$A$2:$I$559,5,FALSE)</f>
        <v>USA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</v>
      </c>
      <c r="L131" s="2" t="str">
        <f>VLOOKUP(A131,'SAS Codes'!$A$2:$I$559,9,FALSE)</f>
        <v>May contain</v>
      </c>
      <c r="M131" s="2" t="str">
        <f>VLOOKUP(A131,'SAS Codes'!$A$2:$M$559,10,FALSE)</f>
        <v>Regular</v>
      </c>
    </row>
    <row r="132" spans="1:13" x14ac:dyDescent="0.45">
      <c r="A132" s="2" t="s">
        <v>139</v>
      </c>
      <c r="B132" s="2">
        <v>3</v>
      </c>
      <c r="C132" s="2">
        <v>0.10703293769999998</v>
      </c>
      <c r="D132" s="2" t="str">
        <f>VLOOKUP(A132,'SAS Codes'!$A$2:$B$559,2,FALSE)</f>
        <v>CP-44</v>
      </c>
      <c r="E132" s="2" t="s">
        <v>929</v>
      </c>
      <c r="F132" s="2" t="str">
        <f>VLOOKUP(A132,'SAS Codes'!$A$2:$I$559,3,FALSE)</f>
        <v>USA</v>
      </c>
      <c r="G132" s="2" t="str">
        <f>VLOOKUP(A132,'SAS Codes'!$A$2:$I$559,4,FALSE)</f>
        <v>USA</v>
      </c>
      <c r="H132" s="2" t="str">
        <f>VLOOKUP(A132,'SAS Codes'!$A$2:$I$559,5,FALSE)</f>
        <v>USA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</v>
      </c>
      <c r="L132" s="2" t="str">
        <f>VLOOKUP(A132,'SAS Codes'!$A$2:$I$559,9,FALSE)</f>
        <v>May contain</v>
      </c>
      <c r="M132" s="2" t="str">
        <f>VLOOKUP(A132,'SAS Codes'!$A$2:$M$559,10,FALSE)</f>
        <v>Regular</v>
      </c>
    </row>
    <row r="133" spans="1:13" x14ac:dyDescent="0.45">
      <c r="A133" s="2" t="s">
        <v>139</v>
      </c>
      <c r="B133" s="2">
        <v>4</v>
      </c>
      <c r="C133" s="2">
        <v>0</v>
      </c>
      <c r="D133" s="2" t="str">
        <f>VLOOKUP(A133,'SAS Codes'!$A$2:$B$559,2,FALSE)</f>
        <v>CP-44</v>
      </c>
      <c r="E133" s="2" t="s">
        <v>929</v>
      </c>
      <c r="F133" s="2" t="str">
        <f>VLOOKUP(A133,'SAS Codes'!$A$2:$I$559,3,FALSE)</f>
        <v>USA</v>
      </c>
      <c r="G133" s="2" t="str">
        <f>VLOOKUP(A133,'SAS Codes'!$A$2:$I$559,4,FALSE)</f>
        <v>USA</v>
      </c>
      <c r="H133" s="2" t="str">
        <f>VLOOKUP(A133,'SAS Codes'!$A$2:$I$559,5,FALSE)</f>
        <v>USA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</v>
      </c>
      <c r="L133" s="2" t="str">
        <f>VLOOKUP(A133,'SAS Codes'!$A$2:$I$559,9,FALSE)</f>
        <v>May contain</v>
      </c>
      <c r="M133" s="2" t="str">
        <f>VLOOKUP(A133,'SAS Codes'!$A$2:$M$559,10,FALSE)</f>
        <v>Regular</v>
      </c>
    </row>
    <row r="134" spans="1:13" x14ac:dyDescent="0.45">
      <c r="A134" s="2" t="s">
        <v>139</v>
      </c>
      <c r="B134" s="2">
        <v>5</v>
      </c>
      <c r="C134" s="2">
        <v>0</v>
      </c>
      <c r="D134" s="2" t="str">
        <f>VLOOKUP(A134,'SAS Codes'!$A$2:$B$559,2,FALSE)</f>
        <v>CP-44</v>
      </c>
      <c r="E134" s="2" t="s">
        <v>929</v>
      </c>
      <c r="F134" s="2" t="str">
        <f>VLOOKUP(A134,'SAS Codes'!$A$2:$I$559,3,FALSE)</f>
        <v>USA</v>
      </c>
      <c r="G134" s="2" t="str">
        <f>VLOOKUP(A134,'SAS Codes'!$A$2:$I$559,4,FALSE)</f>
        <v>USA</v>
      </c>
      <c r="H134" s="2" t="str">
        <f>VLOOKUP(A134,'SAS Codes'!$A$2:$I$559,5,FALSE)</f>
        <v>USA</v>
      </c>
      <c r="I134" s="2" t="str">
        <f>VLOOKUP(A134,'SAS Codes'!$A$2:$I$559,6,FALSE)</f>
        <v>America</v>
      </c>
      <c r="J134" s="2" t="str">
        <f>VLOOKUP(A134,'SAS Codes'!$A$2:$I$559,7,FALSE)</f>
        <v>America</v>
      </c>
      <c r="K134" s="2" t="str">
        <f>VLOOKUP(A134,'SAS Codes'!$A$2:$I$559,8,FALSE)</f>
        <v>May contain</v>
      </c>
      <c r="L134" s="2" t="str">
        <f>VLOOKUP(A134,'SAS Codes'!$A$2:$I$559,9,FALSE)</f>
        <v>May contain</v>
      </c>
      <c r="M134" s="2" t="str">
        <f>VLOOKUP(A134,'SAS Codes'!$A$2:$M$559,10,FALSE)</f>
        <v>Regular</v>
      </c>
    </row>
    <row r="135" spans="1:13" x14ac:dyDescent="0.45">
      <c r="A135" s="2" t="s">
        <v>142</v>
      </c>
      <c r="B135" s="2">
        <v>1</v>
      </c>
      <c r="C135" s="2">
        <v>0</v>
      </c>
      <c r="D135" s="2" t="str">
        <f>VLOOKUP(A135,'SAS Codes'!$A$2:$B$559,2,FALSE)</f>
        <v>CP-47</v>
      </c>
      <c r="E135" s="2" t="s">
        <v>929</v>
      </c>
      <c r="F135" s="2" t="str">
        <f>VLOOKUP(A135,'SAS Codes'!$A$2:$I$559,3,FALSE)</f>
        <v>USA</v>
      </c>
      <c r="G135" s="2" t="str">
        <f>VLOOKUP(A135,'SAS Codes'!$A$2:$I$559,4,FALSE)</f>
        <v>USA</v>
      </c>
      <c r="H135" s="2" t="str">
        <f>VLOOKUP(A135,'SAS Codes'!$A$2:$I$559,5,FALSE)</f>
        <v>USA</v>
      </c>
      <c r="I135" s="2" t="str">
        <f>VLOOKUP(A135,'SAS Codes'!$A$2:$I$559,6,FALSE)</f>
        <v>America</v>
      </c>
      <c r="J135" s="2" t="str">
        <f>VLOOKUP(A135,'SAS Codes'!$A$2:$I$559,7,FALSE)</f>
        <v>America</v>
      </c>
      <c r="K135" s="2" t="str">
        <f>VLOOKUP(A135,'SAS Codes'!$A$2:$I$559,8,FALSE)</f>
        <v>May contain ingredients</v>
      </c>
      <c r="L135" s="2" t="str">
        <f>VLOOKUP(A135,'SAS Codes'!$A$2:$I$559,9,FALSE)</f>
        <v>May contain ingredients</v>
      </c>
      <c r="M135" s="2" t="str">
        <f>VLOOKUP(A135,'SAS Codes'!$A$2:$M$559,10,FALSE)</f>
        <v>Regular</v>
      </c>
    </row>
    <row r="136" spans="1:13" x14ac:dyDescent="0.45">
      <c r="A136" s="2" t="s">
        <v>142</v>
      </c>
      <c r="B136" s="2">
        <v>2</v>
      </c>
      <c r="C136" s="2">
        <v>0.48936447899999991</v>
      </c>
      <c r="D136" s="2" t="str">
        <f>VLOOKUP(A136,'SAS Codes'!$A$2:$B$559,2,FALSE)</f>
        <v>CP-47</v>
      </c>
      <c r="E136" s="2" t="s">
        <v>929</v>
      </c>
      <c r="F136" s="2" t="str">
        <f>VLOOKUP(A136,'SAS Codes'!$A$2:$I$559,3,FALSE)</f>
        <v>USA</v>
      </c>
      <c r="G136" s="2" t="str">
        <f>VLOOKUP(A136,'SAS Codes'!$A$2:$I$559,4,FALSE)</f>
        <v>USA</v>
      </c>
      <c r="H136" s="2" t="str">
        <f>VLOOKUP(A136,'SAS Codes'!$A$2:$I$559,5,FALSE)</f>
        <v>USA</v>
      </c>
      <c r="I136" s="2" t="str">
        <f>VLOOKUP(A136,'SAS Codes'!$A$2:$I$559,6,FALSE)</f>
        <v>America</v>
      </c>
      <c r="J136" s="2" t="str">
        <f>VLOOKUP(A136,'SAS Codes'!$A$2:$I$559,7,FALSE)</f>
        <v>America</v>
      </c>
      <c r="K136" s="2" t="str">
        <f>VLOOKUP(A136,'SAS Codes'!$A$2:$I$559,8,FALSE)</f>
        <v>May contain ingredients</v>
      </c>
      <c r="L136" s="2" t="str">
        <f>VLOOKUP(A136,'SAS Codes'!$A$2:$I$559,9,FALSE)</f>
        <v>May contain ingredients</v>
      </c>
      <c r="M136" s="2" t="str">
        <f>VLOOKUP(A136,'SAS Codes'!$A$2:$M$559,10,FALSE)</f>
        <v>Regular</v>
      </c>
    </row>
    <row r="137" spans="1:13" x14ac:dyDescent="0.45">
      <c r="A137" s="2" t="s">
        <v>142</v>
      </c>
      <c r="B137" s="2">
        <v>3</v>
      </c>
      <c r="C137" s="2">
        <v>3.1845999899999998E-2</v>
      </c>
      <c r="D137" s="2" t="str">
        <f>VLOOKUP(A137,'SAS Codes'!$A$2:$B$559,2,FALSE)</f>
        <v>CP-47</v>
      </c>
      <c r="E137" s="2" t="s">
        <v>929</v>
      </c>
      <c r="F137" s="2" t="str">
        <f>VLOOKUP(A137,'SAS Codes'!$A$2:$I$559,3,FALSE)</f>
        <v>USA</v>
      </c>
      <c r="G137" s="2" t="str">
        <f>VLOOKUP(A137,'SAS Codes'!$A$2:$I$559,4,FALSE)</f>
        <v>USA</v>
      </c>
      <c r="H137" s="2" t="str">
        <f>VLOOKUP(A137,'SAS Codes'!$A$2:$I$559,5,FALSE)</f>
        <v>USA</v>
      </c>
      <c r="I137" s="2" t="str">
        <f>VLOOKUP(A137,'SAS Codes'!$A$2:$I$559,6,FALSE)</f>
        <v>America</v>
      </c>
      <c r="J137" s="2" t="str">
        <f>VLOOKUP(A137,'SAS Codes'!$A$2:$I$559,7,FALSE)</f>
        <v>America</v>
      </c>
      <c r="K137" s="2" t="str">
        <f>VLOOKUP(A137,'SAS Codes'!$A$2:$I$559,8,FALSE)</f>
        <v>May contain ingredients</v>
      </c>
      <c r="L137" s="2" t="str">
        <f>VLOOKUP(A137,'SAS Codes'!$A$2:$I$559,9,FALSE)</f>
        <v>May contain ingredients</v>
      </c>
      <c r="M137" s="2" t="str">
        <f>VLOOKUP(A137,'SAS Codes'!$A$2:$M$559,10,FALSE)</f>
        <v>Regular</v>
      </c>
    </row>
    <row r="138" spans="1:13" x14ac:dyDescent="0.45">
      <c r="A138" s="2" t="s">
        <v>142</v>
      </c>
      <c r="B138" s="2">
        <v>4</v>
      </c>
      <c r="C138" s="2">
        <v>1.9248332399999998E-2</v>
      </c>
      <c r="D138" s="2" t="str">
        <f>VLOOKUP(A138,'SAS Codes'!$A$2:$B$559,2,FALSE)</f>
        <v>CP-47</v>
      </c>
      <c r="E138" s="2" t="s">
        <v>929</v>
      </c>
      <c r="F138" s="2" t="str">
        <f>VLOOKUP(A138,'SAS Codes'!$A$2:$I$559,3,FALSE)</f>
        <v>USA</v>
      </c>
      <c r="G138" s="2" t="str">
        <f>VLOOKUP(A138,'SAS Codes'!$A$2:$I$559,4,FALSE)</f>
        <v>USA</v>
      </c>
      <c r="H138" s="2" t="str">
        <f>VLOOKUP(A138,'SAS Codes'!$A$2:$I$559,5,FALSE)</f>
        <v>USA</v>
      </c>
      <c r="I138" s="2" t="str">
        <f>VLOOKUP(A138,'SAS Codes'!$A$2:$I$559,6,FALSE)</f>
        <v>America</v>
      </c>
      <c r="J138" s="2" t="str">
        <f>VLOOKUP(A138,'SAS Codes'!$A$2:$I$559,7,FALSE)</f>
        <v>America</v>
      </c>
      <c r="K138" s="2" t="str">
        <f>VLOOKUP(A138,'SAS Codes'!$A$2:$I$559,8,FALSE)</f>
        <v>May contain ingredients</v>
      </c>
      <c r="L138" s="2" t="str">
        <f>VLOOKUP(A138,'SAS Codes'!$A$2:$I$559,9,FALSE)</f>
        <v>May contain ingredients</v>
      </c>
      <c r="M138" s="2" t="str">
        <f>VLOOKUP(A138,'SAS Codes'!$A$2:$M$559,10,FALSE)</f>
        <v>Regular</v>
      </c>
    </row>
    <row r="139" spans="1:13" x14ac:dyDescent="0.45">
      <c r="A139" s="2" t="s">
        <v>143</v>
      </c>
      <c r="B139" s="2">
        <v>1</v>
      </c>
      <c r="C139" s="2">
        <v>0.51546102299999996</v>
      </c>
      <c r="D139" s="2" t="str">
        <f>VLOOKUP(A139,'SAS Codes'!$A$2:$B$559,2,FALSE)</f>
        <v>CP-48</v>
      </c>
      <c r="E139" s="2" t="s">
        <v>929</v>
      </c>
      <c r="F139" s="2" t="str">
        <f>VLOOKUP(A139,'SAS Codes'!$A$2:$I$559,3,FALSE)</f>
        <v>USA</v>
      </c>
      <c r="G139" s="2" t="str">
        <f>VLOOKUP(A139,'SAS Codes'!$A$2:$I$559,4,FALSE)</f>
        <v>USA</v>
      </c>
      <c r="H139" s="2" t="str">
        <f>VLOOKUP(A139,'SAS Codes'!$A$2:$I$559,5,FALSE)</f>
        <v>USA</v>
      </c>
      <c r="I139" s="2" t="str">
        <f>VLOOKUP(A139,'SAS Codes'!$A$2:$I$559,6,FALSE)</f>
        <v>America</v>
      </c>
      <c r="J139" s="2" t="str">
        <f>VLOOKUP(A139,'SAS Codes'!$A$2:$I$559,7,FALSE)</f>
        <v>America</v>
      </c>
      <c r="K139" s="2" t="str">
        <f>VLOOKUP(A139,'SAS Codes'!$A$2:$I$559,8,FALSE)</f>
        <v>May contain ingredients</v>
      </c>
      <c r="L139" s="2" t="str">
        <f>VLOOKUP(A139,'SAS Codes'!$A$2:$I$559,9,FALSE)</f>
        <v>May contain ingredients</v>
      </c>
      <c r="M139" s="2" t="str">
        <f>VLOOKUP(A139,'SAS Codes'!$A$2:$M$559,10,FALSE)</f>
        <v>Regular</v>
      </c>
    </row>
    <row r="140" spans="1:13" x14ac:dyDescent="0.45">
      <c r="A140" s="2" t="s">
        <v>143</v>
      </c>
      <c r="B140" s="2">
        <v>2</v>
      </c>
      <c r="C140" s="2">
        <v>0</v>
      </c>
      <c r="D140" s="2" t="str">
        <f>VLOOKUP(A140,'SAS Codes'!$A$2:$B$559,2,FALSE)</f>
        <v>CP-48</v>
      </c>
      <c r="E140" s="2" t="s">
        <v>929</v>
      </c>
      <c r="F140" s="2" t="str">
        <f>VLOOKUP(A140,'SAS Codes'!$A$2:$I$559,3,FALSE)</f>
        <v>USA</v>
      </c>
      <c r="G140" s="2" t="str">
        <f>VLOOKUP(A140,'SAS Codes'!$A$2:$I$559,4,FALSE)</f>
        <v>USA</v>
      </c>
      <c r="H140" s="2" t="str">
        <f>VLOOKUP(A140,'SAS Codes'!$A$2:$I$559,5,FALSE)</f>
        <v>USA</v>
      </c>
      <c r="I140" s="2" t="str">
        <f>VLOOKUP(A140,'SAS Codes'!$A$2:$I$559,6,FALSE)</f>
        <v>America</v>
      </c>
      <c r="J140" s="2" t="str">
        <f>VLOOKUP(A140,'SAS Codes'!$A$2:$I$559,7,FALSE)</f>
        <v>America</v>
      </c>
      <c r="K140" s="2" t="str">
        <f>VLOOKUP(A140,'SAS Codes'!$A$2:$I$559,8,FALSE)</f>
        <v>May contain ingredients</v>
      </c>
      <c r="L140" s="2" t="str">
        <f>VLOOKUP(A140,'SAS Codes'!$A$2:$I$559,9,FALSE)</f>
        <v>May contain ingredients</v>
      </c>
      <c r="M140" s="2" t="str">
        <f>VLOOKUP(A140,'SAS Codes'!$A$2:$M$559,10,FALSE)</f>
        <v>Regular</v>
      </c>
    </row>
    <row r="141" spans="1:13" x14ac:dyDescent="0.45">
      <c r="A141" s="2" t="s">
        <v>143</v>
      </c>
      <c r="B141" s="2">
        <v>3</v>
      </c>
      <c r="C141" s="2">
        <v>0</v>
      </c>
      <c r="D141" s="2" t="str">
        <f>VLOOKUP(A141,'SAS Codes'!$A$2:$B$559,2,FALSE)</f>
        <v>CP-48</v>
      </c>
      <c r="E141" s="2" t="s">
        <v>929</v>
      </c>
      <c r="F141" s="2" t="str">
        <f>VLOOKUP(A141,'SAS Codes'!$A$2:$I$559,3,FALSE)</f>
        <v>USA</v>
      </c>
      <c r="G141" s="2" t="str">
        <f>VLOOKUP(A141,'SAS Codes'!$A$2:$I$559,4,FALSE)</f>
        <v>USA</v>
      </c>
      <c r="H141" s="2" t="str">
        <f>VLOOKUP(A141,'SAS Codes'!$A$2:$I$559,5,FALSE)</f>
        <v>USA</v>
      </c>
      <c r="I141" s="2" t="str">
        <f>VLOOKUP(A141,'SAS Codes'!$A$2:$I$559,6,FALSE)</f>
        <v>America</v>
      </c>
      <c r="J141" s="2" t="str">
        <f>VLOOKUP(A141,'SAS Codes'!$A$2:$I$559,7,FALSE)</f>
        <v>America</v>
      </c>
      <c r="K141" s="2" t="str">
        <f>VLOOKUP(A141,'SAS Codes'!$A$2:$I$559,8,FALSE)</f>
        <v>May contain ingredients</v>
      </c>
      <c r="L141" s="2" t="str">
        <f>VLOOKUP(A141,'SAS Codes'!$A$2:$I$559,9,FALSE)</f>
        <v>May contain ingredients</v>
      </c>
      <c r="M141" s="2" t="str">
        <f>VLOOKUP(A141,'SAS Codes'!$A$2:$M$559,10,FALSE)</f>
        <v>Regular</v>
      </c>
    </row>
    <row r="142" spans="1:13" x14ac:dyDescent="0.45">
      <c r="A142" s="2" t="s">
        <v>143</v>
      </c>
      <c r="B142" s="2">
        <v>4</v>
      </c>
      <c r="C142" s="2">
        <v>0</v>
      </c>
      <c r="D142" s="2" t="str">
        <f>VLOOKUP(A142,'SAS Codes'!$A$2:$B$559,2,FALSE)</f>
        <v>CP-48</v>
      </c>
      <c r="E142" s="2" t="s">
        <v>929</v>
      </c>
      <c r="F142" s="2" t="str">
        <f>VLOOKUP(A142,'SAS Codes'!$A$2:$I$559,3,FALSE)</f>
        <v>USA</v>
      </c>
      <c r="G142" s="2" t="str">
        <f>VLOOKUP(A142,'SAS Codes'!$A$2:$I$559,4,FALSE)</f>
        <v>USA</v>
      </c>
      <c r="H142" s="2" t="str">
        <f>VLOOKUP(A142,'SAS Codes'!$A$2:$I$559,5,FALSE)</f>
        <v>USA</v>
      </c>
      <c r="I142" s="2" t="str">
        <f>VLOOKUP(A142,'SAS Codes'!$A$2:$I$559,6,FALSE)</f>
        <v>America</v>
      </c>
      <c r="J142" s="2" t="str">
        <f>VLOOKUP(A142,'SAS Codes'!$A$2:$I$559,7,FALSE)</f>
        <v>America</v>
      </c>
      <c r="K142" s="2" t="str">
        <f>VLOOKUP(A142,'SAS Codes'!$A$2:$I$559,8,FALSE)</f>
        <v>May contain ingredients</v>
      </c>
      <c r="L142" s="2" t="str">
        <f>VLOOKUP(A142,'SAS Codes'!$A$2:$I$559,9,FALSE)</f>
        <v>May contain ingredients</v>
      </c>
      <c r="M142" s="2" t="str">
        <f>VLOOKUP(A142,'SAS Codes'!$A$2:$M$559,10,FALSE)</f>
        <v>Regular</v>
      </c>
    </row>
    <row r="143" spans="1:13" x14ac:dyDescent="0.45">
      <c r="A143" s="2" t="s">
        <v>143</v>
      </c>
      <c r="B143" s="2">
        <v>5</v>
      </c>
      <c r="C143" s="2">
        <v>0.10602470249999998</v>
      </c>
      <c r="D143" s="2" t="str">
        <f>VLOOKUP(A143,'SAS Codes'!$A$2:$B$559,2,FALSE)</f>
        <v>CP-48</v>
      </c>
      <c r="E143" s="2" t="s">
        <v>929</v>
      </c>
      <c r="F143" s="2" t="str">
        <f>VLOOKUP(A143,'SAS Codes'!$A$2:$I$559,3,FALSE)</f>
        <v>USA</v>
      </c>
      <c r="G143" s="2" t="str">
        <f>VLOOKUP(A143,'SAS Codes'!$A$2:$I$559,4,FALSE)</f>
        <v>USA</v>
      </c>
      <c r="H143" s="2" t="str">
        <f>VLOOKUP(A143,'SAS Codes'!$A$2:$I$559,5,FALSE)</f>
        <v>USA</v>
      </c>
      <c r="I143" s="2" t="str">
        <f>VLOOKUP(A143,'SAS Codes'!$A$2:$I$559,6,FALSE)</f>
        <v>America</v>
      </c>
      <c r="J143" s="2" t="str">
        <f>VLOOKUP(A143,'SAS Codes'!$A$2:$I$559,7,FALSE)</f>
        <v>America</v>
      </c>
      <c r="K143" s="2" t="str">
        <f>VLOOKUP(A143,'SAS Codes'!$A$2:$I$559,8,FALSE)</f>
        <v>May contain ingredients</v>
      </c>
      <c r="L143" s="2" t="str">
        <f>VLOOKUP(A143,'SAS Codes'!$A$2:$I$559,9,FALSE)</f>
        <v>May contain ingredients</v>
      </c>
      <c r="M143" s="2" t="str">
        <f>VLOOKUP(A143,'SAS Codes'!$A$2:$M$559,10,FALSE)</f>
        <v>Regular</v>
      </c>
    </row>
  </sheetData>
  <autoFilter ref="A1:M1" xr:uid="{20261B1E-6E9A-4357-8528-5FE1FB6043DE}">
    <sortState xmlns:xlrd2="http://schemas.microsoft.com/office/spreadsheetml/2017/richdata2" ref="A2:M143">
      <sortCondition ref="D1"/>
    </sortState>
  </autoFilter>
  <conditionalFormatting sqref="C1:C141 C144:C1048576">
    <cfRule type="cellIs" dxfId="67" priority="3" operator="greaterThan">
      <formula>0.554999999999999</formula>
    </cfRule>
    <cfRule type="cellIs" dxfId="66" priority="4" operator="between">
      <formula>0.0288599999999999</formula>
      <formula>0.555</formula>
    </cfRule>
  </conditionalFormatting>
  <conditionalFormatting sqref="C142:C143">
    <cfRule type="cellIs" dxfId="65" priority="1" operator="greaterThan">
      <formula>0.554999999999999</formula>
    </cfRule>
    <cfRule type="cellIs" dxfId="64" priority="2" operator="between">
      <formula>0.0288599999999999</formula>
      <formula>0.555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28BBF-355D-42A4-8ECB-1AF1A4494502}">
  <dimension ref="A1:M113"/>
  <sheetViews>
    <sheetView workbookViewId="0">
      <selection activeCell="Q15" sqref="Q15"/>
    </sheetView>
  </sheetViews>
  <sheetFormatPr baseColWidth="10" defaultColWidth="11.68359375" defaultRowHeight="13.8" x14ac:dyDescent="0.45"/>
  <cols>
    <col min="1" max="1" width="11.68359375" style="2"/>
    <col min="2" max="2" width="4.8945312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3</v>
      </c>
      <c r="D1" s="2" t="s">
        <v>926</v>
      </c>
      <c r="E1" s="2" t="s">
        <v>1088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97</v>
      </c>
      <c r="B2" s="2">
        <v>1</v>
      </c>
      <c r="C2" s="2">
        <v>0.16778160000000003</v>
      </c>
      <c r="D2" s="2" t="str">
        <f>VLOOKUP(A2,'SAS Codes'!$A$2:$B$559,2,FALSE)</f>
        <v>CP-01</v>
      </c>
      <c r="E2" s="2" t="s">
        <v>929</v>
      </c>
      <c r="F2" s="2" t="str">
        <f>VLOOKUP(A2,'SAS Codes'!$A$2:$I$559,3,FALSE)</f>
        <v>Canada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97</v>
      </c>
      <c r="B3" s="2">
        <v>2</v>
      </c>
      <c r="C3" s="2">
        <v>0.13131148499999998</v>
      </c>
      <c r="D3" s="2" t="str">
        <f>VLOOKUP(A3,'SAS Codes'!$A$2:$B$559,2,FALSE)</f>
        <v>CP-01</v>
      </c>
      <c r="E3" s="2" t="s">
        <v>929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97</v>
      </c>
      <c r="B4" s="2">
        <v>3</v>
      </c>
      <c r="C4" s="2">
        <v>0.13348241249999998</v>
      </c>
      <c r="D4" s="2" t="str">
        <f>VLOOKUP(A4,'SAS Codes'!$A$2:$B$559,2,FALSE)</f>
        <v>CP-01</v>
      </c>
      <c r="E4" s="2" t="s">
        <v>929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98</v>
      </c>
      <c r="B5" s="2">
        <v>1</v>
      </c>
      <c r="C5" s="2">
        <v>0.16649167500000001</v>
      </c>
      <c r="D5" s="2" t="str">
        <f>VLOOKUP(A5,'SAS Codes'!$A$2:$B$559,2,FALSE)</f>
        <v>CP-02</v>
      </c>
      <c r="E5" s="2" t="s">
        <v>929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98</v>
      </c>
      <c r="B6" s="2">
        <v>2</v>
      </c>
      <c r="C6" s="2">
        <v>0.16962712499999999</v>
      </c>
      <c r="D6" s="2" t="str">
        <f>VLOOKUP(A6,'SAS Codes'!$A$2:$B$559,2,FALSE)</f>
        <v>CP-02</v>
      </c>
      <c r="E6" s="2" t="s">
        <v>929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2" t="s">
        <v>98</v>
      </c>
      <c r="B7" s="2">
        <v>3</v>
      </c>
      <c r="C7" s="2">
        <v>0.18132757499999999</v>
      </c>
      <c r="D7" s="2" t="str">
        <f>VLOOKUP(A7,'SAS Codes'!$A$2:$B$559,2,FALSE)</f>
        <v>CP-02</v>
      </c>
      <c r="E7" s="2" t="s">
        <v>929</v>
      </c>
      <c r="F7" s="2" t="str">
        <f>VLOOKUP(A7,'SAS Codes'!$A$2:$I$559,3,FALSE)</f>
        <v>USA</v>
      </c>
      <c r="G7" s="2" t="str">
        <f>VLOOKUP(A7,'SAS Codes'!$A$2:$I$559,4,FALSE)</f>
        <v>USA</v>
      </c>
      <c r="H7" s="2" t="str">
        <f>VLOOKUP(A7,'SAS Codes'!$A$2:$I$559,5,FALSE)</f>
        <v>USA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2" t="s">
        <v>100</v>
      </c>
      <c r="B8" s="2">
        <v>1</v>
      </c>
      <c r="C8" s="2">
        <v>0.15564330000000001</v>
      </c>
      <c r="D8" s="2" t="str">
        <f>VLOOKUP(A8,'SAS Codes'!$A$2:$B$559,2,FALSE)</f>
        <v>CP-04</v>
      </c>
      <c r="E8" s="2" t="s">
        <v>929</v>
      </c>
      <c r="F8" s="2" t="str">
        <f>VLOOKUP(A8,'SAS Codes'!$A$2:$I$559,3,FALSE)</f>
        <v>USA</v>
      </c>
      <c r="G8" s="2" t="str">
        <f>VLOOKUP(A8,'SAS Codes'!$A$2:$I$559,4,FALSE)</f>
        <v>USA</v>
      </c>
      <c r="H8" s="2" t="str">
        <f>VLOOKUP(A8,'SAS Codes'!$A$2:$I$559,5,FALSE)</f>
        <v>USA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Private</v>
      </c>
    </row>
    <row r="9" spans="1:13" x14ac:dyDescent="0.45">
      <c r="A9" s="2" t="s">
        <v>102</v>
      </c>
      <c r="B9" s="2">
        <v>1</v>
      </c>
      <c r="C9" s="2">
        <v>3.7492499999999998E-2</v>
      </c>
      <c r="D9" s="2" t="str">
        <f>VLOOKUP(A9,'SAS Codes'!$A$2:$B$559,2,FALSE)</f>
        <v>CP-06</v>
      </c>
      <c r="E9" s="2" t="s">
        <v>929</v>
      </c>
      <c r="F9" s="2" t="str">
        <f>VLOOKUP(A9,'SAS Codes'!$A$2:$I$559,3,FALSE)</f>
        <v>Canada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Private</v>
      </c>
    </row>
    <row r="10" spans="1:13" x14ac:dyDescent="0.45">
      <c r="A10" s="2" t="s">
        <v>102</v>
      </c>
      <c r="B10" s="2">
        <v>2</v>
      </c>
      <c r="C10" s="2">
        <v>0.1584912</v>
      </c>
      <c r="D10" s="2" t="str">
        <f>VLOOKUP(A10,'SAS Codes'!$A$2:$B$559,2,FALSE)</f>
        <v>CP-06</v>
      </c>
      <c r="E10" s="2" t="s">
        <v>929</v>
      </c>
      <c r="F10" s="2" t="str">
        <f>VLOOKUP(A10,'SAS Codes'!$A$2:$I$559,3,FALSE)</f>
        <v>Canada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Private</v>
      </c>
    </row>
    <row r="11" spans="1:13" x14ac:dyDescent="0.45">
      <c r="A11" s="2" t="s">
        <v>102</v>
      </c>
      <c r="B11" s="2">
        <v>3</v>
      </c>
      <c r="C11" s="2">
        <v>0.15822090000000003</v>
      </c>
      <c r="D11" s="2" t="str">
        <f>VLOOKUP(A11,'SAS Codes'!$A$2:$B$559,2,FALSE)</f>
        <v>CP-06</v>
      </c>
      <c r="E11" s="2" t="s">
        <v>929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Private</v>
      </c>
    </row>
    <row r="12" spans="1:13" x14ac:dyDescent="0.45">
      <c r="A12" s="2" t="s">
        <v>104</v>
      </c>
      <c r="B12" s="2">
        <v>1</v>
      </c>
      <c r="C12" s="2">
        <v>0.1115893125</v>
      </c>
      <c r="D12" s="2" t="str">
        <f>VLOOKUP(A12,'SAS Codes'!$A$2:$B$559,2,FALSE)</f>
        <v>CP-08</v>
      </c>
      <c r="E12" s="2" t="s">
        <v>929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Private</v>
      </c>
    </row>
    <row r="13" spans="1:13" s="4" customFormat="1" x14ac:dyDescent="0.45">
      <c r="A13" s="4" t="s">
        <v>104</v>
      </c>
      <c r="B13" s="4">
        <v>2</v>
      </c>
      <c r="C13" s="2">
        <v>0.15698812500000001</v>
      </c>
      <c r="D13" s="2" t="str">
        <f>VLOOKUP(A13,'SAS Codes'!$A$2:$B$559,2,FALSE)</f>
        <v>CP-08</v>
      </c>
      <c r="E13" s="2" t="s">
        <v>929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Private</v>
      </c>
    </row>
    <row r="14" spans="1:13" s="4" customFormat="1" x14ac:dyDescent="0.45">
      <c r="A14" s="4" t="s">
        <v>104</v>
      </c>
      <c r="B14" s="4">
        <v>3</v>
      </c>
      <c r="C14" s="2">
        <v>0.17574569999999998</v>
      </c>
      <c r="D14" s="2" t="str">
        <f>VLOOKUP(A14,'SAS Codes'!$A$2:$B$559,2,FALSE)</f>
        <v>CP-08</v>
      </c>
      <c r="E14" s="2" t="s">
        <v>929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s="4" customFormat="1" x14ac:dyDescent="0.45">
      <c r="A15" s="4" t="s">
        <v>105</v>
      </c>
      <c r="B15" s="4">
        <v>1</v>
      </c>
      <c r="C15" s="2">
        <v>9.4309260000000006E-2</v>
      </c>
      <c r="D15" s="2" t="str">
        <f>VLOOKUP(A15,'SAS Codes'!$A$2:$B$559,2,FALSE)</f>
        <v>CP-09</v>
      </c>
      <c r="E15" s="2" t="s">
        <v>929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3" x14ac:dyDescent="0.45">
      <c r="A16" s="2" t="s">
        <v>105</v>
      </c>
      <c r="B16" s="2">
        <v>2</v>
      </c>
      <c r="C16" s="2">
        <v>0.10137399000000001</v>
      </c>
      <c r="D16" s="2" t="str">
        <f>VLOOKUP(A16,'SAS Codes'!$A$2:$B$559,2,FALSE)</f>
        <v>CP-09</v>
      </c>
      <c r="E16" s="2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</row>
    <row r="17" spans="1:13" x14ac:dyDescent="0.45">
      <c r="A17" s="2" t="s">
        <v>105</v>
      </c>
      <c r="B17" s="2">
        <v>3</v>
      </c>
      <c r="C17" s="2">
        <v>0.18343920000000002</v>
      </c>
      <c r="D17" s="2" t="str">
        <f>VLOOKUP(A17,'SAS Codes'!$A$2:$B$559,2,FALSE)</f>
        <v>CP-09</v>
      </c>
      <c r="E17" s="2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</row>
    <row r="18" spans="1:13" x14ac:dyDescent="0.45">
      <c r="A18" s="2" t="s">
        <v>106</v>
      </c>
      <c r="B18" s="2">
        <v>1</v>
      </c>
      <c r="C18" s="2">
        <v>0.16336920000000002</v>
      </c>
      <c r="D18" s="2" t="str">
        <f>VLOOKUP(A18,'SAS Codes'!$A$2:$B$559,2,FALSE)</f>
        <v>CP-10</v>
      </c>
      <c r="E18" s="2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2" t="s">
        <v>106</v>
      </c>
      <c r="B19" s="2">
        <v>2</v>
      </c>
      <c r="C19" s="2">
        <v>0.13589154000000001</v>
      </c>
      <c r="D19" s="2" t="str">
        <f>VLOOKUP(A19,'SAS Codes'!$A$2:$B$559,2,FALSE)</f>
        <v>CP-10</v>
      </c>
      <c r="E19" s="2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2" t="s">
        <v>106</v>
      </c>
      <c r="B20" s="2">
        <v>3</v>
      </c>
      <c r="C20" s="2">
        <v>0.17977499999999999</v>
      </c>
      <c r="D20" s="2" t="str">
        <f>VLOOKUP(A20,'SAS Codes'!$A$2:$B$559,2,FALSE)</f>
        <v>CP-10</v>
      </c>
      <c r="E20" s="2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2" t="s">
        <v>107</v>
      </c>
      <c r="B21" s="2">
        <v>1</v>
      </c>
      <c r="C21" s="2">
        <v>0.16239637499999998</v>
      </c>
      <c r="D21" s="2" t="str">
        <f>VLOOKUP(A21,'SAS Codes'!$A$2:$B$559,2,FALSE)</f>
        <v>CP-11</v>
      </c>
      <c r="E21" s="2" t="s">
        <v>929</v>
      </c>
      <c r="F21" s="2" t="str">
        <f>VLOOKUP(A21,'SAS Codes'!$A$2:$I$559,3,FALSE)</f>
        <v>USA</v>
      </c>
      <c r="G21" s="2" t="str">
        <f>VLOOKUP(A21,'SAS Codes'!$A$2:$I$559,4,FALSE)</f>
        <v>USA</v>
      </c>
      <c r="H21" s="2" t="str">
        <f>VLOOKUP(A21,'SAS Codes'!$A$2:$I$559,5,FALSE)</f>
        <v>USA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2" t="s">
        <v>107</v>
      </c>
      <c r="B22" s="2">
        <v>2</v>
      </c>
      <c r="C22" s="2">
        <v>0.16174080000000002</v>
      </c>
      <c r="D22" s="2" t="str">
        <f>VLOOKUP(A22,'SAS Codes'!$A$2:$B$559,2,FALSE)</f>
        <v>CP-11</v>
      </c>
      <c r="E22" s="2" t="s">
        <v>929</v>
      </c>
      <c r="F22" s="2" t="str">
        <f>VLOOKUP(A22,'SAS Codes'!$A$2:$I$559,3,FALSE)</f>
        <v>USA</v>
      </c>
      <c r="G22" s="2" t="str">
        <f>VLOOKUP(A22,'SAS Codes'!$A$2:$I$559,4,FALSE)</f>
        <v>USA</v>
      </c>
      <c r="H22" s="2" t="str">
        <f>VLOOKUP(A22,'SAS Codes'!$A$2:$I$559,5,FALSE)</f>
        <v>USA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2" t="s">
        <v>107</v>
      </c>
      <c r="B23" s="2">
        <v>3</v>
      </c>
      <c r="C23" s="2">
        <v>0.17974799999999999</v>
      </c>
      <c r="D23" s="2" t="str">
        <f>VLOOKUP(A23,'SAS Codes'!$A$2:$B$559,2,FALSE)</f>
        <v>CP-11</v>
      </c>
      <c r="E23" s="2" t="s">
        <v>929</v>
      </c>
      <c r="F23" s="2" t="str">
        <f>VLOOKUP(A23,'SAS Codes'!$A$2:$I$559,3,FALSE)</f>
        <v>USA</v>
      </c>
      <c r="G23" s="2" t="str">
        <f>VLOOKUP(A23,'SAS Codes'!$A$2:$I$559,4,FALSE)</f>
        <v>USA</v>
      </c>
      <c r="H23" s="2" t="str">
        <f>VLOOKUP(A23,'SAS Codes'!$A$2:$I$559,5,FALSE)</f>
        <v>USA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2" t="s">
        <v>108</v>
      </c>
      <c r="B24" s="2">
        <v>1</v>
      </c>
      <c r="C24" s="2">
        <v>0.15153787499999999</v>
      </c>
      <c r="D24" s="2" t="str">
        <f>VLOOKUP(A24,'SAS Codes'!$A$2:$B$559,2,FALSE)</f>
        <v>CP-12</v>
      </c>
      <c r="E24" s="2" t="s">
        <v>929</v>
      </c>
      <c r="F24" s="2" t="str">
        <f>VLOOKUP(A24,'SAS Codes'!$A$2:$I$559,3,FALSE)</f>
        <v>USA</v>
      </c>
      <c r="G24" s="2" t="str">
        <f>VLOOKUP(A24,'SAS Codes'!$A$2:$I$559,4,FALSE)</f>
        <v>USA</v>
      </c>
      <c r="H24" s="2" t="str">
        <f>VLOOKUP(A24,'SAS Codes'!$A$2:$I$559,5,FALSE)</f>
        <v>USA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2" t="s">
        <v>108</v>
      </c>
      <c r="B25" s="2">
        <v>2</v>
      </c>
      <c r="C25" s="2">
        <v>0.15106064999999999</v>
      </c>
      <c r="D25" s="2" t="str">
        <f>VLOOKUP(A25,'SAS Codes'!$A$2:$B$559,2,FALSE)</f>
        <v>CP-12</v>
      </c>
      <c r="E25" s="2" t="s">
        <v>929</v>
      </c>
      <c r="F25" s="2" t="str">
        <f>VLOOKUP(A25,'SAS Codes'!$A$2:$I$559,3,FALSE)</f>
        <v>USA</v>
      </c>
      <c r="G25" s="2" t="str">
        <f>VLOOKUP(A25,'SAS Codes'!$A$2:$I$559,4,FALSE)</f>
        <v>USA</v>
      </c>
      <c r="H25" s="2" t="str">
        <f>VLOOKUP(A25,'SAS Codes'!$A$2:$I$559,5,FALSE)</f>
        <v>USA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2" t="s">
        <v>108</v>
      </c>
      <c r="B26" s="2">
        <v>3</v>
      </c>
      <c r="C26" s="2">
        <v>0.15331365</v>
      </c>
      <c r="D26" s="2" t="str">
        <f>VLOOKUP(A26,'SAS Codes'!$A$2:$B$559,2,FALSE)</f>
        <v>CP-12</v>
      </c>
      <c r="E26" s="2" t="s">
        <v>929</v>
      </c>
      <c r="F26" s="2" t="str">
        <f>VLOOKUP(A26,'SAS Codes'!$A$2:$I$559,3,FALSE)</f>
        <v>USA</v>
      </c>
      <c r="G26" s="2" t="str">
        <f>VLOOKUP(A26,'SAS Codes'!$A$2:$I$559,4,FALSE)</f>
        <v>USA</v>
      </c>
      <c r="H26" s="2" t="str">
        <f>VLOOKUP(A26,'SAS Codes'!$A$2:$I$559,5,FALSE)</f>
        <v>USA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2" t="s">
        <v>109</v>
      </c>
      <c r="B27" s="2">
        <v>1</v>
      </c>
      <c r="C27" s="2">
        <v>0.16035554999999999</v>
      </c>
      <c r="D27" s="2" t="str">
        <f>VLOOKUP(A27,'SAS Codes'!$A$2:$B$559,2,FALSE)</f>
        <v>CP-13</v>
      </c>
      <c r="E27" s="2" t="s">
        <v>929</v>
      </c>
      <c r="F27" s="2" t="str">
        <f>VLOOKUP(A27,'SAS Codes'!$A$2:$I$559,3,FALSE)</f>
        <v>USA</v>
      </c>
      <c r="G27" s="2" t="str">
        <f>VLOOKUP(A27,'SAS Codes'!$A$2:$I$559,4,FALSE)</f>
        <v>USA</v>
      </c>
      <c r="H27" s="2" t="str">
        <f>VLOOKUP(A27,'SAS Codes'!$A$2:$I$559,5,FALSE)</f>
        <v>USA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2" t="s">
        <v>109</v>
      </c>
      <c r="B28" s="2">
        <v>2</v>
      </c>
      <c r="C28" s="2">
        <v>0.13269076499999999</v>
      </c>
      <c r="D28" s="2" t="str">
        <f>VLOOKUP(A28,'SAS Codes'!$A$2:$B$559,2,FALSE)</f>
        <v>CP-13</v>
      </c>
      <c r="E28" s="2" t="s">
        <v>929</v>
      </c>
      <c r="F28" s="2" t="str">
        <f>VLOOKUP(A28,'SAS Codes'!$A$2:$I$559,3,FALSE)</f>
        <v>USA</v>
      </c>
      <c r="G28" s="2" t="str">
        <f>VLOOKUP(A28,'SAS Codes'!$A$2:$I$559,4,FALSE)</f>
        <v>USA</v>
      </c>
      <c r="H28" s="2" t="str">
        <f>VLOOKUP(A28,'SAS Codes'!$A$2:$I$559,5,FALSE)</f>
        <v>USA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2" t="s">
        <v>109</v>
      </c>
      <c r="B29" s="2">
        <v>3</v>
      </c>
      <c r="C29" s="2">
        <v>0.15429915</v>
      </c>
      <c r="D29" s="2" t="str">
        <f>VLOOKUP(A29,'SAS Codes'!$A$2:$B$559,2,FALSE)</f>
        <v>CP-13</v>
      </c>
      <c r="E29" s="2" t="s">
        <v>929</v>
      </c>
      <c r="F29" s="2" t="str">
        <f>VLOOKUP(A29,'SAS Codes'!$A$2:$I$559,3,FALSE)</f>
        <v>USA</v>
      </c>
      <c r="G29" s="2" t="str">
        <f>VLOOKUP(A29,'SAS Codes'!$A$2:$I$559,4,FALSE)</f>
        <v>USA</v>
      </c>
      <c r="H29" s="2" t="str">
        <f>VLOOKUP(A29,'SAS Codes'!$A$2:$I$559,5,FALSE)</f>
        <v>USA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2" t="s">
        <v>110</v>
      </c>
      <c r="B30" s="2">
        <v>1</v>
      </c>
      <c r="C30" s="2">
        <v>0.17416529999999997</v>
      </c>
      <c r="D30" s="2" t="str">
        <f>VLOOKUP(A30,'SAS Codes'!$A$2:$B$559,2,FALSE)</f>
        <v>CP-14</v>
      </c>
      <c r="E30" s="2" t="s">
        <v>929</v>
      </c>
      <c r="F30" s="2" t="str">
        <f>VLOOKUP(A30,'SAS Codes'!$A$2:$I$559,3,FALSE)</f>
        <v>Quebec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2" t="s">
        <v>111</v>
      </c>
      <c r="B31" s="2">
        <v>1</v>
      </c>
      <c r="C31" s="2">
        <v>0.114088545</v>
      </c>
      <c r="D31" s="2" t="str">
        <f>VLOOKUP(A31,'SAS Codes'!$A$2:$B$559,2,FALSE)</f>
        <v>CP-15</v>
      </c>
      <c r="E31" s="2" t="s">
        <v>929</v>
      </c>
      <c r="F31" s="2" t="str">
        <f>VLOOKUP(A31,'SAS Codes'!$A$2:$I$559,3,FALSE)</f>
        <v>Quebec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2" t="s">
        <v>111</v>
      </c>
      <c r="B32" s="2">
        <v>2</v>
      </c>
      <c r="C32" s="2">
        <v>0.14638319999999999</v>
      </c>
      <c r="D32" s="2" t="str">
        <f>VLOOKUP(A32,'SAS Codes'!$A$2:$B$559,2,FALSE)</f>
        <v>CP-15</v>
      </c>
      <c r="E32" s="2" t="s">
        <v>929</v>
      </c>
      <c r="F32" s="2" t="str">
        <f>VLOOKUP(A32,'SAS Codes'!$A$2:$I$559,3,FALSE)</f>
        <v>Quebec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2" t="s">
        <v>112</v>
      </c>
      <c r="B33" s="2">
        <v>1</v>
      </c>
      <c r="C33" s="2">
        <v>0</v>
      </c>
      <c r="D33" s="2" t="str">
        <f>VLOOKUP(A33,'SAS Codes'!$A$2:$B$559,2,FALSE)</f>
        <v>CP-16</v>
      </c>
      <c r="E33" s="2" t="s">
        <v>929</v>
      </c>
      <c r="F33" s="2" t="str">
        <f>VLOOKUP(A33,'SAS Codes'!$A$2:$I$559,3,FALSE)</f>
        <v>Quebec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2" t="s">
        <v>113</v>
      </c>
      <c r="B34" s="2">
        <v>1</v>
      </c>
      <c r="C34" s="2">
        <v>3.1418969999999997E-2</v>
      </c>
      <c r="D34" s="2" t="str">
        <f>VLOOKUP(A34,'SAS Codes'!$A$2:$B$559,2,FALSE)</f>
        <v>CP-17</v>
      </c>
      <c r="E34" s="2" t="s">
        <v>929</v>
      </c>
      <c r="F34" s="2" t="str">
        <f>VLOOKUP(A34,'SAS Codes'!$A$2:$I$559,3,FALSE)</f>
        <v>Quebec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2" t="s">
        <v>113</v>
      </c>
      <c r="B35" s="2">
        <v>2</v>
      </c>
      <c r="C35" s="2">
        <v>0.13555707</v>
      </c>
      <c r="D35" s="2" t="str">
        <f>VLOOKUP(A35,'SAS Codes'!$A$2:$B$559,2,FALSE)</f>
        <v>CP-17</v>
      </c>
      <c r="E35" s="2" t="s">
        <v>929</v>
      </c>
      <c r="F35" s="2" t="str">
        <f>VLOOKUP(A35,'SAS Codes'!$A$2:$I$559,3,FALSE)</f>
        <v>Quebec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2" t="s">
        <v>113</v>
      </c>
      <c r="B36" s="2">
        <v>3</v>
      </c>
      <c r="C36" s="2">
        <v>0.15631200000000001</v>
      </c>
      <c r="D36" s="2" t="str">
        <f>VLOOKUP(A36,'SAS Codes'!$A$2:$B$559,2,FALSE)</f>
        <v>CP-17</v>
      </c>
      <c r="E36" s="2" t="s">
        <v>929</v>
      </c>
      <c r="F36" s="2" t="str">
        <f>VLOOKUP(A36,'SAS Codes'!$A$2:$I$559,3,FALSE)</f>
        <v>Quebec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2" t="s">
        <v>113</v>
      </c>
      <c r="B37" s="2">
        <v>4</v>
      </c>
      <c r="C37" s="2">
        <v>0.16974577499999996</v>
      </c>
      <c r="D37" s="2" t="str">
        <f>VLOOKUP(A37,'SAS Codes'!$A$2:$B$559,2,FALSE)</f>
        <v>CP-17</v>
      </c>
      <c r="E37" s="2" t="s">
        <v>929</v>
      </c>
      <c r="F37" s="2" t="str">
        <f>VLOOKUP(A37,'SAS Codes'!$A$2:$I$559,3,FALSE)</f>
        <v>Quebec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2" t="s">
        <v>114</v>
      </c>
      <c r="B38" s="2">
        <v>1</v>
      </c>
      <c r="C38" s="2">
        <v>1.8681839999999998E-2</v>
      </c>
      <c r="D38" s="2" t="str">
        <f>VLOOKUP(A38,'SAS Codes'!$A$2:$B$559,2,FALSE)</f>
        <v>CP-18</v>
      </c>
      <c r="E38" s="2" t="s">
        <v>929</v>
      </c>
      <c r="F38" s="2" t="str">
        <f>VLOOKUP(A38,'SAS Codes'!$A$2:$I$559,3,FALSE)</f>
        <v>USA</v>
      </c>
      <c r="G38" s="2" t="str">
        <f>VLOOKUP(A38,'SAS Codes'!$A$2:$I$559,4,FALSE)</f>
        <v>USA</v>
      </c>
      <c r="H38" s="2" t="str">
        <f>VLOOKUP(A38,'SAS Codes'!$A$2:$I$559,5,FALSE)</f>
        <v>USA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2" t="s">
        <v>114</v>
      </c>
      <c r="B39" s="2">
        <v>2</v>
      </c>
      <c r="C39" s="2">
        <v>0.16552800000000004</v>
      </c>
      <c r="D39" s="2" t="str">
        <f>VLOOKUP(A39,'SAS Codes'!$A$2:$B$559,2,FALSE)</f>
        <v>CP-18</v>
      </c>
      <c r="E39" s="2" t="s">
        <v>929</v>
      </c>
      <c r="F39" s="2" t="str">
        <f>VLOOKUP(A39,'SAS Codes'!$A$2:$I$559,3,FALSE)</f>
        <v>USA</v>
      </c>
      <c r="G39" s="2" t="str">
        <f>VLOOKUP(A39,'SAS Codes'!$A$2:$I$559,4,FALSE)</f>
        <v>USA</v>
      </c>
      <c r="H39" s="2" t="str">
        <f>VLOOKUP(A39,'SAS Codes'!$A$2:$I$559,5,FALSE)</f>
        <v>USA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2" t="s">
        <v>114</v>
      </c>
      <c r="B40" s="2">
        <v>3</v>
      </c>
      <c r="C40" s="2">
        <v>0.14763564749999999</v>
      </c>
      <c r="D40" s="2" t="str">
        <f>VLOOKUP(A40,'SAS Codes'!$A$2:$B$559,2,FALSE)</f>
        <v>CP-18</v>
      </c>
      <c r="E40" s="2" t="s">
        <v>929</v>
      </c>
      <c r="F40" s="2" t="str">
        <f>VLOOKUP(A40,'SAS Codes'!$A$2:$I$559,3,FALSE)</f>
        <v>USA</v>
      </c>
      <c r="G40" s="2" t="str">
        <f>VLOOKUP(A40,'SAS Codes'!$A$2:$I$559,4,FALSE)</f>
        <v>USA</v>
      </c>
      <c r="H40" s="2" t="str">
        <f>VLOOKUP(A40,'SAS Codes'!$A$2:$I$559,5,FALSE)</f>
        <v>USA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</row>
    <row r="41" spans="1:13" x14ac:dyDescent="0.45">
      <c r="A41" s="2" t="s">
        <v>114</v>
      </c>
      <c r="B41" s="2">
        <v>4</v>
      </c>
      <c r="C41" s="2">
        <v>0.1618299</v>
      </c>
      <c r="D41" s="2" t="str">
        <f>VLOOKUP(A41,'SAS Codes'!$A$2:$B$559,2,FALSE)</f>
        <v>CP-18</v>
      </c>
      <c r="E41" s="2" t="s">
        <v>929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</row>
    <row r="42" spans="1:13" x14ac:dyDescent="0.45">
      <c r="A42" s="2" t="s">
        <v>114</v>
      </c>
      <c r="B42" s="2">
        <v>5</v>
      </c>
      <c r="C42" s="2">
        <v>0.16060432499999999</v>
      </c>
      <c r="D42" s="2" t="str">
        <f>VLOOKUP(A42,'SAS Codes'!$A$2:$B$559,2,FALSE)</f>
        <v>CP-18</v>
      </c>
      <c r="E42" s="2" t="s">
        <v>929</v>
      </c>
      <c r="F42" s="2" t="str">
        <f>VLOOKUP(A42,'SAS Codes'!$A$2:$I$559,3,FALSE)</f>
        <v>USA</v>
      </c>
      <c r="G42" s="2" t="str">
        <f>VLOOKUP(A42,'SAS Codes'!$A$2:$I$559,4,FALSE)</f>
        <v>USA</v>
      </c>
      <c r="H42" s="2" t="str">
        <f>VLOOKUP(A42,'SAS Codes'!$A$2:$I$559,5,FALSE)</f>
        <v>USA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2" t="s">
        <v>115</v>
      </c>
      <c r="B43" s="2">
        <v>1</v>
      </c>
      <c r="C43" s="2">
        <v>3.3984749999999994E-2</v>
      </c>
      <c r="D43" s="2" t="str">
        <f>VLOOKUP(A43,'SAS Codes'!$A$2:$B$559,2,FALSE)</f>
        <v>CP-19</v>
      </c>
      <c r="E43" s="2" t="s">
        <v>929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2" t="s">
        <v>115</v>
      </c>
      <c r="B44" s="2">
        <v>2</v>
      </c>
      <c r="C44" s="2">
        <v>0.13981398</v>
      </c>
      <c r="D44" s="2" t="str">
        <f>VLOOKUP(A44,'SAS Codes'!$A$2:$B$559,2,FALSE)</f>
        <v>CP-19</v>
      </c>
      <c r="E44" s="2" t="s">
        <v>929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2" t="s">
        <v>115</v>
      </c>
      <c r="B45" s="2">
        <v>3</v>
      </c>
      <c r="C45" s="2">
        <v>0.141117615</v>
      </c>
      <c r="D45" s="2" t="str">
        <f>VLOOKUP(A45,'SAS Codes'!$A$2:$B$559,2,FALSE)</f>
        <v>CP-19</v>
      </c>
      <c r="E45" s="2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2" t="s">
        <v>116</v>
      </c>
      <c r="B46" s="2">
        <v>1</v>
      </c>
      <c r="C46" s="2">
        <v>5.3522099999999996E-2</v>
      </c>
      <c r="D46" s="2" t="str">
        <f>VLOOKUP(A46,'SAS Codes'!$A$2:$B$559,2,FALSE)</f>
        <v>CP-20</v>
      </c>
      <c r="E46" s="2" t="s">
        <v>929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2" t="s">
        <v>116</v>
      </c>
      <c r="B47" s="2">
        <v>2</v>
      </c>
      <c r="C47" s="2">
        <v>0.15153787499999999</v>
      </c>
      <c r="D47" s="2" t="str">
        <f>VLOOKUP(A47,'SAS Codes'!$A$2:$B$559,2,FALSE)</f>
        <v>CP-20</v>
      </c>
      <c r="E47" s="2" t="s">
        <v>929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2" t="s">
        <v>116</v>
      </c>
      <c r="B48" s="2">
        <v>3</v>
      </c>
      <c r="C48" s="2">
        <v>0.15188309999999999</v>
      </c>
      <c r="D48" s="2" t="str">
        <f>VLOOKUP(A48,'SAS Codes'!$A$2:$B$559,2,FALSE)</f>
        <v>CP-20</v>
      </c>
      <c r="E48" s="2" t="s">
        <v>929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2" t="s">
        <v>116</v>
      </c>
      <c r="B49" s="2">
        <v>4</v>
      </c>
      <c r="C49" s="2">
        <v>0.14205335999999999</v>
      </c>
      <c r="D49" s="2" t="str">
        <f>VLOOKUP(A49,'SAS Codes'!$A$2:$B$559,2,FALSE)</f>
        <v>CP-20</v>
      </c>
      <c r="E49" s="2" t="s">
        <v>929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2" t="s">
        <v>116</v>
      </c>
      <c r="B50" s="2">
        <v>5</v>
      </c>
      <c r="C50" s="2">
        <v>0.14054012999999999</v>
      </c>
      <c r="D50" s="2" t="str">
        <f>VLOOKUP(A50,'SAS Codes'!$A$2:$B$559,2,FALSE)</f>
        <v>CP-20</v>
      </c>
      <c r="E50" s="2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2" t="s">
        <v>117</v>
      </c>
      <c r="B51" s="2">
        <v>1</v>
      </c>
      <c r="C51" s="4">
        <v>3.7701719999999994E-2</v>
      </c>
      <c r="D51" s="2" t="str">
        <f>VLOOKUP(A51,'SAS Codes'!$A$2:$B$559,2,FALSE)</f>
        <v>CP-21</v>
      </c>
      <c r="E51" s="2" t="s">
        <v>929</v>
      </c>
      <c r="F51" s="2" t="str">
        <f>VLOOKUP(A51,'SAS Codes'!$A$2:$I$559,3,FALSE)</f>
        <v>Quebec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2" t="s">
        <v>117</v>
      </c>
      <c r="B52" s="2">
        <v>2</v>
      </c>
      <c r="C52" s="4">
        <v>0.14732658000000001</v>
      </c>
      <c r="D52" s="2" t="str">
        <f>VLOOKUP(A52,'SAS Codes'!$A$2:$B$559,2,FALSE)</f>
        <v>CP-21</v>
      </c>
      <c r="E52" s="2" t="s">
        <v>929</v>
      </c>
      <c r="F52" s="2" t="str">
        <f>VLOOKUP(A52,'SAS Codes'!$A$2:$I$559,3,FALSE)</f>
        <v>Quebec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2" t="s">
        <v>117</v>
      </c>
      <c r="B53" s="2">
        <v>3</v>
      </c>
      <c r="C53" s="2">
        <v>0.14283544500000001</v>
      </c>
      <c r="D53" s="2" t="str">
        <f>VLOOKUP(A53,'SAS Codes'!$A$2:$B$559,2,FALSE)</f>
        <v>CP-21</v>
      </c>
      <c r="E53" s="2" t="s">
        <v>929</v>
      </c>
      <c r="F53" s="2" t="str">
        <f>VLOOKUP(A53,'SAS Codes'!$A$2:$I$559,3,FALSE)</f>
        <v>Quebec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2" t="s">
        <v>118</v>
      </c>
      <c r="B54" s="2">
        <v>1</v>
      </c>
      <c r="C54" s="4">
        <v>0.14458122000000001</v>
      </c>
      <c r="D54" s="2" t="str">
        <f>VLOOKUP(A54,'SAS Codes'!$A$2:$B$559,2,FALSE)</f>
        <v>CP-22</v>
      </c>
      <c r="E54" s="2" t="s">
        <v>929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2" t="s">
        <v>118</v>
      </c>
      <c r="B55" s="2">
        <v>2</v>
      </c>
      <c r="C55" s="2">
        <v>0.14849999999999999</v>
      </c>
      <c r="D55" s="2" t="str">
        <f>VLOOKUP(A55,'SAS Codes'!$A$2:$B$559,2,FALSE)</f>
        <v>CP-22</v>
      </c>
      <c r="E55" s="2" t="s">
        <v>929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2" t="s">
        <v>118</v>
      </c>
      <c r="B56" s="2">
        <v>3</v>
      </c>
      <c r="C56" s="2">
        <v>0.13839462</v>
      </c>
      <c r="D56" s="2" t="str">
        <f>VLOOKUP(A56,'SAS Codes'!$A$2:$B$559,2,FALSE)</f>
        <v>CP-22</v>
      </c>
      <c r="E56" s="2" t="s">
        <v>929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2" t="s">
        <v>125</v>
      </c>
      <c r="B57" s="2">
        <v>1</v>
      </c>
      <c r="C57" s="2">
        <v>0.14616956249999999</v>
      </c>
      <c r="D57" s="2" t="str">
        <f>VLOOKUP(A57,'SAS Codes'!$A$2:$B$559,2,FALSE)</f>
        <v>CP-29</v>
      </c>
      <c r="E57" s="2" t="s">
        <v>929</v>
      </c>
      <c r="F57" s="2" t="str">
        <f>VLOOKUP(A57,'SAS Codes'!$A$2:$I$559,3,FALSE)</f>
        <v>USA</v>
      </c>
      <c r="G57" s="2" t="str">
        <f>VLOOKUP(A57,'SAS Codes'!$A$2:$I$559,4,FALSE)</f>
        <v>USA</v>
      </c>
      <c r="H57" s="2" t="str">
        <f>VLOOKUP(A57,'SAS Codes'!$A$2:$I$559,5,FALSE)</f>
        <v>USA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2" t="s">
        <v>128</v>
      </c>
      <c r="B58" s="2">
        <v>1</v>
      </c>
      <c r="C58" s="2">
        <v>0.16594875000000001</v>
      </c>
      <c r="D58" s="2" t="str">
        <f>VLOOKUP(A58,'SAS Codes'!$A$2:$B$559,2,FALSE)</f>
        <v>CP-32</v>
      </c>
      <c r="E58" s="2" t="s">
        <v>929</v>
      </c>
      <c r="F58" s="2" t="str">
        <f>VLOOKUP(A58,'SAS Codes'!$A$2:$I$559,3,FALSE)</f>
        <v>Germany</v>
      </c>
      <c r="G58" s="2" t="str">
        <f>VLOOKUP(A58,'SAS Codes'!$A$2:$I$559,4,FALSE)</f>
        <v>Germany</v>
      </c>
      <c r="H58" s="2" t="str">
        <f>VLOOKUP(A58,'SAS Codes'!$A$2:$I$559,5,FALSE)</f>
        <v>Europe</v>
      </c>
      <c r="I58" s="2" t="str">
        <f>VLOOKUP(A58,'SAS Codes'!$A$2:$I$559,6,FALSE)</f>
        <v>Europe</v>
      </c>
      <c r="J58" s="2" t="str">
        <f>VLOOKUP(A58,'SAS Codes'!$A$2:$I$559,7,FALSE)</f>
        <v>Europe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2" t="s">
        <v>128</v>
      </c>
      <c r="B59" s="2">
        <v>2</v>
      </c>
      <c r="C59" s="2">
        <v>0.18988087499999998</v>
      </c>
      <c r="D59" s="2" t="str">
        <f>VLOOKUP(A59,'SAS Codes'!$A$2:$B$559,2,FALSE)</f>
        <v>CP-32</v>
      </c>
      <c r="E59" s="2" t="s">
        <v>929</v>
      </c>
      <c r="F59" s="2" t="str">
        <f>VLOOKUP(A59,'SAS Codes'!$A$2:$I$559,3,FALSE)</f>
        <v>Germany</v>
      </c>
      <c r="G59" s="2" t="str">
        <f>VLOOKUP(A59,'SAS Codes'!$A$2:$I$559,4,FALSE)</f>
        <v>Germany</v>
      </c>
      <c r="H59" s="2" t="str">
        <f>VLOOKUP(A59,'SAS Codes'!$A$2:$I$559,5,FALSE)</f>
        <v>Europe</v>
      </c>
      <c r="I59" s="2" t="str">
        <f>VLOOKUP(A59,'SAS Codes'!$A$2:$I$559,6,FALSE)</f>
        <v>Europe</v>
      </c>
      <c r="J59" s="2" t="str">
        <f>VLOOKUP(A59,'SAS Codes'!$A$2:$I$559,7,FALSE)</f>
        <v>Europe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2" t="s">
        <v>129</v>
      </c>
      <c r="B60" s="2">
        <v>1</v>
      </c>
      <c r="C60" s="2">
        <v>3.5375535E-2</v>
      </c>
      <c r="D60" s="2" t="str">
        <f>VLOOKUP(A60,'SAS Codes'!$A$2:$B$559,2,FALSE)</f>
        <v>CP-33</v>
      </c>
      <c r="E60" s="2" t="s">
        <v>929</v>
      </c>
      <c r="F60" s="2" t="str">
        <f>VLOOKUP(A60,'SAS Codes'!$A$2:$I$559,3,FALSE)</f>
        <v>Quebec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2" t="s">
        <v>129</v>
      </c>
      <c r="B61" s="2">
        <v>2</v>
      </c>
      <c r="C61" s="2">
        <v>3.2985907499999995E-2</v>
      </c>
      <c r="D61" s="2" t="str">
        <f>VLOOKUP(A61,'SAS Codes'!$A$2:$B$559,2,FALSE)</f>
        <v>CP-33</v>
      </c>
      <c r="E61" s="2" t="s">
        <v>929</v>
      </c>
      <c r="F61" s="2" t="str">
        <f>VLOOKUP(A61,'SAS Codes'!$A$2:$I$559,3,FALSE)</f>
        <v>Quebec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2" t="s">
        <v>129</v>
      </c>
      <c r="B62" s="2">
        <v>3</v>
      </c>
      <c r="C62" s="2">
        <v>0.13611528000000001</v>
      </c>
      <c r="D62" s="2" t="str">
        <f>VLOOKUP(A62,'SAS Codes'!$A$2:$B$559,2,FALSE)</f>
        <v>CP-33</v>
      </c>
      <c r="E62" s="2" t="s">
        <v>929</v>
      </c>
      <c r="F62" s="2" t="str">
        <f>VLOOKUP(A62,'SAS Codes'!$A$2:$I$559,3,FALSE)</f>
        <v>Quebec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2" t="s">
        <v>129</v>
      </c>
      <c r="B63" s="2">
        <v>4</v>
      </c>
      <c r="C63" s="2">
        <v>0.133640175</v>
      </c>
      <c r="D63" s="2" t="str">
        <f>VLOOKUP(A63,'SAS Codes'!$A$2:$B$559,2,FALSE)</f>
        <v>CP-33</v>
      </c>
      <c r="E63" s="2" t="s">
        <v>929</v>
      </c>
      <c r="F63" s="2" t="str">
        <f>VLOOKUP(A63,'SAS Codes'!$A$2:$I$559,3,FALSE)</f>
        <v>Quebec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2" t="s">
        <v>129</v>
      </c>
      <c r="B64" s="2">
        <v>5</v>
      </c>
      <c r="C64" s="2">
        <v>0.16911862499999999</v>
      </c>
      <c r="D64" s="2" t="str">
        <f>VLOOKUP(A64,'SAS Codes'!$A$2:$B$559,2,FALSE)</f>
        <v>CP-33</v>
      </c>
      <c r="E64" s="2" t="s">
        <v>929</v>
      </c>
      <c r="F64" s="2" t="str">
        <f>VLOOKUP(A64,'SAS Codes'!$A$2:$I$559,3,FALSE)</f>
        <v>Quebec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2" t="s">
        <v>130</v>
      </c>
      <c r="B65" s="2">
        <v>1</v>
      </c>
      <c r="C65" s="2">
        <v>1.8113122500000001</v>
      </c>
      <c r="D65" s="2" t="str">
        <f>VLOOKUP(A65,'SAS Codes'!$A$2:$B$559,2,FALSE)</f>
        <v>CP-34</v>
      </c>
      <c r="E65" s="2" t="s">
        <v>929</v>
      </c>
      <c r="F65" s="2" t="str">
        <f>VLOOKUP(A65,'SAS Codes'!$A$2:$I$559,3,FALSE)</f>
        <v>Quebec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2" t="s">
        <v>130</v>
      </c>
      <c r="B66" s="2">
        <v>2</v>
      </c>
      <c r="C66" s="2">
        <v>0.15165907499999998</v>
      </c>
      <c r="D66" s="2" t="str">
        <f>VLOOKUP(A66,'SAS Codes'!$A$2:$B$559,2,FALSE)</f>
        <v>CP-34</v>
      </c>
      <c r="E66" s="2" t="s">
        <v>929</v>
      </c>
      <c r="F66" s="2" t="str">
        <f>VLOOKUP(A66,'SAS Codes'!$A$2:$I$559,3,FALSE)</f>
        <v>Quebec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2" t="s">
        <v>130</v>
      </c>
      <c r="B67" s="2">
        <v>3</v>
      </c>
      <c r="C67" s="2">
        <v>0.18696562499999997</v>
      </c>
      <c r="D67" s="2" t="str">
        <f>VLOOKUP(A67,'SAS Codes'!$A$2:$B$559,2,FALSE)</f>
        <v>CP-34</v>
      </c>
      <c r="E67" s="2" t="s">
        <v>929</v>
      </c>
      <c r="F67" s="2" t="str">
        <f>VLOOKUP(A67,'SAS Codes'!$A$2:$I$559,3,FALSE)</f>
        <v>Quebec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2" t="s">
        <v>130</v>
      </c>
      <c r="B68" s="2">
        <v>4</v>
      </c>
      <c r="C68" s="2">
        <v>2.0536425000000005</v>
      </c>
      <c r="D68" s="2" t="str">
        <f>VLOOKUP(A68,'SAS Codes'!$A$2:$B$559,2,FALSE)</f>
        <v>CP-34</v>
      </c>
      <c r="E68" s="2" t="s">
        <v>929</v>
      </c>
      <c r="F68" s="2" t="str">
        <f>VLOOKUP(A68,'SAS Codes'!$A$2:$I$559,3,FALSE)</f>
        <v>Quebec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Regular</v>
      </c>
    </row>
    <row r="69" spans="1:13" x14ac:dyDescent="0.45">
      <c r="A69" s="2" t="s">
        <v>130</v>
      </c>
      <c r="B69" s="2">
        <v>5</v>
      </c>
      <c r="C69" s="2">
        <v>0.8828815499999999</v>
      </c>
      <c r="D69" s="2" t="str">
        <f>VLOOKUP(A69,'SAS Codes'!$A$2:$B$559,2,FALSE)</f>
        <v>CP-34</v>
      </c>
      <c r="E69" s="2" t="s">
        <v>929</v>
      </c>
      <c r="F69" s="2" t="str">
        <f>VLOOKUP(A69,'SAS Codes'!$A$2:$I$559,3,FALSE)</f>
        <v>Quebec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Regular</v>
      </c>
    </row>
    <row r="70" spans="1:13" x14ac:dyDescent="0.45">
      <c r="A70" s="2" t="s">
        <v>131</v>
      </c>
      <c r="B70" s="2">
        <v>1</v>
      </c>
      <c r="C70" s="2">
        <v>5.535276749999999E-2</v>
      </c>
      <c r="D70" s="2" t="str">
        <f>VLOOKUP(A70,'SAS Codes'!$A$2:$B$559,2,FALSE)</f>
        <v>CP-35</v>
      </c>
      <c r="E70" s="2" t="s">
        <v>929</v>
      </c>
      <c r="F70" s="2" t="str">
        <f>VLOOKUP(A70,'SAS Codes'!$A$2:$I$559,3,FALSE)</f>
        <v>Quebec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</row>
    <row r="71" spans="1:13" x14ac:dyDescent="0.45">
      <c r="A71" s="2" t="s">
        <v>131</v>
      </c>
      <c r="B71" s="2">
        <v>2</v>
      </c>
      <c r="C71" s="2">
        <v>2.0108039999999997E-2</v>
      </c>
      <c r="D71" s="2" t="str">
        <f>VLOOKUP(A71,'SAS Codes'!$A$2:$B$559,2,FALSE)</f>
        <v>CP-35</v>
      </c>
      <c r="E71" s="2" t="s">
        <v>929</v>
      </c>
      <c r="F71" s="2" t="str">
        <f>VLOOKUP(A71,'SAS Codes'!$A$2:$I$559,3,FALSE)</f>
        <v>Quebec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2" t="s">
        <v>131</v>
      </c>
      <c r="B72" s="2">
        <v>3</v>
      </c>
      <c r="C72" s="2">
        <v>0.14702273999999999</v>
      </c>
      <c r="D72" s="2" t="str">
        <f>VLOOKUP(A72,'SAS Codes'!$A$2:$B$559,2,FALSE)</f>
        <v>CP-35</v>
      </c>
      <c r="E72" s="2" t="s">
        <v>929</v>
      </c>
      <c r="F72" s="2" t="str">
        <f>VLOOKUP(A72,'SAS Codes'!$A$2:$I$559,3,FALSE)</f>
        <v>Quebec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2" t="s">
        <v>131</v>
      </c>
      <c r="B73" s="2">
        <v>4</v>
      </c>
      <c r="C73" s="2">
        <v>0.14586374999999999</v>
      </c>
      <c r="D73" s="2" t="str">
        <f>VLOOKUP(A73,'SAS Codes'!$A$2:$B$559,2,FALSE)</f>
        <v>CP-35</v>
      </c>
      <c r="E73" s="2" t="s">
        <v>929</v>
      </c>
      <c r="F73" s="2" t="str">
        <f>VLOOKUP(A73,'SAS Codes'!$A$2:$I$559,3,FALSE)</f>
        <v>Quebec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2" t="s">
        <v>131</v>
      </c>
      <c r="B74" s="2">
        <v>5</v>
      </c>
      <c r="C74" s="2">
        <v>0.13905000000000001</v>
      </c>
      <c r="D74" s="2" t="str">
        <f>VLOOKUP(A74,'SAS Codes'!$A$2:$B$559,2,FALSE)</f>
        <v>CP-35</v>
      </c>
      <c r="E74" s="2" t="s">
        <v>929</v>
      </c>
      <c r="F74" s="2" t="str">
        <f>VLOOKUP(A74,'SAS Codes'!$A$2:$I$559,3,FALSE)</f>
        <v>Quebec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2" t="s">
        <v>132</v>
      </c>
      <c r="B75" s="2">
        <v>1</v>
      </c>
      <c r="C75" s="2">
        <v>0.1316553</v>
      </c>
      <c r="D75" s="2" t="str">
        <f>VLOOKUP(A75,'SAS Codes'!$A$2:$B$559,2,FALSE)</f>
        <v>CP-36</v>
      </c>
      <c r="E75" s="2" t="s">
        <v>929</v>
      </c>
      <c r="F75" s="2" t="str">
        <f>VLOOKUP(A75,'SAS Codes'!$A$2:$I$559,3,FALSE)</f>
        <v>Quebec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2" t="s">
        <v>132</v>
      </c>
      <c r="B76" s="2">
        <v>2</v>
      </c>
      <c r="C76" s="2">
        <v>0.13109418</v>
      </c>
      <c r="D76" s="2" t="str">
        <f>VLOOKUP(A76,'SAS Codes'!$A$2:$B$559,2,FALSE)</f>
        <v>CP-36</v>
      </c>
      <c r="E76" s="2" t="s">
        <v>929</v>
      </c>
      <c r="F76" s="2" t="str">
        <f>VLOOKUP(A76,'SAS Codes'!$A$2:$I$559,3,FALSE)</f>
        <v>Quebec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2" t="s">
        <v>133</v>
      </c>
      <c r="B77" s="2">
        <v>1</v>
      </c>
      <c r="C77" s="2">
        <v>0</v>
      </c>
      <c r="D77" s="2" t="str">
        <f>VLOOKUP(A77,'SAS Codes'!$A$2:$B$559,2,FALSE)</f>
        <v>CP-37</v>
      </c>
      <c r="E77" s="2" t="s">
        <v>929</v>
      </c>
      <c r="F77" s="2" t="str">
        <f>VLOOKUP(A77,'SAS Codes'!$A$2:$I$559,3,FALSE)</f>
        <v>Quebec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2" t="s">
        <v>133</v>
      </c>
      <c r="B78" s="2">
        <v>2</v>
      </c>
      <c r="C78" s="2">
        <v>0.27144389999999996</v>
      </c>
      <c r="D78" s="2" t="str">
        <f>VLOOKUP(A78,'SAS Codes'!$A$2:$B$559,2,FALSE)</f>
        <v>CP-37</v>
      </c>
      <c r="E78" s="2" t="s">
        <v>929</v>
      </c>
      <c r="F78" s="2" t="str">
        <f>VLOOKUP(A78,'SAS Codes'!$A$2:$I$559,3,FALSE)</f>
        <v>Quebec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2" t="s">
        <v>134</v>
      </c>
      <c r="B79" s="2">
        <v>1</v>
      </c>
      <c r="C79" s="2">
        <v>0.13050652500000001</v>
      </c>
      <c r="D79" s="2" t="str">
        <f>VLOOKUP(A79,'SAS Codes'!$A$2:$B$559,2,FALSE)</f>
        <v>CP-38</v>
      </c>
      <c r="E79" s="2" t="s">
        <v>929</v>
      </c>
      <c r="F79" s="2" t="str">
        <f>VLOOKUP(A79,'SAS Codes'!$A$2:$I$559,3,FALSE)</f>
        <v>Quebec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2" t="s">
        <v>134</v>
      </c>
      <c r="B80" s="2">
        <v>2</v>
      </c>
      <c r="C80" s="2">
        <v>0.135378</v>
      </c>
      <c r="D80" s="2" t="str">
        <f>VLOOKUP(A80,'SAS Codes'!$A$2:$B$559,2,FALSE)</f>
        <v>CP-38</v>
      </c>
      <c r="E80" s="2" t="s">
        <v>929</v>
      </c>
      <c r="F80" s="2" t="str">
        <f>VLOOKUP(A80,'SAS Codes'!$A$2:$I$559,3,FALSE)</f>
        <v>Quebec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2" t="s">
        <v>134</v>
      </c>
      <c r="B81" s="2">
        <v>3</v>
      </c>
      <c r="C81" s="2">
        <v>0.15078794999999998</v>
      </c>
      <c r="D81" s="2" t="str">
        <f>VLOOKUP(A81,'SAS Codes'!$A$2:$B$559,2,FALSE)</f>
        <v>CP-38</v>
      </c>
      <c r="E81" s="2" t="s">
        <v>929</v>
      </c>
      <c r="F81" s="2" t="str">
        <f>VLOOKUP(A81,'SAS Codes'!$A$2:$I$559,3,FALSE)</f>
        <v>Quebec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2" t="s">
        <v>135</v>
      </c>
      <c r="B82" s="2">
        <v>1</v>
      </c>
      <c r="C82" s="2">
        <v>0.158523</v>
      </c>
      <c r="D82" s="2" t="str">
        <f>VLOOKUP(A82,'SAS Codes'!$A$2:$B$559,2,FALSE)</f>
        <v>CP-39</v>
      </c>
      <c r="E82" s="2" t="s">
        <v>929</v>
      </c>
      <c r="F82" s="2" t="str">
        <f>VLOOKUP(A82,'SAS Codes'!$A$2:$I$559,3,FALSE)</f>
        <v>England</v>
      </c>
      <c r="G82" s="2" t="str">
        <f>VLOOKUP(A82,'SAS Codes'!$A$2:$I$559,4,FALSE)</f>
        <v>UK</v>
      </c>
      <c r="H82" s="2" t="str">
        <f>VLOOKUP(A82,'SAS Codes'!$A$2:$I$559,5,FALSE)</f>
        <v>Europe</v>
      </c>
      <c r="I82" s="2" t="str">
        <f>VLOOKUP(A82,'SAS Codes'!$A$2:$I$559,6,FALSE)</f>
        <v>Europe</v>
      </c>
      <c r="J82" s="2" t="str">
        <f>VLOOKUP(A82,'SAS Codes'!$A$2:$I$559,7,FALSE)</f>
        <v>Europe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</row>
    <row r="83" spans="1:13" x14ac:dyDescent="0.45">
      <c r="A83" s="2" t="s">
        <v>135</v>
      </c>
      <c r="B83" s="2">
        <v>2</v>
      </c>
      <c r="C83" s="2">
        <v>0.15247215</v>
      </c>
      <c r="D83" s="2" t="str">
        <f>VLOOKUP(A83,'SAS Codes'!$A$2:$B$559,2,FALSE)</f>
        <v>CP-39</v>
      </c>
      <c r="E83" s="2" t="s">
        <v>929</v>
      </c>
      <c r="F83" s="2" t="str">
        <f>VLOOKUP(A83,'SAS Codes'!$A$2:$I$559,3,FALSE)</f>
        <v>England</v>
      </c>
      <c r="G83" s="2" t="str">
        <f>VLOOKUP(A83,'SAS Codes'!$A$2:$I$559,4,FALSE)</f>
        <v>UK</v>
      </c>
      <c r="H83" s="2" t="str">
        <f>VLOOKUP(A83,'SAS Codes'!$A$2:$I$559,5,FALSE)</f>
        <v>Europe</v>
      </c>
      <c r="I83" s="2" t="str">
        <f>VLOOKUP(A83,'SAS Codes'!$A$2:$I$559,6,FALSE)</f>
        <v>Europe</v>
      </c>
      <c r="J83" s="2" t="str">
        <f>VLOOKUP(A83,'SAS Codes'!$A$2:$I$559,7,FALSE)</f>
        <v>Europe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</row>
    <row r="84" spans="1:13" x14ac:dyDescent="0.45">
      <c r="A84" s="2" t="s">
        <v>135</v>
      </c>
      <c r="B84" s="2">
        <v>3</v>
      </c>
      <c r="C84" s="2">
        <v>0.17251724999999998</v>
      </c>
      <c r="D84" s="2" t="str">
        <f>VLOOKUP(A84,'SAS Codes'!$A$2:$B$559,2,FALSE)</f>
        <v>CP-39</v>
      </c>
      <c r="E84" s="2" t="s">
        <v>929</v>
      </c>
      <c r="F84" s="2" t="str">
        <f>VLOOKUP(A84,'SAS Codes'!$A$2:$I$559,3,FALSE)</f>
        <v>England</v>
      </c>
      <c r="G84" s="2" t="str">
        <f>VLOOKUP(A84,'SAS Codes'!$A$2:$I$559,4,FALSE)</f>
        <v>UK</v>
      </c>
      <c r="H84" s="2" t="str">
        <f>VLOOKUP(A84,'SAS Codes'!$A$2:$I$559,5,FALSE)</f>
        <v>Europe</v>
      </c>
      <c r="I84" s="2" t="str">
        <f>VLOOKUP(A84,'SAS Codes'!$A$2:$I$559,6,FALSE)</f>
        <v>Europe</v>
      </c>
      <c r="J84" s="2" t="str">
        <f>VLOOKUP(A84,'SAS Codes'!$A$2:$I$559,7,FALSE)</f>
        <v>Europe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</row>
    <row r="85" spans="1:13" x14ac:dyDescent="0.45">
      <c r="A85" s="2" t="s">
        <v>509</v>
      </c>
      <c r="B85" s="2">
        <v>1</v>
      </c>
      <c r="C85" s="2">
        <v>0.21475739999999996</v>
      </c>
      <c r="D85" s="2" t="str">
        <f>VLOOKUP(A85,'SAS Codes'!$A$2:$B$559,2,FALSE)</f>
        <v>CP-40</v>
      </c>
      <c r="E85" s="2" t="s">
        <v>929</v>
      </c>
      <c r="F85" s="2" t="str">
        <f>VLOOKUP(A85,'SAS Codes'!$A$2:$I$559,3,FALSE)</f>
        <v>England</v>
      </c>
      <c r="G85" s="2" t="str">
        <f>VLOOKUP(A85,'SAS Codes'!$A$2:$I$559,4,FALSE)</f>
        <v>UK</v>
      </c>
      <c r="H85" s="2" t="str">
        <f>VLOOKUP(A85,'SAS Codes'!$A$2:$I$559,5,FALSE)</f>
        <v>Europe</v>
      </c>
      <c r="I85" s="2" t="str">
        <f>VLOOKUP(A85,'SAS Codes'!$A$2:$I$559,6,FALSE)</f>
        <v>Europe</v>
      </c>
      <c r="J85" s="2" t="str">
        <f>VLOOKUP(A85,'SAS Codes'!$A$2:$I$559,7,FALSE)</f>
        <v>Europe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</row>
    <row r="86" spans="1:13" x14ac:dyDescent="0.45">
      <c r="A86" s="2" t="s">
        <v>509</v>
      </c>
      <c r="B86" s="2">
        <v>2</v>
      </c>
      <c r="C86" s="2">
        <v>0.43902930000000001</v>
      </c>
      <c r="D86" s="2" t="str">
        <f>VLOOKUP(A86,'SAS Codes'!$A$2:$B$559,2,FALSE)</f>
        <v>CP-40</v>
      </c>
      <c r="E86" s="2" t="s">
        <v>929</v>
      </c>
      <c r="F86" s="2" t="str">
        <f>VLOOKUP(A86,'SAS Codes'!$A$2:$I$559,3,FALSE)</f>
        <v>England</v>
      </c>
      <c r="G86" s="2" t="str">
        <f>VLOOKUP(A86,'SAS Codes'!$A$2:$I$559,4,FALSE)</f>
        <v>UK</v>
      </c>
      <c r="H86" s="2" t="str">
        <f>VLOOKUP(A86,'SAS Codes'!$A$2:$I$559,5,FALSE)</f>
        <v>Europe</v>
      </c>
      <c r="I86" s="2" t="str">
        <f>VLOOKUP(A86,'SAS Codes'!$A$2:$I$559,6,FALSE)</f>
        <v>Europe</v>
      </c>
      <c r="J86" s="2" t="str">
        <f>VLOOKUP(A86,'SAS Codes'!$A$2:$I$559,7,FALSE)</f>
        <v>Europe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</row>
    <row r="87" spans="1:13" x14ac:dyDescent="0.45">
      <c r="A87" s="2" t="s">
        <v>509</v>
      </c>
      <c r="B87" s="2">
        <v>3</v>
      </c>
      <c r="C87" s="2">
        <v>0.19263892499999999</v>
      </c>
      <c r="D87" s="2" t="str">
        <f>VLOOKUP(A87,'SAS Codes'!$A$2:$B$559,2,FALSE)</f>
        <v>CP-40</v>
      </c>
      <c r="E87" s="2" t="s">
        <v>929</v>
      </c>
      <c r="F87" s="2" t="str">
        <f>VLOOKUP(A87,'SAS Codes'!$A$2:$I$559,3,FALSE)</f>
        <v>England</v>
      </c>
      <c r="G87" s="2" t="str">
        <f>VLOOKUP(A87,'SAS Codes'!$A$2:$I$559,4,FALSE)</f>
        <v>UK</v>
      </c>
      <c r="H87" s="2" t="str">
        <f>VLOOKUP(A87,'SAS Codes'!$A$2:$I$559,5,FALSE)</f>
        <v>Europe</v>
      </c>
      <c r="I87" s="2" t="str">
        <f>VLOOKUP(A87,'SAS Codes'!$A$2:$I$559,6,FALSE)</f>
        <v>Europe</v>
      </c>
      <c r="J87" s="2" t="str">
        <f>VLOOKUP(A87,'SAS Codes'!$A$2:$I$559,7,FALSE)</f>
        <v>Europe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</row>
    <row r="88" spans="1:13" x14ac:dyDescent="0.45">
      <c r="A88" s="2" t="s">
        <v>136</v>
      </c>
      <c r="B88" s="2">
        <v>1</v>
      </c>
      <c r="C88" s="2">
        <v>0.14370614999999998</v>
      </c>
      <c r="D88" s="2" t="str">
        <f>VLOOKUP(A88,'SAS Codes'!$A$2:$B$559,2,FALSE)</f>
        <v>CP-41</v>
      </c>
      <c r="E88" s="2" t="s">
        <v>929</v>
      </c>
      <c r="F88" s="2" t="str">
        <f>VLOOKUP(A88,'SAS Codes'!$A$2:$I$559,3,FALSE)</f>
        <v>USA</v>
      </c>
      <c r="G88" s="2" t="str">
        <f>VLOOKUP(A88,'SAS Codes'!$A$2:$I$559,4,FALSE)</f>
        <v>USA</v>
      </c>
      <c r="H88" s="2" t="str">
        <f>VLOOKUP(A88,'SAS Codes'!$A$2:$I$559,5,FALSE)</f>
        <v>USA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</row>
    <row r="89" spans="1:13" x14ac:dyDescent="0.45">
      <c r="A89" s="2" t="s">
        <v>136</v>
      </c>
      <c r="B89" s="2">
        <v>2</v>
      </c>
      <c r="C89" s="2">
        <v>0.14543720999999998</v>
      </c>
      <c r="D89" s="2" t="str">
        <f>VLOOKUP(A89,'SAS Codes'!$A$2:$B$559,2,FALSE)</f>
        <v>CP-41</v>
      </c>
      <c r="E89" s="2" t="s">
        <v>929</v>
      </c>
      <c r="F89" s="2" t="str">
        <f>VLOOKUP(A89,'SAS Codes'!$A$2:$I$559,3,FALSE)</f>
        <v>USA</v>
      </c>
      <c r="G89" s="2" t="str">
        <f>VLOOKUP(A89,'SAS Codes'!$A$2:$I$559,4,FALSE)</f>
        <v>USA</v>
      </c>
      <c r="H89" s="2" t="str">
        <f>VLOOKUP(A89,'SAS Codes'!$A$2:$I$559,5,FALSE)</f>
        <v>USA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2" t="s">
        <v>136</v>
      </c>
      <c r="B90" s="2">
        <v>3</v>
      </c>
      <c r="C90" s="2">
        <v>0.14815363499999998</v>
      </c>
      <c r="D90" s="2" t="str">
        <f>VLOOKUP(A90,'SAS Codes'!$A$2:$B$559,2,FALSE)</f>
        <v>CP-41</v>
      </c>
      <c r="E90" s="2" t="s">
        <v>929</v>
      </c>
      <c r="F90" s="2" t="str">
        <f>VLOOKUP(A90,'SAS Codes'!$A$2:$I$559,3,FALSE)</f>
        <v>USA</v>
      </c>
      <c r="G90" s="2" t="str">
        <f>VLOOKUP(A90,'SAS Codes'!$A$2:$I$559,4,FALSE)</f>
        <v>USA</v>
      </c>
      <c r="H90" s="2" t="str">
        <f>VLOOKUP(A90,'SAS Codes'!$A$2:$I$559,5,FALSE)</f>
        <v>USA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2" t="s">
        <v>136</v>
      </c>
      <c r="B91" s="2">
        <v>4</v>
      </c>
      <c r="C91" s="2">
        <v>0.1686888</v>
      </c>
      <c r="D91" s="2" t="str">
        <f>VLOOKUP(A91,'SAS Codes'!$A$2:$B$559,2,FALSE)</f>
        <v>CP-41</v>
      </c>
      <c r="E91" s="2" t="s">
        <v>929</v>
      </c>
      <c r="F91" s="2" t="str">
        <f>VLOOKUP(A91,'SAS Codes'!$A$2:$I$559,3,FALSE)</f>
        <v>USA</v>
      </c>
      <c r="G91" s="2" t="str">
        <f>VLOOKUP(A91,'SAS Codes'!$A$2:$I$559,4,FALSE)</f>
        <v>USA</v>
      </c>
      <c r="H91" s="2" t="str">
        <f>VLOOKUP(A91,'SAS Codes'!$A$2:$I$559,5,FALSE)</f>
        <v>USA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2" t="s">
        <v>136</v>
      </c>
      <c r="B92" s="2">
        <v>5</v>
      </c>
      <c r="C92" s="2">
        <v>0.16200000000000001</v>
      </c>
      <c r="D92" s="2" t="str">
        <f>VLOOKUP(A92,'SAS Codes'!$A$2:$B$559,2,FALSE)</f>
        <v>CP-41</v>
      </c>
      <c r="E92" s="2" t="s">
        <v>929</v>
      </c>
      <c r="F92" s="2" t="str">
        <f>VLOOKUP(A92,'SAS Codes'!$A$2:$I$559,3,FALSE)</f>
        <v>USA</v>
      </c>
      <c r="G92" s="2" t="str">
        <f>VLOOKUP(A92,'SAS Codes'!$A$2:$I$559,4,FALSE)</f>
        <v>USA</v>
      </c>
      <c r="H92" s="2" t="str">
        <f>VLOOKUP(A92,'SAS Codes'!$A$2:$I$559,5,FALSE)</f>
        <v>USA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2" t="s">
        <v>137</v>
      </c>
      <c r="B93" s="2">
        <v>1</v>
      </c>
      <c r="C93" s="2">
        <v>0.14415</v>
      </c>
      <c r="D93" s="2" t="str">
        <f>VLOOKUP(A93,'SAS Codes'!$A$2:$B$559,2,FALSE)</f>
        <v>CP-42</v>
      </c>
      <c r="E93" s="2" t="s">
        <v>929</v>
      </c>
      <c r="F93" s="2" t="str">
        <f>VLOOKUP(A93,'SAS Codes'!$A$2:$I$559,3,FALSE)</f>
        <v>USA</v>
      </c>
      <c r="G93" s="2" t="str">
        <f>VLOOKUP(A93,'SAS Codes'!$A$2:$I$559,4,FALSE)</f>
        <v>USA</v>
      </c>
      <c r="H93" s="2" t="str">
        <f>VLOOKUP(A93,'SAS Codes'!$A$2:$I$559,5,FALSE)</f>
        <v>USA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Regular</v>
      </c>
    </row>
    <row r="94" spans="1:13" x14ac:dyDescent="0.45">
      <c r="A94" s="2" t="s">
        <v>137</v>
      </c>
      <c r="B94" s="2">
        <v>2</v>
      </c>
      <c r="C94" s="2">
        <v>0.20547945000000001</v>
      </c>
      <c r="D94" s="2" t="str">
        <f>VLOOKUP(A94,'SAS Codes'!$A$2:$B$559,2,FALSE)</f>
        <v>CP-42</v>
      </c>
      <c r="E94" s="2" t="s">
        <v>929</v>
      </c>
      <c r="F94" s="2" t="str">
        <f>VLOOKUP(A94,'SAS Codes'!$A$2:$I$559,3,FALSE)</f>
        <v>USA</v>
      </c>
      <c r="G94" s="2" t="str">
        <f>VLOOKUP(A94,'SAS Codes'!$A$2:$I$559,4,FALSE)</f>
        <v>USA</v>
      </c>
      <c r="H94" s="2" t="str">
        <f>VLOOKUP(A94,'SAS Codes'!$A$2:$I$559,5,FALSE)</f>
        <v>USA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2" t="s">
        <v>137</v>
      </c>
      <c r="B95" s="2">
        <v>3</v>
      </c>
      <c r="C95" s="2">
        <v>0.17161560000000001</v>
      </c>
      <c r="D95" s="2" t="str">
        <f>VLOOKUP(A95,'SAS Codes'!$A$2:$B$559,2,FALSE)</f>
        <v>CP-42</v>
      </c>
      <c r="E95" s="2" t="s">
        <v>929</v>
      </c>
      <c r="F95" s="2" t="str">
        <f>VLOOKUP(A95,'SAS Codes'!$A$2:$I$559,3,FALSE)</f>
        <v>USA</v>
      </c>
      <c r="G95" s="2" t="str">
        <f>VLOOKUP(A95,'SAS Codes'!$A$2:$I$559,4,FALSE)</f>
        <v>USA</v>
      </c>
      <c r="H95" s="2" t="str">
        <f>VLOOKUP(A95,'SAS Codes'!$A$2:$I$559,5,FALSE)</f>
        <v>USA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x14ac:dyDescent="0.45">
      <c r="A96" s="2" t="s">
        <v>137</v>
      </c>
      <c r="B96" s="2">
        <v>4</v>
      </c>
      <c r="C96" s="2">
        <v>0.16964054999999997</v>
      </c>
      <c r="D96" s="2" t="str">
        <f>VLOOKUP(A96,'SAS Codes'!$A$2:$B$559,2,FALSE)</f>
        <v>CP-42</v>
      </c>
      <c r="E96" s="2" t="s">
        <v>929</v>
      </c>
      <c r="F96" s="2" t="str">
        <f>VLOOKUP(A96,'SAS Codes'!$A$2:$I$559,3,FALSE)</f>
        <v>USA</v>
      </c>
      <c r="G96" s="2" t="str">
        <f>VLOOKUP(A96,'SAS Codes'!$A$2:$I$559,4,FALSE)</f>
        <v>USA</v>
      </c>
      <c r="H96" s="2" t="str">
        <f>VLOOKUP(A96,'SAS Codes'!$A$2:$I$559,5,FALSE)</f>
        <v>USA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x14ac:dyDescent="0.45">
      <c r="A97" s="2" t="s">
        <v>137</v>
      </c>
      <c r="B97" s="2">
        <v>5</v>
      </c>
      <c r="C97" s="2">
        <v>0.16370437499999999</v>
      </c>
      <c r="D97" s="2" t="str">
        <f>VLOOKUP(A97,'SAS Codes'!$A$2:$B$559,2,FALSE)</f>
        <v>CP-42</v>
      </c>
      <c r="E97" s="2" t="s">
        <v>929</v>
      </c>
      <c r="F97" s="2" t="str">
        <f>VLOOKUP(A97,'SAS Codes'!$A$2:$I$559,3,FALSE)</f>
        <v>USA</v>
      </c>
      <c r="G97" s="2" t="str">
        <f>VLOOKUP(A97,'SAS Codes'!$A$2:$I$559,4,FALSE)</f>
        <v>USA</v>
      </c>
      <c r="H97" s="2" t="str">
        <f>VLOOKUP(A97,'SAS Codes'!$A$2:$I$559,5,FALSE)</f>
        <v>USA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2" t="s">
        <v>138</v>
      </c>
      <c r="B98" s="2">
        <v>1</v>
      </c>
      <c r="C98" s="2">
        <v>0.1461549375</v>
      </c>
      <c r="D98" s="2" t="str">
        <f>VLOOKUP(A98,'SAS Codes'!$A$2:$B$559,2,FALSE)</f>
        <v>CP-43</v>
      </c>
      <c r="E98" s="2" t="s">
        <v>929</v>
      </c>
      <c r="F98" s="2" t="str">
        <f>VLOOKUP(A98,'SAS Codes'!$A$2:$I$559,3,FALSE)</f>
        <v>USA</v>
      </c>
      <c r="G98" s="2" t="str">
        <f>VLOOKUP(A98,'SAS Codes'!$A$2:$I$559,4,FALSE)</f>
        <v>USA</v>
      </c>
      <c r="H98" s="2" t="str">
        <f>VLOOKUP(A98,'SAS Codes'!$A$2:$I$559,5,FALSE)</f>
        <v>USA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2" t="s">
        <v>138</v>
      </c>
      <c r="B99" s="2">
        <v>2</v>
      </c>
      <c r="C99" s="2">
        <v>0.1466960625</v>
      </c>
      <c r="D99" s="2" t="str">
        <f>VLOOKUP(A99,'SAS Codes'!$A$2:$B$559,2,FALSE)</f>
        <v>CP-43</v>
      </c>
      <c r="E99" s="2" t="s">
        <v>929</v>
      </c>
      <c r="F99" s="2" t="str">
        <f>VLOOKUP(A99,'SAS Codes'!$A$2:$I$559,3,FALSE)</f>
        <v>USA</v>
      </c>
      <c r="G99" s="2" t="str">
        <f>VLOOKUP(A99,'SAS Codes'!$A$2:$I$559,4,FALSE)</f>
        <v>USA</v>
      </c>
      <c r="H99" s="2" t="str">
        <f>VLOOKUP(A99,'SAS Codes'!$A$2:$I$559,5,FALSE)</f>
        <v>USA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</row>
    <row r="100" spans="1:13" x14ac:dyDescent="0.45">
      <c r="A100" s="2" t="s">
        <v>138</v>
      </c>
      <c r="B100" s="2">
        <v>3</v>
      </c>
      <c r="C100" s="2">
        <v>0.17025614999999999</v>
      </c>
      <c r="D100" s="2" t="str">
        <f>VLOOKUP(A100,'SAS Codes'!$A$2:$B$559,2,FALSE)</f>
        <v>CP-43</v>
      </c>
      <c r="E100" s="2" t="s">
        <v>929</v>
      </c>
      <c r="F100" s="2" t="str">
        <f>VLOOKUP(A100,'SAS Codes'!$A$2:$I$559,3,FALSE)</f>
        <v>USA</v>
      </c>
      <c r="G100" s="2" t="str">
        <f>VLOOKUP(A100,'SAS Codes'!$A$2:$I$559,4,FALSE)</f>
        <v>USA</v>
      </c>
      <c r="H100" s="2" t="str">
        <f>VLOOKUP(A100,'SAS Codes'!$A$2:$I$559,5,FALSE)</f>
        <v>USA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2" t="s">
        <v>138</v>
      </c>
      <c r="B101" s="2">
        <v>4</v>
      </c>
      <c r="C101" s="2">
        <v>0.17177804999999999</v>
      </c>
      <c r="D101" s="2" t="str">
        <f>VLOOKUP(A101,'SAS Codes'!$A$2:$B$559,2,FALSE)</f>
        <v>CP-43</v>
      </c>
      <c r="E101" s="2" t="s">
        <v>929</v>
      </c>
      <c r="F101" s="2" t="str">
        <f>VLOOKUP(A101,'SAS Codes'!$A$2:$I$559,3,FALSE)</f>
        <v>USA</v>
      </c>
      <c r="G101" s="2" t="str">
        <f>VLOOKUP(A101,'SAS Codes'!$A$2:$I$559,4,FALSE)</f>
        <v>USA</v>
      </c>
      <c r="H101" s="2" t="str">
        <f>VLOOKUP(A101,'SAS Codes'!$A$2:$I$559,5,FALSE)</f>
        <v>USA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2" t="s">
        <v>138</v>
      </c>
      <c r="B102" s="2">
        <v>5</v>
      </c>
      <c r="C102" s="2">
        <v>0.16225110000000001</v>
      </c>
      <c r="D102" s="2" t="str">
        <f>VLOOKUP(A102,'SAS Codes'!$A$2:$B$559,2,FALSE)</f>
        <v>CP-43</v>
      </c>
      <c r="E102" s="2" t="s">
        <v>929</v>
      </c>
      <c r="F102" s="2" t="str">
        <f>VLOOKUP(A102,'SAS Codes'!$A$2:$I$559,3,FALSE)</f>
        <v>USA</v>
      </c>
      <c r="G102" s="2" t="str">
        <f>VLOOKUP(A102,'SAS Codes'!$A$2:$I$559,4,FALSE)</f>
        <v>USA</v>
      </c>
      <c r="H102" s="2" t="str">
        <f>VLOOKUP(A102,'SAS Codes'!$A$2:$I$559,5,FALSE)</f>
        <v>USA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  <row r="103" spans="1:13" x14ac:dyDescent="0.45">
      <c r="A103" s="2" t="s">
        <v>139</v>
      </c>
      <c r="B103" s="2">
        <v>1</v>
      </c>
      <c r="C103" s="2">
        <v>0.151916625</v>
      </c>
      <c r="D103" s="2" t="str">
        <f>VLOOKUP(A103,'SAS Codes'!$A$2:$B$559,2,FALSE)</f>
        <v>CP-44</v>
      </c>
      <c r="E103" s="2" t="s">
        <v>929</v>
      </c>
      <c r="F103" s="2" t="str">
        <f>VLOOKUP(A103,'SAS Codes'!$A$2:$I$559,3,FALSE)</f>
        <v>USA</v>
      </c>
      <c r="G103" s="2" t="str">
        <f>VLOOKUP(A103,'SAS Codes'!$A$2:$I$559,4,FALSE)</f>
        <v>USA</v>
      </c>
      <c r="H103" s="2" t="str">
        <f>VLOOKUP(A103,'SAS Codes'!$A$2:$I$559,5,FALSE)</f>
        <v>USA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2" t="s">
        <v>139</v>
      </c>
      <c r="B104" s="2">
        <v>2</v>
      </c>
      <c r="C104" s="2">
        <v>0.14778274499999999</v>
      </c>
      <c r="D104" s="2" t="str">
        <f>VLOOKUP(A104,'SAS Codes'!$A$2:$B$559,2,FALSE)</f>
        <v>CP-44</v>
      </c>
      <c r="E104" s="2" t="s">
        <v>929</v>
      </c>
      <c r="F104" s="2" t="str">
        <f>VLOOKUP(A104,'SAS Codes'!$A$2:$I$559,3,FALSE)</f>
        <v>USA</v>
      </c>
      <c r="G104" s="2" t="str">
        <f>VLOOKUP(A104,'SAS Codes'!$A$2:$I$559,4,FALSE)</f>
        <v>USA</v>
      </c>
      <c r="H104" s="2" t="str">
        <f>VLOOKUP(A104,'SAS Codes'!$A$2:$I$559,5,FALSE)</f>
        <v>USA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2" t="s">
        <v>139</v>
      </c>
      <c r="B105" s="2">
        <v>3</v>
      </c>
      <c r="C105" s="2">
        <v>0.1489993275</v>
      </c>
      <c r="D105" s="2" t="str">
        <f>VLOOKUP(A105,'SAS Codes'!$A$2:$B$559,2,FALSE)</f>
        <v>CP-44</v>
      </c>
      <c r="E105" s="2" t="s">
        <v>929</v>
      </c>
      <c r="F105" s="2" t="str">
        <f>VLOOKUP(A105,'SAS Codes'!$A$2:$I$559,3,FALSE)</f>
        <v>USA</v>
      </c>
      <c r="G105" s="2" t="str">
        <f>VLOOKUP(A105,'SAS Codes'!$A$2:$I$559,4,FALSE)</f>
        <v>USA</v>
      </c>
      <c r="H105" s="2" t="str">
        <f>VLOOKUP(A105,'SAS Codes'!$A$2:$I$559,5,FALSE)</f>
        <v>USA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2" t="s">
        <v>139</v>
      </c>
      <c r="B106" s="2">
        <v>4</v>
      </c>
      <c r="C106" s="2">
        <v>0.18911339999999999</v>
      </c>
      <c r="D106" s="2" t="str">
        <f>VLOOKUP(A106,'SAS Codes'!$A$2:$B$559,2,FALSE)</f>
        <v>CP-44</v>
      </c>
      <c r="E106" s="2" t="s">
        <v>929</v>
      </c>
      <c r="F106" s="2" t="str">
        <f>VLOOKUP(A106,'SAS Codes'!$A$2:$I$559,3,FALSE)</f>
        <v>USA</v>
      </c>
      <c r="G106" s="2" t="str">
        <f>VLOOKUP(A106,'SAS Codes'!$A$2:$I$559,4,FALSE)</f>
        <v>USA</v>
      </c>
      <c r="H106" s="2" t="str">
        <f>VLOOKUP(A106,'SAS Codes'!$A$2:$I$559,5,FALSE)</f>
        <v>USA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Regular</v>
      </c>
    </row>
    <row r="107" spans="1:13" x14ac:dyDescent="0.45">
      <c r="A107" s="2" t="s">
        <v>139</v>
      </c>
      <c r="B107" s="2">
        <v>5</v>
      </c>
      <c r="C107" s="2">
        <v>0.1742784</v>
      </c>
      <c r="D107" s="2" t="str">
        <f>VLOOKUP(A107,'SAS Codes'!$A$2:$B$559,2,FALSE)</f>
        <v>CP-44</v>
      </c>
      <c r="E107" s="2" t="s">
        <v>929</v>
      </c>
      <c r="F107" s="2" t="str">
        <f>VLOOKUP(A107,'SAS Codes'!$A$2:$I$559,3,FALSE)</f>
        <v>USA</v>
      </c>
      <c r="G107" s="2" t="str">
        <f>VLOOKUP(A107,'SAS Codes'!$A$2:$I$559,4,FALSE)</f>
        <v>USA</v>
      </c>
      <c r="H107" s="2" t="str">
        <f>VLOOKUP(A107,'SAS Codes'!$A$2:$I$559,5,FALSE)</f>
        <v>USA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Regular</v>
      </c>
    </row>
    <row r="108" spans="1:13" x14ac:dyDescent="0.45">
      <c r="A108" s="2" t="s">
        <v>140</v>
      </c>
      <c r="B108" s="2">
        <v>1</v>
      </c>
      <c r="C108" s="2">
        <v>0.10149414750000001</v>
      </c>
      <c r="D108" s="2" t="str">
        <f>VLOOKUP(A108,'SAS Codes'!$A$2:$B$559,2,FALSE)</f>
        <v>CP-45</v>
      </c>
      <c r="E108" s="2" t="s">
        <v>929</v>
      </c>
      <c r="F108" s="2" t="str">
        <f>VLOOKUP(A108,'SAS Codes'!$A$2:$I$559,3,FALSE)</f>
        <v>Imported</v>
      </c>
      <c r="G108" s="2" t="str">
        <f>VLOOKUP(A108,'SAS Codes'!$A$2:$I$559,4,FALSE)</f>
        <v>Imported</v>
      </c>
      <c r="H108" s="2" t="str">
        <f>VLOOKUP(A108,'SAS Codes'!$A$2:$I$559,5,FALSE)</f>
        <v>Imported</v>
      </c>
      <c r="I108" s="2" t="str">
        <f>VLOOKUP(A108,'SAS Codes'!$A$2:$I$559,6,FALSE)</f>
        <v>Imported</v>
      </c>
      <c r="J108" s="2" t="str">
        <f>VLOOKUP(A108,'SAS Codes'!$A$2:$I$559,7,FALSE)</f>
        <v>Other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Regular</v>
      </c>
    </row>
    <row r="109" spans="1:13" x14ac:dyDescent="0.45">
      <c r="A109" s="2" t="s">
        <v>140</v>
      </c>
      <c r="B109" s="2">
        <v>2</v>
      </c>
      <c r="C109" s="2">
        <v>0.16452150000000001</v>
      </c>
      <c r="D109" s="2" t="str">
        <f>VLOOKUP(A109,'SAS Codes'!$A$2:$B$559,2,FALSE)</f>
        <v>CP-45</v>
      </c>
      <c r="E109" s="2" t="s">
        <v>929</v>
      </c>
      <c r="F109" s="2" t="str">
        <f>VLOOKUP(A109,'SAS Codes'!$A$2:$I$559,3,FALSE)</f>
        <v>Imported</v>
      </c>
      <c r="G109" s="2" t="str">
        <f>VLOOKUP(A109,'SAS Codes'!$A$2:$I$559,4,FALSE)</f>
        <v>Imported</v>
      </c>
      <c r="H109" s="2" t="str">
        <f>VLOOKUP(A109,'SAS Codes'!$A$2:$I$559,5,FALSE)</f>
        <v>Imported</v>
      </c>
      <c r="I109" s="2" t="str">
        <f>VLOOKUP(A109,'SAS Codes'!$A$2:$I$559,6,FALSE)</f>
        <v>Imported</v>
      </c>
      <c r="J109" s="2" t="str">
        <f>VLOOKUP(A109,'SAS Codes'!$A$2:$I$559,7,FALSE)</f>
        <v>Other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</row>
    <row r="110" spans="1:13" x14ac:dyDescent="0.45">
      <c r="A110" s="2" t="s">
        <v>140</v>
      </c>
      <c r="B110" s="2">
        <v>3</v>
      </c>
      <c r="C110" s="2">
        <v>0.18461992499999999</v>
      </c>
      <c r="D110" s="2" t="str">
        <f>VLOOKUP(A110,'SAS Codes'!$A$2:$B$559,2,FALSE)</f>
        <v>CP-45</v>
      </c>
      <c r="E110" s="2" t="s">
        <v>929</v>
      </c>
      <c r="F110" s="2" t="str">
        <f>VLOOKUP(A110,'SAS Codes'!$A$2:$I$559,3,FALSE)</f>
        <v>Imported</v>
      </c>
      <c r="G110" s="2" t="str">
        <f>VLOOKUP(A110,'SAS Codes'!$A$2:$I$559,4,FALSE)</f>
        <v>Imported</v>
      </c>
      <c r="H110" s="2" t="str">
        <f>VLOOKUP(A110,'SAS Codes'!$A$2:$I$559,5,FALSE)</f>
        <v>Imported</v>
      </c>
      <c r="I110" s="2" t="str">
        <f>VLOOKUP(A110,'SAS Codes'!$A$2:$I$559,6,FALSE)</f>
        <v>Imported</v>
      </c>
      <c r="J110" s="2" t="str">
        <f>VLOOKUP(A110,'SAS Codes'!$A$2:$I$559,7,FALSE)</f>
        <v>Other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</row>
    <row r="111" spans="1:13" x14ac:dyDescent="0.45">
      <c r="A111" s="2" t="s">
        <v>141</v>
      </c>
      <c r="B111" s="2">
        <v>1</v>
      </c>
      <c r="C111" s="2">
        <v>0.22881149999999997</v>
      </c>
      <c r="D111" s="2" t="str">
        <f>VLOOKUP(A111,'SAS Codes'!$A$2:$B$559,2,FALSE)</f>
        <v>CP-46</v>
      </c>
      <c r="E111" s="2" t="s">
        <v>929</v>
      </c>
      <c r="F111" s="2" t="str">
        <f>VLOOKUP(A111,'SAS Codes'!$A$2:$I$559,3,FALSE)</f>
        <v>Imported</v>
      </c>
      <c r="G111" s="2" t="str">
        <f>VLOOKUP(A111,'SAS Codes'!$A$2:$I$559,4,FALSE)</f>
        <v>Imported</v>
      </c>
      <c r="H111" s="2" t="str">
        <f>VLOOKUP(A111,'SAS Codes'!$A$2:$I$559,5,FALSE)</f>
        <v>Imported</v>
      </c>
      <c r="I111" s="2" t="str">
        <f>VLOOKUP(A111,'SAS Codes'!$A$2:$I$559,6,FALSE)</f>
        <v>Imported</v>
      </c>
      <c r="J111" s="2" t="str">
        <f>VLOOKUP(A111,'SAS Codes'!$A$2:$I$559,7,FALSE)</f>
        <v>Other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  <row r="112" spans="1:13" x14ac:dyDescent="0.45">
      <c r="A112" s="2" t="s">
        <v>141</v>
      </c>
      <c r="B112" s="2">
        <v>2</v>
      </c>
      <c r="C112" s="2">
        <v>0.26168625000000001</v>
      </c>
      <c r="D112" s="2" t="str">
        <f>VLOOKUP(A112,'SAS Codes'!$A$2:$B$559,2,FALSE)</f>
        <v>CP-46</v>
      </c>
      <c r="E112" s="2" t="s">
        <v>929</v>
      </c>
      <c r="F112" s="2" t="str">
        <f>VLOOKUP(A112,'SAS Codes'!$A$2:$I$559,3,FALSE)</f>
        <v>Imported</v>
      </c>
      <c r="G112" s="2" t="str">
        <f>VLOOKUP(A112,'SAS Codes'!$A$2:$I$559,4,FALSE)</f>
        <v>Imported</v>
      </c>
      <c r="H112" s="2" t="str">
        <f>VLOOKUP(A112,'SAS Codes'!$A$2:$I$559,5,FALSE)</f>
        <v>Imported</v>
      </c>
      <c r="I112" s="2" t="str">
        <f>VLOOKUP(A112,'SAS Codes'!$A$2:$I$559,6,FALSE)</f>
        <v>Imported</v>
      </c>
      <c r="J112" s="2" t="str">
        <f>VLOOKUP(A112,'SAS Codes'!$A$2:$I$559,7,FALSE)</f>
        <v>Other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  <row r="113" spans="1:13" x14ac:dyDescent="0.45">
      <c r="A113" s="2" t="s">
        <v>141</v>
      </c>
      <c r="B113" s="2">
        <v>3</v>
      </c>
      <c r="C113" s="2">
        <v>0.18442620000000001</v>
      </c>
      <c r="D113" s="2" t="str">
        <f>VLOOKUP(A113,'SAS Codes'!$A$2:$B$559,2,FALSE)</f>
        <v>CP-46</v>
      </c>
      <c r="E113" s="2" t="s">
        <v>929</v>
      </c>
      <c r="F113" s="2" t="str">
        <f>VLOOKUP(A113,'SAS Codes'!$A$2:$I$559,3,FALSE)</f>
        <v>Imported</v>
      </c>
      <c r="G113" s="2" t="str">
        <f>VLOOKUP(A113,'SAS Codes'!$A$2:$I$559,4,FALSE)</f>
        <v>Imported</v>
      </c>
      <c r="H113" s="2" t="str">
        <f>VLOOKUP(A113,'SAS Codes'!$A$2:$I$559,5,FALSE)</f>
        <v>Imported</v>
      </c>
      <c r="I113" s="2" t="str">
        <f>VLOOKUP(A113,'SAS Codes'!$A$2:$I$559,6,FALSE)</f>
        <v>Imported</v>
      </c>
      <c r="J113" s="2" t="str">
        <f>VLOOKUP(A113,'SAS Codes'!$A$2:$I$559,7,FALSE)</f>
        <v>Other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</row>
  </sheetData>
  <autoFilter ref="A1:M1" xr:uid="{C0FFA7BC-B96A-46D9-A410-9EF792823163}">
    <sortState xmlns:xlrd2="http://schemas.microsoft.com/office/spreadsheetml/2017/richdata2" ref="A2:M113">
      <sortCondition ref="D1"/>
    </sortState>
  </autoFilter>
  <conditionalFormatting sqref="C1:C111 C114:C1048576">
    <cfRule type="cellIs" dxfId="63" priority="3" operator="greaterThan">
      <formula>0.374999999999999</formula>
    </cfRule>
    <cfRule type="cellIs" dxfId="62" priority="4" operator="between">
      <formula>0.0284999999999999</formula>
      <formula>0.375</formula>
    </cfRule>
  </conditionalFormatting>
  <conditionalFormatting sqref="C112:C113">
    <cfRule type="cellIs" dxfId="61" priority="1" operator="greaterThan">
      <formula>0.374999999999999</formula>
    </cfRule>
    <cfRule type="cellIs" dxfId="60" priority="2" operator="between">
      <formula>0.0284999999999999</formula>
      <formula>0.375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C0A5A-3797-41B3-99B0-7C9201E61F28}">
  <dimension ref="A1:M179"/>
  <sheetViews>
    <sheetView workbookViewId="0">
      <selection activeCell="N9" sqref="N9"/>
    </sheetView>
  </sheetViews>
  <sheetFormatPr baseColWidth="10" defaultColWidth="11.68359375" defaultRowHeight="13.8" x14ac:dyDescent="0.45"/>
  <cols>
    <col min="1" max="1" width="11.68359375" style="2"/>
    <col min="2" max="2" width="4.523437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0</v>
      </c>
      <c r="D1" s="2" t="s">
        <v>926</v>
      </c>
      <c r="E1" s="2" t="s">
        <v>927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202</v>
      </c>
      <c r="B2" s="2">
        <v>1</v>
      </c>
      <c r="C2" s="2">
        <v>7.4738249999999988</v>
      </c>
      <c r="D2" s="2" t="str">
        <f>VLOOKUP(A2,'SAS Codes'!$A$2:$B$559,2,FALSE)</f>
        <v>CHDK-02</v>
      </c>
      <c r="E2" s="2" t="s">
        <v>929</v>
      </c>
      <c r="F2" s="2" t="str">
        <f>VLOOKUP(A2,'SAS Codes'!$A$2:$I$559,3,FALSE)</f>
        <v>Canada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202</v>
      </c>
      <c r="B3" s="2">
        <v>2</v>
      </c>
      <c r="C3" s="2">
        <v>2.5</v>
      </c>
      <c r="D3" s="2" t="str">
        <f>VLOOKUP(A3,'SAS Codes'!$A$2:$B$559,2,FALSE)</f>
        <v>CHDK-02</v>
      </c>
      <c r="E3" s="2" t="s">
        <v>929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202</v>
      </c>
      <c r="B4" s="2">
        <v>3</v>
      </c>
      <c r="C4" s="2">
        <v>0.84846449999999995</v>
      </c>
      <c r="D4" s="2" t="str">
        <f>VLOOKUP(A4,'SAS Codes'!$A$2:$B$559,2,FALSE)</f>
        <v>CHDK-02</v>
      </c>
      <c r="E4" s="2" t="s">
        <v>929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202</v>
      </c>
      <c r="B5" s="2">
        <v>4</v>
      </c>
      <c r="C5" s="2">
        <v>2.2244400000000004</v>
      </c>
      <c r="D5" s="2" t="str">
        <f>VLOOKUP(A5,'SAS Codes'!$A$2:$B$559,2,FALSE)</f>
        <v>CHDK-02</v>
      </c>
      <c r="E5" s="2" t="s">
        <v>929</v>
      </c>
      <c r="F5" s="2" t="str">
        <f>VLOOKUP(A5,'SAS Codes'!$A$2:$I$559,3,FALSE)</f>
        <v>Canada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202</v>
      </c>
      <c r="B6" s="2">
        <v>5</v>
      </c>
      <c r="C6" s="2">
        <v>0.67649225000000002</v>
      </c>
      <c r="D6" s="2" t="str">
        <f>VLOOKUP(A6,'SAS Codes'!$A$2:$B$559,2,FALSE)</f>
        <v>CHDK-02</v>
      </c>
      <c r="E6" s="2" t="s">
        <v>929</v>
      </c>
      <c r="F6" s="2" t="str">
        <f>VLOOKUP(A6,'SAS Codes'!$A$2:$I$559,3,FALSE)</f>
        <v>Canada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2" t="s">
        <v>211</v>
      </c>
      <c r="B7" s="2">
        <v>1</v>
      </c>
      <c r="C7" s="2">
        <v>1.2519360000000002</v>
      </c>
      <c r="D7" s="2" t="str">
        <f>VLOOKUP(A7,'SAS Codes'!$A$2:$B$559,2,FALSE)</f>
        <v>CHDK-11</v>
      </c>
      <c r="E7" s="2" t="s">
        <v>929</v>
      </c>
      <c r="F7" s="2" t="str">
        <f>VLOOKUP(A7,'SAS Codes'!$A$2:$I$559,3,FALSE)</f>
        <v>USA</v>
      </c>
      <c r="G7" s="2" t="str">
        <f>VLOOKUP(A7,'SAS Codes'!$A$2:$I$559,4,FALSE)</f>
        <v>USA</v>
      </c>
      <c r="H7" s="2" t="str">
        <f>VLOOKUP(A7,'SAS Codes'!$A$2:$I$559,5,FALSE)</f>
        <v>USA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Private</v>
      </c>
    </row>
    <row r="8" spans="1:13" x14ac:dyDescent="0.45">
      <c r="A8" s="2" t="s">
        <v>211</v>
      </c>
      <c r="B8" s="2">
        <v>2</v>
      </c>
      <c r="C8" s="2">
        <v>0</v>
      </c>
      <c r="D8" s="2" t="str">
        <f>VLOOKUP(A8,'SAS Codes'!$A$2:$B$559,2,FALSE)</f>
        <v>CHDK-11</v>
      </c>
      <c r="E8" s="2" t="s">
        <v>929</v>
      </c>
      <c r="F8" s="2" t="str">
        <f>VLOOKUP(A8,'SAS Codes'!$A$2:$I$559,3,FALSE)</f>
        <v>USA</v>
      </c>
      <c r="G8" s="2" t="str">
        <f>VLOOKUP(A8,'SAS Codes'!$A$2:$I$559,4,FALSE)</f>
        <v>USA</v>
      </c>
      <c r="H8" s="2" t="str">
        <f>VLOOKUP(A8,'SAS Codes'!$A$2:$I$559,5,FALSE)</f>
        <v>USA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Private</v>
      </c>
    </row>
    <row r="9" spans="1:13" x14ac:dyDescent="0.45">
      <c r="A9" s="2" t="s">
        <v>211</v>
      </c>
      <c r="B9" s="2">
        <v>3</v>
      </c>
      <c r="C9" s="2">
        <v>0</v>
      </c>
      <c r="D9" s="2" t="str">
        <f>VLOOKUP(A9,'SAS Codes'!$A$2:$B$559,2,FALSE)</f>
        <v>CHDK-11</v>
      </c>
      <c r="E9" s="2" t="s">
        <v>929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Private</v>
      </c>
    </row>
    <row r="10" spans="1:13" x14ac:dyDescent="0.45">
      <c r="A10" s="2" t="s">
        <v>211</v>
      </c>
      <c r="B10" s="2">
        <v>4</v>
      </c>
      <c r="C10" s="2">
        <v>0.61786395000000005</v>
      </c>
      <c r="D10" s="2" t="str">
        <f>VLOOKUP(A10,'SAS Codes'!$A$2:$B$559,2,FALSE)</f>
        <v>CHDK-11</v>
      </c>
      <c r="E10" s="2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Private</v>
      </c>
    </row>
    <row r="11" spans="1:13" x14ac:dyDescent="0.45">
      <c r="A11" s="2" t="s">
        <v>211</v>
      </c>
      <c r="B11" s="2">
        <v>5</v>
      </c>
      <c r="C11" s="2">
        <v>0.90559124999999996</v>
      </c>
      <c r="D11" s="2" t="str">
        <f>VLOOKUP(A11,'SAS Codes'!$A$2:$B$559,2,FALSE)</f>
        <v>CHDK-11</v>
      </c>
      <c r="E11" s="2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Private</v>
      </c>
    </row>
    <row r="12" spans="1:13" x14ac:dyDescent="0.45">
      <c r="A12" s="2" t="s">
        <v>226</v>
      </c>
      <c r="B12" s="2">
        <v>1</v>
      </c>
      <c r="C12" s="2">
        <v>182.65365600000001</v>
      </c>
      <c r="D12" s="2" t="str">
        <f>VLOOKUP(A12,'SAS Codes'!$A$2:$B$559,2,FALSE)</f>
        <v>CHDK-26</v>
      </c>
      <c r="E12" s="2" t="s">
        <v>929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Private</v>
      </c>
    </row>
    <row r="13" spans="1:13" x14ac:dyDescent="0.45">
      <c r="A13" s="2" t="s">
        <v>226</v>
      </c>
      <c r="B13" s="2">
        <v>2</v>
      </c>
      <c r="C13" s="2">
        <v>0.99349649999999989</v>
      </c>
      <c r="D13" s="2" t="str">
        <f>VLOOKUP(A13,'SAS Codes'!$A$2:$B$559,2,FALSE)</f>
        <v>CHDK-26</v>
      </c>
      <c r="E13" s="2" t="s">
        <v>929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Private</v>
      </c>
    </row>
    <row r="14" spans="1:13" x14ac:dyDescent="0.45">
      <c r="A14" s="2" t="s">
        <v>226</v>
      </c>
      <c r="B14" s="2">
        <v>3</v>
      </c>
      <c r="C14" s="2">
        <v>0.89739720000000001</v>
      </c>
      <c r="D14" s="2" t="str">
        <f>VLOOKUP(A14,'SAS Codes'!$A$2:$B$559,2,FALSE)</f>
        <v>CHDK-26</v>
      </c>
      <c r="E14" s="2" t="s">
        <v>929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x14ac:dyDescent="0.45">
      <c r="A15" s="2" t="s">
        <v>227</v>
      </c>
      <c r="B15" s="2">
        <v>1</v>
      </c>
      <c r="C15" s="2">
        <v>0.85741599999999996</v>
      </c>
      <c r="D15" s="2" t="str">
        <f>VLOOKUP(A15,'SAS Codes'!$A$2:$B$559,2,FALSE)</f>
        <v>CHDK-27</v>
      </c>
      <c r="E15" s="2" t="s">
        <v>929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3" x14ac:dyDescent="0.45">
      <c r="A16" s="2" t="s">
        <v>227</v>
      </c>
      <c r="B16" s="2">
        <v>2</v>
      </c>
      <c r="C16" s="2">
        <v>0.90281940000000005</v>
      </c>
      <c r="D16" s="2" t="str">
        <f>VLOOKUP(A16,'SAS Codes'!$A$2:$B$559,2,FALSE)</f>
        <v>CHDK-27</v>
      </c>
      <c r="E16" s="2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</row>
    <row r="17" spans="1:13" x14ac:dyDescent="0.45">
      <c r="A17" s="2" t="s">
        <v>227</v>
      </c>
      <c r="B17" s="2">
        <v>3</v>
      </c>
      <c r="C17" s="2">
        <v>0</v>
      </c>
      <c r="D17" s="2" t="str">
        <f>VLOOKUP(A17,'SAS Codes'!$A$2:$B$559,2,FALSE)</f>
        <v>CHDK-27</v>
      </c>
      <c r="E17" s="2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</row>
    <row r="18" spans="1:13" x14ac:dyDescent="0.45">
      <c r="A18" s="2" t="s">
        <v>228</v>
      </c>
      <c r="B18" s="2">
        <v>1</v>
      </c>
      <c r="C18" s="2">
        <v>0.81896079999999993</v>
      </c>
      <c r="D18" s="2" t="str">
        <f>VLOOKUP(A18,'SAS Codes'!$A$2:$B$559,2,FALSE)</f>
        <v>CHDK-28</v>
      </c>
      <c r="E18" s="2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2" t="s">
        <v>228</v>
      </c>
      <c r="B19" s="2">
        <v>2</v>
      </c>
      <c r="C19" s="2">
        <v>0.87958000000000003</v>
      </c>
      <c r="D19" s="2" t="str">
        <f>VLOOKUP(A19,'SAS Codes'!$A$2:$B$559,2,FALSE)</f>
        <v>CHDK-28</v>
      </c>
      <c r="E19" s="2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2" t="s">
        <v>228</v>
      </c>
      <c r="B20" s="2">
        <v>3</v>
      </c>
      <c r="C20" s="2">
        <v>0</v>
      </c>
      <c r="D20" s="2" t="str">
        <f>VLOOKUP(A20,'SAS Codes'!$A$2:$B$559,2,FALSE)</f>
        <v>CHDK-28</v>
      </c>
      <c r="E20" s="2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2" t="s">
        <v>235</v>
      </c>
      <c r="B21" s="2">
        <v>1</v>
      </c>
      <c r="C21" s="2">
        <v>4234.6069333333262</v>
      </c>
      <c r="D21" s="2" t="str">
        <f>VLOOKUP(A21,'SAS Codes'!$A$2:$B$559,2,FALSE)</f>
        <v>CHDK-35</v>
      </c>
      <c r="E21" s="2" t="s">
        <v>929</v>
      </c>
      <c r="F21" s="2" t="str">
        <f>VLOOKUP(A21,'SAS Codes'!$A$2:$I$559,3,FALSE)</f>
        <v>Quebec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2" t="s">
        <v>235</v>
      </c>
      <c r="B22" s="2">
        <v>2</v>
      </c>
      <c r="C22" s="2">
        <v>4439.8204219999998</v>
      </c>
      <c r="D22" s="2" t="str">
        <f>VLOOKUP(A22,'SAS Codes'!$A$2:$B$559,2,FALSE)</f>
        <v>CHDK-35</v>
      </c>
      <c r="E22" s="2" t="s">
        <v>929</v>
      </c>
      <c r="F22" s="2" t="str">
        <f>VLOOKUP(A22,'SAS Codes'!$A$2:$I$559,3,FALSE)</f>
        <v>Quebec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2" t="s">
        <v>237</v>
      </c>
      <c r="B23" s="2">
        <v>1</v>
      </c>
      <c r="C23" s="2">
        <v>0.99209010000000009</v>
      </c>
      <c r="D23" s="2" t="str">
        <f>VLOOKUP(A23,'SAS Codes'!$A$2:$B$559,2,FALSE)</f>
        <v>CHDK-37</v>
      </c>
      <c r="E23" s="2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2" t="s">
        <v>237</v>
      </c>
      <c r="B24" s="2">
        <v>2</v>
      </c>
      <c r="C24" s="2">
        <v>13.794547</v>
      </c>
      <c r="D24" s="2" t="str">
        <f>VLOOKUP(A24,'SAS Codes'!$A$2:$B$559,2,FALSE)</f>
        <v>CHDK-37</v>
      </c>
      <c r="E24" s="2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2" t="s">
        <v>237</v>
      </c>
      <c r="B25" s="2">
        <v>3</v>
      </c>
      <c r="C25" s="2">
        <v>98.52</v>
      </c>
      <c r="D25" s="2" t="str">
        <f>VLOOKUP(A25,'SAS Codes'!$A$2:$B$559,2,FALSE)</f>
        <v>CHDK-37</v>
      </c>
      <c r="E25" s="2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2" t="s">
        <v>237</v>
      </c>
      <c r="B26" s="2">
        <v>4</v>
      </c>
      <c r="C26" s="2">
        <v>1.2934829999999999</v>
      </c>
      <c r="D26" s="2" t="str">
        <f>VLOOKUP(A26,'SAS Codes'!$A$2:$B$559,2,FALSE)</f>
        <v>CHDK-37</v>
      </c>
      <c r="E26" s="2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2" t="s">
        <v>237</v>
      </c>
      <c r="B27" s="2">
        <v>5</v>
      </c>
      <c r="C27" s="2">
        <v>1335.7855000000002</v>
      </c>
      <c r="D27" s="2" t="str">
        <f>VLOOKUP(A27,'SAS Codes'!$A$2:$B$559,2,FALSE)</f>
        <v>CHDK-37</v>
      </c>
      <c r="E27" s="2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2" t="s">
        <v>238</v>
      </c>
      <c r="B28" s="2">
        <v>1</v>
      </c>
      <c r="C28" s="2">
        <v>539.64139450000005</v>
      </c>
      <c r="D28" s="2" t="str">
        <f>VLOOKUP(A28,'SAS Codes'!$A$2:$B$559,2,FALSE)</f>
        <v>CHDK-38</v>
      </c>
      <c r="E28" s="2" t="s">
        <v>929</v>
      </c>
      <c r="F28" s="2" t="str">
        <f>VLOOKUP(A28,'SAS Codes'!$A$2:$I$559,3,FALSE)</f>
        <v>USA</v>
      </c>
      <c r="G28" s="2" t="str">
        <f>VLOOKUP(A28,'SAS Codes'!$A$2:$I$559,4,FALSE)</f>
        <v>USA</v>
      </c>
      <c r="H28" s="2" t="str">
        <f>VLOOKUP(A28,'SAS Codes'!$A$2:$I$559,5,FALSE)</f>
        <v>USA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2" t="s">
        <v>238</v>
      </c>
      <c r="B29" s="2">
        <v>2</v>
      </c>
      <c r="C29" s="2">
        <v>133.496229</v>
      </c>
      <c r="D29" s="2" t="str">
        <f>VLOOKUP(A29,'SAS Codes'!$A$2:$B$559,2,FALSE)</f>
        <v>CHDK-38</v>
      </c>
      <c r="E29" s="2" t="s">
        <v>929</v>
      </c>
      <c r="F29" s="2" t="str">
        <f>VLOOKUP(A29,'SAS Codes'!$A$2:$I$559,3,FALSE)</f>
        <v>USA</v>
      </c>
      <c r="G29" s="2" t="str">
        <f>VLOOKUP(A29,'SAS Codes'!$A$2:$I$559,4,FALSE)</f>
        <v>USA</v>
      </c>
      <c r="H29" s="2" t="str">
        <f>VLOOKUP(A29,'SAS Codes'!$A$2:$I$559,5,FALSE)</f>
        <v>USA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2" t="s">
        <v>239</v>
      </c>
      <c r="B30" s="2">
        <v>1</v>
      </c>
      <c r="C30" s="2">
        <v>930.2254650000001</v>
      </c>
      <c r="D30" s="2" t="str">
        <f>VLOOKUP(A30,'SAS Codes'!$A$2:$B$559,2,FALSE)</f>
        <v>CHDK-39</v>
      </c>
      <c r="E30" s="2" t="s">
        <v>929</v>
      </c>
      <c r="F30" s="2" t="str">
        <f>VLOOKUP(A30,'SAS Codes'!$A$2:$I$559,3,FALSE)</f>
        <v>USA</v>
      </c>
      <c r="G30" s="2" t="str">
        <f>VLOOKUP(A30,'SAS Codes'!$A$2:$I$559,4,FALSE)</f>
        <v>USA</v>
      </c>
      <c r="H30" s="2" t="str">
        <f>VLOOKUP(A30,'SAS Codes'!$A$2:$I$559,5,FALSE)</f>
        <v>USA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2" t="s">
        <v>240</v>
      </c>
      <c r="B31" s="2">
        <v>1</v>
      </c>
      <c r="C31" s="2">
        <v>22.16</v>
      </c>
      <c r="D31" s="2" t="str">
        <f>VLOOKUP(A31,'SAS Codes'!$A$2:$B$559,2,FALSE)</f>
        <v>CHDK-40</v>
      </c>
      <c r="E31" s="2" t="s">
        <v>929</v>
      </c>
      <c r="F31" s="2" t="str">
        <f>VLOOKUP(A31,'SAS Codes'!$A$2:$I$559,3,FALSE)</f>
        <v>France</v>
      </c>
      <c r="G31" s="2" t="str">
        <f>VLOOKUP(A31,'SAS Codes'!$A$2:$I$559,4,FALSE)</f>
        <v>France</v>
      </c>
      <c r="H31" s="2" t="str">
        <f>VLOOKUP(A31,'SAS Codes'!$A$2:$I$559,5,FALSE)</f>
        <v>Europe</v>
      </c>
      <c r="I31" s="2" t="str">
        <f>VLOOKUP(A31,'SAS Codes'!$A$2:$I$559,6,FALSE)</f>
        <v>Europe</v>
      </c>
      <c r="J31" s="2" t="str">
        <f>VLOOKUP(A31,'SAS Codes'!$A$2:$I$559,7,FALSE)</f>
        <v>Europe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2" t="s">
        <v>240</v>
      </c>
      <c r="B32" s="2">
        <v>2</v>
      </c>
      <c r="C32" s="2">
        <v>13.506749999999998</v>
      </c>
      <c r="D32" s="2" t="str">
        <f>VLOOKUP(A32,'SAS Codes'!$A$2:$B$559,2,FALSE)</f>
        <v>CHDK-40</v>
      </c>
      <c r="E32" s="2" t="s">
        <v>929</v>
      </c>
      <c r="F32" s="2" t="str">
        <f>VLOOKUP(A32,'SAS Codes'!$A$2:$I$559,3,FALSE)</f>
        <v>France</v>
      </c>
      <c r="G32" s="2" t="str">
        <f>VLOOKUP(A32,'SAS Codes'!$A$2:$I$559,4,FALSE)</f>
        <v>France</v>
      </c>
      <c r="H32" s="2" t="str">
        <f>VLOOKUP(A32,'SAS Codes'!$A$2:$I$559,5,FALSE)</f>
        <v>Europe</v>
      </c>
      <c r="I32" s="2" t="str">
        <f>VLOOKUP(A32,'SAS Codes'!$A$2:$I$559,6,FALSE)</f>
        <v>Europe</v>
      </c>
      <c r="J32" s="2" t="str">
        <f>VLOOKUP(A32,'SAS Codes'!$A$2:$I$559,7,FALSE)</f>
        <v>Europe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2" t="s">
        <v>240</v>
      </c>
      <c r="B33" s="2">
        <v>3</v>
      </c>
      <c r="C33" s="2">
        <v>569.23725000000002</v>
      </c>
      <c r="D33" s="2" t="str">
        <f>VLOOKUP(A33,'SAS Codes'!$A$2:$B$559,2,FALSE)</f>
        <v>CHDK-40</v>
      </c>
      <c r="E33" s="2" t="s">
        <v>929</v>
      </c>
      <c r="F33" s="2" t="str">
        <f>VLOOKUP(A33,'SAS Codes'!$A$2:$I$559,3,FALSE)</f>
        <v>France</v>
      </c>
      <c r="G33" s="2" t="str">
        <f>VLOOKUP(A33,'SAS Codes'!$A$2:$I$559,4,FALSE)</f>
        <v>France</v>
      </c>
      <c r="H33" s="2" t="str">
        <f>VLOOKUP(A33,'SAS Codes'!$A$2:$I$559,5,FALSE)</f>
        <v>Europe</v>
      </c>
      <c r="I33" s="2" t="str">
        <f>VLOOKUP(A33,'SAS Codes'!$A$2:$I$559,6,FALSE)</f>
        <v>Europe</v>
      </c>
      <c r="J33" s="2" t="str">
        <f>VLOOKUP(A33,'SAS Codes'!$A$2:$I$559,7,FALSE)</f>
        <v>Europe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2" t="s">
        <v>241</v>
      </c>
      <c r="B34" s="2">
        <v>1</v>
      </c>
      <c r="C34" s="2">
        <v>253.26595699999999</v>
      </c>
      <c r="D34" s="2" t="str">
        <f>VLOOKUP(A34,'SAS Codes'!$A$2:$B$559,2,FALSE)</f>
        <v>CHDK-41</v>
      </c>
      <c r="E34" s="2" t="s">
        <v>929</v>
      </c>
      <c r="F34" s="2" t="str">
        <f>VLOOKUP(A34,'SAS Codes'!$A$2:$I$559,3,FALSE)</f>
        <v>Spain</v>
      </c>
      <c r="G34" s="2" t="str">
        <f>VLOOKUP(A34,'SAS Codes'!$A$2:$I$559,4,FALSE)</f>
        <v>Spain</v>
      </c>
      <c r="H34" s="2" t="str">
        <f>VLOOKUP(A34,'SAS Codes'!$A$2:$I$559,5,FALSE)</f>
        <v>Europe</v>
      </c>
      <c r="I34" s="2" t="str">
        <f>VLOOKUP(A34,'SAS Codes'!$A$2:$I$559,6,FALSE)</f>
        <v>Europe</v>
      </c>
      <c r="J34" s="2" t="str">
        <f>VLOOKUP(A34,'SAS Codes'!$A$2:$I$559,7,FALSE)</f>
        <v>Europe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2" t="s">
        <v>241</v>
      </c>
      <c r="B35" s="2">
        <v>2</v>
      </c>
      <c r="C35" s="2">
        <v>99.51955199999999</v>
      </c>
      <c r="D35" s="2" t="str">
        <f>VLOOKUP(A35,'SAS Codes'!$A$2:$B$559,2,FALSE)</f>
        <v>CHDK-41</v>
      </c>
      <c r="E35" s="2" t="s">
        <v>929</v>
      </c>
      <c r="F35" s="2" t="str">
        <f>VLOOKUP(A35,'SAS Codes'!$A$2:$I$559,3,FALSE)</f>
        <v>Spain</v>
      </c>
      <c r="G35" s="2" t="str">
        <f>VLOOKUP(A35,'SAS Codes'!$A$2:$I$559,4,FALSE)</f>
        <v>Spain</v>
      </c>
      <c r="H35" s="2" t="str">
        <f>VLOOKUP(A35,'SAS Codes'!$A$2:$I$559,5,FALSE)</f>
        <v>Europe</v>
      </c>
      <c r="I35" s="2" t="str">
        <f>VLOOKUP(A35,'SAS Codes'!$A$2:$I$559,6,FALSE)</f>
        <v>Europe</v>
      </c>
      <c r="J35" s="2" t="str">
        <f>VLOOKUP(A35,'SAS Codes'!$A$2:$I$559,7,FALSE)</f>
        <v>Europe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2" t="s">
        <v>241</v>
      </c>
      <c r="B36" s="2">
        <v>3</v>
      </c>
      <c r="C36" s="2">
        <v>550.91272949999995</v>
      </c>
      <c r="D36" s="2" t="str">
        <f>VLOOKUP(A36,'SAS Codes'!$A$2:$B$559,2,FALSE)</f>
        <v>CHDK-41</v>
      </c>
      <c r="E36" s="2" t="s">
        <v>929</v>
      </c>
      <c r="F36" s="2" t="str">
        <f>VLOOKUP(A36,'SAS Codes'!$A$2:$I$559,3,FALSE)</f>
        <v>Spain</v>
      </c>
      <c r="G36" s="2" t="str">
        <f>VLOOKUP(A36,'SAS Codes'!$A$2:$I$559,4,FALSE)</f>
        <v>Spain</v>
      </c>
      <c r="H36" s="2" t="str">
        <f>VLOOKUP(A36,'SAS Codes'!$A$2:$I$559,5,FALSE)</f>
        <v>Europe</v>
      </c>
      <c r="I36" s="2" t="str">
        <f>VLOOKUP(A36,'SAS Codes'!$A$2:$I$559,6,FALSE)</f>
        <v>Europe</v>
      </c>
      <c r="J36" s="2" t="str">
        <f>VLOOKUP(A36,'SAS Codes'!$A$2:$I$559,7,FALSE)</f>
        <v>Europe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2" t="s">
        <v>241</v>
      </c>
      <c r="B37" s="2">
        <v>4</v>
      </c>
      <c r="C37" s="2">
        <v>844.83737199999996</v>
      </c>
      <c r="D37" s="2" t="str">
        <f>VLOOKUP(A37,'SAS Codes'!$A$2:$B$559,2,FALSE)</f>
        <v>CHDK-41</v>
      </c>
      <c r="E37" s="2" t="s">
        <v>929</v>
      </c>
      <c r="F37" s="2" t="str">
        <f>VLOOKUP(A37,'SAS Codes'!$A$2:$I$559,3,FALSE)</f>
        <v>Spain</v>
      </c>
      <c r="G37" s="2" t="str">
        <f>VLOOKUP(A37,'SAS Codes'!$A$2:$I$559,4,FALSE)</f>
        <v>Spain</v>
      </c>
      <c r="H37" s="2" t="str">
        <f>VLOOKUP(A37,'SAS Codes'!$A$2:$I$559,5,FALSE)</f>
        <v>Europe</v>
      </c>
      <c r="I37" s="2" t="str">
        <f>VLOOKUP(A37,'SAS Codes'!$A$2:$I$559,6,FALSE)</f>
        <v>Europe</v>
      </c>
      <c r="J37" s="2" t="str">
        <f>VLOOKUP(A37,'SAS Codes'!$A$2:$I$559,7,FALSE)</f>
        <v>Europe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2" t="s">
        <v>241</v>
      </c>
      <c r="B38" s="2">
        <v>5</v>
      </c>
      <c r="C38" s="2">
        <v>594.26174100000003</v>
      </c>
      <c r="D38" s="2" t="str">
        <f>VLOOKUP(A38,'SAS Codes'!$A$2:$B$559,2,FALSE)</f>
        <v>CHDK-41</v>
      </c>
      <c r="E38" s="2" t="s">
        <v>929</v>
      </c>
      <c r="F38" s="2" t="str">
        <f>VLOOKUP(A38,'SAS Codes'!$A$2:$I$559,3,FALSE)</f>
        <v>Spain</v>
      </c>
      <c r="G38" s="2" t="str">
        <f>VLOOKUP(A38,'SAS Codes'!$A$2:$I$559,4,FALSE)</f>
        <v>Spain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2" t="s">
        <v>243</v>
      </c>
      <c r="B39" s="2">
        <v>1</v>
      </c>
      <c r="C39" s="2">
        <v>269.06024500000001</v>
      </c>
      <c r="D39" s="2" t="str">
        <f>VLOOKUP(A39,'SAS Codes'!$A$2:$B$559,2,FALSE)</f>
        <v>CHDK-43</v>
      </c>
      <c r="E39" s="2" t="s">
        <v>929</v>
      </c>
      <c r="F39" s="2" t="str">
        <f>VLOOKUP(A39,'SAS Codes'!$A$2:$I$559,3,FALSE)</f>
        <v>Belgium</v>
      </c>
      <c r="G39" s="2" t="str">
        <f>VLOOKUP(A39,'SAS Codes'!$A$2:$I$559,4,FALSE)</f>
        <v>Belgium</v>
      </c>
      <c r="H39" s="2" t="str">
        <f>VLOOKUP(A39,'SAS Codes'!$A$2:$I$559,5,FALSE)</f>
        <v>Europe</v>
      </c>
      <c r="I39" s="2" t="str">
        <f>VLOOKUP(A39,'SAS Codes'!$A$2:$I$559,6,FALSE)</f>
        <v>Europe</v>
      </c>
      <c r="J39" s="2" t="str">
        <f>VLOOKUP(A39,'SAS Codes'!$A$2:$I$559,7,FALSE)</f>
        <v>Europe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2" t="s">
        <v>244</v>
      </c>
      <c r="B40" s="2">
        <v>1</v>
      </c>
      <c r="C40" s="2">
        <v>1.50345</v>
      </c>
      <c r="D40" s="2" t="str">
        <f>VLOOKUP(A40,'SAS Codes'!$A$2:$B$559,2,FALSE)</f>
        <v>CHDK-44</v>
      </c>
      <c r="E40" s="2" t="s">
        <v>929</v>
      </c>
      <c r="F40" s="2" t="str">
        <f>VLOOKUP(A40,'SAS Codes'!$A$2:$I$559,3,FALSE)</f>
        <v>Switzerland</v>
      </c>
      <c r="G40" s="2" t="str">
        <f>VLOOKUP(A40,'SAS Codes'!$A$2:$I$559,4,FALSE)</f>
        <v>Switzerland</v>
      </c>
      <c r="H40" s="2" t="str">
        <f>VLOOKUP(A40,'SAS Codes'!$A$2:$I$559,5,FALSE)</f>
        <v>Europe</v>
      </c>
      <c r="I40" s="2" t="str">
        <f>VLOOKUP(A40,'SAS Codes'!$A$2:$I$559,6,FALSE)</f>
        <v>Europe</v>
      </c>
      <c r="J40" s="2" t="str">
        <f>VLOOKUP(A40,'SAS Codes'!$A$2:$I$559,7,FALSE)</f>
        <v>Europe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2" t="s">
        <v>244</v>
      </c>
      <c r="B41" s="2">
        <v>2</v>
      </c>
      <c r="C41" s="2">
        <v>281.325512</v>
      </c>
      <c r="D41" s="2" t="str">
        <f>VLOOKUP(A41,'SAS Codes'!$A$2:$B$559,2,FALSE)</f>
        <v>CHDK-44</v>
      </c>
      <c r="E41" s="2" t="s">
        <v>929</v>
      </c>
      <c r="F41" s="2" t="str">
        <f>VLOOKUP(A41,'SAS Codes'!$A$2:$I$559,3,FALSE)</f>
        <v>Switzerland</v>
      </c>
      <c r="G41" s="2" t="str">
        <f>VLOOKUP(A41,'SAS Codes'!$A$2:$I$559,4,FALSE)</f>
        <v>Switzerland</v>
      </c>
      <c r="H41" s="2" t="str">
        <f>VLOOKUP(A41,'SAS Codes'!$A$2:$I$559,5,FALSE)</f>
        <v>Europe</v>
      </c>
      <c r="I41" s="2" t="str">
        <f>VLOOKUP(A41,'SAS Codes'!$A$2:$I$559,6,FALSE)</f>
        <v>Europe</v>
      </c>
      <c r="J41" s="2" t="str">
        <f>VLOOKUP(A41,'SAS Codes'!$A$2:$I$559,7,FALSE)</f>
        <v>Europe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2" t="s">
        <v>244</v>
      </c>
      <c r="B42" s="2">
        <v>3</v>
      </c>
      <c r="C42" s="2">
        <v>133.14658500000002</v>
      </c>
      <c r="D42" s="2" t="str">
        <f>VLOOKUP(A42,'SAS Codes'!$A$2:$B$559,2,FALSE)</f>
        <v>CHDK-44</v>
      </c>
      <c r="E42" s="2" t="s">
        <v>929</v>
      </c>
      <c r="F42" s="2" t="str">
        <f>VLOOKUP(A42,'SAS Codes'!$A$2:$I$559,3,FALSE)</f>
        <v>Switzerland</v>
      </c>
      <c r="G42" s="2" t="str">
        <f>VLOOKUP(A42,'SAS Codes'!$A$2:$I$559,4,FALSE)</f>
        <v>Switzerland</v>
      </c>
      <c r="H42" s="2" t="str">
        <f>VLOOKUP(A42,'SAS Codes'!$A$2:$I$559,5,FALSE)</f>
        <v>Europe</v>
      </c>
      <c r="I42" s="2" t="str">
        <f>VLOOKUP(A42,'SAS Codes'!$A$2:$I$559,6,FALSE)</f>
        <v>Europe</v>
      </c>
      <c r="J42" s="2" t="str">
        <f>VLOOKUP(A42,'SAS Codes'!$A$2:$I$559,7,FALSE)</f>
        <v>Europe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2" t="s">
        <v>244</v>
      </c>
      <c r="B43" s="2">
        <v>4</v>
      </c>
      <c r="C43" s="2">
        <v>81.720478499999999</v>
      </c>
      <c r="D43" s="2" t="str">
        <f>VLOOKUP(A43,'SAS Codes'!$A$2:$B$559,2,FALSE)</f>
        <v>CHDK-44</v>
      </c>
      <c r="E43" s="2" t="s">
        <v>929</v>
      </c>
      <c r="F43" s="2" t="str">
        <f>VLOOKUP(A43,'SAS Codes'!$A$2:$I$559,3,FALSE)</f>
        <v>Switzerland</v>
      </c>
      <c r="G43" s="2" t="str">
        <f>VLOOKUP(A43,'SAS Codes'!$A$2:$I$559,4,FALSE)</f>
        <v>Switzerland</v>
      </c>
      <c r="H43" s="2" t="str">
        <f>VLOOKUP(A43,'SAS Codes'!$A$2:$I$559,5,FALSE)</f>
        <v>Europe</v>
      </c>
      <c r="I43" s="2" t="str">
        <f>VLOOKUP(A43,'SAS Codes'!$A$2:$I$559,6,FALSE)</f>
        <v>Europe</v>
      </c>
      <c r="J43" s="2" t="str">
        <f>VLOOKUP(A43,'SAS Codes'!$A$2:$I$559,7,FALSE)</f>
        <v>Europe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x14ac:dyDescent="0.45">
      <c r="A44" s="2" t="s">
        <v>244</v>
      </c>
      <c r="B44" s="2">
        <v>5</v>
      </c>
      <c r="C44" s="2">
        <v>8.6478375000000014</v>
      </c>
      <c r="D44" s="2" t="str">
        <f>VLOOKUP(A44,'SAS Codes'!$A$2:$B$559,2,FALSE)</f>
        <v>CHDK-44</v>
      </c>
      <c r="E44" s="2" t="s">
        <v>929</v>
      </c>
      <c r="F44" s="2" t="str">
        <f>VLOOKUP(A44,'SAS Codes'!$A$2:$I$559,3,FALSE)</f>
        <v>Switzerland</v>
      </c>
      <c r="G44" s="2" t="str">
        <f>VLOOKUP(A44,'SAS Codes'!$A$2:$I$559,4,FALSE)</f>
        <v>Switzerland</v>
      </c>
      <c r="H44" s="2" t="str">
        <f>VLOOKUP(A44,'SAS Codes'!$A$2:$I$559,5,FALSE)</f>
        <v>Europe</v>
      </c>
      <c r="I44" s="2" t="str">
        <f>VLOOKUP(A44,'SAS Codes'!$A$2:$I$559,6,FALSE)</f>
        <v>Europe</v>
      </c>
      <c r="J44" s="2" t="str">
        <f>VLOOKUP(A44,'SAS Codes'!$A$2:$I$559,7,FALSE)</f>
        <v>Europe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2" t="s">
        <v>245</v>
      </c>
      <c r="B45" s="2">
        <v>1</v>
      </c>
      <c r="C45" s="2">
        <v>643.32940200000007</v>
      </c>
      <c r="D45" s="2" t="str">
        <f>VLOOKUP(A45,'SAS Codes'!$A$2:$B$559,2,FALSE)</f>
        <v>CHDK-45</v>
      </c>
      <c r="E45" s="2" t="s">
        <v>929</v>
      </c>
      <c r="F45" s="2" t="str">
        <f>VLOOKUP(A45,'SAS Codes'!$A$2:$I$559,3,FALSE)</f>
        <v>Switzerland</v>
      </c>
      <c r="G45" s="2" t="str">
        <f>VLOOKUP(A45,'SAS Codes'!$A$2:$I$559,4,FALSE)</f>
        <v>Switzerland</v>
      </c>
      <c r="H45" s="2" t="str">
        <f>VLOOKUP(A45,'SAS Codes'!$A$2:$I$559,5,FALSE)</f>
        <v>Europe</v>
      </c>
      <c r="I45" s="2" t="str">
        <f>VLOOKUP(A45,'SAS Codes'!$A$2:$I$559,6,FALSE)</f>
        <v>Europe</v>
      </c>
      <c r="J45" s="2" t="str">
        <f>VLOOKUP(A45,'SAS Codes'!$A$2:$I$559,7,FALSE)</f>
        <v>Europe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2" t="s">
        <v>245</v>
      </c>
      <c r="B46" s="2">
        <v>2</v>
      </c>
      <c r="C46" s="2">
        <v>3.3293340000000002</v>
      </c>
      <c r="D46" s="2" t="str">
        <f>VLOOKUP(A46,'SAS Codes'!$A$2:$B$559,2,FALSE)</f>
        <v>CHDK-45</v>
      </c>
      <c r="E46" s="2" t="s">
        <v>929</v>
      </c>
      <c r="F46" s="2" t="str">
        <f>VLOOKUP(A46,'SAS Codes'!$A$2:$I$559,3,FALSE)</f>
        <v>Switzerland</v>
      </c>
      <c r="G46" s="2" t="str">
        <f>VLOOKUP(A46,'SAS Codes'!$A$2:$I$559,4,FALSE)</f>
        <v>Switzerland</v>
      </c>
      <c r="H46" s="2" t="str">
        <f>VLOOKUP(A46,'SAS Codes'!$A$2:$I$559,5,FALSE)</f>
        <v>Europe</v>
      </c>
      <c r="I46" s="2" t="str">
        <f>VLOOKUP(A46,'SAS Codes'!$A$2:$I$559,6,FALSE)</f>
        <v>Europe</v>
      </c>
      <c r="J46" s="2" t="str">
        <f>VLOOKUP(A46,'SAS Codes'!$A$2:$I$559,7,FALSE)</f>
        <v>Europe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x14ac:dyDescent="0.45">
      <c r="A47" s="2" t="s">
        <v>245</v>
      </c>
      <c r="B47" s="2">
        <v>3</v>
      </c>
      <c r="C47" s="2">
        <v>459.88547550000004</v>
      </c>
      <c r="D47" s="2" t="str">
        <f>VLOOKUP(A47,'SAS Codes'!$A$2:$B$559,2,FALSE)</f>
        <v>CHDK-45</v>
      </c>
      <c r="E47" s="2" t="s">
        <v>929</v>
      </c>
      <c r="F47" s="2" t="str">
        <f>VLOOKUP(A47,'SAS Codes'!$A$2:$I$559,3,FALSE)</f>
        <v>Switzerland</v>
      </c>
      <c r="G47" s="2" t="str">
        <f>VLOOKUP(A47,'SAS Codes'!$A$2:$I$559,4,FALSE)</f>
        <v>Switzerland</v>
      </c>
      <c r="H47" s="2" t="str">
        <f>VLOOKUP(A47,'SAS Codes'!$A$2:$I$559,5,FALSE)</f>
        <v>Europe</v>
      </c>
      <c r="I47" s="2" t="str">
        <f>VLOOKUP(A47,'SAS Codes'!$A$2:$I$559,6,FALSE)</f>
        <v>Europe</v>
      </c>
      <c r="J47" s="2" t="str">
        <f>VLOOKUP(A47,'SAS Codes'!$A$2:$I$559,7,FALSE)</f>
        <v>Europe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</row>
    <row r="48" spans="1:13" x14ac:dyDescent="0.45">
      <c r="A48" s="2" t="s">
        <v>245</v>
      </c>
      <c r="B48" s="2">
        <v>4</v>
      </c>
      <c r="C48" s="2">
        <v>12.122911999999999</v>
      </c>
      <c r="D48" s="2" t="str">
        <f>VLOOKUP(A48,'SAS Codes'!$A$2:$B$559,2,FALSE)</f>
        <v>CHDK-45</v>
      </c>
      <c r="E48" s="2" t="s">
        <v>929</v>
      </c>
      <c r="F48" s="2" t="str">
        <f>VLOOKUP(A48,'SAS Codes'!$A$2:$I$559,3,FALSE)</f>
        <v>Switzerland</v>
      </c>
      <c r="G48" s="2" t="str">
        <f>VLOOKUP(A48,'SAS Codes'!$A$2:$I$559,4,FALSE)</f>
        <v>Switzerland</v>
      </c>
      <c r="H48" s="2" t="str">
        <f>VLOOKUP(A48,'SAS Codes'!$A$2:$I$559,5,FALSE)</f>
        <v>Europe</v>
      </c>
      <c r="I48" s="2" t="str">
        <f>VLOOKUP(A48,'SAS Codes'!$A$2:$I$559,6,FALSE)</f>
        <v>Europe</v>
      </c>
      <c r="J48" s="2" t="str">
        <f>VLOOKUP(A48,'SAS Codes'!$A$2:$I$559,7,FALSE)</f>
        <v>Europe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Private</v>
      </c>
    </row>
    <row r="49" spans="1:13" x14ac:dyDescent="0.45">
      <c r="A49" s="2" t="s">
        <v>245</v>
      </c>
      <c r="B49" s="2">
        <v>5</v>
      </c>
      <c r="C49" s="2">
        <v>1.14517</v>
      </c>
      <c r="D49" s="2" t="str">
        <f>VLOOKUP(A49,'SAS Codes'!$A$2:$B$559,2,FALSE)</f>
        <v>CHDK-45</v>
      </c>
      <c r="E49" s="2" t="s">
        <v>929</v>
      </c>
      <c r="F49" s="2" t="str">
        <f>VLOOKUP(A49,'SAS Codes'!$A$2:$I$559,3,FALSE)</f>
        <v>Switzerland</v>
      </c>
      <c r="G49" s="2" t="str">
        <f>VLOOKUP(A49,'SAS Codes'!$A$2:$I$559,4,FALSE)</f>
        <v>Switzerland</v>
      </c>
      <c r="H49" s="2" t="str">
        <f>VLOOKUP(A49,'SAS Codes'!$A$2:$I$559,5,FALSE)</f>
        <v>Europe</v>
      </c>
      <c r="I49" s="2" t="str">
        <f>VLOOKUP(A49,'SAS Codes'!$A$2:$I$559,6,FALSE)</f>
        <v>Europe</v>
      </c>
      <c r="J49" s="2" t="str">
        <f>VLOOKUP(A49,'SAS Codes'!$A$2:$I$559,7,FALSE)</f>
        <v>Europe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Private</v>
      </c>
    </row>
    <row r="50" spans="1:13" x14ac:dyDescent="0.45">
      <c r="A50" s="2" t="s">
        <v>246</v>
      </c>
      <c r="B50" s="2">
        <v>1</v>
      </c>
      <c r="C50" s="2">
        <v>87.749584999999996</v>
      </c>
      <c r="D50" s="2" t="str">
        <f>VLOOKUP(A50,'SAS Codes'!$A$2:$B$559,2,FALSE)</f>
        <v>CHDK-46</v>
      </c>
      <c r="E50" s="2" t="s">
        <v>929</v>
      </c>
      <c r="F50" s="2" t="str">
        <f>VLOOKUP(A50,'SAS Codes'!$A$2:$I$559,3,FALSE)</f>
        <v>Switzerland</v>
      </c>
      <c r="G50" s="2" t="str">
        <f>VLOOKUP(A50,'SAS Codes'!$A$2:$I$559,4,FALSE)</f>
        <v>Switzerland</v>
      </c>
      <c r="H50" s="2" t="str">
        <f>VLOOKUP(A50,'SAS Codes'!$A$2:$I$559,5,FALSE)</f>
        <v>Europe</v>
      </c>
      <c r="I50" s="2" t="str">
        <f>VLOOKUP(A50,'SAS Codes'!$A$2:$I$559,6,FALSE)</f>
        <v>Europe</v>
      </c>
      <c r="J50" s="2" t="str">
        <f>VLOOKUP(A50,'SAS Codes'!$A$2:$I$559,7,FALSE)</f>
        <v>Europe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x14ac:dyDescent="0.45">
      <c r="A51" s="2" t="s">
        <v>246</v>
      </c>
      <c r="B51" s="2">
        <v>2</v>
      </c>
      <c r="C51" s="2">
        <v>0</v>
      </c>
      <c r="D51" s="2" t="str">
        <f>VLOOKUP(A51,'SAS Codes'!$A$2:$B$559,2,FALSE)</f>
        <v>CHDK-46</v>
      </c>
      <c r="E51" s="2" t="s">
        <v>929</v>
      </c>
      <c r="F51" s="2" t="str">
        <f>VLOOKUP(A51,'SAS Codes'!$A$2:$I$559,3,FALSE)</f>
        <v>Switzerland</v>
      </c>
      <c r="G51" s="2" t="str">
        <f>VLOOKUP(A51,'SAS Codes'!$A$2:$I$559,4,FALSE)</f>
        <v>Switzerland</v>
      </c>
      <c r="H51" s="2" t="str">
        <f>VLOOKUP(A51,'SAS Codes'!$A$2:$I$559,5,FALSE)</f>
        <v>Europe</v>
      </c>
      <c r="I51" s="2" t="str">
        <f>VLOOKUP(A51,'SAS Codes'!$A$2:$I$559,6,FALSE)</f>
        <v>Europe</v>
      </c>
      <c r="J51" s="2" t="str">
        <f>VLOOKUP(A51,'SAS Codes'!$A$2:$I$559,7,FALSE)</f>
        <v>Europe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Private</v>
      </c>
    </row>
    <row r="52" spans="1:13" x14ac:dyDescent="0.45">
      <c r="A52" s="2" t="s">
        <v>246</v>
      </c>
      <c r="B52" s="2">
        <v>3</v>
      </c>
      <c r="C52" s="2">
        <v>6.6726520000000002</v>
      </c>
      <c r="D52" s="2" t="str">
        <f>VLOOKUP(A52,'SAS Codes'!$A$2:$B$559,2,FALSE)</f>
        <v>CHDK-46</v>
      </c>
      <c r="E52" s="2" t="s">
        <v>929</v>
      </c>
      <c r="F52" s="2" t="str">
        <f>VLOOKUP(A52,'SAS Codes'!$A$2:$I$559,3,FALSE)</f>
        <v>Switzerland</v>
      </c>
      <c r="G52" s="2" t="str">
        <f>VLOOKUP(A52,'SAS Codes'!$A$2:$I$559,4,FALSE)</f>
        <v>Switzerland</v>
      </c>
      <c r="H52" s="2" t="str">
        <f>VLOOKUP(A52,'SAS Codes'!$A$2:$I$559,5,FALSE)</f>
        <v>Europe</v>
      </c>
      <c r="I52" s="2" t="str">
        <f>VLOOKUP(A52,'SAS Codes'!$A$2:$I$559,6,FALSE)</f>
        <v>Europe</v>
      </c>
      <c r="J52" s="2" t="str">
        <f>VLOOKUP(A52,'SAS Codes'!$A$2:$I$559,7,FALSE)</f>
        <v>Europe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x14ac:dyDescent="0.45">
      <c r="A53" s="2" t="s">
        <v>246</v>
      </c>
      <c r="B53" s="2">
        <v>4</v>
      </c>
      <c r="C53" s="2">
        <v>6.2321429999999998</v>
      </c>
      <c r="D53" s="2" t="str">
        <f>VLOOKUP(A53,'SAS Codes'!$A$2:$B$559,2,FALSE)</f>
        <v>CHDK-46</v>
      </c>
      <c r="E53" s="2" t="s">
        <v>929</v>
      </c>
      <c r="F53" s="2" t="str">
        <f>VLOOKUP(A53,'SAS Codes'!$A$2:$I$559,3,FALSE)</f>
        <v>Switzerland</v>
      </c>
      <c r="G53" s="2" t="str">
        <f>VLOOKUP(A53,'SAS Codes'!$A$2:$I$559,4,FALSE)</f>
        <v>Switzerland</v>
      </c>
      <c r="H53" s="2" t="str">
        <f>VLOOKUP(A53,'SAS Codes'!$A$2:$I$559,5,FALSE)</f>
        <v>Europe</v>
      </c>
      <c r="I53" s="2" t="str">
        <f>VLOOKUP(A53,'SAS Codes'!$A$2:$I$559,6,FALSE)</f>
        <v>Europe</v>
      </c>
      <c r="J53" s="2" t="str">
        <f>VLOOKUP(A53,'SAS Codes'!$A$2:$I$559,7,FALSE)</f>
        <v>Europe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2" t="s">
        <v>246</v>
      </c>
      <c r="B54" s="2">
        <v>5</v>
      </c>
      <c r="C54" s="2">
        <v>0.76517455000000001</v>
      </c>
      <c r="D54" s="2" t="str">
        <f>VLOOKUP(A54,'SAS Codes'!$A$2:$B$559,2,FALSE)</f>
        <v>CHDK-46</v>
      </c>
      <c r="E54" s="2" t="s">
        <v>929</v>
      </c>
      <c r="F54" s="2" t="str">
        <f>VLOOKUP(A54,'SAS Codes'!$A$2:$I$559,3,FALSE)</f>
        <v>Switzerland</v>
      </c>
      <c r="G54" s="2" t="str">
        <f>VLOOKUP(A54,'SAS Codes'!$A$2:$I$559,4,FALSE)</f>
        <v>Switzerland</v>
      </c>
      <c r="H54" s="2" t="str">
        <f>VLOOKUP(A54,'SAS Codes'!$A$2:$I$559,5,FALSE)</f>
        <v>Europe</v>
      </c>
      <c r="I54" s="2" t="str">
        <f>VLOOKUP(A54,'SAS Codes'!$A$2:$I$559,6,FALSE)</f>
        <v>Europe</v>
      </c>
      <c r="J54" s="2" t="str">
        <f>VLOOKUP(A54,'SAS Codes'!$A$2:$I$559,7,FALSE)</f>
        <v>Europe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2" t="s">
        <v>247</v>
      </c>
      <c r="B55" s="2">
        <v>1</v>
      </c>
      <c r="C55" s="2">
        <v>361.08305999999999</v>
      </c>
      <c r="D55" s="2" t="str">
        <f>VLOOKUP(A55,'SAS Codes'!$A$2:$B$559,2,FALSE)</f>
        <v>CHDK-47</v>
      </c>
      <c r="E55" s="2" t="s">
        <v>929</v>
      </c>
      <c r="F55" s="2" t="str">
        <f>VLOOKUP(A55,'SAS Codes'!$A$2:$I$559,3,FALSE)</f>
        <v>France</v>
      </c>
      <c r="G55" s="2" t="str">
        <f>VLOOKUP(A55,'SAS Codes'!$A$2:$I$559,4,FALSE)</f>
        <v>France</v>
      </c>
      <c r="H55" s="2" t="str">
        <f>VLOOKUP(A55,'SAS Codes'!$A$2:$I$559,5,FALSE)</f>
        <v>Europe</v>
      </c>
      <c r="I55" s="2" t="str">
        <f>VLOOKUP(A55,'SAS Codes'!$A$2:$I$559,6,FALSE)</f>
        <v>Europe</v>
      </c>
      <c r="J55" s="2" t="str">
        <f>VLOOKUP(A55,'SAS Codes'!$A$2:$I$559,7,FALSE)</f>
        <v>Europe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2" t="s">
        <v>247</v>
      </c>
      <c r="B56" s="2">
        <v>2</v>
      </c>
      <c r="C56" s="2">
        <v>990.30838600000004</v>
      </c>
      <c r="D56" s="2" t="str">
        <f>VLOOKUP(A56,'SAS Codes'!$A$2:$B$559,2,FALSE)</f>
        <v>CHDK-47</v>
      </c>
      <c r="E56" s="2" t="s">
        <v>929</v>
      </c>
      <c r="F56" s="2" t="str">
        <f>VLOOKUP(A56,'SAS Codes'!$A$2:$I$559,3,FALSE)</f>
        <v>France</v>
      </c>
      <c r="G56" s="2" t="str">
        <f>VLOOKUP(A56,'SAS Codes'!$A$2:$I$559,4,FALSE)</f>
        <v>France</v>
      </c>
      <c r="H56" s="2" t="str">
        <f>VLOOKUP(A56,'SAS Codes'!$A$2:$I$559,5,FALSE)</f>
        <v>Europe</v>
      </c>
      <c r="I56" s="2" t="str">
        <f>VLOOKUP(A56,'SAS Codes'!$A$2:$I$559,6,FALSE)</f>
        <v>Europe</v>
      </c>
      <c r="J56" s="2" t="str">
        <f>VLOOKUP(A56,'SAS Codes'!$A$2:$I$559,7,FALSE)</f>
        <v>Europe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2" t="s">
        <v>247</v>
      </c>
      <c r="B57" s="2">
        <v>3</v>
      </c>
      <c r="C57" s="2">
        <v>134.122647</v>
      </c>
      <c r="D57" s="2" t="str">
        <f>VLOOKUP(A57,'SAS Codes'!$A$2:$B$559,2,FALSE)</f>
        <v>CHDK-47</v>
      </c>
      <c r="E57" s="2" t="s">
        <v>929</v>
      </c>
      <c r="F57" s="2" t="str">
        <f>VLOOKUP(A57,'SAS Codes'!$A$2:$I$559,3,FALSE)</f>
        <v>France</v>
      </c>
      <c r="G57" s="2" t="str">
        <f>VLOOKUP(A57,'SAS Codes'!$A$2:$I$559,4,FALSE)</f>
        <v>France</v>
      </c>
      <c r="H57" s="2" t="str">
        <f>VLOOKUP(A57,'SAS Codes'!$A$2:$I$559,5,FALSE)</f>
        <v>Europe</v>
      </c>
      <c r="I57" s="2" t="str">
        <f>VLOOKUP(A57,'SAS Codes'!$A$2:$I$559,6,FALSE)</f>
        <v>Europe</v>
      </c>
      <c r="J57" s="2" t="str">
        <f>VLOOKUP(A57,'SAS Codes'!$A$2:$I$559,7,FALSE)</f>
        <v>Europe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2" t="s">
        <v>247</v>
      </c>
      <c r="B58" s="2">
        <v>4</v>
      </c>
      <c r="C58" s="2">
        <v>39.380172000000002</v>
      </c>
      <c r="D58" s="2" t="str">
        <f>VLOOKUP(A58,'SAS Codes'!$A$2:$B$559,2,FALSE)</f>
        <v>CHDK-47</v>
      </c>
      <c r="E58" s="2" t="s">
        <v>929</v>
      </c>
      <c r="F58" s="2" t="str">
        <f>VLOOKUP(A58,'SAS Codes'!$A$2:$I$559,3,FALSE)</f>
        <v>France</v>
      </c>
      <c r="G58" s="2" t="str">
        <f>VLOOKUP(A58,'SAS Codes'!$A$2:$I$559,4,FALSE)</f>
        <v>France</v>
      </c>
      <c r="H58" s="2" t="str">
        <f>VLOOKUP(A58,'SAS Codes'!$A$2:$I$559,5,FALSE)</f>
        <v>Europe</v>
      </c>
      <c r="I58" s="2" t="str">
        <f>VLOOKUP(A58,'SAS Codes'!$A$2:$I$559,6,FALSE)</f>
        <v>Europe</v>
      </c>
      <c r="J58" s="2" t="str">
        <f>VLOOKUP(A58,'SAS Codes'!$A$2:$I$559,7,FALSE)</f>
        <v>Europe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2" t="s">
        <v>247</v>
      </c>
      <c r="B59" s="2">
        <v>5</v>
      </c>
      <c r="C59" s="2">
        <v>0</v>
      </c>
      <c r="D59" s="2" t="str">
        <f>VLOOKUP(A59,'SAS Codes'!$A$2:$B$559,2,FALSE)</f>
        <v>CHDK-47</v>
      </c>
      <c r="E59" s="2" t="s">
        <v>929</v>
      </c>
      <c r="F59" s="2" t="str">
        <f>VLOOKUP(A59,'SAS Codes'!$A$2:$I$559,3,FALSE)</f>
        <v>France</v>
      </c>
      <c r="G59" s="2" t="str">
        <f>VLOOKUP(A59,'SAS Codes'!$A$2:$I$559,4,FALSE)</f>
        <v>France</v>
      </c>
      <c r="H59" s="2" t="str">
        <f>VLOOKUP(A59,'SAS Codes'!$A$2:$I$559,5,FALSE)</f>
        <v>Europe</v>
      </c>
      <c r="I59" s="2" t="str">
        <f>VLOOKUP(A59,'SAS Codes'!$A$2:$I$559,6,FALSE)</f>
        <v>Europe</v>
      </c>
      <c r="J59" s="2" t="str">
        <f>VLOOKUP(A59,'SAS Codes'!$A$2:$I$559,7,FALSE)</f>
        <v>Europe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2" t="s">
        <v>248</v>
      </c>
      <c r="B60" s="2">
        <v>1</v>
      </c>
      <c r="C60" s="2">
        <v>27.27</v>
      </c>
      <c r="D60" s="2" t="str">
        <f>VLOOKUP(A60,'SAS Codes'!$A$2:$B$559,2,FALSE)</f>
        <v>CHDK-48</v>
      </c>
      <c r="E60" s="2" t="s">
        <v>929</v>
      </c>
      <c r="F60" s="2" t="str">
        <f>VLOOKUP(A60,'SAS Codes'!$A$2:$I$559,3,FALSE)</f>
        <v>Switzerland</v>
      </c>
      <c r="G60" s="2" t="str">
        <f>VLOOKUP(A60,'SAS Codes'!$A$2:$I$559,4,FALSE)</f>
        <v>Switzerland</v>
      </c>
      <c r="H60" s="2" t="str">
        <f>VLOOKUP(A60,'SAS Codes'!$A$2:$I$559,5,FALSE)</f>
        <v>Europe</v>
      </c>
      <c r="I60" s="2" t="str">
        <f>VLOOKUP(A60,'SAS Codes'!$A$2:$I$559,6,FALSE)</f>
        <v>Europe</v>
      </c>
      <c r="J60" s="2" t="str">
        <f>VLOOKUP(A60,'SAS Codes'!$A$2:$I$559,7,FALSE)</f>
        <v>Europe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2" t="s">
        <v>248</v>
      </c>
      <c r="B61" s="2">
        <v>2</v>
      </c>
      <c r="C61" s="2">
        <v>129.30044699999999</v>
      </c>
      <c r="D61" s="2" t="str">
        <f>VLOOKUP(A61,'SAS Codes'!$A$2:$B$559,2,FALSE)</f>
        <v>CHDK-48</v>
      </c>
      <c r="E61" s="2" t="s">
        <v>929</v>
      </c>
      <c r="F61" s="2" t="str">
        <f>VLOOKUP(A61,'SAS Codes'!$A$2:$I$559,3,FALSE)</f>
        <v>Switzerland</v>
      </c>
      <c r="G61" s="2" t="str">
        <f>VLOOKUP(A61,'SAS Codes'!$A$2:$I$559,4,FALSE)</f>
        <v>Switzerland</v>
      </c>
      <c r="H61" s="2" t="str">
        <f>VLOOKUP(A61,'SAS Codes'!$A$2:$I$559,5,FALSE)</f>
        <v>Europe</v>
      </c>
      <c r="I61" s="2" t="str">
        <f>VLOOKUP(A61,'SAS Codes'!$A$2:$I$559,6,FALSE)</f>
        <v>Europe</v>
      </c>
      <c r="J61" s="2" t="str">
        <f>VLOOKUP(A61,'SAS Codes'!$A$2:$I$559,7,FALSE)</f>
        <v>Europe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2" t="s">
        <v>248</v>
      </c>
      <c r="B62" s="2">
        <v>3</v>
      </c>
      <c r="C62" s="2">
        <v>31.568445000000001</v>
      </c>
      <c r="D62" s="2" t="str">
        <f>VLOOKUP(A62,'SAS Codes'!$A$2:$B$559,2,FALSE)</f>
        <v>CHDK-48</v>
      </c>
      <c r="E62" s="2" t="s">
        <v>929</v>
      </c>
      <c r="F62" s="2" t="str">
        <f>VLOOKUP(A62,'SAS Codes'!$A$2:$I$559,3,FALSE)</f>
        <v>Switzerland</v>
      </c>
      <c r="G62" s="2" t="str">
        <f>VLOOKUP(A62,'SAS Codes'!$A$2:$I$559,4,FALSE)</f>
        <v>Switzerland</v>
      </c>
      <c r="H62" s="2" t="str">
        <f>VLOOKUP(A62,'SAS Codes'!$A$2:$I$559,5,FALSE)</f>
        <v>Europe</v>
      </c>
      <c r="I62" s="2" t="str">
        <f>VLOOKUP(A62,'SAS Codes'!$A$2:$I$559,6,FALSE)</f>
        <v>Europe</v>
      </c>
      <c r="J62" s="2" t="str">
        <f>VLOOKUP(A62,'SAS Codes'!$A$2:$I$559,7,FALSE)</f>
        <v>Europe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2" t="s">
        <v>248</v>
      </c>
      <c r="B63" s="2">
        <v>4</v>
      </c>
      <c r="C63" s="2">
        <v>64.902778499999997</v>
      </c>
      <c r="D63" s="2" t="str">
        <f>VLOOKUP(A63,'SAS Codes'!$A$2:$B$559,2,FALSE)</f>
        <v>CHDK-48</v>
      </c>
      <c r="E63" s="2" t="s">
        <v>929</v>
      </c>
      <c r="F63" s="2" t="str">
        <f>VLOOKUP(A63,'SAS Codes'!$A$2:$I$559,3,FALSE)</f>
        <v>Switzerland</v>
      </c>
      <c r="G63" s="2" t="str">
        <f>VLOOKUP(A63,'SAS Codes'!$A$2:$I$559,4,FALSE)</f>
        <v>Switzerland</v>
      </c>
      <c r="H63" s="2" t="str">
        <f>VLOOKUP(A63,'SAS Codes'!$A$2:$I$559,5,FALSE)</f>
        <v>Europe</v>
      </c>
      <c r="I63" s="2" t="str">
        <f>VLOOKUP(A63,'SAS Codes'!$A$2:$I$559,6,FALSE)</f>
        <v>Europe</v>
      </c>
      <c r="J63" s="2" t="str">
        <f>VLOOKUP(A63,'SAS Codes'!$A$2:$I$559,7,FALSE)</f>
        <v>Europe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2" t="s">
        <v>248</v>
      </c>
      <c r="B64" s="2">
        <v>5</v>
      </c>
      <c r="C64" s="2">
        <v>27.687013</v>
      </c>
      <c r="D64" s="2" t="str">
        <f>VLOOKUP(A64,'SAS Codes'!$A$2:$B$559,2,FALSE)</f>
        <v>CHDK-48</v>
      </c>
      <c r="E64" s="2" t="s">
        <v>929</v>
      </c>
      <c r="F64" s="2" t="str">
        <f>VLOOKUP(A64,'SAS Codes'!$A$2:$I$559,3,FALSE)</f>
        <v>Switzerland</v>
      </c>
      <c r="G64" s="2" t="str">
        <f>VLOOKUP(A64,'SAS Codes'!$A$2:$I$559,4,FALSE)</f>
        <v>Switzerland</v>
      </c>
      <c r="H64" s="2" t="str">
        <f>VLOOKUP(A64,'SAS Codes'!$A$2:$I$559,5,FALSE)</f>
        <v>Europe</v>
      </c>
      <c r="I64" s="2" t="str">
        <f>VLOOKUP(A64,'SAS Codes'!$A$2:$I$559,6,FALSE)</f>
        <v>Europe</v>
      </c>
      <c r="J64" s="2" t="str">
        <f>VLOOKUP(A64,'SAS Codes'!$A$2:$I$559,7,FALSE)</f>
        <v>Europe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2" t="s">
        <v>251</v>
      </c>
      <c r="B65" s="2">
        <v>1</v>
      </c>
      <c r="C65" s="2">
        <v>191.39327999999998</v>
      </c>
      <c r="D65" s="2" t="str">
        <f>VLOOKUP(A65,'SAS Codes'!$A$2:$B$559,2,FALSE)</f>
        <v>CHDK-51</v>
      </c>
      <c r="E65" s="2" t="s">
        <v>929</v>
      </c>
      <c r="F65" s="2" t="str">
        <f>VLOOKUP(A65,'SAS Codes'!$A$2:$I$559,3,FALSE)</f>
        <v>Switzerland</v>
      </c>
      <c r="G65" s="2" t="str">
        <f>VLOOKUP(A65,'SAS Codes'!$A$2:$I$559,4,FALSE)</f>
        <v>Switzerland</v>
      </c>
      <c r="H65" s="2" t="str">
        <f>VLOOKUP(A65,'SAS Codes'!$A$2:$I$559,5,FALSE)</f>
        <v>Europe</v>
      </c>
      <c r="I65" s="2" t="str">
        <f>VLOOKUP(A65,'SAS Codes'!$A$2:$I$559,6,FALSE)</f>
        <v>Europe</v>
      </c>
      <c r="J65" s="2" t="str">
        <f>VLOOKUP(A65,'SAS Codes'!$A$2:$I$559,7,FALSE)</f>
        <v>Europe</v>
      </c>
      <c r="K65" s="2" t="str">
        <f>VLOOKUP(A65,'SAS Codes'!$A$2:$I$559,8,FALSE)</f>
        <v>May contain traces</v>
      </c>
      <c r="L65" s="2" t="str">
        <f>VLOOKUP(A65,'SAS Codes'!$A$2:$I$559,9,FALSE)</f>
        <v>May contain traces</v>
      </c>
      <c r="M65" s="2" t="str">
        <f>VLOOKUP(A65,'SAS Codes'!$A$2:$M$559,10,FALSE)</f>
        <v>Regular</v>
      </c>
    </row>
    <row r="66" spans="1:13" x14ac:dyDescent="0.45">
      <c r="A66" s="2" t="s">
        <v>251</v>
      </c>
      <c r="B66" s="2">
        <v>2</v>
      </c>
      <c r="C66" s="2">
        <v>11.065049999999999</v>
      </c>
      <c r="D66" s="2" t="str">
        <f>VLOOKUP(A66,'SAS Codes'!$A$2:$B$559,2,FALSE)</f>
        <v>CHDK-51</v>
      </c>
      <c r="E66" s="2" t="s">
        <v>929</v>
      </c>
      <c r="F66" s="2" t="str">
        <f>VLOOKUP(A66,'SAS Codes'!$A$2:$I$559,3,FALSE)</f>
        <v>Switzerland</v>
      </c>
      <c r="G66" s="2" t="str">
        <f>VLOOKUP(A66,'SAS Codes'!$A$2:$I$559,4,FALSE)</f>
        <v>Switzerland</v>
      </c>
      <c r="H66" s="2" t="str">
        <f>VLOOKUP(A66,'SAS Codes'!$A$2:$I$559,5,FALSE)</f>
        <v>Europe</v>
      </c>
      <c r="I66" s="2" t="str">
        <f>VLOOKUP(A66,'SAS Codes'!$A$2:$I$559,6,FALSE)</f>
        <v>Europe</v>
      </c>
      <c r="J66" s="2" t="str">
        <f>VLOOKUP(A66,'SAS Codes'!$A$2:$I$559,7,FALSE)</f>
        <v>Europe</v>
      </c>
      <c r="K66" s="2" t="str">
        <f>VLOOKUP(A66,'SAS Codes'!$A$2:$I$559,8,FALSE)</f>
        <v>May contain traces</v>
      </c>
      <c r="L66" s="2" t="str">
        <f>VLOOKUP(A66,'SAS Codes'!$A$2:$I$559,9,FALSE)</f>
        <v>May contain traces</v>
      </c>
      <c r="M66" s="2" t="str">
        <f>VLOOKUP(A66,'SAS Codes'!$A$2:$M$559,10,FALSE)</f>
        <v>Regular</v>
      </c>
    </row>
    <row r="67" spans="1:13" x14ac:dyDescent="0.45">
      <c r="A67" s="2" t="s">
        <v>251</v>
      </c>
      <c r="B67" s="2">
        <v>3</v>
      </c>
      <c r="C67" s="2">
        <v>54.533451999999997</v>
      </c>
      <c r="D67" s="2" t="str">
        <f>VLOOKUP(A67,'SAS Codes'!$A$2:$B$559,2,FALSE)</f>
        <v>CHDK-51</v>
      </c>
      <c r="E67" s="2" t="s">
        <v>929</v>
      </c>
      <c r="F67" s="2" t="str">
        <f>VLOOKUP(A67,'SAS Codes'!$A$2:$I$559,3,FALSE)</f>
        <v>Switzerland</v>
      </c>
      <c r="G67" s="2" t="str">
        <f>VLOOKUP(A67,'SAS Codes'!$A$2:$I$559,4,FALSE)</f>
        <v>Switzerland</v>
      </c>
      <c r="H67" s="2" t="str">
        <f>VLOOKUP(A67,'SAS Codes'!$A$2:$I$559,5,FALSE)</f>
        <v>Europe</v>
      </c>
      <c r="I67" s="2" t="str">
        <f>VLOOKUP(A67,'SAS Codes'!$A$2:$I$559,6,FALSE)</f>
        <v>Europe</v>
      </c>
      <c r="J67" s="2" t="str">
        <f>VLOOKUP(A67,'SAS Codes'!$A$2:$I$559,7,FALSE)</f>
        <v>Europe</v>
      </c>
      <c r="K67" s="2" t="str">
        <f>VLOOKUP(A67,'SAS Codes'!$A$2:$I$559,8,FALSE)</f>
        <v>May contain traces</v>
      </c>
      <c r="L67" s="2" t="str">
        <f>VLOOKUP(A67,'SAS Codes'!$A$2:$I$559,9,FALSE)</f>
        <v>May contain traces</v>
      </c>
      <c r="M67" s="2" t="str">
        <f>VLOOKUP(A67,'SAS Codes'!$A$2:$M$559,10,FALSE)</f>
        <v>Regular</v>
      </c>
    </row>
    <row r="68" spans="1:13" x14ac:dyDescent="0.45">
      <c r="A68" s="2" t="s">
        <v>251</v>
      </c>
      <c r="B68" s="2">
        <v>4</v>
      </c>
      <c r="C68" s="2">
        <v>7.5247290000000007</v>
      </c>
      <c r="D68" s="2" t="str">
        <f>VLOOKUP(A68,'SAS Codes'!$A$2:$B$559,2,FALSE)</f>
        <v>CHDK-51</v>
      </c>
      <c r="E68" s="2" t="s">
        <v>929</v>
      </c>
      <c r="F68" s="2" t="str">
        <f>VLOOKUP(A68,'SAS Codes'!$A$2:$I$559,3,FALSE)</f>
        <v>Switzerland</v>
      </c>
      <c r="G68" s="2" t="str">
        <f>VLOOKUP(A68,'SAS Codes'!$A$2:$I$559,4,FALSE)</f>
        <v>Switzerland</v>
      </c>
      <c r="H68" s="2" t="str">
        <f>VLOOKUP(A68,'SAS Codes'!$A$2:$I$559,5,FALSE)</f>
        <v>Europe</v>
      </c>
      <c r="I68" s="2" t="str">
        <f>VLOOKUP(A68,'SAS Codes'!$A$2:$I$559,6,FALSE)</f>
        <v>Europe</v>
      </c>
      <c r="J68" s="2" t="str">
        <f>VLOOKUP(A68,'SAS Codes'!$A$2:$I$559,7,FALSE)</f>
        <v>Europe</v>
      </c>
      <c r="K68" s="2" t="str">
        <f>VLOOKUP(A68,'SAS Codes'!$A$2:$I$559,8,FALSE)</f>
        <v>May contain traces</v>
      </c>
      <c r="L68" s="2" t="str">
        <f>VLOOKUP(A68,'SAS Codes'!$A$2:$I$559,9,FALSE)</f>
        <v>May contain traces</v>
      </c>
      <c r="M68" s="2" t="str">
        <f>VLOOKUP(A68,'SAS Codes'!$A$2:$M$559,10,FALSE)</f>
        <v>Regular</v>
      </c>
    </row>
    <row r="69" spans="1:13" x14ac:dyDescent="0.45">
      <c r="A69" s="2" t="s">
        <v>251</v>
      </c>
      <c r="B69" s="2">
        <v>5</v>
      </c>
      <c r="C69" s="2">
        <v>123.05971000000001</v>
      </c>
      <c r="D69" s="2" t="str">
        <f>VLOOKUP(A69,'SAS Codes'!$A$2:$B$559,2,FALSE)</f>
        <v>CHDK-51</v>
      </c>
      <c r="E69" s="2" t="s">
        <v>929</v>
      </c>
      <c r="F69" s="2" t="str">
        <f>VLOOKUP(A69,'SAS Codes'!$A$2:$I$559,3,FALSE)</f>
        <v>Switzerland</v>
      </c>
      <c r="G69" s="2" t="str">
        <f>VLOOKUP(A69,'SAS Codes'!$A$2:$I$559,4,FALSE)</f>
        <v>Switzerland</v>
      </c>
      <c r="H69" s="2" t="str">
        <f>VLOOKUP(A69,'SAS Codes'!$A$2:$I$559,5,FALSE)</f>
        <v>Europe</v>
      </c>
      <c r="I69" s="2" t="str">
        <f>VLOOKUP(A69,'SAS Codes'!$A$2:$I$559,6,FALSE)</f>
        <v>Europe</v>
      </c>
      <c r="J69" s="2" t="str">
        <f>VLOOKUP(A69,'SAS Codes'!$A$2:$I$559,7,FALSE)</f>
        <v>Europe</v>
      </c>
      <c r="K69" s="2" t="str">
        <f>VLOOKUP(A69,'SAS Codes'!$A$2:$I$559,8,FALSE)</f>
        <v>May contain traces</v>
      </c>
      <c r="L69" s="2" t="str">
        <f>VLOOKUP(A69,'SAS Codes'!$A$2:$I$559,9,FALSE)</f>
        <v>May contain traces</v>
      </c>
      <c r="M69" s="2" t="str">
        <f>VLOOKUP(A69,'SAS Codes'!$A$2:$M$559,10,FALSE)</f>
        <v>Regular</v>
      </c>
    </row>
    <row r="70" spans="1:13" x14ac:dyDescent="0.45">
      <c r="A70" s="2" t="s">
        <v>253</v>
      </c>
      <c r="B70" s="2">
        <v>1</v>
      </c>
      <c r="C70" s="2">
        <v>1.3976639999999998</v>
      </c>
      <c r="D70" s="2" t="str">
        <f>VLOOKUP(A70,'SAS Codes'!$A$2:$B$559,2,FALSE)</f>
        <v>CHDK-53</v>
      </c>
      <c r="E70" s="2" t="s">
        <v>929</v>
      </c>
      <c r="F70" s="2" t="str">
        <f>VLOOKUP(A70,'SAS Codes'!$A$2:$I$559,3,FALSE)</f>
        <v>France</v>
      </c>
      <c r="G70" s="2" t="str">
        <f>VLOOKUP(A70,'SAS Codes'!$A$2:$I$559,4,FALSE)</f>
        <v>France</v>
      </c>
      <c r="H70" s="2" t="str">
        <f>VLOOKUP(A70,'SAS Codes'!$A$2:$I$559,5,FALSE)</f>
        <v>Europe</v>
      </c>
      <c r="I70" s="2" t="str">
        <f>VLOOKUP(A70,'SAS Codes'!$A$2:$I$559,6,FALSE)</f>
        <v>Europe</v>
      </c>
      <c r="J70" s="2" t="str">
        <f>VLOOKUP(A70,'SAS Codes'!$A$2:$I$559,7,FALSE)</f>
        <v>Europe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</row>
    <row r="71" spans="1:13" x14ac:dyDescent="0.45">
      <c r="A71" s="2" t="s">
        <v>253</v>
      </c>
      <c r="B71" s="2">
        <v>2</v>
      </c>
      <c r="C71" s="2">
        <v>1.300961</v>
      </c>
      <c r="D71" s="2" t="str">
        <f>VLOOKUP(A71,'SAS Codes'!$A$2:$B$559,2,FALSE)</f>
        <v>CHDK-53</v>
      </c>
      <c r="E71" s="2" t="s">
        <v>929</v>
      </c>
      <c r="F71" s="2" t="str">
        <f>VLOOKUP(A71,'SAS Codes'!$A$2:$I$559,3,FALSE)</f>
        <v>France</v>
      </c>
      <c r="G71" s="2" t="str">
        <f>VLOOKUP(A71,'SAS Codes'!$A$2:$I$559,4,FALSE)</f>
        <v>France</v>
      </c>
      <c r="H71" s="2" t="str">
        <f>VLOOKUP(A71,'SAS Codes'!$A$2:$I$559,5,FALSE)</f>
        <v>Europe</v>
      </c>
      <c r="I71" s="2" t="str">
        <f>VLOOKUP(A71,'SAS Codes'!$A$2:$I$559,6,FALSE)</f>
        <v>Europe</v>
      </c>
      <c r="J71" s="2" t="str">
        <f>VLOOKUP(A71,'SAS Codes'!$A$2:$I$559,7,FALSE)</f>
        <v>Europe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2" t="s">
        <v>253</v>
      </c>
      <c r="B72" s="2">
        <v>3</v>
      </c>
      <c r="C72" s="2">
        <v>10.480571999999999</v>
      </c>
      <c r="D72" s="2" t="str">
        <f>VLOOKUP(A72,'SAS Codes'!$A$2:$B$559,2,FALSE)</f>
        <v>CHDK-53</v>
      </c>
      <c r="E72" s="2" t="s">
        <v>929</v>
      </c>
      <c r="F72" s="2" t="str">
        <f>VLOOKUP(A72,'SAS Codes'!$A$2:$I$559,3,FALSE)</f>
        <v>France</v>
      </c>
      <c r="G72" s="2" t="str">
        <f>VLOOKUP(A72,'SAS Codes'!$A$2:$I$559,4,FALSE)</f>
        <v>France</v>
      </c>
      <c r="H72" s="2" t="str">
        <f>VLOOKUP(A72,'SAS Codes'!$A$2:$I$559,5,FALSE)</f>
        <v>Europe</v>
      </c>
      <c r="I72" s="2" t="str">
        <f>VLOOKUP(A72,'SAS Codes'!$A$2:$I$559,6,FALSE)</f>
        <v>Europe</v>
      </c>
      <c r="J72" s="2" t="str">
        <f>VLOOKUP(A72,'SAS Codes'!$A$2:$I$559,7,FALSE)</f>
        <v>Europe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2" t="s">
        <v>253</v>
      </c>
      <c r="B73" s="2">
        <v>4</v>
      </c>
      <c r="C73" s="2">
        <v>1.6929574999999999</v>
      </c>
      <c r="D73" s="2" t="str">
        <f>VLOOKUP(A73,'SAS Codes'!$A$2:$B$559,2,FALSE)</f>
        <v>CHDK-53</v>
      </c>
      <c r="E73" s="2" t="s">
        <v>929</v>
      </c>
      <c r="F73" s="2" t="str">
        <f>VLOOKUP(A73,'SAS Codes'!$A$2:$I$559,3,FALSE)</f>
        <v>France</v>
      </c>
      <c r="G73" s="2" t="str">
        <f>VLOOKUP(A73,'SAS Codes'!$A$2:$I$559,4,FALSE)</f>
        <v>France</v>
      </c>
      <c r="H73" s="2" t="str">
        <f>VLOOKUP(A73,'SAS Codes'!$A$2:$I$559,5,FALSE)</f>
        <v>Europe</v>
      </c>
      <c r="I73" s="2" t="str">
        <f>VLOOKUP(A73,'SAS Codes'!$A$2:$I$559,6,FALSE)</f>
        <v>Europe</v>
      </c>
      <c r="J73" s="2" t="str">
        <f>VLOOKUP(A73,'SAS Codes'!$A$2:$I$559,7,FALSE)</f>
        <v>Europe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2" t="s">
        <v>253</v>
      </c>
      <c r="B74" s="2">
        <v>5</v>
      </c>
      <c r="C74" s="2">
        <v>6.2757449999999992E-2</v>
      </c>
      <c r="D74" s="2" t="str">
        <f>VLOOKUP(A74,'SAS Codes'!$A$2:$B$559,2,FALSE)</f>
        <v>CHDK-53</v>
      </c>
      <c r="E74" s="2" t="s">
        <v>929</v>
      </c>
      <c r="F74" s="2" t="str">
        <f>VLOOKUP(A74,'SAS Codes'!$A$2:$I$559,3,FALSE)</f>
        <v>France</v>
      </c>
      <c r="G74" s="2" t="str">
        <f>VLOOKUP(A74,'SAS Codes'!$A$2:$I$559,4,FALSE)</f>
        <v>France</v>
      </c>
      <c r="H74" s="2" t="str">
        <f>VLOOKUP(A74,'SAS Codes'!$A$2:$I$559,5,FALSE)</f>
        <v>Europe</v>
      </c>
      <c r="I74" s="2" t="str">
        <f>VLOOKUP(A74,'SAS Codes'!$A$2:$I$559,6,FALSE)</f>
        <v>Europe</v>
      </c>
      <c r="J74" s="2" t="str">
        <f>VLOOKUP(A74,'SAS Codes'!$A$2:$I$559,7,FALSE)</f>
        <v>Europe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2" t="s">
        <v>254</v>
      </c>
      <c r="B75" s="2">
        <v>1</v>
      </c>
      <c r="C75" s="2">
        <v>14.002501500000001</v>
      </c>
      <c r="D75" s="2" t="str">
        <f>VLOOKUP(A75,'SAS Codes'!$A$2:$B$559,2,FALSE)</f>
        <v>CHDK-54</v>
      </c>
      <c r="E75" s="2" t="s">
        <v>929</v>
      </c>
      <c r="F75" s="2" t="str">
        <f>VLOOKUP(A75,'SAS Codes'!$A$2:$I$559,3,FALSE)</f>
        <v>Switzerland</v>
      </c>
      <c r="G75" s="2" t="str">
        <f>VLOOKUP(A75,'SAS Codes'!$A$2:$I$559,4,FALSE)</f>
        <v>Switzerland</v>
      </c>
      <c r="H75" s="2" t="str">
        <f>VLOOKUP(A75,'SAS Codes'!$A$2:$I$559,5,FALSE)</f>
        <v>Europe</v>
      </c>
      <c r="I75" s="2" t="str">
        <f>VLOOKUP(A75,'SAS Codes'!$A$2:$I$559,6,FALSE)</f>
        <v>Europe</v>
      </c>
      <c r="J75" s="2" t="str">
        <f>VLOOKUP(A75,'SAS Codes'!$A$2:$I$559,7,FALSE)</f>
        <v>Europe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2" t="s">
        <v>254</v>
      </c>
      <c r="B76" s="2">
        <v>2</v>
      </c>
      <c r="C76" s="2">
        <v>121.4117765</v>
      </c>
      <c r="D76" s="2" t="str">
        <f>VLOOKUP(A76,'SAS Codes'!$A$2:$B$559,2,FALSE)</f>
        <v>CHDK-54</v>
      </c>
      <c r="E76" s="2" t="s">
        <v>929</v>
      </c>
      <c r="F76" s="2" t="str">
        <f>VLOOKUP(A76,'SAS Codes'!$A$2:$I$559,3,FALSE)</f>
        <v>Switzerland</v>
      </c>
      <c r="G76" s="2" t="str">
        <f>VLOOKUP(A76,'SAS Codes'!$A$2:$I$559,4,FALSE)</f>
        <v>Switzerland</v>
      </c>
      <c r="H76" s="2" t="str">
        <f>VLOOKUP(A76,'SAS Codes'!$A$2:$I$559,5,FALSE)</f>
        <v>Europe</v>
      </c>
      <c r="I76" s="2" t="str">
        <f>VLOOKUP(A76,'SAS Codes'!$A$2:$I$559,6,FALSE)</f>
        <v>Europe</v>
      </c>
      <c r="J76" s="2" t="str">
        <f>VLOOKUP(A76,'SAS Codes'!$A$2:$I$559,7,FALSE)</f>
        <v>Europe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2" t="s">
        <v>254</v>
      </c>
      <c r="B77" s="2">
        <v>3</v>
      </c>
      <c r="C77" s="2">
        <v>154.93920900000001</v>
      </c>
      <c r="D77" s="2" t="str">
        <f>VLOOKUP(A77,'SAS Codes'!$A$2:$B$559,2,FALSE)</f>
        <v>CHDK-54</v>
      </c>
      <c r="E77" s="2" t="s">
        <v>929</v>
      </c>
      <c r="F77" s="2" t="str">
        <f>VLOOKUP(A77,'SAS Codes'!$A$2:$I$559,3,FALSE)</f>
        <v>Switzerland</v>
      </c>
      <c r="G77" s="2" t="str">
        <f>VLOOKUP(A77,'SAS Codes'!$A$2:$I$559,4,FALSE)</f>
        <v>Switzerland</v>
      </c>
      <c r="H77" s="2" t="str">
        <f>VLOOKUP(A77,'SAS Codes'!$A$2:$I$559,5,FALSE)</f>
        <v>Europe</v>
      </c>
      <c r="I77" s="2" t="str">
        <f>VLOOKUP(A77,'SAS Codes'!$A$2:$I$559,6,FALSE)</f>
        <v>Europe</v>
      </c>
      <c r="J77" s="2" t="str">
        <f>VLOOKUP(A77,'SAS Codes'!$A$2:$I$559,7,FALSE)</f>
        <v>Europe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2" t="s">
        <v>254</v>
      </c>
      <c r="B78" s="2">
        <v>4</v>
      </c>
      <c r="C78" s="2">
        <v>692.60581500000001</v>
      </c>
      <c r="D78" s="2" t="str">
        <f>VLOOKUP(A78,'SAS Codes'!$A$2:$B$559,2,FALSE)</f>
        <v>CHDK-54</v>
      </c>
      <c r="E78" s="2" t="s">
        <v>929</v>
      </c>
      <c r="F78" s="2" t="str">
        <f>VLOOKUP(A78,'SAS Codes'!$A$2:$I$559,3,FALSE)</f>
        <v>Switzerland</v>
      </c>
      <c r="G78" s="2" t="str">
        <f>VLOOKUP(A78,'SAS Codes'!$A$2:$I$559,4,FALSE)</f>
        <v>Switzerland</v>
      </c>
      <c r="H78" s="2" t="str">
        <f>VLOOKUP(A78,'SAS Codes'!$A$2:$I$559,5,FALSE)</f>
        <v>Europe</v>
      </c>
      <c r="I78" s="2" t="str">
        <f>VLOOKUP(A78,'SAS Codes'!$A$2:$I$559,6,FALSE)</f>
        <v>Europe</v>
      </c>
      <c r="J78" s="2" t="str">
        <f>VLOOKUP(A78,'SAS Codes'!$A$2:$I$559,7,FALSE)</f>
        <v>Europe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2" t="s">
        <v>254</v>
      </c>
      <c r="B79" s="2">
        <v>5</v>
      </c>
      <c r="C79" s="2">
        <v>191.8356895</v>
      </c>
      <c r="D79" s="2" t="str">
        <f>VLOOKUP(A79,'SAS Codes'!$A$2:$B$559,2,FALSE)</f>
        <v>CHDK-54</v>
      </c>
      <c r="E79" s="2" t="s">
        <v>929</v>
      </c>
      <c r="F79" s="2" t="str">
        <f>VLOOKUP(A79,'SAS Codes'!$A$2:$I$559,3,FALSE)</f>
        <v>Switzerland</v>
      </c>
      <c r="G79" s="2" t="str">
        <f>VLOOKUP(A79,'SAS Codes'!$A$2:$I$559,4,FALSE)</f>
        <v>Switzerland</v>
      </c>
      <c r="H79" s="2" t="str">
        <f>VLOOKUP(A79,'SAS Codes'!$A$2:$I$559,5,FALSE)</f>
        <v>Europe</v>
      </c>
      <c r="I79" s="2" t="str">
        <f>VLOOKUP(A79,'SAS Codes'!$A$2:$I$559,6,FALSE)</f>
        <v>Europe</v>
      </c>
      <c r="J79" s="2" t="str">
        <f>VLOOKUP(A79,'SAS Codes'!$A$2:$I$559,7,FALSE)</f>
        <v>Europe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2" t="s">
        <v>255</v>
      </c>
      <c r="B80" s="2">
        <v>1</v>
      </c>
      <c r="C80" s="2">
        <v>6231.6769199999999</v>
      </c>
      <c r="D80" s="2" t="str">
        <f>VLOOKUP(A80,'SAS Codes'!$A$2:$B$559,2,FALSE)</f>
        <v>CHDK-55</v>
      </c>
      <c r="E80" s="2" t="s">
        <v>929</v>
      </c>
      <c r="F80" s="2" t="str">
        <f>VLOOKUP(A80,'SAS Codes'!$A$2:$I$559,3,FALSE)</f>
        <v>Quebec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2" t="s">
        <v>255</v>
      </c>
      <c r="B81" s="2">
        <v>2</v>
      </c>
      <c r="C81" s="2">
        <v>1670.4418489999998</v>
      </c>
      <c r="D81" s="2" t="str">
        <f>VLOOKUP(A81,'SAS Codes'!$A$2:$B$559,2,FALSE)</f>
        <v>CHDK-55</v>
      </c>
      <c r="E81" s="2" t="s">
        <v>929</v>
      </c>
      <c r="F81" s="2" t="str">
        <f>VLOOKUP(A81,'SAS Codes'!$A$2:$I$559,3,FALSE)</f>
        <v>Quebec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2" t="s">
        <v>255</v>
      </c>
      <c r="B82" s="2">
        <v>3</v>
      </c>
      <c r="C82" s="2">
        <v>2295.3173750000001</v>
      </c>
      <c r="D82" s="2" t="str">
        <f>VLOOKUP(A82,'SAS Codes'!$A$2:$B$559,2,FALSE)</f>
        <v>CHDK-55</v>
      </c>
      <c r="E82" s="2" t="s">
        <v>929</v>
      </c>
      <c r="F82" s="2" t="str">
        <f>VLOOKUP(A82,'SAS Codes'!$A$2:$I$559,3,FALSE)</f>
        <v>Quebec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</row>
    <row r="83" spans="1:13" x14ac:dyDescent="0.45">
      <c r="A83" s="2" t="s">
        <v>255</v>
      </c>
      <c r="B83" s="2">
        <v>4</v>
      </c>
      <c r="C83" s="2">
        <v>5854.1493480000008</v>
      </c>
      <c r="D83" s="2" t="str">
        <f>VLOOKUP(A83,'SAS Codes'!$A$2:$B$559,2,FALSE)</f>
        <v>CHDK-55</v>
      </c>
      <c r="E83" s="2" t="s">
        <v>929</v>
      </c>
      <c r="F83" s="2" t="str">
        <f>VLOOKUP(A83,'SAS Codes'!$A$2:$I$559,3,FALSE)</f>
        <v>Quebec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</row>
    <row r="84" spans="1:13" x14ac:dyDescent="0.45">
      <c r="A84" s="2" t="s">
        <v>255</v>
      </c>
      <c r="B84" s="2">
        <v>5</v>
      </c>
      <c r="C84" s="2">
        <v>6153.4154250000001</v>
      </c>
      <c r="D84" s="2" t="str">
        <f>VLOOKUP(A84,'SAS Codes'!$A$2:$B$559,2,FALSE)</f>
        <v>CHDK-55</v>
      </c>
      <c r="E84" s="2" t="s">
        <v>929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</row>
    <row r="85" spans="1:13" x14ac:dyDescent="0.45">
      <c r="A85" s="2" t="s">
        <v>256</v>
      </c>
      <c r="B85" s="2">
        <v>1</v>
      </c>
      <c r="C85" s="2">
        <v>129.40731749999998</v>
      </c>
      <c r="D85" s="2" t="str">
        <f>VLOOKUP(A85,'SAS Codes'!$A$2:$B$559,2,FALSE)</f>
        <v>CHDK-56</v>
      </c>
      <c r="E85" s="2" t="s">
        <v>929</v>
      </c>
      <c r="F85" s="2" t="str">
        <f>VLOOKUP(A85,'SAS Codes'!$A$2:$I$559,3,FALSE)</f>
        <v>Quebec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</row>
    <row r="86" spans="1:13" x14ac:dyDescent="0.45">
      <c r="A86" s="2" t="s">
        <v>256</v>
      </c>
      <c r="B86" s="2">
        <v>2</v>
      </c>
      <c r="C86" s="2">
        <v>5605.0699599999998</v>
      </c>
      <c r="D86" s="2" t="str">
        <f>VLOOKUP(A86,'SAS Codes'!$A$2:$B$559,2,FALSE)</f>
        <v>CHDK-56</v>
      </c>
      <c r="E86" s="2" t="s">
        <v>929</v>
      </c>
      <c r="F86" s="2" t="str">
        <f>VLOOKUP(A86,'SAS Codes'!$A$2:$I$559,3,FALSE)</f>
        <v>Quebec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</row>
    <row r="87" spans="1:13" x14ac:dyDescent="0.45">
      <c r="A87" s="2" t="s">
        <v>256</v>
      </c>
      <c r="B87" s="2">
        <v>3</v>
      </c>
      <c r="C87" s="2">
        <v>5099.8147670000008</v>
      </c>
      <c r="D87" s="2" t="str">
        <f>VLOOKUP(A87,'SAS Codes'!$A$2:$B$559,2,FALSE)</f>
        <v>CHDK-56</v>
      </c>
      <c r="E87" s="2" t="s">
        <v>929</v>
      </c>
      <c r="F87" s="2" t="str">
        <f>VLOOKUP(A87,'SAS Codes'!$A$2:$I$559,3,FALSE)</f>
        <v>Quebec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</row>
    <row r="88" spans="1:13" x14ac:dyDescent="0.45">
      <c r="A88" s="2" t="s">
        <v>256</v>
      </c>
      <c r="B88" s="2">
        <v>4</v>
      </c>
      <c r="C88" s="2">
        <v>5334.4802849999996</v>
      </c>
      <c r="D88" s="2" t="str">
        <f>VLOOKUP(A88,'SAS Codes'!$A$2:$B$559,2,FALSE)</f>
        <v>CHDK-56</v>
      </c>
      <c r="E88" s="2" t="s">
        <v>929</v>
      </c>
      <c r="F88" s="2" t="str">
        <f>VLOOKUP(A88,'SAS Codes'!$A$2:$I$559,3,FALSE)</f>
        <v>Quebec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</row>
    <row r="89" spans="1:13" x14ac:dyDescent="0.45">
      <c r="A89" s="2" t="s">
        <v>256</v>
      </c>
      <c r="B89" s="2">
        <v>5</v>
      </c>
      <c r="C89" s="2">
        <v>5447.4746999999998</v>
      </c>
      <c r="D89" s="2" t="str">
        <f>VLOOKUP(A89,'SAS Codes'!$A$2:$B$559,2,FALSE)</f>
        <v>CHDK-56</v>
      </c>
      <c r="E89" s="2" t="s">
        <v>929</v>
      </c>
      <c r="F89" s="2" t="str">
        <f>VLOOKUP(A89,'SAS Codes'!$A$2:$I$559,3,FALSE)</f>
        <v>Quebec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2" t="s">
        <v>258</v>
      </c>
      <c r="B90" s="2">
        <v>1</v>
      </c>
      <c r="C90" s="2">
        <v>587.59127999999987</v>
      </c>
      <c r="D90" s="2" t="str">
        <f>VLOOKUP(A90,'SAS Codes'!$A$2:$B$559,2,FALSE)</f>
        <v>CHDK-58</v>
      </c>
      <c r="E90" s="2" t="s">
        <v>929</v>
      </c>
      <c r="F90" s="2" t="str">
        <f>VLOOKUP(A90,'SAS Codes'!$A$2:$I$559,3,FALSE)</f>
        <v>Canada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2" t="s">
        <v>258</v>
      </c>
      <c r="B91" s="2">
        <v>2</v>
      </c>
      <c r="C91" s="2">
        <v>2217.59132</v>
      </c>
      <c r="D91" s="2" t="str">
        <f>VLOOKUP(A91,'SAS Codes'!$A$2:$B$559,2,FALSE)</f>
        <v>CHDK-58</v>
      </c>
      <c r="E91" s="2" t="s">
        <v>929</v>
      </c>
      <c r="F91" s="2" t="str">
        <f>VLOOKUP(A91,'SAS Codes'!$A$2:$I$559,3,FALSE)</f>
        <v>Canada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2" t="s">
        <v>258</v>
      </c>
      <c r="B92" s="2">
        <v>3</v>
      </c>
      <c r="C92" s="2">
        <v>1033.0115615</v>
      </c>
      <c r="D92" s="2" t="str">
        <f>VLOOKUP(A92,'SAS Codes'!$A$2:$B$559,2,FALSE)</f>
        <v>CHDK-58</v>
      </c>
      <c r="E92" s="2" t="s">
        <v>929</v>
      </c>
      <c r="F92" s="2" t="str">
        <f>VLOOKUP(A92,'SAS Codes'!$A$2:$I$559,3,FALSE)</f>
        <v>Canada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2" t="s">
        <v>258</v>
      </c>
      <c r="B93" s="2">
        <v>4</v>
      </c>
      <c r="C93" s="2">
        <v>1757.8045099999999</v>
      </c>
      <c r="D93" s="2" t="str">
        <f>VLOOKUP(A93,'SAS Codes'!$A$2:$B$559,2,FALSE)</f>
        <v>CHDK-58</v>
      </c>
      <c r="E93" s="2" t="s">
        <v>929</v>
      </c>
      <c r="F93" s="2" t="str">
        <f>VLOOKUP(A93,'SAS Codes'!$A$2:$I$559,3,FALSE)</f>
        <v>Canada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Regular</v>
      </c>
    </row>
    <row r="94" spans="1:13" x14ac:dyDescent="0.45">
      <c r="A94" s="2" t="s">
        <v>258</v>
      </c>
      <c r="B94" s="2">
        <v>5</v>
      </c>
      <c r="C94" s="2">
        <v>899.05500000000006</v>
      </c>
      <c r="D94" s="2" t="str">
        <f>VLOOKUP(A94,'SAS Codes'!$A$2:$B$559,2,FALSE)</f>
        <v>CHDK-58</v>
      </c>
      <c r="E94" s="2" t="s">
        <v>929</v>
      </c>
      <c r="F94" s="2" t="str">
        <f>VLOOKUP(A94,'SAS Codes'!$A$2:$I$559,3,FALSE)</f>
        <v>Canada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2" t="s">
        <v>259</v>
      </c>
      <c r="B95" s="2">
        <v>1</v>
      </c>
      <c r="C95" s="2">
        <v>2627.3490350000002</v>
      </c>
      <c r="D95" s="2" t="str">
        <f>VLOOKUP(A95,'SAS Codes'!$A$2:$B$559,2,FALSE)</f>
        <v>CHDK-59</v>
      </c>
      <c r="E95" s="2" t="s">
        <v>929</v>
      </c>
      <c r="F95" s="2" t="str">
        <f>VLOOKUP(A95,'SAS Codes'!$A$2:$I$559,3,FALSE)</f>
        <v>Switzerland</v>
      </c>
      <c r="G95" s="2" t="str">
        <f>VLOOKUP(A95,'SAS Codes'!$A$2:$I$559,4,FALSE)</f>
        <v>Switzerland</v>
      </c>
      <c r="H95" s="2" t="str">
        <f>VLOOKUP(A95,'SAS Codes'!$A$2:$I$559,5,FALSE)</f>
        <v>Europe</v>
      </c>
      <c r="I95" s="2" t="str">
        <f>VLOOKUP(A95,'SAS Codes'!$A$2:$I$559,6,FALSE)</f>
        <v>Europe</v>
      </c>
      <c r="J95" s="2" t="str">
        <f>VLOOKUP(A95,'SAS Codes'!$A$2:$I$559,7,FALSE)</f>
        <v>Europe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Private</v>
      </c>
    </row>
    <row r="96" spans="1:13" x14ac:dyDescent="0.45">
      <c r="A96" s="2" t="s">
        <v>259</v>
      </c>
      <c r="B96" s="2">
        <v>2</v>
      </c>
      <c r="C96" s="2">
        <v>2520.9907000000003</v>
      </c>
      <c r="D96" s="2" t="str">
        <f>VLOOKUP(A96,'SAS Codes'!$A$2:$B$559,2,FALSE)</f>
        <v>CHDK-59</v>
      </c>
      <c r="E96" s="2" t="s">
        <v>929</v>
      </c>
      <c r="F96" s="2" t="str">
        <f>VLOOKUP(A96,'SAS Codes'!$A$2:$I$559,3,FALSE)</f>
        <v>Switzerland</v>
      </c>
      <c r="G96" s="2" t="str">
        <f>VLOOKUP(A96,'SAS Codes'!$A$2:$I$559,4,FALSE)</f>
        <v>Switzerland</v>
      </c>
      <c r="H96" s="2" t="str">
        <f>VLOOKUP(A96,'SAS Codes'!$A$2:$I$559,5,FALSE)</f>
        <v>Europe</v>
      </c>
      <c r="I96" s="2" t="str">
        <f>VLOOKUP(A96,'SAS Codes'!$A$2:$I$559,6,FALSE)</f>
        <v>Europe</v>
      </c>
      <c r="J96" s="2" t="str">
        <f>VLOOKUP(A96,'SAS Codes'!$A$2:$I$559,7,FALSE)</f>
        <v>Europe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Private</v>
      </c>
    </row>
    <row r="97" spans="1:13" x14ac:dyDescent="0.45">
      <c r="A97" s="2" t="s">
        <v>259</v>
      </c>
      <c r="B97" s="2">
        <v>3</v>
      </c>
      <c r="C97" s="2">
        <v>1233.4376999999999</v>
      </c>
      <c r="D97" s="2" t="str">
        <f>VLOOKUP(A97,'SAS Codes'!$A$2:$B$559,2,FALSE)</f>
        <v>CHDK-59</v>
      </c>
      <c r="E97" s="2" t="s">
        <v>929</v>
      </c>
      <c r="F97" s="2" t="str">
        <f>VLOOKUP(A97,'SAS Codes'!$A$2:$I$559,3,FALSE)</f>
        <v>Switzerland</v>
      </c>
      <c r="G97" s="2" t="str">
        <f>VLOOKUP(A97,'SAS Codes'!$A$2:$I$559,4,FALSE)</f>
        <v>Switzerland</v>
      </c>
      <c r="H97" s="2" t="str">
        <f>VLOOKUP(A97,'SAS Codes'!$A$2:$I$559,5,FALSE)</f>
        <v>Europe</v>
      </c>
      <c r="I97" s="2" t="str">
        <f>VLOOKUP(A97,'SAS Codes'!$A$2:$I$559,6,FALSE)</f>
        <v>Europe</v>
      </c>
      <c r="J97" s="2" t="str">
        <f>VLOOKUP(A97,'SAS Codes'!$A$2:$I$559,7,FALSE)</f>
        <v>Europe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Private</v>
      </c>
    </row>
    <row r="98" spans="1:13" x14ac:dyDescent="0.45">
      <c r="A98" s="2" t="s">
        <v>259</v>
      </c>
      <c r="B98" s="2">
        <v>4</v>
      </c>
      <c r="C98" s="2">
        <v>2098.3672320000001</v>
      </c>
      <c r="D98" s="2" t="str">
        <f>VLOOKUP(A98,'SAS Codes'!$A$2:$B$559,2,FALSE)</f>
        <v>CHDK-59</v>
      </c>
      <c r="E98" s="2" t="s">
        <v>929</v>
      </c>
      <c r="F98" s="2" t="str">
        <f>VLOOKUP(A98,'SAS Codes'!$A$2:$I$559,3,FALSE)</f>
        <v>Switzerland</v>
      </c>
      <c r="G98" s="2" t="str">
        <f>VLOOKUP(A98,'SAS Codes'!$A$2:$I$559,4,FALSE)</f>
        <v>Switzerland</v>
      </c>
      <c r="H98" s="2" t="str">
        <f>VLOOKUP(A98,'SAS Codes'!$A$2:$I$559,5,FALSE)</f>
        <v>Europe</v>
      </c>
      <c r="I98" s="2" t="str">
        <f>VLOOKUP(A98,'SAS Codes'!$A$2:$I$559,6,FALSE)</f>
        <v>Europe</v>
      </c>
      <c r="J98" s="2" t="str">
        <f>VLOOKUP(A98,'SAS Codes'!$A$2:$I$559,7,FALSE)</f>
        <v>Europe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Private</v>
      </c>
    </row>
    <row r="99" spans="1:13" x14ac:dyDescent="0.45">
      <c r="A99" s="2" t="s">
        <v>259</v>
      </c>
      <c r="B99" s="2">
        <v>5</v>
      </c>
      <c r="C99" s="2">
        <v>3411.5381975</v>
      </c>
      <c r="D99" s="2" t="str">
        <f>VLOOKUP(A99,'SAS Codes'!$A$2:$B$559,2,FALSE)</f>
        <v>CHDK-59</v>
      </c>
      <c r="E99" s="2" t="s">
        <v>929</v>
      </c>
      <c r="F99" s="2" t="str">
        <f>VLOOKUP(A99,'SAS Codes'!$A$2:$I$559,3,FALSE)</f>
        <v>Switzerland</v>
      </c>
      <c r="G99" s="2" t="str">
        <f>VLOOKUP(A99,'SAS Codes'!$A$2:$I$559,4,FALSE)</f>
        <v>Switzerland</v>
      </c>
      <c r="H99" s="2" t="str">
        <f>VLOOKUP(A99,'SAS Codes'!$A$2:$I$559,5,FALSE)</f>
        <v>Europe</v>
      </c>
      <c r="I99" s="2" t="str">
        <f>VLOOKUP(A99,'SAS Codes'!$A$2:$I$559,6,FALSE)</f>
        <v>Europe</v>
      </c>
      <c r="J99" s="2" t="str">
        <f>VLOOKUP(A99,'SAS Codes'!$A$2:$I$559,7,FALSE)</f>
        <v>Europe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Private</v>
      </c>
    </row>
    <row r="100" spans="1:13" x14ac:dyDescent="0.45">
      <c r="A100" s="2" t="s">
        <v>260</v>
      </c>
      <c r="B100" s="2">
        <v>1</v>
      </c>
      <c r="C100" s="2">
        <v>1255.6193130000001</v>
      </c>
      <c r="D100" s="2" t="str">
        <f>VLOOKUP(A100,'SAS Codes'!$A$2:$B$559,2,FALSE)</f>
        <v>CHDK-60</v>
      </c>
      <c r="E100" s="2" t="s">
        <v>929</v>
      </c>
      <c r="F100" s="2" t="str">
        <f>VLOOKUP(A100,'SAS Codes'!$A$2:$I$559,3,FALSE)</f>
        <v>Switzerland</v>
      </c>
      <c r="G100" s="2" t="str">
        <f>VLOOKUP(A100,'SAS Codes'!$A$2:$I$559,4,FALSE)</f>
        <v>Switzerland</v>
      </c>
      <c r="H100" s="2" t="str">
        <f>VLOOKUP(A100,'SAS Codes'!$A$2:$I$559,5,FALSE)</f>
        <v>Europe</v>
      </c>
      <c r="I100" s="2" t="str">
        <f>VLOOKUP(A100,'SAS Codes'!$A$2:$I$559,6,FALSE)</f>
        <v>Europe</v>
      </c>
      <c r="J100" s="2" t="str">
        <f>VLOOKUP(A100,'SAS Codes'!$A$2:$I$559,7,FALSE)</f>
        <v>Europe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Private</v>
      </c>
    </row>
    <row r="101" spans="1:13" x14ac:dyDescent="0.45">
      <c r="A101" s="2" t="s">
        <v>260</v>
      </c>
      <c r="B101" s="2">
        <v>2</v>
      </c>
      <c r="C101" s="2">
        <v>1298.4459399999998</v>
      </c>
      <c r="D101" s="2" t="str">
        <f>VLOOKUP(A101,'SAS Codes'!$A$2:$B$559,2,FALSE)</f>
        <v>CHDK-60</v>
      </c>
      <c r="E101" s="2" t="s">
        <v>929</v>
      </c>
      <c r="F101" s="2" t="str">
        <f>VLOOKUP(A101,'SAS Codes'!$A$2:$I$559,3,FALSE)</f>
        <v>Switzerland</v>
      </c>
      <c r="G101" s="2" t="str">
        <f>VLOOKUP(A101,'SAS Codes'!$A$2:$I$559,4,FALSE)</f>
        <v>Switzerland</v>
      </c>
      <c r="H101" s="2" t="str">
        <f>VLOOKUP(A101,'SAS Codes'!$A$2:$I$559,5,FALSE)</f>
        <v>Europe</v>
      </c>
      <c r="I101" s="2" t="str">
        <f>VLOOKUP(A101,'SAS Codes'!$A$2:$I$559,6,FALSE)</f>
        <v>Europe</v>
      </c>
      <c r="J101" s="2" t="str">
        <f>VLOOKUP(A101,'SAS Codes'!$A$2:$I$559,7,FALSE)</f>
        <v>Europe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Private</v>
      </c>
    </row>
    <row r="102" spans="1:13" x14ac:dyDescent="0.45">
      <c r="A102" s="2" t="s">
        <v>260</v>
      </c>
      <c r="B102" s="2">
        <v>3</v>
      </c>
      <c r="C102" s="2">
        <v>768.71238399999993</v>
      </c>
      <c r="D102" s="2" t="str">
        <f>VLOOKUP(A102,'SAS Codes'!$A$2:$B$559,2,FALSE)</f>
        <v>CHDK-60</v>
      </c>
      <c r="E102" s="2" t="s">
        <v>929</v>
      </c>
      <c r="F102" s="2" t="str">
        <f>VLOOKUP(A102,'SAS Codes'!$A$2:$I$559,3,FALSE)</f>
        <v>Switzerland</v>
      </c>
      <c r="G102" s="2" t="str">
        <f>VLOOKUP(A102,'SAS Codes'!$A$2:$I$559,4,FALSE)</f>
        <v>Switzerland</v>
      </c>
      <c r="H102" s="2" t="str">
        <f>VLOOKUP(A102,'SAS Codes'!$A$2:$I$559,5,FALSE)</f>
        <v>Europe</v>
      </c>
      <c r="I102" s="2" t="str">
        <f>VLOOKUP(A102,'SAS Codes'!$A$2:$I$559,6,FALSE)</f>
        <v>Europe</v>
      </c>
      <c r="J102" s="2" t="str">
        <f>VLOOKUP(A102,'SAS Codes'!$A$2:$I$559,7,FALSE)</f>
        <v>Europe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</row>
    <row r="103" spans="1:13" x14ac:dyDescent="0.45">
      <c r="A103" s="2" t="s">
        <v>260</v>
      </c>
      <c r="B103" s="2">
        <v>4</v>
      </c>
      <c r="C103" s="2">
        <v>2293.3513185000002</v>
      </c>
      <c r="D103" s="2" t="str">
        <f>VLOOKUP(A103,'SAS Codes'!$A$2:$B$559,2,FALSE)</f>
        <v>CHDK-60</v>
      </c>
      <c r="E103" s="2" t="s">
        <v>929</v>
      </c>
      <c r="F103" s="2" t="str">
        <f>VLOOKUP(A103,'SAS Codes'!$A$2:$I$559,3,FALSE)</f>
        <v>Switzerland</v>
      </c>
      <c r="G103" s="2" t="str">
        <f>VLOOKUP(A103,'SAS Codes'!$A$2:$I$559,4,FALSE)</f>
        <v>Switzerland</v>
      </c>
      <c r="H103" s="2" t="str">
        <f>VLOOKUP(A103,'SAS Codes'!$A$2:$I$559,5,FALSE)</f>
        <v>Europe</v>
      </c>
      <c r="I103" s="2" t="str">
        <f>VLOOKUP(A103,'SAS Codes'!$A$2:$I$559,6,FALSE)</f>
        <v>Europe</v>
      </c>
      <c r="J103" s="2" t="str">
        <f>VLOOKUP(A103,'SAS Codes'!$A$2:$I$559,7,FALSE)</f>
        <v>Europe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Private</v>
      </c>
    </row>
    <row r="104" spans="1:13" x14ac:dyDescent="0.45">
      <c r="A104" s="2" t="s">
        <v>260</v>
      </c>
      <c r="B104" s="2">
        <v>5</v>
      </c>
      <c r="C104" s="2">
        <v>1202.7762640000001</v>
      </c>
      <c r="D104" s="2" t="str">
        <f>VLOOKUP(A104,'SAS Codes'!$A$2:$B$559,2,FALSE)</f>
        <v>CHDK-60</v>
      </c>
      <c r="E104" s="2" t="s">
        <v>929</v>
      </c>
      <c r="F104" s="2" t="str">
        <f>VLOOKUP(A104,'SAS Codes'!$A$2:$I$559,3,FALSE)</f>
        <v>Switzerland</v>
      </c>
      <c r="G104" s="2" t="str">
        <f>VLOOKUP(A104,'SAS Codes'!$A$2:$I$559,4,FALSE)</f>
        <v>Switzerland</v>
      </c>
      <c r="H104" s="2" t="str">
        <f>VLOOKUP(A104,'SAS Codes'!$A$2:$I$559,5,FALSE)</f>
        <v>Europe</v>
      </c>
      <c r="I104" s="2" t="str">
        <f>VLOOKUP(A104,'SAS Codes'!$A$2:$I$559,6,FALSE)</f>
        <v>Europe</v>
      </c>
      <c r="J104" s="2" t="str">
        <f>VLOOKUP(A104,'SAS Codes'!$A$2:$I$559,7,FALSE)</f>
        <v>Europe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Private</v>
      </c>
    </row>
    <row r="105" spans="1:13" x14ac:dyDescent="0.45">
      <c r="A105" s="2" t="s">
        <v>261</v>
      </c>
      <c r="B105" s="2">
        <v>1</v>
      </c>
      <c r="C105" s="2">
        <v>1617.3624100000002</v>
      </c>
      <c r="D105" s="2" t="str">
        <f>VLOOKUP(A105,'SAS Codes'!$A$2:$B$559,2,FALSE)</f>
        <v>CHDK-61</v>
      </c>
      <c r="E105" s="2" t="s">
        <v>929</v>
      </c>
      <c r="F105" s="2" t="str">
        <f>VLOOKUP(A105,'SAS Codes'!$A$2:$I$559,3,FALSE)</f>
        <v>Switzerland</v>
      </c>
      <c r="G105" s="2" t="str">
        <f>VLOOKUP(A105,'SAS Codes'!$A$2:$I$559,4,FALSE)</f>
        <v>Switzerland</v>
      </c>
      <c r="H105" s="2" t="str">
        <f>VLOOKUP(A105,'SAS Codes'!$A$2:$I$559,5,FALSE)</f>
        <v>Europe</v>
      </c>
      <c r="I105" s="2" t="str">
        <f>VLOOKUP(A105,'SAS Codes'!$A$2:$I$559,6,FALSE)</f>
        <v>Europe</v>
      </c>
      <c r="J105" s="2" t="str">
        <f>VLOOKUP(A105,'SAS Codes'!$A$2:$I$559,7,FALSE)</f>
        <v>Europe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Private</v>
      </c>
    </row>
    <row r="106" spans="1:13" x14ac:dyDescent="0.45">
      <c r="A106" s="2" t="s">
        <v>261</v>
      </c>
      <c r="B106" s="2">
        <v>2</v>
      </c>
      <c r="C106" s="2">
        <v>1965.6128639999997</v>
      </c>
      <c r="D106" s="2" t="str">
        <f>VLOOKUP(A106,'SAS Codes'!$A$2:$B$559,2,FALSE)</f>
        <v>CHDK-61</v>
      </c>
      <c r="E106" s="2" t="s">
        <v>929</v>
      </c>
      <c r="F106" s="2" t="str">
        <f>VLOOKUP(A106,'SAS Codes'!$A$2:$I$559,3,FALSE)</f>
        <v>Switzerland</v>
      </c>
      <c r="G106" s="2" t="str">
        <f>VLOOKUP(A106,'SAS Codes'!$A$2:$I$559,4,FALSE)</f>
        <v>Switzerland</v>
      </c>
      <c r="H106" s="2" t="str">
        <f>VLOOKUP(A106,'SAS Codes'!$A$2:$I$559,5,FALSE)</f>
        <v>Europe</v>
      </c>
      <c r="I106" s="2" t="str">
        <f>VLOOKUP(A106,'SAS Codes'!$A$2:$I$559,6,FALSE)</f>
        <v>Europe</v>
      </c>
      <c r="J106" s="2" t="str">
        <f>VLOOKUP(A106,'SAS Codes'!$A$2:$I$559,7,FALSE)</f>
        <v>Europe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</row>
    <row r="107" spans="1:13" x14ac:dyDescent="0.45">
      <c r="A107" s="2" t="s">
        <v>261</v>
      </c>
      <c r="B107" s="2">
        <v>3</v>
      </c>
      <c r="C107" s="2">
        <v>1966.4941739999999</v>
      </c>
      <c r="D107" s="2" t="str">
        <f>VLOOKUP(A107,'SAS Codes'!$A$2:$B$559,2,FALSE)</f>
        <v>CHDK-61</v>
      </c>
      <c r="E107" s="2" t="s">
        <v>929</v>
      </c>
      <c r="F107" s="2" t="str">
        <f>VLOOKUP(A107,'SAS Codes'!$A$2:$I$559,3,FALSE)</f>
        <v>Switzerland</v>
      </c>
      <c r="G107" s="2" t="str">
        <f>VLOOKUP(A107,'SAS Codes'!$A$2:$I$559,4,FALSE)</f>
        <v>Switzerland</v>
      </c>
      <c r="H107" s="2" t="str">
        <f>VLOOKUP(A107,'SAS Codes'!$A$2:$I$559,5,FALSE)</f>
        <v>Europe</v>
      </c>
      <c r="I107" s="2" t="str">
        <f>VLOOKUP(A107,'SAS Codes'!$A$2:$I$559,6,FALSE)</f>
        <v>Europe</v>
      </c>
      <c r="J107" s="2" t="str">
        <f>VLOOKUP(A107,'SAS Codes'!$A$2:$I$559,7,FALSE)</f>
        <v>Europe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</row>
    <row r="108" spans="1:13" x14ac:dyDescent="0.45">
      <c r="A108" s="2" t="s">
        <v>262</v>
      </c>
      <c r="B108" s="2">
        <v>1</v>
      </c>
      <c r="C108" s="2">
        <v>2195.857755</v>
      </c>
      <c r="D108" s="2" t="str">
        <f>VLOOKUP(A108,'SAS Codes'!$A$2:$B$559,2,FALSE)</f>
        <v>CHDK-62</v>
      </c>
      <c r="E108" s="2" t="s">
        <v>929</v>
      </c>
      <c r="F108" s="2" t="str">
        <f>VLOOKUP(A108,'SAS Codes'!$A$2:$I$559,3,FALSE)</f>
        <v>Quebec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Regular</v>
      </c>
    </row>
    <row r="109" spans="1:13" x14ac:dyDescent="0.45">
      <c r="A109" s="2" t="s">
        <v>262</v>
      </c>
      <c r="B109" s="2">
        <v>2</v>
      </c>
      <c r="C109" s="2">
        <v>2642.8510260000007</v>
      </c>
      <c r="D109" s="2" t="str">
        <f>VLOOKUP(A109,'SAS Codes'!$A$2:$B$559,2,FALSE)</f>
        <v>CHDK-62</v>
      </c>
      <c r="E109" s="2" t="s">
        <v>929</v>
      </c>
      <c r="F109" s="2" t="str">
        <f>VLOOKUP(A109,'SAS Codes'!$A$2:$I$559,3,FALSE)</f>
        <v>Quebec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</row>
    <row r="110" spans="1:13" x14ac:dyDescent="0.45">
      <c r="A110" s="2" t="s">
        <v>262</v>
      </c>
      <c r="B110" s="2">
        <v>3</v>
      </c>
      <c r="C110" s="2">
        <v>1230.8561760000002</v>
      </c>
      <c r="D110" s="2" t="str">
        <f>VLOOKUP(A110,'SAS Codes'!$A$2:$B$559,2,FALSE)</f>
        <v>CHDK-62</v>
      </c>
      <c r="E110" s="2" t="s">
        <v>929</v>
      </c>
      <c r="F110" s="2" t="str">
        <f>VLOOKUP(A110,'SAS Codes'!$A$2:$I$559,3,FALSE)</f>
        <v>Quebec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</row>
    <row r="111" spans="1:13" x14ac:dyDescent="0.45">
      <c r="A111" s="2" t="s">
        <v>262</v>
      </c>
      <c r="B111" s="2">
        <v>4</v>
      </c>
      <c r="C111" s="2">
        <v>781.76554599999997</v>
      </c>
      <c r="D111" s="2" t="str">
        <f>VLOOKUP(A111,'SAS Codes'!$A$2:$B$559,2,FALSE)</f>
        <v>CHDK-62</v>
      </c>
      <c r="E111" s="2" t="s">
        <v>929</v>
      </c>
      <c r="F111" s="2" t="str">
        <f>VLOOKUP(A111,'SAS Codes'!$A$2:$I$559,3,FALSE)</f>
        <v>Quebec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  <row r="112" spans="1:13" x14ac:dyDescent="0.45">
      <c r="A112" s="2" t="s">
        <v>262</v>
      </c>
      <c r="B112" s="2">
        <v>5</v>
      </c>
      <c r="C112" s="2">
        <v>862.51556599999992</v>
      </c>
      <c r="D112" s="2" t="str">
        <f>VLOOKUP(A112,'SAS Codes'!$A$2:$B$559,2,FALSE)</f>
        <v>CHDK-62</v>
      </c>
      <c r="E112" s="2" t="s">
        <v>929</v>
      </c>
      <c r="F112" s="2" t="str">
        <f>VLOOKUP(A112,'SAS Codes'!$A$2:$I$559,3,FALSE)</f>
        <v>Quebec</v>
      </c>
      <c r="G112" s="2" t="str">
        <f>VLOOKUP(A112,'SAS Codes'!$A$2:$I$559,4,FALSE)</f>
        <v>Canada</v>
      </c>
      <c r="H112" s="2" t="str">
        <f>VLOOKUP(A112,'SAS Codes'!$A$2:$I$559,5,FALSE)</f>
        <v>Canada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  <row r="113" spans="1:13" x14ac:dyDescent="0.45">
      <c r="A113" s="2" t="s">
        <v>263</v>
      </c>
      <c r="B113" s="2">
        <v>1</v>
      </c>
      <c r="C113" s="2">
        <v>3356.0105039999999</v>
      </c>
      <c r="D113" s="2" t="str">
        <f>VLOOKUP(A113,'SAS Codes'!$A$2:$B$559,2,FALSE)</f>
        <v>CHDK-63</v>
      </c>
      <c r="E113" s="2" t="s">
        <v>929</v>
      </c>
      <c r="F113" s="2" t="str">
        <f>VLOOKUP(A113,'SAS Codes'!$A$2:$I$559,3,FALSE)</f>
        <v>Quebec</v>
      </c>
      <c r="G113" s="2" t="str">
        <f>VLOOKUP(A113,'SAS Codes'!$A$2:$I$559,4,FALSE)</f>
        <v>Canada</v>
      </c>
      <c r="H113" s="2" t="str">
        <f>VLOOKUP(A113,'SAS Codes'!$A$2:$I$559,5,FALSE)</f>
        <v>Canada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</row>
    <row r="114" spans="1:13" x14ac:dyDescent="0.45">
      <c r="A114" s="2" t="s">
        <v>263</v>
      </c>
      <c r="B114" s="2">
        <v>2</v>
      </c>
      <c r="C114" s="2">
        <v>3893.3459234999996</v>
      </c>
      <c r="D114" s="2" t="str">
        <f>VLOOKUP(A114,'SAS Codes'!$A$2:$B$559,2,FALSE)</f>
        <v>CHDK-63</v>
      </c>
      <c r="E114" s="2" t="s">
        <v>929</v>
      </c>
      <c r="F114" s="2" t="str">
        <f>VLOOKUP(A114,'SAS Codes'!$A$2:$I$559,3,FALSE)</f>
        <v>Quebec</v>
      </c>
      <c r="G114" s="2" t="str">
        <f>VLOOKUP(A114,'SAS Codes'!$A$2:$I$559,4,FALSE)</f>
        <v>Canada</v>
      </c>
      <c r="H114" s="2" t="str">
        <f>VLOOKUP(A114,'SAS Codes'!$A$2:$I$559,5,FALSE)</f>
        <v>Canada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Regular</v>
      </c>
    </row>
    <row r="115" spans="1:13" x14ac:dyDescent="0.45">
      <c r="A115" s="2" t="s">
        <v>263</v>
      </c>
      <c r="B115" s="2">
        <v>3</v>
      </c>
      <c r="C115" s="2">
        <v>2169.3465044999998</v>
      </c>
      <c r="D115" s="2" t="str">
        <f>VLOOKUP(A115,'SAS Codes'!$A$2:$B$559,2,FALSE)</f>
        <v>CHDK-63</v>
      </c>
      <c r="E115" s="2" t="s">
        <v>929</v>
      </c>
      <c r="F115" s="2" t="str">
        <f>VLOOKUP(A115,'SAS Codes'!$A$2:$I$559,3,FALSE)</f>
        <v>Quebec</v>
      </c>
      <c r="G115" s="2" t="str">
        <f>VLOOKUP(A115,'SAS Codes'!$A$2:$I$559,4,FALSE)</f>
        <v>Canada</v>
      </c>
      <c r="H115" s="2" t="str">
        <f>VLOOKUP(A115,'SAS Codes'!$A$2:$I$559,5,FALSE)</f>
        <v>Canada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Regular</v>
      </c>
    </row>
    <row r="116" spans="1:13" x14ac:dyDescent="0.45">
      <c r="A116" s="2" t="s">
        <v>263</v>
      </c>
      <c r="B116" s="2">
        <v>4</v>
      </c>
      <c r="C116" s="2">
        <v>2201.8779089999998</v>
      </c>
      <c r="D116" s="2" t="str">
        <f>VLOOKUP(A116,'SAS Codes'!$A$2:$B$559,2,FALSE)</f>
        <v>CHDK-63</v>
      </c>
      <c r="E116" s="2" t="s">
        <v>929</v>
      </c>
      <c r="F116" s="2" t="str">
        <f>VLOOKUP(A116,'SAS Codes'!$A$2:$I$559,3,FALSE)</f>
        <v>Quebec</v>
      </c>
      <c r="G116" s="2" t="str">
        <f>VLOOKUP(A116,'SAS Codes'!$A$2:$I$559,4,FALSE)</f>
        <v>Canada</v>
      </c>
      <c r="H116" s="2" t="str">
        <f>VLOOKUP(A116,'SAS Codes'!$A$2:$I$559,5,FALSE)</f>
        <v>Canada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Regular</v>
      </c>
    </row>
    <row r="117" spans="1:13" x14ac:dyDescent="0.45">
      <c r="A117" s="2" t="s">
        <v>263</v>
      </c>
      <c r="B117" s="2">
        <v>5</v>
      </c>
      <c r="C117" s="2">
        <v>1977.7843750000002</v>
      </c>
      <c r="D117" s="2" t="str">
        <f>VLOOKUP(A117,'SAS Codes'!$A$2:$B$559,2,FALSE)</f>
        <v>CHDK-63</v>
      </c>
      <c r="E117" s="2" t="s">
        <v>929</v>
      </c>
      <c r="F117" s="2" t="str">
        <f>VLOOKUP(A117,'SAS Codes'!$A$2:$I$559,3,FALSE)</f>
        <v>Quebec</v>
      </c>
      <c r="G117" s="2" t="str">
        <f>VLOOKUP(A117,'SAS Codes'!$A$2:$I$559,4,FALSE)</f>
        <v>Canada</v>
      </c>
      <c r="H117" s="2" t="str">
        <f>VLOOKUP(A117,'SAS Codes'!$A$2:$I$559,5,FALSE)</f>
        <v>Canada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Regular</v>
      </c>
    </row>
    <row r="118" spans="1:13" x14ac:dyDescent="0.45">
      <c r="A118" s="2" t="s">
        <v>264</v>
      </c>
      <c r="B118" s="2">
        <v>1</v>
      </c>
      <c r="C118" s="2">
        <v>1248.6041500000001</v>
      </c>
      <c r="D118" s="2" t="str">
        <f>VLOOKUP(A118,'SAS Codes'!$A$2:$B$559,2,FALSE)</f>
        <v>CHDK-64</v>
      </c>
      <c r="E118" s="2" t="s">
        <v>929</v>
      </c>
      <c r="F118" s="2" t="str">
        <f>VLOOKUP(A118,'SAS Codes'!$A$2:$I$559,3,FALSE)</f>
        <v>Quebec</v>
      </c>
      <c r="G118" s="2" t="str">
        <f>VLOOKUP(A118,'SAS Codes'!$A$2:$I$559,4,FALSE)</f>
        <v>Canada</v>
      </c>
      <c r="H118" s="2" t="str">
        <f>VLOOKUP(A118,'SAS Codes'!$A$2:$I$559,5,FALSE)</f>
        <v>Canada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Regular</v>
      </c>
    </row>
    <row r="119" spans="1:13" x14ac:dyDescent="0.45">
      <c r="A119" s="2" t="s">
        <v>264</v>
      </c>
      <c r="B119" s="2">
        <v>2</v>
      </c>
      <c r="C119" s="2">
        <v>1202.4507105</v>
      </c>
      <c r="D119" s="2" t="str">
        <f>VLOOKUP(A119,'SAS Codes'!$A$2:$B$559,2,FALSE)</f>
        <v>CHDK-64</v>
      </c>
      <c r="E119" s="2" t="s">
        <v>929</v>
      </c>
      <c r="F119" s="2" t="str">
        <f>VLOOKUP(A119,'SAS Codes'!$A$2:$I$559,3,FALSE)</f>
        <v>Quebec</v>
      </c>
      <c r="G119" s="2" t="str">
        <f>VLOOKUP(A119,'SAS Codes'!$A$2:$I$559,4,FALSE)</f>
        <v>Canada</v>
      </c>
      <c r="H119" s="2" t="str">
        <f>VLOOKUP(A119,'SAS Codes'!$A$2:$I$559,5,FALSE)</f>
        <v>Canada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Regular</v>
      </c>
    </row>
    <row r="120" spans="1:13" x14ac:dyDescent="0.45">
      <c r="A120" s="2" t="s">
        <v>264</v>
      </c>
      <c r="B120" s="2">
        <v>3</v>
      </c>
      <c r="C120" s="2">
        <v>1267.2220540000001</v>
      </c>
      <c r="D120" s="2" t="str">
        <f>VLOOKUP(A120,'SAS Codes'!$A$2:$B$559,2,FALSE)</f>
        <v>CHDK-64</v>
      </c>
      <c r="E120" s="2" t="s">
        <v>929</v>
      </c>
      <c r="F120" s="2" t="str">
        <f>VLOOKUP(A120,'SAS Codes'!$A$2:$I$559,3,FALSE)</f>
        <v>Quebec</v>
      </c>
      <c r="G120" s="2" t="str">
        <f>VLOOKUP(A120,'SAS Codes'!$A$2:$I$559,4,FALSE)</f>
        <v>Canada</v>
      </c>
      <c r="H120" s="2" t="str">
        <f>VLOOKUP(A120,'SAS Codes'!$A$2:$I$559,5,FALSE)</f>
        <v>Canada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Regular</v>
      </c>
    </row>
    <row r="121" spans="1:13" x14ac:dyDescent="0.45">
      <c r="A121" s="2" t="s">
        <v>264</v>
      </c>
      <c r="B121" s="2">
        <v>4</v>
      </c>
      <c r="C121" s="2">
        <v>737.21566399999995</v>
      </c>
      <c r="D121" s="2" t="str">
        <f>VLOOKUP(A121,'SAS Codes'!$A$2:$B$559,2,FALSE)</f>
        <v>CHDK-64</v>
      </c>
      <c r="E121" s="2" t="s">
        <v>929</v>
      </c>
      <c r="F121" s="2" t="str">
        <f>VLOOKUP(A121,'SAS Codes'!$A$2:$I$559,3,FALSE)</f>
        <v>Quebec</v>
      </c>
      <c r="G121" s="2" t="str">
        <f>VLOOKUP(A121,'SAS Codes'!$A$2:$I$559,4,FALSE)</f>
        <v>Canada</v>
      </c>
      <c r="H121" s="2" t="str">
        <f>VLOOKUP(A121,'SAS Codes'!$A$2:$I$559,5,FALSE)</f>
        <v>Canada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Regular</v>
      </c>
    </row>
    <row r="122" spans="1:13" x14ac:dyDescent="0.45">
      <c r="A122" s="2" t="s">
        <v>264</v>
      </c>
      <c r="B122" s="2">
        <v>5</v>
      </c>
      <c r="C122" s="2">
        <v>516.55324050000002</v>
      </c>
      <c r="D122" s="2" t="str">
        <f>VLOOKUP(A122,'SAS Codes'!$A$2:$B$559,2,FALSE)</f>
        <v>CHDK-64</v>
      </c>
      <c r="E122" s="2" t="s">
        <v>929</v>
      </c>
      <c r="F122" s="2" t="str">
        <f>VLOOKUP(A122,'SAS Codes'!$A$2:$I$559,3,FALSE)</f>
        <v>Quebec</v>
      </c>
      <c r="G122" s="2" t="str">
        <f>VLOOKUP(A122,'SAS Codes'!$A$2:$I$559,4,FALSE)</f>
        <v>Canada</v>
      </c>
      <c r="H122" s="2" t="str">
        <f>VLOOKUP(A122,'SAS Codes'!$A$2:$I$559,5,FALSE)</f>
        <v>Canada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Regular</v>
      </c>
    </row>
    <row r="123" spans="1:13" x14ac:dyDescent="0.45">
      <c r="A123" s="2" t="s">
        <v>265</v>
      </c>
      <c r="B123" s="2">
        <v>1</v>
      </c>
      <c r="C123" s="2">
        <v>164.43440800000002</v>
      </c>
      <c r="D123" s="2" t="str">
        <f>VLOOKUP(A123,'SAS Codes'!$A$2:$B$559,2,FALSE)</f>
        <v>CHDK-65</v>
      </c>
      <c r="E123" s="2" t="s">
        <v>929</v>
      </c>
      <c r="F123" s="2" t="str">
        <f>VLOOKUP(A123,'SAS Codes'!$A$2:$I$559,3,FALSE)</f>
        <v>Canada</v>
      </c>
      <c r="G123" s="2" t="str">
        <f>VLOOKUP(A123,'SAS Codes'!$A$2:$I$559,4,FALSE)</f>
        <v>Canada</v>
      </c>
      <c r="H123" s="2" t="str">
        <f>VLOOKUP(A123,'SAS Codes'!$A$2:$I$559,5,FALSE)</f>
        <v>Canada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Regular</v>
      </c>
    </row>
    <row r="124" spans="1:13" x14ac:dyDescent="0.45">
      <c r="A124" s="2" t="s">
        <v>265</v>
      </c>
      <c r="B124" s="2">
        <v>2</v>
      </c>
      <c r="C124" s="2">
        <v>1407.5069190000002</v>
      </c>
      <c r="D124" s="2" t="str">
        <f>VLOOKUP(A124,'SAS Codes'!$A$2:$B$559,2,FALSE)</f>
        <v>CHDK-65</v>
      </c>
      <c r="E124" s="2" t="s">
        <v>929</v>
      </c>
      <c r="F124" s="2" t="str">
        <f>VLOOKUP(A124,'SAS Codes'!$A$2:$I$559,3,FALSE)</f>
        <v>Canada</v>
      </c>
      <c r="G124" s="2" t="str">
        <f>VLOOKUP(A124,'SAS Codes'!$A$2:$I$559,4,FALSE)</f>
        <v>Canada</v>
      </c>
      <c r="H124" s="2" t="str">
        <f>VLOOKUP(A124,'SAS Codes'!$A$2:$I$559,5,FALSE)</f>
        <v>Canada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Regular</v>
      </c>
    </row>
    <row r="125" spans="1:13" x14ac:dyDescent="0.45">
      <c r="A125" s="2" t="s">
        <v>265</v>
      </c>
      <c r="B125" s="2">
        <v>3</v>
      </c>
      <c r="C125" s="2">
        <v>2081.7951480000002</v>
      </c>
      <c r="D125" s="2" t="str">
        <f>VLOOKUP(A125,'SAS Codes'!$A$2:$B$559,2,FALSE)</f>
        <v>CHDK-65</v>
      </c>
      <c r="E125" s="2" t="s">
        <v>929</v>
      </c>
      <c r="F125" s="2" t="str">
        <f>VLOOKUP(A125,'SAS Codes'!$A$2:$I$559,3,FALSE)</f>
        <v>Canada</v>
      </c>
      <c r="G125" s="2" t="str">
        <f>VLOOKUP(A125,'SAS Codes'!$A$2:$I$559,4,FALSE)</f>
        <v>Canada</v>
      </c>
      <c r="H125" s="2" t="str">
        <f>VLOOKUP(A125,'SAS Codes'!$A$2:$I$559,5,FALSE)</f>
        <v>Canada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Regular</v>
      </c>
    </row>
    <row r="126" spans="1:13" x14ac:dyDescent="0.45">
      <c r="A126" s="2" t="s">
        <v>265</v>
      </c>
      <c r="B126" s="2">
        <v>4</v>
      </c>
      <c r="C126" s="2">
        <v>2748.2610639999998</v>
      </c>
      <c r="D126" s="2" t="str">
        <f>VLOOKUP(A126,'SAS Codes'!$A$2:$B$559,2,FALSE)</f>
        <v>CHDK-65</v>
      </c>
      <c r="E126" s="2" t="s">
        <v>929</v>
      </c>
      <c r="F126" s="2" t="str">
        <f>VLOOKUP(A126,'SAS Codes'!$A$2:$I$559,3,FALSE)</f>
        <v>Canada</v>
      </c>
      <c r="G126" s="2" t="str">
        <f>VLOOKUP(A126,'SAS Codes'!$A$2:$I$559,4,FALSE)</f>
        <v>Canada</v>
      </c>
      <c r="H126" s="2" t="str">
        <f>VLOOKUP(A126,'SAS Codes'!$A$2:$I$559,5,FALSE)</f>
        <v>Canada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Regular</v>
      </c>
    </row>
    <row r="127" spans="1:13" x14ac:dyDescent="0.45">
      <c r="A127" s="2" t="s">
        <v>265</v>
      </c>
      <c r="B127" s="2">
        <v>5</v>
      </c>
      <c r="C127" s="2">
        <v>700.15592900000001</v>
      </c>
      <c r="D127" s="2" t="str">
        <f>VLOOKUP(A127,'SAS Codes'!$A$2:$B$559,2,FALSE)</f>
        <v>CHDK-65</v>
      </c>
      <c r="E127" s="2" t="s">
        <v>929</v>
      </c>
      <c r="F127" s="2" t="str">
        <f>VLOOKUP(A127,'SAS Codes'!$A$2:$I$559,3,FALSE)</f>
        <v>Canada</v>
      </c>
      <c r="G127" s="2" t="str">
        <f>VLOOKUP(A127,'SAS Codes'!$A$2:$I$559,4,FALSE)</f>
        <v>Canada</v>
      </c>
      <c r="H127" s="2" t="str">
        <f>VLOOKUP(A127,'SAS Codes'!$A$2:$I$559,5,FALSE)</f>
        <v>Canada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Regular</v>
      </c>
    </row>
    <row r="128" spans="1:13" x14ac:dyDescent="0.45">
      <c r="A128" s="2" t="s">
        <v>266</v>
      </c>
      <c r="B128" s="2">
        <v>1</v>
      </c>
      <c r="C128" s="2">
        <v>684.79633750000005</v>
      </c>
      <c r="D128" s="2" t="str">
        <f>VLOOKUP(A128,'SAS Codes'!$A$2:$B$559,2,FALSE)</f>
        <v>CHDK-66</v>
      </c>
      <c r="E128" s="2" t="s">
        <v>929</v>
      </c>
      <c r="F128" s="2" t="str">
        <f>VLOOKUP(A128,'SAS Codes'!$A$2:$I$559,3,FALSE)</f>
        <v>Canada</v>
      </c>
      <c r="G128" s="2" t="str">
        <f>VLOOKUP(A128,'SAS Codes'!$A$2:$I$559,4,FALSE)</f>
        <v>Canada</v>
      </c>
      <c r="H128" s="2" t="str">
        <f>VLOOKUP(A128,'SAS Codes'!$A$2:$I$559,5,FALSE)</f>
        <v>Canada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Regular</v>
      </c>
    </row>
    <row r="129" spans="1:13" x14ac:dyDescent="0.45">
      <c r="A129" s="2" t="s">
        <v>266</v>
      </c>
      <c r="B129" s="2">
        <v>2</v>
      </c>
      <c r="C129" s="2">
        <v>2043.3453179999999</v>
      </c>
      <c r="D129" s="2" t="str">
        <f>VLOOKUP(A129,'SAS Codes'!$A$2:$B$559,2,FALSE)</f>
        <v>CHDK-66</v>
      </c>
      <c r="E129" s="2" t="s">
        <v>929</v>
      </c>
      <c r="F129" s="2" t="str">
        <f>VLOOKUP(A129,'SAS Codes'!$A$2:$I$559,3,FALSE)</f>
        <v>Canada</v>
      </c>
      <c r="G129" s="2" t="str">
        <f>VLOOKUP(A129,'SAS Codes'!$A$2:$I$559,4,FALSE)</f>
        <v>Canada</v>
      </c>
      <c r="H129" s="2" t="str">
        <f>VLOOKUP(A129,'SAS Codes'!$A$2:$I$559,5,FALSE)</f>
        <v>Canada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</v>
      </c>
      <c r="L129" s="2" t="str">
        <f>VLOOKUP(A129,'SAS Codes'!$A$2:$I$559,9,FALSE)</f>
        <v>May contain</v>
      </c>
      <c r="M129" s="2" t="str">
        <f>VLOOKUP(A129,'SAS Codes'!$A$2:$M$559,10,FALSE)</f>
        <v>Regular</v>
      </c>
    </row>
    <row r="130" spans="1:13" x14ac:dyDescent="0.45">
      <c r="A130" s="2" t="s">
        <v>266</v>
      </c>
      <c r="B130" s="2">
        <v>3</v>
      </c>
      <c r="C130" s="2">
        <v>2764.3432599999996</v>
      </c>
      <c r="D130" s="2" t="str">
        <f>VLOOKUP(A130,'SAS Codes'!$A$2:$B$559,2,FALSE)</f>
        <v>CHDK-66</v>
      </c>
      <c r="E130" s="2" t="s">
        <v>929</v>
      </c>
      <c r="F130" s="2" t="str">
        <f>VLOOKUP(A130,'SAS Codes'!$A$2:$I$559,3,FALSE)</f>
        <v>Canada</v>
      </c>
      <c r="G130" s="2" t="str">
        <f>VLOOKUP(A130,'SAS Codes'!$A$2:$I$559,4,FALSE)</f>
        <v>Canada</v>
      </c>
      <c r="H130" s="2" t="str">
        <f>VLOOKUP(A130,'SAS Codes'!$A$2:$I$559,5,FALSE)</f>
        <v>Canada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</v>
      </c>
      <c r="L130" s="2" t="str">
        <f>VLOOKUP(A130,'SAS Codes'!$A$2:$I$559,9,FALSE)</f>
        <v>May contain</v>
      </c>
      <c r="M130" s="2" t="str">
        <f>VLOOKUP(A130,'SAS Codes'!$A$2:$M$559,10,FALSE)</f>
        <v>Regular</v>
      </c>
    </row>
    <row r="131" spans="1:13" x14ac:dyDescent="0.45">
      <c r="A131" s="2" t="s">
        <v>266</v>
      </c>
      <c r="B131" s="2">
        <v>4</v>
      </c>
      <c r="C131" s="2">
        <v>1064.5419989999998</v>
      </c>
      <c r="D131" s="2" t="str">
        <f>VLOOKUP(A131,'SAS Codes'!$A$2:$B$559,2,FALSE)</f>
        <v>CHDK-66</v>
      </c>
      <c r="E131" s="2" t="s">
        <v>929</v>
      </c>
      <c r="F131" s="2" t="str">
        <f>VLOOKUP(A131,'SAS Codes'!$A$2:$I$559,3,FALSE)</f>
        <v>Canada</v>
      </c>
      <c r="G131" s="2" t="str">
        <f>VLOOKUP(A131,'SAS Codes'!$A$2:$I$559,4,FALSE)</f>
        <v>Canada</v>
      </c>
      <c r="H131" s="2" t="str">
        <f>VLOOKUP(A131,'SAS Codes'!$A$2:$I$559,5,FALSE)</f>
        <v>Canada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</v>
      </c>
      <c r="L131" s="2" t="str">
        <f>VLOOKUP(A131,'SAS Codes'!$A$2:$I$559,9,FALSE)</f>
        <v>May contain</v>
      </c>
      <c r="M131" s="2" t="str">
        <f>VLOOKUP(A131,'SAS Codes'!$A$2:$M$559,10,FALSE)</f>
        <v>Regular</v>
      </c>
    </row>
    <row r="132" spans="1:13" x14ac:dyDescent="0.45">
      <c r="A132" s="2" t="s">
        <v>266</v>
      </c>
      <c r="B132" s="2">
        <v>5</v>
      </c>
      <c r="C132" s="2">
        <v>2876.2690109999999</v>
      </c>
      <c r="D132" s="2" t="str">
        <f>VLOOKUP(A132,'SAS Codes'!$A$2:$B$559,2,FALSE)</f>
        <v>CHDK-66</v>
      </c>
      <c r="E132" s="2" t="s">
        <v>929</v>
      </c>
      <c r="F132" s="2" t="str">
        <f>VLOOKUP(A132,'SAS Codes'!$A$2:$I$559,3,FALSE)</f>
        <v>Canada</v>
      </c>
      <c r="G132" s="2" t="str">
        <f>VLOOKUP(A132,'SAS Codes'!$A$2:$I$559,4,FALSE)</f>
        <v>Canada</v>
      </c>
      <c r="H132" s="2" t="str">
        <f>VLOOKUP(A132,'SAS Codes'!$A$2:$I$559,5,FALSE)</f>
        <v>Canada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</v>
      </c>
      <c r="L132" s="2" t="str">
        <f>VLOOKUP(A132,'SAS Codes'!$A$2:$I$559,9,FALSE)</f>
        <v>May contain</v>
      </c>
      <c r="M132" s="2" t="str">
        <f>VLOOKUP(A132,'SAS Codes'!$A$2:$M$559,10,FALSE)</f>
        <v>Regular</v>
      </c>
    </row>
    <row r="133" spans="1:13" x14ac:dyDescent="0.45">
      <c r="A133" s="2" t="s">
        <v>267</v>
      </c>
      <c r="B133" s="2">
        <v>1</v>
      </c>
      <c r="C133" s="2">
        <v>788.22112000000004</v>
      </c>
      <c r="D133" s="2" t="str">
        <f>VLOOKUP(A133,'SAS Codes'!$A$2:$B$559,2,FALSE)</f>
        <v>CHDK-67</v>
      </c>
      <c r="E133" s="2" t="s">
        <v>929</v>
      </c>
      <c r="F133" s="2" t="str">
        <f>VLOOKUP(A133,'SAS Codes'!$A$2:$I$559,3,FALSE)</f>
        <v>Germany</v>
      </c>
      <c r="G133" s="2" t="str">
        <f>VLOOKUP(A133,'SAS Codes'!$A$2:$I$559,4,FALSE)</f>
        <v>Germany</v>
      </c>
      <c r="H133" s="2" t="str">
        <f>VLOOKUP(A133,'SAS Codes'!$A$2:$I$559,5,FALSE)</f>
        <v>Europe</v>
      </c>
      <c r="I133" s="2" t="str">
        <f>VLOOKUP(A133,'SAS Codes'!$A$2:$I$559,6,FALSE)</f>
        <v>Europe</v>
      </c>
      <c r="J133" s="2" t="str">
        <f>VLOOKUP(A133,'SAS Codes'!$A$2:$I$559,7,FALSE)</f>
        <v>Europe</v>
      </c>
      <c r="K133" s="2" t="str">
        <f>VLOOKUP(A133,'SAS Codes'!$A$2:$I$559,8,FALSE)</f>
        <v>May contain</v>
      </c>
      <c r="L133" s="2" t="str">
        <f>VLOOKUP(A133,'SAS Codes'!$A$2:$I$559,9,FALSE)</f>
        <v>May contain</v>
      </c>
      <c r="M133" s="2" t="str">
        <f>VLOOKUP(A133,'SAS Codes'!$A$2:$M$559,10,FALSE)</f>
        <v>Regular</v>
      </c>
    </row>
    <row r="134" spans="1:13" x14ac:dyDescent="0.45">
      <c r="A134" s="2" t="s">
        <v>267</v>
      </c>
      <c r="B134" s="2">
        <v>2</v>
      </c>
      <c r="C134" s="2">
        <v>477.67058300000002</v>
      </c>
      <c r="D134" s="2" t="str">
        <f>VLOOKUP(A134,'SAS Codes'!$A$2:$B$559,2,FALSE)</f>
        <v>CHDK-67</v>
      </c>
      <c r="E134" s="2" t="s">
        <v>929</v>
      </c>
      <c r="F134" s="2" t="str">
        <f>VLOOKUP(A134,'SAS Codes'!$A$2:$I$559,3,FALSE)</f>
        <v>Germany</v>
      </c>
      <c r="G134" s="2" t="str">
        <f>VLOOKUP(A134,'SAS Codes'!$A$2:$I$559,4,FALSE)</f>
        <v>Germany</v>
      </c>
      <c r="H134" s="2" t="str">
        <f>VLOOKUP(A134,'SAS Codes'!$A$2:$I$559,5,FALSE)</f>
        <v>Europe</v>
      </c>
      <c r="I134" s="2" t="str">
        <f>VLOOKUP(A134,'SAS Codes'!$A$2:$I$559,6,FALSE)</f>
        <v>Europe</v>
      </c>
      <c r="J134" s="2" t="str">
        <f>VLOOKUP(A134,'SAS Codes'!$A$2:$I$559,7,FALSE)</f>
        <v>Europe</v>
      </c>
      <c r="K134" s="2" t="str">
        <f>VLOOKUP(A134,'SAS Codes'!$A$2:$I$559,8,FALSE)</f>
        <v>May contain</v>
      </c>
      <c r="L134" s="2" t="str">
        <f>VLOOKUP(A134,'SAS Codes'!$A$2:$I$559,9,FALSE)</f>
        <v>May contain</v>
      </c>
      <c r="M134" s="2" t="str">
        <f>VLOOKUP(A134,'SAS Codes'!$A$2:$M$559,10,FALSE)</f>
        <v>Regular</v>
      </c>
    </row>
    <row r="135" spans="1:13" x14ac:dyDescent="0.45">
      <c r="A135" s="2" t="s">
        <v>268</v>
      </c>
      <c r="B135" s="2">
        <v>1</v>
      </c>
      <c r="C135" s="2">
        <v>505.72377</v>
      </c>
      <c r="D135" s="2" t="str">
        <f>VLOOKUP(A135,'SAS Codes'!$A$2:$B$559,2,FALSE)</f>
        <v>CHDK-68</v>
      </c>
      <c r="E135" s="2" t="s">
        <v>929</v>
      </c>
      <c r="F135" s="2" t="str">
        <f>VLOOKUP(A135,'SAS Codes'!$A$2:$I$559,3,FALSE)</f>
        <v>Germany</v>
      </c>
      <c r="G135" s="2" t="str">
        <f>VLOOKUP(A135,'SAS Codes'!$A$2:$I$559,4,FALSE)</f>
        <v>Germany</v>
      </c>
      <c r="H135" s="2" t="str">
        <f>VLOOKUP(A135,'SAS Codes'!$A$2:$I$559,5,FALSE)</f>
        <v>Europe</v>
      </c>
      <c r="I135" s="2" t="str">
        <f>VLOOKUP(A135,'SAS Codes'!$A$2:$I$559,6,FALSE)</f>
        <v>Europe</v>
      </c>
      <c r="J135" s="2" t="str">
        <f>VLOOKUP(A135,'SAS Codes'!$A$2:$I$559,7,FALSE)</f>
        <v>Europe</v>
      </c>
      <c r="K135" s="2" t="str">
        <f>VLOOKUP(A135,'SAS Codes'!$A$2:$I$559,8,FALSE)</f>
        <v>May contain</v>
      </c>
      <c r="L135" s="2" t="str">
        <f>VLOOKUP(A135,'SAS Codes'!$A$2:$I$559,9,FALSE)</f>
        <v>May contain</v>
      </c>
      <c r="M135" s="2" t="str">
        <f>VLOOKUP(A135,'SAS Codes'!$A$2:$M$559,10,FALSE)</f>
        <v>Regular</v>
      </c>
    </row>
    <row r="136" spans="1:13" x14ac:dyDescent="0.45">
      <c r="A136" s="2" t="s">
        <v>268</v>
      </c>
      <c r="B136" s="2">
        <v>2</v>
      </c>
      <c r="C136" s="2">
        <v>818.26212899999996</v>
      </c>
      <c r="D136" s="2" t="str">
        <f>VLOOKUP(A136,'SAS Codes'!$A$2:$B$559,2,FALSE)</f>
        <v>CHDK-68</v>
      </c>
      <c r="E136" s="2" t="s">
        <v>929</v>
      </c>
      <c r="F136" s="2" t="str">
        <f>VLOOKUP(A136,'SAS Codes'!$A$2:$I$559,3,FALSE)</f>
        <v>Germany</v>
      </c>
      <c r="G136" s="2" t="str">
        <f>VLOOKUP(A136,'SAS Codes'!$A$2:$I$559,4,FALSE)</f>
        <v>Germany</v>
      </c>
      <c r="H136" s="2" t="str">
        <f>VLOOKUP(A136,'SAS Codes'!$A$2:$I$559,5,FALSE)</f>
        <v>Europe</v>
      </c>
      <c r="I136" s="2" t="str">
        <f>VLOOKUP(A136,'SAS Codes'!$A$2:$I$559,6,FALSE)</f>
        <v>Europe</v>
      </c>
      <c r="J136" s="2" t="str">
        <f>VLOOKUP(A136,'SAS Codes'!$A$2:$I$559,7,FALSE)</f>
        <v>Europe</v>
      </c>
      <c r="K136" s="2" t="str">
        <f>VLOOKUP(A136,'SAS Codes'!$A$2:$I$559,8,FALSE)</f>
        <v>May contain</v>
      </c>
      <c r="L136" s="2" t="str">
        <f>VLOOKUP(A136,'SAS Codes'!$A$2:$I$559,9,FALSE)</f>
        <v>May contain</v>
      </c>
      <c r="M136" s="2" t="str">
        <f>VLOOKUP(A136,'SAS Codes'!$A$2:$M$559,10,FALSE)</f>
        <v>Regular</v>
      </c>
    </row>
    <row r="137" spans="1:13" x14ac:dyDescent="0.45">
      <c r="A137" s="2" t="s">
        <v>268</v>
      </c>
      <c r="B137" s="2">
        <v>3</v>
      </c>
      <c r="C137" s="2">
        <v>521.74101250000001</v>
      </c>
      <c r="D137" s="2" t="str">
        <f>VLOOKUP(A137,'SAS Codes'!$A$2:$B$559,2,FALSE)</f>
        <v>CHDK-68</v>
      </c>
      <c r="E137" s="2" t="s">
        <v>929</v>
      </c>
      <c r="F137" s="2" t="str">
        <f>VLOOKUP(A137,'SAS Codes'!$A$2:$I$559,3,FALSE)</f>
        <v>Germany</v>
      </c>
      <c r="G137" s="2" t="str">
        <f>VLOOKUP(A137,'SAS Codes'!$A$2:$I$559,4,FALSE)</f>
        <v>Germany</v>
      </c>
      <c r="H137" s="2" t="str">
        <f>VLOOKUP(A137,'SAS Codes'!$A$2:$I$559,5,FALSE)</f>
        <v>Europe</v>
      </c>
      <c r="I137" s="2" t="str">
        <f>VLOOKUP(A137,'SAS Codes'!$A$2:$I$559,6,FALSE)</f>
        <v>Europe</v>
      </c>
      <c r="J137" s="2" t="str">
        <f>VLOOKUP(A137,'SAS Codes'!$A$2:$I$559,7,FALSE)</f>
        <v>Europe</v>
      </c>
      <c r="K137" s="2" t="str">
        <f>VLOOKUP(A137,'SAS Codes'!$A$2:$I$559,8,FALSE)</f>
        <v>May contain</v>
      </c>
      <c r="L137" s="2" t="str">
        <f>VLOOKUP(A137,'SAS Codes'!$A$2:$I$559,9,FALSE)</f>
        <v>May contain</v>
      </c>
      <c r="M137" s="2" t="str">
        <f>VLOOKUP(A137,'SAS Codes'!$A$2:$M$559,10,FALSE)</f>
        <v>Regular</v>
      </c>
    </row>
    <row r="138" spans="1:13" x14ac:dyDescent="0.45">
      <c r="A138" s="2" t="s">
        <v>268</v>
      </c>
      <c r="B138" s="2">
        <v>4</v>
      </c>
      <c r="C138" s="2">
        <v>146.15452699999997</v>
      </c>
      <c r="D138" s="2" t="str">
        <f>VLOOKUP(A138,'SAS Codes'!$A$2:$B$559,2,FALSE)</f>
        <v>CHDK-68</v>
      </c>
      <c r="E138" s="2" t="s">
        <v>929</v>
      </c>
      <c r="F138" s="2" t="str">
        <f>VLOOKUP(A138,'SAS Codes'!$A$2:$I$559,3,FALSE)</f>
        <v>Germany</v>
      </c>
      <c r="G138" s="2" t="str">
        <f>VLOOKUP(A138,'SAS Codes'!$A$2:$I$559,4,FALSE)</f>
        <v>Germany</v>
      </c>
      <c r="H138" s="2" t="str">
        <f>VLOOKUP(A138,'SAS Codes'!$A$2:$I$559,5,FALSE)</f>
        <v>Europe</v>
      </c>
      <c r="I138" s="2" t="str">
        <f>VLOOKUP(A138,'SAS Codes'!$A$2:$I$559,6,FALSE)</f>
        <v>Europe</v>
      </c>
      <c r="J138" s="2" t="str">
        <f>VLOOKUP(A138,'SAS Codes'!$A$2:$I$559,7,FALSE)</f>
        <v>Europe</v>
      </c>
      <c r="K138" s="2" t="str">
        <f>VLOOKUP(A138,'SAS Codes'!$A$2:$I$559,8,FALSE)</f>
        <v>May contain</v>
      </c>
      <c r="L138" s="2" t="str">
        <f>VLOOKUP(A138,'SAS Codes'!$A$2:$I$559,9,FALSE)</f>
        <v>May contain</v>
      </c>
      <c r="M138" s="2" t="str">
        <f>VLOOKUP(A138,'SAS Codes'!$A$2:$M$559,10,FALSE)</f>
        <v>Regular</v>
      </c>
    </row>
    <row r="139" spans="1:13" x14ac:dyDescent="0.45">
      <c r="A139" s="2" t="s">
        <v>268</v>
      </c>
      <c r="B139" s="2">
        <v>5</v>
      </c>
      <c r="C139" s="2">
        <v>1424.8019899999999</v>
      </c>
      <c r="D139" s="2" t="str">
        <f>VLOOKUP(A139,'SAS Codes'!$A$2:$B$559,2,FALSE)</f>
        <v>CHDK-68</v>
      </c>
      <c r="E139" s="2" t="s">
        <v>929</v>
      </c>
      <c r="F139" s="2" t="str">
        <f>VLOOKUP(A139,'SAS Codes'!$A$2:$I$559,3,FALSE)</f>
        <v>Germany</v>
      </c>
      <c r="G139" s="2" t="str">
        <f>VLOOKUP(A139,'SAS Codes'!$A$2:$I$559,4,FALSE)</f>
        <v>Germany</v>
      </c>
      <c r="H139" s="2" t="str">
        <f>VLOOKUP(A139,'SAS Codes'!$A$2:$I$559,5,FALSE)</f>
        <v>Europe</v>
      </c>
      <c r="I139" s="2" t="str">
        <f>VLOOKUP(A139,'SAS Codes'!$A$2:$I$559,6,FALSE)</f>
        <v>Europe</v>
      </c>
      <c r="J139" s="2" t="str">
        <f>VLOOKUP(A139,'SAS Codes'!$A$2:$I$559,7,FALSE)</f>
        <v>Europe</v>
      </c>
      <c r="K139" s="2" t="str">
        <f>VLOOKUP(A139,'SAS Codes'!$A$2:$I$559,8,FALSE)</f>
        <v>May contain</v>
      </c>
      <c r="L139" s="2" t="str">
        <f>VLOOKUP(A139,'SAS Codes'!$A$2:$I$559,9,FALSE)</f>
        <v>May contain</v>
      </c>
      <c r="M139" s="2" t="str">
        <f>VLOOKUP(A139,'SAS Codes'!$A$2:$M$559,10,FALSE)</f>
        <v>Regular</v>
      </c>
    </row>
    <row r="140" spans="1:13" x14ac:dyDescent="0.45">
      <c r="A140" s="2" t="s">
        <v>269</v>
      </c>
      <c r="B140" s="2">
        <v>1</v>
      </c>
      <c r="C140" s="2">
        <v>427.39999349999999</v>
      </c>
      <c r="D140" s="2" t="str">
        <f>VLOOKUP(A140,'SAS Codes'!$A$2:$B$559,2,FALSE)</f>
        <v>CHDK-69</v>
      </c>
      <c r="E140" s="2" t="s">
        <v>929</v>
      </c>
      <c r="F140" s="2" t="str">
        <f>VLOOKUP(A140,'SAS Codes'!$A$2:$I$559,3,FALSE)</f>
        <v>Quebec</v>
      </c>
      <c r="G140" s="2" t="str">
        <f>VLOOKUP(A140,'SAS Codes'!$A$2:$I$559,4,FALSE)</f>
        <v>Canada</v>
      </c>
      <c r="H140" s="2" t="str">
        <f>VLOOKUP(A140,'SAS Codes'!$A$2:$I$559,5,FALSE)</f>
        <v>Canada</v>
      </c>
      <c r="I140" s="2" t="str">
        <f>VLOOKUP(A140,'SAS Codes'!$A$2:$I$559,6,FALSE)</f>
        <v>America</v>
      </c>
      <c r="J140" s="2" t="str">
        <f>VLOOKUP(A140,'SAS Codes'!$A$2:$I$559,7,FALSE)</f>
        <v>America</v>
      </c>
      <c r="K140" s="2" t="str">
        <f>VLOOKUP(A140,'SAS Codes'!$A$2:$I$559,8,FALSE)</f>
        <v>May contain</v>
      </c>
      <c r="L140" s="2" t="str">
        <f>VLOOKUP(A140,'SAS Codes'!$A$2:$I$559,9,FALSE)</f>
        <v>May contain</v>
      </c>
      <c r="M140" s="2" t="str">
        <f>VLOOKUP(A140,'SAS Codes'!$A$2:$M$559,10,FALSE)</f>
        <v>Regular</v>
      </c>
    </row>
    <row r="141" spans="1:13" x14ac:dyDescent="0.45">
      <c r="A141" s="2" t="s">
        <v>269</v>
      </c>
      <c r="B141" s="2">
        <v>2</v>
      </c>
      <c r="C141" s="2">
        <v>278.92503350000004</v>
      </c>
      <c r="D141" s="2" t="str">
        <f>VLOOKUP(A141,'SAS Codes'!$A$2:$B$559,2,FALSE)</f>
        <v>CHDK-69</v>
      </c>
      <c r="E141" s="2" t="s">
        <v>929</v>
      </c>
      <c r="F141" s="2" t="str">
        <f>VLOOKUP(A141,'SAS Codes'!$A$2:$I$559,3,FALSE)</f>
        <v>Quebec</v>
      </c>
      <c r="G141" s="2" t="str">
        <f>VLOOKUP(A141,'SAS Codes'!$A$2:$I$559,4,FALSE)</f>
        <v>Canada</v>
      </c>
      <c r="H141" s="2" t="str">
        <f>VLOOKUP(A141,'SAS Codes'!$A$2:$I$559,5,FALSE)</f>
        <v>Canada</v>
      </c>
      <c r="I141" s="2" t="str">
        <f>VLOOKUP(A141,'SAS Codes'!$A$2:$I$559,6,FALSE)</f>
        <v>America</v>
      </c>
      <c r="J141" s="2" t="str">
        <f>VLOOKUP(A141,'SAS Codes'!$A$2:$I$559,7,FALSE)</f>
        <v>America</v>
      </c>
      <c r="K141" s="2" t="str">
        <f>VLOOKUP(A141,'SAS Codes'!$A$2:$I$559,8,FALSE)</f>
        <v>May contain</v>
      </c>
      <c r="L141" s="2" t="str">
        <f>VLOOKUP(A141,'SAS Codes'!$A$2:$I$559,9,FALSE)</f>
        <v>May contain</v>
      </c>
      <c r="M141" s="2" t="str">
        <f>VLOOKUP(A141,'SAS Codes'!$A$2:$M$559,10,FALSE)</f>
        <v>Regular</v>
      </c>
    </row>
    <row r="142" spans="1:13" x14ac:dyDescent="0.45">
      <c r="A142" s="2" t="s">
        <v>269</v>
      </c>
      <c r="B142" s="2">
        <v>3</v>
      </c>
      <c r="C142" s="2">
        <v>319.35588300000001</v>
      </c>
      <c r="D142" s="2" t="str">
        <f>VLOOKUP(A142,'SAS Codes'!$A$2:$B$559,2,FALSE)</f>
        <v>CHDK-69</v>
      </c>
      <c r="E142" s="2" t="s">
        <v>929</v>
      </c>
      <c r="F142" s="2" t="str">
        <f>VLOOKUP(A142,'SAS Codes'!$A$2:$I$559,3,FALSE)</f>
        <v>Quebec</v>
      </c>
      <c r="G142" s="2" t="str">
        <f>VLOOKUP(A142,'SAS Codes'!$A$2:$I$559,4,FALSE)</f>
        <v>Canada</v>
      </c>
      <c r="H142" s="2" t="str">
        <f>VLOOKUP(A142,'SAS Codes'!$A$2:$I$559,5,FALSE)</f>
        <v>Canada</v>
      </c>
      <c r="I142" s="2" t="str">
        <f>VLOOKUP(A142,'SAS Codes'!$A$2:$I$559,6,FALSE)</f>
        <v>America</v>
      </c>
      <c r="J142" s="2" t="str">
        <f>VLOOKUP(A142,'SAS Codes'!$A$2:$I$559,7,FALSE)</f>
        <v>America</v>
      </c>
      <c r="K142" s="2" t="str">
        <f>VLOOKUP(A142,'SAS Codes'!$A$2:$I$559,8,FALSE)</f>
        <v>May contain</v>
      </c>
      <c r="L142" s="2" t="str">
        <f>VLOOKUP(A142,'SAS Codes'!$A$2:$I$559,9,FALSE)</f>
        <v>May contain</v>
      </c>
      <c r="M142" s="2" t="str">
        <f>VLOOKUP(A142,'SAS Codes'!$A$2:$M$559,10,FALSE)</f>
        <v>Regular</v>
      </c>
    </row>
    <row r="143" spans="1:13" x14ac:dyDescent="0.45">
      <c r="A143" s="2" t="s">
        <v>269</v>
      </c>
      <c r="B143" s="2">
        <v>4</v>
      </c>
      <c r="C143" s="2">
        <v>780.53918699999997</v>
      </c>
      <c r="D143" s="2" t="str">
        <f>VLOOKUP(A143,'SAS Codes'!$A$2:$B$559,2,FALSE)</f>
        <v>CHDK-69</v>
      </c>
      <c r="E143" s="2" t="s">
        <v>929</v>
      </c>
      <c r="F143" s="2" t="str">
        <f>VLOOKUP(A143,'SAS Codes'!$A$2:$I$559,3,FALSE)</f>
        <v>Quebec</v>
      </c>
      <c r="G143" s="2" t="str">
        <f>VLOOKUP(A143,'SAS Codes'!$A$2:$I$559,4,FALSE)</f>
        <v>Canada</v>
      </c>
      <c r="H143" s="2" t="str">
        <f>VLOOKUP(A143,'SAS Codes'!$A$2:$I$559,5,FALSE)</f>
        <v>Canada</v>
      </c>
      <c r="I143" s="2" t="str">
        <f>VLOOKUP(A143,'SAS Codes'!$A$2:$I$559,6,FALSE)</f>
        <v>America</v>
      </c>
      <c r="J143" s="2" t="str">
        <f>VLOOKUP(A143,'SAS Codes'!$A$2:$I$559,7,FALSE)</f>
        <v>America</v>
      </c>
      <c r="K143" s="2" t="str">
        <f>VLOOKUP(A143,'SAS Codes'!$A$2:$I$559,8,FALSE)</f>
        <v>May contain</v>
      </c>
      <c r="L143" s="2" t="str">
        <f>VLOOKUP(A143,'SAS Codes'!$A$2:$I$559,9,FALSE)</f>
        <v>May contain</v>
      </c>
      <c r="M143" s="2" t="str">
        <f>VLOOKUP(A143,'SAS Codes'!$A$2:$M$559,10,FALSE)</f>
        <v>Regular</v>
      </c>
    </row>
    <row r="144" spans="1:13" x14ac:dyDescent="0.45">
      <c r="A144" s="2" t="s">
        <v>269</v>
      </c>
      <c r="B144" s="2">
        <v>5</v>
      </c>
      <c r="C144" s="2">
        <v>594.46280400000001</v>
      </c>
      <c r="D144" s="2" t="str">
        <f>VLOOKUP(A144,'SAS Codes'!$A$2:$B$559,2,FALSE)</f>
        <v>CHDK-69</v>
      </c>
      <c r="E144" s="2" t="s">
        <v>929</v>
      </c>
      <c r="F144" s="2" t="str">
        <f>VLOOKUP(A144,'SAS Codes'!$A$2:$I$559,3,FALSE)</f>
        <v>Quebec</v>
      </c>
      <c r="G144" s="2" t="str">
        <f>VLOOKUP(A144,'SAS Codes'!$A$2:$I$559,4,FALSE)</f>
        <v>Canada</v>
      </c>
      <c r="H144" s="2" t="str">
        <f>VLOOKUP(A144,'SAS Codes'!$A$2:$I$559,5,FALSE)</f>
        <v>Canada</v>
      </c>
      <c r="I144" s="2" t="str">
        <f>VLOOKUP(A144,'SAS Codes'!$A$2:$I$559,6,FALSE)</f>
        <v>America</v>
      </c>
      <c r="J144" s="2" t="str">
        <f>VLOOKUP(A144,'SAS Codes'!$A$2:$I$559,7,FALSE)</f>
        <v>America</v>
      </c>
      <c r="K144" s="2" t="str">
        <f>VLOOKUP(A144,'SAS Codes'!$A$2:$I$559,8,FALSE)</f>
        <v>May contain</v>
      </c>
      <c r="L144" s="2" t="str">
        <f>VLOOKUP(A144,'SAS Codes'!$A$2:$I$559,9,FALSE)</f>
        <v>May contain</v>
      </c>
      <c r="M144" s="2" t="str">
        <f>VLOOKUP(A144,'SAS Codes'!$A$2:$M$559,10,FALSE)</f>
        <v>Regular</v>
      </c>
    </row>
    <row r="145" spans="1:13" x14ac:dyDescent="0.45">
      <c r="A145" s="2" t="s">
        <v>270</v>
      </c>
      <c r="B145" s="2">
        <v>1</v>
      </c>
      <c r="C145" s="2">
        <v>2335.2802200000001</v>
      </c>
      <c r="D145" s="2" t="str">
        <f>VLOOKUP(A145,'SAS Codes'!$A$2:$B$559,2,FALSE)</f>
        <v>CHDK-70</v>
      </c>
      <c r="E145" s="2" t="s">
        <v>929</v>
      </c>
      <c r="F145" s="2" t="str">
        <f>VLOOKUP(A145,'SAS Codes'!$A$2:$I$559,3,FALSE)</f>
        <v>Quebec</v>
      </c>
      <c r="G145" s="2" t="str">
        <f>VLOOKUP(A145,'SAS Codes'!$A$2:$I$559,4,FALSE)</f>
        <v>Canada</v>
      </c>
      <c r="H145" s="2" t="str">
        <f>VLOOKUP(A145,'SAS Codes'!$A$2:$I$559,5,FALSE)</f>
        <v>Canada</v>
      </c>
      <c r="I145" s="2" t="str">
        <f>VLOOKUP(A145,'SAS Codes'!$A$2:$I$559,6,FALSE)</f>
        <v>America</v>
      </c>
      <c r="J145" s="2" t="str">
        <f>VLOOKUP(A145,'SAS Codes'!$A$2:$I$559,7,FALSE)</f>
        <v>America</v>
      </c>
      <c r="K145" s="2" t="str">
        <f>VLOOKUP(A145,'SAS Codes'!$A$2:$I$559,8,FALSE)</f>
        <v>May contain</v>
      </c>
      <c r="L145" s="2" t="str">
        <f>VLOOKUP(A145,'SAS Codes'!$A$2:$I$559,9,FALSE)</f>
        <v>May contain</v>
      </c>
      <c r="M145" s="2" t="str">
        <f>VLOOKUP(A145,'SAS Codes'!$A$2:$M$559,10,FALSE)</f>
        <v>Regular</v>
      </c>
    </row>
    <row r="146" spans="1:13" x14ac:dyDescent="0.45">
      <c r="A146" s="2" t="s">
        <v>270</v>
      </c>
      <c r="B146" s="2">
        <v>2</v>
      </c>
      <c r="C146" s="2">
        <v>506.14664800000008</v>
      </c>
      <c r="D146" s="2" t="str">
        <f>VLOOKUP(A146,'SAS Codes'!$A$2:$B$559,2,FALSE)</f>
        <v>CHDK-70</v>
      </c>
      <c r="E146" s="2" t="s">
        <v>929</v>
      </c>
      <c r="F146" s="2" t="str">
        <f>VLOOKUP(A146,'SAS Codes'!$A$2:$I$559,3,FALSE)</f>
        <v>Quebec</v>
      </c>
      <c r="G146" s="2" t="str">
        <f>VLOOKUP(A146,'SAS Codes'!$A$2:$I$559,4,FALSE)</f>
        <v>Canada</v>
      </c>
      <c r="H146" s="2" t="str">
        <f>VLOOKUP(A146,'SAS Codes'!$A$2:$I$559,5,FALSE)</f>
        <v>Canada</v>
      </c>
      <c r="I146" s="2" t="str">
        <f>VLOOKUP(A146,'SAS Codes'!$A$2:$I$559,6,FALSE)</f>
        <v>America</v>
      </c>
      <c r="J146" s="2" t="str">
        <f>VLOOKUP(A146,'SAS Codes'!$A$2:$I$559,7,FALSE)</f>
        <v>America</v>
      </c>
      <c r="K146" s="2" t="str">
        <f>VLOOKUP(A146,'SAS Codes'!$A$2:$I$559,8,FALSE)</f>
        <v>May contain</v>
      </c>
      <c r="L146" s="2" t="str">
        <f>VLOOKUP(A146,'SAS Codes'!$A$2:$I$559,9,FALSE)</f>
        <v>May contain</v>
      </c>
      <c r="M146" s="2" t="str">
        <f>VLOOKUP(A146,'SAS Codes'!$A$2:$M$559,10,FALSE)</f>
        <v>Regular</v>
      </c>
    </row>
    <row r="147" spans="1:13" x14ac:dyDescent="0.45">
      <c r="A147" s="2" t="s">
        <v>270</v>
      </c>
      <c r="B147" s="2">
        <v>3</v>
      </c>
      <c r="C147" s="2">
        <v>136.8281135</v>
      </c>
      <c r="D147" s="2" t="str">
        <f>VLOOKUP(A147,'SAS Codes'!$A$2:$B$559,2,FALSE)</f>
        <v>CHDK-70</v>
      </c>
      <c r="E147" s="2" t="s">
        <v>929</v>
      </c>
      <c r="F147" s="2" t="str">
        <f>VLOOKUP(A147,'SAS Codes'!$A$2:$I$559,3,FALSE)</f>
        <v>Quebec</v>
      </c>
      <c r="G147" s="2" t="str">
        <f>VLOOKUP(A147,'SAS Codes'!$A$2:$I$559,4,FALSE)</f>
        <v>Canada</v>
      </c>
      <c r="H147" s="2" t="str">
        <f>VLOOKUP(A147,'SAS Codes'!$A$2:$I$559,5,FALSE)</f>
        <v>Canada</v>
      </c>
      <c r="I147" s="2" t="str">
        <f>VLOOKUP(A147,'SAS Codes'!$A$2:$I$559,6,FALSE)</f>
        <v>America</v>
      </c>
      <c r="J147" s="2" t="str">
        <f>VLOOKUP(A147,'SAS Codes'!$A$2:$I$559,7,FALSE)</f>
        <v>America</v>
      </c>
      <c r="K147" s="2" t="str">
        <f>VLOOKUP(A147,'SAS Codes'!$A$2:$I$559,8,FALSE)</f>
        <v>May contain</v>
      </c>
      <c r="L147" s="2" t="str">
        <f>VLOOKUP(A147,'SAS Codes'!$A$2:$I$559,9,FALSE)</f>
        <v>May contain</v>
      </c>
      <c r="M147" s="2" t="str">
        <f>VLOOKUP(A147,'SAS Codes'!$A$2:$M$559,10,FALSE)</f>
        <v>Regular</v>
      </c>
    </row>
    <row r="148" spans="1:13" x14ac:dyDescent="0.45">
      <c r="A148" s="2" t="s">
        <v>270</v>
      </c>
      <c r="B148" s="2">
        <v>4</v>
      </c>
      <c r="C148" s="2">
        <v>489.98487</v>
      </c>
      <c r="D148" s="2" t="str">
        <f>VLOOKUP(A148,'SAS Codes'!$A$2:$B$559,2,FALSE)</f>
        <v>CHDK-70</v>
      </c>
      <c r="E148" s="2" t="s">
        <v>929</v>
      </c>
      <c r="F148" s="2" t="str">
        <f>VLOOKUP(A148,'SAS Codes'!$A$2:$I$559,3,FALSE)</f>
        <v>Quebec</v>
      </c>
      <c r="G148" s="2" t="str">
        <f>VLOOKUP(A148,'SAS Codes'!$A$2:$I$559,4,FALSE)</f>
        <v>Canada</v>
      </c>
      <c r="H148" s="2" t="str">
        <f>VLOOKUP(A148,'SAS Codes'!$A$2:$I$559,5,FALSE)</f>
        <v>Canada</v>
      </c>
      <c r="I148" s="2" t="str">
        <f>VLOOKUP(A148,'SAS Codes'!$A$2:$I$559,6,FALSE)</f>
        <v>America</v>
      </c>
      <c r="J148" s="2" t="str">
        <f>VLOOKUP(A148,'SAS Codes'!$A$2:$I$559,7,FALSE)</f>
        <v>America</v>
      </c>
      <c r="K148" s="2" t="str">
        <f>VLOOKUP(A148,'SAS Codes'!$A$2:$I$559,8,FALSE)</f>
        <v>May contain</v>
      </c>
      <c r="L148" s="2" t="str">
        <f>VLOOKUP(A148,'SAS Codes'!$A$2:$I$559,9,FALSE)</f>
        <v>May contain</v>
      </c>
      <c r="M148" s="2" t="str">
        <f>VLOOKUP(A148,'SAS Codes'!$A$2:$M$559,10,FALSE)</f>
        <v>Regular</v>
      </c>
    </row>
    <row r="149" spans="1:13" x14ac:dyDescent="0.45">
      <c r="A149" s="2" t="s">
        <v>270</v>
      </c>
      <c r="B149" s="2">
        <v>5</v>
      </c>
      <c r="C149" s="2">
        <v>779.80754100000001</v>
      </c>
      <c r="D149" s="2" t="str">
        <f>VLOOKUP(A149,'SAS Codes'!$A$2:$B$559,2,FALSE)</f>
        <v>CHDK-70</v>
      </c>
      <c r="E149" s="2" t="s">
        <v>929</v>
      </c>
      <c r="F149" s="2" t="str">
        <f>VLOOKUP(A149,'SAS Codes'!$A$2:$I$559,3,FALSE)</f>
        <v>Quebec</v>
      </c>
      <c r="G149" s="2" t="str">
        <f>VLOOKUP(A149,'SAS Codes'!$A$2:$I$559,4,FALSE)</f>
        <v>Canada</v>
      </c>
      <c r="H149" s="2" t="str">
        <f>VLOOKUP(A149,'SAS Codes'!$A$2:$I$559,5,FALSE)</f>
        <v>Canada</v>
      </c>
      <c r="I149" s="2" t="str">
        <f>VLOOKUP(A149,'SAS Codes'!$A$2:$I$559,6,FALSE)</f>
        <v>America</v>
      </c>
      <c r="J149" s="2" t="str">
        <f>VLOOKUP(A149,'SAS Codes'!$A$2:$I$559,7,FALSE)</f>
        <v>America</v>
      </c>
      <c r="K149" s="2" t="str">
        <f>VLOOKUP(A149,'SAS Codes'!$A$2:$I$559,8,FALSE)</f>
        <v>May contain</v>
      </c>
      <c r="L149" s="2" t="str">
        <f>VLOOKUP(A149,'SAS Codes'!$A$2:$I$559,9,FALSE)</f>
        <v>May contain</v>
      </c>
      <c r="M149" s="2" t="str">
        <f>VLOOKUP(A149,'SAS Codes'!$A$2:$M$559,10,FALSE)</f>
        <v>Regular</v>
      </c>
    </row>
    <row r="150" spans="1:13" x14ac:dyDescent="0.45">
      <c r="A150" s="2" t="s">
        <v>271</v>
      </c>
      <c r="B150" s="2">
        <v>1</v>
      </c>
      <c r="C150" s="2">
        <v>334.48557475000001</v>
      </c>
      <c r="D150" s="2" t="str">
        <f>VLOOKUP(A150,'SAS Codes'!$A$2:$B$559,2,FALSE)</f>
        <v>CHDK-71</v>
      </c>
      <c r="E150" s="2" t="s">
        <v>929</v>
      </c>
      <c r="F150" s="2" t="str">
        <f>VLOOKUP(A150,'SAS Codes'!$A$2:$I$559,3,FALSE)</f>
        <v>Quebec</v>
      </c>
      <c r="G150" s="2" t="str">
        <f>VLOOKUP(A150,'SAS Codes'!$A$2:$I$559,4,FALSE)</f>
        <v>Canada</v>
      </c>
      <c r="H150" s="2" t="str">
        <f>VLOOKUP(A150,'SAS Codes'!$A$2:$I$559,5,FALSE)</f>
        <v>Canada</v>
      </c>
      <c r="I150" s="2" t="str">
        <f>VLOOKUP(A150,'SAS Codes'!$A$2:$I$559,6,FALSE)</f>
        <v>America</v>
      </c>
      <c r="J150" s="2" t="str">
        <f>VLOOKUP(A150,'SAS Codes'!$A$2:$I$559,7,FALSE)</f>
        <v>America</v>
      </c>
      <c r="K150" s="2" t="str">
        <f>VLOOKUP(A150,'SAS Codes'!$A$2:$I$559,8,FALSE)</f>
        <v>May contain</v>
      </c>
      <c r="L150" s="2" t="str">
        <f>VLOOKUP(A150,'SAS Codes'!$A$2:$I$559,9,FALSE)</f>
        <v>May contain</v>
      </c>
      <c r="M150" s="2" t="str">
        <f>VLOOKUP(A150,'SAS Codes'!$A$2:$M$559,10,FALSE)</f>
        <v>Regular</v>
      </c>
    </row>
    <row r="151" spans="1:13" x14ac:dyDescent="0.45">
      <c r="A151" s="2" t="s">
        <v>271</v>
      </c>
      <c r="B151" s="2">
        <v>2</v>
      </c>
      <c r="C151" s="2">
        <v>717.38439899999992</v>
      </c>
      <c r="D151" s="2" t="str">
        <f>VLOOKUP(A151,'SAS Codes'!$A$2:$B$559,2,FALSE)</f>
        <v>CHDK-71</v>
      </c>
      <c r="E151" s="2" t="s">
        <v>929</v>
      </c>
      <c r="F151" s="2" t="str">
        <f>VLOOKUP(A151,'SAS Codes'!$A$2:$I$559,3,FALSE)</f>
        <v>Quebec</v>
      </c>
      <c r="G151" s="2" t="str">
        <f>VLOOKUP(A151,'SAS Codes'!$A$2:$I$559,4,FALSE)</f>
        <v>Canada</v>
      </c>
      <c r="H151" s="2" t="str">
        <f>VLOOKUP(A151,'SAS Codes'!$A$2:$I$559,5,FALSE)</f>
        <v>Canada</v>
      </c>
      <c r="I151" s="2" t="str">
        <f>VLOOKUP(A151,'SAS Codes'!$A$2:$I$559,6,FALSE)</f>
        <v>America</v>
      </c>
      <c r="J151" s="2" t="str">
        <f>VLOOKUP(A151,'SAS Codes'!$A$2:$I$559,7,FALSE)</f>
        <v>America</v>
      </c>
      <c r="K151" s="2" t="str">
        <f>VLOOKUP(A151,'SAS Codes'!$A$2:$I$559,8,FALSE)</f>
        <v>May contain</v>
      </c>
      <c r="L151" s="2" t="str">
        <f>VLOOKUP(A151,'SAS Codes'!$A$2:$I$559,9,FALSE)</f>
        <v>May contain</v>
      </c>
      <c r="M151" s="2" t="str">
        <f>VLOOKUP(A151,'SAS Codes'!$A$2:$M$559,10,FALSE)</f>
        <v>Regular</v>
      </c>
    </row>
    <row r="152" spans="1:13" x14ac:dyDescent="0.45">
      <c r="A152" s="2" t="s">
        <v>271</v>
      </c>
      <c r="B152" s="2">
        <v>3</v>
      </c>
      <c r="C152" s="2">
        <v>122.53375050000001</v>
      </c>
      <c r="D152" s="2" t="str">
        <f>VLOOKUP(A152,'SAS Codes'!$A$2:$B$559,2,FALSE)</f>
        <v>CHDK-71</v>
      </c>
      <c r="E152" s="2" t="s">
        <v>929</v>
      </c>
      <c r="F152" s="2" t="str">
        <f>VLOOKUP(A152,'SAS Codes'!$A$2:$I$559,3,FALSE)</f>
        <v>Quebec</v>
      </c>
      <c r="G152" s="2" t="str">
        <f>VLOOKUP(A152,'SAS Codes'!$A$2:$I$559,4,FALSE)</f>
        <v>Canada</v>
      </c>
      <c r="H152" s="2" t="str">
        <f>VLOOKUP(A152,'SAS Codes'!$A$2:$I$559,5,FALSE)</f>
        <v>Canada</v>
      </c>
      <c r="I152" s="2" t="str">
        <f>VLOOKUP(A152,'SAS Codes'!$A$2:$I$559,6,FALSE)</f>
        <v>America</v>
      </c>
      <c r="J152" s="2" t="str">
        <f>VLOOKUP(A152,'SAS Codes'!$A$2:$I$559,7,FALSE)</f>
        <v>America</v>
      </c>
      <c r="K152" s="2" t="str">
        <f>VLOOKUP(A152,'SAS Codes'!$A$2:$I$559,8,FALSE)</f>
        <v>May contain</v>
      </c>
      <c r="L152" s="2" t="str">
        <f>VLOOKUP(A152,'SAS Codes'!$A$2:$I$559,9,FALSE)</f>
        <v>May contain</v>
      </c>
      <c r="M152" s="2" t="str">
        <f>VLOOKUP(A152,'SAS Codes'!$A$2:$M$559,10,FALSE)</f>
        <v>Regular</v>
      </c>
    </row>
    <row r="153" spans="1:13" x14ac:dyDescent="0.45">
      <c r="A153" s="2" t="s">
        <v>271</v>
      </c>
      <c r="B153" s="2">
        <v>4</v>
      </c>
      <c r="C153" s="2">
        <v>167.36739500000002</v>
      </c>
      <c r="D153" s="2" t="str">
        <f>VLOOKUP(A153,'SAS Codes'!$A$2:$B$559,2,FALSE)</f>
        <v>CHDK-71</v>
      </c>
      <c r="E153" s="2" t="s">
        <v>929</v>
      </c>
      <c r="F153" s="2" t="str">
        <f>VLOOKUP(A153,'SAS Codes'!$A$2:$I$559,3,FALSE)</f>
        <v>Quebec</v>
      </c>
      <c r="G153" s="2" t="str">
        <f>VLOOKUP(A153,'SAS Codes'!$A$2:$I$559,4,FALSE)</f>
        <v>Canada</v>
      </c>
      <c r="H153" s="2" t="str">
        <f>VLOOKUP(A153,'SAS Codes'!$A$2:$I$559,5,FALSE)</f>
        <v>Canada</v>
      </c>
      <c r="I153" s="2" t="str">
        <f>VLOOKUP(A153,'SAS Codes'!$A$2:$I$559,6,FALSE)</f>
        <v>America</v>
      </c>
      <c r="J153" s="2" t="str">
        <f>VLOOKUP(A153,'SAS Codes'!$A$2:$I$559,7,FALSE)</f>
        <v>America</v>
      </c>
      <c r="K153" s="2" t="str">
        <f>VLOOKUP(A153,'SAS Codes'!$A$2:$I$559,8,FALSE)</f>
        <v>May contain</v>
      </c>
      <c r="L153" s="2" t="str">
        <f>VLOOKUP(A153,'SAS Codes'!$A$2:$I$559,9,FALSE)</f>
        <v>May contain</v>
      </c>
      <c r="M153" s="2" t="str">
        <f>VLOOKUP(A153,'SAS Codes'!$A$2:$M$559,10,FALSE)</f>
        <v>Regular</v>
      </c>
    </row>
    <row r="154" spans="1:13" x14ac:dyDescent="0.45">
      <c r="A154" s="2" t="s">
        <v>271</v>
      </c>
      <c r="B154" s="2">
        <v>5</v>
      </c>
      <c r="C154" s="2">
        <v>1290.4083000000001</v>
      </c>
      <c r="D154" s="2" t="str">
        <f>VLOOKUP(A154,'SAS Codes'!$A$2:$B$559,2,FALSE)</f>
        <v>CHDK-71</v>
      </c>
      <c r="E154" s="2" t="s">
        <v>929</v>
      </c>
      <c r="F154" s="2" t="str">
        <f>VLOOKUP(A154,'SAS Codes'!$A$2:$I$559,3,FALSE)</f>
        <v>Quebec</v>
      </c>
      <c r="G154" s="2" t="str">
        <f>VLOOKUP(A154,'SAS Codes'!$A$2:$I$559,4,FALSE)</f>
        <v>Canada</v>
      </c>
      <c r="H154" s="2" t="str">
        <f>VLOOKUP(A154,'SAS Codes'!$A$2:$I$559,5,FALSE)</f>
        <v>Canada</v>
      </c>
      <c r="I154" s="2" t="str">
        <f>VLOOKUP(A154,'SAS Codes'!$A$2:$I$559,6,FALSE)</f>
        <v>America</v>
      </c>
      <c r="J154" s="2" t="str">
        <f>VLOOKUP(A154,'SAS Codes'!$A$2:$I$559,7,FALSE)</f>
        <v>America</v>
      </c>
      <c r="K154" s="2" t="str">
        <f>VLOOKUP(A154,'SAS Codes'!$A$2:$I$559,8,FALSE)</f>
        <v>May contain</v>
      </c>
      <c r="L154" s="2" t="str">
        <f>VLOOKUP(A154,'SAS Codes'!$A$2:$I$559,9,FALSE)</f>
        <v>May contain</v>
      </c>
      <c r="M154" s="2" t="str">
        <f>VLOOKUP(A154,'SAS Codes'!$A$2:$M$559,10,FALSE)</f>
        <v>Regular</v>
      </c>
    </row>
    <row r="155" spans="1:13" x14ac:dyDescent="0.45">
      <c r="A155" s="2" t="s">
        <v>272</v>
      </c>
      <c r="B155" s="2">
        <v>1</v>
      </c>
      <c r="C155" s="2">
        <v>449.56745800000004</v>
      </c>
      <c r="D155" s="2" t="str">
        <f>VLOOKUP(A155,'SAS Codes'!$A$2:$B$559,2,FALSE)</f>
        <v>CHDK-72</v>
      </c>
      <c r="E155" s="2" t="s">
        <v>929</v>
      </c>
      <c r="F155" s="2" t="str">
        <f>VLOOKUP(A155,'SAS Codes'!$A$2:$I$559,3,FALSE)</f>
        <v>Quebec</v>
      </c>
      <c r="G155" s="2" t="str">
        <f>VLOOKUP(A155,'SAS Codes'!$A$2:$I$559,4,FALSE)</f>
        <v>Canada</v>
      </c>
      <c r="H155" s="2" t="str">
        <f>VLOOKUP(A155,'SAS Codes'!$A$2:$I$559,5,FALSE)</f>
        <v>Canada</v>
      </c>
      <c r="I155" s="2" t="str">
        <f>VLOOKUP(A155,'SAS Codes'!$A$2:$I$559,6,FALSE)</f>
        <v>America</v>
      </c>
      <c r="J155" s="2" t="str">
        <f>VLOOKUP(A155,'SAS Codes'!$A$2:$I$559,7,FALSE)</f>
        <v>America</v>
      </c>
      <c r="K155" s="2" t="str">
        <f>VLOOKUP(A155,'SAS Codes'!$A$2:$I$559,8,FALSE)</f>
        <v>May contain</v>
      </c>
      <c r="L155" s="2" t="str">
        <f>VLOOKUP(A155,'SAS Codes'!$A$2:$I$559,9,FALSE)</f>
        <v>May contain</v>
      </c>
      <c r="M155" s="2" t="str">
        <f>VLOOKUP(A155,'SAS Codes'!$A$2:$M$559,10,FALSE)</f>
        <v>Regular</v>
      </c>
    </row>
    <row r="156" spans="1:13" x14ac:dyDescent="0.45">
      <c r="A156" s="2" t="s">
        <v>272</v>
      </c>
      <c r="B156" s="2">
        <v>2</v>
      </c>
      <c r="C156" s="2">
        <v>184.87162350000003</v>
      </c>
      <c r="D156" s="2" t="str">
        <f>VLOOKUP(A156,'SAS Codes'!$A$2:$B$559,2,FALSE)</f>
        <v>CHDK-72</v>
      </c>
      <c r="E156" s="2" t="s">
        <v>929</v>
      </c>
      <c r="F156" s="2" t="str">
        <f>VLOOKUP(A156,'SAS Codes'!$A$2:$I$559,3,FALSE)</f>
        <v>Quebec</v>
      </c>
      <c r="G156" s="2" t="str">
        <f>VLOOKUP(A156,'SAS Codes'!$A$2:$I$559,4,FALSE)</f>
        <v>Canada</v>
      </c>
      <c r="H156" s="2" t="str">
        <f>VLOOKUP(A156,'SAS Codes'!$A$2:$I$559,5,FALSE)</f>
        <v>Canada</v>
      </c>
      <c r="I156" s="2" t="str">
        <f>VLOOKUP(A156,'SAS Codes'!$A$2:$I$559,6,FALSE)</f>
        <v>America</v>
      </c>
      <c r="J156" s="2" t="str">
        <f>VLOOKUP(A156,'SAS Codes'!$A$2:$I$559,7,FALSE)</f>
        <v>America</v>
      </c>
      <c r="K156" s="2" t="str">
        <f>VLOOKUP(A156,'SAS Codes'!$A$2:$I$559,8,FALSE)</f>
        <v>May contain</v>
      </c>
      <c r="L156" s="2" t="str">
        <f>VLOOKUP(A156,'SAS Codes'!$A$2:$I$559,9,FALSE)</f>
        <v>May contain</v>
      </c>
      <c r="M156" s="2" t="str">
        <f>VLOOKUP(A156,'SAS Codes'!$A$2:$M$559,10,FALSE)</f>
        <v>Regular</v>
      </c>
    </row>
    <row r="157" spans="1:13" x14ac:dyDescent="0.45">
      <c r="A157" s="2" t="s">
        <v>272</v>
      </c>
      <c r="B157" s="2">
        <v>3</v>
      </c>
      <c r="C157" s="2">
        <v>392.47878750000001</v>
      </c>
      <c r="D157" s="2" t="str">
        <f>VLOOKUP(A157,'SAS Codes'!$A$2:$B$559,2,FALSE)</f>
        <v>CHDK-72</v>
      </c>
      <c r="E157" s="2" t="s">
        <v>929</v>
      </c>
      <c r="F157" s="2" t="str">
        <f>VLOOKUP(A157,'SAS Codes'!$A$2:$I$559,3,FALSE)</f>
        <v>Quebec</v>
      </c>
      <c r="G157" s="2" t="str">
        <f>VLOOKUP(A157,'SAS Codes'!$A$2:$I$559,4,FALSE)</f>
        <v>Canada</v>
      </c>
      <c r="H157" s="2" t="str">
        <f>VLOOKUP(A157,'SAS Codes'!$A$2:$I$559,5,FALSE)</f>
        <v>Canada</v>
      </c>
      <c r="I157" s="2" t="str">
        <f>VLOOKUP(A157,'SAS Codes'!$A$2:$I$559,6,FALSE)</f>
        <v>America</v>
      </c>
      <c r="J157" s="2" t="str">
        <f>VLOOKUP(A157,'SAS Codes'!$A$2:$I$559,7,FALSE)</f>
        <v>America</v>
      </c>
      <c r="K157" s="2" t="str">
        <f>VLOOKUP(A157,'SAS Codes'!$A$2:$I$559,8,FALSE)</f>
        <v>May contain</v>
      </c>
      <c r="L157" s="2" t="str">
        <f>VLOOKUP(A157,'SAS Codes'!$A$2:$I$559,9,FALSE)</f>
        <v>May contain</v>
      </c>
      <c r="M157" s="2" t="str">
        <f>VLOOKUP(A157,'SAS Codes'!$A$2:$M$559,10,FALSE)</f>
        <v>Regular</v>
      </c>
    </row>
    <row r="158" spans="1:13" x14ac:dyDescent="0.45">
      <c r="A158" s="2" t="s">
        <v>272</v>
      </c>
      <c r="B158" s="2">
        <v>4</v>
      </c>
      <c r="C158" s="2">
        <v>453.05173149999996</v>
      </c>
      <c r="D158" s="2" t="str">
        <f>VLOOKUP(A158,'SAS Codes'!$A$2:$B$559,2,FALSE)</f>
        <v>CHDK-72</v>
      </c>
      <c r="E158" s="2" t="s">
        <v>929</v>
      </c>
      <c r="F158" s="2" t="str">
        <f>VLOOKUP(A158,'SAS Codes'!$A$2:$I$559,3,FALSE)</f>
        <v>Quebec</v>
      </c>
      <c r="G158" s="2" t="str">
        <f>VLOOKUP(A158,'SAS Codes'!$A$2:$I$559,4,FALSE)</f>
        <v>Canada</v>
      </c>
      <c r="H158" s="2" t="str">
        <f>VLOOKUP(A158,'SAS Codes'!$A$2:$I$559,5,FALSE)</f>
        <v>Canada</v>
      </c>
      <c r="I158" s="2" t="str">
        <f>VLOOKUP(A158,'SAS Codes'!$A$2:$I$559,6,FALSE)</f>
        <v>America</v>
      </c>
      <c r="J158" s="2" t="str">
        <f>VLOOKUP(A158,'SAS Codes'!$A$2:$I$559,7,FALSE)</f>
        <v>America</v>
      </c>
      <c r="K158" s="2" t="str">
        <f>VLOOKUP(A158,'SAS Codes'!$A$2:$I$559,8,FALSE)</f>
        <v>May contain</v>
      </c>
      <c r="L158" s="2" t="str">
        <f>VLOOKUP(A158,'SAS Codes'!$A$2:$I$559,9,FALSE)</f>
        <v>May contain</v>
      </c>
      <c r="M158" s="2" t="str">
        <f>VLOOKUP(A158,'SAS Codes'!$A$2:$M$559,10,FALSE)</f>
        <v>Regular</v>
      </c>
    </row>
    <row r="159" spans="1:13" x14ac:dyDescent="0.45">
      <c r="A159" s="2" t="s">
        <v>272</v>
      </c>
      <c r="B159" s="2">
        <v>5</v>
      </c>
      <c r="C159" s="2">
        <v>6471.0103479999998</v>
      </c>
      <c r="D159" s="2" t="str">
        <f>VLOOKUP(A159,'SAS Codes'!$A$2:$B$559,2,FALSE)</f>
        <v>CHDK-72</v>
      </c>
      <c r="E159" s="2" t="s">
        <v>929</v>
      </c>
      <c r="F159" s="2" t="str">
        <f>VLOOKUP(A159,'SAS Codes'!$A$2:$I$559,3,FALSE)</f>
        <v>Quebec</v>
      </c>
      <c r="G159" s="2" t="str">
        <f>VLOOKUP(A159,'SAS Codes'!$A$2:$I$559,4,FALSE)</f>
        <v>Canada</v>
      </c>
      <c r="H159" s="2" t="str">
        <f>VLOOKUP(A159,'SAS Codes'!$A$2:$I$559,5,FALSE)</f>
        <v>Canada</v>
      </c>
      <c r="I159" s="2" t="str">
        <f>VLOOKUP(A159,'SAS Codes'!$A$2:$I$559,6,FALSE)</f>
        <v>America</v>
      </c>
      <c r="J159" s="2" t="str">
        <f>VLOOKUP(A159,'SAS Codes'!$A$2:$I$559,7,FALSE)</f>
        <v>America</v>
      </c>
      <c r="K159" s="2" t="str">
        <f>VLOOKUP(A159,'SAS Codes'!$A$2:$I$559,8,FALSE)</f>
        <v>May contain</v>
      </c>
      <c r="L159" s="2" t="str">
        <f>VLOOKUP(A159,'SAS Codes'!$A$2:$I$559,9,FALSE)</f>
        <v>May contain</v>
      </c>
      <c r="M159" s="2" t="str">
        <f>VLOOKUP(A159,'SAS Codes'!$A$2:$M$559,10,FALSE)</f>
        <v>Regular</v>
      </c>
    </row>
    <row r="160" spans="1:13" x14ac:dyDescent="0.45">
      <c r="A160" s="2" t="s">
        <v>273</v>
      </c>
      <c r="B160" s="2">
        <v>1</v>
      </c>
      <c r="C160" s="2">
        <v>231.51841250000001</v>
      </c>
      <c r="D160" s="2" t="str">
        <f>VLOOKUP(A160,'SAS Codes'!$A$2:$B$559,2,FALSE)</f>
        <v>CHDK-73</v>
      </c>
      <c r="E160" s="2" t="s">
        <v>929</v>
      </c>
      <c r="F160" s="2" t="str">
        <f>VLOOKUP(A160,'SAS Codes'!$A$2:$I$559,3,FALSE)</f>
        <v>Belgium</v>
      </c>
      <c r="G160" s="2" t="str">
        <f>VLOOKUP(A160,'SAS Codes'!$A$2:$I$559,4,FALSE)</f>
        <v>Belgium</v>
      </c>
      <c r="H160" s="2" t="str">
        <f>VLOOKUP(A160,'SAS Codes'!$A$2:$I$559,5,FALSE)</f>
        <v>Europe</v>
      </c>
      <c r="I160" s="2" t="str">
        <f>VLOOKUP(A160,'SAS Codes'!$A$2:$I$559,6,FALSE)</f>
        <v>Europe</v>
      </c>
      <c r="J160" s="2" t="str">
        <f>VLOOKUP(A160,'SAS Codes'!$A$2:$I$559,7,FALSE)</f>
        <v>Europe</v>
      </c>
      <c r="K160" s="2" t="str">
        <f>VLOOKUP(A160,'SAS Codes'!$A$2:$I$559,8,FALSE)</f>
        <v>May contain</v>
      </c>
      <c r="L160" s="2" t="str">
        <f>VLOOKUP(A160,'SAS Codes'!$A$2:$I$559,9,FALSE)</f>
        <v>May contain</v>
      </c>
      <c r="M160" s="2" t="str">
        <f>VLOOKUP(A160,'SAS Codes'!$A$2:$M$559,10,FALSE)</f>
        <v>Regular</v>
      </c>
    </row>
    <row r="161" spans="1:13" x14ac:dyDescent="0.45">
      <c r="A161" s="2" t="s">
        <v>273</v>
      </c>
      <c r="B161" s="2">
        <v>2</v>
      </c>
      <c r="C161" s="2">
        <v>12.278920000000001</v>
      </c>
      <c r="D161" s="2" t="str">
        <f>VLOOKUP(A161,'SAS Codes'!$A$2:$B$559,2,FALSE)</f>
        <v>CHDK-73</v>
      </c>
      <c r="E161" s="2" t="s">
        <v>929</v>
      </c>
      <c r="F161" s="2" t="str">
        <f>VLOOKUP(A161,'SAS Codes'!$A$2:$I$559,3,FALSE)</f>
        <v>Belgium</v>
      </c>
      <c r="G161" s="2" t="str">
        <f>VLOOKUP(A161,'SAS Codes'!$A$2:$I$559,4,FALSE)</f>
        <v>Belgium</v>
      </c>
      <c r="H161" s="2" t="str">
        <f>VLOOKUP(A161,'SAS Codes'!$A$2:$I$559,5,FALSE)</f>
        <v>Europe</v>
      </c>
      <c r="I161" s="2" t="str">
        <f>VLOOKUP(A161,'SAS Codes'!$A$2:$I$559,6,FALSE)</f>
        <v>Europe</v>
      </c>
      <c r="J161" s="2" t="str">
        <f>VLOOKUP(A161,'SAS Codes'!$A$2:$I$559,7,FALSE)</f>
        <v>Europe</v>
      </c>
      <c r="K161" s="2" t="str">
        <f>VLOOKUP(A161,'SAS Codes'!$A$2:$I$559,8,FALSE)</f>
        <v>May contain</v>
      </c>
      <c r="L161" s="2" t="str">
        <f>VLOOKUP(A161,'SAS Codes'!$A$2:$I$559,9,FALSE)</f>
        <v>May contain</v>
      </c>
      <c r="M161" s="2" t="str">
        <f>VLOOKUP(A161,'SAS Codes'!$A$2:$M$559,10,FALSE)</f>
        <v>Regular</v>
      </c>
    </row>
    <row r="162" spans="1:13" x14ac:dyDescent="0.45">
      <c r="A162" s="2" t="s">
        <v>273</v>
      </c>
      <c r="B162" s="2">
        <v>3</v>
      </c>
      <c r="C162" s="2">
        <v>285.32877449999995</v>
      </c>
      <c r="D162" s="2" t="str">
        <f>VLOOKUP(A162,'SAS Codes'!$A$2:$B$559,2,FALSE)</f>
        <v>CHDK-73</v>
      </c>
      <c r="E162" s="2" t="s">
        <v>929</v>
      </c>
      <c r="F162" s="2" t="str">
        <f>VLOOKUP(A162,'SAS Codes'!$A$2:$I$559,3,FALSE)</f>
        <v>Belgium</v>
      </c>
      <c r="G162" s="2" t="str">
        <f>VLOOKUP(A162,'SAS Codes'!$A$2:$I$559,4,FALSE)</f>
        <v>Belgium</v>
      </c>
      <c r="H162" s="2" t="str">
        <f>VLOOKUP(A162,'SAS Codes'!$A$2:$I$559,5,FALSE)</f>
        <v>Europe</v>
      </c>
      <c r="I162" s="2" t="str">
        <f>VLOOKUP(A162,'SAS Codes'!$A$2:$I$559,6,FALSE)</f>
        <v>Europe</v>
      </c>
      <c r="J162" s="2" t="str">
        <f>VLOOKUP(A162,'SAS Codes'!$A$2:$I$559,7,FALSE)</f>
        <v>Europe</v>
      </c>
      <c r="K162" s="2" t="str">
        <f>VLOOKUP(A162,'SAS Codes'!$A$2:$I$559,8,FALSE)</f>
        <v>May contain</v>
      </c>
      <c r="L162" s="2" t="str">
        <f>VLOOKUP(A162,'SAS Codes'!$A$2:$I$559,9,FALSE)</f>
        <v>May contain</v>
      </c>
      <c r="M162" s="2" t="str">
        <f>VLOOKUP(A162,'SAS Codes'!$A$2:$M$559,10,FALSE)</f>
        <v>Regular</v>
      </c>
    </row>
    <row r="163" spans="1:13" x14ac:dyDescent="0.45">
      <c r="A163" s="2" t="s">
        <v>273</v>
      </c>
      <c r="B163" s="2">
        <v>4</v>
      </c>
      <c r="C163" s="2">
        <v>75.891103999999999</v>
      </c>
      <c r="D163" s="2" t="str">
        <f>VLOOKUP(A163,'SAS Codes'!$A$2:$B$559,2,FALSE)</f>
        <v>CHDK-73</v>
      </c>
      <c r="E163" s="2" t="s">
        <v>929</v>
      </c>
      <c r="F163" s="2" t="str">
        <f>VLOOKUP(A163,'SAS Codes'!$A$2:$I$559,3,FALSE)</f>
        <v>Belgium</v>
      </c>
      <c r="G163" s="2" t="str">
        <f>VLOOKUP(A163,'SAS Codes'!$A$2:$I$559,4,FALSE)</f>
        <v>Belgium</v>
      </c>
      <c r="H163" s="2" t="str">
        <f>VLOOKUP(A163,'SAS Codes'!$A$2:$I$559,5,FALSE)</f>
        <v>Europe</v>
      </c>
      <c r="I163" s="2" t="str">
        <f>VLOOKUP(A163,'SAS Codes'!$A$2:$I$559,6,FALSE)</f>
        <v>Europe</v>
      </c>
      <c r="J163" s="2" t="str">
        <f>VLOOKUP(A163,'SAS Codes'!$A$2:$I$559,7,FALSE)</f>
        <v>Europe</v>
      </c>
      <c r="K163" s="2" t="str">
        <f>VLOOKUP(A163,'SAS Codes'!$A$2:$I$559,8,FALSE)</f>
        <v>May contain</v>
      </c>
      <c r="L163" s="2" t="str">
        <f>VLOOKUP(A163,'SAS Codes'!$A$2:$I$559,9,FALSE)</f>
        <v>May contain</v>
      </c>
      <c r="M163" s="2" t="str">
        <f>VLOOKUP(A163,'SAS Codes'!$A$2:$M$559,10,FALSE)</f>
        <v>Regular</v>
      </c>
    </row>
    <row r="164" spans="1:13" x14ac:dyDescent="0.45">
      <c r="A164" s="2" t="s">
        <v>273</v>
      </c>
      <c r="B164" s="2">
        <v>5</v>
      </c>
      <c r="C164" s="2">
        <v>188.25564800000001</v>
      </c>
      <c r="D164" s="2" t="str">
        <f>VLOOKUP(A164,'SAS Codes'!$A$2:$B$559,2,FALSE)</f>
        <v>CHDK-73</v>
      </c>
      <c r="E164" s="2" t="s">
        <v>929</v>
      </c>
      <c r="F164" s="2" t="str">
        <f>VLOOKUP(A164,'SAS Codes'!$A$2:$I$559,3,FALSE)</f>
        <v>Belgium</v>
      </c>
      <c r="G164" s="2" t="str">
        <f>VLOOKUP(A164,'SAS Codes'!$A$2:$I$559,4,FALSE)</f>
        <v>Belgium</v>
      </c>
      <c r="H164" s="2" t="str">
        <f>VLOOKUP(A164,'SAS Codes'!$A$2:$I$559,5,FALSE)</f>
        <v>Europe</v>
      </c>
      <c r="I164" s="2" t="str">
        <f>VLOOKUP(A164,'SAS Codes'!$A$2:$I$559,6,FALSE)</f>
        <v>Europe</v>
      </c>
      <c r="J164" s="2" t="str">
        <f>VLOOKUP(A164,'SAS Codes'!$A$2:$I$559,7,FALSE)</f>
        <v>Europe</v>
      </c>
      <c r="K164" s="2" t="str">
        <f>VLOOKUP(A164,'SAS Codes'!$A$2:$I$559,8,FALSE)</f>
        <v>May contain</v>
      </c>
      <c r="L164" s="2" t="str">
        <f>VLOOKUP(A164,'SAS Codes'!$A$2:$I$559,9,FALSE)</f>
        <v>May contain</v>
      </c>
      <c r="M164" s="2" t="str">
        <f>VLOOKUP(A164,'SAS Codes'!$A$2:$M$559,10,FALSE)</f>
        <v>Regular</v>
      </c>
    </row>
    <row r="165" spans="1:13" x14ac:dyDescent="0.45">
      <c r="A165" s="2" t="s">
        <v>274</v>
      </c>
      <c r="B165" s="2">
        <v>1</v>
      </c>
      <c r="C165" s="2">
        <v>21.895499999999998</v>
      </c>
      <c r="D165" s="2" t="str">
        <f>VLOOKUP(A165,'SAS Codes'!$A$2:$B$559,2,FALSE)</f>
        <v>CHDK-74</v>
      </c>
      <c r="E165" s="2" t="s">
        <v>929</v>
      </c>
      <c r="F165" s="2" t="str">
        <f>VLOOKUP(A165,'SAS Codes'!$A$2:$I$559,3,FALSE)</f>
        <v>Belgium</v>
      </c>
      <c r="G165" s="2" t="str">
        <f>VLOOKUP(A165,'SAS Codes'!$A$2:$I$559,4,FALSE)</f>
        <v>Belgium</v>
      </c>
      <c r="H165" s="2" t="str">
        <f>VLOOKUP(A165,'SAS Codes'!$A$2:$I$559,5,FALSE)</f>
        <v>Europe</v>
      </c>
      <c r="I165" s="2" t="str">
        <f>VLOOKUP(A165,'SAS Codes'!$A$2:$I$559,6,FALSE)</f>
        <v>Europe</v>
      </c>
      <c r="J165" s="2" t="str">
        <f>VLOOKUP(A165,'SAS Codes'!$A$2:$I$559,7,FALSE)</f>
        <v>Europe</v>
      </c>
      <c r="K165" s="2" t="str">
        <f>VLOOKUP(A165,'SAS Codes'!$A$2:$I$559,8,FALSE)</f>
        <v>May contain</v>
      </c>
      <c r="L165" s="2" t="str">
        <f>VLOOKUP(A165,'SAS Codes'!$A$2:$I$559,9,FALSE)</f>
        <v>May contain</v>
      </c>
      <c r="M165" s="2" t="str">
        <f>VLOOKUP(A165,'SAS Codes'!$A$2:$M$559,10,FALSE)</f>
        <v>Regular</v>
      </c>
    </row>
    <row r="166" spans="1:13" x14ac:dyDescent="0.45">
      <c r="A166" s="2" t="s">
        <v>274</v>
      </c>
      <c r="B166" s="2">
        <v>2</v>
      </c>
      <c r="C166" s="2">
        <v>6.2984989999999987</v>
      </c>
      <c r="D166" s="2" t="str">
        <f>VLOOKUP(A166,'SAS Codes'!$A$2:$B$559,2,FALSE)</f>
        <v>CHDK-74</v>
      </c>
      <c r="E166" s="2" t="s">
        <v>929</v>
      </c>
      <c r="F166" s="2" t="str">
        <f>VLOOKUP(A166,'SAS Codes'!$A$2:$I$559,3,FALSE)</f>
        <v>Belgium</v>
      </c>
      <c r="G166" s="2" t="str">
        <f>VLOOKUP(A166,'SAS Codes'!$A$2:$I$559,4,FALSE)</f>
        <v>Belgium</v>
      </c>
      <c r="H166" s="2" t="str">
        <f>VLOOKUP(A166,'SAS Codes'!$A$2:$I$559,5,FALSE)</f>
        <v>Europe</v>
      </c>
      <c r="I166" s="2" t="str">
        <f>VLOOKUP(A166,'SAS Codes'!$A$2:$I$559,6,FALSE)</f>
        <v>Europe</v>
      </c>
      <c r="J166" s="2" t="str">
        <f>VLOOKUP(A166,'SAS Codes'!$A$2:$I$559,7,FALSE)</f>
        <v>Europe</v>
      </c>
      <c r="K166" s="2" t="str">
        <f>VLOOKUP(A166,'SAS Codes'!$A$2:$I$559,8,FALSE)</f>
        <v>May contain</v>
      </c>
      <c r="L166" s="2" t="str">
        <f>VLOOKUP(A166,'SAS Codes'!$A$2:$I$559,9,FALSE)</f>
        <v>May contain</v>
      </c>
      <c r="M166" s="2" t="str">
        <f>VLOOKUP(A166,'SAS Codes'!$A$2:$M$559,10,FALSE)</f>
        <v>Regular</v>
      </c>
    </row>
    <row r="167" spans="1:13" x14ac:dyDescent="0.45">
      <c r="A167" s="2" t="s">
        <v>274</v>
      </c>
      <c r="B167" s="2">
        <v>3</v>
      </c>
      <c r="C167" s="2">
        <v>31.775205</v>
      </c>
      <c r="D167" s="2" t="str">
        <f>VLOOKUP(A167,'SAS Codes'!$A$2:$B$559,2,FALSE)</f>
        <v>CHDK-74</v>
      </c>
      <c r="E167" s="2" t="s">
        <v>929</v>
      </c>
      <c r="F167" s="2" t="str">
        <f>VLOOKUP(A167,'SAS Codes'!$A$2:$I$559,3,FALSE)</f>
        <v>Belgium</v>
      </c>
      <c r="G167" s="2" t="str">
        <f>VLOOKUP(A167,'SAS Codes'!$A$2:$I$559,4,FALSE)</f>
        <v>Belgium</v>
      </c>
      <c r="H167" s="2" t="str">
        <f>VLOOKUP(A167,'SAS Codes'!$A$2:$I$559,5,FALSE)</f>
        <v>Europe</v>
      </c>
      <c r="I167" s="2" t="str">
        <f>VLOOKUP(A167,'SAS Codes'!$A$2:$I$559,6,FALSE)</f>
        <v>Europe</v>
      </c>
      <c r="J167" s="2" t="str">
        <f>VLOOKUP(A167,'SAS Codes'!$A$2:$I$559,7,FALSE)</f>
        <v>Europe</v>
      </c>
      <c r="K167" s="2" t="str">
        <f>VLOOKUP(A167,'SAS Codes'!$A$2:$I$559,8,FALSE)</f>
        <v>May contain</v>
      </c>
      <c r="L167" s="2" t="str">
        <f>VLOOKUP(A167,'SAS Codes'!$A$2:$I$559,9,FALSE)</f>
        <v>May contain</v>
      </c>
      <c r="M167" s="2" t="str">
        <f>VLOOKUP(A167,'SAS Codes'!$A$2:$M$559,10,FALSE)</f>
        <v>Regular</v>
      </c>
    </row>
    <row r="168" spans="1:13" x14ac:dyDescent="0.45">
      <c r="A168" s="2" t="s">
        <v>274</v>
      </c>
      <c r="B168" s="2">
        <v>4</v>
      </c>
      <c r="C168" s="2">
        <v>63.761724000000001</v>
      </c>
      <c r="D168" s="2" t="str">
        <f>VLOOKUP(A168,'SAS Codes'!$A$2:$B$559,2,FALSE)</f>
        <v>CHDK-74</v>
      </c>
      <c r="E168" s="2" t="s">
        <v>929</v>
      </c>
      <c r="F168" s="2" t="str">
        <f>VLOOKUP(A168,'SAS Codes'!$A$2:$I$559,3,FALSE)</f>
        <v>Belgium</v>
      </c>
      <c r="G168" s="2" t="str">
        <f>VLOOKUP(A168,'SAS Codes'!$A$2:$I$559,4,FALSE)</f>
        <v>Belgium</v>
      </c>
      <c r="H168" s="2" t="str">
        <f>VLOOKUP(A168,'SAS Codes'!$A$2:$I$559,5,FALSE)</f>
        <v>Europe</v>
      </c>
      <c r="I168" s="2" t="str">
        <f>VLOOKUP(A168,'SAS Codes'!$A$2:$I$559,6,FALSE)</f>
        <v>Europe</v>
      </c>
      <c r="J168" s="2" t="str">
        <f>VLOOKUP(A168,'SAS Codes'!$A$2:$I$559,7,FALSE)</f>
        <v>Europe</v>
      </c>
      <c r="K168" s="2" t="str">
        <f>VLOOKUP(A168,'SAS Codes'!$A$2:$I$559,8,FALSE)</f>
        <v>May contain</v>
      </c>
      <c r="L168" s="2" t="str">
        <f>VLOOKUP(A168,'SAS Codes'!$A$2:$I$559,9,FALSE)</f>
        <v>May contain</v>
      </c>
      <c r="M168" s="2" t="str">
        <f>VLOOKUP(A168,'SAS Codes'!$A$2:$M$559,10,FALSE)</f>
        <v>Regular</v>
      </c>
    </row>
    <row r="169" spans="1:13" x14ac:dyDescent="0.45">
      <c r="A169" s="2" t="s">
        <v>274</v>
      </c>
      <c r="B169" s="2">
        <v>5</v>
      </c>
      <c r="C169" s="2">
        <v>49.555986999999995</v>
      </c>
      <c r="D169" s="2" t="str">
        <f>VLOOKUP(A169,'SAS Codes'!$A$2:$B$559,2,FALSE)</f>
        <v>CHDK-74</v>
      </c>
      <c r="E169" s="2" t="s">
        <v>929</v>
      </c>
      <c r="F169" s="2" t="str">
        <f>VLOOKUP(A169,'SAS Codes'!$A$2:$I$559,3,FALSE)</f>
        <v>Belgium</v>
      </c>
      <c r="G169" s="2" t="str">
        <f>VLOOKUP(A169,'SAS Codes'!$A$2:$I$559,4,FALSE)</f>
        <v>Belgium</v>
      </c>
      <c r="H169" s="2" t="str">
        <f>VLOOKUP(A169,'SAS Codes'!$A$2:$I$559,5,FALSE)</f>
        <v>Europe</v>
      </c>
      <c r="I169" s="2" t="str">
        <f>VLOOKUP(A169,'SAS Codes'!$A$2:$I$559,6,FALSE)</f>
        <v>Europe</v>
      </c>
      <c r="J169" s="2" t="str">
        <f>VLOOKUP(A169,'SAS Codes'!$A$2:$I$559,7,FALSE)</f>
        <v>Europe</v>
      </c>
      <c r="K169" s="2" t="str">
        <f>VLOOKUP(A169,'SAS Codes'!$A$2:$I$559,8,FALSE)</f>
        <v>May contain</v>
      </c>
      <c r="L169" s="2" t="str">
        <f>VLOOKUP(A169,'SAS Codes'!$A$2:$I$559,9,FALSE)</f>
        <v>May contain</v>
      </c>
      <c r="M169" s="2" t="str">
        <f>VLOOKUP(A169,'SAS Codes'!$A$2:$M$559,10,FALSE)</f>
        <v>Regular</v>
      </c>
    </row>
    <row r="170" spans="1:13" x14ac:dyDescent="0.45">
      <c r="A170" s="2" t="s">
        <v>275</v>
      </c>
      <c r="B170" s="2">
        <v>1</v>
      </c>
      <c r="C170" s="2">
        <v>204.95339199999998</v>
      </c>
      <c r="D170" s="2" t="str">
        <f>VLOOKUP(A170,'SAS Codes'!$A$2:$B$559,2,FALSE)</f>
        <v>CHDK-75</v>
      </c>
      <c r="E170" s="2" t="s">
        <v>929</v>
      </c>
      <c r="F170" s="2" t="str">
        <f>VLOOKUP(A170,'SAS Codes'!$A$2:$I$559,3,FALSE)</f>
        <v>Belgium</v>
      </c>
      <c r="G170" s="2" t="str">
        <f>VLOOKUP(A170,'SAS Codes'!$A$2:$I$559,4,FALSE)</f>
        <v>Belgium</v>
      </c>
      <c r="H170" s="2" t="str">
        <f>VLOOKUP(A170,'SAS Codes'!$A$2:$I$559,5,FALSE)</f>
        <v>Europe</v>
      </c>
      <c r="I170" s="2" t="str">
        <f>VLOOKUP(A170,'SAS Codes'!$A$2:$I$559,6,FALSE)</f>
        <v>Europe</v>
      </c>
      <c r="J170" s="2" t="str">
        <f>VLOOKUP(A170,'SAS Codes'!$A$2:$I$559,7,FALSE)</f>
        <v>Europe</v>
      </c>
      <c r="K170" s="2" t="str">
        <f>VLOOKUP(A170,'SAS Codes'!$A$2:$I$559,8,FALSE)</f>
        <v>May contain</v>
      </c>
      <c r="L170" s="2" t="str">
        <f>VLOOKUP(A170,'SAS Codes'!$A$2:$I$559,9,FALSE)</f>
        <v>May contain</v>
      </c>
      <c r="M170" s="2" t="str">
        <f>VLOOKUP(A170,'SAS Codes'!$A$2:$M$559,10,FALSE)</f>
        <v>Regular</v>
      </c>
    </row>
    <row r="171" spans="1:13" x14ac:dyDescent="0.45">
      <c r="A171" s="2" t="s">
        <v>275</v>
      </c>
      <c r="B171" s="2">
        <v>2</v>
      </c>
      <c r="C171" s="2">
        <v>22.049917999999995</v>
      </c>
      <c r="D171" s="2" t="str">
        <f>VLOOKUP(A171,'SAS Codes'!$A$2:$B$559,2,FALSE)</f>
        <v>CHDK-75</v>
      </c>
      <c r="E171" s="2" t="s">
        <v>929</v>
      </c>
      <c r="F171" s="2" t="str">
        <f>VLOOKUP(A171,'SAS Codes'!$A$2:$I$559,3,FALSE)</f>
        <v>Belgium</v>
      </c>
      <c r="G171" s="2" t="str">
        <f>VLOOKUP(A171,'SAS Codes'!$A$2:$I$559,4,FALSE)</f>
        <v>Belgium</v>
      </c>
      <c r="H171" s="2" t="str">
        <f>VLOOKUP(A171,'SAS Codes'!$A$2:$I$559,5,FALSE)</f>
        <v>Europe</v>
      </c>
      <c r="I171" s="2" t="str">
        <f>VLOOKUP(A171,'SAS Codes'!$A$2:$I$559,6,FALSE)</f>
        <v>Europe</v>
      </c>
      <c r="J171" s="2" t="str">
        <f>VLOOKUP(A171,'SAS Codes'!$A$2:$I$559,7,FALSE)</f>
        <v>Europe</v>
      </c>
      <c r="K171" s="2" t="str">
        <f>VLOOKUP(A171,'SAS Codes'!$A$2:$I$559,8,FALSE)</f>
        <v>May contain</v>
      </c>
      <c r="L171" s="2" t="str">
        <f>VLOOKUP(A171,'SAS Codes'!$A$2:$I$559,9,FALSE)</f>
        <v>May contain</v>
      </c>
      <c r="M171" s="2" t="str">
        <f>VLOOKUP(A171,'SAS Codes'!$A$2:$M$559,10,FALSE)</f>
        <v>Regular</v>
      </c>
    </row>
    <row r="172" spans="1:13" x14ac:dyDescent="0.45">
      <c r="A172" s="2" t="s">
        <v>275</v>
      </c>
      <c r="B172" s="2">
        <v>3</v>
      </c>
      <c r="C172" s="2">
        <v>318.28044799999998</v>
      </c>
      <c r="D172" s="2" t="str">
        <f>VLOOKUP(A172,'SAS Codes'!$A$2:$B$559,2,FALSE)</f>
        <v>CHDK-75</v>
      </c>
      <c r="E172" s="2" t="s">
        <v>929</v>
      </c>
      <c r="F172" s="2" t="str">
        <f>VLOOKUP(A172,'SAS Codes'!$A$2:$I$559,3,FALSE)</f>
        <v>Belgium</v>
      </c>
      <c r="G172" s="2" t="str">
        <f>VLOOKUP(A172,'SAS Codes'!$A$2:$I$559,4,FALSE)</f>
        <v>Belgium</v>
      </c>
      <c r="H172" s="2" t="str">
        <f>VLOOKUP(A172,'SAS Codes'!$A$2:$I$559,5,FALSE)</f>
        <v>Europe</v>
      </c>
      <c r="I172" s="2" t="str">
        <f>VLOOKUP(A172,'SAS Codes'!$A$2:$I$559,6,FALSE)</f>
        <v>Europe</v>
      </c>
      <c r="J172" s="2" t="str">
        <f>VLOOKUP(A172,'SAS Codes'!$A$2:$I$559,7,FALSE)</f>
        <v>Europe</v>
      </c>
      <c r="K172" s="2" t="str">
        <f>VLOOKUP(A172,'SAS Codes'!$A$2:$I$559,8,FALSE)</f>
        <v>May contain</v>
      </c>
      <c r="L172" s="2" t="str">
        <f>VLOOKUP(A172,'SAS Codes'!$A$2:$I$559,9,FALSE)</f>
        <v>May contain</v>
      </c>
      <c r="M172" s="2" t="str">
        <f>VLOOKUP(A172,'SAS Codes'!$A$2:$M$559,10,FALSE)</f>
        <v>Regular</v>
      </c>
    </row>
    <row r="173" spans="1:13" x14ac:dyDescent="0.45">
      <c r="A173" s="2" t="s">
        <v>275</v>
      </c>
      <c r="B173" s="2">
        <v>4</v>
      </c>
      <c r="C173" s="2">
        <v>519.07383249999998</v>
      </c>
      <c r="D173" s="2" t="str">
        <f>VLOOKUP(A173,'SAS Codes'!$A$2:$B$559,2,FALSE)</f>
        <v>CHDK-75</v>
      </c>
      <c r="E173" s="2" t="s">
        <v>929</v>
      </c>
      <c r="F173" s="2" t="str">
        <f>VLOOKUP(A173,'SAS Codes'!$A$2:$I$559,3,FALSE)</f>
        <v>Belgium</v>
      </c>
      <c r="G173" s="2" t="str">
        <f>VLOOKUP(A173,'SAS Codes'!$A$2:$I$559,4,FALSE)</f>
        <v>Belgium</v>
      </c>
      <c r="H173" s="2" t="str">
        <f>VLOOKUP(A173,'SAS Codes'!$A$2:$I$559,5,FALSE)</f>
        <v>Europe</v>
      </c>
      <c r="I173" s="2" t="str">
        <f>VLOOKUP(A173,'SAS Codes'!$A$2:$I$559,6,FALSE)</f>
        <v>Europe</v>
      </c>
      <c r="J173" s="2" t="str">
        <f>VLOOKUP(A173,'SAS Codes'!$A$2:$I$559,7,FALSE)</f>
        <v>Europe</v>
      </c>
      <c r="K173" s="2" t="str">
        <f>VLOOKUP(A173,'SAS Codes'!$A$2:$I$559,8,FALSE)</f>
        <v>May contain</v>
      </c>
      <c r="L173" s="2" t="str">
        <f>VLOOKUP(A173,'SAS Codes'!$A$2:$I$559,9,FALSE)</f>
        <v>May contain</v>
      </c>
      <c r="M173" s="2" t="str">
        <f>VLOOKUP(A173,'SAS Codes'!$A$2:$M$559,10,FALSE)</f>
        <v>Regular</v>
      </c>
    </row>
    <row r="174" spans="1:13" x14ac:dyDescent="0.45">
      <c r="A174" s="2" t="s">
        <v>275</v>
      </c>
      <c r="B174" s="2">
        <v>5</v>
      </c>
      <c r="C174" s="2">
        <v>230.02660800000001</v>
      </c>
      <c r="D174" s="2" t="str">
        <f>VLOOKUP(A174,'SAS Codes'!$A$2:$B$559,2,FALSE)</f>
        <v>CHDK-75</v>
      </c>
      <c r="E174" s="2" t="s">
        <v>929</v>
      </c>
      <c r="F174" s="2" t="str">
        <f>VLOOKUP(A174,'SAS Codes'!$A$2:$I$559,3,FALSE)</f>
        <v>Belgium</v>
      </c>
      <c r="G174" s="2" t="str">
        <f>VLOOKUP(A174,'SAS Codes'!$A$2:$I$559,4,FALSE)</f>
        <v>Belgium</v>
      </c>
      <c r="H174" s="2" t="str">
        <f>VLOOKUP(A174,'SAS Codes'!$A$2:$I$559,5,FALSE)</f>
        <v>Europe</v>
      </c>
      <c r="I174" s="2" t="str">
        <f>VLOOKUP(A174,'SAS Codes'!$A$2:$I$559,6,FALSE)</f>
        <v>Europe</v>
      </c>
      <c r="J174" s="2" t="str">
        <f>VLOOKUP(A174,'SAS Codes'!$A$2:$I$559,7,FALSE)</f>
        <v>Europe</v>
      </c>
      <c r="K174" s="2" t="str">
        <f>VLOOKUP(A174,'SAS Codes'!$A$2:$I$559,8,FALSE)</f>
        <v>May contain</v>
      </c>
      <c r="L174" s="2" t="str">
        <f>VLOOKUP(A174,'SAS Codes'!$A$2:$I$559,9,FALSE)</f>
        <v>May contain</v>
      </c>
      <c r="M174" s="2" t="str">
        <f>VLOOKUP(A174,'SAS Codes'!$A$2:$M$559,10,FALSE)</f>
        <v>Regular</v>
      </c>
    </row>
    <row r="175" spans="1:13" x14ac:dyDescent="0.45">
      <c r="A175" s="2" t="s">
        <v>276</v>
      </c>
      <c r="B175" s="2">
        <v>1</v>
      </c>
      <c r="C175" s="2">
        <v>296.49201249999999</v>
      </c>
      <c r="D175" s="2" t="str">
        <f>VLOOKUP(A175,'SAS Codes'!$A$2:$B$559,2,FALSE)</f>
        <v>CHDK-76</v>
      </c>
      <c r="E175" s="2" t="s">
        <v>929</v>
      </c>
      <c r="F175" s="2" t="str">
        <f>VLOOKUP(A175,'SAS Codes'!$A$2:$I$559,3,FALSE)</f>
        <v>Belgium</v>
      </c>
      <c r="G175" s="2" t="str">
        <f>VLOOKUP(A175,'SAS Codes'!$A$2:$I$559,4,FALSE)</f>
        <v>Belgium</v>
      </c>
      <c r="H175" s="2" t="str">
        <f>VLOOKUP(A175,'SAS Codes'!$A$2:$I$559,5,FALSE)</f>
        <v>Europe</v>
      </c>
      <c r="I175" s="2" t="str">
        <f>VLOOKUP(A175,'SAS Codes'!$A$2:$I$559,6,FALSE)</f>
        <v>Europe</v>
      </c>
      <c r="J175" s="2" t="str">
        <f>VLOOKUP(A175,'SAS Codes'!$A$2:$I$559,7,FALSE)</f>
        <v>Europe</v>
      </c>
      <c r="K175" s="2" t="str">
        <f>VLOOKUP(A175,'SAS Codes'!$A$2:$I$559,8,FALSE)</f>
        <v>May contain</v>
      </c>
      <c r="L175" s="2" t="str">
        <f>VLOOKUP(A175,'SAS Codes'!$A$2:$I$559,9,FALSE)</f>
        <v>May contain</v>
      </c>
      <c r="M175" s="2" t="str">
        <f>VLOOKUP(A175,'SAS Codes'!$A$2:$M$559,10,FALSE)</f>
        <v>Regular</v>
      </c>
    </row>
    <row r="176" spans="1:13" x14ac:dyDescent="0.45">
      <c r="A176" s="2" t="s">
        <v>276</v>
      </c>
      <c r="B176" s="2">
        <v>2</v>
      </c>
      <c r="C176" s="2">
        <v>281.41878800000001</v>
      </c>
      <c r="D176" s="2" t="str">
        <f>VLOOKUP(A176,'SAS Codes'!$A$2:$B$559,2,FALSE)</f>
        <v>CHDK-76</v>
      </c>
      <c r="E176" s="2" t="s">
        <v>929</v>
      </c>
      <c r="F176" s="2" t="str">
        <f>VLOOKUP(A176,'SAS Codes'!$A$2:$I$559,3,FALSE)</f>
        <v>Belgium</v>
      </c>
      <c r="G176" s="2" t="str">
        <f>VLOOKUP(A176,'SAS Codes'!$A$2:$I$559,4,FALSE)</f>
        <v>Belgium</v>
      </c>
      <c r="H176" s="2" t="str">
        <f>VLOOKUP(A176,'SAS Codes'!$A$2:$I$559,5,FALSE)</f>
        <v>Europe</v>
      </c>
      <c r="I176" s="2" t="str">
        <f>VLOOKUP(A176,'SAS Codes'!$A$2:$I$559,6,FALSE)</f>
        <v>Europe</v>
      </c>
      <c r="J176" s="2" t="str">
        <f>VLOOKUP(A176,'SAS Codes'!$A$2:$I$559,7,FALSE)</f>
        <v>Europe</v>
      </c>
      <c r="K176" s="2" t="str">
        <f>VLOOKUP(A176,'SAS Codes'!$A$2:$I$559,8,FALSE)</f>
        <v>May contain</v>
      </c>
      <c r="L176" s="2" t="str">
        <f>VLOOKUP(A176,'SAS Codes'!$A$2:$I$559,9,FALSE)</f>
        <v>May contain</v>
      </c>
      <c r="M176" s="2" t="str">
        <f>VLOOKUP(A176,'SAS Codes'!$A$2:$M$559,10,FALSE)</f>
        <v>Regular</v>
      </c>
    </row>
    <row r="177" spans="1:13" x14ac:dyDescent="0.45">
      <c r="A177" s="2" t="s">
        <v>276</v>
      </c>
      <c r="B177" s="2">
        <v>3</v>
      </c>
      <c r="C177" s="2">
        <v>45.678415000000001</v>
      </c>
      <c r="D177" s="2" t="str">
        <f>VLOOKUP(A177,'SAS Codes'!$A$2:$B$559,2,FALSE)</f>
        <v>CHDK-76</v>
      </c>
      <c r="E177" s="2" t="s">
        <v>929</v>
      </c>
      <c r="F177" s="2" t="str">
        <f>VLOOKUP(A177,'SAS Codes'!$A$2:$I$559,3,FALSE)</f>
        <v>Belgium</v>
      </c>
      <c r="G177" s="2" t="str">
        <f>VLOOKUP(A177,'SAS Codes'!$A$2:$I$559,4,FALSE)</f>
        <v>Belgium</v>
      </c>
      <c r="H177" s="2" t="str">
        <f>VLOOKUP(A177,'SAS Codes'!$A$2:$I$559,5,FALSE)</f>
        <v>Europe</v>
      </c>
      <c r="I177" s="2" t="str">
        <f>VLOOKUP(A177,'SAS Codes'!$A$2:$I$559,6,FALSE)</f>
        <v>Europe</v>
      </c>
      <c r="J177" s="2" t="str">
        <f>VLOOKUP(A177,'SAS Codes'!$A$2:$I$559,7,FALSE)</f>
        <v>Europe</v>
      </c>
      <c r="K177" s="2" t="str">
        <f>VLOOKUP(A177,'SAS Codes'!$A$2:$I$559,8,FALSE)</f>
        <v>May contain</v>
      </c>
      <c r="L177" s="2" t="str">
        <f>VLOOKUP(A177,'SAS Codes'!$A$2:$I$559,9,FALSE)</f>
        <v>May contain</v>
      </c>
      <c r="M177" s="2" t="str">
        <f>VLOOKUP(A177,'SAS Codes'!$A$2:$M$559,10,FALSE)</f>
        <v>Regular</v>
      </c>
    </row>
    <row r="178" spans="1:13" x14ac:dyDescent="0.45">
      <c r="A178" s="2" t="s">
        <v>276</v>
      </c>
      <c r="B178" s="2">
        <v>4</v>
      </c>
      <c r="C178" s="2">
        <v>68.398342</v>
      </c>
      <c r="D178" s="2" t="str">
        <f>VLOOKUP(A178,'SAS Codes'!$A$2:$B$559,2,FALSE)</f>
        <v>CHDK-76</v>
      </c>
      <c r="E178" s="2" t="s">
        <v>929</v>
      </c>
      <c r="F178" s="2" t="str">
        <f>VLOOKUP(A178,'SAS Codes'!$A$2:$I$559,3,FALSE)</f>
        <v>Belgium</v>
      </c>
      <c r="G178" s="2" t="str">
        <f>VLOOKUP(A178,'SAS Codes'!$A$2:$I$559,4,FALSE)</f>
        <v>Belgium</v>
      </c>
      <c r="H178" s="2" t="str">
        <f>VLOOKUP(A178,'SAS Codes'!$A$2:$I$559,5,FALSE)</f>
        <v>Europe</v>
      </c>
      <c r="I178" s="2" t="str">
        <f>VLOOKUP(A178,'SAS Codes'!$A$2:$I$559,6,FALSE)</f>
        <v>Europe</v>
      </c>
      <c r="J178" s="2" t="str">
        <f>VLOOKUP(A178,'SAS Codes'!$A$2:$I$559,7,FALSE)</f>
        <v>Europe</v>
      </c>
      <c r="K178" s="2" t="str">
        <f>VLOOKUP(A178,'SAS Codes'!$A$2:$I$559,8,FALSE)</f>
        <v>May contain</v>
      </c>
      <c r="L178" s="2" t="str">
        <f>VLOOKUP(A178,'SAS Codes'!$A$2:$I$559,9,FALSE)</f>
        <v>May contain</v>
      </c>
      <c r="M178" s="2" t="str">
        <f>VLOOKUP(A178,'SAS Codes'!$A$2:$M$559,10,FALSE)</f>
        <v>Regular</v>
      </c>
    </row>
    <row r="179" spans="1:13" x14ac:dyDescent="0.45">
      <c r="A179" s="2" t="s">
        <v>276</v>
      </c>
      <c r="B179" s="2">
        <v>5</v>
      </c>
      <c r="C179" s="2">
        <v>25.167801000000001</v>
      </c>
      <c r="D179" s="2" t="str">
        <f>VLOOKUP(A179,'SAS Codes'!$A$2:$B$559,2,FALSE)</f>
        <v>CHDK-76</v>
      </c>
      <c r="E179" s="2" t="s">
        <v>929</v>
      </c>
      <c r="F179" s="2" t="str">
        <f>VLOOKUP(A179,'SAS Codes'!$A$2:$I$559,3,FALSE)</f>
        <v>Belgium</v>
      </c>
      <c r="G179" s="2" t="str">
        <f>VLOOKUP(A179,'SAS Codes'!$A$2:$I$559,4,FALSE)</f>
        <v>Belgium</v>
      </c>
      <c r="H179" s="2" t="str">
        <f>VLOOKUP(A179,'SAS Codes'!$A$2:$I$559,5,FALSE)</f>
        <v>Europe</v>
      </c>
      <c r="I179" s="2" t="str">
        <f>VLOOKUP(A179,'SAS Codes'!$A$2:$I$559,6,FALSE)</f>
        <v>Europe</v>
      </c>
      <c r="J179" s="2" t="str">
        <f>VLOOKUP(A179,'SAS Codes'!$A$2:$I$559,7,FALSE)</f>
        <v>Europe</v>
      </c>
      <c r="K179" s="2" t="str">
        <f>VLOOKUP(A179,'SAS Codes'!$A$2:$I$559,8,FALSE)</f>
        <v>May contain</v>
      </c>
      <c r="L179" s="2" t="str">
        <f>VLOOKUP(A179,'SAS Codes'!$A$2:$I$559,9,FALSE)</f>
        <v>May contain</v>
      </c>
      <c r="M179" s="2" t="str">
        <f>VLOOKUP(A179,'SAS Codes'!$A$2:$M$559,10,FALSE)</f>
        <v>Regular</v>
      </c>
    </row>
  </sheetData>
  <autoFilter ref="A1:D179" xr:uid="{898F4B05-ADDC-4C34-B8BE-0578D40D9DFA}"/>
  <conditionalFormatting sqref="C1:C1048576">
    <cfRule type="cellIs" dxfId="59" priority="1" operator="greaterThan">
      <formula>2.49999999999999</formula>
    </cfRule>
    <cfRule type="cellIs" dxfId="58" priority="2" operator="between">
      <formula>0.699999999999999</formula>
      <formula>2.5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CDA1A-49FA-4070-9C9C-2EF657E9835A}">
  <dimension ref="A1:K559"/>
  <sheetViews>
    <sheetView topLeftCell="A71" workbookViewId="0">
      <selection activeCell="H84" sqref="H84"/>
    </sheetView>
  </sheetViews>
  <sheetFormatPr baseColWidth="10" defaultColWidth="8.83984375" defaultRowHeight="13.8" x14ac:dyDescent="0.45"/>
  <cols>
    <col min="1" max="1" width="13.89453125" style="2" customWidth="1"/>
    <col min="2" max="2" width="8.83984375" style="2"/>
    <col min="3" max="5" width="8.9453125" style="2" bestFit="1" customWidth="1"/>
    <col min="6" max="7" width="10.734375" style="2" customWidth="1"/>
    <col min="8" max="9" width="24.15625" style="2" customWidth="1"/>
    <col min="10" max="16384" width="8.83984375" style="2"/>
  </cols>
  <sheetData>
    <row r="1" spans="1:11" s="12" customFormat="1" ht="14.1" x14ac:dyDescent="0.5">
      <c r="A1" s="12" t="s">
        <v>54</v>
      </c>
      <c r="B1" s="12" t="s">
        <v>926</v>
      </c>
      <c r="C1" s="12" t="s">
        <v>1046</v>
      </c>
      <c r="D1" s="12" t="s">
        <v>1038</v>
      </c>
      <c r="E1" s="12" t="s">
        <v>1066</v>
      </c>
      <c r="F1" s="12" t="s">
        <v>1064</v>
      </c>
      <c r="G1" s="12" t="s">
        <v>1099</v>
      </c>
      <c r="H1" s="12" t="s">
        <v>1085</v>
      </c>
      <c r="I1" s="12" t="s">
        <v>929</v>
      </c>
      <c r="J1" s="12" t="s">
        <v>1090</v>
      </c>
      <c r="K1" s="12" t="s">
        <v>1093</v>
      </c>
    </row>
    <row r="2" spans="1:11" x14ac:dyDescent="0.45">
      <c r="A2" s="2" t="s">
        <v>4</v>
      </c>
      <c r="B2" s="2" t="s">
        <v>1111</v>
      </c>
      <c r="C2" s="2" t="s">
        <v>1045</v>
      </c>
      <c r="D2" s="2" t="s">
        <v>1045</v>
      </c>
      <c r="E2" s="2" t="s">
        <v>1045</v>
      </c>
      <c r="F2" s="2" t="s">
        <v>1068</v>
      </c>
      <c r="G2" s="2" t="s">
        <v>1068</v>
      </c>
      <c r="H2" s="2" t="s">
        <v>1070</v>
      </c>
      <c r="I2" s="2" t="s">
        <v>1070</v>
      </c>
      <c r="J2" s="2" t="s">
        <v>1091</v>
      </c>
      <c r="K2" s="2" t="s">
        <v>1193</v>
      </c>
    </row>
    <row r="3" spans="1:11" x14ac:dyDescent="0.45">
      <c r="A3" s="2" t="s">
        <v>932</v>
      </c>
      <c r="B3" s="2" t="s">
        <v>1112</v>
      </c>
      <c r="C3" s="2" t="s">
        <v>1041</v>
      </c>
      <c r="D3" s="2" t="s">
        <v>1041</v>
      </c>
      <c r="E3" s="2" t="s">
        <v>1041</v>
      </c>
      <c r="F3" s="2" t="s">
        <v>1068</v>
      </c>
      <c r="G3" s="2" t="s">
        <v>1068</v>
      </c>
      <c r="H3" s="2" t="s">
        <v>1069</v>
      </c>
      <c r="I3" s="2" t="s">
        <v>1069</v>
      </c>
      <c r="J3" s="2" t="s">
        <v>1092</v>
      </c>
      <c r="K3" s="2" t="s">
        <v>1193</v>
      </c>
    </row>
    <row r="4" spans="1:11" x14ac:dyDescent="0.45">
      <c r="A4" s="2" t="s">
        <v>5</v>
      </c>
      <c r="B4" s="2" t="s">
        <v>1113</v>
      </c>
      <c r="C4" s="2" t="s">
        <v>1045</v>
      </c>
      <c r="D4" s="2" t="s">
        <v>1045</v>
      </c>
      <c r="E4" s="2" t="s">
        <v>1045</v>
      </c>
      <c r="F4" s="2" t="s">
        <v>1068</v>
      </c>
      <c r="G4" s="2" t="s">
        <v>1068</v>
      </c>
      <c r="H4" s="2" t="s">
        <v>1083</v>
      </c>
      <c r="I4" s="2" t="s">
        <v>1083</v>
      </c>
      <c r="J4" s="2" t="s">
        <v>1091</v>
      </c>
      <c r="K4" s="2" t="s">
        <v>1193</v>
      </c>
    </row>
    <row r="5" spans="1:11" x14ac:dyDescent="0.45">
      <c r="A5" s="2" t="s">
        <v>7</v>
      </c>
      <c r="B5" s="2" t="s">
        <v>1114</v>
      </c>
      <c r="C5" s="2" t="s">
        <v>1045</v>
      </c>
      <c r="D5" s="2" t="s">
        <v>1045</v>
      </c>
      <c r="E5" s="2" t="s">
        <v>1045</v>
      </c>
      <c r="F5" s="2" t="s">
        <v>1068</v>
      </c>
      <c r="G5" s="2" t="s">
        <v>1068</v>
      </c>
      <c r="H5" s="2" t="s">
        <v>1083</v>
      </c>
      <c r="I5" s="2" t="s">
        <v>1083</v>
      </c>
      <c r="J5" s="2" t="s">
        <v>1091</v>
      </c>
      <c r="K5" s="2" t="s">
        <v>1193</v>
      </c>
    </row>
    <row r="6" spans="1:11" x14ac:dyDescent="0.45">
      <c r="A6" s="2" t="s">
        <v>947</v>
      </c>
      <c r="B6" s="2" t="s">
        <v>1115</v>
      </c>
      <c r="C6" s="2" t="s">
        <v>1041</v>
      </c>
      <c r="D6" s="2" t="s">
        <v>1041</v>
      </c>
      <c r="E6" s="2" t="s">
        <v>1041</v>
      </c>
      <c r="F6" s="2" t="s">
        <v>1068</v>
      </c>
      <c r="G6" s="2" t="s">
        <v>1068</v>
      </c>
      <c r="H6" s="2" t="s">
        <v>1069</v>
      </c>
      <c r="I6" s="2" t="s">
        <v>1069</v>
      </c>
      <c r="J6" s="2" t="s">
        <v>1092</v>
      </c>
      <c r="K6" s="2" t="s">
        <v>1193</v>
      </c>
    </row>
    <row r="7" spans="1:11" x14ac:dyDescent="0.45">
      <c r="A7" s="2" t="s">
        <v>9</v>
      </c>
      <c r="B7" s="2" t="s">
        <v>1116</v>
      </c>
      <c r="C7" s="2" t="s">
        <v>1041</v>
      </c>
      <c r="D7" s="2" t="s">
        <v>1041</v>
      </c>
      <c r="E7" s="2" t="s">
        <v>1041</v>
      </c>
      <c r="F7" s="2" t="s">
        <v>1068</v>
      </c>
      <c r="G7" s="2" t="s">
        <v>1068</v>
      </c>
      <c r="H7" s="2" t="s">
        <v>1070</v>
      </c>
      <c r="I7" s="2" t="s">
        <v>1070</v>
      </c>
      <c r="J7" s="2" t="s">
        <v>1091</v>
      </c>
      <c r="K7" s="2" t="s">
        <v>1193</v>
      </c>
    </row>
    <row r="8" spans="1:11" x14ac:dyDescent="0.45">
      <c r="A8" s="2" t="s">
        <v>10</v>
      </c>
      <c r="B8" s="2" t="s">
        <v>1117</v>
      </c>
      <c r="C8" s="2" t="s">
        <v>1041</v>
      </c>
      <c r="D8" s="2" t="s">
        <v>1041</v>
      </c>
      <c r="E8" s="2" t="s">
        <v>1041</v>
      </c>
      <c r="F8" s="2" t="s">
        <v>1068</v>
      </c>
      <c r="G8" s="2" t="s">
        <v>1068</v>
      </c>
      <c r="H8" s="2" t="s">
        <v>1070</v>
      </c>
      <c r="I8" s="2" t="s">
        <v>1070</v>
      </c>
      <c r="J8" s="2" t="s">
        <v>1091</v>
      </c>
      <c r="K8" s="2" t="s">
        <v>1193</v>
      </c>
    </row>
    <row r="9" spans="1:11" x14ac:dyDescent="0.45">
      <c r="A9" s="2" t="s">
        <v>11</v>
      </c>
      <c r="B9" s="2" t="s">
        <v>1118</v>
      </c>
      <c r="C9" s="2" t="s">
        <v>1041</v>
      </c>
      <c r="D9" s="2" t="s">
        <v>1041</v>
      </c>
      <c r="E9" s="2" t="s">
        <v>1041</v>
      </c>
      <c r="F9" s="2" t="s">
        <v>1068</v>
      </c>
      <c r="G9" s="2" t="s">
        <v>1068</v>
      </c>
      <c r="H9" s="2" t="s">
        <v>1070</v>
      </c>
      <c r="I9" s="2" t="s">
        <v>1070</v>
      </c>
      <c r="J9" s="2" t="s">
        <v>1091</v>
      </c>
      <c r="K9" s="2" t="s">
        <v>1193</v>
      </c>
    </row>
    <row r="10" spans="1:11" x14ac:dyDescent="0.45">
      <c r="A10" s="2" t="s">
        <v>53</v>
      </c>
      <c r="B10" s="2" t="s">
        <v>1119</v>
      </c>
      <c r="C10" s="2" t="s">
        <v>1045</v>
      </c>
      <c r="D10" s="2" t="s">
        <v>1045</v>
      </c>
      <c r="E10" s="2" t="s">
        <v>1045</v>
      </c>
      <c r="F10" s="2" t="s">
        <v>1068</v>
      </c>
      <c r="G10" s="2" t="s">
        <v>1068</v>
      </c>
      <c r="H10" s="2" t="s">
        <v>1070</v>
      </c>
      <c r="I10" s="2" t="s">
        <v>1070</v>
      </c>
      <c r="J10" s="2" t="s">
        <v>1091</v>
      </c>
      <c r="K10" s="2" t="s">
        <v>1193</v>
      </c>
    </row>
    <row r="11" spans="1:11" x14ac:dyDescent="0.45">
      <c r="A11" s="2" t="s">
        <v>50</v>
      </c>
      <c r="B11" s="2" t="s">
        <v>510</v>
      </c>
      <c r="C11" s="2" t="s">
        <v>1045</v>
      </c>
      <c r="D11" s="2" t="s">
        <v>1045</v>
      </c>
      <c r="E11" s="2" t="s">
        <v>1045</v>
      </c>
      <c r="F11" s="2" t="s">
        <v>1068</v>
      </c>
      <c r="G11" s="2" t="s">
        <v>1068</v>
      </c>
      <c r="H11" s="2" t="s">
        <v>1070</v>
      </c>
      <c r="I11" s="2" t="s">
        <v>1070</v>
      </c>
      <c r="J11" s="2" t="s">
        <v>1091</v>
      </c>
      <c r="K11" s="2" t="s">
        <v>1193</v>
      </c>
    </row>
    <row r="12" spans="1:11" x14ac:dyDescent="0.45">
      <c r="A12" s="2" t="s">
        <v>12</v>
      </c>
      <c r="B12" s="2" t="s">
        <v>511</v>
      </c>
      <c r="C12" s="2" t="s">
        <v>1045</v>
      </c>
      <c r="D12" s="2" t="s">
        <v>1045</v>
      </c>
      <c r="E12" s="2" t="s">
        <v>1045</v>
      </c>
      <c r="F12" s="2" t="s">
        <v>1068</v>
      </c>
      <c r="G12" s="2" t="s">
        <v>1068</v>
      </c>
      <c r="H12" s="2" t="s">
        <v>1083</v>
      </c>
      <c r="I12" s="2" t="s">
        <v>1083</v>
      </c>
      <c r="J12" s="2" t="s">
        <v>1091</v>
      </c>
      <c r="K12" s="2" t="s">
        <v>1193</v>
      </c>
    </row>
    <row r="13" spans="1:11" x14ac:dyDescent="0.45">
      <c r="A13" s="2" t="s">
        <v>13</v>
      </c>
      <c r="B13" s="2" t="s">
        <v>512</v>
      </c>
      <c r="C13" s="2" t="s">
        <v>1045</v>
      </c>
      <c r="D13" s="2" t="s">
        <v>1045</v>
      </c>
      <c r="E13" s="2" t="s">
        <v>1045</v>
      </c>
      <c r="F13" s="2" t="s">
        <v>1068</v>
      </c>
      <c r="G13" s="2" t="s">
        <v>1068</v>
      </c>
      <c r="H13" s="2" t="s">
        <v>1083</v>
      </c>
      <c r="I13" s="2" t="s">
        <v>1083</v>
      </c>
      <c r="J13" s="2" t="s">
        <v>1091</v>
      </c>
      <c r="K13" s="2" t="s">
        <v>1193</v>
      </c>
    </row>
    <row r="14" spans="1:11" x14ac:dyDescent="0.45">
      <c r="A14" s="2" t="s">
        <v>14</v>
      </c>
      <c r="B14" s="2" t="s">
        <v>513</v>
      </c>
      <c r="C14" s="2" t="s">
        <v>1045</v>
      </c>
      <c r="D14" s="2" t="s">
        <v>1045</v>
      </c>
      <c r="E14" s="2" t="s">
        <v>1045</v>
      </c>
      <c r="F14" s="2" t="s">
        <v>1068</v>
      </c>
      <c r="G14" s="2" t="s">
        <v>1068</v>
      </c>
      <c r="H14" s="2" t="s">
        <v>1083</v>
      </c>
      <c r="I14" s="2" t="s">
        <v>1083</v>
      </c>
      <c r="J14" s="2" t="s">
        <v>1091</v>
      </c>
      <c r="K14" s="2" t="s">
        <v>1193</v>
      </c>
    </row>
    <row r="15" spans="1:11" x14ac:dyDescent="0.45">
      <c r="A15" s="2" t="s">
        <v>15</v>
      </c>
      <c r="B15" s="2" t="s">
        <v>514</v>
      </c>
      <c r="C15" s="2" t="s">
        <v>1045</v>
      </c>
      <c r="D15" s="2" t="s">
        <v>1045</v>
      </c>
      <c r="E15" s="2" t="s">
        <v>1045</v>
      </c>
      <c r="F15" s="2" t="s">
        <v>1068</v>
      </c>
      <c r="G15" s="2" t="s">
        <v>1068</v>
      </c>
      <c r="H15" s="2" t="s">
        <v>1083</v>
      </c>
      <c r="I15" s="2" t="s">
        <v>1083</v>
      </c>
      <c r="J15" s="2" t="s">
        <v>1091</v>
      </c>
      <c r="K15" s="2" t="s">
        <v>1193</v>
      </c>
    </row>
    <row r="16" spans="1:11" x14ac:dyDescent="0.45">
      <c r="A16" s="2" t="s">
        <v>17</v>
      </c>
      <c r="B16" s="2" t="s">
        <v>515</v>
      </c>
      <c r="C16" s="2" t="s">
        <v>1045</v>
      </c>
      <c r="D16" s="2" t="s">
        <v>1045</v>
      </c>
      <c r="E16" s="2" t="s">
        <v>1045</v>
      </c>
      <c r="F16" s="2" t="s">
        <v>1068</v>
      </c>
      <c r="G16" s="2" t="s">
        <v>1068</v>
      </c>
      <c r="H16" s="2" t="s">
        <v>1083</v>
      </c>
      <c r="I16" s="2" t="s">
        <v>1083</v>
      </c>
      <c r="J16" s="2" t="s">
        <v>1091</v>
      </c>
      <c r="K16" s="2" t="s">
        <v>1193</v>
      </c>
    </row>
    <row r="17" spans="1:11" x14ac:dyDescent="0.45">
      <c r="A17" s="2" t="s">
        <v>18</v>
      </c>
      <c r="B17" s="2" t="s">
        <v>516</v>
      </c>
      <c r="C17" s="2" t="s">
        <v>1045</v>
      </c>
      <c r="D17" s="2" t="s">
        <v>1045</v>
      </c>
      <c r="E17" s="2" t="s">
        <v>1045</v>
      </c>
      <c r="F17" s="2" t="s">
        <v>1068</v>
      </c>
      <c r="G17" s="2" t="s">
        <v>1068</v>
      </c>
      <c r="H17" s="2" t="s">
        <v>1083</v>
      </c>
      <c r="I17" s="2" t="s">
        <v>1083</v>
      </c>
      <c r="J17" s="2" t="s">
        <v>1091</v>
      </c>
      <c r="K17" s="2" t="s">
        <v>1193</v>
      </c>
    </row>
    <row r="18" spans="1:11" x14ac:dyDescent="0.45">
      <c r="A18" s="2" t="s">
        <v>1034</v>
      </c>
      <c r="B18" s="2" t="s">
        <v>517</v>
      </c>
      <c r="C18" s="2" t="s">
        <v>1045</v>
      </c>
      <c r="D18" s="2" t="s">
        <v>1045</v>
      </c>
      <c r="E18" s="2" t="s">
        <v>1045</v>
      </c>
      <c r="F18" s="2" t="s">
        <v>1068</v>
      </c>
      <c r="G18" s="2" t="s">
        <v>1068</v>
      </c>
      <c r="H18" s="2" t="s">
        <v>1083</v>
      </c>
      <c r="I18" s="2" t="s">
        <v>1083</v>
      </c>
      <c r="J18" s="2" t="s">
        <v>1091</v>
      </c>
      <c r="K18" s="2" t="s">
        <v>1193</v>
      </c>
    </row>
    <row r="19" spans="1:11" x14ac:dyDescent="0.45">
      <c r="A19" s="2" t="s">
        <v>1035</v>
      </c>
      <c r="B19" s="2" t="s">
        <v>518</v>
      </c>
      <c r="C19" s="2" t="s">
        <v>1045</v>
      </c>
      <c r="D19" s="2" t="s">
        <v>1045</v>
      </c>
      <c r="E19" s="2" t="s">
        <v>1045</v>
      </c>
      <c r="F19" s="2" t="s">
        <v>1068</v>
      </c>
      <c r="G19" s="2" t="s">
        <v>1068</v>
      </c>
      <c r="H19" s="2" t="s">
        <v>1083</v>
      </c>
      <c r="I19" s="2" t="s">
        <v>1083</v>
      </c>
      <c r="J19" s="2" t="s">
        <v>1091</v>
      </c>
      <c r="K19" s="2" t="s">
        <v>1193</v>
      </c>
    </row>
    <row r="20" spans="1:11" x14ac:dyDescent="0.45">
      <c r="A20" s="2" t="s">
        <v>19</v>
      </c>
      <c r="B20" s="2" t="s">
        <v>519</v>
      </c>
      <c r="C20" s="2" t="s">
        <v>1045</v>
      </c>
      <c r="D20" s="2" t="s">
        <v>1045</v>
      </c>
      <c r="E20" s="2" t="s">
        <v>1045</v>
      </c>
      <c r="F20" s="2" t="s">
        <v>1068</v>
      </c>
      <c r="G20" s="2" t="s">
        <v>1068</v>
      </c>
      <c r="H20" s="2" t="s">
        <v>1083</v>
      </c>
      <c r="I20" s="2" t="s">
        <v>1083</v>
      </c>
      <c r="J20" s="2" t="s">
        <v>1091</v>
      </c>
      <c r="K20" s="2" t="s">
        <v>1193</v>
      </c>
    </row>
    <row r="21" spans="1:11" x14ac:dyDescent="0.45">
      <c r="A21" s="2" t="s">
        <v>20</v>
      </c>
      <c r="B21" s="2" t="s">
        <v>520</v>
      </c>
      <c r="C21" s="2" t="s">
        <v>1045</v>
      </c>
      <c r="D21" s="2" t="s">
        <v>1045</v>
      </c>
      <c r="E21" s="2" t="s">
        <v>1045</v>
      </c>
      <c r="F21" s="2" t="s">
        <v>1068</v>
      </c>
      <c r="G21" s="2" t="s">
        <v>1068</v>
      </c>
      <c r="H21" s="2" t="s">
        <v>1083</v>
      </c>
      <c r="I21" s="2" t="s">
        <v>1083</v>
      </c>
      <c r="J21" s="2" t="s">
        <v>1091</v>
      </c>
      <c r="K21" s="2" t="s">
        <v>1193</v>
      </c>
    </row>
    <row r="22" spans="1:11" x14ac:dyDescent="0.45">
      <c r="A22" s="2" t="s">
        <v>957</v>
      </c>
      <c r="B22" s="2" t="s">
        <v>521</v>
      </c>
      <c r="C22" s="2" t="s">
        <v>1045</v>
      </c>
      <c r="D22" s="2" t="s">
        <v>1045</v>
      </c>
      <c r="E22" s="2" t="s">
        <v>1045</v>
      </c>
      <c r="F22" s="2" t="s">
        <v>1068</v>
      </c>
      <c r="G22" s="2" t="s">
        <v>1068</v>
      </c>
      <c r="H22" s="2" t="s">
        <v>1069</v>
      </c>
      <c r="I22" s="2" t="s">
        <v>1069</v>
      </c>
      <c r="J22" s="2" t="s">
        <v>1091</v>
      </c>
      <c r="K22" s="2" t="s">
        <v>1193</v>
      </c>
    </row>
    <row r="23" spans="1:11" x14ac:dyDescent="0.45">
      <c r="A23" s="2" t="s">
        <v>21</v>
      </c>
      <c r="B23" s="2" t="s">
        <v>522</v>
      </c>
      <c r="C23" s="2" t="s">
        <v>1045</v>
      </c>
      <c r="D23" s="2" t="s">
        <v>1045</v>
      </c>
      <c r="E23" s="2" t="s">
        <v>1045</v>
      </c>
      <c r="F23" s="2" t="s">
        <v>1068</v>
      </c>
      <c r="G23" s="2" t="s">
        <v>1068</v>
      </c>
      <c r="H23" s="2" t="s">
        <v>1071</v>
      </c>
      <c r="I23" s="2" t="s">
        <v>1086</v>
      </c>
      <c r="J23" s="2" t="s">
        <v>1091</v>
      </c>
      <c r="K23" s="2" t="s">
        <v>1193</v>
      </c>
    </row>
    <row r="24" spans="1:11" x14ac:dyDescent="0.45">
      <c r="A24" s="2" t="s">
        <v>22</v>
      </c>
      <c r="B24" s="2" t="s">
        <v>523</v>
      </c>
      <c r="C24" s="2" t="s">
        <v>1045</v>
      </c>
      <c r="D24" s="2" t="s">
        <v>1045</v>
      </c>
      <c r="E24" s="2" t="s">
        <v>1045</v>
      </c>
      <c r="F24" s="2" t="s">
        <v>1068</v>
      </c>
      <c r="G24" s="2" t="s">
        <v>1068</v>
      </c>
      <c r="H24" s="2" t="s">
        <v>1071</v>
      </c>
      <c r="I24" s="2" t="s">
        <v>1086</v>
      </c>
      <c r="J24" s="2" t="s">
        <v>1091</v>
      </c>
      <c r="K24" s="2" t="s">
        <v>1193</v>
      </c>
    </row>
    <row r="25" spans="1:11" x14ac:dyDescent="0.45">
      <c r="A25" s="2" t="s">
        <v>948</v>
      </c>
      <c r="B25" s="2" t="s">
        <v>524</v>
      </c>
      <c r="C25" s="2" t="s">
        <v>1045</v>
      </c>
      <c r="D25" s="2" t="s">
        <v>1045</v>
      </c>
      <c r="E25" s="2" t="s">
        <v>1045</v>
      </c>
      <c r="F25" s="2" t="s">
        <v>1068</v>
      </c>
      <c r="G25" s="2" t="s">
        <v>1068</v>
      </c>
      <c r="H25" s="2" t="s">
        <v>1069</v>
      </c>
      <c r="I25" s="2" t="s">
        <v>1069</v>
      </c>
      <c r="J25" s="2" t="s">
        <v>1091</v>
      </c>
      <c r="K25" s="2" t="s">
        <v>1193</v>
      </c>
    </row>
    <row r="26" spans="1:11" x14ac:dyDescent="0.45">
      <c r="A26" s="2" t="s">
        <v>949</v>
      </c>
      <c r="B26" s="2" t="s">
        <v>525</v>
      </c>
      <c r="C26" s="2" t="s">
        <v>1045</v>
      </c>
      <c r="D26" s="2" t="s">
        <v>1045</v>
      </c>
      <c r="E26" s="2" t="s">
        <v>1045</v>
      </c>
      <c r="F26" s="2" t="s">
        <v>1068</v>
      </c>
      <c r="G26" s="2" t="s">
        <v>1068</v>
      </c>
      <c r="H26" s="2" t="s">
        <v>1069</v>
      </c>
      <c r="I26" s="2" t="s">
        <v>1069</v>
      </c>
      <c r="J26" s="2" t="s">
        <v>1091</v>
      </c>
      <c r="K26" s="2" t="s">
        <v>1193</v>
      </c>
    </row>
    <row r="27" spans="1:11" x14ac:dyDescent="0.45">
      <c r="A27" s="2" t="s">
        <v>950</v>
      </c>
      <c r="B27" s="2" t="s">
        <v>526</v>
      </c>
      <c r="C27" s="2" t="s">
        <v>1045</v>
      </c>
      <c r="D27" s="2" t="s">
        <v>1045</v>
      </c>
      <c r="E27" s="2" t="s">
        <v>1045</v>
      </c>
      <c r="F27" s="2" t="s">
        <v>1068</v>
      </c>
      <c r="G27" s="2" t="s">
        <v>1068</v>
      </c>
      <c r="H27" s="2" t="s">
        <v>1069</v>
      </c>
      <c r="I27" s="2" t="s">
        <v>1069</v>
      </c>
      <c r="J27" s="2" t="s">
        <v>1091</v>
      </c>
      <c r="K27" s="2" t="s">
        <v>1193</v>
      </c>
    </row>
    <row r="28" spans="1:11" x14ac:dyDescent="0.45">
      <c r="A28" s="2" t="s">
        <v>23</v>
      </c>
      <c r="B28" s="2" t="s">
        <v>527</v>
      </c>
      <c r="C28" s="2" t="s">
        <v>1041</v>
      </c>
      <c r="D28" s="2" t="s">
        <v>1041</v>
      </c>
      <c r="E28" s="2" t="s">
        <v>1041</v>
      </c>
      <c r="F28" s="2" t="s">
        <v>1068</v>
      </c>
      <c r="G28" s="2" t="s">
        <v>1068</v>
      </c>
      <c r="H28" s="2" t="s">
        <v>1070</v>
      </c>
      <c r="I28" s="2" t="s">
        <v>1070</v>
      </c>
      <c r="J28" s="2" t="s">
        <v>1091</v>
      </c>
      <c r="K28" s="2" t="s">
        <v>1193</v>
      </c>
    </row>
    <row r="29" spans="1:11" x14ac:dyDescent="0.45">
      <c r="A29" s="2" t="s">
        <v>24</v>
      </c>
      <c r="B29" s="2" t="s">
        <v>528</v>
      </c>
      <c r="C29" s="2" t="s">
        <v>1045</v>
      </c>
      <c r="D29" s="2" t="s">
        <v>1045</v>
      </c>
      <c r="E29" s="2" t="s">
        <v>1045</v>
      </c>
      <c r="F29" s="2" t="s">
        <v>1068</v>
      </c>
      <c r="G29" s="2" t="s">
        <v>1068</v>
      </c>
      <c r="H29" s="2" t="s">
        <v>1070</v>
      </c>
      <c r="I29" s="2" t="s">
        <v>1070</v>
      </c>
      <c r="J29" s="2" t="s">
        <v>1092</v>
      </c>
      <c r="K29" s="2" t="s">
        <v>1193</v>
      </c>
    </row>
    <row r="30" spans="1:11" x14ac:dyDescent="0.45">
      <c r="A30" s="2" t="s">
        <v>25</v>
      </c>
      <c r="B30" s="2" t="s">
        <v>529</v>
      </c>
      <c r="C30" s="2" t="s">
        <v>1045</v>
      </c>
      <c r="D30" s="2" t="s">
        <v>1045</v>
      </c>
      <c r="E30" s="2" t="s">
        <v>1045</v>
      </c>
      <c r="F30" s="2" t="s">
        <v>1068</v>
      </c>
      <c r="G30" s="2" t="s">
        <v>1068</v>
      </c>
      <c r="H30" s="2" t="s">
        <v>1070</v>
      </c>
      <c r="I30" s="2" t="s">
        <v>1070</v>
      </c>
      <c r="J30" s="2" t="s">
        <v>1092</v>
      </c>
      <c r="K30" s="2" t="s">
        <v>1193</v>
      </c>
    </row>
    <row r="31" spans="1:11" x14ac:dyDescent="0.45">
      <c r="A31" s="2" t="s">
        <v>27</v>
      </c>
      <c r="B31" s="2" t="s">
        <v>530</v>
      </c>
      <c r="C31" s="2" t="s">
        <v>1045</v>
      </c>
      <c r="D31" s="2" t="s">
        <v>1045</v>
      </c>
      <c r="E31" s="2" t="s">
        <v>1045</v>
      </c>
      <c r="F31" s="2" t="s">
        <v>1068</v>
      </c>
      <c r="G31" s="2" t="s">
        <v>1068</v>
      </c>
      <c r="H31" s="2" t="s">
        <v>1070</v>
      </c>
      <c r="I31" s="2" t="s">
        <v>1070</v>
      </c>
      <c r="J31" s="2" t="s">
        <v>1092</v>
      </c>
      <c r="K31" s="2" t="s">
        <v>1193</v>
      </c>
    </row>
    <row r="32" spans="1:11" x14ac:dyDescent="0.45">
      <c r="A32" s="2" t="s">
        <v>28</v>
      </c>
      <c r="B32" s="2" t="s">
        <v>531</v>
      </c>
      <c r="C32" s="2" t="s">
        <v>1045</v>
      </c>
      <c r="D32" s="2" t="s">
        <v>1045</v>
      </c>
      <c r="E32" s="2" t="s">
        <v>1045</v>
      </c>
      <c r="F32" s="2" t="s">
        <v>1068</v>
      </c>
      <c r="G32" s="2" t="s">
        <v>1068</v>
      </c>
      <c r="H32" s="2" t="s">
        <v>1070</v>
      </c>
      <c r="I32" s="2" t="s">
        <v>1070</v>
      </c>
      <c r="J32" s="2" t="s">
        <v>1092</v>
      </c>
      <c r="K32" s="2" t="s">
        <v>1193</v>
      </c>
    </row>
    <row r="33" spans="1:11" x14ac:dyDescent="0.45">
      <c r="A33" s="2" t="s">
        <v>29</v>
      </c>
      <c r="B33" s="2" t="s">
        <v>532</v>
      </c>
      <c r="C33" s="2" t="s">
        <v>1045</v>
      </c>
      <c r="D33" s="2" t="s">
        <v>1045</v>
      </c>
      <c r="E33" s="2" t="s">
        <v>1045</v>
      </c>
      <c r="F33" s="2" t="s">
        <v>1068</v>
      </c>
      <c r="G33" s="2" t="s">
        <v>1068</v>
      </c>
      <c r="H33" s="2" t="s">
        <v>1070</v>
      </c>
      <c r="I33" s="2" t="s">
        <v>1070</v>
      </c>
      <c r="J33" s="2" t="s">
        <v>1092</v>
      </c>
      <c r="K33" s="2" t="s">
        <v>1193</v>
      </c>
    </row>
    <row r="34" spans="1:11" x14ac:dyDescent="0.45">
      <c r="A34" s="2" t="s">
        <v>30</v>
      </c>
      <c r="B34" s="2" t="s">
        <v>533</v>
      </c>
      <c r="C34" s="2" t="s">
        <v>1045</v>
      </c>
      <c r="D34" s="2" t="s">
        <v>1045</v>
      </c>
      <c r="E34" s="2" t="s">
        <v>1045</v>
      </c>
      <c r="F34" s="2" t="s">
        <v>1068</v>
      </c>
      <c r="G34" s="2" t="s">
        <v>1068</v>
      </c>
      <c r="H34" s="2" t="s">
        <v>1070</v>
      </c>
      <c r="I34" s="2" t="s">
        <v>1070</v>
      </c>
      <c r="J34" s="2" t="s">
        <v>1092</v>
      </c>
      <c r="K34" s="2" t="s">
        <v>1193</v>
      </c>
    </row>
    <row r="35" spans="1:11" x14ac:dyDescent="0.45">
      <c r="A35" s="2" t="s">
        <v>31</v>
      </c>
      <c r="B35" s="2" t="s">
        <v>534</v>
      </c>
      <c r="C35" s="2" t="s">
        <v>1045</v>
      </c>
      <c r="D35" s="2" t="s">
        <v>1045</v>
      </c>
      <c r="E35" s="2" t="s">
        <v>1045</v>
      </c>
      <c r="F35" s="2" t="s">
        <v>1068</v>
      </c>
      <c r="G35" s="2" t="s">
        <v>1068</v>
      </c>
      <c r="H35" s="2" t="s">
        <v>1083</v>
      </c>
      <c r="I35" s="2" t="s">
        <v>1083</v>
      </c>
      <c r="J35" s="2" t="s">
        <v>1091</v>
      </c>
      <c r="K35" s="2" t="s">
        <v>1193</v>
      </c>
    </row>
    <row r="36" spans="1:11" x14ac:dyDescent="0.45">
      <c r="A36" s="2" t="s">
        <v>1036</v>
      </c>
      <c r="B36" s="2" t="s">
        <v>535</v>
      </c>
      <c r="C36" s="2" t="s">
        <v>1045</v>
      </c>
      <c r="D36" s="2" t="s">
        <v>1045</v>
      </c>
      <c r="E36" s="2" t="s">
        <v>1045</v>
      </c>
      <c r="F36" s="2" t="s">
        <v>1068</v>
      </c>
      <c r="G36" s="2" t="s">
        <v>1068</v>
      </c>
      <c r="H36" s="2" t="s">
        <v>1083</v>
      </c>
      <c r="I36" s="2" t="s">
        <v>1083</v>
      </c>
      <c r="J36" s="2" t="s">
        <v>1091</v>
      </c>
      <c r="K36" s="2" t="s">
        <v>1193</v>
      </c>
    </row>
    <row r="37" spans="1:11" x14ac:dyDescent="0.45">
      <c r="A37" s="2" t="s">
        <v>1037</v>
      </c>
      <c r="B37" s="2" t="s">
        <v>536</v>
      </c>
      <c r="C37" s="2" t="s">
        <v>1045</v>
      </c>
      <c r="D37" s="2" t="s">
        <v>1045</v>
      </c>
      <c r="E37" s="2" t="s">
        <v>1045</v>
      </c>
      <c r="F37" s="2" t="s">
        <v>1068</v>
      </c>
      <c r="G37" s="2" t="s">
        <v>1068</v>
      </c>
      <c r="H37" s="2" t="s">
        <v>1083</v>
      </c>
      <c r="I37" s="2" t="s">
        <v>1083</v>
      </c>
      <c r="J37" s="2" t="s">
        <v>1091</v>
      </c>
      <c r="K37" s="2" t="s">
        <v>1193</v>
      </c>
    </row>
    <row r="38" spans="1:11" x14ac:dyDescent="0.45">
      <c r="A38" s="2" t="s">
        <v>32</v>
      </c>
      <c r="B38" s="2" t="s">
        <v>537</v>
      </c>
      <c r="C38" s="2" t="s">
        <v>1043</v>
      </c>
      <c r="D38" s="2" t="s">
        <v>1043</v>
      </c>
      <c r="E38" s="2" t="s">
        <v>1043</v>
      </c>
      <c r="F38" s="2" t="s">
        <v>1043</v>
      </c>
      <c r="G38" s="2" t="s">
        <v>1086</v>
      </c>
      <c r="H38" s="2" t="s">
        <v>1070</v>
      </c>
      <c r="I38" s="2" t="s">
        <v>1070</v>
      </c>
      <c r="J38" s="2" t="s">
        <v>1092</v>
      </c>
      <c r="K38" s="2" t="s">
        <v>1193</v>
      </c>
    </row>
    <row r="39" spans="1:11" x14ac:dyDescent="0.45">
      <c r="A39" s="2" t="s">
        <v>33</v>
      </c>
      <c r="B39" s="2" t="s">
        <v>538</v>
      </c>
      <c r="C39" s="2" t="s">
        <v>1045</v>
      </c>
      <c r="D39" s="2" t="s">
        <v>1045</v>
      </c>
      <c r="E39" s="2" t="s">
        <v>1045</v>
      </c>
      <c r="F39" s="2" t="s">
        <v>1068</v>
      </c>
      <c r="G39" s="2" t="s">
        <v>1068</v>
      </c>
      <c r="H39" s="2" t="s">
        <v>1070</v>
      </c>
      <c r="I39" s="2" t="s">
        <v>1070</v>
      </c>
      <c r="J39" s="2" t="s">
        <v>1092</v>
      </c>
      <c r="K39" s="2" t="s">
        <v>1193</v>
      </c>
    </row>
    <row r="40" spans="1:11" x14ac:dyDescent="0.45">
      <c r="A40" s="2" t="s">
        <v>34</v>
      </c>
      <c r="B40" s="2" t="s">
        <v>539</v>
      </c>
      <c r="C40" s="2" t="s">
        <v>1045</v>
      </c>
      <c r="D40" s="2" t="s">
        <v>1045</v>
      </c>
      <c r="E40" s="2" t="s">
        <v>1045</v>
      </c>
      <c r="F40" s="2" t="s">
        <v>1068</v>
      </c>
      <c r="G40" s="2" t="s">
        <v>1068</v>
      </c>
      <c r="H40" s="2" t="s">
        <v>1070</v>
      </c>
      <c r="I40" s="2" t="s">
        <v>1070</v>
      </c>
      <c r="J40" s="2" t="s">
        <v>1092</v>
      </c>
      <c r="K40" s="2" t="s">
        <v>1193</v>
      </c>
    </row>
    <row r="41" spans="1:11" x14ac:dyDescent="0.45">
      <c r="A41" s="2" t="s">
        <v>35</v>
      </c>
      <c r="B41" s="2" t="s">
        <v>540</v>
      </c>
      <c r="C41" s="2" t="s">
        <v>1045</v>
      </c>
      <c r="D41" s="2" t="s">
        <v>1045</v>
      </c>
      <c r="E41" s="2" t="s">
        <v>1045</v>
      </c>
      <c r="F41" s="2" t="s">
        <v>1068</v>
      </c>
      <c r="G41" s="2" t="s">
        <v>1068</v>
      </c>
      <c r="H41" s="2" t="s">
        <v>1070</v>
      </c>
      <c r="I41" s="2" t="s">
        <v>1070</v>
      </c>
      <c r="J41" s="2" t="s">
        <v>1092</v>
      </c>
      <c r="K41" s="2" t="s">
        <v>1193</v>
      </c>
    </row>
    <row r="42" spans="1:11" x14ac:dyDescent="0.45">
      <c r="A42" s="2" t="s">
        <v>36</v>
      </c>
      <c r="B42" s="2" t="s">
        <v>541</v>
      </c>
      <c r="C42" s="2" t="s">
        <v>1045</v>
      </c>
      <c r="D42" s="2" t="s">
        <v>1045</v>
      </c>
      <c r="E42" s="2" t="s">
        <v>1045</v>
      </c>
      <c r="F42" s="2" t="s">
        <v>1068</v>
      </c>
      <c r="G42" s="2" t="s">
        <v>1068</v>
      </c>
      <c r="H42" s="2" t="s">
        <v>1070</v>
      </c>
      <c r="I42" s="2" t="s">
        <v>1070</v>
      </c>
      <c r="J42" s="2" t="s">
        <v>1092</v>
      </c>
      <c r="K42" s="2" t="s">
        <v>1193</v>
      </c>
    </row>
    <row r="43" spans="1:11" x14ac:dyDescent="0.45">
      <c r="A43" s="2" t="s">
        <v>37</v>
      </c>
      <c r="B43" s="2" t="s">
        <v>542</v>
      </c>
      <c r="C43" s="2" t="s">
        <v>1045</v>
      </c>
      <c r="D43" s="2" t="s">
        <v>1045</v>
      </c>
      <c r="E43" s="2" t="s">
        <v>1045</v>
      </c>
      <c r="F43" s="2" t="s">
        <v>1068</v>
      </c>
      <c r="G43" s="2" t="s">
        <v>1068</v>
      </c>
      <c r="H43" s="2" t="s">
        <v>1070</v>
      </c>
      <c r="I43" s="2" t="s">
        <v>1070</v>
      </c>
      <c r="J43" s="2" t="s">
        <v>1092</v>
      </c>
      <c r="K43" s="2" t="s">
        <v>1193</v>
      </c>
    </row>
    <row r="44" spans="1:11" x14ac:dyDescent="0.45">
      <c r="A44" s="2" t="s">
        <v>38</v>
      </c>
      <c r="B44" s="2" t="s">
        <v>543</v>
      </c>
      <c r="C44" s="2" t="s">
        <v>1045</v>
      </c>
      <c r="D44" s="2" t="s">
        <v>1045</v>
      </c>
      <c r="E44" s="2" t="s">
        <v>1045</v>
      </c>
      <c r="F44" s="2" t="s">
        <v>1068</v>
      </c>
      <c r="G44" s="2" t="s">
        <v>1068</v>
      </c>
      <c r="H44" s="2" t="s">
        <v>1070</v>
      </c>
      <c r="I44" s="2" t="s">
        <v>1070</v>
      </c>
      <c r="J44" s="2" t="s">
        <v>1092</v>
      </c>
      <c r="K44" s="2" t="s">
        <v>1193</v>
      </c>
    </row>
    <row r="45" spans="1:11" x14ac:dyDescent="0.45">
      <c r="A45" s="2" t="s">
        <v>39</v>
      </c>
      <c r="B45" s="2" t="s">
        <v>544</v>
      </c>
      <c r="C45" s="2" t="s">
        <v>1045</v>
      </c>
      <c r="D45" s="2" t="s">
        <v>1045</v>
      </c>
      <c r="E45" s="2" t="s">
        <v>1045</v>
      </c>
      <c r="F45" s="2" t="s">
        <v>1068</v>
      </c>
      <c r="G45" s="2" t="s">
        <v>1068</v>
      </c>
      <c r="H45" s="2" t="s">
        <v>1083</v>
      </c>
      <c r="I45" s="2" t="s">
        <v>1083</v>
      </c>
      <c r="J45" s="2" t="s">
        <v>1091</v>
      </c>
      <c r="K45" s="2" t="s">
        <v>1193</v>
      </c>
    </row>
    <row r="46" spans="1:11" x14ac:dyDescent="0.45">
      <c r="A46" s="2" t="s">
        <v>40</v>
      </c>
      <c r="B46" s="2" t="s">
        <v>545</v>
      </c>
      <c r="C46" s="2" t="s">
        <v>1041</v>
      </c>
      <c r="D46" s="2" t="s">
        <v>1041</v>
      </c>
      <c r="E46" s="2" t="s">
        <v>1041</v>
      </c>
      <c r="F46" s="2" t="s">
        <v>1068</v>
      </c>
      <c r="G46" s="2" t="s">
        <v>1068</v>
      </c>
      <c r="H46" s="2" t="s">
        <v>1070</v>
      </c>
      <c r="I46" s="2" t="s">
        <v>1070</v>
      </c>
      <c r="J46" s="2" t="s">
        <v>1092</v>
      </c>
      <c r="K46" s="2" t="s">
        <v>1193</v>
      </c>
    </row>
    <row r="47" spans="1:11" x14ac:dyDescent="0.45">
      <c r="A47" s="2" t="s">
        <v>497</v>
      </c>
      <c r="B47" s="2" t="s">
        <v>546</v>
      </c>
      <c r="C47" s="2" t="s">
        <v>1041</v>
      </c>
      <c r="D47" s="2" t="s">
        <v>1041</v>
      </c>
      <c r="E47" s="2" t="s">
        <v>1041</v>
      </c>
      <c r="F47" s="2" t="s">
        <v>1068</v>
      </c>
      <c r="G47" s="2" t="s">
        <v>1068</v>
      </c>
      <c r="H47" s="13" t="s">
        <v>1070</v>
      </c>
      <c r="I47" s="13" t="s">
        <v>1070</v>
      </c>
      <c r="J47" s="2" t="s">
        <v>1092</v>
      </c>
      <c r="K47" s="2" t="s">
        <v>1193</v>
      </c>
    </row>
    <row r="48" spans="1:11" x14ac:dyDescent="0.45">
      <c r="A48" s="2" t="s">
        <v>951</v>
      </c>
      <c r="B48" s="2" t="s">
        <v>547</v>
      </c>
      <c r="C48" s="2" t="s">
        <v>1041</v>
      </c>
      <c r="D48" s="2" t="s">
        <v>1041</v>
      </c>
      <c r="E48" s="2" t="s">
        <v>1041</v>
      </c>
      <c r="F48" s="2" t="s">
        <v>1068</v>
      </c>
      <c r="G48" s="2" t="s">
        <v>1068</v>
      </c>
      <c r="H48" s="13" t="s">
        <v>1069</v>
      </c>
      <c r="I48" s="13" t="s">
        <v>1069</v>
      </c>
      <c r="J48" s="2" t="s">
        <v>1092</v>
      </c>
      <c r="K48" s="2" t="s">
        <v>1193</v>
      </c>
    </row>
    <row r="49" spans="1:11" x14ac:dyDescent="0.45">
      <c r="A49" s="2" t="s">
        <v>952</v>
      </c>
      <c r="B49" s="2" t="s">
        <v>548</v>
      </c>
      <c r="C49" s="2" t="s">
        <v>1041</v>
      </c>
      <c r="D49" s="2" t="s">
        <v>1041</v>
      </c>
      <c r="E49" s="2" t="s">
        <v>1041</v>
      </c>
      <c r="F49" s="2" t="s">
        <v>1068</v>
      </c>
      <c r="G49" s="2" t="s">
        <v>1068</v>
      </c>
      <c r="H49" s="13" t="s">
        <v>1069</v>
      </c>
      <c r="I49" s="13" t="s">
        <v>1069</v>
      </c>
      <c r="J49" s="2" t="s">
        <v>1092</v>
      </c>
      <c r="K49" s="2" t="s">
        <v>1193</v>
      </c>
    </row>
    <row r="50" spans="1:11" x14ac:dyDescent="0.45">
      <c r="A50" s="2" t="s">
        <v>953</v>
      </c>
      <c r="B50" s="2" t="s">
        <v>549</v>
      </c>
      <c r="C50" s="2" t="s">
        <v>1041</v>
      </c>
      <c r="D50" s="2" t="s">
        <v>1041</v>
      </c>
      <c r="E50" s="2" t="s">
        <v>1041</v>
      </c>
      <c r="F50" s="2" t="s">
        <v>1068</v>
      </c>
      <c r="G50" s="2" t="s">
        <v>1068</v>
      </c>
      <c r="H50" s="13" t="s">
        <v>1069</v>
      </c>
      <c r="I50" s="13" t="s">
        <v>1069</v>
      </c>
      <c r="J50" s="2" t="s">
        <v>1092</v>
      </c>
      <c r="K50" s="2" t="s">
        <v>1193</v>
      </c>
    </row>
    <row r="51" spans="1:11" x14ac:dyDescent="0.45">
      <c r="A51" s="2" t="s">
        <v>954</v>
      </c>
      <c r="B51" s="2" t="s">
        <v>550</v>
      </c>
      <c r="C51" s="2" t="s">
        <v>1041</v>
      </c>
      <c r="D51" s="2" t="s">
        <v>1041</v>
      </c>
      <c r="E51" s="2" t="s">
        <v>1041</v>
      </c>
      <c r="F51" s="2" t="s">
        <v>1068</v>
      </c>
      <c r="G51" s="2" t="s">
        <v>1068</v>
      </c>
      <c r="H51" s="2" t="s">
        <v>1069</v>
      </c>
      <c r="I51" s="2" t="s">
        <v>1069</v>
      </c>
      <c r="J51" s="2" t="s">
        <v>1092</v>
      </c>
      <c r="K51" s="2" t="s">
        <v>1193</v>
      </c>
    </row>
    <row r="52" spans="1:11" x14ac:dyDescent="0.45">
      <c r="A52" s="2" t="s">
        <v>41</v>
      </c>
      <c r="B52" s="2" t="s">
        <v>551</v>
      </c>
      <c r="C52" s="2" t="s">
        <v>1041</v>
      </c>
      <c r="D52" s="2" t="s">
        <v>1041</v>
      </c>
      <c r="E52" s="2" t="s">
        <v>1041</v>
      </c>
      <c r="F52" s="2" t="s">
        <v>1068</v>
      </c>
      <c r="G52" s="2" t="s">
        <v>1068</v>
      </c>
      <c r="H52" s="2" t="s">
        <v>1070</v>
      </c>
      <c r="I52" s="2" t="s">
        <v>1070</v>
      </c>
      <c r="J52" s="2" t="s">
        <v>1091</v>
      </c>
      <c r="K52" s="2" t="s">
        <v>1193</v>
      </c>
    </row>
    <row r="53" spans="1:11" x14ac:dyDescent="0.45">
      <c r="A53" s="2" t="s">
        <v>42</v>
      </c>
      <c r="B53" s="2" t="s">
        <v>933</v>
      </c>
      <c r="C53" s="2" t="s">
        <v>1045</v>
      </c>
      <c r="D53" s="2" t="s">
        <v>1045</v>
      </c>
      <c r="E53" s="2" t="s">
        <v>1045</v>
      </c>
      <c r="F53" s="2" t="s">
        <v>1068</v>
      </c>
      <c r="G53" s="2" t="s">
        <v>1068</v>
      </c>
      <c r="H53" s="2" t="s">
        <v>1070</v>
      </c>
      <c r="I53" s="2" t="s">
        <v>1070</v>
      </c>
      <c r="J53" s="2" t="s">
        <v>1092</v>
      </c>
      <c r="K53" s="2" t="s">
        <v>1193</v>
      </c>
    </row>
    <row r="54" spans="1:11" x14ac:dyDescent="0.45">
      <c r="A54" s="2" t="s">
        <v>43</v>
      </c>
      <c r="B54" s="2" t="s">
        <v>934</v>
      </c>
      <c r="C54" s="2" t="s">
        <v>1045</v>
      </c>
      <c r="D54" s="2" t="s">
        <v>1045</v>
      </c>
      <c r="E54" s="2" t="s">
        <v>1045</v>
      </c>
      <c r="F54" s="2" t="s">
        <v>1068</v>
      </c>
      <c r="G54" s="2" t="s">
        <v>1068</v>
      </c>
      <c r="H54" s="2" t="s">
        <v>1070</v>
      </c>
      <c r="I54" s="2" t="s">
        <v>1070</v>
      </c>
      <c r="J54" s="2" t="s">
        <v>1092</v>
      </c>
      <c r="K54" s="2" t="s">
        <v>1193</v>
      </c>
    </row>
    <row r="55" spans="1:11" x14ac:dyDescent="0.45">
      <c r="A55" s="2" t="s">
        <v>44</v>
      </c>
      <c r="B55" s="2" t="s">
        <v>935</v>
      </c>
      <c r="C55" s="2" t="s">
        <v>1041</v>
      </c>
      <c r="D55" s="2" t="s">
        <v>1041</v>
      </c>
      <c r="E55" s="2" t="s">
        <v>1041</v>
      </c>
      <c r="F55" s="2" t="s">
        <v>1068</v>
      </c>
      <c r="G55" s="2" t="s">
        <v>1068</v>
      </c>
      <c r="H55" s="2" t="s">
        <v>1070</v>
      </c>
      <c r="I55" s="2" t="s">
        <v>1070</v>
      </c>
      <c r="J55" s="2" t="s">
        <v>1092</v>
      </c>
      <c r="K55" s="2" t="s">
        <v>1193</v>
      </c>
    </row>
    <row r="56" spans="1:11" x14ac:dyDescent="0.45">
      <c r="A56" s="2" t="s">
        <v>45</v>
      </c>
      <c r="B56" s="2" t="s">
        <v>936</v>
      </c>
      <c r="C56" s="2" t="s">
        <v>1041</v>
      </c>
      <c r="D56" s="2" t="s">
        <v>1041</v>
      </c>
      <c r="E56" s="2" t="s">
        <v>1041</v>
      </c>
      <c r="F56" s="2" t="s">
        <v>1068</v>
      </c>
      <c r="G56" s="2" t="s">
        <v>1068</v>
      </c>
      <c r="H56" s="2" t="s">
        <v>1070</v>
      </c>
      <c r="I56" s="2" t="s">
        <v>1070</v>
      </c>
      <c r="J56" s="2" t="s">
        <v>1092</v>
      </c>
      <c r="K56" s="2" t="s">
        <v>1193</v>
      </c>
    </row>
    <row r="57" spans="1:11" x14ac:dyDescent="0.45">
      <c r="A57" s="2" t="s">
        <v>47</v>
      </c>
      <c r="B57" s="2" t="s">
        <v>937</v>
      </c>
      <c r="C57" s="2" t="s">
        <v>1041</v>
      </c>
      <c r="D57" s="2" t="s">
        <v>1041</v>
      </c>
      <c r="E57" s="2" t="s">
        <v>1041</v>
      </c>
      <c r="F57" s="2" t="s">
        <v>1068</v>
      </c>
      <c r="G57" s="2" t="s">
        <v>1068</v>
      </c>
      <c r="H57" s="2" t="s">
        <v>1070</v>
      </c>
      <c r="I57" s="2" t="s">
        <v>1070</v>
      </c>
      <c r="J57" s="2" t="s">
        <v>1092</v>
      </c>
      <c r="K57" s="2" t="s">
        <v>1193</v>
      </c>
    </row>
    <row r="58" spans="1:11" x14ac:dyDescent="0.45">
      <c r="A58" s="2" t="s">
        <v>8</v>
      </c>
      <c r="B58" s="2" t="s">
        <v>938</v>
      </c>
      <c r="C58" s="2" t="s">
        <v>1041</v>
      </c>
      <c r="D58" s="2" t="s">
        <v>1041</v>
      </c>
      <c r="E58" s="2" t="s">
        <v>1041</v>
      </c>
      <c r="F58" s="2" t="s">
        <v>1068</v>
      </c>
      <c r="G58" s="2" t="s">
        <v>1068</v>
      </c>
      <c r="H58" s="2" t="s">
        <v>1070</v>
      </c>
      <c r="I58" s="2" t="s">
        <v>1070</v>
      </c>
      <c r="J58" s="2" t="s">
        <v>1092</v>
      </c>
      <c r="K58" s="2" t="s">
        <v>1193</v>
      </c>
    </row>
    <row r="59" spans="1:11" x14ac:dyDescent="0.45">
      <c r="A59" s="2" t="s">
        <v>46</v>
      </c>
      <c r="B59" s="2" t="s">
        <v>939</v>
      </c>
      <c r="C59" s="2" t="s">
        <v>1041</v>
      </c>
      <c r="D59" s="2" t="s">
        <v>1041</v>
      </c>
      <c r="E59" s="2" t="s">
        <v>1041</v>
      </c>
      <c r="F59" s="2" t="s">
        <v>1068</v>
      </c>
      <c r="G59" s="2" t="s">
        <v>1068</v>
      </c>
      <c r="H59" s="2" t="s">
        <v>1070</v>
      </c>
      <c r="I59" s="2" t="s">
        <v>1070</v>
      </c>
      <c r="J59" s="2" t="s">
        <v>1092</v>
      </c>
      <c r="K59" s="2" t="s">
        <v>1193</v>
      </c>
    </row>
    <row r="60" spans="1:11" x14ac:dyDescent="0.45">
      <c r="A60" s="2" t="s">
        <v>955</v>
      </c>
      <c r="B60" s="2" t="s">
        <v>940</v>
      </c>
      <c r="C60" s="2" t="s">
        <v>1041</v>
      </c>
      <c r="D60" s="2" t="s">
        <v>1041</v>
      </c>
      <c r="E60" s="2" t="s">
        <v>1041</v>
      </c>
      <c r="F60" s="2" t="s">
        <v>1068</v>
      </c>
      <c r="G60" s="2" t="s">
        <v>1068</v>
      </c>
      <c r="H60" s="2" t="s">
        <v>1069</v>
      </c>
      <c r="I60" s="2" t="s">
        <v>1069</v>
      </c>
      <c r="J60" s="2" t="s">
        <v>1092</v>
      </c>
      <c r="K60" s="2" t="s">
        <v>1193</v>
      </c>
    </row>
    <row r="61" spans="1:11" x14ac:dyDescent="0.45">
      <c r="A61" s="2" t="s">
        <v>48</v>
      </c>
      <c r="B61" s="2" t="s">
        <v>941</v>
      </c>
      <c r="C61" s="2" t="s">
        <v>1041</v>
      </c>
      <c r="D61" s="2" t="s">
        <v>1041</v>
      </c>
      <c r="E61" s="2" t="s">
        <v>1041</v>
      </c>
      <c r="F61" s="2" t="s">
        <v>1068</v>
      </c>
      <c r="G61" s="2" t="s">
        <v>1068</v>
      </c>
      <c r="H61" s="2" t="s">
        <v>1070</v>
      </c>
      <c r="I61" s="2" t="s">
        <v>1070</v>
      </c>
      <c r="J61" s="2" t="s">
        <v>1091</v>
      </c>
      <c r="K61" s="2" t="s">
        <v>1193</v>
      </c>
    </row>
    <row r="62" spans="1:11" x14ac:dyDescent="0.45">
      <c r="A62" s="2" t="s">
        <v>16</v>
      </c>
      <c r="B62" s="2" t="s">
        <v>942</v>
      </c>
      <c r="C62" s="2" t="s">
        <v>1041</v>
      </c>
      <c r="D62" s="2" t="s">
        <v>1041</v>
      </c>
      <c r="E62" s="2" t="s">
        <v>1041</v>
      </c>
      <c r="F62" s="2" t="s">
        <v>1068</v>
      </c>
      <c r="G62" s="2" t="s">
        <v>1068</v>
      </c>
      <c r="H62" s="2" t="s">
        <v>1070</v>
      </c>
      <c r="I62" s="2" t="s">
        <v>1070</v>
      </c>
      <c r="J62" s="2" t="s">
        <v>1091</v>
      </c>
      <c r="K62" s="2" t="s">
        <v>1193</v>
      </c>
    </row>
    <row r="63" spans="1:11" x14ac:dyDescent="0.45">
      <c r="A63" s="2" t="s">
        <v>6</v>
      </c>
      <c r="B63" s="2" t="s">
        <v>943</v>
      </c>
      <c r="C63" s="2" t="s">
        <v>1041</v>
      </c>
      <c r="D63" s="2" t="s">
        <v>1041</v>
      </c>
      <c r="E63" s="2" t="s">
        <v>1041</v>
      </c>
      <c r="F63" s="2" t="s">
        <v>1068</v>
      </c>
      <c r="G63" s="2" t="s">
        <v>1068</v>
      </c>
      <c r="H63" s="2" t="s">
        <v>1070</v>
      </c>
      <c r="I63" s="2" t="s">
        <v>1070</v>
      </c>
      <c r="J63" s="2" t="s">
        <v>1091</v>
      </c>
      <c r="K63" s="2" t="s">
        <v>1193</v>
      </c>
    </row>
    <row r="64" spans="1:11" x14ac:dyDescent="0.45">
      <c r="A64" s="2" t="s">
        <v>49</v>
      </c>
      <c r="B64" s="2" t="s">
        <v>944</v>
      </c>
      <c r="C64" s="2" t="s">
        <v>1041</v>
      </c>
      <c r="D64" s="2" t="s">
        <v>1041</v>
      </c>
      <c r="E64" s="2" t="s">
        <v>1041</v>
      </c>
      <c r="F64" s="2" t="s">
        <v>1068</v>
      </c>
      <c r="G64" s="2" t="s">
        <v>1068</v>
      </c>
      <c r="H64" s="2" t="s">
        <v>1070</v>
      </c>
      <c r="I64" s="2" t="s">
        <v>1070</v>
      </c>
      <c r="J64" s="2" t="s">
        <v>1091</v>
      </c>
      <c r="K64" s="2" t="s">
        <v>1193</v>
      </c>
    </row>
    <row r="65" spans="1:11" x14ac:dyDescent="0.45">
      <c r="A65" s="2" t="s">
        <v>956</v>
      </c>
      <c r="B65" s="2" t="s">
        <v>945</v>
      </c>
      <c r="C65" s="2" t="s">
        <v>1045</v>
      </c>
      <c r="D65" s="2" t="s">
        <v>1045</v>
      </c>
      <c r="E65" s="2" t="s">
        <v>1045</v>
      </c>
      <c r="F65" s="2" t="s">
        <v>1068</v>
      </c>
      <c r="G65" s="2" t="s">
        <v>1068</v>
      </c>
      <c r="H65" s="2" t="s">
        <v>1069</v>
      </c>
      <c r="I65" s="2" t="s">
        <v>1069</v>
      </c>
      <c r="J65" s="2" t="s">
        <v>1091</v>
      </c>
      <c r="K65" s="2" t="s">
        <v>1193</v>
      </c>
    </row>
    <row r="66" spans="1:11" x14ac:dyDescent="0.45">
      <c r="A66" s="11" t="s">
        <v>26</v>
      </c>
      <c r="B66" s="2" t="s">
        <v>946</v>
      </c>
      <c r="C66" s="2" t="s">
        <v>1045</v>
      </c>
      <c r="D66" s="2" t="s">
        <v>1045</v>
      </c>
      <c r="E66" s="2" t="s">
        <v>1045</v>
      </c>
      <c r="F66" s="2" t="s">
        <v>1068</v>
      </c>
      <c r="G66" s="2" t="s">
        <v>1068</v>
      </c>
      <c r="H66" s="2" t="s">
        <v>1070</v>
      </c>
      <c r="I66" s="2" t="s">
        <v>1070</v>
      </c>
      <c r="J66" s="2" t="s">
        <v>1092</v>
      </c>
      <c r="K66" s="2" t="s">
        <v>1193</v>
      </c>
    </row>
    <row r="67" spans="1:11" x14ac:dyDescent="0.45">
      <c r="A67" s="2" t="s">
        <v>55</v>
      </c>
      <c r="B67" s="2" t="s">
        <v>1102</v>
      </c>
      <c r="C67" s="2" t="s">
        <v>1039</v>
      </c>
      <c r="D67" s="2" t="s">
        <v>1039</v>
      </c>
      <c r="E67" s="2" t="s">
        <v>1065</v>
      </c>
      <c r="F67" s="2" t="s">
        <v>1065</v>
      </c>
      <c r="G67" s="2" t="s">
        <v>1065</v>
      </c>
      <c r="H67" s="2" t="s">
        <v>1070</v>
      </c>
      <c r="I67" s="2" t="s">
        <v>1070</v>
      </c>
      <c r="J67" s="2" t="s">
        <v>1091</v>
      </c>
      <c r="K67" s="2" t="s">
        <v>1192</v>
      </c>
    </row>
    <row r="68" spans="1:11" x14ac:dyDescent="0.45">
      <c r="A68" s="2" t="s">
        <v>56</v>
      </c>
      <c r="B68" s="2" t="s">
        <v>1103</v>
      </c>
      <c r="C68" s="2" t="s">
        <v>1040</v>
      </c>
      <c r="D68" s="2" t="s">
        <v>1041</v>
      </c>
      <c r="E68" s="2" t="s">
        <v>1041</v>
      </c>
      <c r="F68" s="2" t="s">
        <v>1068</v>
      </c>
      <c r="G68" s="2" t="s">
        <v>1068</v>
      </c>
      <c r="H68" s="2" t="s">
        <v>1070</v>
      </c>
      <c r="I68" s="2" t="s">
        <v>1070</v>
      </c>
      <c r="J68" s="2" t="s">
        <v>1091</v>
      </c>
      <c r="K68" s="2" t="s">
        <v>1192</v>
      </c>
    </row>
    <row r="69" spans="1:11" x14ac:dyDescent="0.45">
      <c r="A69" s="2" t="s">
        <v>57</v>
      </c>
      <c r="B69" s="2" t="s">
        <v>1104</v>
      </c>
      <c r="C69" s="2" t="s">
        <v>1040</v>
      </c>
      <c r="D69" s="2" t="s">
        <v>1041</v>
      </c>
      <c r="E69" s="2" t="s">
        <v>1041</v>
      </c>
      <c r="F69" s="2" t="s">
        <v>1068</v>
      </c>
      <c r="G69" s="2" t="s">
        <v>1068</v>
      </c>
      <c r="H69" s="2" t="s">
        <v>1070</v>
      </c>
      <c r="I69" s="2" t="s">
        <v>1070</v>
      </c>
      <c r="J69" s="2" t="s">
        <v>1091</v>
      </c>
      <c r="K69" s="2" t="s">
        <v>1192</v>
      </c>
    </row>
    <row r="70" spans="1:11" x14ac:dyDescent="0.45">
      <c r="A70" s="2" t="s">
        <v>58</v>
      </c>
      <c r="B70" s="2" t="s">
        <v>1105</v>
      </c>
      <c r="C70" s="2" t="s">
        <v>1040</v>
      </c>
      <c r="D70" s="2" t="s">
        <v>1041</v>
      </c>
      <c r="E70" s="2" t="s">
        <v>1041</v>
      </c>
      <c r="F70" s="2" t="s">
        <v>1068</v>
      </c>
      <c r="G70" s="2" t="s">
        <v>1068</v>
      </c>
      <c r="H70" s="2" t="s">
        <v>1070</v>
      </c>
      <c r="I70" s="2" t="s">
        <v>1070</v>
      </c>
      <c r="J70" s="2" t="s">
        <v>1091</v>
      </c>
      <c r="K70" s="2" t="s">
        <v>1192</v>
      </c>
    </row>
    <row r="71" spans="1:11" x14ac:dyDescent="0.45">
      <c r="A71" s="2" t="s">
        <v>59</v>
      </c>
      <c r="B71" s="2" t="s">
        <v>1106</v>
      </c>
      <c r="C71" s="2" t="s">
        <v>1040</v>
      </c>
      <c r="D71" s="2" t="s">
        <v>1041</v>
      </c>
      <c r="E71" s="2" t="s">
        <v>1041</v>
      </c>
      <c r="F71" s="2" t="s">
        <v>1068</v>
      </c>
      <c r="G71" s="2" t="s">
        <v>1068</v>
      </c>
      <c r="H71" s="2" t="s">
        <v>1070</v>
      </c>
      <c r="I71" s="2" t="s">
        <v>1070</v>
      </c>
      <c r="J71" s="2" t="s">
        <v>1091</v>
      </c>
      <c r="K71" s="2" t="s">
        <v>1192</v>
      </c>
    </row>
    <row r="72" spans="1:11" x14ac:dyDescent="0.45">
      <c r="A72" s="2" t="s">
        <v>60</v>
      </c>
      <c r="B72" s="2" t="s">
        <v>1107</v>
      </c>
      <c r="C72" s="2" t="s">
        <v>1040</v>
      </c>
      <c r="D72" s="2" t="s">
        <v>1041</v>
      </c>
      <c r="E72" s="2" t="s">
        <v>1041</v>
      </c>
      <c r="F72" s="2" t="s">
        <v>1068</v>
      </c>
      <c r="G72" s="2" t="s">
        <v>1068</v>
      </c>
      <c r="H72" s="2" t="s">
        <v>1070</v>
      </c>
      <c r="I72" s="2" t="s">
        <v>1070</v>
      </c>
      <c r="J72" s="2" t="s">
        <v>1091</v>
      </c>
      <c r="K72" s="2" t="s">
        <v>1192</v>
      </c>
    </row>
    <row r="73" spans="1:11" x14ac:dyDescent="0.45">
      <c r="A73" s="2" t="s">
        <v>61</v>
      </c>
      <c r="B73" s="2" t="s">
        <v>1108</v>
      </c>
      <c r="C73" s="2" t="s">
        <v>1040</v>
      </c>
      <c r="D73" s="2" t="s">
        <v>1041</v>
      </c>
      <c r="E73" s="2" t="s">
        <v>1041</v>
      </c>
      <c r="F73" s="2" t="s">
        <v>1068</v>
      </c>
      <c r="G73" s="2" t="s">
        <v>1068</v>
      </c>
      <c r="H73" s="2" t="s">
        <v>1070</v>
      </c>
      <c r="I73" s="2" t="s">
        <v>1070</v>
      </c>
      <c r="J73" s="2" t="s">
        <v>1091</v>
      </c>
      <c r="K73" s="2" t="s">
        <v>1192</v>
      </c>
    </row>
    <row r="74" spans="1:11" x14ac:dyDescent="0.45">
      <c r="A74" s="2" t="s">
        <v>62</v>
      </c>
      <c r="B74" s="2" t="s">
        <v>1109</v>
      </c>
      <c r="C74" s="2" t="s">
        <v>1040</v>
      </c>
      <c r="D74" s="2" t="s">
        <v>1041</v>
      </c>
      <c r="E74" s="2" t="s">
        <v>1041</v>
      </c>
      <c r="F74" s="2" t="s">
        <v>1068</v>
      </c>
      <c r="G74" s="2" t="s">
        <v>1068</v>
      </c>
      <c r="H74" s="2" t="s">
        <v>1070</v>
      </c>
      <c r="I74" s="2" t="s">
        <v>1070</v>
      </c>
      <c r="J74" s="2" t="s">
        <v>1091</v>
      </c>
      <c r="K74" s="2" t="s">
        <v>1192</v>
      </c>
    </row>
    <row r="75" spans="1:11" x14ac:dyDescent="0.45">
      <c r="A75" s="2" t="s">
        <v>63</v>
      </c>
      <c r="B75" s="2" t="s">
        <v>1110</v>
      </c>
      <c r="C75" s="2" t="s">
        <v>1040</v>
      </c>
      <c r="D75" s="2" t="s">
        <v>1041</v>
      </c>
      <c r="E75" s="2" t="s">
        <v>1041</v>
      </c>
      <c r="F75" s="2" t="s">
        <v>1068</v>
      </c>
      <c r="G75" s="2" t="s">
        <v>1068</v>
      </c>
      <c r="H75" s="2" t="s">
        <v>1070</v>
      </c>
      <c r="I75" s="2" t="s">
        <v>1070</v>
      </c>
      <c r="J75" s="2" t="s">
        <v>1091</v>
      </c>
      <c r="K75" s="2" t="s">
        <v>1192</v>
      </c>
    </row>
    <row r="76" spans="1:11" x14ac:dyDescent="0.45">
      <c r="A76" s="2" t="s">
        <v>64</v>
      </c>
      <c r="B76" s="2" t="s">
        <v>552</v>
      </c>
      <c r="C76" s="2" t="s">
        <v>1040</v>
      </c>
      <c r="D76" s="2" t="s">
        <v>1041</v>
      </c>
      <c r="E76" s="2" t="s">
        <v>1041</v>
      </c>
      <c r="F76" s="2" t="s">
        <v>1068</v>
      </c>
      <c r="G76" s="2" t="s">
        <v>1068</v>
      </c>
      <c r="H76" s="2" t="s">
        <v>1072</v>
      </c>
      <c r="I76" s="2" t="s">
        <v>1086</v>
      </c>
      <c r="J76" s="2" t="s">
        <v>1091</v>
      </c>
      <c r="K76" s="2" t="s">
        <v>1192</v>
      </c>
    </row>
    <row r="77" spans="1:11" x14ac:dyDescent="0.45">
      <c r="A77" s="2" t="s">
        <v>65</v>
      </c>
      <c r="B77" s="2" t="s">
        <v>553</v>
      </c>
      <c r="C77" s="2" t="s">
        <v>1040</v>
      </c>
      <c r="D77" s="2" t="s">
        <v>1041</v>
      </c>
      <c r="E77" s="2" t="s">
        <v>1041</v>
      </c>
      <c r="F77" s="2" t="s">
        <v>1068</v>
      </c>
      <c r="G77" s="2" t="s">
        <v>1068</v>
      </c>
      <c r="H77" s="2" t="s">
        <v>1070</v>
      </c>
      <c r="I77" s="2" t="s">
        <v>1070</v>
      </c>
      <c r="J77" s="2" t="s">
        <v>1091</v>
      </c>
      <c r="K77" s="2" t="s">
        <v>1192</v>
      </c>
    </row>
    <row r="78" spans="1:11" x14ac:dyDescent="0.45">
      <c r="A78" s="2" t="s">
        <v>1100</v>
      </c>
      <c r="B78" s="2" t="s">
        <v>554</v>
      </c>
      <c r="C78" s="2" t="s">
        <v>1041</v>
      </c>
      <c r="D78" s="2" t="s">
        <v>1041</v>
      </c>
      <c r="E78" s="2" t="s">
        <v>1041</v>
      </c>
      <c r="F78" s="2" t="s">
        <v>1068</v>
      </c>
      <c r="G78" s="2" t="s">
        <v>1068</v>
      </c>
      <c r="H78" s="2" t="s">
        <v>1070</v>
      </c>
      <c r="I78" s="2" t="s">
        <v>1070</v>
      </c>
      <c r="J78" s="2" t="s">
        <v>1092</v>
      </c>
      <c r="K78" s="2" t="s">
        <v>1192</v>
      </c>
    </row>
    <row r="79" spans="1:11" x14ac:dyDescent="0.45">
      <c r="A79" s="2" t="s">
        <v>66</v>
      </c>
      <c r="B79" s="2" t="s">
        <v>555</v>
      </c>
      <c r="C79" s="2" t="s">
        <v>1041</v>
      </c>
      <c r="D79" s="2" t="s">
        <v>1041</v>
      </c>
      <c r="E79" s="2" t="s">
        <v>1041</v>
      </c>
      <c r="F79" s="2" t="s">
        <v>1068</v>
      </c>
      <c r="G79" s="2" t="s">
        <v>1068</v>
      </c>
      <c r="H79" s="2" t="s">
        <v>1070</v>
      </c>
      <c r="I79" s="2" t="s">
        <v>1070</v>
      </c>
      <c r="J79" s="2" t="s">
        <v>1092</v>
      </c>
      <c r="K79" s="2" t="s">
        <v>1192</v>
      </c>
    </row>
    <row r="80" spans="1:11" x14ac:dyDescent="0.45">
      <c r="A80" s="2" t="s">
        <v>67</v>
      </c>
      <c r="B80" s="2" t="s">
        <v>556</v>
      </c>
      <c r="C80" s="2" t="s">
        <v>1041</v>
      </c>
      <c r="D80" s="2" t="s">
        <v>1041</v>
      </c>
      <c r="E80" s="2" t="s">
        <v>1041</v>
      </c>
      <c r="F80" s="2" t="s">
        <v>1068</v>
      </c>
      <c r="G80" s="2" t="s">
        <v>1068</v>
      </c>
      <c r="H80" s="2" t="s">
        <v>1070</v>
      </c>
      <c r="I80" s="2" t="s">
        <v>1070</v>
      </c>
      <c r="J80" s="2" t="s">
        <v>1092</v>
      </c>
      <c r="K80" s="2" t="s">
        <v>1192</v>
      </c>
    </row>
    <row r="81" spans="1:11" x14ac:dyDescent="0.45">
      <c r="A81" s="2" t="s">
        <v>68</v>
      </c>
      <c r="B81" s="2" t="s">
        <v>557</v>
      </c>
      <c r="C81" s="2" t="s">
        <v>1041</v>
      </c>
      <c r="D81" s="2" t="s">
        <v>1041</v>
      </c>
      <c r="E81" s="2" t="s">
        <v>1041</v>
      </c>
      <c r="F81" s="2" t="s">
        <v>1068</v>
      </c>
      <c r="G81" s="2" t="s">
        <v>1068</v>
      </c>
      <c r="H81" s="2" t="s">
        <v>1070</v>
      </c>
      <c r="I81" s="2" t="s">
        <v>1070</v>
      </c>
      <c r="J81" s="2" t="s">
        <v>1092</v>
      </c>
      <c r="K81" s="2" t="s">
        <v>1192</v>
      </c>
    </row>
    <row r="82" spans="1:11" x14ac:dyDescent="0.45">
      <c r="A82" s="2" t="s">
        <v>69</v>
      </c>
      <c r="B82" s="2" t="s">
        <v>558</v>
      </c>
      <c r="C82" s="2" t="s">
        <v>1042</v>
      </c>
      <c r="D82" s="2" t="s">
        <v>1042</v>
      </c>
      <c r="E82" s="2" t="s">
        <v>1065</v>
      </c>
      <c r="F82" s="2" t="s">
        <v>1065</v>
      </c>
      <c r="G82" s="2" t="s">
        <v>1065</v>
      </c>
      <c r="H82" s="2" t="s">
        <v>1070</v>
      </c>
      <c r="I82" s="2" t="s">
        <v>1070</v>
      </c>
      <c r="J82" s="2" t="s">
        <v>1091</v>
      </c>
      <c r="K82" s="2" t="s">
        <v>1192</v>
      </c>
    </row>
    <row r="83" spans="1:11" x14ac:dyDescent="0.45">
      <c r="A83" s="2" t="s">
        <v>70</v>
      </c>
      <c r="B83" s="2" t="s">
        <v>559</v>
      </c>
      <c r="C83" s="2" t="s">
        <v>1042</v>
      </c>
      <c r="D83" s="2" t="s">
        <v>1042</v>
      </c>
      <c r="E83" s="2" t="s">
        <v>1065</v>
      </c>
      <c r="F83" s="2" t="s">
        <v>1065</v>
      </c>
      <c r="G83" s="2" t="s">
        <v>1065</v>
      </c>
      <c r="H83" s="2" t="s">
        <v>1070</v>
      </c>
      <c r="I83" s="2" t="s">
        <v>1070</v>
      </c>
      <c r="J83" s="2" t="s">
        <v>1091</v>
      </c>
      <c r="K83" s="2" t="s">
        <v>1192</v>
      </c>
    </row>
    <row r="84" spans="1:11" x14ac:dyDescent="0.45">
      <c r="A84" s="2" t="s">
        <v>71</v>
      </c>
      <c r="B84" s="2" t="s">
        <v>560</v>
      </c>
      <c r="C84" s="2" t="s">
        <v>1040</v>
      </c>
      <c r="D84" s="2" t="s">
        <v>1041</v>
      </c>
      <c r="E84" s="2" t="s">
        <v>1041</v>
      </c>
      <c r="F84" s="2" t="s">
        <v>1068</v>
      </c>
      <c r="G84" s="2" t="s">
        <v>1068</v>
      </c>
      <c r="H84" s="2" t="s">
        <v>1073</v>
      </c>
      <c r="I84" s="2" t="s">
        <v>1073</v>
      </c>
      <c r="J84" s="2" t="s">
        <v>1091</v>
      </c>
      <c r="K84" s="2" t="s">
        <v>1192</v>
      </c>
    </row>
    <row r="85" spans="1:11" x14ac:dyDescent="0.45">
      <c r="A85" s="2" t="s">
        <v>72</v>
      </c>
      <c r="B85" s="2" t="s">
        <v>561</v>
      </c>
      <c r="C85" s="2" t="s">
        <v>1043</v>
      </c>
      <c r="D85" s="2" t="s">
        <v>1043</v>
      </c>
      <c r="E85" s="2" t="s">
        <v>1043</v>
      </c>
      <c r="F85" s="2" t="s">
        <v>1043</v>
      </c>
      <c r="G85" s="2" t="s">
        <v>1086</v>
      </c>
      <c r="H85" s="2" t="s">
        <v>1073</v>
      </c>
      <c r="I85" s="2" t="s">
        <v>1073</v>
      </c>
      <c r="J85" s="2" t="s">
        <v>1091</v>
      </c>
      <c r="K85" s="2" t="s">
        <v>1192</v>
      </c>
    </row>
    <row r="86" spans="1:11" x14ac:dyDescent="0.45">
      <c r="A86" s="2" t="s">
        <v>73</v>
      </c>
      <c r="B86" s="2" t="s">
        <v>562</v>
      </c>
      <c r="C86" s="2" t="s">
        <v>1044</v>
      </c>
      <c r="D86" s="2" t="s">
        <v>1044</v>
      </c>
      <c r="E86" s="2" t="s">
        <v>1065</v>
      </c>
      <c r="F86" s="2" t="s">
        <v>1065</v>
      </c>
      <c r="G86" s="2" t="s">
        <v>1065</v>
      </c>
      <c r="H86" s="2" t="s">
        <v>1073</v>
      </c>
      <c r="I86" s="2" t="s">
        <v>1073</v>
      </c>
      <c r="J86" s="2" t="s">
        <v>1091</v>
      </c>
      <c r="K86" s="2" t="s">
        <v>1192</v>
      </c>
    </row>
    <row r="87" spans="1:11" x14ac:dyDescent="0.45">
      <c r="A87" s="2" t="s">
        <v>74</v>
      </c>
      <c r="B87" s="2" t="s">
        <v>563</v>
      </c>
      <c r="C87" s="2" t="s">
        <v>1044</v>
      </c>
      <c r="D87" s="2" t="s">
        <v>1044</v>
      </c>
      <c r="E87" s="2" t="s">
        <v>1065</v>
      </c>
      <c r="F87" s="2" t="s">
        <v>1065</v>
      </c>
      <c r="G87" s="2" t="s">
        <v>1065</v>
      </c>
      <c r="H87" s="2" t="s">
        <v>1073</v>
      </c>
      <c r="I87" s="2" t="s">
        <v>1073</v>
      </c>
      <c r="J87" s="2" t="s">
        <v>1091</v>
      </c>
      <c r="K87" s="2" t="s">
        <v>1192</v>
      </c>
    </row>
    <row r="88" spans="1:11" x14ac:dyDescent="0.45">
      <c r="A88" s="2" t="s">
        <v>75</v>
      </c>
      <c r="B88" s="2" t="s">
        <v>564</v>
      </c>
      <c r="C88" s="2" t="s">
        <v>1040</v>
      </c>
      <c r="D88" s="2" t="s">
        <v>1041</v>
      </c>
      <c r="E88" s="2" t="s">
        <v>1041</v>
      </c>
      <c r="F88" s="2" t="s">
        <v>1068</v>
      </c>
      <c r="G88" s="2" t="s">
        <v>1068</v>
      </c>
      <c r="H88" s="2" t="s">
        <v>1070</v>
      </c>
      <c r="I88" s="2" t="s">
        <v>1070</v>
      </c>
      <c r="J88" s="2" t="s">
        <v>1091</v>
      </c>
      <c r="K88" s="2" t="s">
        <v>1192</v>
      </c>
    </row>
    <row r="89" spans="1:11" x14ac:dyDescent="0.45">
      <c r="A89" s="2" t="s">
        <v>76</v>
      </c>
      <c r="B89" s="2" t="s">
        <v>565</v>
      </c>
      <c r="C89" s="2" t="s">
        <v>1040</v>
      </c>
      <c r="D89" s="2" t="s">
        <v>1041</v>
      </c>
      <c r="E89" s="2" t="s">
        <v>1041</v>
      </c>
      <c r="F89" s="2" t="s">
        <v>1068</v>
      </c>
      <c r="G89" s="2" t="s">
        <v>1068</v>
      </c>
      <c r="H89" s="2" t="s">
        <v>1070</v>
      </c>
      <c r="I89" s="2" t="s">
        <v>1070</v>
      </c>
      <c r="J89" s="2" t="s">
        <v>1091</v>
      </c>
      <c r="K89" s="2" t="s">
        <v>1192</v>
      </c>
    </row>
    <row r="90" spans="1:11" x14ac:dyDescent="0.45">
      <c r="A90" s="2" t="s">
        <v>77</v>
      </c>
      <c r="B90" s="2" t="s">
        <v>566</v>
      </c>
      <c r="C90" s="2" t="s">
        <v>1040</v>
      </c>
      <c r="D90" s="2" t="s">
        <v>1041</v>
      </c>
      <c r="E90" s="2" t="s">
        <v>1041</v>
      </c>
      <c r="F90" s="2" t="s">
        <v>1068</v>
      </c>
      <c r="G90" s="2" t="s">
        <v>1068</v>
      </c>
      <c r="H90" s="2" t="s">
        <v>1070</v>
      </c>
      <c r="I90" s="2" t="s">
        <v>1070</v>
      </c>
      <c r="J90" s="2" t="s">
        <v>1091</v>
      </c>
      <c r="K90" s="2" t="s">
        <v>1192</v>
      </c>
    </row>
    <row r="91" spans="1:11" x14ac:dyDescent="0.45">
      <c r="A91" s="2" t="s">
        <v>78</v>
      </c>
      <c r="B91" s="2" t="s">
        <v>567</v>
      </c>
      <c r="C91" s="2" t="s">
        <v>1040</v>
      </c>
      <c r="D91" s="2" t="s">
        <v>1041</v>
      </c>
      <c r="E91" s="2" t="s">
        <v>1041</v>
      </c>
      <c r="F91" s="2" t="s">
        <v>1068</v>
      </c>
      <c r="G91" s="2" t="s">
        <v>1068</v>
      </c>
      <c r="H91" s="2" t="s">
        <v>1070</v>
      </c>
      <c r="I91" s="2" t="s">
        <v>1070</v>
      </c>
      <c r="J91" s="2" t="s">
        <v>1091</v>
      </c>
      <c r="K91" s="2" t="s">
        <v>1192</v>
      </c>
    </row>
    <row r="92" spans="1:11" x14ac:dyDescent="0.45">
      <c r="A92" s="2" t="s">
        <v>79</v>
      </c>
      <c r="B92" s="2" t="s">
        <v>568</v>
      </c>
      <c r="C92" s="2" t="s">
        <v>1040</v>
      </c>
      <c r="D92" s="2" t="s">
        <v>1041</v>
      </c>
      <c r="E92" s="2" t="s">
        <v>1041</v>
      </c>
      <c r="F92" s="2" t="s">
        <v>1068</v>
      </c>
      <c r="G92" s="2" t="s">
        <v>1068</v>
      </c>
      <c r="H92" s="2" t="s">
        <v>1070</v>
      </c>
      <c r="I92" s="2" t="s">
        <v>1070</v>
      </c>
      <c r="J92" s="2" t="s">
        <v>1091</v>
      </c>
      <c r="K92" s="2" t="s">
        <v>1192</v>
      </c>
    </row>
    <row r="93" spans="1:11" x14ac:dyDescent="0.45">
      <c r="A93" s="2" t="s">
        <v>80</v>
      </c>
      <c r="B93" s="2" t="s">
        <v>569</v>
      </c>
      <c r="C93" s="2" t="s">
        <v>1040</v>
      </c>
      <c r="D93" s="2" t="s">
        <v>1041</v>
      </c>
      <c r="E93" s="2" t="s">
        <v>1041</v>
      </c>
      <c r="F93" s="2" t="s">
        <v>1068</v>
      </c>
      <c r="G93" s="2" t="s">
        <v>1068</v>
      </c>
      <c r="H93" s="2" t="s">
        <v>1070</v>
      </c>
      <c r="I93" s="2" t="s">
        <v>1070</v>
      </c>
      <c r="J93" s="2" t="s">
        <v>1092</v>
      </c>
      <c r="K93" s="2" t="s">
        <v>1192</v>
      </c>
    </row>
    <row r="94" spans="1:11" x14ac:dyDescent="0.45">
      <c r="A94" s="2" t="s">
        <v>958</v>
      </c>
      <c r="B94" s="2" t="s">
        <v>570</v>
      </c>
      <c r="C94" s="2" t="s">
        <v>1040</v>
      </c>
      <c r="D94" s="2" t="s">
        <v>1041</v>
      </c>
      <c r="E94" s="2" t="s">
        <v>1041</v>
      </c>
      <c r="F94" s="2" t="s">
        <v>1068</v>
      </c>
      <c r="G94" s="2" t="s">
        <v>1068</v>
      </c>
      <c r="H94" s="2" t="s">
        <v>1070</v>
      </c>
      <c r="I94" s="2" t="s">
        <v>1070</v>
      </c>
      <c r="J94" s="2" t="s">
        <v>1092</v>
      </c>
      <c r="K94" s="2" t="s">
        <v>1192</v>
      </c>
    </row>
    <row r="95" spans="1:11" x14ac:dyDescent="0.45">
      <c r="A95" s="2" t="s">
        <v>959</v>
      </c>
      <c r="B95" s="2" t="s">
        <v>571</v>
      </c>
      <c r="C95" s="2" t="s">
        <v>1040</v>
      </c>
      <c r="D95" s="2" t="s">
        <v>1041</v>
      </c>
      <c r="E95" s="2" t="s">
        <v>1041</v>
      </c>
      <c r="F95" s="2" t="s">
        <v>1068</v>
      </c>
      <c r="G95" s="2" t="s">
        <v>1068</v>
      </c>
      <c r="H95" s="2" t="s">
        <v>1070</v>
      </c>
      <c r="I95" s="2" t="s">
        <v>1070</v>
      </c>
      <c r="J95" s="2" t="s">
        <v>1092</v>
      </c>
      <c r="K95" s="2" t="s">
        <v>1192</v>
      </c>
    </row>
    <row r="96" spans="1:11" x14ac:dyDescent="0.45">
      <c r="A96" s="2" t="s">
        <v>81</v>
      </c>
      <c r="B96" s="2" t="s">
        <v>572</v>
      </c>
      <c r="C96" s="2" t="s">
        <v>1040</v>
      </c>
      <c r="D96" s="2" t="s">
        <v>1041</v>
      </c>
      <c r="E96" s="2" t="s">
        <v>1041</v>
      </c>
      <c r="F96" s="2" t="s">
        <v>1068</v>
      </c>
      <c r="G96" s="2" t="s">
        <v>1068</v>
      </c>
      <c r="H96" s="2" t="s">
        <v>1070</v>
      </c>
      <c r="I96" s="2" t="s">
        <v>1070</v>
      </c>
      <c r="J96" s="2" t="s">
        <v>1092</v>
      </c>
      <c r="K96" s="2" t="s">
        <v>1192</v>
      </c>
    </row>
    <row r="97" spans="1:11" x14ac:dyDescent="0.45">
      <c r="A97" s="2" t="s">
        <v>82</v>
      </c>
      <c r="B97" s="2" t="s">
        <v>573</v>
      </c>
      <c r="C97" s="2" t="s">
        <v>1040</v>
      </c>
      <c r="D97" s="2" t="s">
        <v>1041</v>
      </c>
      <c r="E97" s="2" t="s">
        <v>1041</v>
      </c>
      <c r="F97" s="2" t="s">
        <v>1068</v>
      </c>
      <c r="G97" s="2" t="s">
        <v>1068</v>
      </c>
      <c r="H97" s="2" t="s">
        <v>1070</v>
      </c>
      <c r="I97" s="2" t="s">
        <v>1070</v>
      </c>
      <c r="J97" s="2" t="s">
        <v>1092</v>
      </c>
      <c r="K97" s="2" t="s">
        <v>1192</v>
      </c>
    </row>
    <row r="98" spans="1:11" x14ac:dyDescent="0.45">
      <c r="A98" s="2" t="s">
        <v>83</v>
      </c>
      <c r="B98" s="2" t="s">
        <v>574</v>
      </c>
      <c r="C98" s="2" t="s">
        <v>1040</v>
      </c>
      <c r="D98" s="2" t="s">
        <v>1041</v>
      </c>
      <c r="E98" s="2" t="s">
        <v>1041</v>
      </c>
      <c r="F98" s="2" t="s">
        <v>1068</v>
      </c>
      <c r="G98" s="2" t="s">
        <v>1068</v>
      </c>
      <c r="H98" s="2" t="s">
        <v>1070</v>
      </c>
      <c r="I98" s="2" t="s">
        <v>1070</v>
      </c>
      <c r="J98" s="2" t="s">
        <v>1092</v>
      </c>
      <c r="K98" s="2" t="s">
        <v>1192</v>
      </c>
    </row>
    <row r="99" spans="1:11" x14ac:dyDescent="0.45">
      <c r="A99" s="2" t="s">
        <v>960</v>
      </c>
      <c r="B99" s="2" t="s">
        <v>575</v>
      </c>
      <c r="C99" s="2" t="s">
        <v>1040</v>
      </c>
      <c r="D99" s="2" t="s">
        <v>1041</v>
      </c>
      <c r="E99" s="2" t="s">
        <v>1041</v>
      </c>
      <c r="F99" s="2" t="s">
        <v>1068</v>
      </c>
      <c r="G99" s="2" t="s">
        <v>1068</v>
      </c>
      <c r="H99" s="2" t="s">
        <v>1070</v>
      </c>
      <c r="I99" s="2" t="s">
        <v>1070</v>
      </c>
      <c r="J99" s="2" t="s">
        <v>1091</v>
      </c>
      <c r="K99" s="2" t="s">
        <v>1192</v>
      </c>
    </row>
    <row r="100" spans="1:11" x14ac:dyDescent="0.45">
      <c r="A100" s="2" t="s">
        <v>84</v>
      </c>
      <c r="B100" s="2" t="s">
        <v>576</v>
      </c>
      <c r="C100" s="2" t="s">
        <v>1040</v>
      </c>
      <c r="D100" s="2" t="s">
        <v>1041</v>
      </c>
      <c r="E100" s="2" t="s">
        <v>1041</v>
      </c>
      <c r="F100" s="2" t="s">
        <v>1068</v>
      </c>
      <c r="G100" s="2" t="s">
        <v>1068</v>
      </c>
      <c r="H100" s="2" t="s">
        <v>1070</v>
      </c>
      <c r="I100" s="2" t="s">
        <v>1070</v>
      </c>
      <c r="J100" s="2" t="s">
        <v>1092</v>
      </c>
      <c r="K100" s="2" t="s">
        <v>1192</v>
      </c>
    </row>
    <row r="101" spans="1:11" x14ac:dyDescent="0.45">
      <c r="A101" s="2" t="s">
        <v>961</v>
      </c>
      <c r="B101" s="2" t="s">
        <v>577</v>
      </c>
      <c r="C101" s="2" t="s">
        <v>1040</v>
      </c>
      <c r="D101" s="2" t="s">
        <v>1041</v>
      </c>
      <c r="E101" s="2" t="s">
        <v>1041</v>
      </c>
      <c r="F101" s="2" t="s">
        <v>1068</v>
      </c>
      <c r="G101" s="2" t="s">
        <v>1068</v>
      </c>
      <c r="H101" s="2" t="s">
        <v>1070</v>
      </c>
      <c r="I101" s="2" t="s">
        <v>1070</v>
      </c>
      <c r="J101" s="2" t="s">
        <v>1092</v>
      </c>
      <c r="K101" s="2" t="s">
        <v>1192</v>
      </c>
    </row>
    <row r="102" spans="1:11" x14ac:dyDescent="0.45">
      <c r="A102" s="2" t="s">
        <v>962</v>
      </c>
      <c r="B102" s="2" t="s">
        <v>578</v>
      </c>
      <c r="C102" s="2" t="s">
        <v>1040</v>
      </c>
      <c r="D102" s="2" t="s">
        <v>1041</v>
      </c>
      <c r="E102" s="2" t="s">
        <v>1041</v>
      </c>
      <c r="F102" s="2" t="s">
        <v>1068</v>
      </c>
      <c r="G102" s="2" t="s">
        <v>1068</v>
      </c>
      <c r="H102" s="2" t="s">
        <v>1070</v>
      </c>
      <c r="I102" s="2" t="s">
        <v>1070</v>
      </c>
      <c r="J102" s="2" t="s">
        <v>1092</v>
      </c>
      <c r="K102" s="2" t="s">
        <v>1192</v>
      </c>
    </row>
    <row r="103" spans="1:11" x14ac:dyDescent="0.45">
      <c r="A103" s="2" t="s">
        <v>963</v>
      </c>
      <c r="B103" s="2" t="s">
        <v>579</v>
      </c>
      <c r="C103" s="2" t="s">
        <v>1040</v>
      </c>
      <c r="D103" s="2" t="s">
        <v>1041</v>
      </c>
      <c r="E103" s="2" t="s">
        <v>1041</v>
      </c>
      <c r="F103" s="2" t="s">
        <v>1068</v>
      </c>
      <c r="G103" s="2" t="s">
        <v>1068</v>
      </c>
      <c r="H103" s="2" t="s">
        <v>1070</v>
      </c>
      <c r="I103" s="2" t="s">
        <v>1070</v>
      </c>
      <c r="J103" s="2" t="s">
        <v>1092</v>
      </c>
      <c r="K103" s="2" t="s">
        <v>1192</v>
      </c>
    </row>
    <row r="104" spans="1:11" x14ac:dyDescent="0.45">
      <c r="A104" s="2" t="s">
        <v>85</v>
      </c>
      <c r="B104" s="2" t="s">
        <v>580</v>
      </c>
      <c r="C104" s="2" t="s">
        <v>1040</v>
      </c>
      <c r="D104" s="2" t="s">
        <v>1041</v>
      </c>
      <c r="E104" s="2" t="s">
        <v>1041</v>
      </c>
      <c r="F104" s="2" t="s">
        <v>1068</v>
      </c>
      <c r="G104" s="2" t="s">
        <v>1068</v>
      </c>
      <c r="H104" s="2" t="s">
        <v>1070</v>
      </c>
      <c r="I104" s="2" t="s">
        <v>1070</v>
      </c>
      <c r="J104" s="2" t="s">
        <v>1092</v>
      </c>
      <c r="K104" s="2" t="s">
        <v>1192</v>
      </c>
    </row>
    <row r="105" spans="1:11" x14ac:dyDescent="0.45">
      <c r="A105" s="2" t="s">
        <v>86</v>
      </c>
      <c r="B105" s="2" t="s">
        <v>581</v>
      </c>
      <c r="C105" s="2" t="s">
        <v>1040</v>
      </c>
      <c r="D105" s="2" t="s">
        <v>1041</v>
      </c>
      <c r="E105" s="2" t="s">
        <v>1041</v>
      </c>
      <c r="F105" s="2" t="s">
        <v>1068</v>
      </c>
      <c r="G105" s="2" t="s">
        <v>1068</v>
      </c>
      <c r="H105" s="2" t="s">
        <v>1070</v>
      </c>
      <c r="I105" s="2" t="s">
        <v>1070</v>
      </c>
      <c r="J105" s="2" t="s">
        <v>1092</v>
      </c>
      <c r="K105" s="2" t="s">
        <v>1192</v>
      </c>
    </row>
    <row r="106" spans="1:11" x14ac:dyDescent="0.45">
      <c r="A106" s="2" t="s">
        <v>87</v>
      </c>
      <c r="B106" s="2" t="s">
        <v>582</v>
      </c>
      <c r="C106" s="2" t="s">
        <v>1040</v>
      </c>
      <c r="D106" s="2" t="s">
        <v>1041</v>
      </c>
      <c r="E106" s="2" t="s">
        <v>1041</v>
      </c>
      <c r="F106" s="2" t="s">
        <v>1068</v>
      </c>
      <c r="G106" s="2" t="s">
        <v>1068</v>
      </c>
      <c r="H106" s="2" t="s">
        <v>1070</v>
      </c>
      <c r="I106" s="2" t="s">
        <v>1070</v>
      </c>
      <c r="J106" s="2" t="s">
        <v>1092</v>
      </c>
      <c r="K106" s="2" t="s">
        <v>1192</v>
      </c>
    </row>
    <row r="107" spans="1:11" x14ac:dyDescent="0.45">
      <c r="A107" s="2" t="s">
        <v>502</v>
      </c>
      <c r="B107" s="2" t="s">
        <v>583</v>
      </c>
      <c r="C107" s="2" t="s">
        <v>1040</v>
      </c>
      <c r="D107" s="2" t="s">
        <v>1041</v>
      </c>
      <c r="E107" s="2" t="s">
        <v>1041</v>
      </c>
      <c r="F107" s="2" t="s">
        <v>1068</v>
      </c>
      <c r="G107" s="2" t="s">
        <v>1068</v>
      </c>
      <c r="H107" s="2" t="s">
        <v>1070</v>
      </c>
      <c r="I107" s="2" t="s">
        <v>1070</v>
      </c>
      <c r="J107" s="2" t="s">
        <v>1092</v>
      </c>
      <c r="K107" s="2" t="s">
        <v>1192</v>
      </c>
    </row>
    <row r="108" spans="1:11" x14ac:dyDescent="0.45">
      <c r="A108" s="2" t="s">
        <v>503</v>
      </c>
      <c r="B108" s="2" t="s">
        <v>584</v>
      </c>
      <c r="C108" s="2" t="s">
        <v>1040</v>
      </c>
      <c r="D108" s="2" t="s">
        <v>1041</v>
      </c>
      <c r="E108" s="2" t="s">
        <v>1041</v>
      </c>
      <c r="F108" s="2" t="s">
        <v>1068</v>
      </c>
      <c r="G108" s="2" t="s">
        <v>1068</v>
      </c>
      <c r="H108" s="2" t="s">
        <v>1070</v>
      </c>
      <c r="I108" s="2" t="s">
        <v>1070</v>
      </c>
      <c r="J108" s="2" t="s">
        <v>1092</v>
      </c>
      <c r="K108" s="2" t="s">
        <v>1192</v>
      </c>
    </row>
    <row r="109" spans="1:11" x14ac:dyDescent="0.45">
      <c r="A109" s="2" t="s">
        <v>88</v>
      </c>
      <c r="B109" s="2" t="s">
        <v>585</v>
      </c>
      <c r="C109" s="2" t="s">
        <v>1040</v>
      </c>
      <c r="D109" s="2" t="s">
        <v>1041</v>
      </c>
      <c r="E109" s="2" t="s">
        <v>1041</v>
      </c>
      <c r="F109" s="2" t="s">
        <v>1068</v>
      </c>
      <c r="G109" s="2" t="s">
        <v>1068</v>
      </c>
      <c r="H109" s="2" t="s">
        <v>1070</v>
      </c>
      <c r="I109" s="2" t="s">
        <v>1070</v>
      </c>
      <c r="J109" s="2" t="s">
        <v>1092</v>
      </c>
      <c r="K109" s="2" t="s">
        <v>1192</v>
      </c>
    </row>
    <row r="110" spans="1:11" x14ac:dyDescent="0.45">
      <c r="A110" s="2" t="s">
        <v>89</v>
      </c>
      <c r="B110" s="2" t="s">
        <v>586</v>
      </c>
      <c r="C110" s="2" t="s">
        <v>1040</v>
      </c>
      <c r="D110" s="2" t="s">
        <v>1041</v>
      </c>
      <c r="E110" s="2" t="s">
        <v>1041</v>
      </c>
      <c r="F110" s="2" t="s">
        <v>1068</v>
      </c>
      <c r="G110" s="2" t="s">
        <v>1068</v>
      </c>
      <c r="H110" s="2" t="s">
        <v>1070</v>
      </c>
      <c r="I110" s="2" t="s">
        <v>1070</v>
      </c>
      <c r="J110" s="2" t="s">
        <v>1092</v>
      </c>
      <c r="K110" s="2" t="s">
        <v>1192</v>
      </c>
    </row>
    <row r="111" spans="1:11" x14ac:dyDescent="0.45">
      <c r="A111" s="2" t="s">
        <v>90</v>
      </c>
      <c r="B111" s="2" t="s">
        <v>587</v>
      </c>
      <c r="C111" s="2" t="s">
        <v>1040</v>
      </c>
      <c r="D111" s="2" t="s">
        <v>1041</v>
      </c>
      <c r="E111" s="2" t="s">
        <v>1041</v>
      </c>
      <c r="F111" s="2" t="s">
        <v>1068</v>
      </c>
      <c r="G111" s="2" t="s">
        <v>1068</v>
      </c>
      <c r="H111" s="2" t="s">
        <v>1070</v>
      </c>
      <c r="I111" s="2" t="s">
        <v>1070</v>
      </c>
      <c r="J111" s="2" t="s">
        <v>1092</v>
      </c>
      <c r="K111" s="2" t="s">
        <v>1192</v>
      </c>
    </row>
    <row r="112" spans="1:11" x14ac:dyDescent="0.45">
      <c r="A112" s="2" t="s">
        <v>504</v>
      </c>
      <c r="B112" s="2" t="s">
        <v>588</v>
      </c>
      <c r="C112" s="2" t="s">
        <v>1040</v>
      </c>
      <c r="D112" s="2" t="s">
        <v>1041</v>
      </c>
      <c r="E112" s="2" t="s">
        <v>1041</v>
      </c>
      <c r="F112" s="2" t="s">
        <v>1068</v>
      </c>
      <c r="G112" s="2" t="s">
        <v>1068</v>
      </c>
      <c r="H112" s="2" t="s">
        <v>1073</v>
      </c>
      <c r="I112" s="2" t="s">
        <v>1073</v>
      </c>
      <c r="J112" s="2" t="s">
        <v>1092</v>
      </c>
      <c r="K112" s="2" t="s">
        <v>1192</v>
      </c>
    </row>
    <row r="113" spans="1:11" x14ac:dyDescent="0.45">
      <c r="A113" s="2" t="s">
        <v>505</v>
      </c>
      <c r="B113" s="2" t="s">
        <v>589</v>
      </c>
      <c r="C113" s="2" t="s">
        <v>1040</v>
      </c>
      <c r="D113" s="2" t="s">
        <v>1041</v>
      </c>
      <c r="E113" s="2" t="s">
        <v>1041</v>
      </c>
      <c r="F113" s="2" t="s">
        <v>1068</v>
      </c>
      <c r="G113" s="2" t="s">
        <v>1068</v>
      </c>
      <c r="H113" s="2" t="s">
        <v>1073</v>
      </c>
      <c r="I113" s="2" t="s">
        <v>1073</v>
      </c>
      <c r="J113" s="2" t="s">
        <v>1092</v>
      </c>
      <c r="K113" s="2" t="s">
        <v>1192</v>
      </c>
    </row>
    <row r="114" spans="1:11" x14ac:dyDescent="0.45">
      <c r="A114" s="2" t="s">
        <v>498</v>
      </c>
      <c r="B114" s="2" t="s">
        <v>590</v>
      </c>
      <c r="C114" s="2" t="s">
        <v>1040</v>
      </c>
      <c r="D114" s="2" t="s">
        <v>1041</v>
      </c>
      <c r="E114" s="2" t="s">
        <v>1041</v>
      </c>
      <c r="F114" s="2" t="s">
        <v>1068</v>
      </c>
      <c r="G114" s="2" t="s">
        <v>1068</v>
      </c>
      <c r="H114" s="2" t="s">
        <v>1070</v>
      </c>
      <c r="I114" s="2" t="s">
        <v>1070</v>
      </c>
      <c r="J114" s="2" t="s">
        <v>1092</v>
      </c>
      <c r="K114" s="2" t="s">
        <v>1192</v>
      </c>
    </row>
    <row r="115" spans="1:11" x14ac:dyDescent="0.45">
      <c r="A115" s="2" t="s">
        <v>499</v>
      </c>
      <c r="B115" s="2" t="s">
        <v>591</v>
      </c>
      <c r="C115" s="2" t="s">
        <v>1040</v>
      </c>
      <c r="D115" s="2" t="s">
        <v>1041</v>
      </c>
      <c r="E115" s="2" t="s">
        <v>1041</v>
      </c>
      <c r="F115" s="2" t="s">
        <v>1068</v>
      </c>
      <c r="G115" s="2" t="s">
        <v>1068</v>
      </c>
      <c r="H115" s="2" t="s">
        <v>1073</v>
      </c>
      <c r="I115" s="2" t="s">
        <v>1073</v>
      </c>
      <c r="J115" s="2" t="s">
        <v>1092</v>
      </c>
      <c r="K115" s="2" t="s">
        <v>1192</v>
      </c>
    </row>
    <row r="116" spans="1:11" x14ac:dyDescent="0.45">
      <c r="A116" s="2" t="s">
        <v>506</v>
      </c>
      <c r="B116" s="2" t="s">
        <v>592</v>
      </c>
      <c r="C116" s="2" t="s">
        <v>1040</v>
      </c>
      <c r="D116" s="2" t="s">
        <v>1041</v>
      </c>
      <c r="E116" s="2" t="s">
        <v>1041</v>
      </c>
      <c r="F116" s="2" t="s">
        <v>1068</v>
      </c>
      <c r="G116" s="2" t="s">
        <v>1068</v>
      </c>
      <c r="H116" s="2" t="s">
        <v>1073</v>
      </c>
      <c r="I116" s="2" t="s">
        <v>1073</v>
      </c>
      <c r="J116" s="2" t="s">
        <v>1092</v>
      </c>
      <c r="K116" s="2" t="s">
        <v>1192</v>
      </c>
    </row>
    <row r="117" spans="1:11" x14ac:dyDescent="0.45">
      <c r="A117" s="2" t="s">
        <v>500</v>
      </c>
      <c r="B117" s="2" t="s">
        <v>593</v>
      </c>
      <c r="C117" s="2" t="s">
        <v>1040</v>
      </c>
      <c r="D117" s="2" t="s">
        <v>1041</v>
      </c>
      <c r="E117" s="2" t="s">
        <v>1041</v>
      </c>
      <c r="F117" s="2" t="s">
        <v>1068</v>
      </c>
      <c r="G117" s="2" t="s">
        <v>1068</v>
      </c>
      <c r="H117" s="2" t="s">
        <v>1070</v>
      </c>
      <c r="I117" s="2" t="s">
        <v>1070</v>
      </c>
      <c r="J117" s="2" t="s">
        <v>1092</v>
      </c>
      <c r="K117" s="2" t="s">
        <v>1192</v>
      </c>
    </row>
    <row r="118" spans="1:11" x14ac:dyDescent="0.45">
      <c r="A118" s="2" t="s">
        <v>501</v>
      </c>
      <c r="B118" s="2" t="s">
        <v>594</v>
      </c>
      <c r="C118" s="2" t="s">
        <v>1040</v>
      </c>
      <c r="D118" s="2" t="s">
        <v>1041</v>
      </c>
      <c r="E118" s="2" t="s">
        <v>1041</v>
      </c>
      <c r="F118" s="2" t="s">
        <v>1068</v>
      </c>
      <c r="G118" s="2" t="s">
        <v>1068</v>
      </c>
      <c r="H118" s="2" t="s">
        <v>1070</v>
      </c>
      <c r="I118" s="2" t="s">
        <v>1070</v>
      </c>
      <c r="J118" s="2" t="s">
        <v>1092</v>
      </c>
      <c r="K118" s="2" t="s">
        <v>1192</v>
      </c>
    </row>
    <row r="119" spans="1:11" x14ac:dyDescent="0.45">
      <c r="A119" s="2" t="s">
        <v>507</v>
      </c>
      <c r="B119" s="2" t="s">
        <v>595</v>
      </c>
      <c r="C119" s="2" t="s">
        <v>1040</v>
      </c>
      <c r="D119" s="2" t="s">
        <v>1041</v>
      </c>
      <c r="E119" s="2" t="s">
        <v>1041</v>
      </c>
      <c r="F119" s="2" t="s">
        <v>1068</v>
      </c>
      <c r="G119" s="2" t="s">
        <v>1068</v>
      </c>
      <c r="H119" s="2" t="s">
        <v>1070</v>
      </c>
      <c r="I119" s="2" t="s">
        <v>1070</v>
      </c>
      <c r="J119" s="2" t="s">
        <v>1092</v>
      </c>
      <c r="K119" s="2" t="s">
        <v>1192</v>
      </c>
    </row>
    <row r="120" spans="1:11" x14ac:dyDescent="0.45">
      <c r="A120" s="2" t="s">
        <v>508</v>
      </c>
      <c r="B120" s="2" t="s">
        <v>977</v>
      </c>
      <c r="C120" s="2" t="s">
        <v>1040</v>
      </c>
      <c r="D120" s="2" t="s">
        <v>1041</v>
      </c>
      <c r="E120" s="2" t="s">
        <v>1041</v>
      </c>
      <c r="F120" s="2" t="s">
        <v>1068</v>
      </c>
      <c r="G120" s="2" t="s">
        <v>1068</v>
      </c>
      <c r="H120" s="2" t="s">
        <v>1070</v>
      </c>
      <c r="I120" s="2" t="s">
        <v>1070</v>
      </c>
      <c r="J120" s="2" t="s">
        <v>1092</v>
      </c>
      <c r="K120" s="2" t="s">
        <v>1192</v>
      </c>
    </row>
    <row r="121" spans="1:11" x14ac:dyDescent="0.45">
      <c r="A121" s="2" t="s">
        <v>91</v>
      </c>
      <c r="B121" s="2" t="s">
        <v>978</v>
      </c>
      <c r="C121" s="2" t="s">
        <v>1040</v>
      </c>
      <c r="D121" s="2" t="s">
        <v>1041</v>
      </c>
      <c r="E121" s="2" t="s">
        <v>1041</v>
      </c>
      <c r="F121" s="2" t="s">
        <v>1068</v>
      </c>
      <c r="G121" s="2" t="s">
        <v>1068</v>
      </c>
      <c r="H121" s="2" t="s">
        <v>1070</v>
      </c>
      <c r="I121" s="2" t="s">
        <v>1070</v>
      </c>
      <c r="J121" s="2" t="s">
        <v>1092</v>
      </c>
      <c r="K121" s="2" t="s">
        <v>1192</v>
      </c>
    </row>
    <row r="122" spans="1:11" x14ac:dyDescent="0.45">
      <c r="A122" s="2" t="s">
        <v>92</v>
      </c>
      <c r="B122" s="2" t="s">
        <v>979</v>
      </c>
      <c r="C122" s="2" t="s">
        <v>1041</v>
      </c>
      <c r="D122" s="2" t="s">
        <v>1041</v>
      </c>
      <c r="E122" s="2" t="s">
        <v>1041</v>
      </c>
      <c r="F122" s="2" t="s">
        <v>1068</v>
      </c>
      <c r="G122" s="2" t="s">
        <v>1068</v>
      </c>
      <c r="H122" s="2" t="s">
        <v>1069</v>
      </c>
      <c r="I122" s="2" t="s">
        <v>1069</v>
      </c>
      <c r="J122" s="2" t="s">
        <v>1091</v>
      </c>
      <c r="K122" s="2" t="s">
        <v>1192</v>
      </c>
    </row>
    <row r="123" spans="1:11" x14ac:dyDescent="0.45">
      <c r="A123" s="2" t="s">
        <v>93</v>
      </c>
      <c r="B123" s="2" t="s">
        <v>980</v>
      </c>
      <c r="C123" s="2" t="s">
        <v>1040</v>
      </c>
      <c r="D123" s="2" t="s">
        <v>1041</v>
      </c>
      <c r="E123" s="2" t="s">
        <v>1041</v>
      </c>
      <c r="F123" s="2" t="s">
        <v>1068</v>
      </c>
      <c r="G123" s="2" t="s">
        <v>1068</v>
      </c>
      <c r="H123" s="2" t="s">
        <v>1070</v>
      </c>
      <c r="I123" s="2" t="s">
        <v>1070</v>
      </c>
      <c r="J123" s="2" t="s">
        <v>1091</v>
      </c>
      <c r="K123" s="2" t="s">
        <v>1192</v>
      </c>
    </row>
    <row r="124" spans="1:11" x14ac:dyDescent="0.45">
      <c r="A124" s="2" t="s">
        <v>94</v>
      </c>
      <c r="B124" s="2" t="s">
        <v>981</v>
      </c>
      <c r="C124" s="2" t="s">
        <v>1040</v>
      </c>
      <c r="D124" s="2" t="s">
        <v>1041</v>
      </c>
      <c r="E124" s="2" t="s">
        <v>1041</v>
      </c>
      <c r="F124" s="2" t="s">
        <v>1068</v>
      </c>
      <c r="G124" s="2" t="s">
        <v>1068</v>
      </c>
      <c r="H124" s="2" t="s">
        <v>1070</v>
      </c>
      <c r="I124" s="2" t="s">
        <v>1070</v>
      </c>
      <c r="J124" s="2" t="s">
        <v>1091</v>
      </c>
      <c r="K124" s="2" t="s">
        <v>1192</v>
      </c>
    </row>
    <row r="125" spans="1:11" x14ac:dyDescent="0.45">
      <c r="A125" s="2" t="s">
        <v>95</v>
      </c>
      <c r="B125" s="2" t="s">
        <v>982</v>
      </c>
      <c r="C125" s="2" t="s">
        <v>1040</v>
      </c>
      <c r="D125" s="2" t="s">
        <v>1041</v>
      </c>
      <c r="E125" s="2" t="s">
        <v>1041</v>
      </c>
      <c r="F125" s="2" t="s">
        <v>1068</v>
      </c>
      <c r="G125" s="2" t="s">
        <v>1068</v>
      </c>
      <c r="H125" s="2" t="s">
        <v>1070</v>
      </c>
      <c r="I125" s="2" t="s">
        <v>1070</v>
      </c>
      <c r="J125" s="2" t="s">
        <v>1091</v>
      </c>
      <c r="K125" s="2" t="s">
        <v>1192</v>
      </c>
    </row>
    <row r="126" spans="1:11" x14ac:dyDescent="0.45">
      <c r="A126" s="11" t="s">
        <v>96</v>
      </c>
      <c r="B126" s="2" t="s">
        <v>1101</v>
      </c>
      <c r="C126" s="2" t="s">
        <v>1040</v>
      </c>
      <c r="D126" s="2" t="s">
        <v>1041</v>
      </c>
      <c r="E126" s="2" t="s">
        <v>1041</v>
      </c>
      <c r="F126" s="2" t="s">
        <v>1068</v>
      </c>
      <c r="G126" s="2" t="s">
        <v>1068</v>
      </c>
      <c r="H126" s="2" t="s">
        <v>1070</v>
      </c>
      <c r="I126" s="2" t="s">
        <v>1070</v>
      </c>
      <c r="J126" s="2" t="s">
        <v>1091</v>
      </c>
      <c r="K126" s="2" t="s">
        <v>1192</v>
      </c>
    </row>
    <row r="127" spans="1:11" x14ac:dyDescent="0.45">
      <c r="A127" s="2" t="s">
        <v>97</v>
      </c>
      <c r="B127" s="2" t="s">
        <v>1120</v>
      </c>
      <c r="C127" s="2" t="s">
        <v>1041</v>
      </c>
      <c r="D127" s="2" t="s">
        <v>1041</v>
      </c>
      <c r="E127" s="2" t="s">
        <v>1041</v>
      </c>
      <c r="F127" s="2" t="s">
        <v>1068</v>
      </c>
      <c r="G127" s="2" t="s">
        <v>1068</v>
      </c>
      <c r="H127" s="2" t="s">
        <v>1070</v>
      </c>
      <c r="I127" s="2" t="s">
        <v>1070</v>
      </c>
      <c r="J127" s="2" t="s">
        <v>1091</v>
      </c>
      <c r="K127" s="2" t="s">
        <v>1196</v>
      </c>
    </row>
    <row r="128" spans="1:11" x14ac:dyDescent="0.45">
      <c r="A128" s="2" t="s">
        <v>98</v>
      </c>
      <c r="B128" s="2" t="s">
        <v>1121</v>
      </c>
      <c r="C128" s="2" t="s">
        <v>1045</v>
      </c>
      <c r="D128" s="2" t="s">
        <v>1045</v>
      </c>
      <c r="E128" s="2" t="s">
        <v>1045</v>
      </c>
      <c r="F128" s="2" t="s">
        <v>1068</v>
      </c>
      <c r="G128" s="2" t="s">
        <v>1068</v>
      </c>
      <c r="H128" s="2" t="s">
        <v>1070</v>
      </c>
      <c r="I128" s="2" t="s">
        <v>1070</v>
      </c>
      <c r="J128" s="2" t="s">
        <v>1091</v>
      </c>
      <c r="K128" s="2" t="s">
        <v>1196</v>
      </c>
    </row>
    <row r="129" spans="1:11" x14ac:dyDescent="0.45">
      <c r="A129" s="2" t="s">
        <v>99</v>
      </c>
      <c r="B129" s="2" t="s">
        <v>1122</v>
      </c>
      <c r="C129" s="2" t="s">
        <v>1041</v>
      </c>
      <c r="D129" s="2" t="s">
        <v>1041</v>
      </c>
      <c r="E129" s="2" t="s">
        <v>1041</v>
      </c>
      <c r="F129" s="2" t="s">
        <v>1068</v>
      </c>
      <c r="G129" s="2" t="s">
        <v>1068</v>
      </c>
      <c r="H129" s="2" t="s">
        <v>1070</v>
      </c>
      <c r="I129" s="2" t="s">
        <v>1070</v>
      </c>
      <c r="J129" s="2" t="s">
        <v>1092</v>
      </c>
      <c r="K129" s="2" t="s">
        <v>1196</v>
      </c>
    </row>
    <row r="130" spans="1:11" x14ac:dyDescent="0.45">
      <c r="A130" s="2" t="s">
        <v>100</v>
      </c>
      <c r="B130" s="2" t="s">
        <v>1123</v>
      </c>
      <c r="C130" s="2" t="s">
        <v>1045</v>
      </c>
      <c r="D130" s="2" t="s">
        <v>1045</v>
      </c>
      <c r="E130" s="2" t="s">
        <v>1045</v>
      </c>
      <c r="F130" s="2" t="s">
        <v>1068</v>
      </c>
      <c r="G130" s="2" t="s">
        <v>1068</v>
      </c>
      <c r="H130" s="2" t="s">
        <v>1070</v>
      </c>
      <c r="I130" s="2" t="s">
        <v>1070</v>
      </c>
      <c r="J130" s="2" t="s">
        <v>1092</v>
      </c>
      <c r="K130" s="2" t="s">
        <v>1196</v>
      </c>
    </row>
    <row r="131" spans="1:11" x14ac:dyDescent="0.45">
      <c r="A131" s="2" t="s">
        <v>101</v>
      </c>
      <c r="B131" s="2" t="s">
        <v>1124</v>
      </c>
      <c r="C131" s="2" t="s">
        <v>1041</v>
      </c>
      <c r="D131" s="2" t="s">
        <v>1041</v>
      </c>
      <c r="E131" s="2" t="s">
        <v>1041</v>
      </c>
      <c r="F131" s="2" t="s">
        <v>1068</v>
      </c>
      <c r="G131" s="2" t="s">
        <v>1068</v>
      </c>
      <c r="H131" s="2" t="s">
        <v>1070</v>
      </c>
      <c r="I131" s="2" t="s">
        <v>1070</v>
      </c>
      <c r="J131" s="2" t="s">
        <v>1092</v>
      </c>
      <c r="K131" s="2" t="s">
        <v>1196</v>
      </c>
    </row>
    <row r="132" spans="1:11" x14ac:dyDescent="0.45">
      <c r="A132" s="2" t="s">
        <v>102</v>
      </c>
      <c r="B132" s="2" t="s">
        <v>1125</v>
      </c>
      <c r="C132" s="2" t="s">
        <v>1041</v>
      </c>
      <c r="D132" s="2" t="s">
        <v>1041</v>
      </c>
      <c r="E132" s="2" t="s">
        <v>1041</v>
      </c>
      <c r="F132" s="2" t="s">
        <v>1068</v>
      </c>
      <c r="G132" s="2" t="s">
        <v>1068</v>
      </c>
      <c r="H132" s="2" t="s">
        <v>1070</v>
      </c>
      <c r="I132" s="2" t="s">
        <v>1070</v>
      </c>
      <c r="J132" s="2" t="s">
        <v>1092</v>
      </c>
      <c r="K132" s="2" t="s">
        <v>1196</v>
      </c>
    </row>
    <row r="133" spans="1:11" x14ac:dyDescent="0.45">
      <c r="A133" s="2" t="s">
        <v>103</v>
      </c>
      <c r="B133" s="2" t="s">
        <v>1126</v>
      </c>
      <c r="C133" s="2" t="s">
        <v>1041</v>
      </c>
      <c r="D133" s="2" t="s">
        <v>1041</v>
      </c>
      <c r="E133" s="2" t="s">
        <v>1041</v>
      </c>
      <c r="F133" s="2" t="s">
        <v>1068</v>
      </c>
      <c r="G133" s="2" t="s">
        <v>1068</v>
      </c>
      <c r="H133" s="2" t="s">
        <v>1070</v>
      </c>
      <c r="I133" s="2" t="s">
        <v>1070</v>
      </c>
      <c r="J133" s="2" t="s">
        <v>1092</v>
      </c>
      <c r="K133" s="2" t="s">
        <v>1196</v>
      </c>
    </row>
    <row r="134" spans="1:11" x14ac:dyDescent="0.45">
      <c r="A134" s="2" t="s">
        <v>104</v>
      </c>
      <c r="B134" s="2" t="s">
        <v>1127</v>
      </c>
      <c r="C134" s="2" t="s">
        <v>1041</v>
      </c>
      <c r="D134" s="2" t="s">
        <v>1041</v>
      </c>
      <c r="E134" s="2" t="s">
        <v>1041</v>
      </c>
      <c r="F134" s="2" t="s">
        <v>1068</v>
      </c>
      <c r="G134" s="2" t="s">
        <v>1068</v>
      </c>
      <c r="H134" s="2" t="s">
        <v>1070</v>
      </c>
      <c r="I134" s="2" t="s">
        <v>1070</v>
      </c>
      <c r="J134" s="2" t="s">
        <v>1092</v>
      </c>
      <c r="K134" s="2" t="s">
        <v>1196</v>
      </c>
    </row>
    <row r="135" spans="1:11" x14ac:dyDescent="0.45">
      <c r="A135" s="2" t="s">
        <v>105</v>
      </c>
      <c r="B135" s="2" t="s">
        <v>1128</v>
      </c>
      <c r="C135" s="2" t="s">
        <v>1041</v>
      </c>
      <c r="D135" s="2" t="s">
        <v>1041</v>
      </c>
      <c r="E135" s="2" t="s">
        <v>1041</v>
      </c>
      <c r="F135" s="2" t="s">
        <v>1068</v>
      </c>
      <c r="G135" s="2" t="s">
        <v>1068</v>
      </c>
      <c r="H135" s="2" t="s">
        <v>1070</v>
      </c>
      <c r="I135" s="2" t="s">
        <v>1070</v>
      </c>
      <c r="J135" s="2" t="s">
        <v>1092</v>
      </c>
      <c r="K135" s="2" t="s">
        <v>1196</v>
      </c>
    </row>
    <row r="136" spans="1:11" x14ac:dyDescent="0.45">
      <c r="A136" s="2" t="s">
        <v>106</v>
      </c>
      <c r="B136" s="2" t="s">
        <v>596</v>
      </c>
      <c r="C136" s="2" t="s">
        <v>1041</v>
      </c>
      <c r="D136" s="2" t="s">
        <v>1041</v>
      </c>
      <c r="E136" s="2" t="s">
        <v>1041</v>
      </c>
      <c r="F136" s="2" t="s">
        <v>1068</v>
      </c>
      <c r="G136" s="2" t="s">
        <v>1068</v>
      </c>
      <c r="H136" s="2" t="s">
        <v>1070</v>
      </c>
      <c r="I136" s="2" t="s">
        <v>1070</v>
      </c>
      <c r="J136" s="2" t="s">
        <v>1092</v>
      </c>
      <c r="K136" s="2" t="s">
        <v>1196</v>
      </c>
    </row>
    <row r="137" spans="1:11" x14ac:dyDescent="0.45">
      <c r="A137" s="2" t="s">
        <v>107</v>
      </c>
      <c r="B137" s="2" t="s">
        <v>597</v>
      </c>
      <c r="C137" s="2" t="s">
        <v>1045</v>
      </c>
      <c r="D137" s="2" t="s">
        <v>1045</v>
      </c>
      <c r="E137" s="2" t="s">
        <v>1045</v>
      </c>
      <c r="F137" s="2" t="s">
        <v>1068</v>
      </c>
      <c r="G137" s="2" t="s">
        <v>1068</v>
      </c>
      <c r="H137" s="2" t="s">
        <v>1070</v>
      </c>
      <c r="I137" s="2" t="s">
        <v>1070</v>
      </c>
      <c r="J137" s="2" t="s">
        <v>1091</v>
      </c>
      <c r="K137" s="2" t="s">
        <v>1196</v>
      </c>
    </row>
    <row r="138" spans="1:11" x14ac:dyDescent="0.45">
      <c r="A138" s="2" t="s">
        <v>108</v>
      </c>
      <c r="B138" s="2" t="s">
        <v>598</v>
      </c>
      <c r="C138" s="2" t="s">
        <v>1045</v>
      </c>
      <c r="D138" s="2" t="s">
        <v>1045</v>
      </c>
      <c r="E138" s="2" t="s">
        <v>1045</v>
      </c>
      <c r="F138" s="2" t="s">
        <v>1068</v>
      </c>
      <c r="G138" s="2" t="s">
        <v>1068</v>
      </c>
      <c r="H138" s="2" t="s">
        <v>1070</v>
      </c>
      <c r="I138" s="2" t="s">
        <v>1070</v>
      </c>
      <c r="J138" s="2" t="s">
        <v>1091</v>
      </c>
      <c r="K138" s="2" t="s">
        <v>1196</v>
      </c>
    </row>
    <row r="139" spans="1:11" x14ac:dyDescent="0.45">
      <c r="A139" s="2" t="s">
        <v>109</v>
      </c>
      <c r="B139" s="2" t="s">
        <v>599</v>
      </c>
      <c r="C139" s="2" t="s">
        <v>1045</v>
      </c>
      <c r="D139" s="2" t="s">
        <v>1045</v>
      </c>
      <c r="E139" s="2" t="s">
        <v>1045</v>
      </c>
      <c r="F139" s="2" t="s">
        <v>1068</v>
      </c>
      <c r="G139" s="2" t="s">
        <v>1068</v>
      </c>
      <c r="H139" s="2" t="s">
        <v>1070</v>
      </c>
      <c r="I139" s="2" t="s">
        <v>1070</v>
      </c>
      <c r="J139" s="2" t="s">
        <v>1091</v>
      </c>
      <c r="K139" s="2" t="s">
        <v>1196</v>
      </c>
    </row>
    <row r="140" spans="1:11" x14ac:dyDescent="0.45">
      <c r="A140" s="2" t="s">
        <v>110</v>
      </c>
      <c r="B140" s="2" t="s">
        <v>600</v>
      </c>
      <c r="C140" s="2" t="s">
        <v>1040</v>
      </c>
      <c r="D140" s="2" t="s">
        <v>1041</v>
      </c>
      <c r="E140" s="2" t="s">
        <v>1041</v>
      </c>
      <c r="F140" s="2" t="s">
        <v>1068</v>
      </c>
      <c r="G140" s="2" t="s">
        <v>1068</v>
      </c>
      <c r="H140" s="2" t="s">
        <v>1070</v>
      </c>
      <c r="I140" s="2" t="s">
        <v>1070</v>
      </c>
      <c r="J140" s="2" t="s">
        <v>1091</v>
      </c>
      <c r="K140" s="2" t="s">
        <v>1196</v>
      </c>
    </row>
    <row r="141" spans="1:11" x14ac:dyDescent="0.45">
      <c r="A141" s="2" t="s">
        <v>111</v>
      </c>
      <c r="B141" s="2" t="s">
        <v>601</v>
      </c>
      <c r="C141" s="2" t="s">
        <v>1040</v>
      </c>
      <c r="D141" s="2" t="s">
        <v>1041</v>
      </c>
      <c r="E141" s="2" t="s">
        <v>1041</v>
      </c>
      <c r="F141" s="2" t="s">
        <v>1068</v>
      </c>
      <c r="G141" s="2" t="s">
        <v>1068</v>
      </c>
      <c r="H141" s="2" t="s">
        <v>1070</v>
      </c>
      <c r="I141" s="2" t="s">
        <v>1070</v>
      </c>
      <c r="J141" s="2" t="s">
        <v>1091</v>
      </c>
      <c r="K141" s="2" t="s">
        <v>1196</v>
      </c>
    </row>
    <row r="142" spans="1:11" x14ac:dyDescent="0.45">
      <c r="A142" s="2" t="s">
        <v>112</v>
      </c>
      <c r="B142" s="2" t="s">
        <v>602</v>
      </c>
      <c r="C142" s="2" t="s">
        <v>1040</v>
      </c>
      <c r="D142" s="2" t="s">
        <v>1041</v>
      </c>
      <c r="E142" s="2" t="s">
        <v>1041</v>
      </c>
      <c r="F142" s="2" t="s">
        <v>1068</v>
      </c>
      <c r="G142" s="2" t="s">
        <v>1068</v>
      </c>
      <c r="H142" s="2" t="s">
        <v>1070</v>
      </c>
      <c r="I142" s="2" t="s">
        <v>1070</v>
      </c>
      <c r="J142" s="2" t="s">
        <v>1091</v>
      </c>
      <c r="K142" s="2" t="s">
        <v>1196</v>
      </c>
    </row>
    <row r="143" spans="1:11" x14ac:dyDescent="0.45">
      <c r="A143" s="2" t="s">
        <v>113</v>
      </c>
      <c r="B143" s="2" t="s">
        <v>603</v>
      </c>
      <c r="C143" s="2" t="s">
        <v>1040</v>
      </c>
      <c r="D143" s="2" t="s">
        <v>1041</v>
      </c>
      <c r="E143" s="2" t="s">
        <v>1041</v>
      </c>
      <c r="F143" s="2" t="s">
        <v>1068</v>
      </c>
      <c r="G143" s="2" t="s">
        <v>1068</v>
      </c>
      <c r="H143" s="2" t="s">
        <v>1070</v>
      </c>
      <c r="I143" s="2" t="s">
        <v>1070</v>
      </c>
      <c r="J143" s="2" t="s">
        <v>1091</v>
      </c>
      <c r="K143" s="2" t="s">
        <v>1196</v>
      </c>
    </row>
    <row r="144" spans="1:11" x14ac:dyDescent="0.45">
      <c r="A144" s="2" t="s">
        <v>114</v>
      </c>
      <c r="B144" s="2" t="s">
        <v>604</v>
      </c>
      <c r="C144" s="2" t="s">
        <v>1045</v>
      </c>
      <c r="D144" s="2" t="s">
        <v>1045</v>
      </c>
      <c r="E144" s="2" t="s">
        <v>1045</v>
      </c>
      <c r="F144" s="2" t="s">
        <v>1068</v>
      </c>
      <c r="G144" s="2" t="s">
        <v>1068</v>
      </c>
      <c r="H144" s="2" t="s">
        <v>1070</v>
      </c>
      <c r="I144" s="2" t="s">
        <v>1070</v>
      </c>
      <c r="J144" s="2" t="s">
        <v>1091</v>
      </c>
      <c r="K144" s="2" t="s">
        <v>1196</v>
      </c>
    </row>
    <row r="145" spans="1:11" x14ac:dyDescent="0.45">
      <c r="A145" s="2" t="s">
        <v>115</v>
      </c>
      <c r="B145" s="2" t="s">
        <v>605</v>
      </c>
      <c r="C145" s="2" t="s">
        <v>1045</v>
      </c>
      <c r="D145" s="2" t="s">
        <v>1045</v>
      </c>
      <c r="E145" s="2" t="s">
        <v>1045</v>
      </c>
      <c r="F145" s="2" t="s">
        <v>1068</v>
      </c>
      <c r="G145" s="2" t="s">
        <v>1068</v>
      </c>
      <c r="H145" s="2" t="s">
        <v>1070</v>
      </c>
      <c r="I145" s="2" t="s">
        <v>1070</v>
      </c>
      <c r="J145" s="2" t="s">
        <v>1091</v>
      </c>
      <c r="K145" s="2" t="s">
        <v>1196</v>
      </c>
    </row>
    <row r="146" spans="1:11" x14ac:dyDescent="0.45">
      <c r="A146" s="2" t="s">
        <v>116</v>
      </c>
      <c r="B146" s="2" t="s">
        <v>606</v>
      </c>
      <c r="C146" s="2" t="s">
        <v>1045</v>
      </c>
      <c r="D146" s="2" t="s">
        <v>1045</v>
      </c>
      <c r="E146" s="2" t="s">
        <v>1045</v>
      </c>
      <c r="F146" s="2" t="s">
        <v>1068</v>
      </c>
      <c r="G146" s="2" t="s">
        <v>1068</v>
      </c>
      <c r="H146" s="2" t="s">
        <v>1070</v>
      </c>
      <c r="I146" s="2" t="s">
        <v>1070</v>
      </c>
      <c r="J146" s="2" t="s">
        <v>1091</v>
      </c>
      <c r="K146" s="2" t="s">
        <v>1196</v>
      </c>
    </row>
    <row r="147" spans="1:11" x14ac:dyDescent="0.45">
      <c r="A147" s="2" t="s">
        <v>117</v>
      </c>
      <c r="B147" s="2" t="s">
        <v>607</v>
      </c>
      <c r="C147" s="2" t="s">
        <v>1040</v>
      </c>
      <c r="D147" s="2" t="s">
        <v>1041</v>
      </c>
      <c r="E147" s="2" t="s">
        <v>1041</v>
      </c>
      <c r="F147" s="2" t="s">
        <v>1068</v>
      </c>
      <c r="G147" s="2" t="s">
        <v>1068</v>
      </c>
      <c r="H147" s="2" t="s">
        <v>1070</v>
      </c>
      <c r="I147" s="2" t="s">
        <v>1070</v>
      </c>
      <c r="J147" s="2" t="s">
        <v>1091</v>
      </c>
      <c r="K147" s="2" t="s">
        <v>1196</v>
      </c>
    </row>
    <row r="148" spans="1:11" x14ac:dyDescent="0.45">
      <c r="A148" s="2" t="s">
        <v>118</v>
      </c>
      <c r="B148" s="2" t="s">
        <v>608</v>
      </c>
      <c r="C148" s="2" t="s">
        <v>1041</v>
      </c>
      <c r="D148" s="2" t="s">
        <v>1041</v>
      </c>
      <c r="E148" s="2" t="s">
        <v>1041</v>
      </c>
      <c r="F148" s="2" t="s">
        <v>1068</v>
      </c>
      <c r="G148" s="2" t="s">
        <v>1068</v>
      </c>
      <c r="H148" s="2" t="s">
        <v>1070</v>
      </c>
      <c r="I148" s="2" t="s">
        <v>1070</v>
      </c>
      <c r="J148" s="2" t="s">
        <v>1091</v>
      </c>
      <c r="K148" s="2" t="s">
        <v>1196</v>
      </c>
    </row>
    <row r="149" spans="1:11" x14ac:dyDescent="0.45">
      <c r="A149" s="2" t="s">
        <v>119</v>
      </c>
      <c r="B149" s="2" t="s">
        <v>609</v>
      </c>
      <c r="C149" s="2" t="s">
        <v>1041</v>
      </c>
      <c r="D149" s="2" t="s">
        <v>1041</v>
      </c>
      <c r="E149" s="2" t="s">
        <v>1041</v>
      </c>
      <c r="F149" s="2" t="s">
        <v>1068</v>
      </c>
      <c r="G149" s="2" t="s">
        <v>1068</v>
      </c>
      <c r="H149" s="2" t="s">
        <v>1070</v>
      </c>
      <c r="I149" s="2" t="s">
        <v>1070</v>
      </c>
      <c r="J149" s="2" t="s">
        <v>1092</v>
      </c>
      <c r="K149" s="2" t="s">
        <v>1196</v>
      </c>
    </row>
    <row r="150" spans="1:11" x14ac:dyDescent="0.45">
      <c r="A150" s="2" t="s">
        <v>120</v>
      </c>
      <c r="B150" s="2" t="s">
        <v>610</v>
      </c>
      <c r="C150" s="2" t="s">
        <v>1041</v>
      </c>
      <c r="D150" s="2" t="s">
        <v>1041</v>
      </c>
      <c r="E150" s="2" t="s">
        <v>1041</v>
      </c>
      <c r="F150" s="2" t="s">
        <v>1068</v>
      </c>
      <c r="G150" s="2" t="s">
        <v>1068</v>
      </c>
      <c r="H150" s="2" t="s">
        <v>1070</v>
      </c>
      <c r="I150" s="2" t="s">
        <v>1070</v>
      </c>
      <c r="J150" s="2" t="s">
        <v>1092</v>
      </c>
      <c r="K150" s="2" t="s">
        <v>1196</v>
      </c>
    </row>
    <row r="151" spans="1:11" x14ac:dyDescent="0.45">
      <c r="A151" s="2" t="s">
        <v>121</v>
      </c>
      <c r="B151" s="2" t="s">
        <v>611</v>
      </c>
      <c r="C151" s="2" t="s">
        <v>1041</v>
      </c>
      <c r="D151" s="2" t="s">
        <v>1041</v>
      </c>
      <c r="E151" s="2" t="s">
        <v>1041</v>
      </c>
      <c r="F151" s="2" t="s">
        <v>1068</v>
      </c>
      <c r="G151" s="2" t="s">
        <v>1068</v>
      </c>
      <c r="H151" s="2" t="s">
        <v>1070</v>
      </c>
      <c r="I151" s="2" t="s">
        <v>1070</v>
      </c>
      <c r="J151" s="2" t="s">
        <v>1092</v>
      </c>
      <c r="K151" s="2" t="s">
        <v>1196</v>
      </c>
    </row>
    <row r="152" spans="1:11" x14ac:dyDescent="0.45">
      <c r="A152" s="2" t="s">
        <v>122</v>
      </c>
      <c r="B152" s="2" t="s">
        <v>612</v>
      </c>
      <c r="C152" s="2" t="s">
        <v>1041</v>
      </c>
      <c r="D152" s="2" t="s">
        <v>1041</v>
      </c>
      <c r="E152" s="2" t="s">
        <v>1041</v>
      </c>
      <c r="F152" s="2" t="s">
        <v>1068</v>
      </c>
      <c r="G152" s="2" t="s">
        <v>1068</v>
      </c>
      <c r="H152" s="2" t="s">
        <v>1070</v>
      </c>
      <c r="I152" s="2" t="s">
        <v>1070</v>
      </c>
      <c r="J152" s="2" t="s">
        <v>1092</v>
      </c>
      <c r="K152" s="2" t="s">
        <v>1196</v>
      </c>
    </row>
    <row r="153" spans="1:11" x14ac:dyDescent="0.45">
      <c r="A153" s="2" t="s">
        <v>123</v>
      </c>
      <c r="B153" s="2" t="s">
        <v>613</v>
      </c>
      <c r="C153" s="2" t="s">
        <v>1045</v>
      </c>
      <c r="D153" s="2" t="s">
        <v>1045</v>
      </c>
      <c r="E153" s="2" t="s">
        <v>1045</v>
      </c>
      <c r="F153" s="2" t="s">
        <v>1068</v>
      </c>
      <c r="G153" s="2" t="s">
        <v>1068</v>
      </c>
      <c r="H153" s="2" t="s">
        <v>1083</v>
      </c>
      <c r="I153" s="2" t="s">
        <v>1083</v>
      </c>
      <c r="J153" s="2" t="s">
        <v>1091</v>
      </c>
      <c r="K153" s="2" t="s">
        <v>1196</v>
      </c>
    </row>
    <row r="154" spans="1:11" x14ac:dyDescent="0.45">
      <c r="A154" s="2" t="s">
        <v>124</v>
      </c>
      <c r="B154" s="2" t="s">
        <v>614</v>
      </c>
      <c r="C154" s="2" t="s">
        <v>1045</v>
      </c>
      <c r="D154" s="2" t="s">
        <v>1045</v>
      </c>
      <c r="E154" s="2" t="s">
        <v>1045</v>
      </c>
      <c r="F154" s="2" t="s">
        <v>1068</v>
      </c>
      <c r="G154" s="2" t="s">
        <v>1068</v>
      </c>
      <c r="H154" s="2" t="s">
        <v>1083</v>
      </c>
      <c r="I154" s="2" t="s">
        <v>1083</v>
      </c>
      <c r="J154" s="2" t="s">
        <v>1091</v>
      </c>
      <c r="K154" s="2" t="s">
        <v>1196</v>
      </c>
    </row>
    <row r="155" spans="1:11" x14ac:dyDescent="0.45">
      <c r="A155" s="2" t="s">
        <v>125</v>
      </c>
      <c r="B155" s="2" t="s">
        <v>615</v>
      </c>
      <c r="C155" s="2" t="s">
        <v>1045</v>
      </c>
      <c r="D155" s="2" t="s">
        <v>1045</v>
      </c>
      <c r="E155" s="2" t="s">
        <v>1045</v>
      </c>
      <c r="F155" s="2" t="s">
        <v>1068</v>
      </c>
      <c r="G155" s="2" t="s">
        <v>1068</v>
      </c>
      <c r="H155" s="2" t="s">
        <v>1070</v>
      </c>
      <c r="I155" s="2" t="s">
        <v>1070</v>
      </c>
      <c r="J155" s="2" t="s">
        <v>1091</v>
      </c>
      <c r="K155" s="2" t="s">
        <v>1196</v>
      </c>
    </row>
    <row r="156" spans="1:11" x14ac:dyDescent="0.45">
      <c r="A156" s="2" t="s">
        <v>126</v>
      </c>
      <c r="B156" s="2" t="s">
        <v>616</v>
      </c>
      <c r="C156" s="2" t="s">
        <v>1044</v>
      </c>
      <c r="D156" s="2" t="s">
        <v>1044</v>
      </c>
      <c r="E156" s="2" t="s">
        <v>1065</v>
      </c>
      <c r="F156" s="2" t="s">
        <v>1065</v>
      </c>
      <c r="G156" s="2" t="s">
        <v>1065</v>
      </c>
      <c r="H156" s="2" t="s">
        <v>1070</v>
      </c>
      <c r="I156" s="2" t="s">
        <v>1070</v>
      </c>
      <c r="J156" s="2" t="s">
        <v>1091</v>
      </c>
      <c r="K156" s="2" t="s">
        <v>1196</v>
      </c>
    </row>
    <row r="157" spans="1:11" x14ac:dyDescent="0.45">
      <c r="A157" s="2" t="s">
        <v>127</v>
      </c>
      <c r="B157" s="2" t="s">
        <v>617</v>
      </c>
      <c r="C157" s="2" t="s">
        <v>1044</v>
      </c>
      <c r="D157" s="2" t="s">
        <v>1044</v>
      </c>
      <c r="E157" s="2" t="s">
        <v>1065</v>
      </c>
      <c r="F157" s="2" t="s">
        <v>1065</v>
      </c>
      <c r="G157" s="2" t="s">
        <v>1065</v>
      </c>
      <c r="H157" s="2" t="s">
        <v>1070</v>
      </c>
      <c r="I157" s="2" t="s">
        <v>1070</v>
      </c>
      <c r="J157" s="2" t="s">
        <v>1091</v>
      </c>
      <c r="K157" s="2" t="s">
        <v>1196</v>
      </c>
    </row>
    <row r="158" spans="1:11" x14ac:dyDescent="0.45">
      <c r="A158" s="2" t="s">
        <v>128</v>
      </c>
      <c r="B158" s="2" t="s">
        <v>618</v>
      </c>
      <c r="C158" s="2" t="s">
        <v>1044</v>
      </c>
      <c r="D158" s="2" t="s">
        <v>1044</v>
      </c>
      <c r="E158" s="2" t="s">
        <v>1065</v>
      </c>
      <c r="F158" s="2" t="s">
        <v>1065</v>
      </c>
      <c r="G158" s="2" t="s">
        <v>1065</v>
      </c>
      <c r="H158" s="2" t="s">
        <v>1070</v>
      </c>
      <c r="I158" s="2" t="s">
        <v>1070</v>
      </c>
      <c r="J158" s="2" t="s">
        <v>1091</v>
      </c>
      <c r="K158" s="2" t="s">
        <v>1196</v>
      </c>
    </row>
    <row r="159" spans="1:11" x14ac:dyDescent="0.45">
      <c r="A159" s="2" t="s">
        <v>129</v>
      </c>
      <c r="B159" s="2" t="s">
        <v>619</v>
      </c>
      <c r="C159" s="2" t="s">
        <v>1040</v>
      </c>
      <c r="D159" s="2" t="s">
        <v>1041</v>
      </c>
      <c r="E159" s="2" t="s">
        <v>1041</v>
      </c>
      <c r="F159" s="2" t="s">
        <v>1068</v>
      </c>
      <c r="G159" s="2" t="s">
        <v>1068</v>
      </c>
      <c r="H159" s="2" t="s">
        <v>1070</v>
      </c>
      <c r="I159" s="2" t="s">
        <v>1070</v>
      </c>
      <c r="J159" s="2" t="s">
        <v>1091</v>
      </c>
      <c r="K159" s="2" t="s">
        <v>1196</v>
      </c>
    </row>
    <row r="160" spans="1:11" x14ac:dyDescent="0.45">
      <c r="A160" s="2" t="s">
        <v>130</v>
      </c>
      <c r="B160" s="2" t="s">
        <v>620</v>
      </c>
      <c r="C160" s="2" t="s">
        <v>1040</v>
      </c>
      <c r="D160" s="2" t="s">
        <v>1041</v>
      </c>
      <c r="E160" s="2" t="s">
        <v>1041</v>
      </c>
      <c r="F160" s="2" t="s">
        <v>1068</v>
      </c>
      <c r="G160" s="2" t="s">
        <v>1068</v>
      </c>
      <c r="H160" s="2" t="s">
        <v>1070</v>
      </c>
      <c r="I160" s="2" t="s">
        <v>1070</v>
      </c>
      <c r="J160" s="2" t="s">
        <v>1091</v>
      </c>
      <c r="K160" s="2" t="s">
        <v>1196</v>
      </c>
    </row>
    <row r="161" spans="1:11" x14ac:dyDescent="0.45">
      <c r="A161" s="2" t="s">
        <v>131</v>
      </c>
      <c r="B161" s="2" t="s">
        <v>621</v>
      </c>
      <c r="C161" s="2" t="s">
        <v>1040</v>
      </c>
      <c r="D161" s="2" t="s">
        <v>1041</v>
      </c>
      <c r="E161" s="2" t="s">
        <v>1041</v>
      </c>
      <c r="F161" s="2" t="s">
        <v>1068</v>
      </c>
      <c r="G161" s="2" t="s">
        <v>1068</v>
      </c>
      <c r="H161" s="2" t="s">
        <v>1070</v>
      </c>
      <c r="I161" s="2" t="s">
        <v>1070</v>
      </c>
      <c r="J161" s="2" t="s">
        <v>1091</v>
      </c>
      <c r="K161" s="2" t="s">
        <v>1196</v>
      </c>
    </row>
    <row r="162" spans="1:11" x14ac:dyDescent="0.45">
      <c r="A162" s="2" t="s">
        <v>132</v>
      </c>
      <c r="B162" s="2" t="s">
        <v>622</v>
      </c>
      <c r="C162" s="2" t="s">
        <v>1040</v>
      </c>
      <c r="D162" s="2" t="s">
        <v>1041</v>
      </c>
      <c r="E162" s="2" t="s">
        <v>1041</v>
      </c>
      <c r="F162" s="2" t="s">
        <v>1068</v>
      </c>
      <c r="G162" s="2" t="s">
        <v>1068</v>
      </c>
      <c r="H162" s="2" t="s">
        <v>1070</v>
      </c>
      <c r="I162" s="2" t="s">
        <v>1070</v>
      </c>
      <c r="J162" s="2" t="s">
        <v>1091</v>
      </c>
      <c r="K162" s="2" t="s">
        <v>1196</v>
      </c>
    </row>
    <row r="163" spans="1:11" x14ac:dyDescent="0.45">
      <c r="A163" s="2" t="s">
        <v>133</v>
      </c>
      <c r="B163" s="2" t="s">
        <v>623</v>
      </c>
      <c r="C163" s="2" t="s">
        <v>1040</v>
      </c>
      <c r="D163" s="2" t="s">
        <v>1041</v>
      </c>
      <c r="E163" s="2" t="s">
        <v>1041</v>
      </c>
      <c r="F163" s="2" t="s">
        <v>1068</v>
      </c>
      <c r="G163" s="2" t="s">
        <v>1068</v>
      </c>
      <c r="H163" s="2" t="s">
        <v>1070</v>
      </c>
      <c r="I163" s="2" t="s">
        <v>1070</v>
      </c>
      <c r="J163" s="2" t="s">
        <v>1091</v>
      </c>
      <c r="K163" s="2" t="s">
        <v>1196</v>
      </c>
    </row>
    <row r="164" spans="1:11" x14ac:dyDescent="0.45">
      <c r="A164" s="2" t="s">
        <v>134</v>
      </c>
      <c r="B164" s="2" t="s">
        <v>624</v>
      </c>
      <c r="C164" s="2" t="s">
        <v>1040</v>
      </c>
      <c r="D164" s="2" t="s">
        <v>1041</v>
      </c>
      <c r="E164" s="2" t="s">
        <v>1041</v>
      </c>
      <c r="F164" s="2" t="s">
        <v>1068</v>
      </c>
      <c r="G164" s="2" t="s">
        <v>1068</v>
      </c>
      <c r="H164" s="2" t="s">
        <v>1070</v>
      </c>
      <c r="I164" s="2" t="s">
        <v>1070</v>
      </c>
      <c r="J164" s="2" t="s">
        <v>1091</v>
      </c>
      <c r="K164" s="2" t="s">
        <v>1196</v>
      </c>
    </row>
    <row r="165" spans="1:11" x14ac:dyDescent="0.45">
      <c r="A165" s="2" t="s">
        <v>135</v>
      </c>
      <c r="B165" s="2" t="s">
        <v>625</v>
      </c>
      <c r="C165" s="2" t="s">
        <v>1052</v>
      </c>
      <c r="D165" s="2" t="s">
        <v>1056</v>
      </c>
      <c r="E165" s="2" t="s">
        <v>1065</v>
      </c>
      <c r="F165" s="2" t="s">
        <v>1065</v>
      </c>
      <c r="G165" s="2" t="s">
        <v>1065</v>
      </c>
      <c r="H165" s="2" t="s">
        <v>1070</v>
      </c>
      <c r="I165" s="2" t="s">
        <v>1070</v>
      </c>
      <c r="J165" s="2" t="s">
        <v>1091</v>
      </c>
      <c r="K165" s="2" t="s">
        <v>1196</v>
      </c>
    </row>
    <row r="166" spans="1:11" x14ac:dyDescent="0.45">
      <c r="A166" s="2" t="s">
        <v>509</v>
      </c>
      <c r="B166" s="2" t="s">
        <v>626</v>
      </c>
      <c r="C166" s="2" t="s">
        <v>1052</v>
      </c>
      <c r="D166" s="2" t="s">
        <v>1056</v>
      </c>
      <c r="E166" s="2" t="s">
        <v>1065</v>
      </c>
      <c r="F166" s="2" t="s">
        <v>1065</v>
      </c>
      <c r="G166" s="2" t="s">
        <v>1065</v>
      </c>
      <c r="H166" s="2" t="s">
        <v>1070</v>
      </c>
      <c r="I166" s="2" t="s">
        <v>1070</v>
      </c>
      <c r="J166" s="2" t="s">
        <v>1091</v>
      </c>
      <c r="K166" s="2" t="s">
        <v>1196</v>
      </c>
    </row>
    <row r="167" spans="1:11" x14ac:dyDescent="0.45">
      <c r="A167" s="2" t="s">
        <v>136</v>
      </c>
      <c r="B167" s="2" t="s">
        <v>627</v>
      </c>
      <c r="C167" s="2" t="s">
        <v>1045</v>
      </c>
      <c r="D167" s="2" t="s">
        <v>1045</v>
      </c>
      <c r="E167" s="2" t="s">
        <v>1045</v>
      </c>
      <c r="F167" s="2" t="s">
        <v>1068</v>
      </c>
      <c r="G167" s="2" t="s">
        <v>1068</v>
      </c>
      <c r="H167" s="2" t="s">
        <v>1070</v>
      </c>
      <c r="I167" s="2" t="s">
        <v>1070</v>
      </c>
      <c r="J167" s="2" t="s">
        <v>1091</v>
      </c>
      <c r="K167" s="2" t="s">
        <v>1196</v>
      </c>
    </row>
    <row r="168" spans="1:11" x14ac:dyDescent="0.45">
      <c r="A168" s="2" t="s">
        <v>137</v>
      </c>
      <c r="B168" s="2" t="s">
        <v>628</v>
      </c>
      <c r="C168" s="2" t="s">
        <v>1045</v>
      </c>
      <c r="D168" s="2" t="s">
        <v>1045</v>
      </c>
      <c r="E168" s="2" t="s">
        <v>1045</v>
      </c>
      <c r="F168" s="2" t="s">
        <v>1068</v>
      </c>
      <c r="G168" s="2" t="s">
        <v>1068</v>
      </c>
      <c r="H168" s="2" t="s">
        <v>1070</v>
      </c>
      <c r="I168" s="2" t="s">
        <v>1070</v>
      </c>
      <c r="J168" s="2" t="s">
        <v>1091</v>
      </c>
      <c r="K168" s="2" t="s">
        <v>1196</v>
      </c>
    </row>
    <row r="169" spans="1:11" x14ac:dyDescent="0.45">
      <c r="A169" s="2" t="s">
        <v>138</v>
      </c>
      <c r="B169" s="2" t="s">
        <v>629</v>
      </c>
      <c r="C169" s="2" t="s">
        <v>1045</v>
      </c>
      <c r="D169" s="2" t="s">
        <v>1045</v>
      </c>
      <c r="E169" s="2" t="s">
        <v>1045</v>
      </c>
      <c r="F169" s="2" t="s">
        <v>1068</v>
      </c>
      <c r="G169" s="2" t="s">
        <v>1068</v>
      </c>
      <c r="H169" s="2" t="s">
        <v>1070</v>
      </c>
      <c r="I169" s="2" t="s">
        <v>1070</v>
      </c>
      <c r="J169" s="2" t="s">
        <v>1091</v>
      </c>
      <c r="K169" s="2" t="s">
        <v>1196</v>
      </c>
    </row>
    <row r="170" spans="1:11" x14ac:dyDescent="0.45">
      <c r="A170" s="2" t="s">
        <v>139</v>
      </c>
      <c r="B170" s="2" t="s">
        <v>630</v>
      </c>
      <c r="C170" s="2" t="s">
        <v>1045</v>
      </c>
      <c r="D170" s="2" t="s">
        <v>1045</v>
      </c>
      <c r="E170" s="2" t="s">
        <v>1045</v>
      </c>
      <c r="F170" s="2" t="s">
        <v>1068</v>
      </c>
      <c r="G170" s="2" t="s">
        <v>1068</v>
      </c>
      <c r="H170" s="2" t="s">
        <v>1070</v>
      </c>
      <c r="I170" s="2" t="s">
        <v>1070</v>
      </c>
      <c r="J170" s="2" t="s">
        <v>1091</v>
      </c>
      <c r="K170" s="2" t="s">
        <v>1196</v>
      </c>
    </row>
    <row r="171" spans="1:11" x14ac:dyDescent="0.45">
      <c r="A171" s="2" t="s">
        <v>140</v>
      </c>
      <c r="B171" s="2" t="s">
        <v>631</v>
      </c>
      <c r="C171" s="2" t="s">
        <v>1043</v>
      </c>
      <c r="D171" s="2" t="s">
        <v>1043</v>
      </c>
      <c r="E171" s="2" t="s">
        <v>1043</v>
      </c>
      <c r="F171" s="2" t="s">
        <v>1043</v>
      </c>
      <c r="G171" s="2" t="s">
        <v>1086</v>
      </c>
      <c r="H171" s="2" t="s">
        <v>1070</v>
      </c>
      <c r="I171" s="2" t="s">
        <v>1070</v>
      </c>
      <c r="J171" s="2" t="s">
        <v>1091</v>
      </c>
      <c r="K171" s="2" t="s">
        <v>1196</v>
      </c>
    </row>
    <row r="172" spans="1:11" x14ac:dyDescent="0.45">
      <c r="A172" s="2" t="s">
        <v>141</v>
      </c>
      <c r="B172" s="2" t="s">
        <v>632</v>
      </c>
      <c r="C172" s="2" t="s">
        <v>1043</v>
      </c>
      <c r="D172" s="2" t="s">
        <v>1043</v>
      </c>
      <c r="E172" s="2" t="s">
        <v>1043</v>
      </c>
      <c r="F172" s="2" t="s">
        <v>1043</v>
      </c>
      <c r="G172" s="2" t="s">
        <v>1086</v>
      </c>
      <c r="H172" s="2" t="s">
        <v>1070</v>
      </c>
      <c r="I172" s="2" t="s">
        <v>1070</v>
      </c>
      <c r="J172" s="2" t="s">
        <v>1091</v>
      </c>
      <c r="K172" s="2" t="s">
        <v>1196</v>
      </c>
    </row>
    <row r="173" spans="1:11" x14ac:dyDescent="0.45">
      <c r="A173" s="2" t="s">
        <v>142</v>
      </c>
      <c r="B173" s="2" t="s">
        <v>633</v>
      </c>
      <c r="C173" s="2" t="s">
        <v>1045</v>
      </c>
      <c r="D173" s="2" t="s">
        <v>1045</v>
      </c>
      <c r="E173" s="2" t="s">
        <v>1045</v>
      </c>
      <c r="F173" s="2" t="s">
        <v>1068</v>
      </c>
      <c r="G173" s="2" t="s">
        <v>1068</v>
      </c>
      <c r="H173" s="2" t="s">
        <v>1083</v>
      </c>
      <c r="I173" s="2" t="s">
        <v>1083</v>
      </c>
      <c r="J173" s="2" t="s">
        <v>1091</v>
      </c>
      <c r="K173" s="2" t="s">
        <v>1196</v>
      </c>
    </row>
    <row r="174" spans="1:11" x14ac:dyDescent="0.45">
      <c r="A174" s="2" t="s">
        <v>143</v>
      </c>
      <c r="B174" s="2" t="s">
        <v>634</v>
      </c>
      <c r="C174" s="2" t="s">
        <v>1045</v>
      </c>
      <c r="D174" s="2" t="s">
        <v>1045</v>
      </c>
      <c r="E174" s="2" t="s">
        <v>1045</v>
      </c>
      <c r="F174" s="2" t="s">
        <v>1068</v>
      </c>
      <c r="G174" s="2" t="s">
        <v>1068</v>
      </c>
      <c r="H174" s="2" t="s">
        <v>1083</v>
      </c>
      <c r="I174" s="2" t="s">
        <v>1083</v>
      </c>
      <c r="J174" s="2" t="s">
        <v>1091</v>
      </c>
      <c r="K174" s="2" t="s">
        <v>1196</v>
      </c>
    </row>
    <row r="175" spans="1:11" x14ac:dyDescent="0.45">
      <c r="A175" s="11" t="s">
        <v>144</v>
      </c>
      <c r="B175" s="2" t="s">
        <v>635</v>
      </c>
      <c r="C175" s="2" t="s">
        <v>1045</v>
      </c>
      <c r="D175" s="2" t="s">
        <v>1045</v>
      </c>
      <c r="E175" s="2" t="s">
        <v>1045</v>
      </c>
      <c r="F175" s="2" t="s">
        <v>1068</v>
      </c>
      <c r="G175" s="2" t="s">
        <v>1068</v>
      </c>
      <c r="H175" s="2" t="s">
        <v>1083</v>
      </c>
      <c r="I175" s="2" t="s">
        <v>1083</v>
      </c>
      <c r="J175" s="2" t="s">
        <v>1091</v>
      </c>
      <c r="K175" s="2" t="s">
        <v>1196</v>
      </c>
    </row>
    <row r="176" spans="1:11" x14ac:dyDescent="0.45">
      <c r="A176" s="2" t="s">
        <v>145</v>
      </c>
      <c r="B176" s="2" t="s">
        <v>1183</v>
      </c>
      <c r="C176" s="2" t="s">
        <v>1040</v>
      </c>
      <c r="D176" s="2" t="s">
        <v>1041</v>
      </c>
      <c r="E176" s="2" t="s">
        <v>1041</v>
      </c>
      <c r="F176" s="2" t="s">
        <v>1068</v>
      </c>
      <c r="G176" s="2" t="s">
        <v>1068</v>
      </c>
      <c r="H176" s="2" t="s">
        <v>1070</v>
      </c>
      <c r="I176" s="2" t="s">
        <v>1070</v>
      </c>
      <c r="J176" s="2" t="s">
        <v>1091</v>
      </c>
      <c r="K176" s="2" t="s">
        <v>1094</v>
      </c>
    </row>
    <row r="177" spans="1:11" x14ac:dyDescent="0.45">
      <c r="A177" s="2" t="s">
        <v>146</v>
      </c>
      <c r="B177" s="2" t="s">
        <v>1184</v>
      </c>
      <c r="C177" s="2" t="s">
        <v>1040</v>
      </c>
      <c r="D177" s="2" t="s">
        <v>1041</v>
      </c>
      <c r="E177" s="2" t="s">
        <v>1041</v>
      </c>
      <c r="F177" s="2" t="s">
        <v>1068</v>
      </c>
      <c r="G177" s="2" t="s">
        <v>1068</v>
      </c>
      <c r="H177" s="2" t="s">
        <v>1070</v>
      </c>
      <c r="I177" s="2" t="s">
        <v>1070</v>
      </c>
      <c r="J177" s="2" t="s">
        <v>1091</v>
      </c>
      <c r="K177" s="2" t="s">
        <v>1094</v>
      </c>
    </row>
    <row r="178" spans="1:11" x14ac:dyDescent="0.45">
      <c r="A178" s="2" t="s">
        <v>147</v>
      </c>
      <c r="B178" s="2" t="s">
        <v>1185</v>
      </c>
      <c r="C178" s="2" t="s">
        <v>1040</v>
      </c>
      <c r="D178" s="2" t="s">
        <v>1041</v>
      </c>
      <c r="E178" s="2" t="s">
        <v>1041</v>
      </c>
      <c r="F178" s="2" t="s">
        <v>1068</v>
      </c>
      <c r="G178" s="2" t="s">
        <v>1068</v>
      </c>
      <c r="H178" s="2" t="s">
        <v>1070</v>
      </c>
      <c r="I178" s="2" t="s">
        <v>1070</v>
      </c>
      <c r="J178" s="2" t="s">
        <v>1091</v>
      </c>
      <c r="K178" s="2" t="s">
        <v>1094</v>
      </c>
    </row>
    <row r="179" spans="1:11" x14ac:dyDescent="0.45">
      <c r="A179" s="2" t="s">
        <v>148</v>
      </c>
      <c r="B179" s="2" t="s">
        <v>1186</v>
      </c>
      <c r="C179" s="2" t="s">
        <v>1047</v>
      </c>
      <c r="D179" s="2" t="s">
        <v>1047</v>
      </c>
      <c r="E179" s="2" t="s">
        <v>1047</v>
      </c>
      <c r="F179" s="2" t="s">
        <v>1047</v>
      </c>
      <c r="G179" s="2" t="s">
        <v>1086</v>
      </c>
      <c r="H179" s="2" t="s">
        <v>1070</v>
      </c>
      <c r="I179" s="2" t="s">
        <v>1070</v>
      </c>
      <c r="J179" s="2" t="s">
        <v>1091</v>
      </c>
      <c r="K179" s="2" t="s">
        <v>1094</v>
      </c>
    </row>
    <row r="180" spans="1:11" x14ac:dyDescent="0.45">
      <c r="A180" s="2" t="s">
        <v>149</v>
      </c>
      <c r="B180" s="2" t="s">
        <v>1187</v>
      </c>
      <c r="C180" s="2" t="s">
        <v>1045</v>
      </c>
      <c r="D180" s="2" t="s">
        <v>1045</v>
      </c>
      <c r="E180" s="2" t="s">
        <v>1045</v>
      </c>
      <c r="F180" s="2" t="s">
        <v>1068</v>
      </c>
      <c r="G180" s="2" t="s">
        <v>1068</v>
      </c>
      <c r="H180" s="2" t="s">
        <v>1070</v>
      </c>
      <c r="I180" s="2" t="s">
        <v>1070</v>
      </c>
      <c r="J180" s="2" t="s">
        <v>1091</v>
      </c>
      <c r="K180" s="2" t="s">
        <v>1094</v>
      </c>
    </row>
    <row r="181" spans="1:11" x14ac:dyDescent="0.45">
      <c r="A181" s="2" t="s">
        <v>150</v>
      </c>
      <c r="B181" s="2" t="s">
        <v>1188</v>
      </c>
      <c r="C181" s="2" t="s">
        <v>1043</v>
      </c>
      <c r="D181" s="2" t="s">
        <v>1043</v>
      </c>
      <c r="E181" s="2" t="s">
        <v>1043</v>
      </c>
      <c r="F181" s="2" t="s">
        <v>1043</v>
      </c>
      <c r="G181" s="2" t="s">
        <v>1086</v>
      </c>
      <c r="H181" s="2" t="s">
        <v>1070</v>
      </c>
      <c r="I181" s="2" t="s">
        <v>1070</v>
      </c>
      <c r="J181" s="2" t="s">
        <v>1091</v>
      </c>
      <c r="K181" s="2" t="s">
        <v>1094</v>
      </c>
    </row>
    <row r="182" spans="1:11" x14ac:dyDescent="0.45">
      <c r="A182" s="2" t="s">
        <v>151</v>
      </c>
      <c r="B182" s="2" t="s">
        <v>1189</v>
      </c>
      <c r="C182" s="2" t="s">
        <v>1041</v>
      </c>
      <c r="D182" s="2" t="s">
        <v>1041</v>
      </c>
      <c r="E182" s="2" t="s">
        <v>1041</v>
      </c>
      <c r="F182" s="2" t="s">
        <v>1068</v>
      </c>
      <c r="G182" s="2" t="s">
        <v>1068</v>
      </c>
      <c r="H182" s="2" t="s">
        <v>1070</v>
      </c>
      <c r="I182" s="2" t="s">
        <v>1070</v>
      </c>
      <c r="J182" s="2" t="s">
        <v>1091</v>
      </c>
      <c r="K182" s="2" t="s">
        <v>1094</v>
      </c>
    </row>
    <row r="183" spans="1:11" x14ac:dyDescent="0.45">
      <c r="A183" s="2" t="s">
        <v>152</v>
      </c>
      <c r="B183" s="2" t="s">
        <v>1190</v>
      </c>
      <c r="C183" s="2" t="s">
        <v>1043</v>
      </c>
      <c r="D183" s="2" t="s">
        <v>1043</v>
      </c>
      <c r="E183" s="2" t="s">
        <v>1043</v>
      </c>
      <c r="F183" s="2" t="s">
        <v>1043</v>
      </c>
      <c r="G183" s="2" t="s">
        <v>1086</v>
      </c>
      <c r="H183" s="2" t="s">
        <v>1070</v>
      </c>
      <c r="I183" s="2" t="s">
        <v>1070</v>
      </c>
      <c r="J183" s="2" t="s">
        <v>1092</v>
      </c>
      <c r="K183" s="2" t="s">
        <v>1094</v>
      </c>
    </row>
    <row r="184" spans="1:11" x14ac:dyDescent="0.45">
      <c r="A184" s="2" t="s">
        <v>153</v>
      </c>
      <c r="B184" s="2" t="s">
        <v>1191</v>
      </c>
      <c r="C184" s="2" t="s">
        <v>1041</v>
      </c>
      <c r="D184" s="2" t="s">
        <v>1041</v>
      </c>
      <c r="E184" s="2" t="s">
        <v>1041</v>
      </c>
      <c r="F184" s="2" t="s">
        <v>1068</v>
      </c>
      <c r="G184" s="2" t="s">
        <v>1068</v>
      </c>
      <c r="H184" s="2" t="s">
        <v>1070</v>
      </c>
      <c r="I184" s="2" t="s">
        <v>1070</v>
      </c>
      <c r="J184" s="2" t="s">
        <v>1091</v>
      </c>
      <c r="K184" s="2" t="s">
        <v>1094</v>
      </c>
    </row>
    <row r="185" spans="1:11" x14ac:dyDescent="0.45">
      <c r="A185" s="2" t="s">
        <v>154</v>
      </c>
      <c r="B185" s="2" t="s">
        <v>636</v>
      </c>
      <c r="C185" s="2" t="s">
        <v>1041</v>
      </c>
      <c r="D185" s="2" t="s">
        <v>1041</v>
      </c>
      <c r="E185" s="2" t="s">
        <v>1041</v>
      </c>
      <c r="F185" s="2" t="s">
        <v>1068</v>
      </c>
      <c r="G185" s="2" t="s">
        <v>1068</v>
      </c>
      <c r="H185" s="2" t="s">
        <v>1070</v>
      </c>
      <c r="I185" s="2" t="s">
        <v>1070</v>
      </c>
      <c r="J185" s="2" t="s">
        <v>1091</v>
      </c>
      <c r="K185" s="2" t="s">
        <v>1094</v>
      </c>
    </row>
    <row r="186" spans="1:11" x14ac:dyDescent="0.45">
      <c r="A186" s="2" t="s">
        <v>155</v>
      </c>
      <c r="B186" s="2" t="s">
        <v>637</v>
      </c>
      <c r="C186" s="2" t="s">
        <v>1041</v>
      </c>
      <c r="D186" s="2" t="s">
        <v>1041</v>
      </c>
      <c r="E186" s="2" t="s">
        <v>1041</v>
      </c>
      <c r="F186" s="2" t="s">
        <v>1068</v>
      </c>
      <c r="G186" s="2" t="s">
        <v>1068</v>
      </c>
      <c r="H186" s="2" t="s">
        <v>1070</v>
      </c>
      <c r="I186" s="2" t="s">
        <v>1070</v>
      </c>
      <c r="J186" s="2" t="s">
        <v>1091</v>
      </c>
      <c r="K186" s="2" t="s">
        <v>1094</v>
      </c>
    </row>
    <row r="187" spans="1:11" x14ac:dyDescent="0.45">
      <c r="A187" s="2" t="s">
        <v>156</v>
      </c>
      <c r="B187" s="2" t="s">
        <v>638</v>
      </c>
      <c r="C187" s="2" t="s">
        <v>1043</v>
      </c>
      <c r="D187" s="2" t="s">
        <v>1043</v>
      </c>
      <c r="E187" s="2" t="s">
        <v>1043</v>
      </c>
      <c r="F187" s="2" t="s">
        <v>1043</v>
      </c>
      <c r="G187" s="2" t="s">
        <v>1086</v>
      </c>
      <c r="H187" s="2" t="s">
        <v>1070</v>
      </c>
      <c r="I187" s="2" t="s">
        <v>1070</v>
      </c>
      <c r="J187" s="2" t="s">
        <v>1091</v>
      </c>
      <c r="K187" s="2" t="s">
        <v>1094</v>
      </c>
    </row>
    <row r="188" spans="1:11" x14ac:dyDescent="0.45">
      <c r="A188" s="2" t="s">
        <v>157</v>
      </c>
      <c r="B188" s="2" t="s">
        <v>639</v>
      </c>
      <c r="C188" s="2" t="s">
        <v>1043</v>
      </c>
      <c r="D188" s="2" t="s">
        <v>1043</v>
      </c>
      <c r="E188" s="2" t="s">
        <v>1043</v>
      </c>
      <c r="F188" s="2" t="s">
        <v>1043</v>
      </c>
      <c r="G188" s="2" t="s">
        <v>1086</v>
      </c>
      <c r="H188" s="2" t="s">
        <v>1070</v>
      </c>
      <c r="I188" s="2" t="s">
        <v>1070</v>
      </c>
      <c r="J188" s="2" t="s">
        <v>1091</v>
      </c>
      <c r="K188" s="2" t="s">
        <v>1094</v>
      </c>
    </row>
    <row r="189" spans="1:11" x14ac:dyDescent="0.45">
      <c r="A189" s="2" t="s">
        <v>158</v>
      </c>
      <c r="B189" s="2" t="s">
        <v>640</v>
      </c>
      <c r="C189" s="2" t="s">
        <v>1043</v>
      </c>
      <c r="D189" s="2" t="s">
        <v>1043</v>
      </c>
      <c r="E189" s="2" t="s">
        <v>1043</v>
      </c>
      <c r="F189" s="2" t="s">
        <v>1043</v>
      </c>
      <c r="G189" s="2" t="s">
        <v>1086</v>
      </c>
      <c r="H189" s="2" t="s">
        <v>1070</v>
      </c>
      <c r="I189" s="2" t="s">
        <v>1070</v>
      </c>
      <c r="J189" s="2" t="s">
        <v>1091</v>
      </c>
      <c r="K189" s="2" t="s">
        <v>1094</v>
      </c>
    </row>
    <row r="190" spans="1:11" x14ac:dyDescent="0.45">
      <c r="A190" s="2" t="s">
        <v>159</v>
      </c>
      <c r="B190" s="2" t="s">
        <v>641</v>
      </c>
      <c r="C190" s="2" t="s">
        <v>1039</v>
      </c>
      <c r="D190" s="2" t="s">
        <v>1039</v>
      </c>
      <c r="E190" s="2" t="s">
        <v>1065</v>
      </c>
      <c r="F190" s="2" t="s">
        <v>1065</v>
      </c>
      <c r="G190" s="2" t="s">
        <v>1065</v>
      </c>
      <c r="H190" s="2" t="s">
        <v>1070</v>
      </c>
      <c r="I190" s="2" t="s">
        <v>1070</v>
      </c>
      <c r="J190" s="2" t="s">
        <v>1092</v>
      </c>
      <c r="K190" s="2" t="s">
        <v>1094</v>
      </c>
    </row>
    <row r="191" spans="1:11" x14ac:dyDescent="0.45">
      <c r="A191" s="2" t="s">
        <v>160</v>
      </c>
      <c r="B191" s="2" t="s">
        <v>642</v>
      </c>
      <c r="C191" s="2" t="s">
        <v>1039</v>
      </c>
      <c r="D191" s="2" t="s">
        <v>1039</v>
      </c>
      <c r="E191" s="2" t="s">
        <v>1065</v>
      </c>
      <c r="F191" s="2" t="s">
        <v>1065</v>
      </c>
      <c r="G191" s="2" t="s">
        <v>1065</v>
      </c>
      <c r="H191" s="2" t="s">
        <v>1070</v>
      </c>
      <c r="I191" s="2" t="s">
        <v>1070</v>
      </c>
      <c r="J191" s="2" t="s">
        <v>1092</v>
      </c>
      <c r="K191" s="2" t="s">
        <v>1094</v>
      </c>
    </row>
    <row r="192" spans="1:11" x14ac:dyDescent="0.45">
      <c r="A192" s="2" t="s">
        <v>161</v>
      </c>
      <c r="B192" s="2" t="s">
        <v>643</v>
      </c>
      <c r="C192" s="2" t="s">
        <v>1041</v>
      </c>
      <c r="D192" s="2" t="s">
        <v>1041</v>
      </c>
      <c r="E192" s="2" t="s">
        <v>1041</v>
      </c>
      <c r="F192" s="2" t="s">
        <v>1068</v>
      </c>
      <c r="G192" s="2" t="s">
        <v>1068</v>
      </c>
      <c r="H192" s="2" t="s">
        <v>1070</v>
      </c>
      <c r="I192" s="2" t="s">
        <v>1070</v>
      </c>
      <c r="J192" s="2" t="s">
        <v>1092</v>
      </c>
      <c r="K192" s="2" t="s">
        <v>1094</v>
      </c>
    </row>
    <row r="193" spans="1:11" x14ac:dyDescent="0.45">
      <c r="A193" s="2" t="s">
        <v>162</v>
      </c>
      <c r="B193" s="2" t="s">
        <v>644</v>
      </c>
      <c r="C193" s="2" t="s">
        <v>1039</v>
      </c>
      <c r="D193" s="2" t="s">
        <v>1039</v>
      </c>
      <c r="E193" s="2" t="s">
        <v>1065</v>
      </c>
      <c r="F193" s="2" t="s">
        <v>1065</v>
      </c>
      <c r="G193" s="2" t="s">
        <v>1065</v>
      </c>
      <c r="H193" s="2" t="s">
        <v>1070</v>
      </c>
      <c r="I193" s="2" t="s">
        <v>1070</v>
      </c>
      <c r="J193" s="2" t="s">
        <v>1092</v>
      </c>
      <c r="K193" s="2" t="s">
        <v>1094</v>
      </c>
    </row>
    <row r="194" spans="1:11" x14ac:dyDescent="0.45">
      <c r="A194" s="2" t="s">
        <v>163</v>
      </c>
      <c r="B194" s="2" t="s">
        <v>645</v>
      </c>
      <c r="C194" s="2" t="s">
        <v>1041</v>
      </c>
      <c r="D194" s="2" t="s">
        <v>1041</v>
      </c>
      <c r="E194" s="2" t="s">
        <v>1041</v>
      </c>
      <c r="F194" s="2" t="s">
        <v>1068</v>
      </c>
      <c r="G194" s="2" t="s">
        <v>1068</v>
      </c>
      <c r="H194" s="2" t="s">
        <v>1070</v>
      </c>
      <c r="I194" s="2" t="s">
        <v>1070</v>
      </c>
      <c r="J194" s="2" t="s">
        <v>1091</v>
      </c>
      <c r="K194" s="2" t="s">
        <v>1094</v>
      </c>
    </row>
    <row r="195" spans="1:11" x14ac:dyDescent="0.45">
      <c r="A195" s="2" t="s">
        <v>164</v>
      </c>
      <c r="B195" s="2" t="s">
        <v>646</v>
      </c>
      <c r="C195" s="2" t="s">
        <v>1043</v>
      </c>
      <c r="D195" s="2" t="s">
        <v>1043</v>
      </c>
      <c r="E195" s="2" t="s">
        <v>1043</v>
      </c>
      <c r="F195" s="2" t="s">
        <v>1043</v>
      </c>
      <c r="G195" s="2" t="s">
        <v>1086</v>
      </c>
      <c r="H195" s="2" t="s">
        <v>1070</v>
      </c>
      <c r="I195" s="2" t="s">
        <v>1070</v>
      </c>
      <c r="J195" s="2" t="s">
        <v>1091</v>
      </c>
      <c r="K195" s="2" t="s">
        <v>1094</v>
      </c>
    </row>
    <row r="196" spans="1:11" x14ac:dyDescent="0.45">
      <c r="A196" s="2" t="s">
        <v>165</v>
      </c>
      <c r="B196" s="2" t="s">
        <v>647</v>
      </c>
      <c r="C196" s="2" t="s">
        <v>1043</v>
      </c>
      <c r="D196" s="2" t="s">
        <v>1043</v>
      </c>
      <c r="E196" s="2" t="s">
        <v>1043</v>
      </c>
      <c r="F196" s="2" t="s">
        <v>1043</v>
      </c>
      <c r="G196" s="2" t="s">
        <v>1086</v>
      </c>
      <c r="H196" s="2" t="s">
        <v>1070</v>
      </c>
      <c r="I196" s="2" t="s">
        <v>1070</v>
      </c>
      <c r="J196" s="2" t="s">
        <v>1091</v>
      </c>
      <c r="K196" s="2" t="s">
        <v>1094</v>
      </c>
    </row>
    <row r="197" spans="1:11" x14ac:dyDescent="0.45">
      <c r="A197" s="2" t="s">
        <v>166</v>
      </c>
      <c r="B197" s="2" t="s">
        <v>648</v>
      </c>
      <c r="C197" s="2" t="s">
        <v>1041</v>
      </c>
      <c r="D197" s="2" t="s">
        <v>1041</v>
      </c>
      <c r="E197" s="2" t="s">
        <v>1041</v>
      </c>
      <c r="F197" s="2" t="s">
        <v>1068</v>
      </c>
      <c r="G197" s="2" t="s">
        <v>1068</v>
      </c>
      <c r="H197" s="2" t="s">
        <v>1070</v>
      </c>
      <c r="I197" s="2" t="s">
        <v>1070</v>
      </c>
      <c r="J197" s="2" t="s">
        <v>1091</v>
      </c>
      <c r="K197" s="2" t="s">
        <v>1094</v>
      </c>
    </row>
    <row r="198" spans="1:11" x14ac:dyDescent="0.45">
      <c r="A198" s="2" t="s">
        <v>167</v>
      </c>
      <c r="B198" s="2" t="s">
        <v>649</v>
      </c>
      <c r="C198" s="2" t="s">
        <v>1043</v>
      </c>
      <c r="D198" s="2" t="s">
        <v>1043</v>
      </c>
      <c r="E198" s="2" t="s">
        <v>1043</v>
      </c>
      <c r="F198" s="2" t="s">
        <v>1043</v>
      </c>
      <c r="G198" s="2" t="s">
        <v>1086</v>
      </c>
      <c r="H198" s="2" t="s">
        <v>1070</v>
      </c>
      <c r="I198" s="2" t="s">
        <v>1070</v>
      </c>
      <c r="J198" s="2" t="s">
        <v>1091</v>
      </c>
      <c r="K198" s="2" t="s">
        <v>1094</v>
      </c>
    </row>
    <row r="199" spans="1:11" x14ac:dyDescent="0.45">
      <c r="A199" s="2" t="s">
        <v>168</v>
      </c>
      <c r="B199" s="2" t="s">
        <v>650</v>
      </c>
      <c r="C199" s="2" t="s">
        <v>1043</v>
      </c>
      <c r="D199" s="2" t="s">
        <v>1043</v>
      </c>
      <c r="E199" s="2" t="s">
        <v>1043</v>
      </c>
      <c r="F199" s="2" t="s">
        <v>1043</v>
      </c>
      <c r="G199" s="2" t="s">
        <v>1086</v>
      </c>
      <c r="H199" s="2" t="s">
        <v>1070</v>
      </c>
      <c r="I199" s="2" t="s">
        <v>1070</v>
      </c>
      <c r="J199" s="2" t="s">
        <v>1091</v>
      </c>
      <c r="K199" s="2" t="s">
        <v>1094</v>
      </c>
    </row>
    <row r="200" spans="1:11" x14ac:dyDescent="0.45">
      <c r="A200" s="2" t="s">
        <v>964</v>
      </c>
      <c r="B200" s="2" t="s">
        <v>651</v>
      </c>
      <c r="C200" s="2" t="s">
        <v>1043</v>
      </c>
      <c r="D200" s="2" t="s">
        <v>1043</v>
      </c>
      <c r="E200" s="2" t="s">
        <v>1043</v>
      </c>
      <c r="F200" s="2" t="s">
        <v>1043</v>
      </c>
      <c r="G200" s="2" t="s">
        <v>1086</v>
      </c>
      <c r="H200" s="2" t="s">
        <v>1070</v>
      </c>
      <c r="I200" s="2" t="s">
        <v>1070</v>
      </c>
      <c r="J200" s="2" t="s">
        <v>1091</v>
      </c>
      <c r="K200" s="2" t="s">
        <v>1094</v>
      </c>
    </row>
    <row r="201" spans="1:11" x14ac:dyDescent="0.45">
      <c r="A201" s="2" t="s">
        <v>169</v>
      </c>
      <c r="B201" s="2" t="s">
        <v>652</v>
      </c>
      <c r="C201" s="2" t="s">
        <v>1044</v>
      </c>
      <c r="D201" s="2" t="s">
        <v>1044</v>
      </c>
      <c r="E201" s="2" t="s">
        <v>1065</v>
      </c>
      <c r="F201" s="2" t="s">
        <v>1065</v>
      </c>
      <c r="G201" s="2" t="s">
        <v>1065</v>
      </c>
      <c r="H201" s="2" t="s">
        <v>1070</v>
      </c>
      <c r="I201" s="2" t="s">
        <v>1070</v>
      </c>
      <c r="J201" s="2" t="s">
        <v>1091</v>
      </c>
      <c r="K201" s="2" t="s">
        <v>1094</v>
      </c>
    </row>
    <row r="202" spans="1:11" x14ac:dyDescent="0.45">
      <c r="A202" s="2" t="s">
        <v>170</v>
      </c>
      <c r="B202" s="2" t="s">
        <v>653</v>
      </c>
      <c r="C202" s="2" t="s">
        <v>1048</v>
      </c>
      <c r="D202" s="2" t="s">
        <v>1048</v>
      </c>
      <c r="E202" s="2" t="s">
        <v>1065</v>
      </c>
      <c r="F202" s="2" t="s">
        <v>1065</v>
      </c>
      <c r="G202" s="2" t="s">
        <v>1065</v>
      </c>
      <c r="H202" s="2" t="s">
        <v>1070</v>
      </c>
      <c r="I202" s="2" t="s">
        <v>1070</v>
      </c>
      <c r="J202" s="2" t="s">
        <v>1091</v>
      </c>
      <c r="K202" s="2" t="s">
        <v>1094</v>
      </c>
    </row>
    <row r="203" spans="1:11" x14ac:dyDescent="0.45">
      <c r="A203" s="2" t="s">
        <v>171</v>
      </c>
      <c r="B203" s="2" t="s">
        <v>654</v>
      </c>
      <c r="C203" s="2" t="s">
        <v>1041</v>
      </c>
      <c r="D203" s="2" t="s">
        <v>1041</v>
      </c>
      <c r="E203" s="2" t="s">
        <v>1041</v>
      </c>
      <c r="F203" s="2" t="s">
        <v>1068</v>
      </c>
      <c r="G203" s="2" t="s">
        <v>1068</v>
      </c>
      <c r="H203" s="2" t="s">
        <v>1070</v>
      </c>
      <c r="I203" s="2" t="s">
        <v>1070</v>
      </c>
      <c r="J203" s="2" t="s">
        <v>1091</v>
      </c>
      <c r="K203" s="2" t="s">
        <v>1094</v>
      </c>
    </row>
    <row r="204" spans="1:11" x14ac:dyDescent="0.45">
      <c r="A204" s="2" t="s">
        <v>172</v>
      </c>
      <c r="B204" s="2" t="s">
        <v>655</v>
      </c>
      <c r="C204" s="2" t="s">
        <v>1045</v>
      </c>
      <c r="D204" s="2" t="s">
        <v>1045</v>
      </c>
      <c r="E204" s="2" t="s">
        <v>1045</v>
      </c>
      <c r="F204" s="2" t="s">
        <v>1068</v>
      </c>
      <c r="G204" s="2" t="s">
        <v>1068</v>
      </c>
      <c r="H204" s="2" t="s">
        <v>1070</v>
      </c>
      <c r="I204" s="2" t="s">
        <v>1070</v>
      </c>
      <c r="J204" s="2" t="s">
        <v>1091</v>
      </c>
      <c r="K204" s="2" t="s">
        <v>1094</v>
      </c>
    </row>
    <row r="205" spans="1:11" x14ac:dyDescent="0.45">
      <c r="A205" s="2" t="s">
        <v>173</v>
      </c>
      <c r="B205" s="2" t="s">
        <v>656</v>
      </c>
      <c r="C205" s="2" t="s">
        <v>1045</v>
      </c>
      <c r="D205" s="2" t="s">
        <v>1045</v>
      </c>
      <c r="E205" s="2" t="s">
        <v>1045</v>
      </c>
      <c r="F205" s="2" t="s">
        <v>1068</v>
      </c>
      <c r="G205" s="2" t="s">
        <v>1068</v>
      </c>
      <c r="H205" s="2" t="s">
        <v>1070</v>
      </c>
      <c r="I205" s="2" t="s">
        <v>1070</v>
      </c>
      <c r="J205" s="2" t="s">
        <v>1091</v>
      </c>
      <c r="K205" s="2" t="s">
        <v>1094</v>
      </c>
    </row>
    <row r="206" spans="1:11" x14ac:dyDescent="0.45">
      <c r="A206" s="2" t="s">
        <v>174</v>
      </c>
      <c r="B206" s="2" t="s">
        <v>657</v>
      </c>
      <c r="C206" s="2" t="s">
        <v>1045</v>
      </c>
      <c r="D206" s="2" t="s">
        <v>1045</v>
      </c>
      <c r="E206" s="2" t="s">
        <v>1045</v>
      </c>
      <c r="F206" s="2" t="s">
        <v>1068</v>
      </c>
      <c r="G206" s="2" t="s">
        <v>1068</v>
      </c>
      <c r="H206" s="2" t="s">
        <v>1070</v>
      </c>
      <c r="I206" s="2" t="s">
        <v>1070</v>
      </c>
      <c r="J206" s="2" t="s">
        <v>1091</v>
      </c>
      <c r="K206" s="2" t="s">
        <v>1094</v>
      </c>
    </row>
    <row r="207" spans="1:11" x14ac:dyDescent="0.45">
      <c r="A207" s="2" t="s">
        <v>175</v>
      </c>
      <c r="B207" s="2" t="s">
        <v>658</v>
      </c>
      <c r="C207" s="2" t="s">
        <v>1041</v>
      </c>
      <c r="D207" s="2" t="s">
        <v>1041</v>
      </c>
      <c r="E207" s="2" t="s">
        <v>1041</v>
      </c>
      <c r="F207" s="2" t="s">
        <v>1068</v>
      </c>
      <c r="G207" s="2" t="s">
        <v>1068</v>
      </c>
      <c r="H207" s="2" t="s">
        <v>1070</v>
      </c>
      <c r="I207" s="2" t="s">
        <v>1070</v>
      </c>
      <c r="J207" s="2" t="s">
        <v>1091</v>
      </c>
      <c r="K207" s="2" t="s">
        <v>1094</v>
      </c>
    </row>
    <row r="208" spans="1:11" x14ac:dyDescent="0.45">
      <c r="A208" s="2" t="s">
        <v>176</v>
      </c>
      <c r="B208" s="2" t="s">
        <v>659</v>
      </c>
      <c r="C208" s="2" t="s">
        <v>1041</v>
      </c>
      <c r="D208" s="2" t="s">
        <v>1041</v>
      </c>
      <c r="E208" s="2" t="s">
        <v>1041</v>
      </c>
      <c r="F208" s="2" t="s">
        <v>1068</v>
      </c>
      <c r="G208" s="2" t="s">
        <v>1068</v>
      </c>
      <c r="H208" s="2" t="s">
        <v>1070</v>
      </c>
      <c r="I208" s="2" t="s">
        <v>1070</v>
      </c>
      <c r="J208" s="2" t="s">
        <v>1091</v>
      </c>
      <c r="K208" s="2" t="s">
        <v>1094</v>
      </c>
    </row>
    <row r="209" spans="1:11" x14ac:dyDescent="0.45">
      <c r="A209" s="2" t="s">
        <v>177</v>
      </c>
      <c r="B209" s="2" t="s">
        <v>660</v>
      </c>
      <c r="C209" s="2" t="s">
        <v>1041</v>
      </c>
      <c r="D209" s="2" t="s">
        <v>1041</v>
      </c>
      <c r="E209" s="2" t="s">
        <v>1041</v>
      </c>
      <c r="F209" s="2" t="s">
        <v>1068</v>
      </c>
      <c r="G209" s="2" t="s">
        <v>1068</v>
      </c>
      <c r="H209" s="2" t="s">
        <v>1070</v>
      </c>
      <c r="I209" s="2" t="s">
        <v>1070</v>
      </c>
      <c r="J209" s="2" t="s">
        <v>1091</v>
      </c>
      <c r="K209" s="2" t="s">
        <v>1094</v>
      </c>
    </row>
    <row r="210" spans="1:11" x14ac:dyDescent="0.45">
      <c r="A210" s="2" t="s">
        <v>178</v>
      </c>
      <c r="B210" s="2" t="s">
        <v>661</v>
      </c>
      <c r="C210" s="2" t="s">
        <v>1041</v>
      </c>
      <c r="D210" s="2" t="s">
        <v>1041</v>
      </c>
      <c r="E210" s="2" t="s">
        <v>1041</v>
      </c>
      <c r="F210" s="2" t="s">
        <v>1068</v>
      </c>
      <c r="G210" s="2" t="s">
        <v>1068</v>
      </c>
      <c r="H210" s="2" t="s">
        <v>1070</v>
      </c>
      <c r="I210" s="2" t="s">
        <v>1070</v>
      </c>
      <c r="J210" s="2" t="s">
        <v>1091</v>
      </c>
      <c r="K210" s="2" t="s">
        <v>1094</v>
      </c>
    </row>
    <row r="211" spans="1:11" x14ac:dyDescent="0.45">
      <c r="A211" s="2" t="s">
        <v>179</v>
      </c>
      <c r="B211" s="2" t="s">
        <v>662</v>
      </c>
      <c r="C211" s="2" t="s">
        <v>1041</v>
      </c>
      <c r="D211" s="2" t="s">
        <v>1041</v>
      </c>
      <c r="E211" s="2" t="s">
        <v>1041</v>
      </c>
      <c r="F211" s="2" t="s">
        <v>1068</v>
      </c>
      <c r="G211" s="2" t="s">
        <v>1068</v>
      </c>
      <c r="H211" s="2" t="s">
        <v>1070</v>
      </c>
      <c r="I211" s="2" t="s">
        <v>1070</v>
      </c>
      <c r="J211" s="2" t="s">
        <v>1091</v>
      </c>
      <c r="K211" s="2" t="s">
        <v>1094</v>
      </c>
    </row>
    <row r="212" spans="1:11" x14ac:dyDescent="0.45">
      <c r="A212" s="2" t="s">
        <v>180</v>
      </c>
      <c r="B212" s="2" t="s">
        <v>663</v>
      </c>
      <c r="C212" s="2" t="s">
        <v>1043</v>
      </c>
      <c r="D212" s="2" t="s">
        <v>1043</v>
      </c>
      <c r="E212" s="2" t="s">
        <v>1043</v>
      </c>
      <c r="F212" s="2" t="s">
        <v>1043</v>
      </c>
      <c r="G212" s="2" t="s">
        <v>1086</v>
      </c>
      <c r="H212" s="2" t="s">
        <v>1070</v>
      </c>
      <c r="I212" s="2" t="s">
        <v>1070</v>
      </c>
      <c r="J212" s="2" t="s">
        <v>1091</v>
      </c>
      <c r="K212" s="2" t="s">
        <v>1094</v>
      </c>
    </row>
    <row r="213" spans="1:11" x14ac:dyDescent="0.45">
      <c r="A213" s="2" t="s">
        <v>181</v>
      </c>
      <c r="B213" s="2" t="s">
        <v>664</v>
      </c>
      <c r="C213" s="2" t="s">
        <v>1045</v>
      </c>
      <c r="D213" s="2" t="s">
        <v>1045</v>
      </c>
      <c r="E213" s="2" t="s">
        <v>1045</v>
      </c>
      <c r="F213" s="2" t="s">
        <v>1068</v>
      </c>
      <c r="G213" s="2" t="s">
        <v>1068</v>
      </c>
      <c r="H213" s="2" t="s">
        <v>1070</v>
      </c>
      <c r="I213" s="2" t="s">
        <v>1070</v>
      </c>
      <c r="J213" s="2" t="s">
        <v>1091</v>
      </c>
      <c r="K213" s="2" t="s">
        <v>1094</v>
      </c>
    </row>
    <row r="214" spans="1:11" x14ac:dyDescent="0.45">
      <c r="A214" s="2" t="s">
        <v>182</v>
      </c>
      <c r="B214" s="2" t="s">
        <v>665</v>
      </c>
      <c r="C214" s="2" t="s">
        <v>1045</v>
      </c>
      <c r="D214" s="2" t="s">
        <v>1045</v>
      </c>
      <c r="E214" s="2" t="s">
        <v>1045</v>
      </c>
      <c r="F214" s="2" t="s">
        <v>1068</v>
      </c>
      <c r="G214" s="2" t="s">
        <v>1068</v>
      </c>
      <c r="H214" s="2" t="s">
        <v>1070</v>
      </c>
      <c r="I214" s="2" t="s">
        <v>1070</v>
      </c>
      <c r="J214" s="2" t="s">
        <v>1091</v>
      </c>
      <c r="K214" s="2" t="s">
        <v>1094</v>
      </c>
    </row>
    <row r="215" spans="1:11" x14ac:dyDescent="0.45">
      <c r="A215" s="2" t="s">
        <v>183</v>
      </c>
      <c r="B215" s="2" t="s">
        <v>666</v>
      </c>
      <c r="C215" s="2" t="s">
        <v>1041</v>
      </c>
      <c r="D215" s="2" t="s">
        <v>1041</v>
      </c>
      <c r="E215" s="2" t="s">
        <v>1041</v>
      </c>
      <c r="F215" s="2" t="s">
        <v>1068</v>
      </c>
      <c r="G215" s="2" t="s">
        <v>1068</v>
      </c>
      <c r="H215" s="2" t="s">
        <v>1070</v>
      </c>
      <c r="I215" s="2" t="s">
        <v>1070</v>
      </c>
      <c r="J215" s="2" t="s">
        <v>1092</v>
      </c>
      <c r="K215" s="2" t="s">
        <v>1094</v>
      </c>
    </row>
    <row r="216" spans="1:11" x14ac:dyDescent="0.45">
      <c r="A216" s="2" t="s">
        <v>184</v>
      </c>
      <c r="B216" s="2" t="s">
        <v>667</v>
      </c>
      <c r="C216" s="2" t="s">
        <v>1041</v>
      </c>
      <c r="D216" s="2" t="s">
        <v>1041</v>
      </c>
      <c r="E216" s="2" t="s">
        <v>1041</v>
      </c>
      <c r="F216" s="2" t="s">
        <v>1068</v>
      </c>
      <c r="G216" s="2" t="s">
        <v>1068</v>
      </c>
      <c r="H216" s="2" t="s">
        <v>1070</v>
      </c>
      <c r="I216" s="2" t="s">
        <v>1070</v>
      </c>
      <c r="J216" s="2" t="s">
        <v>1092</v>
      </c>
      <c r="K216" s="2" t="s">
        <v>1094</v>
      </c>
    </row>
    <row r="217" spans="1:11" x14ac:dyDescent="0.45">
      <c r="A217" s="2" t="s">
        <v>185</v>
      </c>
      <c r="B217" s="2" t="s">
        <v>668</v>
      </c>
      <c r="C217" s="2" t="s">
        <v>1041</v>
      </c>
      <c r="D217" s="2" t="s">
        <v>1041</v>
      </c>
      <c r="E217" s="2" t="s">
        <v>1041</v>
      </c>
      <c r="F217" s="2" t="s">
        <v>1068</v>
      </c>
      <c r="G217" s="2" t="s">
        <v>1068</v>
      </c>
      <c r="H217" s="2" t="s">
        <v>1070</v>
      </c>
      <c r="I217" s="2" t="s">
        <v>1070</v>
      </c>
      <c r="J217" s="2" t="s">
        <v>1092</v>
      </c>
      <c r="K217" s="2" t="s">
        <v>1094</v>
      </c>
    </row>
    <row r="218" spans="1:11" x14ac:dyDescent="0.45">
      <c r="A218" s="2" t="s">
        <v>186</v>
      </c>
      <c r="B218" s="2" t="s">
        <v>669</v>
      </c>
      <c r="C218" s="2" t="s">
        <v>1041</v>
      </c>
      <c r="D218" s="2" t="s">
        <v>1041</v>
      </c>
      <c r="E218" s="2" t="s">
        <v>1041</v>
      </c>
      <c r="F218" s="2" t="s">
        <v>1068</v>
      </c>
      <c r="G218" s="2" t="s">
        <v>1068</v>
      </c>
      <c r="H218" s="2" t="s">
        <v>1070</v>
      </c>
      <c r="I218" s="2" t="s">
        <v>1070</v>
      </c>
      <c r="J218" s="2" t="s">
        <v>1092</v>
      </c>
      <c r="K218" s="2" t="s">
        <v>1094</v>
      </c>
    </row>
    <row r="219" spans="1:11" x14ac:dyDescent="0.45">
      <c r="A219" s="2" t="s">
        <v>187</v>
      </c>
      <c r="B219" s="2" t="s">
        <v>670</v>
      </c>
      <c r="C219" s="2" t="s">
        <v>1041</v>
      </c>
      <c r="D219" s="2" t="s">
        <v>1041</v>
      </c>
      <c r="E219" s="2" t="s">
        <v>1041</v>
      </c>
      <c r="F219" s="2" t="s">
        <v>1068</v>
      </c>
      <c r="G219" s="2" t="s">
        <v>1068</v>
      </c>
      <c r="H219" s="2" t="s">
        <v>1070</v>
      </c>
      <c r="I219" s="2" t="s">
        <v>1070</v>
      </c>
      <c r="J219" s="2" t="s">
        <v>1092</v>
      </c>
      <c r="K219" s="2" t="s">
        <v>1094</v>
      </c>
    </row>
    <row r="220" spans="1:11" x14ac:dyDescent="0.45">
      <c r="A220" s="2" t="s">
        <v>188</v>
      </c>
      <c r="B220" s="2" t="s">
        <v>671</v>
      </c>
      <c r="C220" s="2" t="s">
        <v>1049</v>
      </c>
      <c r="D220" s="2" t="s">
        <v>1049</v>
      </c>
      <c r="E220" s="2" t="s">
        <v>1065</v>
      </c>
      <c r="F220" s="2" t="s">
        <v>1065</v>
      </c>
      <c r="G220" s="2" t="s">
        <v>1065</v>
      </c>
      <c r="H220" s="2" t="s">
        <v>1070</v>
      </c>
      <c r="I220" s="2" t="s">
        <v>1070</v>
      </c>
      <c r="J220" s="2" t="s">
        <v>1092</v>
      </c>
      <c r="K220" s="2" t="s">
        <v>1094</v>
      </c>
    </row>
    <row r="221" spans="1:11" x14ac:dyDescent="0.45">
      <c r="A221" s="2" t="s">
        <v>189</v>
      </c>
      <c r="B221" s="2" t="s">
        <v>672</v>
      </c>
      <c r="C221" s="2" t="s">
        <v>1041</v>
      </c>
      <c r="D221" s="2" t="s">
        <v>1041</v>
      </c>
      <c r="E221" s="2" t="s">
        <v>1041</v>
      </c>
      <c r="F221" s="2" t="s">
        <v>1068</v>
      </c>
      <c r="G221" s="2" t="s">
        <v>1068</v>
      </c>
      <c r="H221" s="2" t="s">
        <v>1070</v>
      </c>
      <c r="I221" s="2" t="s">
        <v>1070</v>
      </c>
      <c r="J221" s="2" t="s">
        <v>1092</v>
      </c>
      <c r="K221" s="2" t="s">
        <v>1094</v>
      </c>
    </row>
    <row r="222" spans="1:11" x14ac:dyDescent="0.45">
      <c r="A222" s="2" t="s">
        <v>190</v>
      </c>
      <c r="B222" s="2" t="s">
        <v>673</v>
      </c>
      <c r="C222" s="2" t="s">
        <v>1044</v>
      </c>
      <c r="D222" s="2" t="s">
        <v>1044</v>
      </c>
      <c r="E222" s="2" t="s">
        <v>1065</v>
      </c>
      <c r="F222" s="2" t="s">
        <v>1065</v>
      </c>
      <c r="G222" s="2" t="s">
        <v>1065</v>
      </c>
      <c r="H222" s="2" t="s">
        <v>1070</v>
      </c>
      <c r="I222" s="2" t="s">
        <v>1070</v>
      </c>
      <c r="J222" s="2" t="s">
        <v>1091</v>
      </c>
      <c r="K222" s="2" t="s">
        <v>1094</v>
      </c>
    </row>
    <row r="223" spans="1:11" x14ac:dyDescent="0.45">
      <c r="A223" s="2" t="s">
        <v>191</v>
      </c>
      <c r="B223" s="2" t="s">
        <v>674</v>
      </c>
      <c r="C223" s="2" t="s">
        <v>1044</v>
      </c>
      <c r="D223" s="2" t="s">
        <v>1044</v>
      </c>
      <c r="E223" s="2" t="s">
        <v>1065</v>
      </c>
      <c r="F223" s="2" t="s">
        <v>1065</v>
      </c>
      <c r="G223" s="2" t="s">
        <v>1065</v>
      </c>
      <c r="H223" s="2" t="s">
        <v>1070</v>
      </c>
      <c r="I223" s="2" t="s">
        <v>1070</v>
      </c>
      <c r="J223" s="2" t="s">
        <v>1091</v>
      </c>
      <c r="K223" s="2" t="s">
        <v>1094</v>
      </c>
    </row>
    <row r="224" spans="1:11" x14ac:dyDescent="0.45">
      <c r="A224" s="2" t="s">
        <v>192</v>
      </c>
      <c r="B224" s="2" t="s">
        <v>675</v>
      </c>
      <c r="C224" s="2" t="s">
        <v>1050</v>
      </c>
      <c r="D224" s="2" t="s">
        <v>1050</v>
      </c>
      <c r="E224" s="2" t="s">
        <v>1050</v>
      </c>
      <c r="F224" s="2" t="s">
        <v>1068</v>
      </c>
      <c r="G224" s="2" t="s">
        <v>1068</v>
      </c>
      <c r="H224" s="2" t="s">
        <v>1070</v>
      </c>
      <c r="I224" s="2" t="s">
        <v>1070</v>
      </c>
      <c r="J224" s="2" t="s">
        <v>1091</v>
      </c>
      <c r="K224" s="2" t="s">
        <v>1094</v>
      </c>
    </row>
    <row r="225" spans="1:11" x14ac:dyDescent="0.45">
      <c r="A225" s="2" t="s">
        <v>193</v>
      </c>
      <c r="B225" s="2" t="s">
        <v>676</v>
      </c>
      <c r="C225" s="2" t="s">
        <v>1043</v>
      </c>
      <c r="D225" s="2" t="s">
        <v>1043</v>
      </c>
      <c r="E225" s="2" t="s">
        <v>1043</v>
      </c>
      <c r="F225" s="2" t="s">
        <v>1043</v>
      </c>
      <c r="G225" s="2" t="s">
        <v>1086</v>
      </c>
      <c r="H225" s="2" t="s">
        <v>1070</v>
      </c>
      <c r="I225" s="2" t="s">
        <v>1070</v>
      </c>
      <c r="J225" s="2" t="s">
        <v>1091</v>
      </c>
      <c r="K225" s="2" t="s">
        <v>1094</v>
      </c>
    </row>
    <row r="226" spans="1:11" x14ac:dyDescent="0.45">
      <c r="A226" s="2" t="s">
        <v>194</v>
      </c>
      <c r="B226" s="2" t="s">
        <v>677</v>
      </c>
      <c r="C226" s="2" t="s">
        <v>1043</v>
      </c>
      <c r="D226" s="2" t="s">
        <v>1043</v>
      </c>
      <c r="E226" s="2" t="s">
        <v>1043</v>
      </c>
      <c r="F226" s="2" t="s">
        <v>1043</v>
      </c>
      <c r="G226" s="2" t="s">
        <v>1086</v>
      </c>
      <c r="H226" s="2" t="s">
        <v>1070</v>
      </c>
      <c r="I226" s="2" t="s">
        <v>1070</v>
      </c>
      <c r="J226" s="2" t="s">
        <v>1091</v>
      </c>
      <c r="K226" s="2" t="s">
        <v>1094</v>
      </c>
    </row>
    <row r="227" spans="1:11" x14ac:dyDescent="0.45">
      <c r="A227" s="2" t="s">
        <v>195</v>
      </c>
      <c r="B227" s="2" t="s">
        <v>678</v>
      </c>
      <c r="C227" s="2" t="s">
        <v>1050</v>
      </c>
      <c r="D227" s="2" t="s">
        <v>1050</v>
      </c>
      <c r="E227" s="2" t="s">
        <v>1050</v>
      </c>
      <c r="F227" s="2" t="s">
        <v>1068</v>
      </c>
      <c r="G227" s="2" t="s">
        <v>1068</v>
      </c>
      <c r="H227" s="2" t="s">
        <v>1070</v>
      </c>
      <c r="I227" s="2" t="s">
        <v>1070</v>
      </c>
      <c r="J227" s="2" t="s">
        <v>1091</v>
      </c>
      <c r="K227" s="2" t="s">
        <v>1094</v>
      </c>
    </row>
    <row r="228" spans="1:11" x14ac:dyDescent="0.45">
      <c r="A228" s="2" t="s">
        <v>196</v>
      </c>
      <c r="B228" s="2" t="s">
        <v>679</v>
      </c>
      <c r="C228" s="2" t="s">
        <v>1040</v>
      </c>
      <c r="D228" s="2" t="s">
        <v>1041</v>
      </c>
      <c r="E228" s="2" t="s">
        <v>1041</v>
      </c>
      <c r="F228" s="2" t="s">
        <v>1068</v>
      </c>
      <c r="G228" s="2" t="s">
        <v>1068</v>
      </c>
      <c r="H228" s="2" t="s">
        <v>1070</v>
      </c>
      <c r="I228" s="2" t="s">
        <v>1070</v>
      </c>
      <c r="J228" s="2" t="s">
        <v>1091</v>
      </c>
      <c r="K228" s="2" t="s">
        <v>1094</v>
      </c>
    </row>
    <row r="229" spans="1:11" x14ac:dyDescent="0.45">
      <c r="A229" s="2" t="s">
        <v>197</v>
      </c>
      <c r="B229" s="2" t="s">
        <v>680</v>
      </c>
      <c r="C229" s="2" t="s">
        <v>1051</v>
      </c>
      <c r="D229" s="2" t="s">
        <v>1051</v>
      </c>
      <c r="E229" s="2" t="s">
        <v>1051</v>
      </c>
      <c r="F229" s="2" t="s">
        <v>1067</v>
      </c>
      <c r="G229" s="2" t="s">
        <v>1086</v>
      </c>
      <c r="H229" s="2" t="s">
        <v>1070</v>
      </c>
      <c r="I229" s="2" t="s">
        <v>1070</v>
      </c>
      <c r="J229" s="2" t="s">
        <v>1091</v>
      </c>
      <c r="K229" s="2" t="s">
        <v>1094</v>
      </c>
    </row>
    <row r="230" spans="1:11" x14ac:dyDescent="0.45">
      <c r="A230" s="2" t="s">
        <v>198</v>
      </c>
      <c r="B230" s="2" t="s">
        <v>681</v>
      </c>
      <c r="C230" s="2" t="s">
        <v>1050</v>
      </c>
      <c r="D230" s="2" t="s">
        <v>1050</v>
      </c>
      <c r="E230" s="2" t="s">
        <v>1050</v>
      </c>
      <c r="F230" s="2" t="s">
        <v>1068</v>
      </c>
      <c r="G230" s="2" t="s">
        <v>1068</v>
      </c>
      <c r="H230" s="2" t="s">
        <v>1070</v>
      </c>
      <c r="I230" s="2" t="s">
        <v>1070</v>
      </c>
      <c r="J230" s="2" t="s">
        <v>1091</v>
      </c>
      <c r="K230" s="2" t="s">
        <v>1094</v>
      </c>
    </row>
    <row r="231" spans="1:11" x14ac:dyDescent="0.45">
      <c r="A231" s="2" t="s">
        <v>199</v>
      </c>
      <c r="B231" s="2" t="s">
        <v>682</v>
      </c>
      <c r="C231" s="2" t="s">
        <v>1045</v>
      </c>
      <c r="D231" s="2" t="s">
        <v>1045</v>
      </c>
      <c r="E231" s="2" t="s">
        <v>1045</v>
      </c>
      <c r="F231" s="2" t="s">
        <v>1068</v>
      </c>
      <c r="G231" s="2" t="s">
        <v>1068</v>
      </c>
      <c r="H231" s="2" t="s">
        <v>1070</v>
      </c>
      <c r="I231" s="2" t="s">
        <v>1070</v>
      </c>
      <c r="J231" s="2" t="s">
        <v>1091</v>
      </c>
      <c r="K231" s="2" t="s">
        <v>1094</v>
      </c>
    </row>
    <row r="232" spans="1:11" x14ac:dyDescent="0.45">
      <c r="A232" s="11" t="s">
        <v>200</v>
      </c>
      <c r="B232" s="2" t="s">
        <v>983</v>
      </c>
      <c r="C232" s="2" t="s">
        <v>1045</v>
      </c>
      <c r="D232" s="2" t="s">
        <v>1045</v>
      </c>
      <c r="E232" s="2" t="s">
        <v>1045</v>
      </c>
      <c r="F232" s="2" t="s">
        <v>1068</v>
      </c>
      <c r="G232" s="2" t="s">
        <v>1068</v>
      </c>
      <c r="H232" s="2" t="s">
        <v>1070</v>
      </c>
      <c r="I232" s="2" t="s">
        <v>1070</v>
      </c>
      <c r="J232" s="2" t="s">
        <v>1091</v>
      </c>
      <c r="K232" s="2" t="s">
        <v>1094</v>
      </c>
    </row>
    <row r="233" spans="1:11" x14ac:dyDescent="0.45">
      <c r="A233" s="2" t="s">
        <v>201</v>
      </c>
      <c r="B233" s="2" t="s">
        <v>1174</v>
      </c>
      <c r="C233" s="2" t="s">
        <v>1040</v>
      </c>
      <c r="D233" s="2" t="s">
        <v>1041</v>
      </c>
      <c r="E233" s="2" t="s">
        <v>1041</v>
      </c>
      <c r="F233" s="2" t="s">
        <v>1068</v>
      </c>
      <c r="G233" s="2" t="s">
        <v>1068</v>
      </c>
      <c r="H233" s="2" t="s">
        <v>1070</v>
      </c>
      <c r="I233" s="2" t="s">
        <v>1070</v>
      </c>
      <c r="J233" s="2" t="s">
        <v>1091</v>
      </c>
      <c r="K233" s="2" t="s">
        <v>1194</v>
      </c>
    </row>
    <row r="234" spans="1:11" x14ac:dyDescent="0.45">
      <c r="A234" s="2" t="s">
        <v>202</v>
      </c>
      <c r="B234" s="2" t="s">
        <v>1175</v>
      </c>
      <c r="C234" s="2" t="s">
        <v>1041</v>
      </c>
      <c r="D234" s="2" t="s">
        <v>1041</v>
      </c>
      <c r="E234" s="2" t="s">
        <v>1041</v>
      </c>
      <c r="F234" s="2" t="s">
        <v>1068</v>
      </c>
      <c r="G234" s="2" t="s">
        <v>1068</v>
      </c>
      <c r="H234" s="2" t="s">
        <v>1070</v>
      </c>
      <c r="I234" s="2" t="s">
        <v>1070</v>
      </c>
      <c r="J234" s="2" t="s">
        <v>1091</v>
      </c>
      <c r="K234" s="2" t="s">
        <v>1194</v>
      </c>
    </row>
    <row r="235" spans="1:11" x14ac:dyDescent="0.45">
      <c r="A235" s="2" t="s">
        <v>203</v>
      </c>
      <c r="B235" s="2" t="s">
        <v>1176</v>
      </c>
      <c r="C235" s="2" t="s">
        <v>1041</v>
      </c>
      <c r="D235" s="2" t="s">
        <v>1041</v>
      </c>
      <c r="E235" s="2" t="s">
        <v>1041</v>
      </c>
      <c r="F235" s="2" t="s">
        <v>1068</v>
      </c>
      <c r="G235" s="2" t="s">
        <v>1068</v>
      </c>
      <c r="H235" s="2" t="s">
        <v>1070</v>
      </c>
      <c r="I235" s="2" t="s">
        <v>1070</v>
      </c>
      <c r="J235" s="2" t="s">
        <v>1091</v>
      </c>
      <c r="K235" s="2" t="s">
        <v>1194</v>
      </c>
    </row>
    <row r="236" spans="1:11" x14ac:dyDescent="0.45">
      <c r="A236" s="2" t="s">
        <v>204</v>
      </c>
      <c r="B236" s="2" t="s">
        <v>1177</v>
      </c>
      <c r="C236" s="2" t="s">
        <v>1041</v>
      </c>
      <c r="D236" s="2" t="s">
        <v>1041</v>
      </c>
      <c r="E236" s="2" t="s">
        <v>1041</v>
      </c>
      <c r="F236" s="2" t="s">
        <v>1068</v>
      </c>
      <c r="G236" s="2" t="s">
        <v>1068</v>
      </c>
      <c r="H236" s="2" t="s">
        <v>1070</v>
      </c>
      <c r="I236" s="2" t="s">
        <v>1070</v>
      </c>
      <c r="J236" s="2" t="s">
        <v>1091</v>
      </c>
      <c r="K236" s="2" t="s">
        <v>1194</v>
      </c>
    </row>
    <row r="237" spans="1:11" x14ac:dyDescent="0.45">
      <c r="A237" s="2" t="s">
        <v>205</v>
      </c>
      <c r="B237" s="2" t="s">
        <v>1178</v>
      </c>
      <c r="C237" s="2" t="s">
        <v>1043</v>
      </c>
      <c r="D237" s="2" t="s">
        <v>1043</v>
      </c>
      <c r="E237" s="2" t="s">
        <v>1043</v>
      </c>
      <c r="F237" s="2" t="s">
        <v>1043</v>
      </c>
      <c r="G237" s="2" t="s">
        <v>1086</v>
      </c>
      <c r="H237" s="2" t="s">
        <v>1070</v>
      </c>
      <c r="I237" s="2" t="s">
        <v>1070</v>
      </c>
      <c r="J237" s="2" t="s">
        <v>1091</v>
      </c>
      <c r="K237" s="2" t="s">
        <v>1194</v>
      </c>
    </row>
    <row r="238" spans="1:11" x14ac:dyDescent="0.45">
      <c r="A238" s="2" t="s">
        <v>206</v>
      </c>
      <c r="B238" s="2" t="s">
        <v>1179</v>
      </c>
      <c r="C238" s="2" t="s">
        <v>1041</v>
      </c>
      <c r="D238" s="2" t="s">
        <v>1041</v>
      </c>
      <c r="E238" s="2" t="s">
        <v>1041</v>
      </c>
      <c r="F238" s="2" t="s">
        <v>1068</v>
      </c>
      <c r="G238" s="2" t="s">
        <v>1068</v>
      </c>
      <c r="H238" s="2" t="s">
        <v>1070</v>
      </c>
      <c r="I238" s="2" t="s">
        <v>1070</v>
      </c>
      <c r="J238" s="2" t="s">
        <v>1091</v>
      </c>
      <c r="K238" s="2" t="s">
        <v>1194</v>
      </c>
    </row>
    <row r="239" spans="1:11" x14ac:dyDescent="0.45">
      <c r="A239" s="2" t="s">
        <v>207</v>
      </c>
      <c r="B239" s="2" t="s">
        <v>1180</v>
      </c>
      <c r="C239" s="2" t="s">
        <v>1053</v>
      </c>
      <c r="D239" s="2" t="s">
        <v>1053</v>
      </c>
      <c r="E239" s="2" t="s">
        <v>1065</v>
      </c>
      <c r="F239" s="2" t="s">
        <v>1065</v>
      </c>
      <c r="G239" s="2" t="s">
        <v>1065</v>
      </c>
      <c r="H239" s="2" t="s">
        <v>1070</v>
      </c>
      <c r="I239" s="2" t="s">
        <v>1070</v>
      </c>
      <c r="J239" s="2" t="s">
        <v>1091</v>
      </c>
      <c r="K239" s="2" t="s">
        <v>1194</v>
      </c>
    </row>
    <row r="240" spans="1:11" x14ac:dyDescent="0.45">
      <c r="A240" s="2" t="s">
        <v>208</v>
      </c>
      <c r="B240" s="2" t="s">
        <v>1181</v>
      </c>
      <c r="C240" s="2" t="s">
        <v>1053</v>
      </c>
      <c r="D240" s="2" t="s">
        <v>1053</v>
      </c>
      <c r="E240" s="2" t="s">
        <v>1065</v>
      </c>
      <c r="F240" s="2" t="s">
        <v>1065</v>
      </c>
      <c r="G240" s="2" t="s">
        <v>1065</v>
      </c>
      <c r="H240" s="2" t="s">
        <v>1070</v>
      </c>
      <c r="I240" s="2" t="s">
        <v>1070</v>
      </c>
      <c r="J240" s="2" t="s">
        <v>1091</v>
      </c>
      <c r="K240" s="2" t="s">
        <v>1194</v>
      </c>
    </row>
    <row r="241" spans="1:11" x14ac:dyDescent="0.45">
      <c r="A241" s="2" t="s">
        <v>209</v>
      </c>
      <c r="B241" s="2" t="s">
        <v>1182</v>
      </c>
      <c r="C241" s="2" t="s">
        <v>1041</v>
      </c>
      <c r="D241" s="2" t="s">
        <v>1041</v>
      </c>
      <c r="E241" s="2" t="s">
        <v>1041</v>
      </c>
      <c r="F241" s="2" t="s">
        <v>1068</v>
      </c>
      <c r="G241" s="2" t="s">
        <v>1068</v>
      </c>
      <c r="H241" s="2" t="s">
        <v>1070</v>
      </c>
      <c r="I241" s="2" t="s">
        <v>1070</v>
      </c>
      <c r="J241" s="2" t="s">
        <v>1092</v>
      </c>
      <c r="K241" s="2" t="s">
        <v>1194</v>
      </c>
    </row>
    <row r="242" spans="1:11" x14ac:dyDescent="0.45">
      <c r="A242" s="2" t="s">
        <v>210</v>
      </c>
      <c r="B242" s="2" t="s">
        <v>683</v>
      </c>
      <c r="C242" s="2" t="s">
        <v>1054</v>
      </c>
      <c r="D242" s="2" t="s">
        <v>1054</v>
      </c>
      <c r="E242" s="2" t="s">
        <v>1065</v>
      </c>
      <c r="F242" s="2" t="s">
        <v>1065</v>
      </c>
      <c r="G242" s="2" t="s">
        <v>1065</v>
      </c>
      <c r="H242" s="2" t="s">
        <v>1070</v>
      </c>
      <c r="I242" s="2" t="s">
        <v>1070</v>
      </c>
      <c r="J242" s="2" t="s">
        <v>1092</v>
      </c>
      <c r="K242" s="2" t="s">
        <v>1194</v>
      </c>
    </row>
    <row r="243" spans="1:11" x14ac:dyDescent="0.45">
      <c r="A243" s="2" t="s">
        <v>211</v>
      </c>
      <c r="B243" s="2" t="s">
        <v>684</v>
      </c>
      <c r="C243" s="2" t="s">
        <v>1045</v>
      </c>
      <c r="D243" s="2" t="s">
        <v>1045</v>
      </c>
      <c r="E243" s="2" t="s">
        <v>1045</v>
      </c>
      <c r="F243" s="2" t="s">
        <v>1068</v>
      </c>
      <c r="G243" s="2" t="s">
        <v>1068</v>
      </c>
      <c r="H243" s="2" t="s">
        <v>1070</v>
      </c>
      <c r="I243" s="2" t="s">
        <v>1070</v>
      </c>
      <c r="J243" s="2" t="s">
        <v>1092</v>
      </c>
      <c r="K243" s="2" t="s">
        <v>1194</v>
      </c>
    </row>
    <row r="244" spans="1:11" x14ac:dyDescent="0.45">
      <c r="A244" s="2" t="s">
        <v>212</v>
      </c>
      <c r="B244" s="2" t="s">
        <v>685</v>
      </c>
      <c r="C244" s="2" t="s">
        <v>1054</v>
      </c>
      <c r="D244" s="2" t="s">
        <v>1054</v>
      </c>
      <c r="E244" s="2" t="s">
        <v>1065</v>
      </c>
      <c r="F244" s="2" t="s">
        <v>1065</v>
      </c>
      <c r="G244" s="2" t="s">
        <v>1065</v>
      </c>
      <c r="H244" s="2" t="s">
        <v>1070</v>
      </c>
      <c r="I244" s="2" t="s">
        <v>1070</v>
      </c>
      <c r="J244" s="2" t="s">
        <v>1092</v>
      </c>
      <c r="K244" s="2" t="s">
        <v>1194</v>
      </c>
    </row>
    <row r="245" spans="1:11" x14ac:dyDescent="0.45">
      <c r="A245" s="2" t="s">
        <v>213</v>
      </c>
      <c r="B245" s="2" t="s">
        <v>686</v>
      </c>
      <c r="C245" s="2" t="s">
        <v>1054</v>
      </c>
      <c r="D245" s="2" t="s">
        <v>1054</v>
      </c>
      <c r="E245" s="2" t="s">
        <v>1065</v>
      </c>
      <c r="F245" s="2" t="s">
        <v>1065</v>
      </c>
      <c r="G245" s="2" t="s">
        <v>1065</v>
      </c>
      <c r="H245" s="2" t="s">
        <v>1070</v>
      </c>
      <c r="I245" s="2" t="s">
        <v>1070</v>
      </c>
      <c r="J245" s="2" t="s">
        <v>1092</v>
      </c>
      <c r="K245" s="2" t="s">
        <v>1194</v>
      </c>
    </row>
    <row r="246" spans="1:11" x14ac:dyDescent="0.45">
      <c r="A246" s="2" t="s">
        <v>214</v>
      </c>
      <c r="B246" s="2" t="s">
        <v>687</v>
      </c>
      <c r="C246" s="2" t="s">
        <v>1041</v>
      </c>
      <c r="D246" s="2" t="s">
        <v>1041</v>
      </c>
      <c r="E246" s="2" t="s">
        <v>1041</v>
      </c>
      <c r="F246" s="2" t="s">
        <v>1068</v>
      </c>
      <c r="G246" s="2" t="s">
        <v>1068</v>
      </c>
      <c r="H246" s="2" t="s">
        <v>1070</v>
      </c>
      <c r="I246" s="2" t="s">
        <v>1070</v>
      </c>
      <c r="J246" s="2" t="s">
        <v>1092</v>
      </c>
      <c r="K246" s="2" t="s">
        <v>1194</v>
      </c>
    </row>
    <row r="247" spans="1:11" x14ac:dyDescent="0.45">
      <c r="A247" s="2" t="s">
        <v>215</v>
      </c>
      <c r="B247" s="2" t="s">
        <v>688</v>
      </c>
      <c r="C247" s="2" t="s">
        <v>1054</v>
      </c>
      <c r="D247" s="2" t="s">
        <v>1054</v>
      </c>
      <c r="E247" s="2" t="s">
        <v>1065</v>
      </c>
      <c r="F247" s="2" t="s">
        <v>1065</v>
      </c>
      <c r="G247" s="2" t="s">
        <v>1065</v>
      </c>
      <c r="H247" s="2" t="s">
        <v>1070</v>
      </c>
      <c r="I247" s="2" t="s">
        <v>1070</v>
      </c>
      <c r="J247" s="2" t="s">
        <v>1092</v>
      </c>
      <c r="K247" s="2" t="s">
        <v>1194</v>
      </c>
    </row>
    <row r="248" spans="1:11" x14ac:dyDescent="0.45">
      <c r="A248" s="2" t="s">
        <v>216</v>
      </c>
      <c r="B248" s="2" t="s">
        <v>689</v>
      </c>
      <c r="C248" s="2" t="s">
        <v>1043</v>
      </c>
      <c r="D248" s="2" t="s">
        <v>1043</v>
      </c>
      <c r="E248" s="2" t="s">
        <v>1043</v>
      </c>
      <c r="F248" s="2" t="s">
        <v>1043</v>
      </c>
      <c r="G248" s="2" t="s">
        <v>1086</v>
      </c>
      <c r="H248" s="2" t="s">
        <v>1070</v>
      </c>
      <c r="I248" s="2" t="s">
        <v>1070</v>
      </c>
      <c r="J248" s="2" t="s">
        <v>1091</v>
      </c>
      <c r="K248" s="2" t="s">
        <v>1194</v>
      </c>
    </row>
    <row r="249" spans="1:11" x14ac:dyDescent="0.45">
      <c r="A249" s="2" t="s">
        <v>217</v>
      </c>
      <c r="B249" s="2" t="s">
        <v>690</v>
      </c>
      <c r="C249" s="2" t="s">
        <v>1043</v>
      </c>
      <c r="D249" s="2" t="s">
        <v>1043</v>
      </c>
      <c r="E249" s="2" t="s">
        <v>1043</v>
      </c>
      <c r="F249" s="2" t="s">
        <v>1043</v>
      </c>
      <c r="G249" s="2" t="s">
        <v>1086</v>
      </c>
      <c r="H249" s="2" t="s">
        <v>1070</v>
      </c>
      <c r="I249" s="2" t="s">
        <v>1070</v>
      </c>
      <c r="J249" s="2" t="s">
        <v>1091</v>
      </c>
      <c r="K249" s="2" t="s">
        <v>1194</v>
      </c>
    </row>
    <row r="250" spans="1:11" x14ac:dyDescent="0.45">
      <c r="A250" s="2" t="s">
        <v>218</v>
      </c>
      <c r="B250" s="2" t="s">
        <v>691</v>
      </c>
      <c r="C250" s="2" t="s">
        <v>1042</v>
      </c>
      <c r="D250" s="2" t="s">
        <v>1042</v>
      </c>
      <c r="E250" s="2" t="s">
        <v>1065</v>
      </c>
      <c r="F250" s="2" t="s">
        <v>1065</v>
      </c>
      <c r="G250" s="2" t="s">
        <v>1065</v>
      </c>
      <c r="H250" s="2" t="s">
        <v>1070</v>
      </c>
      <c r="I250" s="2" t="s">
        <v>1070</v>
      </c>
      <c r="J250" s="2" t="s">
        <v>1091</v>
      </c>
      <c r="K250" s="2" t="s">
        <v>1194</v>
      </c>
    </row>
    <row r="251" spans="1:11" x14ac:dyDescent="0.45">
      <c r="A251" s="2" t="s">
        <v>219</v>
      </c>
      <c r="B251" s="2" t="s">
        <v>692</v>
      </c>
      <c r="C251" s="2" t="s">
        <v>1042</v>
      </c>
      <c r="D251" s="2" t="s">
        <v>1042</v>
      </c>
      <c r="E251" s="2" t="s">
        <v>1065</v>
      </c>
      <c r="F251" s="2" t="s">
        <v>1065</v>
      </c>
      <c r="G251" s="2" t="s">
        <v>1065</v>
      </c>
      <c r="H251" s="2" t="s">
        <v>1070</v>
      </c>
      <c r="I251" s="2" t="s">
        <v>1070</v>
      </c>
      <c r="J251" s="2" t="s">
        <v>1091</v>
      </c>
      <c r="K251" s="2" t="s">
        <v>1194</v>
      </c>
    </row>
    <row r="252" spans="1:11" x14ac:dyDescent="0.45">
      <c r="A252" s="2" t="s">
        <v>220</v>
      </c>
      <c r="B252" s="2" t="s">
        <v>693</v>
      </c>
      <c r="C252" s="2" t="s">
        <v>1054</v>
      </c>
      <c r="D252" s="2" t="s">
        <v>1054</v>
      </c>
      <c r="E252" s="2" t="s">
        <v>1065</v>
      </c>
      <c r="F252" s="2" t="s">
        <v>1065</v>
      </c>
      <c r="G252" s="2" t="s">
        <v>1065</v>
      </c>
      <c r="H252" s="2" t="s">
        <v>1070</v>
      </c>
      <c r="I252" s="2" t="s">
        <v>1070</v>
      </c>
      <c r="J252" s="2" t="s">
        <v>1091</v>
      </c>
      <c r="K252" s="2" t="s">
        <v>1194</v>
      </c>
    </row>
    <row r="253" spans="1:11" x14ac:dyDescent="0.45">
      <c r="A253" s="2" t="s">
        <v>221</v>
      </c>
      <c r="B253" s="2" t="s">
        <v>694</v>
      </c>
      <c r="C253" s="2" t="s">
        <v>1054</v>
      </c>
      <c r="D253" s="2" t="s">
        <v>1054</v>
      </c>
      <c r="E253" s="2" t="s">
        <v>1065</v>
      </c>
      <c r="F253" s="2" t="s">
        <v>1065</v>
      </c>
      <c r="G253" s="2" t="s">
        <v>1065</v>
      </c>
      <c r="H253" s="2" t="s">
        <v>1070</v>
      </c>
      <c r="I253" s="2" t="s">
        <v>1070</v>
      </c>
      <c r="J253" s="2" t="s">
        <v>1091</v>
      </c>
      <c r="K253" s="2" t="s">
        <v>1194</v>
      </c>
    </row>
    <row r="254" spans="1:11" x14ac:dyDescent="0.45">
      <c r="A254" s="2" t="s">
        <v>222</v>
      </c>
      <c r="B254" s="2" t="s">
        <v>695</v>
      </c>
      <c r="C254" s="2" t="s">
        <v>1043</v>
      </c>
      <c r="D254" s="2" t="s">
        <v>1043</v>
      </c>
      <c r="E254" s="2" t="s">
        <v>1043</v>
      </c>
      <c r="F254" s="2" t="s">
        <v>1043</v>
      </c>
      <c r="G254" s="2" t="s">
        <v>1086</v>
      </c>
      <c r="H254" s="2" t="s">
        <v>1070</v>
      </c>
      <c r="I254" s="2" t="s">
        <v>1070</v>
      </c>
      <c r="J254" s="2" t="s">
        <v>1091</v>
      </c>
      <c r="K254" s="2" t="s">
        <v>1194</v>
      </c>
    </row>
    <row r="255" spans="1:11" x14ac:dyDescent="0.45">
      <c r="A255" s="2" t="s">
        <v>223</v>
      </c>
      <c r="B255" s="2" t="s">
        <v>696</v>
      </c>
      <c r="C255" s="2" t="s">
        <v>1043</v>
      </c>
      <c r="D255" s="2" t="s">
        <v>1043</v>
      </c>
      <c r="E255" s="2" t="s">
        <v>1043</v>
      </c>
      <c r="F255" s="2" t="s">
        <v>1043</v>
      </c>
      <c r="G255" s="2" t="s">
        <v>1086</v>
      </c>
      <c r="H255" s="2" t="s">
        <v>1070</v>
      </c>
      <c r="I255" s="2" t="s">
        <v>1070</v>
      </c>
      <c r="J255" s="2" t="s">
        <v>1091</v>
      </c>
      <c r="K255" s="2" t="s">
        <v>1194</v>
      </c>
    </row>
    <row r="256" spans="1:11" x14ac:dyDescent="0.45">
      <c r="A256" s="2" t="s">
        <v>224</v>
      </c>
      <c r="B256" s="2" t="s">
        <v>697</v>
      </c>
      <c r="C256" s="2" t="s">
        <v>1054</v>
      </c>
      <c r="D256" s="2" t="s">
        <v>1054</v>
      </c>
      <c r="E256" s="2" t="s">
        <v>1065</v>
      </c>
      <c r="F256" s="2" t="s">
        <v>1065</v>
      </c>
      <c r="G256" s="2" t="s">
        <v>1065</v>
      </c>
      <c r="H256" s="2" t="s">
        <v>1070</v>
      </c>
      <c r="I256" s="2" t="s">
        <v>1070</v>
      </c>
      <c r="J256" s="2" t="s">
        <v>1091</v>
      </c>
      <c r="K256" s="2" t="s">
        <v>1194</v>
      </c>
    </row>
    <row r="257" spans="1:11" x14ac:dyDescent="0.45">
      <c r="A257" s="2" t="s">
        <v>225</v>
      </c>
      <c r="B257" s="2" t="s">
        <v>698</v>
      </c>
      <c r="C257" s="2" t="s">
        <v>1042</v>
      </c>
      <c r="D257" s="2" t="s">
        <v>1042</v>
      </c>
      <c r="E257" s="2" t="s">
        <v>1065</v>
      </c>
      <c r="F257" s="2" t="s">
        <v>1065</v>
      </c>
      <c r="G257" s="2" t="s">
        <v>1065</v>
      </c>
      <c r="H257" s="2" t="s">
        <v>1070</v>
      </c>
      <c r="I257" s="2" t="s">
        <v>1070</v>
      </c>
      <c r="J257" s="2" t="s">
        <v>1092</v>
      </c>
      <c r="K257" s="2" t="s">
        <v>1194</v>
      </c>
    </row>
    <row r="258" spans="1:11" x14ac:dyDescent="0.45">
      <c r="A258" s="2" t="s">
        <v>226</v>
      </c>
      <c r="B258" s="2" t="s">
        <v>699</v>
      </c>
      <c r="C258" s="2" t="s">
        <v>1041</v>
      </c>
      <c r="D258" s="2" t="s">
        <v>1041</v>
      </c>
      <c r="E258" s="2" t="s">
        <v>1041</v>
      </c>
      <c r="F258" s="2" t="s">
        <v>1068</v>
      </c>
      <c r="G258" s="2" t="s">
        <v>1068</v>
      </c>
      <c r="H258" s="2" t="s">
        <v>1070</v>
      </c>
      <c r="I258" s="2" t="s">
        <v>1070</v>
      </c>
      <c r="J258" s="2" t="s">
        <v>1092</v>
      </c>
      <c r="K258" s="2" t="s">
        <v>1194</v>
      </c>
    </row>
    <row r="259" spans="1:11" x14ac:dyDescent="0.45">
      <c r="A259" s="2" t="s">
        <v>227</v>
      </c>
      <c r="B259" s="2" t="s">
        <v>700</v>
      </c>
      <c r="C259" s="2" t="s">
        <v>1041</v>
      </c>
      <c r="D259" s="2" t="s">
        <v>1041</v>
      </c>
      <c r="E259" s="2" t="s">
        <v>1041</v>
      </c>
      <c r="F259" s="2" t="s">
        <v>1068</v>
      </c>
      <c r="G259" s="2" t="s">
        <v>1068</v>
      </c>
      <c r="H259" s="2" t="s">
        <v>1070</v>
      </c>
      <c r="I259" s="2" t="s">
        <v>1070</v>
      </c>
      <c r="J259" s="2" t="s">
        <v>1092</v>
      </c>
      <c r="K259" s="2" t="s">
        <v>1194</v>
      </c>
    </row>
    <row r="260" spans="1:11" x14ac:dyDescent="0.45">
      <c r="A260" s="2" t="s">
        <v>228</v>
      </c>
      <c r="B260" s="2" t="s">
        <v>701</v>
      </c>
      <c r="C260" s="2" t="s">
        <v>1041</v>
      </c>
      <c r="D260" s="2" t="s">
        <v>1041</v>
      </c>
      <c r="E260" s="2" t="s">
        <v>1041</v>
      </c>
      <c r="F260" s="2" t="s">
        <v>1068</v>
      </c>
      <c r="G260" s="2" t="s">
        <v>1068</v>
      </c>
      <c r="H260" s="2" t="s">
        <v>1070</v>
      </c>
      <c r="I260" s="2" t="s">
        <v>1070</v>
      </c>
      <c r="J260" s="2" t="s">
        <v>1092</v>
      </c>
      <c r="K260" s="2" t="s">
        <v>1194</v>
      </c>
    </row>
    <row r="261" spans="1:11" x14ac:dyDescent="0.45">
      <c r="A261" s="2" t="s">
        <v>229</v>
      </c>
      <c r="B261" s="2" t="s">
        <v>702</v>
      </c>
      <c r="C261" s="2" t="s">
        <v>1044</v>
      </c>
      <c r="D261" s="2" t="s">
        <v>1044</v>
      </c>
      <c r="E261" s="2" t="s">
        <v>1065</v>
      </c>
      <c r="F261" s="2" t="s">
        <v>1065</v>
      </c>
      <c r="G261" s="2" t="s">
        <v>1065</v>
      </c>
      <c r="H261" s="2" t="s">
        <v>1070</v>
      </c>
      <c r="I261" s="2" t="s">
        <v>1070</v>
      </c>
      <c r="J261" s="2" t="s">
        <v>1091</v>
      </c>
      <c r="K261" s="2" t="s">
        <v>1194</v>
      </c>
    </row>
    <row r="262" spans="1:11" x14ac:dyDescent="0.45">
      <c r="A262" s="2" t="s">
        <v>230</v>
      </c>
      <c r="B262" s="2" t="s">
        <v>703</v>
      </c>
      <c r="C262" s="2" t="s">
        <v>1044</v>
      </c>
      <c r="D262" s="2" t="s">
        <v>1044</v>
      </c>
      <c r="E262" s="2" t="s">
        <v>1065</v>
      </c>
      <c r="F262" s="2" t="s">
        <v>1065</v>
      </c>
      <c r="G262" s="2" t="s">
        <v>1065</v>
      </c>
      <c r="H262" s="2" t="s">
        <v>1070</v>
      </c>
      <c r="I262" s="2" t="s">
        <v>1070</v>
      </c>
      <c r="J262" s="2" t="s">
        <v>1091</v>
      </c>
      <c r="K262" s="2" t="s">
        <v>1194</v>
      </c>
    </row>
    <row r="263" spans="1:11" x14ac:dyDescent="0.45">
      <c r="A263" s="2" t="s">
        <v>231</v>
      </c>
      <c r="B263" s="2" t="s">
        <v>704</v>
      </c>
      <c r="C263" s="2" t="s">
        <v>1044</v>
      </c>
      <c r="D263" s="2" t="s">
        <v>1044</v>
      </c>
      <c r="E263" s="2" t="s">
        <v>1065</v>
      </c>
      <c r="F263" s="2" t="s">
        <v>1065</v>
      </c>
      <c r="G263" s="2" t="s">
        <v>1065</v>
      </c>
      <c r="H263" s="2" t="s">
        <v>1070</v>
      </c>
      <c r="I263" s="2" t="s">
        <v>1070</v>
      </c>
      <c r="J263" s="2" t="s">
        <v>1091</v>
      </c>
      <c r="K263" s="2" t="s">
        <v>1194</v>
      </c>
    </row>
    <row r="264" spans="1:11" x14ac:dyDescent="0.45">
      <c r="A264" s="2" t="s">
        <v>232</v>
      </c>
      <c r="B264" s="2" t="s">
        <v>705</v>
      </c>
      <c r="C264" s="2" t="s">
        <v>1045</v>
      </c>
      <c r="D264" s="2" t="s">
        <v>1045</v>
      </c>
      <c r="E264" s="2" t="s">
        <v>1045</v>
      </c>
      <c r="F264" s="2" t="s">
        <v>1068</v>
      </c>
      <c r="G264" s="2" t="s">
        <v>1068</v>
      </c>
      <c r="H264" s="2" t="s">
        <v>1070</v>
      </c>
      <c r="I264" s="2" t="s">
        <v>1070</v>
      </c>
      <c r="J264" s="2" t="s">
        <v>1091</v>
      </c>
      <c r="K264" s="2" t="s">
        <v>1194</v>
      </c>
    </row>
    <row r="265" spans="1:11" x14ac:dyDescent="0.45">
      <c r="A265" s="2" t="s">
        <v>233</v>
      </c>
      <c r="B265" s="2" t="s">
        <v>706</v>
      </c>
      <c r="C265" s="2" t="s">
        <v>1044</v>
      </c>
      <c r="D265" s="2" t="s">
        <v>1044</v>
      </c>
      <c r="E265" s="2" t="s">
        <v>1065</v>
      </c>
      <c r="F265" s="2" t="s">
        <v>1065</v>
      </c>
      <c r="G265" s="2" t="s">
        <v>1065</v>
      </c>
      <c r="H265" s="2" t="s">
        <v>1070</v>
      </c>
      <c r="I265" s="2" t="s">
        <v>1070</v>
      </c>
      <c r="J265" s="2" t="s">
        <v>1091</v>
      </c>
      <c r="K265" s="2" t="s">
        <v>1194</v>
      </c>
    </row>
    <row r="266" spans="1:11" x14ac:dyDescent="0.45">
      <c r="A266" s="2" t="s">
        <v>234</v>
      </c>
      <c r="B266" s="2" t="s">
        <v>707</v>
      </c>
      <c r="C266" s="2" t="s">
        <v>1055</v>
      </c>
      <c r="D266" s="2" t="s">
        <v>1055</v>
      </c>
      <c r="E266" s="2" t="s">
        <v>1065</v>
      </c>
      <c r="F266" s="2" t="s">
        <v>1065</v>
      </c>
      <c r="G266" s="2" t="s">
        <v>1065</v>
      </c>
      <c r="H266" s="2" t="s">
        <v>1070</v>
      </c>
      <c r="I266" s="2" t="s">
        <v>1070</v>
      </c>
      <c r="J266" s="2" t="s">
        <v>1091</v>
      </c>
      <c r="K266" s="2" t="s">
        <v>1194</v>
      </c>
    </row>
    <row r="267" spans="1:11" x14ac:dyDescent="0.45">
      <c r="A267" s="2" t="s">
        <v>235</v>
      </c>
      <c r="B267" s="2" t="s">
        <v>708</v>
      </c>
      <c r="C267" s="2" t="s">
        <v>1040</v>
      </c>
      <c r="D267" s="2" t="s">
        <v>1041</v>
      </c>
      <c r="E267" s="2" t="s">
        <v>1041</v>
      </c>
      <c r="F267" s="2" t="s">
        <v>1068</v>
      </c>
      <c r="G267" s="2" t="s">
        <v>1068</v>
      </c>
      <c r="H267" s="2" t="s">
        <v>1070</v>
      </c>
      <c r="I267" s="2" t="s">
        <v>1070</v>
      </c>
      <c r="J267" s="2" t="s">
        <v>1091</v>
      </c>
      <c r="K267" s="2" t="s">
        <v>1194</v>
      </c>
    </row>
    <row r="268" spans="1:11" x14ac:dyDescent="0.45">
      <c r="A268" s="2" t="s">
        <v>236</v>
      </c>
      <c r="B268" s="2" t="s">
        <v>709</v>
      </c>
      <c r="C268" s="2" t="s">
        <v>1040</v>
      </c>
      <c r="D268" s="2" t="s">
        <v>1041</v>
      </c>
      <c r="E268" s="2" t="s">
        <v>1041</v>
      </c>
      <c r="F268" s="2" t="s">
        <v>1068</v>
      </c>
      <c r="G268" s="2" t="s">
        <v>1068</v>
      </c>
      <c r="H268" s="2" t="s">
        <v>1070</v>
      </c>
      <c r="I268" s="2" t="s">
        <v>1070</v>
      </c>
      <c r="J268" s="2" t="s">
        <v>1091</v>
      </c>
      <c r="K268" s="2" t="s">
        <v>1194</v>
      </c>
    </row>
    <row r="269" spans="1:11" x14ac:dyDescent="0.45">
      <c r="A269" s="2" t="s">
        <v>237</v>
      </c>
      <c r="B269" s="2" t="s">
        <v>710</v>
      </c>
      <c r="C269" s="2" t="s">
        <v>1041</v>
      </c>
      <c r="D269" s="2" t="s">
        <v>1041</v>
      </c>
      <c r="E269" s="2" t="s">
        <v>1041</v>
      </c>
      <c r="F269" s="2" t="s">
        <v>1068</v>
      </c>
      <c r="G269" s="2" t="s">
        <v>1068</v>
      </c>
      <c r="H269" s="2" t="s">
        <v>1070</v>
      </c>
      <c r="I269" s="2" t="s">
        <v>1070</v>
      </c>
      <c r="J269" s="2" t="s">
        <v>1091</v>
      </c>
      <c r="K269" s="2" t="s">
        <v>1194</v>
      </c>
    </row>
    <row r="270" spans="1:11" x14ac:dyDescent="0.45">
      <c r="A270" s="2" t="s">
        <v>238</v>
      </c>
      <c r="B270" s="2" t="s">
        <v>711</v>
      </c>
      <c r="C270" s="2" t="s">
        <v>1045</v>
      </c>
      <c r="D270" s="2" t="s">
        <v>1045</v>
      </c>
      <c r="E270" s="2" t="s">
        <v>1045</v>
      </c>
      <c r="F270" s="2" t="s">
        <v>1068</v>
      </c>
      <c r="G270" s="2" t="s">
        <v>1068</v>
      </c>
      <c r="H270" s="2" t="s">
        <v>1070</v>
      </c>
      <c r="I270" s="2" t="s">
        <v>1070</v>
      </c>
      <c r="J270" s="2" t="s">
        <v>1091</v>
      </c>
      <c r="K270" s="2" t="s">
        <v>1194</v>
      </c>
    </row>
    <row r="271" spans="1:11" x14ac:dyDescent="0.45">
      <c r="A271" s="2" t="s">
        <v>239</v>
      </c>
      <c r="B271" s="2" t="s">
        <v>712</v>
      </c>
      <c r="C271" s="2" t="s">
        <v>1045</v>
      </c>
      <c r="D271" s="2" t="s">
        <v>1045</v>
      </c>
      <c r="E271" s="2" t="s">
        <v>1045</v>
      </c>
      <c r="F271" s="2" t="s">
        <v>1068</v>
      </c>
      <c r="G271" s="2" t="s">
        <v>1068</v>
      </c>
      <c r="H271" s="2" t="s">
        <v>1070</v>
      </c>
      <c r="I271" s="2" t="s">
        <v>1070</v>
      </c>
      <c r="J271" s="2" t="s">
        <v>1091</v>
      </c>
      <c r="K271" s="2" t="s">
        <v>1194</v>
      </c>
    </row>
    <row r="272" spans="1:11" x14ac:dyDescent="0.45">
      <c r="A272" s="2" t="s">
        <v>240</v>
      </c>
      <c r="B272" s="2" t="s">
        <v>713</v>
      </c>
      <c r="C272" s="2" t="s">
        <v>1042</v>
      </c>
      <c r="D272" s="2" t="s">
        <v>1042</v>
      </c>
      <c r="E272" s="2" t="s">
        <v>1065</v>
      </c>
      <c r="F272" s="2" t="s">
        <v>1065</v>
      </c>
      <c r="G272" s="2" t="s">
        <v>1065</v>
      </c>
      <c r="H272" s="2" t="s">
        <v>1070</v>
      </c>
      <c r="I272" s="2" t="s">
        <v>1070</v>
      </c>
      <c r="J272" s="2" t="s">
        <v>1091</v>
      </c>
      <c r="K272" s="2" t="s">
        <v>1194</v>
      </c>
    </row>
    <row r="273" spans="1:11" x14ac:dyDescent="0.45">
      <c r="A273" s="2" t="s">
        <v>241</v>
      </c>
      <c r="B273" s="2" t="s">
        <v>714</v>
      </c>
      <c r="C273" s="2" t="s">
        <v>1039</v>
      </c>
      <c r="D273" s="2" t="s">
        <v>1039</v>
      </c>
      <c r="E273" s="2" t="s">
        <v>1065</v>
      </c>
      <c r="F273" s="2" t="s">
        <v>1065</v>
      </c>
      <c r="G273" s="2" t="s">
        <v>1065</v>
      </c>
      <c r="H273" s="2" t="s">
        <v>1070</v>
      </c>
      <c r="I273" s="2" t="s">
        <v>1070</v>
      </c>
      <c r="J273" s="2" t="s">
        <v>1091</v>
      </c>
      <c r="K273" s="2" t="s">
        <v>1194</v>
      </c>
    </row>
    <row r="274" spans="1:11" x14ac:dyDescent="0.45">
      <c r="A274" s="2" t="s">
        <v>242</v>
      </c>
      <c r="B274" s="2" t="s">
        <v>715</v>
      </c>
      <c r="C274" s="2" t="s">
        <v>1053</v>
      </c>
      <c r="D274" s="2" t="s">
        <v>1053</v>
      </c>
      <c r="E274" s="2" t="s">
        <v>1065</v>
      </c>
      <c r="F274" s="2" t="s">
        <v>1065</v>
      </c>
      <c r="G274" s="2" t="s">
        <v>1065</v>
      </c>
      <c r="H274" s="2" t="s">
        <v>1070</v>
      </c>
      <c r="I274" s="2" t="s">
        <v>1070</v>
      </c>
      <c r="J274" s="2" t="s">
        <v>1091</v>
      </c>
      <c r="K274" s="2" t="s">
        <v>1194</v>
      </c>
    </row>
    <row r="275" spans="1:11" x14ac:dyDescent="0.45">
      <c r="A275" s="2" t="s">
        <v>243</v>
      </c>
      <c r="B275" s="2" t="s">
        <v>716</v>
      </c>
      <c r="C275" s="2" t="s">
        <v>1055</v>
      </c>
      <c r="D275" s="2" t="s">
        <v>1055</v>
      </c>
      <c r="E275" s="2" t="s">
        <v>1065</v>
      </c>
      <c r="F275" s="2" t="s">
        <v>1065</v>
      </c>
      <c r="G275" s="2" t="s">
        <v>1065</v>
      </c>
      <c r="H275" s="2" t="s">
        <v>1070</v>
      </c>
      <c r="I275" s="2" t="s">
        <v>1070</v>
      </c>
      <c r="J275" s="2" t="s">
        <v>1091</v>
      </c>
      <c r="K275" s="2" t="s">
        <v>1194</v>
      </c>
    </row>
    <row r="276" spans="1:11" x14ac:dyDescent="0.45">
      <c r="A276" s="2" t="s">
        <v>244</v>
      </c>
      <c r="B276" s="2" t="s">
        <v>717</v>
      </c>
      <c r="C276" s="2" t="s">
        <v>1054</v>
      </c>
      <c r="D276" s="2" t="s">
        <v>1054</v>
      </c>
      <c r="E276" s="2" t="s">
        <v>1065</v>
      </c>
      <c r="F276" s="2" t="s">
        <v>1065</v>
      </c>
      <c r="G276" s="2" t="s">
        <v>1065</v>
      </c>
      <c r="H276" s="2" t="s">
        <v>1070</v>
      </c>
      <c r="I276" s="2" t="s">
        <v>1070</v>
      </c>
      <c r="J276" s="2" t="s">
        <v>1092</v>
      </c>
      <c r="K276" s="2" t="s">
        <v>1194</v>
      </c>
    </row>
    <row r="277" spans="1:11" x14ac:dyDescent="0.45">
      <c r="A277" s="2" t="s">
        <v>245</v>
      </c>
      <c r="B277" s="2" t="s">
        <v>718</v>
      </c>
      <c r="C277" s="2" t="s">
        <v>1054</v>
      </c>
      <c r="D277" s="2" t="s">
        <v>1054</v>
      </c>
      <c r="E277" s="2" t="s">
        <v>1065</v>
      </c>
      <c r="F277" s="2" t="s">
        <v>1065</v>
      </c>
      <c r="G277" s="2" t="s">
        <v>1065</v>
      </c>
      <c r="H277" s="2" t="s">
        <v>1070</v>
      </c>
      <c r="I277" s="2" t="s">
        <v>1070</v>
      </c>
      <c r="J277" s="2" t="s">
        <v>1092</v>
      </c>
      <c r="K277" s="2" t="s">
        <v>1194</v>
      </c>
    </row>
    <row r="278" spans="1:11" x14ac:dyDescent="0.45">
      <c r="A278" s="2" t="s">
        <v>246</v>
      </c>
      <c r="B278" s="2" t="s">
        <v>719</v>
      </c>
      <c r="C278" s="2" t="s">
        <v>1054</v>
      </c>
      <c r="D278" s="2" t="s">
        <v>1054</v>
      </c>
      <c r="E278" s="2" t="s">
        <v>1065</v>
      </c>
      <c r="F278" s="2" t="s">
        <v>1065</v>
      </c>
      <c r="G278" s="2" t="s">
        <v>1065</v>
      </c>
      <c r="H278" s="2" t="s">
        <v>1070</v>
      </c>
      <c r="I278" s="2" t="s">
        <v>1070</v>
      </c>
      <c r="J278" s="2" t="s">
        <v>1092</v>
      </c>
      <c r="K278" s="2" t="s">
        <v>1194</v>
      </c>
    </row>
    <row r="279" spans="1:11" x14ac:dyDescent="0.45">
      <c r="A279" s="2" t="s">
        <v>247</v>
      </c>
      <c r="B279" s="2" t="s">
        <v>720</v>
      </c>
      <c r="C279" s="2" t="s">
        <v>1042</v>
      </c>
      <c r="D279" s="2" t="s">
        <v>1042</v>
      </c>
      <c r="E279" s="2" t="s">
        <v>1065</v>
      </c>
      <c r="F279" s="2" t="s">
        <v>1065</v>
      </c>
      <c r="G279" s="2" t="s">
        <v>1065</v>
      </c>
      <c r="H279" s="2" t="s">
        <v>1070</v>
      </c>
      <c r="I279" s="2" t="s">
        <v>1070</v>
      </c>
      <c r="J279" s="2" t="s">
        <v>1091</v>
      </c>
      <c r="K279" s="2" t="s">
        <v>1194</v>
      </c>
    </row>
    <row r="280" spans="1:11" x14ac:dyDescent="0.45">
      <c r="A280" s="2" t="s">
        <v>248</v>
      </c>
      <c r="B280" s="2" t="s">
        <v>721</v>
      </c>
      <c r="C280" s="2" t="s">
        <v>1054</v>
      </c>
      <c r="D280" s="2" t="s">
        <v>1054</v>
      </c>
      <c r="E280" s="2" t="s">
        <v>1065</v>
      </c>
      <c r="F280" s="2" t="s">
        <v>1065</v>
      </c>
      <c r="G280" s="2" t="s">
        <v>1065</v>
      </c>
      <c r="H280" s="2" t="s">
        <v>1070</v>
      </c>
      <c r="I280" s="2" t="s">
        <v>1070</v>
      </c>
      <c r="J280" s="2" t="s">
        <v>1091</v>
      </c>
      <c r="K280" s="2" t="s">
        <v>1194</v>
      </c>
    </row>
    <row r="281" spans="1:11" x14ac:dyDescent="0.45">
      <c r="A281" s="2" t="s">
        <v>249</v>
      </c>
      <c r="B281" s="2" t="s">
        <v>722</v>
      </c>
      <c r="C281" s="2" t="s">
        <v>1054</v>
      </c>
      <c r="D281" s="2" t="s">
        <v>1054</v>
      </c>
      <c r="E281" s="2" t="s">
        <v>1065</v>
      </c>
      <c r="F281" s="2" t="s">
        <v>1065</v>
      </c>
      <c r="G281" s="2" t="s">
        <v>1065</v>
      </c>
      <c r="H281" s="2" t="s">
        <v>1070</v>
      </c>
      <c r="I281" s="2" t="s">
        <v>1070</v>
      </c>
      <c r="J281" s="2" t="s">
        <v>1091</v>
      </c>
      <c r="K281" s="2" t="s">
        <v>1194</v>
      </c>
    </row>
    <row r="282" spans="1:11" x14ac:dyDescent="0.45">
      <c r="A282" s="2" t="s">
        <v>250</v>
      </c>
      <c r="B282" s="2" t="s">
        <v>723</v>
      </c>
      <c r="C282" s="2" t="s">
        <v>1042</v>
      </c>
      <c r="D282" s="2" t="s">
        <v>1042</v>
      </c>
      <c r="E282" s="2" t="s">
        <v>1065</v>
      </c>
      <c r="F282" s="2" t="s">
        <v>1065</v>
      </c>
      <c r="G282" s="2" t="s">
        <v>1065</v>
      </c>
      <c r="H282" s="2" t="s">
        <v>1070</v>
      </c>
      <c r="I282" s="2" t="s">
        <v>1070</v>
      </c>
      <c r="J282" s="2" t="s">
        <v>1091</v>
      </c>
      <c r="K282" s="2" t="s">
        <v>1194</v>
      </c>
    </row>
    <row r="283" spans="1:11" x14ac:dyDescent="0.45">
      <c r="A283" s="2" t="s">
        <v>251</v>
      </c>
      <c r="B283" s="2" t="s">
        <v>724</v>
      </c>
      <c r="C283" s="2" t="s">
        <v>1054</v>
      </c>
      <c r="D283" s="2" t="s">
        <v>1054</v>
      </c>
      <c r="E283" s="2" t="s">
        <v>1065</v>
      </c>
      <c r="F283" s="2" t="s">
        <v>1065</v>
      </c>
      <c r="G283" s="2" t="s">
        <v>1065</v>
      </c>
      <c r="H283" s="2" t="s">
        <v>1073</v>
      </c>
      <c r="I283" s="2" t="s">
        <v>1073</v>
      </c>
      <c r="J283" s="2" t="s">
        <v>1091</v>
      </c>
      <c r="K283" s="2" t="s">
        <v>1194</v>
      </c>
    </row>
    <row r="284" spans="1:11" x14ac:dyDescent="0.45">
      <c r="A284" s="2" t="s">
        <v>252</v>
      </c>
      <c r="B284" s="2" t="s">
        <v>725</v>
      </c>
      <c r="C284" s="2" t="s">
        <v>1042</v>
      </c>
      <c r="D284" s="2" t="s">
        <v>1042</v>
      </c>
      <c r="E284" s="2" t="s">
        <v>1065</v>
      </c>
      <c r="F284" s="2" t="s">
        <v>1065</v>
      </c>
      <c r="G284" s="2" t="s">
        <v>1065</v>
      </c>
      <c r="H284" s="2" t="s">
        <v>1070</v>
      </c>
      <c r="I284" s="2" t="s">
        <v>1070</v>
      </c>
      <c r="J284" s="2" t="s">
        <v>1091</v>
      </c>
      <c r="K284" s="2" t="s">
        <v>1194</v>
      </c>
    </row>
    <row r="285" spans="1:11" x14ac:dyDescent="0.45">
      <c r="A285" s="2" t="s">
        <v>253</v>
      </c>
      <c r="B285" s="2" t="s">
        <v>726</v>
      </c>
      <c r="C285" s="2" t="s">
        <v>1042</v>
      </c>
      <c r="D285" s="2" t="s">
        <v>1042</v>
      </c>
      <c r="E285" s="2" t="s">
        <v>1065</v>
      </c>
      <c r="F285" s="2" t="s">
        <v>1065</v>
      </c>
      <c r="G285" s="2" t="s">
        <v>1065</v>
      </c>
      <c r="H285" s="2" t="s">
        <v>1070</v>
      </c>
      <c r="I285" s="2" t="s">
        <v>1070</v>
      </c>
      <c r="J285" s="2" t="s">
        <v>1091</v>
      </c>
      <c r="K285" s="2" t="s">
        <v>1194</v>
      </c>
    </row>
    <row r="286" spans="1:11" x14ac:dyDescent="0.45">
      <c r="A286" s="2" t="s">
        <v>254</v>
      </c>
      <c r="B286" s="2" t="s">
        <v>727</v>
      </c>
      <c r="C286" s="2" t="s">
        <v>1054</v>
      </c>
      <c r="D286" s="2" t="s">
        <v>1054</v>
      </c>
      <c r="E286" s="2" t="s">
        <v>1065</v>
      </c>
      <c r="F286" s="2" t="s">
        <v>1065</v>
      </c>
      <c r="G286" s="2" t="s">
        <v>1065</v>
      </c>
      <c r="H286" s="2" t="s">
        <v>1070</v>
      </c>
      <c r="I286" s="2" t="s">
        <v>1070</v>
      </c>
      <c r="J286" s="2" t="s">
        <v>1091</v>
      </c>
      <c r="K286" s="2" t="s">
        <v>1194</v>
      </c>
    </row>
    <row r="287" spans="1:11" x14ac:dyDescent="0.45">
      <c r="A287" s="2" t="s">
        <v>255</v>
      </c>
      <c r="B287" s="2" t="s">
        <v>728</v>
      </c>
      <c r="C287" s="2" t="s">
        <v>1040</v>
      </c>
      <c r="D287" s="2" t="s">
        <v>1041</v>
      </c>
      <c r="E287" s="2" t="s">
        <v>1041</v>
      </c>
      <c r="F287" s="2" t="s">
        <v>1068</v>
      </c>
      <c r="G287" s="2" t="s">
        <v>1068</v>
      </c>
      <c r="H287" s="2" t="s">
        <v>1070</v>
      </c>
      <c r="I287" s="2" t="s">
        <v>1070</v>
      </c>
      <c r="J287" s="2" t="s">
        <v>1091</v>
      </c>
      <c r="K287" s="2" t="s">
        <v>1194</v>
      </c>
    </row>
    <row r="288" spans="1:11" x14ac:dyDescent="0.45">
      <c r="A288" s="2" t="s">
        <v>256</v>
      </c>
      <c r="B288" s="2" t="s">
        <v>729</v>
      </c>
      <c r="C288" s="2" t="s">
        <v>1040</v>
      </c>
      <c r="D288" s="2" t="s">
        <v>1041</v>
      </c>
      <c r="E288" s="2" t="s">
        <v>1041</v>
      </c>
      <c r="F288" s="2" t="s">
        <v>1068</v>
      </c>
      <c r="G288" s="2" t="s">
        <v>1068</v>
      </c>
      <c r="H288" s="2" t="s">
        <v>1070</v>
      </c>
      <c r="I288" s="2" t="s">
        <v>1070</v>
      </c>
      <c r="J288" s="2" t="s">
        <v>1091</v>
      </c>
      <c r="K288" s="2" t="s">
        <v>1194</v>
      </c>
    </row>
    <row r="289" spans="1:11" x14ac:dyDescent="0.45">
      <c r="A289" s="2" t="s">
        <v>257</v>
      </c>
      <c r="B289" s="2" t="s">
        <v>730</v>
      </c>
      <c r="C289" s="2" t="s">
        <v>1054</v>
      </c>
      <c r="D289" s="2" t="s">
        <v>1054</v>
      </c>
      <c r="E289" s="2" t="s">
        <v>1065</v>
      </c>
      <c r="F289" s="2" t="s">
        <v>1065</v>
      </c>
      <c r="G289" s="2" t="s">
        <v>1065</v>
      </c>
      <c r="H289" s="2" t="s">
        <v>1070</v>
      </c>
      <c r="I289" s="2" t="s">
        <v>1070</v>
      </c>
      <c r="J289" s="2" t="s">
        <v>1091</v>
      </c>
      <c r="K289" s="2" t="s">
        <v>1194</v>
      </c>
    </row>
    <row r="290" spans="1:11" x14ac:dyDescent="0.45">
      <c r="A290" s="2" t="s">
        <v>258</v>
      </c>
      <c r="B290" s="2" t="s">
        <v>731</v>
      </c>
      <c r="C290" s="2" t="s">
        <v>1041</v>
      </c>
      <c r="D290" s="2" t="s">
        <v>1041</v>
      </c>
      <c r="E290" s="2" t="s">
        <v>1041</v>
      </c>
      <c r="F290" s="2" t="s">
        <v>1068</v>
      </c>
      <c r="G290" s="2" t="s">
        <v>1068</v>
      </c>
      <c r="H290" s="2" t="s">
        <v>1070</v>
      </c>
      <c r="I290" s="2" t="s">
        <v>1070</v>
      </c>
      <c r="J290" s="2" t="s">
        <v>1091</v>
      </c>
      <c r="K290" s="2" t="s">
        <v>1194</v>
      </c>
    </row>
    <row r="291" spans="1:11" x14ac:dyDescent="0.45">
      <c r="A291" s="2" t="s">
        <v>259</v>
      </c>
      <c r="B291" s="2" t="s">
        <v>732</v>
      </c>
      <c r="C291" s="2" t="s">
        <v>1054</v>
      </c>
      <c r="D291" s="2" t="s">
        <v>1054</v>
      </c>
      <c r="E291" s="2" t="s">
        <v>1065</v>
      </c>
      <c r="F291" s="2" t="s">
        <v>1065</v>
      </c>
      <c r="G291" s="2" t="s">
        <v>1065</v>
      </c>
      <c r="H291" s="2" t="s">
        <v>1070</v>
      </c>
      <c r="I291" s="2" t="s">
        <v>1070</v>
      </c>
      <c r="J291" s="2" t="s">
        <v>1092</v>
      </c>
      <c r="K291" s="2" t="s">
        <v>1194</v>
      </c>
    </row>
    <row r="292" spans="1:11" x14ac:dyDescent="0.45">
      <c r="A292" s="2" t="s">
        <v>260</v>
      </c>
      <c r="B292" s="2" t="s">
        <v>733</v>
      </c>
      <c r="C292" s="2" t="s">
        <v>1054</v>
      </c>
      <c r="D292" s="2" t="s">
        <v>1054</v>
      </c>
      <c r="E292" s="2" t="s">
        <v>1065</v>
      </c>
      <c r="F292" s="2" t="s">
        <v>1065</v>
      </c>
      <c r="G292" s="2" t="s">
        <v>1065</v>
      </c>
      <c r="H292" s="2" t="s">
        <v>1070</v>
      </c>
      <c r="I292" s="2" t="s">
        <v>1070</v>
      </c>
      <c r="J292" s="2" t="s">
        <v>1092</v>
      </c>
      <c r="K292" s="2" t="s">
        <v>1194</v>
      </c>
    </row>
    <row r="293" spans="1:11" x14ac:dyDescent="0.45">
      <c r="A293" s="2" t="s">
        <v>261</v>
      </c>
      <c r="B293" s="2" t="s">
        <v>734</v>
      </c>
      <c r="C293" s="2" t="s">
        <v>1054</v>
      </c>
      <c r="D293" s="2" t="s">
        <v>1054</v>
      </c>
      <c r="E293" s="2" t="s">
        <v>1065</v>
      </c>
      <c r="F293" s="2" t="s">
        <v>1065</v>
      </c>
      <c r="G293" s="2" t="s">
        <v>1065</v>
      </c>
      <c r="H293" s="2" t="s">
        <v>1070</v>
      </c>
      <c r="I293" s="2" t="s">
        <v>1070</v>
      </c>
      <c r="J293" s="2" t="s">
        <v>1092</v>
      </c>
      <c r="K293" s="2" t="s">
        <v>1194</v>
      </c>
    </row>
    <row r="294" spans="1:11" x14ac:dyDescent="0.45">
      <c r="A294" s="2" t="s">
        <v>262</v>
      </c>
      <c r="B294" s="2" t="s">
        <v>735</v>
      </c>
      <c r="C294" s="2" t="s">
        <v>1040</v>
      </c>
      <c r="D294" s="2" t="s">
        <v>1041</v>
      </c>
      <c r="E294" s="2" t="s">
        <v>1041</v>
      </c>
      <c r="F294" s="2" t="s">
        <v>1068</v>
      </c>
      <c r="G294" s="2" t="s">
        <v>1068</v>
      </c>
      <c r="H294" s="2" t="s">
        <v>1070</v>
      </c>
      <c r="I294" s="2" t="s">
        <v>1070</v>
      </c>
      <c r="J294" s="2" t="s">
        <v>1091</v>
      </c>
      <c r="K294" s="2" t="s">
        <v>1194</v>
      </c>
    </row>
    <row r="295" spans="1:11" x14ac:dyDescent="0.45">
      <c r="A295" s="2" t="s">
        <v>263</v>
      </c>
      <c r="B295" s="2" t="s">
        <v>736</v>
      </c>
      <c r="C295" s="2" t="s">
        <v>1040</v>
      </c>
      <c r="D295" s="2" t="s">
        <v>1041</v>
      </c>
      <c r="E295" s="2" t="s">
        <v>1041</v>
      </c>
      <c r="F295" s="2" t="s">
        <v>1068</v>
      </c>
      <c r="G295" s="2" t="s">
        <v>1068</v>
      </c>
      <c r="H295" s="2" t="s">
        <v>1070</v>
      </c>
      <c r="I295" s="2" t="s">
        <v>1070</v>
      </c>
      <c r="J295" s="2" t="s">
        <v>1091</v>
      </c>
      <c r="K295" s="2" t="s">
        <v>1194</v>
      </c>
    </row>
    <row r="296" spans="1:11" x14ac:dyDescent="0.45">
      <c r="A296" s="2" t="s">
        <v>264</v>
      </c>
      <c r="B296" s="2" t="s">
        <v>737</v>
      </c>
      <c r="C296" s="2" t="s">
        <v>1040</v>
      </c>
      <c r="D296" s="2" t="s">
        <v>1041</v>
      </c>
      <c r="E296" s="2" t="s">
        <v>1041</v>
      </c>
      <c r="F296" s="2" t="s">
        <v>1068</v>
      </c>
      <c r="G296" s="2" t="s">
        <v>1068</v>
      </c>
      <c r="H296" s="2" t="s">
        <v>1070</v>
      </c>
      <c r="I296" s="2" t="s">
        <v>1070</v>
      </c>
      <c r="J296" s="2" t="s">
        <v>1091</v>
      </c>
      <c r="K296" s="2" t="s">
        <v>1194</v>
      </c>
    </row>
    <row r="297" spans="1:11" x14ac:dyDescent="0.45">
      <c r="A297" s="2" t="s">
        <v>265</v>
      </c>
      <c r="B297" s="2" t="s">
        <v>738</v>
      </c>
      <c r="C297" s="2" t="s">
        <v>1041</v>
      </c>
      <c r="D297" s="2" t="s">
        <v>1041</v>
      </c>
      <c r="E297" s="2" t="s">
        <v>1041</v>
      </c>
      <c r="F297" s="2" t="s">
        <v>1068</v>
      </c>
      <c r="G297" s="2" t="s">
        <v>1068</v>
      </c>
      <c r="H297" s="2" t="s">
        <v>1070</v>
      </c>
      <c r="I297" s="2" t="s">
        <v>1070</v>
      </c>
      <c r="J297" s="2" t="s">
        <v>1091</v>
      </c>
      <c r="K297" s="2" t="s">
        <v>1194</v>
      </c>
    </row>
    <row r="298" spans="1:11" x14ac:dyDescent="0.45">
      <c r="A298" s="2" t="s">
        <v>266</v>
      </c>
      <c r="B298" s="2" t="s">
        <v>739</v>
      </c>
      <c r="C298" s="2" t="s">
        <v>1041</v>
      </c>
      <c r="D298" s="2" t="s">
        <v>1041</v>
      </c>
      <c r="E298" s="2" t="s">
        <v>1041</v>
      </c>
      <c r="F298" s="2" t="s">
        <v>1068</v>
      </c>
      <c r="G298" s="2" t="s">
        <v>1068</v>
      </c>
      <c r="H298" s="2" t="s">
        <v>1070</v>
      </c>
      <c r="I298" s="2" t="s">
        <v>1070</v>
      </c>
      <c r="J298" s="2" t="s">
        <v>1091</v>
      </c>
      <c r="K298" s="2" t="s">
        <v>1194</v>
      </c>
    </row>
    <row r="299" spans="1:11" x14ac:dyDescent="0.45">
      <c r="A299" s="2" t="s">
        <v>267</v>
      </c>
      <c r="B299" s="2" t="s">
        <v>740</v>
      </c>
      <c r="C299" s="2" t="s">
        <v>1044</v>
      </c>
      <c r="D299" s="2" t="s">
        <v>1044</v>
      </c>
      <c r="E299" s="2" t="s">
        <v>1065</v>
      </c>
      <c r="F299" s="2" t="s">
        <v>1065</v>
      </c>
      <c r="G299" s="2" t="s">
        <v>1065</v>
      </c>
      <c r="H299" s="2" t="s">
        <v>1070</v>
      </c>
      <c r="I299" s="2" t="s">
        <v>1070</v>
      </c>
      <c r="J299" s="2" t="s">
        <v>1091</v>
      </c>
      <c r="K299" s="2" t="s">
        <v>1194</v>
      </c>
    </row>
    <row r="300" spans="1:11" x14ac:dyDescent="0.45">
      <c r="A300" s="2" t="s">
        <v>268</v>
      </c>
      <c r="B300" s="2" t="s">
        <v>741</v>
      </c>
      <c r="C300" s="2" t="s">
        <v>1044</v>
      </c>
      <c r="D300" s="2" t="s">
        <v>1044</v>
      </c>
      <c r="E300" s="2" t="s">
        <v>1065</v>
      </c>
      <c r="F300" s="2" t="s">
        <v>1065</v>
      </c>
      <c r="G300" s="2" t="s">
        <v>1065</v>
      </c>
      <c r="H300" s="2" t="s">
        <v>1070</v>
      </c>
      <c r="I300" s="2" t="s">
        <v>1070</v>
      </c>
      <c r="J300" s="2" t="s">
        <v>1091</v>
      </c>
      <c r="K300" s="2" t="s">
        <v>1194</v>
      </c>
    </row>
    <row r="301" spans="1:11" x14ac:dyDescent="0.45">
      <c r="A301" s="2" t="s">
        <v>269</v>
      </c>
      <c r="B301" s="2" t="s">
        <v>742</v>
      </c>
      <c r="C301" s="2" t="s">
        <v>1040</v>
      </c>
      <c r="D301" s="2" t="s">
        <v>1041</v>
      </c>
      <c r="E301" s="2" t="s">
        <v>1041</v>
      </c>
      <c r="F301" s="2" t="s">
        <v>1068</v>
      </c>
      <c r="G301" s="2" t="s">
        <v>1068</v>
      </c>
      <c r="H301" s="2" t="s">
        <v>1070</v>
      </c>
      <c r="I301" s="2" t="s">
        <v>1070</v>
      </c>
      <c r="J301" s="2" t="s">
        <v>1091</v>
      </c>
      <c r="K301" s="2" t="s">
        <v>1194</v>
      </c>
    </row>
    <row r="302" spans="1:11" x14ac:dyDescent="0.45">
      <c r="A302" s="2" t="s">
        <v>270</v>
      </c>
      <c r="B302" s="2" t="s">
        <v>743</v>
      </c>
      <c r="C302" s="2" t="s">
        <v>1040</v>
      </c>
      <c r="D302" s="2" t="s">
        <v>1041</v>
      </c>
      <c r="E302" s="2" t="s">
        <v>1041</v>
      </c>
      <c r="F302" s="2" t="s">
        <v>1068</v>
      </c>
      <c r="G302" s="2" t="s">
        <v>1068</v>
      </c>
      <c r="H302" s="2" t="s">
        <v>1070</v>
      </c>
      <c r="I302" s="2" t="s">
        <v>1070</v>
      </c>
      <c r="J302" s="2" t="s">
        <v>1091</v>
      </c>
      <c r="K302" s="2" t="s">
        <v>1194</v>
      </c>
    </row>
    <row r="303" spans="1:11" x14ac:dyDescent="0.45">
      <c r="A303" s="2" t="s">
        <v>271</v>
      </c>
      <c r="B303" s="2" t="s">
        <v>744</v>
      </c>
      <c r="C303" s="2" t="s">
        <v>1040</v>
      </c>
      <c r="D303" s="2" t="s">
        <v>1041</v>
      </c>
      <c r="E303" s="2" t="s">
        <v>1041</v>
      </c>
      <c r="F303" s="2" t="s">
        <v>1068</v>
      </c>
      <c r="G303" s="2" t="s">
        <v>1068</v>
      </c>
      <c r="H303" s="2" t="s">
        <v>1070</v>
      </c>
      <c r="I303" s="2" t="s">
        <v>1070</v>
      </c>
      <c r="J303" s="2" t="s">
        <v>1091</v>
      </c>
      <c r="K303" s="2" t="s">
        <v>1194</v>
      </c>
    </row>
    <row r="304" spans="1:11" x14ac:dyDescent="0.45">
      <c r="A304" s="2" t="s">
        <v>272</v>
      </c>
      <c r="B304" s="2" t="s">
        <v>745</v>
      </c>
      <c r="C304" s="4" t="s">
        <v>1040</v>
      </c>
      <c r="D304" s="4" t="s">
        <v>1041</v>
      </c>
      <c r="E304" s="4" t="s">
        <v>1041</v>
      </c>
      <c r="F304" s="4" t="s">
        <v>1068</v>
      </c>
      <c r="G304" s="4" t="s">
        <v>1068</v>
      </c>
      <c r="H304" s="2" t="s">
        <v>1070</v>
      </c>
      <c r="I304" s="2" t="s">
        <v>1070</v>
      </c>
      <c r="J304" s="2" t="s">
        <v>1091</v>
      </c>
      <c r="K304" s="2" t="s">
        <v>1194</v>
      </c>
    </row>
    <row r="305" spans="1:11" x14ac:dyDescent="0.45">
      <c r="A305" s="2" t="s">
        <v>273</v>
      </c>
      <c r="B305" s="2" t="s">
        <v>746</v>
      </c>
      <c r="C305" s="2" t="s">
        <v>1055</v>
      </c>
      <c r="D305" s="2" t="s">
        <v>1055</v>
      </c>
      <c r="E305" s="2" t="s">
        <v>1065</v>
      </c>
      <c r="F305" s="2" t="s">
        <v>1065</v>
      </c>
      <c r="G305" s="2" t="s">
        <v>1065</v>
      </c>
      <c r="H305" s="2" t="s">
        <v>1070</v>
      </c>
      <c r="I305" s="2" t="s">
        <v>1070</v>
      </c>
      <c r="J305" s="2" t="s">
        <v>1091</v>
      </c>
      <c r="K305" s="2" t="s">
        <v>1194</v>
      </c>
    </row>
    <row r="306" spans="1:11" x14ac:dyDescent="0.45">
      <c r="A306" s="2" t="s">
        <v>274</v>
      </c>
      <c r="B306" s="2" t="s">
        <v>747</v>
      </c>
      <c r="C306" s="2" t="s">
        <v>1055</v>
      </c>
      <c r="D306" s="2" t="s">
        <v>1055</v>
      </c>
      <c r="E306" s="2" t="s">
        <v>1065</v>
      </c>
      <c r="F306" s="2" t="s">
        <v>1065</v>
      </c>
      <c r="G306" s="2" t="s">
        <v>1065</v>
      </c>
      <c r="H306" s="2" t="s">
        <v>1070</v>
      </c>
      <c r="I306" s="2" t="s">
        <v>1070</v>
      </c>
      <c r="J306" s="2" t="s">
        <v>1091</v>
      </c>
      <c r="K306" s="2" t="s">
        <v>1194</v>
      </c>
    </row>
    <row r="307" spans="1:11" x14ac:dyDescent="0.45">
      <c r="A307" s="2" t="s">
        <v>275</v>
      </c>
      <c r="B307" s="2" t="s">
        <v>748</v>
      </c>
      <c r="C307" s="2" t="s">
        <v>1055</v>
      </c>
      <c r="D307" s="2" t="s">
        <v>1055</v>
      </c>
      <c r="E307" s="2" t="s">
        <v>1065</v>
      </c>
      <c r="F307" s="2" t="s">
        <v>1065</v>
      </c>
      <c r="G307" s="2" t="s">
        <v>1065</v>
      </c>
      <c r="H307" s="2" t="s">
        <v>1070</v>
      </c>
      <c r="I307" s="2" t="s">
        <v>1070</v>
      </c>
      <c r="J307" s="2" t="s">
        <v>1091</v>
      </c>
      <c r="K307" s="2" t="s">
        <v>1194</v>
      </c>
    </row>
    <row r="308" spans="1:11" s="4" customFormat="1" x14ac:dyDescent="0.45">
      <c r="A308" s="11" t="s">
        <v>276</v>
      </c>
      <c r="B308" s="2" t="s">
        <v>749</v>
      </c>
      <c r="C308" s="2" t="s">
        <v>1055</v>
      </c>
      <c r="D308" s="2" t="s">
        <v>1055</v>
      </c>
      <c r="E308" s="2" t="s">
        <v>1065</v>
      </c>
      <c r="F308" s="2" t="s">
        <v>1065</v>
      </c>
      <c r="G308" s="2" t="s">
        <v>1065</v>
      </c>
      <c r="H308" s="4" t="s">
        <v>1070</v>
      </c>
      <c r="I308" s="4" t="s">
        <v>1070</v>
      </c>
      <c r="J308" s="4" t="s">
        <v>1091</v>
      </c>
      <c r="K308" s="2" t="s">
        <v>1194</v>
      </c>
    </row>
    <row r="309" spans="1:11" x14ac:dyDescent="0.45">
      <c r="A309" s="2" t="s">
        <v>277</v>
      </c>
      <c r="B309" s="2" t="s">
        <v>1165</v>
      </c>
      <c r="C309" s="2" t="s">
        <v>1040</v>
      </c>
      <c r="D309" s="2" t="s">
        <v>1041</v>
      </c>
      <c r="E309" s="2" t="s">
        <v>1041</v>
      </c>
      <c r="F309" s="2" t="s">
        <v>1068</v>
      </c>
      <c r="G309" s="2" t="s">
        <v>1068</v>
      </c>
      <c r="H309" s="2" t="s">
        <v>1070</v>
      </c>
      <c r="I309" s="2" t="s">
        <v>1070</v>
      </c>
      <c r="J309" s="2" t="s">
        <v>1091</v>
      </c>
      <c r="K309" s="2" t="s">
        <v>1095</v>
      </c>
    </row>
    <row r="310" spans="1:11" x14ac:dyDescent="0.45">
      <c r="A310" s="2" t="s">
        <v>278</v>
      </c>
      <c r="B310" s="2" t="s">
        <v>1166</v>
      </c>
      <c r="C310" s="2" t="s">
        <v>1044</v>
      </c>
      <c r="D310" s="2" t="s">
        <v>1044</v>
      </c>
      <c r="E310" s="2" t="s">
        <v>1065</v>
      </c>
      <c r="F310" s="2" t="s">
        <v>1065</v>
      </c>
      <c r="G310" s="2" t="s">
        <v>1065</v>
      </c>
      <c r="H310" s="2" t="s">
        <v>1070</v>
      </c>
      <c r="I310" s="2" t="s">
        <v>1070</v>
      </c>
      <c r="J310" s="2" t="s">
        <v>1091</v>
      </c>
      <c r="K310" s="2" t="s">
        <v>1095</v>
      </c>
    </row>
    <row r="311" spans="1:11" x14ac:dyDescent="0.45">
      <c r="A311" s="2" t="s">
        <v>279</v>
      </c>
      <c r="B311" s="2" t="s">
        <v>1167</v>
      </c>
      <c r="C311" s="2" t="s">
        <v>1044</v>
      </c>
      <c r="D311" s="2" t="s">
        <v>1044</v>
      </c>
      <c r="E311" s="2" t="s">
        <v>1065</v>
      </c>
      <c r="F311" s="2" t="s">
        <v>1065</v>
      </c>
      <c r="G311" s="2" t="s">
        <v>1065</v>
      </c>
      <c r="H311" s="2" t="s">
        <v>1070</v>
      </c>
      <c r="I311" s="2" t="s">
        <v>1070</v>
      </c>
      <c r="J311" s="2" t="s">
        <v>1091</v>
      </c>
      <c r="K311" s="2" t="s">
        <v>1095</v>
      </c>
    </row>
    <row r="312" spans="1:11" x14ac:dyDescent="0.45">
      <c r="A312" s="2" t="s">
        <v>280</v>
      </c>
      <c r="B312" s="2" t="s">
        <v>1168</v>
      </c>
      <c r="C312" s="2" t="s">
        <v>1044</v>
      </c>
      <c r="D312" s="2" t="s">
        <v>1044</v>
      </c>
      <c r="E312" s="2" t="s">
        <v>1065</v>
      </c>
      <c r="F312" s="2" t="s">
        <v>1065</v>
      </c>
      <c r="G312" s="2" t="s">
        <v>1065</v>
      </c>
      <c r="H312" s="2" t="s">
        <v>1070</v>
      </c>
      <c r="I312" s="2" t="s">
        <v>1070</v>
      </c>
      <c r="J312" s="2" t="s">
        <v>1091</v>
      </c>
      <c r="K312" s="2" t="s">
        <v>1095</v>
      </c>
    </row>
    <row r="313" spans="1:11" x14ac:dyDescent="0.45">
      <c r="A313" s="2" t="s">
        <v>281</v>
      </c>
      <c r="B313" s="2" t="s">
        <v>1169</v>
      </c>
      <c r="C313" s="2" t="s">
        <v>1044</v>
      </c>
      <c r="D313" s="2" t="s">
        <v>1044</v>
      </c>
      <c r="E313" s="2" t="s">
        <v>1065</v>
      </c>
      <c r="F313" s="2" t="s">
        <v>1065</v>
      </c>
      <c r="G313" s="2" t="s">
        <v>1065</v>
      </c>
      <c r="H313" s="2" t="s">
        <v>1070</v>
      </c>
      <c r="I313" s="2" t="s">
        <v>1070</v>
      </c>
      <c r="J313" s="2" t="s">
        <v>1091</v>
      </c>
      <c r="K313" s="2" t="s">
        <v>1095</v>
      </c>
    </row>
    <row r="314" spans="1:11" x14ac:dyDescent="0.45">
      <c r="A314" s="2" t="s">
        <v>282</v>
      </c>
      <c r="B314" s="2" t="s">
        <v>1170</v>
      </c>
      <c r="C314" s="2" t="s">
        <v>1041</v>
      </c>
      <c r="D314" s="2" t="s">
        <v>1041</v>
      </c>
      <c r="E314" s="2" t="s">
        <v>1041</v>
      </c>
      <c r="F314" s="2" t="s">
        <v>1068</v>
      </c>
      <c r="G314" s="2" t="s">
        <v>1068</v>
      </c>
      <c r="H314" s="2" t="s">
        <v>1070</v>
      </c>
      <c r="I314" s="2" t="s">
        <v>1070</v>
      </c>
      <c r="J314" s="2" t="s">
        <v>1091</v>
      </c>
      <c r="K314" s="2" t="s">
        <v>1095</v>
      </c>
    </row>
    <row r="315" spans="1:11" x14ac:dyDescent="0.45">
      <c r="A315" s="2" t="s">
        <v>283</v>
      </c>
      <c r="B315" s="2" t="s">
        <v>1171</v>
      </c>
      <c r="C315" s="2" t="s">
        <v>1041</v>
      </c>
      <c r="D315" s="2" t="s">
        <v>1041</v>
      </c>
      <c r="E315" s="2" t="s">
        <v>1041</v>
      </c>
      <c r="F315" s="2" t="s">
        <v>1068</v>
      </c>
      <c r="G315" s="2" t="s">
        <v>1068</v>
      </c>
      <c r="H315" s="2" t="s">
        <v>1070</v>
      </c>
      <c r="I315" s="2" t="s">
        <v>1070</v>
      </c>
      <c r="J315" s="2" t="s">
        <v>1091</v>
      </c>
      <c r="K315" s="2" t="s">
        <v>1095</v>
      </c>
    </row>
    <row r="316" spans="1:11" x14ac:dyDescent="0.45">
      <c r="A316" s="2" t="s">
        <v>996</v>
      </c>
      <c r="B316" s="2" t="s">
        <v>1172</v>
      </c>
      <c r="C316" s="2" t="s">
        <v>1041</v>
      </c>
      <c r="D316" s="2" t="s">
        <v>1041</v>
      </c>
      <c r="E316" s="2" t="s">
        <v>1041</v>
      </c>
      <c r="F316" s="2" t="s">
        <v>1068</v>
      </c>
      <c r="G316" s="2" t="s">
        <v>1068</v>
      </c>
      <c r="H316" s="2" t="s">
        <v>1070</v>
      </c>
      <c r="I316" s="2" t="s">
        <v>1070</v>
      </c>
      <c r="J316" s="2" t="s">
        <v>1091</v>
      </c>
      <c r="K316" s="2" t="s">
        <v>1095</v>
      </c>
    </row>
    <row r="317" spans="1:11" x14ac:dyDescent="0.45">
      <c r="A317" s="2" t="s">
        <v>997</v>
      </c>
      <c r="B317" s="2" t="s">
        <v>1173</v>
      </c>
      <c r="C317" s="2" t="s">
        <v>1041</v>
      </c>
      <c r="D317" s="2" t="s">
        <v>1041</v>
      </c>
      <c r="E317" s="2" t="s">
        <v>1041</v>
      </c>
      <c r="F317" s="2" t="s">
        <v>1068</v>
      </c>
      <c r="G317" s="2" t="s">
        <v>1068</v>
      </c>
      <c r="H317" s="2" t="s">
        <v>1069</v>
      </c>
      <c r="I317" s="2" t="s">
        <v>1069</v>
      </c>
      <c r="J317" s="2" t="s">
        <v>1091</v>
      </c>
      <c r="K317" s="2" t="s">
        <v>1095</v>
      </c>
    </row>
    <row r="318" spans="1:11" x14ac:dyDescent="0.45">
      <c r="A318" s="2" t="s">
        <v>284</v>
      </c>
      <c r="B318" s="2" t="s">
        <v>750</v>
      </c>
      <c r="C318" s="2" t="s">
        <v>1056</v>
      </c>
      <c r="D318" s="2" t="s">
        <v>1056</v>
      </c>
      <c r="E318" s="2" t="s">
        <v>1065</v>
      </c>
      <c r="F318" s="2" t="s">
        <v>1065</v>
      </c>
      <c r="G318" s="2" t="s">
        <v>1065</v>
      </c>
      <c r="H318" s="2" t="s">
        <v>1070</v>
      </c>
      <c r="I318" s="2" t="s">
        <v>1070</v>
      </c>
      <c r="J318" s="2" t="s">
        <v>1091</v>
      </c>
      <c r="K318" s="2" t="s">
        <v>1095</v>
      </c>
    </row>
    <row r="319" spans="1:11" x14ac:dyDescent="0.45">
      <c r="A319" s="2" t="s">
        <v>998</v>
      </c>
      <c r="B319" s="2" t="s">
        <v>751</v>
      </c>
      <c r="C319" s="2" t="s">
        <v>1041</v>
      </c>
      <c r="D319" s="2" t="s">
        <v>1041</v>
      </c>
      <c r="E319" s="2" t="s">
        <v>1041</v>
      </c>
      <c r="F319" s="2" t="s">
        <v>1068</v>
      </c>
      <c r="G319" s="2" t="s">
        <v>1068</v>
      </c>
      <c r="H319" s="2" t="s">
        <v>1069</v>
      </c>
      <c r="I319" s="2" t="s">
        <v>1069</v>
      </c>
      <c r="J319" s="2" t="s">
        <v>1091</v>
      </c>
      <c r="K319" s="2" t="s">
        <v>1095</v>
      </c>
    </row>
    <row r="320" spans="1:11" x14ac:dyDescent="0.45">
      <c r="A320" s="2" t="s">
        <v>999</v>
      </c>
      <c r="B320" s="2" t="s">
        <v>752</v>
      </c>
      <c r="C320" s="2" t="s">
        <v>1041</v>
      </c>
      <c r="D320" s="2" t="s">
        <v>1041</v>
      </c>
      <c r="E320" s="2" t="s">
        <v>1041</v>
      </c>
      <c r="F320" s="2" t="s">
        <v>1068</v>
      </c>
      <c r="G320" s="2" t="s">
        <v>1068</v>
      </c>
      <c r="H320" s="2" t="s">
        <v>1069</v>
      </c>
      <c r="I320" s="2" t="s">
        <v>1069</v>
      </c>
      <c r="J320" s="2" t="s">
        <v>1091</v>
      </c>
      <c r="K320" s="2" t="s">
        <v>1095</v>
      </c>
    </row>
    <row r="321" spans="1:11" x14ac:dyDescent="0.45">
      <c r="A321" s="2" t="s">
        <v>285</v>
      </c>
      <c r="B321" s="2" t="s">
        <v>753</v>
      </c>
      <c r="C321" s="2" t="s">
        <v>1041</v>
      </c>
      <c r="D321" s="2" t="s">
        <v>1041</v>
      </c>
      <c r="E321" s="2" t="s">
        <v>1041</v>
      </c>
      <c r="F321" s="2" t="s">
        <v>1068</v>
      </c>
      <c r="G321" s="2" t="s">
        <v>1068</v>
      </c>
      <c r="H321" s="2" t="s">
        <v>1070</v>
      </c>
      <c r="I321" s="2" t="s">
        <v>1070</v>
      </c>
      <c r="J321" s="2" t="s">
        <v>1091</v>
      </c>
      <c r="K321" s="2" t="s">
        <v>1095</v>
      </c>
    </row>
    <row r="322" spans="1:11" x14ac:dyDescent="0.45">
      <c r="A322" s="2" t="s">
        <v>286</v>
      </c>
      <c r="B322" s="2" t="s">
        <v>754</v>
      </c>
      <c r="C322" s="2" t="s">
        <v>1041</v>
      </c>
      <c r="D322" s="2" t="s">
        <v>1041</v>
      </c>
      <c r="E322" s="2" t="s">
        <v>1041</v>
      </c>
      <c r="F322" s="2" t="s">
        <v>1068</v>
      </c>
      <c r="G322" s="2" t="s">
        <v>1068</v>
      </c>
      <c r="H322" s="2" t="s">
        <v>1070</v>
      </c>
      <c r="I322" s="2" t="s">
        <v>1070</v>
      </c>
      <c r="J322" s="2" t="s">
        <v>1091</v>
      </c>
      <c r="K322" s="2" t="s">
        <v>1095</v>
      </c>
    </row>
    <row r="323" spans="1:11" x14ac:dyDescent="0.45">
      <c r="A323" s="2" t="s">
        <v>287</v>
      </c>
      <c r="B323" s="2" t="s">
        <v>755</v>
      </c>
      <c r="C323" s="2" t="s">
        <v>1041</v>
      </c>
      <c r="D323" s="2" t="s">
        <v>1041</v>
      </c>
      <c r="E323" s="2" t="s">
        <v>1041</v>
      </c>
      <c r="F323" s="2" t="s">
        <v>1068</v>
      </c>
      <c r="G323" s="2" t="s">
        <v>1068</v>
      </c>
      <c r="H323" s="2" t="s">
        <v>1070</v>
      </c>
      <c r="I323" s="2" t="s">
        <v>1070</v>
      </c>
      <c r="J323" s="2" t="s">
        <v>1091</v>
      </c>
      <c r="K323" s="2" t="s">
        <v>1095</v>
      </c>
    </row>
    <row r="324" spans="1:11" x14ac:dyDescent="0.45">
      <c r="A324" s="2" t="s">
        <v>1000</v>
      </c>
      <c r="B324" s="2" t="s">
        <v>756</v>
      </c>
      <c r="C324" s="2" t="s">
        <v>1041</v>
      </c>
      <c r="D324" s="2" t="s">
        <v>1041</v>
      </c>
      <c r="E324" s="2" t="s">
        <v>1041</v>
      </c>
      <c r="F324" s="2" t="s">
        <v>1068</v>
      </c>
      <c r="G324" s="2" t="s">
        <v>1068</v>
      </c>
      <c r="H324" s="2" t="s">
        <v>1069</v>
      </c>
      <c r="I324" s="2" t="s">
        <v>1069</v>
      </c>
      <c r="J324" s="2" t="s">
        <v>1091</v>
      </c>
      <c r="K324" s="2" t="s">
        <v>1095</v>
      </c>
    </row>
    <row r="325" spans="1:11" x14ac:dyDescent="0.45">
      <c r="A325" s="2" t="s">
        <v>288</v>
      </c>
      <c r="B325" s="2" t="s">
        <v>757</v>
      </c>
      <c r="C325" s="2" t="s">
        <v>1041</v>
      </c>
      <c r="D325" s="2" t="s">
        <v>1041</v>
      </c>
      <c r="E325" s="2" t="s">
        <v>1041</v>
      </c>
      <c r="F325" s="2" t="s">
        <v>1068</v>
      </c>
      <c r="G325" s="2" t="s">
        <v>1068</v>
      </c>
      <c r="H325" s="2" t="s">
        <v>1070</v>
      </c>
      <c r="I325" s="2" t="s">
        <v>1070</v>
      </c>
      <c r="J325" s="2" t="s">
        <v>1091</v>
      </c>
      <c r="K325" s="2" t="s">
        <v>1095</v>
      </c>
    </row>
    <row r="326" spans="1:11" x14ac:dyDescent="0.45">
      <c r="A326" s="2" t="s">
        <v>289</v>
      </c>
      <c r="B326" s="2" t="s">
        <v>758</v>
      </c>
      <c r="C326" s="2" t="s">
        <v>1057</v>
      </c>
      <c r="D326" s="2" t="s">
        <v>1057</v>
      </c>
      <c r="E326" s="2" t="s">
        <v>1065</v>
      </c>
      <c r="F326" s="2" t="s">
        <v>1065</v>
      </c>
      <c r="G326" s="2" t="s">
        <v>1065</v>
      </c>
      <c r="H326" s="2" t="s">
        <v>1070</v>
      </c>
      <c r="I326" s="2" t="s">
        <v>1070</v>
      </c>
      <c r="J326" s="2" t="s">
        <v>1091</v>
      </c>
      <c r="K326" s="2" t="s">
        <v>1095</v>
      </c>
    </row>
    <row r="327" spans="1:11" x14ac:dyDescent="0.45">
      <c r="A327" s="2" t="s">
        <v>290</v>
      </c>
      <c r="B327" s="2" t="s">
        <v>759</v>
      </c>
      <c r="C327" s="2" t="s">
        <v>1040</v>
      </c>
      <c r="D327" s="2" t="s">
        <v>1041</v>
      </c>
      <c r="E327" s="2" t="s">
        <v>1041</v>
      </c>
      <c r="F327" s="2" t="s">
        <v>1068</v>
      </c>
      <c r="G327" s="2" t="s">
        <v>1068</v>
      </c>
      <c r="H327" s="2" t="s">
        <v>1070</v>
      </c>
      <c r="I327" s="2" t="s">
        <v>1070</v>
      </c>
      <c r="J327" s="2" t="s">
        <v>1091</v>
      </c>
      <c r="K327" s="2" t="s">
        <v>1095</v>
      </c>
    </row>
    <row r="328" spans="1:11" x14ac:dyDescent="0.45">
      <c r="A328" s="2" t="s">
        <v>291</v>
      </c>
      <c r="B328" s="2" t="s">
        <v>760</v>
      </c>
      <c r="C328" s="2" t="s">
        <v>1041</v>
      </c>
      <c r="D328" s="2" t="s">
        <v>1041</v>
      </c>
      <c r="E328" s="2" t="s">
        <v>1041</v>
      </c>
      <c r="F328" s="2" t="s">
        <v>1068</v>
      </c>
      <c r="G328" s="2" t="s">
        <v>1068</v>
      </c>
      <c r="H328" s="2" t="s">
        <v>1070</v>
      </c>
      <c r="I328" s="2" t="s">
        <v>1070</v>
      </c>
      <c r="J328" s="2" t="s">
        <v>1092</v>
      </c>
      <c r="K328" s="2" t="s">
        <v>1095</v>
      </c>
    </row>
    <row r="329" spans="1:11" x14ac:dyDescent="0.45">
      <c r="A329" s="2" t="s">
        <v>292</v>
      </c>
      <c r="B329" s="2" t="s">
        <v>761</v>
      </c>
      <c r="C329" s="2" t="s">
        <v>1041</v>
      </c>
      <c r="D329" s="2" t="s">
        <v>1041</v>
      </c>
      <c r="E329" s="2" t="s">
        <v>1041</v>
      </c>
      <c r="F329" s="2" t="s">
        <v>1068</v>
      </c>
      <c r="G329" s="2" t="s">
        <v>1068</v>
      </c>
      <c r="H329" s="2" t="s">
        <v>1070</v>
      </c>
      <c r="I329" s="2" t="s">
        <v>1070</v>
      </c>
      <c r="J329" s="2" t="s">
        <v>1092</v>
      </c>
      <c r="K329" s="2" t="s">
        <v>1095</v>
      </c>
    </row>
    <row r="330" spans="1:11" x14ac:dyDescent="0.45">
      <c r="A330" s="2" t="s">
        <v>293</v>
      </c>
      <c r="B330" s="2" t="s">
        <v>762</v>
      </c>
      <c r="C330" s="2" t="s">
        <v>1045</v>
      </c>
      <c r="D330" s="2" t="s">
        <v>1045</v>
      </c>
      <c r="E330" s="2" t="s">
        <v>1045</v>
      </c>
      <c r="F330" s="2" t="s">
        <v>1068</v>
      </c>
      <c r="G330" s="2" t="s">
        <v>1068</v>
      </c>
      <c r="H330" s="2" t="s">
        <v>1070</v>
      </c>
      <c r="I330" s="2" t="s">
        <v>1070</v>
      </c>
      <c r="J330" s="2" t="s">
        <v>1092</v>
      </c>
      <c r="K330" s="2" t="s">
        <v>1095</v>
      </c>
    </row>
    <row r="331" spans="1:11" x14ac:dyDescent="0.45">
      <c r="A331" s="2" t="s">
        <v>294</v>
      </c>
      <c r="B331" s="2" t="s">
        <v>763</v>
      </c>
      <c r="C331" s="2" t="s">
        <v>1045</v>
      </c>
      <c r="D331" s="2" t="s">
        <v>1045</v>
      </c>
      <c r="E331" s="2" t="s">
        <v>1045</v>
      </c>
      <c r="F331" s="2" t="s">
        <v>1068</v>
      </c>
      <c r="G331" s="2" t="s">
        <v>1068</v>
      </c>
      <c r="H331" s="2" t="s">
        <v>1070</v>
      </c>
      <c r="I331" s="2" t="s">
        <v>1070</v>
      </c>
      <c r="J331" s="2" t="s">
        <v>1092</v>
      </c>
      <c r="K331" s="2" t="s">
        <v>1095</v>
      </c>
    </row>
    <row r="332" spans="1:11" x14ac:dyDescent="0.45">
      <c r="A332" s="2" t="s">
        <v>295</v>
      </c>
      <c r="B332" s="2" t="s">
        <v>764</v>
      </c>
      <c r="C332" s="2" t="s">
        <v>1041</v>
      </c>
      <c r="D332" s="2" t="s">
        <v>1041</v>
      </c>
      <c r="E332" s="2" t="s">
        <v>1041</v>
      </c>
      <c r="F332" s="2" t="s">
        <v>1068</v>
      </c>
      <c r="G332" s="2" t="s">
        <v>1068</v>
      </c>
      <c r="H332" s="2" t="s">
        <v>1070</v>
      </c>
      <c r="I332" s="2" t="s">
        <v>1070</v>
      </c>
      <c r="J332" s="2" t="s">
        <v>1092</v>
      </c>
      <c r="K332" s="2" t="s">
        <v>1095</v>
      </c>
    </row>
    <row r="333" spans="1:11" x14ac:dyDescent="0.45">
      <c r="A333" s="2" t="s">
        <v>296</v>
      </c>
      <c r="B333" s="2" t="s">
        <v>765</v>
      </c>
      <c r="C333" s="2" t="s">
        <v>1041</v>
      </c>
      <c r="D333" s="2" t="s">
        <v>1041</v>
      </c>
      <c r="E333" s="2" t="s">
        <v>1041</v>
      </c>
      <c r="F333" s="2" t="s">
        <v>1068</v>
      </c>
      <c r="G333" s="2" t="s">
        <v>1068</v>
      </c>
      <c r="H333" s="2" t="s">
        <v>1070</v>
      </c>
      <c r="I333" s="2" t="s">
        <v>1070</v>
      </c>
      <c r="J333" s="2" t="s">
        <v>1092</v>
      </c>
      <c r="K333" s="2" t="s">
        <v>1095</v>
      </c>
    </row>
    <row r="334" spans="1:11" x14ac:dyDescent="0.45">
      <c r="A334" s="2" t="s">
        <v>297</v>
      </c>
      <c r="B334" s="2" t="s">
        <v>766</v>
      </c>
      <c r="C334" s="2" t="s">
        <v>1041</v>
      </c>
      <c r="D334" s="2" t="s">
        <v>1041</v>
      </c>
      <c r="E334" s="2" t="s">
        <v>1041</v>
      </c>
      <c r="F334" s="2" t="s">
        <v>1068</v>
      </c>
      <c r="G334" s="2" t="s">
        <v>1068</v>
      </c>
      <c r="H334" s="2" t="s">
        <v>1070</v>
      </c>
      <c r="I334" s="2" t="s">
        <v>1070</v>
      </c>
      <c r="J334" s="2" t="s">
        <v>1092</v>
      </c>
      <c r="K334" s="2" t="s">
        <v>1095</v>
      </c>
    </row>
    <row r="335" spans="1:11" x14ac:dyDescent="0.45">
      <c r="A335" s="2" t="s">
        <v>298</v>
      </c>
      <c r="B335" s="2" t="s">
        <v>767</v>
      </c>
      <c r="C335" s="2" t="s">
        <v>1045</v>
      </c>
      <c r="D335" s="2" t="s">
        <v>1045</v>
      </c>
      <c r="E335" s="2" t="s">
        <v>1045</v>
      </c>
      <c r="F335" s="2" t="s">
        <v>1068</v>
      </c>
      <c r="G335" s="2" t="s">
        <v>1068</v>
      </c>
      <c r="H335" s="2" t="s">
        <v>1070</v>
      </c>
      <c r="I335" s="2" t="s">
        <v>1070</v>
      </c>
      <c r="J335" s="2" t="s">
        <v>1092</v>
      </c>
      <c r="K335" s="2" t="s">
        <v>1095</v>
      </c>
    </row>
    <row r="336" spans="1:11" x14ac:dyDescent="0.45">
      <c r="A336" s="2" t="s">
        <v>299</v>
      </c>
      <c r="B336" s="2" t="s">
        <v>768</v>
      </c>
      <c r="C336" s="2" t="s">
        <v>1041</v>
      </c>
      <c r="D336" s="2" t="s">
        <v>1041</v>
      </c>
      <c r="E336" s="2" t="s">
        <v>1041</v>
      </c>
      <c r="F336" s="2" t="s">
        <v>1068</v>
      </c>
      <c r="G336" s="2" t="s">
        <v>1068</v>
      </c>
      <c r="H336" s="2" t="s">
        <v>1070</v>
      </c>
      <c r="I336" s="2" t="s">
        <v>1070</v>
      </c>
      <c r="J336" s="2" t="s">
        <v>1092</v>
      </c>
      <c r="K336" s="2" t="s">
        <v>1095</v>
      </c>
    </row>
    <row r="337" spans="1:11" x14ac:dyDescent="0.45">
      <c r="A337" s="2" t="s">
        <v>300</v>
      </c>
      <c r="B337" s="2" t="s">
        <v>769</v>
      </c>
      <c r="C337" s="2" t="s">
        <v>1041</v>
      </c>
      <c r="D337" s="2" t="s">
        <v>1041</v>
      </c>
      <c r="E337" s="2" t="s">
        <v>1041</v>
      </c>
      <c r="F337" s="2" t="s">
        <v>1068</v>
      </c>
      <c r="G337" s="2" t="s">
        <v>1068</v>
      </c>
      <c r="H337" s="2" t="s">
        <v>1070</v>
      </c>
      <c r="I337" s="2" t="s">
        <v>1070</v>
      </c>
      <c r="J337" s="2" t="s">
        <v>1092</v>
      </c>
      <c r="K337" s="2" t="s">
        <v>1095</v>
      </c>
    </row>
    <row r="338" spans="1:11" x14ac:dyDescent="0.45">
      <c r="A338" s="2" t="s">
        <v>301</v>
      </c>
      <c r="B338" s="2" t="s">
        <v>770</v>
      </c>
      <c r="C338" s="2" t="s">
        <v>1041</v>
      </c>
      <c r="D338" s="2" t="s">
        <v>1041</v>
      </c>
      <c r="E338" s="2" t="s">
        <v>1041</v>
      </c>
      <c r="F338" s="2" t="s">
        <v>1068</v>
      </c>
      <c r="G338" s="2" t="s">
        <v>1068</v>
      </c>
      <c r="H338" s="2" t="s">
        <v>1070</v>
      </c>
      <c r="I338" s="2" t="s">
        <v>1070</v>
      </c>
      <c r="J338" s="2" t="s">
        <v>1092</v>
      </c>
      <c r="K338" s="2" t="s">
        <v>1095</v>
      </c>
    </row>
    <row r="339" spans="1:11" x14ac:dyDescent="0.45">
      <c r="A339" s="2" t="s">
        <v>302</v>
      </c>
      <c r="B339" s="2" t="s">
        <v>771</v>
      </c>
      <c r="C339" s="2" t="s">
        <v>1048</v>
      </c>
      <c r="D339" s="2" t="s">
        <v>1048</v>
      </c>
      <c r="E339" s="2" t="s">
        <v>1065</v>
      </c>
      <c r="F339" s="2" t="s">
        <v>1065</v>
      </c>
      <c r="G339" s="2" t="s">
        <v>1065</v>
      </c>
      <c r="H339" s="2" t="s">
        <v>1070</v>
      </c>
      <c r="I339" s="2" t="s">
        <v>1070</v>
      </c>
      <c r="J339" s="2" t="s">
        <v>1091</v>
      </c>
      <c r="K339" s="2" t="s">
        <v>1095</v>
      </c>
    </row>
    <row r="340" spans="1:11" x14ac:dyDescent="0.45">
      <c r="A340" s="2" t="s">
        <v>303</v>
      </c>
      <c r="B340" s="2" t="s">
        <v>772</v>
      </c>
      <c r="C340" s="2" t="s">
        <v>1048</v>
      </c>
      <c r="D340" s="2" t="s">
        <v>1048</v>
      </c>
      <c r="E340" s="2" t="s">
        <v>1065</v>
      </c>
      <c r="F340" s="2" t="s">
        <v>1065</v>
      </c>
      <c r="G340" s="2" t="s">
        <v>1065</v>
      </c>
      <c r="H340" s="2" t="s">
        <v>1070</v>
      </c>
      <c r="I340" s="2" t="s">
        <v>1070</v>
      </c>
      <c r="J340" s="2" t="s">
        <v>1091</v>
      </c>
      <c r="K340" s="2" t="s">
        <v>1095</v>
      </c>
    </row>
    <row r="341" spans="1:11" x14ac:dyDescent="0.45">
      <c r="A341" s="2" t="s">
        <v>304</v>
      </c>
      <c r="B341" s="2" t="s">
        <v>773</v>
      </c>
      <c r="C341" s="2" t="s">
        <v>1040</v>
      </c>
      <c r="D341" s="2" t="s">
        <v>1041</v>
      </c>
      <c r="E341" s="2" t="s">
        <v>1041</v>
      </c>
      <c r="F341" s="2" t="s">
        <v>1068</v>
      </c>
      <c r="G341" s="2" t="s">
        <v>1068</v>
      </c>
      <c r="H341" s="2" t="s">
        <v>1070</v>
      </c>
      <c r="I341" s="2" t="s">
        <v>1070</v>
      </c>
      <c r="J341" s="2" t="s">
        <v>1091</v>
      </c>
      <c r="K341" s="2" t="s">
        <v>1095</v>
      </c>
    </row>
    <row r="342" spans="1:11" x14ac:dyDescent="0.45">
      <c r="A342" s="2" t="s">
        <v>305</v>
      </c>
      <c r="B342" s="2" t="s">
        <v>774</v>
      </c>
      <c r="C342" s="2" t="s">
        <v>1040</v>
      </c>
      <c r="D342" s="2" t="s">
        <v>1041</v>
      </c>
      <c r="E342" s="2" t="s">
        <v>1041</v>
      </c>
      <c r="F342" s="2" t="s">
        <v>1068</v>
      </c>
      <c r="G342" s="2" t="s">
        <v>1068</v>
      </c>
      <c r="H342" s="2" t="s">
        <v>1070</v>
      </c>
      <c r="I342" s="2" t="s">
        <v>1070</v>
      </c>
      <c r="J342" s="2" t="s">
        <v>1091</v>
      </c>
      <c r="K342" s="2" t="s">
        <v>1095</v>
      </c>
    </row>
    <row r="343" spans="1:11" x14ac:dyDescent="0.45">
      <c r="A343" s="2" t="s">
        <v>965</v>
      </c>
      <c r="B343" s="2" t="s">
        <v>775</v>
      </c>
      <c r="C343" s="2" t="s">
        <v>1041</v>
      </c>
      <c r="D343" s="2" t="s">
        <v>1041</v>
      </c>
      <c r="E343" s="2" t="s">
        <v>1041</v>
      </c>
      <c r="F343" s="2" t="s">
        <v>1068</v>
      </c>
      <c r="G343" s="2" t="s">
        <v>1068</v>
      </c>
      <c r="H343" s="2" t="s">
        <v>1070</v>
      </c>
      <c r="I343" s="2" t="s">
        <v>1070</v>
      </c>
      <c r="J343" s="2" t="s">
        <v>1092</v>
      </c>
      <c r="K343" s="2" t="s">
        <v>1095</v>
      </c>
    </row>
    <row r="344" spans="1:11" x14ac:dyDescent="0.45">
      <c r="A344" s="2" t="s">
        <v>306</v>
      </c>
      <c r="B344" s="2" t="s">
        <v>776</v>
      </c>
      <c r="C344" s="2" t="s">
        <v>1041</v>
      </c>
      <c r="D344" s="2" t="s">
        <v>1041</v>
      </c>
      <c r="E344" s="2" t="s">
        <v>1041</v>
      </c>
      <c r="F344" s="2" t="s">
        <v>1068</v>
      </c>
      <c r="G344" s="2" t="s">
        <v>1068</v>
      </c>
      <c r="H344" s="2" t="s">
        <v>1070</v>
      </c>
      <c r="I344" s="2" t="s">
        <v>1070</v>
      </c>
      <c r="J344" s="2" t="s">
        <v>1092</v>
      </c>
      <c r="K344" s="2" t="s">
        <v>1095</v>
      </c>
    </row>
    <row r="345" spans="1:11" x14ac:dyDescent="0.45">
      <c r="A345" s="2" t="s">
        <v>307</v>
      </c>
      <c r="B345" s="2" t="s">
        <v>777</v>
      </c>
      <c r="C345" s="2" t="s">
        <v>1041</v>
      </c>
      <c r="D345" s="2" t="s">
        <v>1041</v>
      </c>
      <c r="E345" s="2" t="s">
        <v>1041</v>
      </c>
      <c r="F345" s="2" t="s">
        <v>1068</v>
      </c>
      <c r="G345" s="2" t="s">
        <v>1068</v>
      </c>
      <c r="H345" s="2" t="s">
        <v>1070</v>
      </c>
      <c r="I345" s="2" t="s">
        <v>1070</v>
      </c>
      <c r="J345" s="2" t="s">
        <v>1092</v>
      </c>
      <c r="K345" s="2" t="s">
        <v>1095</v>
      </c>
    </row>
    <row r="346" spans="1:11" x14ac:dyDescent="0.45">
      <c r="A346" s="2" t="s">
        <v>966</v>
      </c>
      <c r="B346" s="2" t="s">
        <v>778</v>
      </c>
      <c r="C346" s="2" t="s">
        <v>1041</v>
      </c>
      <c r="D346" s="2" t="s">
        <v>1041</v>
      </c>
      <c r="E346" s="2" t="s">
        <v>1041</v>
      </c>
      <c r="F346" s="2" t="s">
        <v>1068</v>
      </c>
      <c r="G346" s="2" t="s">
        <v>1068</v>
      </c>
      <c r="H346" s="2" t="s">
        <v>1070</v>
      </c>
      <c r="I346" s="2" t="s">
        <v>1070</v>
      </c>
      <c r="J346" s="2" t="s">
        <v>1092</v>
      </c>
      <c r="K346" s="2" t="s">
        <v>1095</v>
      </c>
    </row>
    <row r="347" spans="1:11" x14ac:dyDescent="0.45">
      <c r="A347" s="2" t="s">
        <v>308</v>
      </c>
      <c r="B347" s="2" t="s">
        <v>779</v>
      </c>
      <c r="C347" s="2" t="s">
        <v>1045</v>
      </c>
      <c r="D347" s="2" t="s">
        <v>1045</v>
      </c>
      <c r="E347" s="2" t="s">
        <v>1045</v>
      </c>
      <c r="F347" s="2" t="s">
        <v>1068</v>
      </c>
      <c r="G347" s="2" t="s">
        <v>1068</v>
      </c>
      <c r="H347" s="2" t="s">
        <v>1070</v>
      </c>
      <c r="I347" s="2" t="s">
        <v>1070</v>
      </c>
      <c r="J347" s="2" t="s">
        <v>1091</v>
      </c>
      <c r="K347" s="2" t="s">
        <v>1095</v>
      </c>
    </row>
    <row r="348" spans="1:11" x14ac:dyDescent="0.45">
      <c r="A348" s="2" t="s">
        <v>309</v>
      </c>
      <c r="B348" s="2" t="s">
        <v>780</v>
      </c>
      <c r="C348" s="2" t="s">
        <v>1058</v>
      </c>
      <c r="D348" s="2" t="s">
        <v>1058</v>
      </c>
      <c r="E348" s="2" t="s">
        <v>1065</v>
      </c>
      <c r="F348" s="2" t="s">
        <v>1065</v>
      </c>
      <c r="G348" s="2" t="s">
        <v>1065</v>
      </c>
      <c r="H348" s="2" t="s">
        <v>1070</v>
      </c>
      <c r="I348" s="2" t="s">
        <v>1070</v>
      </c>
      <c r="J348" s="2" t="s">
        <v>1092</v>
      </c>
      <c r="K348" s="2" t="s">
        <v>1095</v>
      </c>
    </row>
    <row r="349" spans="1:11" x14ac:dyDescent="0.45">
      <c r="A349" s="2" t="s">
        <v>310</v>
      </c>
      <c r="B349" s="2" t="s">
        <v>781</v>
      </c>
      <c r="C349" s="2" t="s">
        <v>1041</v>
      </c>
      <c r="D349" s="2" t="s">
        <v>1041</v>
      </c>
      <c r="E349" s="2" t="s">
        <v>1041</v>
      </c>
      <c r="F349" s="2" t="s">
        <v>1068</v>
      </c>
      <c r="G349" s="2" t="s">
        <v>1068</v>
      </c>
      <c r="H349" s="2" t="s">
        <v>1070</v>
      </c>
      <c r="I349" s="2" t="s">
        <v>1070</v>
      </c>
      <c r="J349" s="2" t="s">
        <v>1092</v>
      </c>
      <c r="K349" s="2" t="s">
        <v>1095</v>
      </c>
    </row>
    <row r="350" spans="1:11" x14ac:dyDescent="0.45">
      <c r="A350" s="2" t="s">
        <v>311</v>
      </c>
      <c r="B350" s="2" t="s">
        <v>782</v>
      </c>
      <c r="C350" s="2" t="s">
        <v>1041</v>
      </c>
      <c r="D350" s="2" t="s">
        <v>1041</v>
      </c>
      <c r="E350" s="2" t="s">
        <v>1041</v>
      </c>
      <c r="F350" s="2" t="s">
        <v>1068</v>
      </c>
      <c r="G350" s="2" t="s">
        <v>1068</v>
      </c>
      <c r="H350" s="2" t="s">
        <v>1070</v>
      </c>
      <c r="I350" s="2" t="s">
        <v>1070</v>
      </c>
      <c r="J350" s="2" t="s">
        <v>1092</v>
      </c>
      <c r="K350" s="2" t="s">
        <v>1095</v>
      </c>
    </row>
    <row r="351" spans="1:11" x14ac:dyDescent="0.45">
      <c r="A351" s="2" t="s">
        <v>1001</v>
      </c>
      <c r="B351" s="2" t="s">
        <v>783</v>
      </c>
      <c r="C351" s="2" t="s">
        <v>1041</v>
      </c>
      <c r="D351" s="2" t="s">
        <v>1041</v>
      </c>
      <c r="E351" s="2" t="s">
        <v>1041</v>
      </c>
      <c r="F351" s="2" t="s">
        <v>1068</v>
      </c>
      <c r="G351" s="2" t="s">
        <v>1068</v>
      </c>
      <c r="H351" s="2" t="s">
        <v>1070</v>
      </c>
      <c r="I351" s="2" t="s">
        <v>1070</v>
      </c>
      <c r="J351" s="2" t="s">
        <v>1091</v>
      </c>
      <c r="K351" s="2" t="s">
        <v>1095</v>
      </c>
    </row>
    <row r="352" spans="1:11" x14ac:dyDescent="0.45">
      <c r="A352" s="2" t="s">
        <v>312</v>
      </c>
      <c r="B352" s="2" t="s">
        <v>784</v>
      </c>
      <c r="C352" s="2" t="s">
        <v>1041</v>
      </c>
      <c r="D352" s="2" t="s">
        <v>1041</v>
      </c>
      <c r="E352" s="2" t="s">
        <v>1041</v>
      </c>
      <c r="F352" s="2" t="s">
        <v>1068</v>
      </c>
      <c r="G352" s="2" t="s">
        <v>1068</v>
      </c>
      <c r="H352" s="2" t="s">
        <v>1070</v>
      </c>
      <c r="I352" s="2" t="s">
        <v>1070</v>
      </c>
      <c r="J352" s="2" t="s">
        <v>1092</v>
      </c>
      <c r="K352" s="2" t="s">
        <v>1095</v>
      </c>
    </row>
    <row r="353" spans="1:11" x14ac:dyDescent="0.45">
      <c r="A353" s="2" t="s">
        <v>313</v>
      </c>
      <c r="B353" s="2" t="s">
        <v>785</v>
      </c>
      <c r="C353" s="2" t="s">
        <v>1041</v>
      </c>
      <c r="D353" s="2" t="s">
        <v>1041</v>
      </c>
      <c r="E353" s="2" t="s">
        <v>1041</v>
      </c>
      <c r="F353" s="2" t="s">
        <v>1068</v>
      </c>
      <c r="G353" s="2" t="s">
        <v>1068</v>
      </c>
      <c r="H353" s="2" t="s">
        <v>1070</v>
      </c>
      <c r="I353" s="2" t="s">
        <v>1070</v>
      </c>
      <c r="J353" s="2" t="s">
        <v>1092</v>
      </c>
      <c r="K353" s="2" t="s">
        <v>1095</v>
      </c>
    </row>
    <row r="354" spans="1:11" x14ac:dyDescent="0.45">
      <c r="A354" s="2" t="s">
        <v>314</v>
      </c>
      <c r="B354" s="2" t="s">
        <v>786</v>
      </c>
      <c r="C354" s="2" t="s">
        <v>1041</v>
      </c>
      <c r="D354" s="2" t="s">
        <v>1041</v>
      </c>
      <c r="E354" s="2" t="s">
        <v>1041</v>
      </c>
      <c r="F354" s="2" t="s">
        <v>1068</v>
      </c>
      <c r="G354" s="2" t="s">
        <v>1068</v>
      </c>
      <c r="H354" s="2" t="s">
        <v>1070</v>
      </c>
      <c r="I354" s="2" t="s">
        <v>1070</v>
      </c>
      <c r="J354" s="2" t="s">
        <v>1092</v>
      </c>
      <c r="K354" s="2" t="s">
        <v>1095</v>
      </c>
    </row>
    <row r="355" spans="1:11" x14ac:dyDescent="0.45">
      <c r="A355" s="2" t="s">
        <v>315</v>
      </c>
      <c r="B355" s="2" t="s">
        <v>787</v>
      </c>
      <c r="C355" s="2" t="s">
        <v>1041</v>
      </c>
      <c r="D355" s="2" t="s">
        <v>1041</v>
      </c>
      <c r="E355" s="2" t="s">
        <v>1041</v>
      </c>
      <c r="F355" s="2" t="s">
        <v>1068</v>
      </c>
      <c r="G355" s="2" t="s">
        <v>1068</v>
      </c>
      <c r="H355" s="2" t="s">
        <v>1070</v>
      </c>
      <c r="I355" s="2" t="s">
        <v>1070</v>
      </c>
      <c r="J355" s="2" t="s">
        <v>1092</v>
      </c>
      <c r="K355" s="2" t="s">
        <v>1095</v>
      </c>
    </row>
    <row r="356" spans="1:11" x14ac:dyDescent="0.45">
      <c r="A356" s="2" t="s">
        <v>316</v>
      </c>
      <c r="B356" s="2" t="s">
        <v>788</v>
      </c>
      <c r="C356" s="2" t="s">
        <v>1040</v>
      </c>
      <c r="D356" s="2" t="s">
        <v>1041</v>
      </c>
      <c r="E356" s="2" t="s">
        <v>1041</v>
      </c>
      <c r="F356" s="2" t="s">
        <v>1068</v>
      </c>
      <c r="G356" s="2" t="s">
        <v>1068</v>
      </c>
      <c r="H356" s="2" t="s">
        <v>1070</v>
      </c>
      <c r="I356" s="2" t="s">
        <v>1070</v>
      </c>
      <c r="J356" s="2" t="s">
        <v>1091</v>
      </c>
      <c r="K356" s="2" t="s">
        <v>1095</v>
      </c>
    </row>
    <row r="357" spans="1:11" x14ac:dyDescent="0.45">
      <c r="A357" s="2" t="s">
        <v>317</v>
      </c>
      <c r="B357" s="2" t="s">
        <v>789</v>
      </c>
      <c r="C357" s="2" t="s">
        <v>1040</v>
      </c>
      <c r="D357" s="2" t="s">
        <v>1041</v>
      </c>
      <c r="E357" s="2" t="s">
        <v>1041</v>
      </c>
      <c r="F357" s="2" t="s">
        <v>1068</v>
      </c>
      <c r="G357" s="2" t="s">
        <v>1068</v>
      </c>
      <c r="H357" s="2" t="s">
        <v>1070</v>
      </c>
      <c r="I357" s="2" t="s">
        <v>1070</v>
      </c>
      <c r="J357" s="2" t="s">
        <v>1091</v>
      </c>
      <c r="K357" s="2" t="s">
        <v>1095</v>
      </c>
    </row>
    <row r="358" spans="1:11" x14ac:dyDescent="0.45">
      <c r="A358" s="2" t="s">
        <v>318</v>
      </c>
      <c r="B358" s="2" t="s">
        <v>790</v>
      </c>
      <c r="C358" s="2" t="s">
        <v>1040</v>
      </c>
      <c r="D358" s="2" t="s">
        <v>1041</v>
      </c>
      <c r="E358" s="2" t="s">
        <v>1041</v>
      </c>
      <c r="F358" s="2" t="s">
        <v>1068</v>
      </c>
      <c r="G358" s="2" t="s">
        <v>1068</v>
      </c>
      <c r="H358" s="2" t="s">
        <v>1070</v>
      </c>
      <c r="I358" s="2" t="s">
        <v>1070</v>
      </c>
      <c r="J358" s="2" t="s">
        <v>1091</v>
      </c>
      <c r="K358" s="2" t="s">
        <v>1095</v>
      </c>
    </row>
    <row r="359" spans="1:11" x14ac:dyDescent="0.45">
      <c r="A359" s="2" t="s">
        <v>319</v>
      </c>
      <c r="B359" s="2" t="s">
        <v>791</v>
      </c>
      <c r="C359" s="2" t="s">
        <v>1040</v>
      </c>
      <c r="D359" s="2" t="s">
        <v>1041</v>
      </c>
      <c r="E359" s="2" t="s">
        <v>1041</v>
      </c>
      <c r="F359" s="2" t="s">
        <v>1068</v>
      </c>
      <c r="G359" s="2" t="s">
        <v>1068</v>
      </c>
      <c r="H359" s="2" t="s">
        <v>1070</v>
      </c>
      <c r="I359" s="2" t="s">
        <v>1070</v>
      </c>
      <c r="J359" s="2" t="s">
        <v>1091</v>
      </c>
      <c r="K359" s="2" t="s">
        <v>1095</v>
      </c>
    </row>
    <row r="360" spans="1:11" x14ac:dyDescent="0.45">
      <c r="A360" s="2" t="s">
        <v>320</v>
      </c>
      <c r="B360" s="2" t="s">
        <v>792</v>
      </c>
      <c r="C360" s="2" t="s">
        <v>1040</v>
      </c>
      <c r="D360" s="2" t="s">
        <v>1041</v>
      </c>
      <c r="E360" s="2" t="s">
        <v>1041</v>
      </c>
      <c r="F360" s="2" t="s">
        <v>1068</v>
      </c>
      <c r="G360" s="2" t="s">
        <v>1068</v>
      </c>
      <c r="H360" s="2" t="s">
        <v>1070</v>
      </c>
      <c r="I360" s="2" t="s">
        <v>1070</v>
      </c>
      <c r="J360" s="2" t="s">
        <v>1091</v>
      </c>
      <c r="K360" s="2" t="s">
        <v>1095</v>
      </c>
    </row>
    <row r="361" spans="1:11" x14ac:dyDescent="0.45">
      <c r="A361" s="2" t="s">
        <v>321</v>
      </c>
      <c r="B361" s="2" t="s">
        <v>793</v>
      </c>
      <c r="C361" s="2" t="s">
        <v>1040</v>
      </c>
      <c r="D361" s="2" t="s">
        <v>1041</v>
      </c>
      <c r="E361" s="2" t="s">
        <v>1041</v>
      </c>
      <c r="F361" s="2" t="s">
        <v>1068</v>
      </c>
      <c r="G361" s="2" t="s">
        <v>1068</v>
      </c>
      <c r="H361" s="2" t="s">
        <v>1070</v>
      </c>
      <c r="I361" s="2" t="s">
        <v>1070</v>
      </c>
      <c r="J361" s="2" t="s">
        <v>1091</v>
      </c>
      <c r="K361" s="2" t="s">
        <v>1095</v>
      </c>
    </row>
    <row r="362" spans="1:11" x14ac:dyDescent="0.45">
      <c r="A362" s="2" t="s">
        <v>322</v>
      </c>
      <c r="B362" s="2" t="s">
        <v>794</v>
      </c>
      <c r="C362" s="2" t="s">
        <v>1040</v>
      </c>
      <c r="D362" s="2" t="s">
        <v>1041</v>
      </c>
      <c r="E362" s="2" t="s">
        <v>1041</v>
      </c>
      <c r="F362" s="2" t="s">
        <v>1068</v>
      </c>
      <c r="G362" s="2" t="s">
        <v>1068</v>
      </c>
      <c r="H362" s="2" t="s">
        <v>1070</v>
      </c>
      <c r="I362" s="2" t="s">
        <v>1070</v>
      </c>
      <c r="J362" s="2" t="s">
        <v>1091</v>
      </c>
      <c r="K362" s="2" t="s">
        <v>1095</v>
      </c>
    </row>
    <row r="363" spans="1:11" x14ac:dyDescent="0.45">
      <c r="A363" s="2" t="s">
        <v>323</v>
      </c>
      <c r="B363" s="2" t="s">
        <v>795</v>
      </c>
      <c r="C363" s="2" t="s">
        <v>1041</v>
      </c>
      <c r="D363" s="2" t="s">
        <v>1041</v>
      </c>
      <c r="E363" s="2" t="s">
        <v>1041</v>
      </c>
      <c r="F363" s="2" t="s">
        <v>1068</v>
      </c>
      <c r="G363" s="2" t="s">
        <v>1068</v>
      </c>
      <c r="H363" s="2" t="s">
        <v>1069</v>
      </c>
      <c r="I363" s="2" t="s">
        <v>1069</v>
      </c>
      <c r="J363" s="2" t="s">
        <v>1091</v>
      </c>
      <c r="K363" s="2" t="s">
        <v>1095</v>
      </c>
    </row>
    <row r="364" spans="1:11" x14ac:dyDescent="0.45">
      <c r="A364" s="2" t="s">
        <v>324</v>
      </c>
      <c r="B364" s="2" t="s">
        <v>796</v>
      </c>
      <c r="C364" s="2" t="s">
        <v>1041</v>
      </c>
      <c r="D364" s="2" t="s">
        <v>1041</v>
      </c>
      <c r="E364" s="2" t="s">
        <v>1041</v>
      </c>
      <c r="F364" s="2" t="s">
        <v>1068</v>
      </c>
      <c r="G364" s="2" t="s">
        <v>1068</v>
      </c>
      <c r="H364" s="2" t="s">
        <v>1069</v>
      </c>
      <c r="I364" s="2" t="s">
        <v>1069</v>
      </c>
      <c r="J364" s="2" t="s">
        <v>1091</v>
      </c>
      <c r="K364" s="2" t="s">
        <v>1095</v>
      </c>
    </row>
    <row r="365" spans="1:11" x14ac:dyDescent="0.45">
      <c r="A365" s="2" t="s">
        <v>325</v>
      </c>
      <c r="B365" s="2" t="s">
        <v>797</v>
      </c>
      <c r="C365" s="2" t="s">
        <v>1041</v>
      </c>
      <c r="D365" s="2" t="s">
        <v>1041</v>
      </c>
      <c r="E365" s="2" t="s">
        <v>1041</v>
      </c>
      <c r="F365" s="2" t="s">
        <v>1068</v>
      </c>
      <c r="G365" s="2" t="s">
        <v>1068</v>
      </c>
      <c r="H365" s="2" t="s">
        <v>1070</v>
      </c>
      <c r="I365" s="2" t="s">
        <v>1070</v>
      </c>
      <c r="J365" s="2" t="s">
        <v>1091</v>
      </c>
      <c r="K365" s="2" t="s">
        <v>1095</v>
      </c>
    </row>
    <row r="366" spans="1:11" x14ac:dyDescent="0.45">
      <c r="A366" s="2" t="s">
        <v>326</v>
      </c>
      <c r="B366" s="2" t="s">
        <v>984</v>
      </c>
      <c r="C366" s="2" t="s">
        <v>1041</v>
      </c>
      <c r="D366" s="2" t="s">
        <v>1041</v>
      </c>
      <c r="E366" s="2" t="s">
        <v>1041</v>
      </c>
      <c r="F366" s="2" t="s">
        <v>1068</v>
      </c>
      <c r="G366" s="2" t="s">
        <v>1068</v>
      </c>
      <c r="H366" s="2" t="s">
        <v>1070</v>
      </c>
      <c r="I366" s="2" t="s">
        <v>1070</v>
      </c>
      <c r="J366" s="2" t="s">
        <v>1091</v>
      </c>
      <c r="K366" s="2" t="s">
        <v>1095</v>
      </c>
    </row>
    <row r="367" spans="1:11" x14ac:dyDescent="0.45">
      <c r="A367" s="2" t="s">
        <v>327</v>
      </c>
      <c r="B367" s="2" t="s">
        <v>985</v>
      </c>
      <c r="C367" s="2" t="s">
        <v>1041</v>
      </c>
      <c r="D367" s="2" t="s">
        <v>1041</v>
      </c>
      <c r="E367" s="2" t="s">
        <v>1041</v>
      </c>
      <c r="F367" s="2" t="s">
        <v>1068</v>
      </c>
      <c r="G367" s="2" t="s">
        <v>1068</v>
      </c>
      <c r="H367" s="2" t="s">
        <v>1070</v>
      </c>
      <c r="I367" s="2" t="s">
        <v>1070</v>
      </c>
      <c r="J367" s="2" t="s">
        <v>1091</v>
      </c>
      <c r="K367" s="2" t="s">
        <v>1095</v>
      </c>
    </row>
    <row r="368" spans="1:11" x14ac:dyDescent="0.45">
      <c r="A368" s="2" t="s">
        <v>328</v>
      </c>
      <c r="B368" s="2" t="s">
        <v>1002</v>
      </c>
      <c r="C368" s="2" t="s">
        <v>1041</v>
      </c>
      <c r="D368" s="2" t="s">
        <v>1041</v>
      </c>
      <c r="E368" s="2" t="s">
        <v>1041</v>
      </c>
      <c r="F368" s="2" t="s">
        <v>1068</v>
      </c>
      <c r="G368" s="2" t="s">
        <v>1068</v>
      </c>
      <c r="H368" s="2" t="s">
        <v>1070</v>
      </c>
      <c r="I368" s="2" t="s">
        <v>1070</v>
      </c>
      <c r="J368" s="2" t="s">
        <v>1091</v>
      </c>
      <c r="K368" s="2" t="s">
        <v>1095</v>
      </c>
    </row>
    <row r="369" spans="1:11" x14ac:dyDescent="0.45">
      <c r="A369" s="2" t="s">
        <v>329</v>
      </c>
      <c r="B369" s="2" t="s">
        <v>1003</v>
      </c>
      <c r="C369" s="2" t="s">
        <v>1041</v>
      </c>
      <c r="D369" s="2" t="s">
        <v>1041</v>
      </c>
      <c r="E369" s="2" t="s">
        <v>1041</v>
      </c>
      <c r="F369" s="2" t="s">
        <v>1068</v>
      </c>
      <c r="G369" s="2" t="s">
        <v>1068</v>
      </c>
      <c r="H369" s="2" t="s">
        <v>1070</v>
      </c>
      <c r="I369" s="2" t="s">
        <v>1070</v>
      </c>
      <c r="J369" s="2" t="s">
        <v>1091</v>
      </c>
      <c r="K369" s="2" t="s">
        <v>1095</v>
      </c>
    </row>
    <row r="370" spans="1:11" x14ac:dyDescent="0.45">
      <c r="A370" s="2" t="s">
        <v>330</v>
      </c>
      <c r="B370" s="2" t="s">
        <v>1004</v>
      </c>
      <c r="C370" s="2" t="s">
        <v>1041</v>
      </c>
      <c r="D370" s="2" t="s">
        <v>1041</v>
      </c>
      <c r="E370" s="2" t="s">
        <v>1041</v>
      </c>
      <c r="F370" s="2" t="s">
        <v>1068</v>
      </c>
      <c r="G370" s="2" t="s">
        <v>1068</v>
      </c>
      <c r="H370" s="2" t="s">
        <v>1070</v>
      </c>
      <c r="I370" s="2" t="s">
        <v>1070</v>
      </c>
      <c r="J370" s="2" t="s">
        <v>1091</v>
      </c>
      <c r="K370" s="2" t="s">
        <v>1095</v>
      </c>
    </row>
    <row r="371" spans="1:11" x14ac:dyDescent="0.45">
      <c r="A371" s="2" t="s">
        <v>331</v>
      </c>
      <c r="B371" s="2" t="s">
        <v>1005</v>
      </c>
      <c r="C371" s="2" t="s">
        <v>1041</v>
      </c>
      <c r="D371" s="2" t="s">
        <v>1041</v>
      </c>
      <c r="E371" s="2" t="s">
        <v>1041</v>
      </c>
      <c r="F371" s="2" t="s">
        <v>1068</v>
      </c>
      <c r="G371" s="2" t="s">
        <v>1068</v>
      </c>
      <c r="H371" s="2" t="s">
        <v>1070</v>
      </c>
      <c r="I371" s="2" t="s">
        <v>1070</v>
      </c>
      <c r="J371" s="2" t="s">
        <v>1091</v>
      </c>
      <c r="K371" s="2" t="s">
        <v>1095</v>
      </c>
    </row>
    <row r="372" spans="1:11" x14ac:dyDescent="0.45">
      <c r="A372" s="2" t="s">
        <v>332</v>
      </c>
      <c r="B372" s="2" t="s">
        <v>1006</v>
      </c>
      <c r="C372" s="2" t="s">
        <v>1041</v>
      </c>
      <c r="D372" s="2" t="s">
        <v>1041</v>
      </c>
      <c r="E372" s="2" t="s">
        <v>1041</v>
      </c>
      <c r="F372" s="2" t="s">
        <v>1068</v>
      </c>
      <c r="G372" s="2" t="s">
        <v>1068</v>
      </c>
      <c r="H372" s="2" t="s">
        <v>1070</v>
      </c>
      <c r="I372" s="2" t="s">
        <v>1070</v>
      </c>
      <c r="J372" s="2" t="s">
        <v>1091</v>
      </c>
      <c r="K372" s="2" t="s">
        <v>1095</v>
      </c>
    </row>
    <row r="373" spans="1:11" s="4" customFormat="1" x14ac:dyDescent="0.45">
      <c r="A373" s="11" t="s">
        <v>333</v>
      </c>
      <c r="B373" s="2" t="s">
        <v>1007</v>
      </c>
      <c r="C373" s="2" t="s">
        <v>1041</v>
      </c>
      <c r="D373" s="2" t="s">
        <v>1041</v>
      </c>
      <c r="E373" s="2" t="s">
        <v>1041</v>
      </c>
      <c r="F373" s="2" t="s">
        <v>1068</v>
      </c>
      <c r="G373" s="2" t="s">
        <v>1068</v>
      </c>
      <c r="H373" s="2" t="s">
        <v>1070</v>
      </c>
      <c r="I373" s="2" t="s">
        <v>1070</v>
      </c>
      <c r="J373" s="2" t="s">
        <v>1091</v>
      </c>
      <c r="K373" s="2" t="s">
        <v>1095</v>
      </c>
    </row>
    <row r="374" spans="1:11" x14ac:dyDescent="0.45">
      <c r="A374" s="2" t="s">
        <v>334</v>
      </c>
      <c r="B374" s="2" t="s">
        <v>1156</v>
      </c>
      <c r="C374" s="2" t="s">
        <v>1058</v>
      </c>
      <c r="D374" s="2" t="s">
        <v>1058</v>
      </c>
      <c r="E374" s="2" t="s">
        <v>1065</v>
      </c>
      <c r="F374" s="2" t="s">
        <v>1065</v>
      </c>
      <c r="G374" s="2" t="s">
        <v>1065</v>
      </c>
      <c r="H374" s="2" t="s">
        <v>1070</v>
      </c>
      <c r="I374" s="2" t="s">
        <v>1070</v>
      </c>
      <c r="J374" s="2" t="s">
        <v>1091</v>
      </c>
      <c r="K374" s="2" t="s">
        <v>1096</v>
      </c>
    </row>
    <row r="375" spans="1:11" x14ac:dyDescent="0.45">
      <c r="A375" s="2" t="s">
        <v>335</v>
      </c>
      <c r="B375" s="2" t="s">
        <v>1157</v>
      </c>
      <c r="C375" s="2" t="s">
        <v>1058</v>
      </c>
      <c r="D375" s="2" t="s">
        <v>1058</v>
      </c>
      <c r="E375" s="2" t="s">
        <v>1065</v>
      </c>
      <c r="F375" s="2" t="s">
        <v>1065</v>
      </c>
      <c r="G375" s="2" t="s">
        <v>1065</v>
      </c>
      <c r="H375" s="2" t="s">
        <v>1070</v>
      </c>
      <c r="I375" s="2" t="s">
        <v>1070</v>
      </c>
      <c r="J375" s="2" t="s">
        <v>1091</v>
      </c>
      <c r="K375" s="2" t="s">
        <v>1096</v>
      </c>
    </row>
    <row r="376" spans="1:11" x14ac:dyDescent="0.45">
      <c r="A376" s="2" t="s">
        <v>336</v>
      </c>
      <c r="B376" s="2" t="s">
        <v>1158</v>
      </c>
      <c r="C376" s="2" t="s">
        <v>1045</v>
      </c>
      <c r="D376" s="2" t="s">
        <v>1045</v>
      </c>
      <c r="E376" s="2" t="s">
        <v>1045</v>
      </c>
      <c r="F376" s="2" t="s">
        <v>1068</v>
      </c>
      <c r="G376" s="2" t="s">
        <v>1068</v>
      </c>
      <c r="H376" s="2" t="s">
        <v>1074</v>
      </c>
      <c r="I376" s="2" t="s">
        <v>1086</v>
      </c>
      <c r="J376" s="2" t="s">
        <v>1091</v>
      </c>
      <c r="K376" s="2" t="s">
        <v>1096</v>
      </c>
    </row>
    <row r="377" spans="1:11" x14ac:dyDescent="0.45">
      <c r="A377" s="2" t="s">
        <v>337</v>
      </c>
      <c r="B377" s="2" t="s">
        <v>1159</v>
      </c>
      <c r="C377" s="2" t="s">
        <v>1045</v>
      </c>
      <c r="D377" s="2" t="s">
        <v>1045</v>
      </c>
      <c r="E377" s="2" t="s">
        <v>1045</v>
      </c>
      <c r="F377" s="2" t="s">
        <v>1068</v>
      </c>
      <c r="G377" s="2" t="s">
        <v>1068</v>
      </c>
      <c r="H377" s="2" t="s">
        <v>1074</v>
      </c>
      <c r="I377" s="2" t="s">
        <v>1086</v>
      </c>
      <c r="J377" s="2" t="s">
        <v>1091</v>
      </c>
      <c r="K377" s="2" t="s">
        <v>1096</v>
      </c>
    </row>
    <row r="378" spans="1:11" x14ac:dyDescent="0.45">
      <c r="A378" s="2" t="s">
        <v>338</v>
      </c>
      <c r="B378" s="2" t="s">
        <v>1160</v>
      </c>
      <c r="C378" s="2" t="s">
        <v>1045</v>
      </c>
      <c r="D378" s="2" t="s">
        <v>1045</v>
      </c>
      <c r="E378" s="2" t="s">
        <v>1045</v>
      </c>
      <c r="F378" s="2" t="s">
        <v>1068</v>
      </c>
      <c r="G378" s="2" t="s">
        <v>1068</v>
      </c>
      <c r="H378" s="2" t="s">
        <v>1074</v>
      </c>
      <c r="I378" s="2" t="s">
        <v>1086</v>
      </c>
      <c r="J378" s="2" t="s">
        <v>1091</v>
      </c>
      <c r="K378" s="2" t="s">
        <v>1096</v>
      </c>
    </row>
    <row r="379" spans="1:11" x14ac:dyDescent="0.45">
      <c r="A379" s="2" t="s">
        <v>339</v>
      </c>
      <c r="B379" s="2" t="s">
        <v>1161</v>
      </c>
      <c r="C379" s="2" t="s">
        <v>1045</v>
      </c>
      <c r="D379" s="2" t="s">
        <v>1045</v>
      </c>
      <c r="E379" s="2" t="s">
        <v>1045</v>
      </c>
      <c r="F379" s="2" t="s">
        <v>1068</v>
      </c>
      <c r="G379" s="2" t="s">
        <v>1068</v>
      </c>
      <c r="H379" s="2" t="s">
        <v>1074</v>
      </c>
      <c r="I379" s="2" t="s">
        <v>1086</v>
      </c>
      <c r="J379" s="2" t="s">
        <v>1091</v>
      </c>
      <c r="K379" s="2" t="s">
        <v>1096</v>
      </c>
    </row>
    <row r="380" spans="1:11" x14ac:dyDescent="0.45">
      <c r="A380" s="2" t="s">
        <v>340</v>
      </c>
      <c r="B380" s="2" t="s">
        <v>1162</v>
      </c>
      <c r="C380" s="2" t="s">
        <v>1043</v>
      </c>
      <c r="D380" s="2" t="s">
        <v>1043</v>
      </c>
      <c r="E380" s="2" t="s">
        <v>1043</v>
      </c>
      <c r="F380" s="2" t="s">
        <v>1043</v>
      </c>
      <c r="G380" s="2" t="s">
        <v>1086</v>
      </c>
      <c r="H380" s="2" t="s">
        <v>1070</v>
      </c>
      <c r="I380" s="2" t="s">
        <v>1070</v>
      </c>
      <c r="J380" s="2" t="s">
        <v>1091</v>
      </c>
      <c r="K380" s="2" t="s">
        <v>1096</v>
      </c>
    </row>
    <row r="381" spans="1:11" x14ac:dyDescent="0.45">
      <c r="A381" s="2" t="s">
        <v>341</v>
      </c>
      <c r="B381" s="2" t="s">
        <v>1163</v>
      </c>
      <c r="C381" s="2" t="s">
        <v>1058</v>
      </c>
      <c r="D381" s="2" t="s">
        <v>1058</v>
      </c>
      <c r="E381" s="2" t="s">
        <v>1065</v>
      </c>
      <c r="F381" s="2" t="s">
        <v>1065</v>
      </c>
      <c r="G381" s="2" t="s">
        <v>1065</v>
      </c>
      <c r="H381" s="2" t="s">
        <v>1075</v>
      </c>
      <c r="I381" s="2" t="s">
        <v>1086</v>
      </c>
      <c r="J381" s="2" t="s">
        <v>1091</v>
      </c>
      <c r="K381" s="2" t="s">
        <v>1096</v>
      </c>
    </row>
    <row r="382" spans="1:11" x14ac:dyDescent="0.45">
      <c r="A382" s="2" t="s">
        <v>342</v>
      </c>
      <c r="B382" s="2" t="s">
        <v>1164</v>
      </c>
      <c r="C382" s="2" t="s">
        <v>1058</v>
      </c>
      <c r="D382" s="2" t="s">
        <v>1058</v>
      </c>
      <c r="E382" s="2" t="s">
        <v>1065</v>
      </c>
      <c r="F382" s="2" t="s">
        <v>1065</v>
      </c>
      <c r="G382" s="2" t="s">
        <v>1065</v>
      </c>
      <c r="H382" s="2" t="s">
        <v>1075</v>
      </c>
      <c r="I382" s="2" t="s">
        <v>1086</v>
      </c>
      <c r="J382" s="2" t="s">
        <v>1091</v>
      </c>
      <c r="K382" s="2" t="s">
        <v>1096</v>
      </c>
    </row>
    <row r="383" spans="1:11" x14ac:dyDescent="0.45">
      <c r="A383" s="2" t="s">
        <v>343</v>
      </c>
      <c r="B383" s="2" t="s">
        <v>798</v>
      </c>
      <c r="C383" s="2" t="s">
        <v>1041</v>
      </c>
      <c r="D383" s="2" t="s">
        <v>1041</v>
      </c>
      <c r="E383" s="2" t="s">
        <v>1041</v>
      </c>
      <c r="F383" s="2" t="s">
        <v>1068</v>
      </c>
      <c r="G383" s="2" t="s">
        <v>1068</v>
      </c>
      <c r="H383" s="2" t="s">
        <v>1070</v>
      </c>
      <c r="I383" s="2" t="s">
        <v>1070</v>
      </c>
      <c r="J383" s="2" t="s">
        <v>1091</v>
      </c>
      <c r="K383" s="2" t="s">
        <v>1096</v>
      </c>
    </row>
    <row r="384" spans="1:11" x14ac:dyDescent="0.45">
      <c r="A384" s="2" t="s">
        <v>344</v>
      </c>
      <c r="B384" s="2" t="s">
        <v>799</v>
      </c>
      <c r="C384" s="2" t="s">
        <v>1041</v>
      </c>
      <c r="D384" s="2" t="s">
        <v>1041</v>
      </c>
      <c r="E384" s="2" t="s">
        <v>1041</v>
      </c>
      <c r="F384" s="2" t="s">
        <v>1068</v>
      </c>
      <c r="G384" s="2" t="s">
        <v>1068</v>
      </c>
      <c r="H384" s="2" t="s">
        <v>1070</v>
      </c>
      <c r="I384" s="2" t="s">
        <v>1070</v>
      </c>
      <c r="J384" s="2" t="s">
        <v>1091</v>
      </c>
      <c r="K384" s="2" t="s">
        <v>1096</v>
      </c>
    </row>
    <row r="385" spans="1:11" x14ac:dyDescent="0.45">
      <c r="A385" s="2" t="s">
        <v>345</v>
      </c>
      <c r="B385" s="2" t="s">
        <v>800</v>
      </c>
      <c r="C385" s="2" t="s">
        <v>1041</v>
      </c>
      <c r="D385" s="2" t="s">
        <v>1041</v>
      </c>
      <c r="E385" s="2" t="s">
        <v>1041</v>
      </c>
      <c r="F385" s="2" t="s">
        <v>1068</v>
      </c>
      <c r="G385" s="2" t="s">
        <v>1068</v>
      </c>
      <c r="H385" s="2" t="s">
        <v>1070</v>
      </c>
      <c r="I385" s="2" t="s">
        <v>1070</v>
      </c>
      <c r="J385" s="2" t="s">
        <v>1091</v>
      </c>
      <c r="K385" s="2" t="s">
        <v>1096</v>
      </c>
    </row>
    <row r="386" spans="1:11" x14ac:dyDescent="0.45">
      <c r="A386" s="2" t="s">
        <v>346</v>
      </c>
      <c r="B386" s="2" t="s">
        <v>801</v>
      </c>
      <c r="C386" s="2" t="s">
        <v>1041</v>
      </c>
      <c r="D386" s="2" t="s">
        <v>1041</v>
      </c>
      <c r="E386" s="2" t="s">
        <v>1041</v>
      </c>
      <c r="F386" s="2" t="s">
        <v>1068</v>
      </c>
      <c r="G386" s="2" t="s">
        <v>1068</v>
      </c>
      <c r="H386" s="2" t="s">
        <v>1076</v>
      </c>
      <c r="I386" s="2" t="s">
        <v>1086</v>
      </c>
      <c r="J386" s="2" t="s">
        <v>1091</v>
      </c>
      <c r="K386" s="2" t="s">
        <v>1096</v>
      </c>
    </row>
    <row r="387" spans="1:11" x14ac:dyDescent="0.45">
      <c r="A387" s="2" t="s">
        <v>347</v>
      </c>
      <c r="B387" s="2" t="s">
        <v>802</v>
      </c>
      <c r="C387" s="2" t="s">
        <v>1041</v>
      </c>
      <c r="D387" s="2" t="s">
        <v>1041</v>
      </c>
      <c r="E387" s="2" t="s">
        <v>1041</v>
      </c>
      <c r="F387" s="2" t="s">
        <v>1068</v>
      </c>
      <c r="G387" s="2" t="s">
        <v>1068</v>
      </c>
      <c r="H387" s="2" t="s">
        <v>1070</v>
      </c>
      <c r="I387" s="2" t="s">
        <v>1070</v>
      </c>
      <c r="J387" s="2" t="s">
        <v>1092</v>
      </c>
      <c r="K387" s="2" t="s">
        <v>1096</v>
      </c>
    </row>
    <row r="388" spans="1:11" x14ac:dyDescent="0.45">
      <c r="A388" s="2" t="s">
        <v>967</v>
      </c>
      <c r="B388" s="2" t="s">
        <v>803</v>
      </c>
      <c r="C388" s="2" t="s">
        <v>1041</v>
      </c>
      <c r="D388" s="2" t="s">
        <v>1041</v>
      </c>
      <c r="E388" s="2" t="s">
        <v>1041</v>
      </c>
      <c r="F388" s="2" t="s">
        <v>1068</v>
      </c>
      <c r="G388" s="2" t="s">
        <v>1068</v>
      </c>
      <c r="H388" s="2" t="s">
        <v>1070</v>
      </c>
      <c r="I388" s="2" t="s">
        <v>1070</v>
      </c>
      <c r="J388" s="2" t="s">
        <v>1092</v>
      </c>
      <c r="K388" s="2" t="s">
        <v>1096</v>
      </c>
    </row>
    <row r="389" spans="1:11" x14ac:dyDescent="0.45">
      <c r="A389" s="2" t="s">
        <v>348</v>
      </c>
      <c r="B389" s="2" t="s">
        <v>804</v>
      </c>
      <c r="C389" s="2" t="s">
        <v>1041</v>
      </c>
      <c r="D389" s="2" t="s">
        <v>1041</v>
      </c>
      <c r="E389" s="2" t="s">
        <v>1041</v>
      </c>
      <c r="F389" s="2" t="s">
        <v>1068</v>
      </c>
      <c r="G389" s="2" t="s">
        <v>1068</v>
      </c>
      <c r="H389" s="2" t="s">
        <v>1070</v>
      </c>
      <c r="I389" s="2" t="s">
        <v>1070</v>
      </c>
      <c r="J389" s="2" t="s">
        <v>1092</v>
      </c>
      <c r="K389" s="2" t="s">
        <v>1096</v>
      </c>
    </row>
    <row r="390" spans="1:11" x14ac:dyDescent="0.45">
      <c r="A390" s="2" t="s">
        <v>349</v>
      </c>
      <c r="B390" s="2" t="s">
        <v>805</v>
      </c>
      <c r="C390" s="2" t="s">
        <v>1041</v>
      </c>
      <c r="D390" s="2" t="s">
        <v>1041</v>
      </c>
      <c r="E390" s="2" t="s">
        <v>1041</v>
      </c>
      <c r="F390" s="2" t="s">
        <v>1068</v>
      </c>
      <c r="G390" s="2" t="s">
        <v>1068</v>
      </c>
      <c r="H390" s="2" t="s">
        <v>1070</v>
      </c>
      <c r="I390" s="2" t="s">
        <v>1070</v>
      </c>
      <c r="J390" s="2" t="s">
        <v>1091</v>
      </c>
      <c r="K390" s="2" t="s">
        <v>1096</v>
      </c>
    </row>
    <row r="391" spans="1:11" x14ac:dyDescent="0.45">
      <c r="A391" s="2" t="s">
        <v>350</v>
      </c>
      <c r="B391" s="2" t="s">
        <v>806</v>
      </c>
      <c r="C391" s="2" t="s">
        <v>1041</v>
      </c>
      <c r="D391" s="2" t="s">
        <v>1041</v>
      </c>
      <c r="E391" s="2" t="s">
        <v>1041</v>
      </c>
      <c r="F391" s="2" t="s">
        <v>1068</v>
      </c>
      <c r="G391" s="2" t="s">
        <v>1068</v>
      </c>
      <c r="H391" s="2" t="s">
        <v>1070</v>
      </c>
      <c r="I391" s="2" t="s">
        <v>1070</v>
      </c>
      <c r="J391" s="2" t="s">
        <v>1091</v>
      </c>
      <c r="K391" s="2" t="s">
        <v>1096</v>
      </c>
    </row>
    <row r="392" spans="1:11" x14ac:dyDescent="0.45">
      <c r="A392" s="2" t="s">
        <v>351</v>
      </c>
      <c r="B392" s="2" t="s">
        <v>807</v>
      </c>
      <c r="C392" s="2" t="s">
        <v>1041</v>
      </c>
      <c r="D392" s="2" t="s">
        <v>1041</v>
      </c>
      <c r="E392" s="2" t="s">
        <v>1041</v>
      </c>
      <c r="F392" s="2" t="s">
        <v>1068</v>
      </c>
      <c r="G392" s="2" t="s">
        <v>1068</v>
      </c>
      <c r="H392" s="2" t="s">
        <v>1070</v>
      </c>
      <c r="I392" s="2" t="s">
        <v>1070</v>
      </c>
      <c r="J392" s="2" t="s">
        <v>1091</v>
      </c>
      <c r="K392" s="2" t="s">
        <v>1096</v>
      </c>
    </row>
    <row r="393" spans="1:11" x14ac:dyDescent="0.45">
      <c r="A393" s="2" t="s">
        <v>352</v>
      </c>
      <c r="B393" s="2" t="s">
        <v>808</v>
      </c>
      <c r="C393" s="2" t="s">
        <v>1058</v>
      </c>
      <c r="D393" s="2" t="s">
        <v>1058</v>
      </c>
      <c r="E393" s="2" t="s">
        <v>1065</v>
      </c>
      <c r="F393" s="2" t="s">
        <v>1065</v>
      </c>
      <c r="G393" s="2" t="s">
        <v>1065</v>
      </c>
      <c r="H393" s="2" t="s">
        <v>1070</v>
      </c>
      <c r="I393" s="2" t="s">
        <v>1070</v>
      </c>
      <c r="J393" s="2" t="s">
        <v>1092</v>
      </c>
      <c r="K393" s="2" t="s">
        <v>1096</v>
      </c>
    </row>
    <row r="394" spans="1:11" x14ac:dyDescent="0.45">
      <c r="A394" s="2" t="s">
        <v>353</v>
      </c>
      <c r="B394" s="2" t="s">
        <v>809</v>
      </c>
      <c r="C394" s="2" t="s">
        <v>1041</v>
      </c>
      <c r="D394" s="2" t="s">
        <v>1041</v>
      </c>
      <c r="E394" s="2" t="s">
        <v>1041</v>
      </c>
      <c r="F394" s="2" t="s">
        <v>1068</v>
      </c>
      <c r="G394" s="2" t="s">
        <v>1068</v>
      </c>
      <c r="H394" s="2" t="s">
        <v>1070</v>
      </c>
      <c r="I394" s="2" t="s">
        <v>1070</v>
      </c>
      <c r="J394" s="2" t="s">
        <v>1091</v>
      </c>
      <c r="K394" s="2" t="s">
        <v>1096</v>
      </c>
    </row>
    <row r="395" spans="1:11" x14ac:dyDescent="0.45">
      <c r="A395" s="2" t="s">
        <v>354</v>
      </c>
      <c r="B395" s="2" t="s">
        <v>810</v>
      </c>
      <c r="C395" s="2" t="s">
        <v>1043</v>
      </c>
      <c r="D395" s="2" t="s">
        <v>1043</v>
      </c>
      <c r="E395" s="2" t="s">
        <v>1043</v>
      </c>
      <c r="F395" s="2" t="s">
        <v>1043</v>
      </c>
      <c r="G395" s="2" t="s">
        <v>1086</v>
      </c>
      <c r="H395" s="2" t="s">
        <v>1070</v>
      </c>
      <c r="I395" s="2" t="s">
        <v>1070</v>
      </c>
      <c r="J395" s="2" t="s">
        <v>1091</v>
      </c>
      <c r="K395" s="2" t="s">
        <v>1096</v>
      </c>
    </row>
    <row r="396" spans="1:11" x14ac:dyDescent="0.45">
      <c r="A396" s="2" t="s">
        <v>355</v>
      </c>
      <c r="B396" s="2" t="s">
        <v>811</v>
      </c>
      <c r="C396" s="2" t="s">
        <v>1041</v>
      </c>
      <c r="D396" s="2" t="s">
        <v>1041</v>
      </c>
      <c r="E396" s="2" t="s">
        <v>1041</v>
      </c>
      <c r="F396" s="2" t="s">
        <v>1068</v>
      </c>
      <c r="G396" s="2" t="s">
        <v>1068</v>
      </c>
      <c r="H396" s="2" t="s">
        <v>1070</v>
      </c>
      <c r="I396" s="2" t="s">
        <v>1070</v>
      </c>
      <c r="J396" s="2" t="s">
        <v>1091</v>
      </c>
      <c r="K396" s="2" t="s">
        <v>1096</v>
      </c>
    </row>
    <row r="397" spans="1:11" x14ac:dyDescent="0.45">
      <c r="A397" s="2" t="s">
        <v>968</v>
      </c>
      <c r="B397" s="2" t="s">
        <v>812</v>
      </c>
      <c r="C397" s="2" t="s">
        <v>1058</v>
      </c>
      <c r="D397" s="2" t="s">
        <v>1058</v>
      </c>
      <c r="E397" s="2" t="s">
        <v>1065</v>
      </c>
      <c r="F397" s="2" t="s">
        <v>1065</v>
      </c>
      <c r="G397" s="2" t="s">
        <v>1065</v>
      </c>
      <c r="H397" s="2" t="s">
        <v>1070</v>
      </c>
      <c r="I397" s="2" t="s">
        <v>1070</v>
      </c>
      <c r="J397" s="2" t="s">
        <v>1092</v>
      </c>
      <c r="K397" s="2" t="s">
        <v>1096</v>
      </c>
    </row>
    <row r="398" spans="1:11" x14ac:dyDescent="0.45">
      <c r="A398" s="2" t="s">
        <v>356</v>
      </c>
      <c r="B398" s="2" t="s">
        <v>813</v>
      </c>
      <c r="C398" s="2" t="s">
        <v>1041</v>
      </c>
      <c r="D398" s="2" t="s">
        <v>1041</v>
      </c>
      <c r="E398" s="2" t="s">
        <v>1041</v>
      </c>
      <c r="F398" s="2" t="s">
        <v>1068</v>
      </c>
      <c r="G398" s="2" t="s">
        <v>1068</v>
      </c>
      <c r="H398" s="2" t="s">
        <v>1070</v>
      </c>
      <c r="I398" s="2" t="s">
        <v>1070</v>
      </c>
      <c r="J398" s="2" t="s">
        <v>1091</v>
      </c>
      <c r="K398" s="2" t="s">
        <v>1096</v>
      </c>
    </row>
    <row r="399" spans="1:11" x14ac:dyDescent="0.45">
      <c r="A399" s="2" t="s">
        <v>357</v>
      </c>
      <c r="B399" s="2" t="s">
        <v>814</v>
      </c>
      <c r="C399" s="2" t="s">
        <v>1041</v>
      </c>
      <c r="D399" s="2" t="s">
        <v>1041</v>
      </c>
      <c r="E399" s="2" t="s">
        <v>1041</v>
      </c>
      <c r="F399" s="2" t="s">
        <v>1068</v>
      </c>
      <c r="G399" s="2" t="s">
        <v>1068</v>
      </c>
      <c r="H399" s="2" t="s">
        <v>1070</v>
      </c>
      <c r="I399" s="2" t="s">
        <v>1070</v>
      </c>
      <c r="J399" s="2" t="s">
        <v>1091</v>
      </c>
      <c r="K399" s="2" t="s">
        <v>1096</v>
      </c>
    </row>
    <row r="400" spans="1:11" x14ac:dyDescent="0.45">
      <c r="A400" s="2" t="s">
        <v>358</v>
      </c>
      <c r="B400" s="2" t="s">
        <v>815</v>
      </c>
      <c r="C400" s="2" t="s">
        <v>1041</v>
      </c>
      <c r="D400" s="2" t="s">
        <v>1041</v>
      </c>
      <c r="E400" s="2" t="s">
        <v>1041</v>
      </c>
      <c r="F400" s="2" t="s">
        <v>1068</v>
      </c>
      <c r="G400" s="2" t="s">
        <v>1068</v>
      </c>
      <c r="H400" s="2" t="s">
        <v>1070</v>
      </c>
      <c r="I400" s="2" t="s">
        <v>1070</v>
      </c>
      <c r="J400" s="2" t="s">
        <v>1091</v>
      </c>
      <c r="K400" s="2" t="s">
        <v>1096</v>
      </c>
    </row>
    <row r="401" spans="1:11" x14ac:dyDescent="0.45">
      <c r="A401" s="2" t="s">
        <v>969</v>
      </c>
      <c r="B401" s="2" t="s">
        <v>986</v>
      </c>
      <c r="C401" s="2" t="s">
        <v>1041</v>
      </c>
      <c r="D401" s="2" t="s">
        <v>1041</v>
      </c>
      <c r="E401" s="2" t="s">
        <v>1041</v>
      </c>
      <c r="F401" s="2" t="s">
        <v>1068</v>
      </c>
      <c r="G401" s="2" t="s">
        <v>1068</v>
      </c>
      <c r="H401" s="2" t="s">
        <v>1070</v>
      </c>
      <c r="I401" s="2" t="s">
        <v>1070</v>
      </c>
      <c r="J401" s="2" t="s">
        <v>1092</v>
      </c>
      <c r="K401" s="2" t="s">
        <v>1096</v>
      </c>
    </row>
    <row r="402" spans="1:11" x14ac:dyDescent="0.45">
      <c r="A402" s="2" t="s">
        <v>359</v>
      </c>
      <c r="B402" s="2" t="s">
        <v>987</v>
      </c>
      <c r="C402" s="2" t="s">
        <v>1041</v>
      </c>
      <c r="D402" s="2" t="s">
        <v>1041</v>
      </c>
      <c r="E402" s="2" t="s">
        <v>1041</v>
      </c>
      <c r="F402" s="2" t="s">
        <v>1068</v>
      </c>
      <c r="G402" s="2" t="s">
        <v>1068</v>
      </c>
      <c r="H402" s="2" t="s">
        <v>1070</v>
      </c>
      <c r="I402" s="2" t="s">
        <v>1070</v>
      </c>
      <c r="J402" s="2" t="s">
        <v>1092</v>
      </c>
      <c r="K402" s="2" t="s">
        <v>1096</v>
      </c>
    </row>
    <row r="403" spans="1:11" s="4" customFormat="1" x14ac:dyDescent="0.45">
      <c r="A403" s="11" t="s">
        <v>360</v>
      </c>
      <c r="B403" s="2" t="s">
        <v>988</v>
      </c>
      <c r="C403" s="4" t="s">
        <v>1041</v>
      </c>
      <c r="D403" s="4" t="s">
        <v>1041</v>
      </c>
      <c r="E403" s="4" t="s">
        <v>1041</v>
      </c>
      <c r="F403" s="4" t="s">
        <v>1068</v>
      </c>
      <c r="G403" s="4" t="s">
        <v>1068</v>
      </c>
      <c r="H403" s="4" t="s">
        <v>1070</v>
      </c>
      <c r="I403" s="4" t="s">
        <v>1070</v>
      </c>
      <c r="J403" s="4" t="s">
        <v>1092</v>
      </c>
      <c r="K403" s="2" t="s">
        <v>1096</v>
      </c>
    </row>
    <row r="404" spans="1:11" x14ac:dyDescent="0.45">
      <c r="A404" s="2" t="s">
        <v>361</v>
      </c>
      <c r="B404" s="2" t="s">
        <v>1147</v>
      </c>
      <c r="C404" s="2" t="s">
        <v>1041</v>
      </c>
      <c r="D404" s="2" t="s">
        <v>1041</v>
      </c>
      <c r="E404" s="2" t="s">
        <v>1041</v>
      </c>
      <c r="F404" s="2" t="s">
        <v>1068</v>
      </c>
      <c r="G404" s="2" t="s">
        <v>1068</v>
      </c>
      <c r="H404" s="2" t="s">
        <v>1069</v>
      </c>
      <c r="I404" s="2" t="s">
        <v>1069</v>
      </c>
      <c r="J404" s="2" t="s">
        <v>1091</v>
      </c>
      <c r="K404" s="2" t="s">
        <v>1097</v>
      </c>
    </row>
    <row r="405" spans="1:11" x14ac:dyDescent="0.45">
      <c r="A405" s="2" t="s">
        <v>970</v>
      </c>
      <c r="B405" s="2" t="s">
        <v>1148</v>
      </c>
      <c r="C405" s="2" t="s">
        <v>1041</v>
      </c>
      <c r="D405" s="2" t="s">
        <v>1041</v>
      </c>
      <c r="E405" s="2" t="s">
        <v>1041</v>
      </c>
      <c r="F405" s="2" t="s">
        <v>1068</v>
      </c>
      <c r="G405" s="2" t="s">
        <v>1068</v>
      </c>
      <c r="H405" s="2" t="s">
        <v>1069</v>
      </c>
      <c r="I405" s="2" t="s">
        <v>1069</v>
      </c>
      <c r="J405" s="2" t="s">
        <v>1091</v>
      </c>
      <c r="K405" s="2" t="s">
        <v>1097</v>
      </c>
    </row>
    <row r="406" spans="1:11" x14ac:dyDescent="0.45">
      <c r="A406" s="2" t="s">
        <v>362</v>
      </c>
      <c r="B406" s="2" t="s">
        <v>1149</v>
      </c>
      <c r="C406" s="2" t="s">
        <v>1041</v>
      </c>
      <c r="D406" s="2" t="s">
        <v>1041</v>
      </c>
      <c r="E406" s="2" t="s">
        <v>1041</v>
      </c>
      <c r="F406" s="2" t="s">
        <v>1068</v>
      </c>
      <c r="G406" s="2" t="s">
        <v>1068</v>
      </c>
      <c r="H406" s="2" t="s">
        <v>1069</v>
      </c>
      <c r="I406" s="2" t="s">
        <v>1069</v>
      </c>
      <c r="J406" s="2" t="s">
        <v>1091</v>
      </c>
      <c r="K406" s="2" t="s">
        <v>1097</v>
      </c>
    </row>
    <row r="407" spans="1:11" x14ac:dyDescent="0.45">
      <c r="A407" s="2" t="s">
        <v>363</v>
      </c>
      <c r="B407" s="2" t="s">
        <v>1150</v>
      </c>
      <c r="C407" s="2" t="s">
        <v>1041</v>
      </c>
      <c r="D407" s="2" t="s">
        <v>1041</v>
      </c>
      <c r="E407" s="2" t="s">
        <v>1041</v>
      </c>
      <c r="F407" s="2" t="s">
        <v>1068</v>
      </c>
      <c r="G407" s="2" t="s">
        <v>1068</v>
      </c>
      <c r="H407" s="2" t="s">
        <v>1069</v>
      </c>
      <c r="I407" s="2" t="s">
        <v>1069</v>
      </c>
      <c r="J407" s="2" t="s">
        <v>1091</v>
      </c>
      <c r="K407" s="2" t="s">
        <v>1097</v>
      </c>
    </row>
    <row r="408" spans="1:11" x14ac:dyDescent="0.45">
      <c r="A408" s="2" t="s">
        <v>364</v>
      </c>
      <c r="B408" s="2" t="s">
        <v>1151</v>
      </c>
      <c r="C408" s="2" t="s">
        <v>1041</v>
      </c>
      <c r="D408" s="2" t="s">
        <v>1041</v>
      </c>
      <c r="E408" s="2" t="s">
        <v>1041</v>
      </c>
      <c r="F408" s="2" t="s">
        <v>1068</v>
      </c>
      <c r="G408" s="2" t="s">
        <v>1068</v>
      </c>
      <c r="H408" s="2" t="s">
        <v>1069</v>
      </c>
      <c r="I408" s="2" t="s">
        <v>1069</v>
      </c>
      <c r="J408" s="2" t="s">
        <v>1091</v>
      </c>
      <c r="K408" s="2" t="s">
        <v>1097</v>
      </c>
    </row>
    <row r="409" spans="1:11" x14ac:dyDescent="0.45">
      <c r="A409" s="2" t="s">
        <v>365</v>
      </c>
      <c r="B409" s="2" t="s">
        <v>1152</v>
      </c>
      <c r="C409" s="2" t="s">
        <v>1041</v>
      </c>
      <c r="D409" s="2" t="s">
        <v>1041</v>
      </c>
      <c r="E409" s="2" t="s">
        <v>1041</v>
      </c>
      <c r="F409" s="2" t="s">
        <v>1068</v>
      </c>
      <c r="G409" s="2" t="s">
        <v>1068</v>
      </c>
      <c r="H409" s="2" t="s">
        <v>1070</v>
      </c>
      <c r="I409" s="2" t="s">
        <v>1070</v>
      </c>
      <c r="J409" s="2" t="s">
        <v>1091</v>
      </c>
      <c r="K409" s="2" t="s">
        <v>1097</v>
      </c>
    </row>
    <row r="410" spans="1:11" x14ac:dyDescent="0.45">
      <c r="A410" s="2" t="s">
        <v>366</v>
      </c>
      <c r="B410" s="2" t="s">
        <v>1153</v>
      </c>
      <c r="C410" s="2" t="s">
        <v>1041</v>
      </c>
      <c r="D410" s="2" t="s">
        <v>1041</v>
      </c>
      <c r="E410" s="2" t="s">
        <v>1041</v>
      </c>
      <c r="F410" s="2" t="s">
        <v>1068</v>
      </c>
      <c r="G410" s="2" t="s">
        <v>1068</v>
      </c>
      <c r="H410" s="2" t="s">
        <v>1069</v>
      </c>
      <c r="I410" s="2" t="s">
        <v>1069</v>
      </c>
      <c r="J410" s="2" t="s">
        <v>1091</v>
      </c>
      <c r="K410" s="2" t="s">
        <v>1097</v>
      </c>
    </row>
    <row r="411" spans="1:11" x14ac:dyDescent="0.45">
      <c r="A411" s="2" t="s">
        <v>367</v>
      </c>
      <c r="B411" s="2" t="s">
        <v>1154</v>
      </c>
      <c r="C411" s="2" t="s">
        <v>1041</v>
      </c>
      <c r="D411" s="2" t="s">
        <v>1041</v>
      </c>
      <c r="E411" s="2" t="s">
        <v>1041</v>
      </c>
      <c r="F411" s="2" t="s">
        <v>1068</v>
      </c>
      <c r="G411" s="2" t="s">
        <v>1068</v>
      </c>
      <c r="H411" s="2" t="s">
        <v>1069</v>
      </c>
      <c r="I411" s="2" t="s">
        <v>1069</v>
      </c>
      <c r="J411" s="2" t="s">
        <v>1091</v>
      </c>
      <c r="K411" s="2" t="s">
        <v>1097</v>
      </c>
    </row>
    <row r="412" spans="1:11" x14ac:dyDescent="0.45">
      <c r="A412" s="2" t="s">
        <v>368</v>
      </c>
      <c r="B412" s="2" t="s">
        <v>1155</v>
      </c>
      <c r="C412" s="2" t="s">
        <v>1041</v>
      </c>
      <c r="D412" s="2" t="s">
        <v>1041</v>
      </c>
      <c r="E412" s="2" t="s">
        <v>1041</v>
      </c>
      <c r="F412" s="2" t="s">
        <v>1068</v>
      </c>
      <c r="G412" s="2" t="s">
        <v>1068</v>
      </c>
      <c r="H412" s="2" t="s">
        <v>1069</v>
      </c>
      <c r="I412" s="2" t="s">
        <v>1069</v>
      </c>
      <c r="J412" s="2" t="s">
        <v>1091</v>
      </c>
      <c r="K412" s="2" t="s">
        <v>1097</v>
      </c>
    </row>
    <row r="413" spans="1:11" x14ac:dyDescent="0.45">
      <c r="A413" s="2" t="s">
        <v>369</v>
      </c>
      <c r="B413" s="2" t="s">
        <v>816</v>
      </c>
      <c r="C413" s="2" t="s">
        <v>1041</v>
      </c>
      <c r="D413" s="2" t="s">
        <v>1041</v>
      </c>
      <c r="E413" s="2" t="s">
        <v>1041</v>
      </c>
      <c r="F413" s="2" t="s">
        <v>1068</v>
      </c>
      <c r="G413" s="2" t="s">
        <v>1068</v>
      </c>
      <c r="H413" s="2" t="s">
        <v>1069</v>
      </c>
      <c r="I413" s="2" t="s">
        <v>1069</v>
      </c>
      <c r="J413" s="2" t="s">
        <v>1091</v>
      </c>
      <c r="K413" s="2" t="s">
        <v>1097</v>
      </c>
    </row>
    <row r="414" spans="1:11" x14ac:dyDescent="0.45">
      <c r="A414" s="2" t="s">
        <v>370</v>
      </c>
      <c r="B414" s="2" t="s">
        <v>817</v>
      </c>
      <c r="C414" s="2" t="s">
        <v>1045</v>
      </c>
      <c r="D414" s="2" t="s">
        <v>1045</v>
      </c>
      <c r="E414" s="2" t="s">
        <v>1045</v>
      </c>
      <c r="F414" s="2" t="s">
        <v>1068</v>
      </c>
      <c r="G414" s="2" t="s">
        <v>1068</v>
      </c>
      <c r="H414" s="2" t="s">
        <v>1069</v>
      </c>
      <c r="I414" s="2" t="s">
        <v>1069</v>
      </c>
      <c r="J414" s="2" t="s">
        <v>1091</v>
      </c>
      <c r="K414" s="2" t="s">
        <v>1097</v>
      </c>
    </row>
    <row r="415" spans="1:11" x14ac:dyDescent="0.45">
      <c r="A415" s="2" t="s">
        <v>371</v>
      </c>
      <c r="B415" s="2" t="s">
        <v>818</v>
      </c>
      <c r="C415" s="2" t="s">
        <v>1045</v>
      </c>
      <c r="D415" s="2" t="s">
        <v>1045</v>
      </c>
      <c r="E415" s="2" t="s">
        <v>1045</v>
      </c>
      <c r="F415" s="2" t="s">
        <v>1068</v>
      </c>
      <c r="G415" s="2" t="s">
        <v>1068</v>
      </c>
      <c r="H415" s="2" t="s">
        <v>1069</v>
      </c>
      <c r="I415" s="2" t="s">
        <v>1069</v>
      </c>
      <c r="J415" s="2" t="s">
        <v>1091</v>
      </c>
      <c r="K415" s="2" t="s">
        <v>1097</v>
      </c>
    </row>
    <row r="416" spans="1:11" x14ac:dyDescent="0.45">
      <c r="A416" s="2" t="s">
        <v>372</v>
      </c>
      <c r="B416" s="2" t="s">
        <v>819</v>
      </c>
      <c r="C416" s="2" t="s">
        <v>1040</v>
      </c>
      <c r="D416" s="2" t="s">
        <v>1041</v>
      </c>
      <c r="E416" s="2" t="s">
        <v>1041</v>
      </c>
      <c r="F416" s="2" t="s">
        <v>1068</v>
      </c>
      <c r="G416" s="2" t="s">
        <v>1068</v>
      </c>
      <c r="H416" s="2" t="s">
        <v>1069</v>
      </c>
      <c r="I416" s="2" t="s">
        <v>1069</v>
      </c>
      <c r="J416" s="2" t="s">
        <v>1091</v>
      </c>
      <c r="K416" s="2" t="s">
        <v>1097</v>
      </c>
    </row>
    <row r="417" spans="1:11" x14ac:dyDescent="0.45">
      <c r="A417" s="2" t="s">
        <v>373</v>
      </c>
      <c r="B417" s="2" t="s">
        <v>820</v>
      </c>
      <c r="C417" s="2" t="s">
        <v>1040</v>
      </c>
      <c r="D417" s="2" t="s">
        <v>1041</v>
      </c>
      <c r="E417" s="2" t="s">
        <v>1041</v>
      </c>
      <c r="F417" s="2" t="s">
        <v>1068</v>
      </c>
      <c r="G417" s="2" t="s">
        <v>1068</v>
      </c>
      <c r="H417" s="2" t="s">
        <v>1069</v>
      </c>
      <c r="I417" s="2" t="s">
        <v>1069</v>
      </c>
      <c r="J417" s="2" t="s">
        <v>1091</v>
      </c>
      <c r="K417" s="2" t="s">
        <v>1097</v>
      </c>
    </row>
    <row r="418" spans="1:11" x14ac:dyDescent="0.45">
      <c r="A418" s="2" t="s">
        <v>374</v>
      </c>
      <c r="B418" s="2" t="s">
        <v>821</v>
      </c>
      <c r="C418" s="2" t="s">
        <v>1040</v>
      </c>
      <c r="D418" s="2" t="s">
        <v>1041</v>
      </c>
      <c r="E418" s="2" t="s">
        <v>1041</v>
      </c>
      <c r="F418" s="2" t="s">
        <v>1068</v>
      </c>
      <c r="G418" s="2" t="s">
        <v>1068</v>
      </c>
      <c r="H418" s="2" t="s">
        <v>1069</v>
      </c>
      <c r="I418" s="2" t="s">
        <v>1069</v>
      </c>
      <c r="J418" s="2" t="s">
        <v>1091</v>
      </c>
      <c r="K418" s="2" t="s">
        <v>1097</v>
      </c>
    </row>
    <row r="419" spans="1:11" x14ac:dyDescent="0.45">
      <c r="A419" s="2" t="s">
        <v>375</v>
      </c>
      <c r="B419" s="2" t="s">
        <v>822</v>
      </c>
      <c r="C419" s="2" t="s">
        <v>1041</v>
      </c>
      <c r="D419" s="2" t="s">
        <v>1041</v>
      </c>
      <c r="E419" s="2" t="s">
        <v>1041</v>
      </c>
      <c r="F419" s="2" t="s">
        <v>1068</v>
      </c>
      <c r="G419" s="2" t="s">
        <v>1068</v>
      </c>
      <c r="H419" s="2" t="s">
        <v>1069</v>
      </c>
      <c r="I419" s="2" t="s">
        <v>1069</v>
      </c>
      <c r="J419" s="2" t="s">
        <v>1091</v>
      </c>
      <c r="K419" s="2" t="s">
        <v>1097</v>
      </c>
    </row>
    <row r="420" spans="1:11" x14ac:dyDescent="0.45">
      <c r="A420" s="2" t="s">
        <v>376</v>
      </c>
      <c r="B420" s="2" t="s">
        <v>823</v>
      </c>
      <c r="C420" s="2" t="s">
        <v>1041</v>
      </c>
      <c r="D420" s="2" t="s">
        <v>1041</v>
      </c>
      <c r="E420" s="2" t="s">
        <v>1041</v>
      </c>
      <c r="F420" s="2" t="s">
        <v>1068</v>
      </c>
      <c r="G420" s="2" t="s">
        <v>1068</v>
      </c>
      <c r="H420" s="2" t="s">
        <v>1069</v>
      </c>
      <c r="I420" s="2" t="s">
        <v>1069</v>
      </c>
      <c r="J420" s="2" t="s">
        <v>1091</v>
      </c>
      <c r="K420" s="2" t="s">
        <v>1097</v>
      </c>
    </row>
    <row r="421" spans="1:11" x14ac:dyDescent="0.45">
      <c r="A421" s="2" t="s">
        <v>377</v>
      </c>
      <c r="B421" s="2" t="s">
        <v>824</v>
      </c>
      <c r="C421" s="2" t="s">
        <v>1041</v>
      </c>
      <c r="D421" s="2" t="s">
        <v>1041</v>
      </c>
      <c r="E421" s="2" t="s">
        <v>1041</v>
      </c>
      <c r="F421" s="2" t="s">
        <v>1068</v>
      </c>
      <c r="G421" s="2" t="s">
        <v>1068</v>
      </c>
      <c r="H421" s="2" t="s">
        <v>1070</v>
      </c>
      <c r="I421" s="2" t="s">
        <v>1070</v>
      </c>
      <c r="J421" s="2" t="s">
        <v>1092</v>
      </c>
      <c r="K421" s="2" t="s">
        <v>1097</v>
      </c>
    </row>
    <row r="422" spans="1:11" x14ac:dyDescent="0.45">
      <c r="A422" s="2" t="s">
        <v>378</v>
      </c>
      <c r="B422" s="2" t="s">
        <v>825</v>
      </c>
      <c r="C422" s="2" t="s">
        <v>1041</v>
      </c>
      <c r="D422" s="2" t="s">
        <v>1041</v>
      </c>
      <c r="E422" s="2" t="s">
        <v>1041</v>
      </c>
      <c r="F422" s="2" t="s">
        <v>1068</v>
      </c>
      <c r="G422" s="2" t="s">
        <v>1068</v>
      </c>
      <c r="H422" s="2" t="s">
        <v>1070</v>
      </c>
      <c r="I422" s="2" t="s">
        <v>1070</v>
      </c>
      <c r="J422" s="2" t="s">
        <v>1091</v>
      </c>
      <c r="K422" s="2" t="s">
        <v>1097</v>
      </c>
    </row>
    <row r="423" spans="1:11" x14ac:dyDescent="0.45">
      <c r="A423" s="2" t="s">
        <v>379</v>
      </c>
      <c r="B423" s="2" t="s">
        <v>826</v>
      </c>
      <c r="C423" s="2" t="s">
        <v>1041</v>
      </c>
      <c r="D423" s="2" t="s">
        <v>1041</v>
      </c>
      <c r="E423" s="2" t="s">
        <v>1041</v>
      </c>
      <c r="F423" s="2" t="s">
        <v>1068</v>
      </c>
      <c r="G423" s="2" t="s">
        <v>1068</v>
      </c>
      <c r="H423" s="2" t="s">
        <v>1070</v>
      </c>
      <c r="I423" s="2" t="s">
        <v>1070</v>
      </c>
      <c r="J423" s="2" t="s">
        <v>1091</v>
      </c>
      <c r="K423" s="2" t="s">
        <v>1097</v>
      </c>
    </row>
    <row r="424" spans="1:11" x14ac:dyDescent="0.45">
      <c r="A424" s="2" t="s">
        <v>380</v>
      </c>
      <c r="B424" s="2" t="s">
        <v>827</v>
      </c>
      <c r="C424" s="2" t="s">
        <v>1043</v>
      </c>
      <c r="D424" s="2" t="s">
        <v>1043</v>
      </c>
      <c r="E424" s="2" t="s">
        <v>1043</v>
      </c>
      <c r="F424" s="2" t="s">
        <v>1043</v>
      </c>
      <c r="G424" s="2" t="s">
        <v>1086</v>
      </c>
      <c r="H424" s="2" t="s">
        <v>1069</v>
      </c>
      <c r="I424" s="2" t="s">
        <v>1069</v>
      </c>
      <c r="J424" s="2" t="s">
        <v>1091</v>
      </c>
      <c r="K424" s="2" t="s">
        <v>1097</v>
      </c>
    </row>
    <row r="425" spans="1:11" x14ac:dyDescent="0.45">
      <c r="A425" s="2" t="s">
        <v>381</v>
      </c>
      <c r="B425" s="2" t="s">
        <v>828</v>
      </c>
      <c r="C425" s="2" t="s">
        <v>1040</v>
      </c>
      <c r="D425" s="2" t="s">
        <v>1041</v>
      </c>
      <c r="E425" s="2" t="s">
        <v>1041</v>
      </c>
      <c r="F425" s="2" t="s">
        <v>1068</v>
      </c>
      <c r="G425" s="2" t="s">
        <v>1068</v>
      </c>
      <c r="H425" s="2" t="s">
        <v>1069</v>
      </c>
      <c r="I425" s="2" t="s">
        <v>1069</v>
      </c>
      <c r="J425" s="2" t="s">
        <v>1091</v>
      </c>
      <c r="K425" s="2" t="s">
        <v>1097</v>
      </c>
    </row>
    <row r="426" spans="1:11" x14ac:dyDescent="0.45">
      <c r="A426" s="2" t="s">
        <v>382</v>
      </c>
      <c r="B426" s="2" t="s">
        <v>829</v>
      </c>
      <c r="C426" s="2" t="s">
        <v>1041</v>
      </c>
      <c r="D426" s="2" t="s">
        <v>1041</v>
      </c>
      <c r="E426" s="2" t="s">
        <v>1041</v>
      </c>
      <c r="F426" s="2" t="s">
        <v>1068</v>
      </c>
      <c r="G426" s="2" t="s">
        <v>1068</v>
      </c>
      <c r="H426" s="2" t="s">
        <v>1069</v>
      </c>
      <c r="I426" s="2" t="s">
        <v>1069</v>
      </c>
      <c r="J426" s="2" t="s">
        <v>1092</v>
      </c>
      <c r="K426" s="2" t="s">
        <v>1097</v>
      </c>
    </row>
    <row r="427" spans="1:11" x14ac:dyDescent="0.45">
      <c r="A427" s="2" t="s">
        <v>383</v>
      </c>
      <c r="B427" s="2" t="s">
        <v>830</v>
      </c>
      <c r="C427" s="2" t="s">
        <v>1041</v>
      </c>
      <c r="D427" s="2" t="s">
        <v>1041</v>
      </c>
      <c r="E427" s="2" t="s">
        <v>1041</v>
      </c>
      <c r="F427" s="2" t="s">
        <v>1068</v>
      </c>
      <c r="G427" s="2" t="s">
        <v>1068</v>
      </c>
      <c r="H427" s="2" t="s">
        <v>1069</v>
      </c>
      <c r="I427" s="2" t="s">
        <v>1069</v>
      </c>
      <c r="J427" s="2" t="s">
        <v>1092</v>
      </c>
      <c r="K427" s="2" t="s">
        <v>1097</v>
      </c>
    </row>
    <row r="428" spans="1:11" x14ac:dyDescent="0.45">
      <c r="A428" s="2" t="s">
        <v>384</v>
      </c>
      <c r="B428" s="2" t="s">
        <v>831</v>
      </c>
      <c r="C428" s="2" t="s">
        <v>1041</v>
      </c>
      <c r="D428" s="2" t="s">
        <v>1041</v>
      </c>
      <c r="E428" s="2" t="s">
        <v>1041</v>
      </c>
      <c r="F428" s="2" t="s">
        <v>1068</v>
      </c>
      <c r="G428" s="2" t="s">
        <v>1068</v>
      </c>
      <c r="H428" s="2" t="s">
        <v>1069</v>
      </c>
      <c r="I428" s="2" t="s">
        <v>1069</v>
      </c>
      <c r="J428" s="2" t="s">
        <v>1092</v>
      </c>
      <c r="K428" s="2" t="s">
        <v>1097</v>
      </c>
    </row>
    <row r="429" spans="1:11" x14ac:dyDescent="0.45">
      <c r="A429" s="2" t="s">
        <v>385</v>
      </c>
      <c r="B429" s="2" t="s">
        <v>832</v>
      </c>
      <c r="C429" s="2" t="s">
        <v>1041</v>
      </c>
      <c r="D429" s="2" t="s">
        <v>1041</v>
      </c>
      <c r="E429" s="2" t="s">
        <v>1041</v>
      </c>
      <c r="F429" s="2" t="s">
        <v>1068</v>
      </c>
      <c r="G429" s="2" t="s">
        <v>1068</v>
      </c>
      <c r="H429" s="2" t="s">
        <v>1069</v>
      </c>
      <c r="I429" s="2" t="s">
        <v>1069</v>
      </c>
      <c r="J429" s="2" t="s">
        <v>1092</v>
      </c>
      <c r="K429" s="2" t="s">
        <v>1097</v>
      </c>
    </row>
    <row r="430" spans="1:11" x14ac:dyDescent="0.45">
      <c r="A430" s="2" t="s">
        <v>386</v>
      </c>
      <c r="B430" s="2" t="s">
        <v>833</v>
      </c>
      <c r="C430" s="2" t="s">
        <v>1041</v>
      </c>
      <c r="D430" s="2" t="s">
        <v>1041</v>
      </c>
      <c r="E430" s="2" t="s">
        <v>1041</v>
      </c>
      <c r="F430" s="2" t="s">
        <v>1068</v>
      </c>
      <c r="G430" s="2" t="s">
        <v>1068</v>
      </c>
      <c r="H430" s="2" t="s">
        <v>1069</v>
      </c>
      <c r="I430" s="2" t="s">
        <v>1069</v>
      </c>
      <c r="J430" s="2" t="s">
        <v>1092</v>
      </c>
      <c r="K430" s="2" t="s">
        <v>1097</v>
      </c>
    </row>
    <row r="431" spans="1:11" x14ac:dyDescent="0.45">
      <c r="A431" s="2" t="s">
        <v>387</v>
      </c>
      <c r="B431" s="2" t="s">
        <v>834</v>
      </c>
      <c r="C431" s="2" t="s">
        <v>1041</v>
      </c>
      <c r="D431" s="2" t="s">
        <v>1041</v>
      </c>
      <c r="E431" s="2" t="s">
        <v>1041</v>
      </c>
      <c r="F431" s="2" t="s">
        <v>1068</v>
      </c>
      <c r="G431" s="2" t="s">
        <v>1068</v>
      </c>
      <c r="H431" s="2" t="s">
        <v>1069</v>
      </c>
      <c r="I431" s="2" t="s">
        <v>1069</v>
      </c>
      <c r="J431" s="2" t="s">
        <v>1092</v>
      </c>
      <c r="K431" s="2" t="s">
        <v>1097</v>
      </c>
    </row>
    <row r="432" spans="1:11" x14ac:dyDescent="0.45">
      <c r="A432" s="2" t="s">
        <v>388</v>
      </c>
      <c r="B432" s="2" t="s">
        <v>835</v>
      </c>
      <c r="C432" s="2" t="s">
        <v>1040</v>
      </c>
      <c r="D432" s="2" t="s">
        <v>1041</v>
      </c>
      <c r="E432" s="2" t="s">
        <v>1041</v>
      </c>
      <c r="F432" s="2" t="s">
        <v>1068</v>
      </c>
      <c r="G432" s="2" t="s">
        <v>1068</v>
      </c>
      <c r="H432" s="2" t="s">
        <v>1069</v>
      </c>
      <c r="I432" s="2" t="s">
        <v>1069</v>
      </c>
      <c r="J432" s="2" t="s">
        <v>1091</v>
      </c>
      <c r="K432" s="2" t="s">
        <v>1097</v>
      </c>
    </row>
    <row r="433" spans="1:11" x14ac:dyDescent="0.45">
      <c r="A433" s="2" t="s">
        <v>389</v>
      </c>
      <c r="B433" s="2" t="s">
        <v>836</v>
      </c>
      <c r="C433" s="2" t="s">
        <v>1040</v>
      </c>
      <c r="D433" s="2" t="s">
        <v>1041</v>
      </c>
      <c r="E433" s="2" t="s">
        <v>1041</v>
      </c>
      <c r="F433" s="2" t="s">
        <v>1068</v>
      </c>
      <c r="G433" s="2" t="s">
        <v>1068</v>
      </c>
      <c r="H433" s="2" t="s">
        <v>1069</v>
      </c>
      <c r="I433" s="2" t="s">
        <v>1069</v>
      </c>
      <c r="J433" s="2" t="s">
        <v>1091</v>
      </c>
      <c r="K433" s="2" t="s">
        <v>1097</v>
      </c>
    </row>
    <row r="434" spans="1:11" x14ac:dyDescent="0.45">
      <c r="A434" s="2" t="s">
        <v>390</v>
      </c>
      <c r="B434" s="2" t="s">
        <v>837</v>
      </c>
      <c r="C434" s="2" t="s">
        <v>1040</v>
      </c>
      <c r="D434" s="2" t="s">
        <v>1041</v>
      </c>
      <c r="E434" s="2" t="s">
        <v>1041</v>
      </c>
      <c r="F434" s="2" t="s">
        <v>1068</v>
      </c>
      <c r="G434" s="2" t="s">
        <v>1068</v>
      </c>
      <c r="H434" s="2" t="s">
        <v>1069</v>
      </c>
      <c r="I434" s="2" t="s">
        <v>1069</v>
      </c>
      <c r="J434" s="2" t="s">
        <v>1091</v>
      </c>
      <c r="K434" s="2" t="s">
        <v>1097</v>
      </c>
    </row>
    <row r="435" spans="1:11" x14ac:dyDescent="0.45">
      <c r="A435" s="2" t="s">
        <v>391</v>
      </c>
      <c r="B435" s="2" t="s">
        <v>838</v>
      </c>
      <c r="C435" s="2" t="s">
        <v>1040</v>
      </c>
      <c r="D435" s="2" t="s">
        <v>1041</v>
      </c>
      <c r="E435" s="2" t="s">
        <v>1041</v>
      </c>
      <c r="F435" s="2" t="s">
        <v>1068</v>
      </c>
      <c r="G435" s="2" t="s">
        <v>1068</v>
      </c>
      <c r="H435" s="2" t="s">
        <v>1069</v>
      </c>
      <c r="I435" s="2" t="s">
        <v>1069</v>
      </c>
      <c r="J435" s="2" t="s">
        <v>1091</v>
      </c>
      <c r="K435" s="2" t="s">
        <v>1097</v>
      </c>
    </row>
    <row r="436" spans="1:11" x14ac:dyDescent="0.45">
      <c r="A436" s="2" t="s">
        <v>392</v>
      </c>
      <c r="B436" s="2" t="s">
        <v>839</v>
      </c>
      <c r="C436" s="2" t="s">
        <v>1040</v>
      </c>
      <c r="D436" s="2" t="s">
        <v>1041</v>
      </c>
      <c r="E436" s="2" t="s">
        <v>1041</v>
      </c>
      <c r="F436" s="2" t="s">
        <v>1068</v>
      </c>
      <c r="G436" s="2" t="s">
        <v>1068</v>
      </c>
      <c r="H436" s="2" t="s">
        <v>1069</v>
      </c>
      <c r="I436" s="2" t="s">
        <v>1069</v>
      </c>
      <c r="J436" s="2" t="s">
        <v>1091</v>
      </c>
      <c r="K436" s="2" t="s">
        <v>1097</v>
      </c>
    </row>
    <row r="437" spans="1:11" x14ac:dyDescent="0.45">
      <c r="A437" s="2" t="s">
        <v>393</v>
      </c>
      <c r="B437" s="2" t="s">
        <v>840</v>
      </c>
      <c r="C437" s="2" t="s">
        <v>1040</v>
      </c>
      <c r="D437" s="2" t="s">
        <v>1041</v>
      </c>
      <c r="E437" s="2" t="s">
        <v>1041</v>
      </c>
      <c r="F437" s="2" t="s">
        <v>1068</v>
      </c>
      <c r="G437" s="2" t="s">
        <v>1068</v>
      </c>
      <c r="H437" s="2" t="s">
        <v>1069</v>
      </c>
      <c r="I437" s="2" t="s">
        <v>1069</v>
      </c>
      <c r="J437" s="2" t="s">
        <v>1091</v>
      </c>
      <c r="K437" s="2" t="s">
        <v>1097</v>
      </c>
    </row>
    <row r="438" spans="1:11" x14ac:dyDescent="0.45">
      <c r="A438" s="2" t="s">
        <v>394</v>
      </c>
      <c r="B438" s="2" t="s">
        <v>841</v>
      </c>
      <c r="C438" s="2" t="s">
        <v>1040</v>
      </c>
      <c r="D438" s="2" t="s">
        <v>1041</v>
      </c>
      <c r="E438" s="2" t="s">
        <v>1041</v>
      </c>
      <c r="F438" s="2" t="s">
        <v>1068</v>
      </c>
      <c r="G438" s="2" t="s">
        <v>1068</v>
      </c>
      <c r="H438" s="2" t="s">
        <v>1069</v>
      </c>
      <c r="I438" s="2" t="s">
        <v>1069</v>
      </c>
      <c r="J438" s="2" t="s">
        <v>1091</v>
      </c>
      <c r="K438" s="2" t="s">
        <v>1097</v>
      </c>
    </row>
    <row r="439" spans="1:11" s="4" customFormat="1" x14ac:dyDescent="0.45">
      <c r="A439" s="11" t="s">
        <v>395</v>
      </c>
      <c r="B439" s="2" t="s">
        <v>989</v>
      </c>
      <c r="C439" s="4" t="s">
        <v>1040</v>
      </c>
      <c r="D439" s="4" t="s">
        <v>1041</v>
      </c>
      <c r="E439" s="4" t="s">
        <v>1041</v>
      </c>
      <c r="F439" s="4" t="s">
        <v>1068</v>
      </c>
      <c r="G439" s="4" t="s">
        <v>1068</v>
      </c>
      <c r="H439" s="4" t="s">
        <v>1069</v>
      </c>
      <c r="I439" s="4" t="s">
        <v>1069</v>
      </c>
      <c r="J439" s="4" t="s">
        <v>1091</v>
      </c>
      <c r="K439" s="2" t="s">
        <v>1097</v>
      </c>
    </row>
    <row r="440" spans="1:11" x14ac:dyDescent="0.45">
      <c r="A440" s="2" t="s">
        <v>396</v>
      </c>
      <c r="B440" s="2" t="s">
        <v>1138</v>
      </c>
      <c r="C440" s="2" t="s">
        <v>1041</v>
      </c>
      <c r="D440" s="2" t="s">
        <v>1041</v>
      </c>
      <c r="E440" s="2" t="s">
        <v>1041</v>
      </c>
      <c r="F440" s="2" t="s">
        <v>1068</v>
      </c>
      <c r="G440" s="2" t="s">
        <v>1068</v>
      </c>
      <c r="H440" s="2" t="s">
        <v>1070</v>
      </c>
      <c r="I440" s="2" t="s">
        <v>1070</v>
      </c>
      <c r="J440" s="4" t="s">
        <v>1091</v>
      </c>
      <c r="K440" s="2" t="s">
        <v>1195</v>
      </c>
    </row>
    <row r="441" spans="1:11" x14ac:dyDescent="0.45">
      <c r="A441" s="2" t="s">
        <v>397</v>
      </c>
      <c r="B441" s="2" t="s">
        <v>1139</v>
      </c>
      <c r="C441" s="2" t="s">
        <v>1041</v>
      </c>
      <c r="D441" s="2" t="s">
        <v>1041</v>
      </c>
      <c r="E441" s="2" t="s">
        <v>1041</v>
      </c>
      <c r="F441" s="2" t="s">
        <v>1068</v>
      </c>
      <c r="G441" s="2" t="s">
        <v>1068</v>
      </c>
      <c r="H441" s="2" t="s">
        <v>1070</v>
      </c>
      <c r="I441" s="2" t="s">
        <v>1070</v>
      </c>
      <c r="J441" s="4" t="s">
        <v>1091</v>
      </c>
      <c r="K441" s="2" t="s">
        <v>1195</v>
      </c>
    </row>
    <row r="442" spans="1:11" x14ac:dyDescent="0.45">
      <c r="A442" s="2" t="s">
        <v>398</v>
      </c>
      <c r="B442" s="2" t="s">
        <v>1140</v>
      </c>
      <c r="C442" s="2" t="s">
        <v>1041</v>
      </c>
      <c r="D442" s="2" t="s">
        <v>1041</v>
      </c>
      <c r="E442" s="2" t="s">
        <v>1041</v>
      </c>
      <c r="F442" s="2" t="s">
        <v>1068</v>
      </c>
      <c r="G442" s="2" t="s">
        <v>1068</v>
      </c>
      <c r="H442" s="2" t="s">
        <v>1070</v>
      </c>
      <c r="I442" s="2" t="s">
        <v>1070</v>
      </c>
      <c r="J442" s="4" t="s">
        <v>1091</v>
      </c>
      <c r="K442" s="2" t="s">
        <v>1195</v>
      </c>
    </row>
    <row r="443" spans="1:11" x14ac:dyDescent="0.45">
      <c r="A443" s="2" t="s">
        <v>399</v>
      </c>
      <c r="B443" s="2" t="s">
        <v>1141</v>
      </c>
      <c r="C443" s="2" t="s">
        <v>1041</v>
      </c>
      <c r="D443" s="2" t="s">
        <v>1041</v>
      </c>
      <c r="E443" s="2" t="s">
        <v>1041</v>
      </c>
      <c r="F443" s="2" t="s">
        <v>1068</v>
      </c>
      <c r="G443" s="2" t="s">
        <v>1068</v>
      </c>
      <c r="H443" s="2" t="s">
        <v>1070</v>
      </c>
      <c r="I443" s="2" t="s">
        <v>1070</v>
      </c>
      <c r="J443" s="4" t="s">
        <v>1091</v>
      </c>
      <c r="K443" s="2" t="s">
        <v>1195</v>
      </c>
    </row>
    <row r="444" spans="1:11" x14ac:dyDescent="0.45">
      <c r="A444" s="2" t="s">
        <v>400</v>
      </c>
      <c r="B444" s="2" t="s">
        <v>1142</v>
      </c>
      <c r="C444" s="2" t="s">
        <v>1045</v>
      </c>
      <c r="D444" s="2" t="s">
        <v>1045</v>
      </c>
      <c r="E444" s="2" t="s">
        <v>1045</v>
      </c>
      <c r="F444" s="2" t="s">
        <v>1068</v>
      </c>
      <c r="G444" s="2" t="s">
        <v>1068</v>
      </c>
      <c r="H444" s="2" t="s">
        <v>1077</v>
      </c>
      <c r="I444" s="2" t="s">
        <v>1086</v>
      </c>
      <c r="J444" s="4" t="s">
        <v>1091</v>
      </c>
      <c r="K444" s="2" t="s">
        <v>1195</v>
      </c>
    </row>
    <row r="445" spans="1:11" x14ac:dyDescent="0.45">
      <c r="A445" s="2" t="s">
        <v>401</v>
      </c>
      <c r="B445" s="2" t="s">
        <v>1143</v>
      </c>
      <c r="C445" s="2" t="s">
        <v>1045</v>
      </c>
      <c r="D445" s="2" t="s">
        <v>1045</v>
      </c>
      <c r="E445" s="2" t="s">
        <v>1045</v>
      </c>
      <c r="F445" s="2" t="s">
        <v>1068</v>
      </c>
      <c r="G445" s="2" t="s">
        <v>1068</v>
      </c>
      <c r="H445" s="2" t="s">
        <v>1077</v>
      </c>
      <c r="I445" s="2" t="s">
        <v>1086</v>
      </c>
      <c r="J445" s="4" t="s">
        <v>1091</v>
      </c>
      <c r="K445" s="2" t="s">
        <v>1195</v>
      </c>
    </row>
    <row r="446" spans="1:11" x14ac:dyDescent="0.45">
      <c r="A446" s="2" t="s">
        <v>402</v>
      </c>
      <c r="B446" s="2" t="s">
        <v>1144</v>
      </c>
      <c r="C446" s="2" t="s">
        <v>1043</v>
      </c>
      <c r="D446" s="2" t="s">
        <v>1043</v>
      </c>
      <c r="E446" s="2" t="s">
        <v>1043</v>
      </c>
      <c r="F446" s="2" t="s">
        <v>1043</v>
      </c>
      <c r="G446" s="2" t="s">
        <v>1086</v>
      </c>
      <c r="H446" s="2" t="s">
        <v>1070</v>
      </c>
      <c r="I446" s="2" t="s">
        <v>1070</v>
      </c>
      <c r="J446" s="4" t="s">
        <v>1091</v>
      </c>
      <c r="K446" s="2" t="s">
        <v>1195</v>
      </c>
    </row>
    <row r="447" spans="1:11" x14ac:dyDescent="0.45">
      <c r="A447" s="2" t="s">
        <v>1008</v>
      </c>
      <c r="B447" s="2" t="s">
        <v>1145</v>
      </c>
      <c r="C447" s="2" t="s">
        <v>1041</v>
      </c>
      <c r="D447" s="2" t="s">
        <v>1041</v>
      </c>
      <c r="E447" s="2" t="s">
        <v>1041</v>
      </c>
      <c r="F447" s="2" t="s">
        <v>1068</v>
      </c>
      <c r="G447" s="2" t="s">
        <v>1068</v>
      </c>
      <c r="H447" s="2" t="s">
        <v>1069</v>
      </c>
      <c r="I447" s="2" t="s">
        <v>1069</v>
      </c>
      <c r="J447" s="4" t="s">
        <v>1091</v>
      </c>
      <c r="K447" s="2" t="s">
        <v>1195</v>
      </c>
    </row>
    <row r="448" spans="1:11" x14ac:dyDescent="0.45">
      <c r="A448" s="2" t="s">
        <v>403</v>
      </c>
      <c r="B448" s="2" t="s">
        <v>1146</v>
      </c>
      <c r="C448" s="2" t="s">
        <v>1050</v>
      </c>
      <c r="D448" s="2" t="s">
        <v>1050</v>
      </c>
      <c r="E448" s="2" t="s">
        <v>1050</v>
      </c>
      <c r="F448" s="2" t="s">
        <v>1068</v>
      </c>
      <c r="G448" s="2" t="s">
        <v>1068</v>
      </c>
      <c r="H448" s="2" t="s">
        <v>1070</v>
      </c>
      <c r="I448" s="2" t="s">
        <v>1070</v>
      </c>
      <c r="J448" s="4" t="s">
        <v>1091</v>
      </c>
      <c r="K448" s="2" t="s">
        <v>1195</v>
      </c>
    </row>
    <row r="449" spans="1:11" x14ac:dyDescent="0.45">
      <c r="A449" s="2" t="s">
        <v>404</v>
      </c>
      <c r="B449" s="2" t="s">
        <v>842</v>
      </c>
      <c r="C449" s="2" t="s">
        <v>1041</v>
      </c>
      <c r="D449" s="2" t="s">
        <v>1041</v>
      </c>
      <c r="E449" s="2" t="s">
        <v>1041</v>
      </c>
      <c r="F449" s="2" t="s">
        <v>1068</v>
      </c>
      <c r="G449" s="2" t="s">
        <v>1068</v>
      </c>
      <c r="H449" s="2" t="s">
        <v>1070</v>
      </c>
      <c r="I449" s="2" t="s">
        <v>1070</v>
      </c>
      <c r="J449" s="4" t="s">
        <v>1091</v>
      </c>
      <c r="K449" s="2" t="s">
        <v>1195</v>
      </c>
    </row>
    <row r="450" spans="1:11" x14ac:dyDescent="0.45">
      <c r="A450" s="2" t="s">
        <v>1009</v>
      </c>
      <c r="B450" s="2" t="s">
        <v>843</v>
      </c>
      <c r="C450" s="2" t="s">
        <v>1041</v>
      </c>
      <c r="D450" s="2" t="s">
        <v>1041</v>
      </c>
      <c r="E450" s="2" t="s">
        <v>1041</v>
      </c>
      <c r="F450" s="2" t="s">
        <v>1068</v>
      </c>
      <c r="G450" s="2" t="s">
        <v>1068</v>
      </c>
      <c r="H450" s="2" t="s">
        <v>1069</v>
      </c>
      <c r="I450" s="2" t="s">
        <v>1069</v>
      </c>
      <c r="J450" s="4" t="s">
        <v>1091</v>
      </c>
      <c r="K450" s="2" t="s">
        <v>1195</v>
      </c>
    </row>
    <row r="451" spans="1:11" x14ac:dyDescent="0.45">
      <c r="A451" s="2" t="s">
        <v>405</v>
      </c>
      <c r="B451" s="2" t="s">
        <v>844</v>
      </c>
      <c r="C451" s="2" t="s">
        <v>1059</v>
      </c>
      <c r="D451" s="2" t="s">
        <v>1059</v>
      </c>
      <c r="E451" s="2" t="s">
        <v>1065</v>
      </c>
      <c r="F451" s="2" t="s">
        <v>1065</v>
      </c>
      <c r="G451" s="2" t="s">
        <v>1065</v>
      </c>
      <c r="H451" s="2" t="s">
        <v>1070</v>
      </c>
      <c r="I451" s="2" t="s">
        <v>1070</v>
      </c>
      <c r="J451" s="4" t="s">
        <v>1091</v>
      </c>
      <c r="K451" s="2" t="s">
        <v>1195</v>
      </c>
    </row>
    <row r="452" spans="1:11" x14ac:dyDescent="0.45">
      <c r="A452" s="2" t="s">
        <v>406</v>
      </c>
      <c r="B452" s="2" t="s">
        <v>845</v>
      </c>
      <c r="C452" s="2" t="s">
        <v>1052</v>
      </c>
      <c r="D452" s="2" t="s">
        <v>1056</v>
      </c>
      <c r="E452" s="2" t="s">
        <v>1065</v>
      </c>
      <c r="F452" s="2" t="s">
        <v>1065</v>
      </c>
      <c r="G452" s="2" t="s">
        <v>1065</v>
      </c>
      <c r="H452" s="2" t="s">
        <v>1070</v>
      </c>
      <c r="I452" s="2" t="s">
        <v>1070</v>
      </c>
      <c r="J452" s="4" t="s">
        <v>1091</v>
      </c>
      <c r="K452" s="2" t="s">
        <v>1195</v>
      </c>
    </row>
    <row r="453" spans="1:11" x14ac:dyDescent="0.45">
      <c r="A453" s="2" t="s">
        <v>1010</v>
      </c>
      <c r="B453" s="2" t="s">
        <v>846</v>
      </c>
      <c r="C453" s="2" t="s">
        <v>1041</v>
      </c>
      <c r="D453" s="2" t="s">
        <v>1041</v>
      </c>
      <c r="E453" s="2" t="s">
        <v>1041</v>
      </c>
      <c r="F453" s="2" t="s">
        <v>1068</v>
      </c>
      <c r="G453" s="2" t="s">
        <v>1068</v>
      </c>
      <c r="H453" s="2" t="s">
        <v>1069</v>
      </c>
      <c r="I453" s="2" t="s">
        <v>1069</v>
      </c>
      <c r="J453" s="4" t="s">
        <v>1091</v>
      </c>
      <c r="K453" s="2" t="s">
        <v>1195</v>
      </c>
    </row>
    <row r="454" spans="1:11" x14ac:dyDescent="0.45">
      <c r="A454" s="2" t="s">
        <v>1011</v>
      </c>
      <c r="B454" s="2" t="s">
        <v>847</v>
      </c>
      <c r="C454" s="2" t="s">
        <v>1041</v>
      </c>
      <c r="D454" s="2" t="s">
        <v>1041</v>
      </c>
      <c r="E454" s="2" t="s">
        <v>1041</v>
      </c>
      <c r="F454" s="2" t="s">
        <v>1068</v>
      </c>
      <c r="G454" s="2" t="s">
        <v>1068</v>
      </c>
      <c r="H454" s="2" t="s">
        <v>1069</v>
      </c>
      <c r="I454" s="2" t="s">
        <v>1069</v>
      </c>
      <c r="J454" s="4" t="s">
        <v>1091</v>
      </c>
      <c r="K454" s="2" t="s">
        <v>1195</v>
      </c>
    </row>
    <row r="455" spans="1:11" x14ac:dyDescent="0.45">
      <c r="A455" s="2" t="s">
        <v>407</v>
      </c>
      <c r="B455" s="2" t="s">
        <v>848</v>
      </c>
      <c r="C455" s="2" t="s">
        <v>1045</v>
      </c>
      <c r="D455" s="2" t="s">
        <v>1045</v>
      </c>
      <c r="E455" s="2" t="s">
        <v>1045</v>
      </c>
      <c r="F455" s="2" t="s">
        <v>1068</v>
      </c>
      <c r="G455" s="2" t="s">
        <v>1068</v>
      </c>
      <c r="H455" s="2" t="s">
        <v>1069</v>
      </c>
      <c r="I455" s="2" t="s">
        <v>1069</v>
      </c>
      <c r="J455" s="4" t="s">
        <v>1091</v>
      </c>
      <c r="K455" s="2" t="s">
        <v>1195</v>
      </c>
    </row>
    <row r="456" spans="1:11" x14ac:dyDescent="0.45">
      <c r="A456" s="2" t="s">
        <v>408</v>
      </c>
      <c r="B456" s="2" t="s">
        <v>849</v>
      </c>
      <c r="C456" s="2" t="s">
        <v>1045</v>
      </c>
      <c r="D456" s="2" t="s">
        <v>1045</v>
      </c>
      <c r="E456" s="2" t="s">
        <v>1045</v>
      </c>
      <c r="F456" s="2" t="s">
        <v>1068</v>
      </c>
      <c r="G456" s="2" t="s">
        <v>1068</v>
      </c>
      <c r="H456" s="2" t="s">
        <v>1069</v>
      </c>
      <c r="I456" s="2" t="s">
        <v>1069</v>
      </c>
      <c r="J456" s="4" t="s">
        <v>1091</v>
      </c>
      <c r="K456" s="2" t="s">
        <v>1195</v>
      </c>
    </row>
    <row r="457" spans="1:11" x14ac:dyDescent="0.45">
      <c r="A457" s="2" t="s">
        <v>409</v>
      </c>
      <c r="B457" s="2" t="s">
        <v>850</v>
      </c>
      <c r="C457" s="2" t="s">
        <v>1043</v>
      </c>
      <c r="D457" s="2" t="s">
        <v>1043</v>
      </c>
      <c r="E457" s="2" t="s">
        <v>1043</v>
      </c>
      <c r="F457" s="2" t="s">
        <v>1043</v>
      </c>
      <c r="G457" s="2" t="s">
        <v>1086</v>
      </c>
      <c r="H457" s="2" t="s">
        <v>1070</v>
      </c>
      <c r="I457" s="2" t="s">
        <v>1070</v>
      </c>
      <c r="J457" s="4" t="s">
        <v>1091</v>
      </c>
      <c r="K457" s="2" t="s">
        <v>1195</v>
      </c>
    </row>
    <row r="458" spans="1:11" x14ac:dyDescent="0.45">
      <c r="A458" s="2" t="s">
        <v>410</v>
      </c>
      <c r="B458" s="2" t="s">
        <v>851</v>
      </c>
      <c r="C458" s="2" t="s">
        <v>1041</v>
      </c>
      <c r="D458" s="2" t="s">
        <v>1041</v>
      </c>
      <c r="E458" s="2" t="s">
        <v>1041</v>
      </c>
      <c r="F458" s="2" t="s">
        <v>1068</v>
      </c>
      <c r="G458" s="2" t="s">
        <v>1068</v>
      </c>
      <c r="H458" s="2" t="s">
        <v>1070</v>
      </c>
      <c r="I458" s="2" t="s">
        <v>1070</v>
      </c>
      <c r="J458" s="4" t="s">
        <v>1091</v>
      </c>
      <c r="K458" s="2" t="s">
        <v>1195</v>
      </c>
    </row>
    <row r="459" spans="1:11" x14ac:dyDescent="0.45">
      <c r="A459" s="2" t="s">
        <v>411</v>
      </c>
      <c r="B459" s="2" t="s">
        <v>852</v>
      </c>
      <c r="C459" s="2" t="s">
        <v>1041</v>
      </c>
      <c r="D459" s="2" t="s">
        <v>1041</v>
      </c>
      <c r="E459" s="2" t="s">
        <v>1041</v>
      </c>
      <c r="F459" s="2" t="s">
        <v>1068</v>
      </c>
      <c r="G459" s="2" t="s">
        <v>1068</v>
      </c>
      <c r="H459" s="2" t="s">
        <v>1078</v>
      </c>
      <c r="I459" s="2" t="s">
        <v>1086</v>
      </c>
      <c r="J459" s="4" t="s">
        <v>1091</v>
      </c>
      <c r="K459" s="2" t="s">
        <v>1195</v>
      </c>
    </row>
    <row r="460" spans="1:11" x14ac:dyDescent="0.45">
      <c r="A460" s="2" t="s">
        <v>412</v>
      </c>
      <c r="B460" s="2" t="s">
        <v>853</v>
      </c>
      <c r="C460" s="2" t="s">
        <v>1053</v>
      </c>
      <c r="D460" s="2" t="s">
        <v>1053</v>
      </c>
      <c r="E460" s="2" t="s">
        <v>1065</v>
      </c>
      <c r="F460" s="2" t="s">
        <v>1065</v>
      </c>
      <c r="G460" s="2" t="s">
        <v>1065</v>
      </c>
      <c r="H460" s="2" t="s">
        <v>1070</v>
      </c>
      <c r="I460" s="2" t="s">
        <v>1070</v>
      </c>
      <c r="J460" s="4" t="s">
        <v>1091</v>
      </c>
      <c r="K460" s="2" t="s">
        <v>1195</v>
      </c>
    </row>
    <row r="461" spans="1:11" x14ac:dyDescent="0.45">
      <c r="A461" s="2" t="s">
        <v>413</v>
      </c>
      <c r="B461" s="2" t="s">
        <v>854</v>
      </c>
      <c r="C461" s="2" t="s">
        <v>1043</v>
      </c>
      <c r="D461" s="2" t="s">
        <v>1043</v>
      </c>
      <c r="E461" s="2" t="s">
        <v>1043</v>
      </c>
      <c r="F461" s="2" t="s">
        <v>1043</v>
      </c>
      <c r="G461" s="2" t="s">
        <v>1086</v>
      </c>
      <c r="H461" s="2" t="s">
        <v>1079</v>
      </c>
      <c r="I461" s="2" t="s">
        <v>1079</v>
      </c>
      <c r="J461" s="4" t="s">
        <v>1091</v>
      </c>
      <c r="K461" s="2" t="s">
        <v>1195</v>
      </c>
    </row>
    <row r="462" spans="1:11" x14ac:dyDescent="0.45">
      <c r="A462" s="2" t="s">
        <v>414</v>
      </c>
      <c r="B462" s="2" t="s">
        <v>855</v>
      </c>
      <c r="C462" s="2" t="s">
        <v>1053</v>
      </c>
      <c r="D462" s="2" t="s">
        <v>1053</v>
      </c>
      <c r="E462" s="2" t="s">
        <v>1065</v>
      </c>
      <c r="F462" s="2" t="s">
        <v>1065</v>
      </c>
      <c r="G462" s="2" t="s">
        <v>1065</v>
      </c>
      <c r="H462" s="2" t="s">
        <v>1070</v>
      </c>
      <c r="I462" s="2" t="s">
        <v>1070</v>
      </c>
      <c r="J462" s="4" t="s">
        <v>1091</v>
      </c>
      <c r="K462" s="2" t="s">
        <v>1195</v>
      </c>
    </row>
    <row r="463" spans="1:11" x14ac:dyDescent="0.45">
      <c r="A463" s="2" t="s">
        <v>415</v>
      </c>
      <c r="B463" s="2" t="s">
        <v>856</v>
      </c>
      <c r="C463" s="2" t="s">
        <v>1040</v>
      </c>
      <c r="D463" s="2" t="s">
        <v>1041</v>
      </c>
      <c r="E463" s="2" t="s">
        <v>1041</v>
      </c>
      <c r="F463" s="2" t="s">
        <v>1068</v>
      </c>
      <c r="G463" s="2" t="s">
        <v>1068</v>
      </c>
      <c r="H463" s="2" t="s">
        <v>1070</v>
      </c>
      <c r="I463" s="2" t="s">
        <v>1070</v>
      </c>
      <c r="J463" s="4" t="s">
        <v>1091</v>
      </c>
      <c r="K463" s="2" t="s">
        <v>1195</v>
      </c>
    </row>
    <row r="464" spans="1:11" x14ac:dyDescent="0.45">
      <c r="A464" s="2" t="s">
        <v>416</v>
      </c>
      <c r="B464" s="2" t="s">
        <v>857</v>
      </c>
      <c r="C464" s="2" t="s">
        <v>1040</v>
      </c>
      <c r="D464" s="2" t="s">
        <v>1041</v>
      </c>
      <c r="E464" s="2" t="s">
        <v>1041</v>
      </c>
      <c r="F464" s="2" t="s">
        <v>1068</v>
      </c>
      <c r="G464" s="2" t="s">
        <v>1068</v>
      </c>
      <c r="H464" s="2" t="s">
        <v>1069</v>
      </c>
      <c r="I464" s="2" t="s">
        <v>1069</v>
      </c>
      <c r="J464" s="4" t="s">
        <v>1091</v>
      </c>
      <c r="K464" s="2" t="s">
        <v>1195</v>
      </c>
    </row>
    <row r="465" spans="1:11" x14ac:dyDescent="0.45">
      <c r="A465" s="2" t="s">
        <v>417</v>
      </c>
      <c r="B465" s="2" t="s">
        <v>858</v>
      </c>
      <c r="C465" s="2" t="s">
        <v>1040</v>
      </c>
      <c r="D465" s="2" t="s">
        <v>1041</v>
      </c>
      <c r="E465" s="2" t="s">
        <v>1041</v>
      </c>
      <c r="F465" s="2" t="s">
        <v>1068</v>
      </c>
      <c r="G465" s="2" t="s">
        <v>1068</v>
      </c>
      <c r="H465" s="2" t="s">
        <v>1070</v>
      </c>
      <c r="I465" s="2" t="s">
        <v>1070</v>
      </c>
      <c r="J465" s="4" t="s">
        <v>1091</v>
      </c>
      <c r="K465" s="2" t="s">
        <v>1195</v>
      </c>
    </row>
    <row r="466" spans="1:11" x14ac:dyDescent="0.45">
      <c r="A466" s="2" t="s">
        <v>418</v>
      </c>
      <c r="B466" s="2" t="s">
        <v>859</v>
      </c>
      <c r="C466" s="2" t="s">
        <v>1040</v>
      </c>
      <c r="D466" s="2" t="s">
        <v>1041</v>
      </c>
      <c r="E466" s="2" t="s">
        <v>1041</v>
      </c>
      <c r="F466" s="2" t="s">
        <v>1068</v>
      </c>
      <c r="G466" s="2" t="s">
        <v>1068</v>
      </c>
      <c r="H466" s="2" t="s">
        <v>1070</v>
      </c>
      <c r="I466" s="2" t="s">
        <v>1070</v>
      </c>
      <c r="J466" s="4" t="s">
        <v>1091</v>
      </c>
      <c r="K466" s="2" t="s">
        <v>1195</v>
      </c>
    </row>
    <row r="467" spans="1:11" x14ac:dyDescent="0.45">
      <c r="A467" s="2" t="s">
        <v>1012</v>
      </c>
      <c r="B467" s="2" t="s">
        <v>860</v>
      </c>
      <c r="C467" s="2" t="s">
        <v>1043</v>
      </c>
      <c r="D467" s="2" t="s">
        <v>1043</v>
      </c>
      <c r="E467" s="2" t="s">
        <v>1043</v>
      </c>
      <c r="F467" s="2" t="s">
        <v>1043</v>
      </c>
      <c r="G467" s="2" t="s">
        <v>1086</v>
      </c>
      <c r="H467" s="2" t="s">
        <v>1069</v>
      </c>
      <c r="I467" s="2" t="s">
        <v>1069</v>
      </c>
      <c r="J467" s="4" t="s">
        <v>1091</v>
      </c>
      <c r="K467" s="2" t="s">
        <v>1195</v>
      </c>
    </row>
    <row r="468" spans="1:11" x14ac:dyDescent="0.45">
      <c r="A468" s="2" t="s">
        <v>1013</v>
      </c>
      <c r="B468" s="2" t="s">
        <v>861</v>
      </c>
      <c r="C468" s="2" t="s">
        <v>1043</v>
      </c>
      <c r="D468" s="2" t="s">
        <v>1043</v>
      </c>
      <c r="E468" s="2" t="s">
        <v>1043</v>
      </c>
      <c r="F468" s="2" t="s">
        <v>1043</v>
      </c>
      <c r="G468" s="2" t="s">
        <v>1086</v>
      </c>
      <c r="H468" s="2" t="s">
        <v>1069</v>
      </c>
      <c r="I468" s="2" t="s">
        <v>1069</v>
      </c>
      <c r="J468" s="2" t="s">
        <v>1091</v>
      </c>
      <c r="K468" s="2" t="s">
        <v>1195</v>
      </c>
    </row>
    <row r="469" spans="1:11" x14ac:dyDescent="0.45">
      <c r="A469" s="2" t="s">
        <v>419</v>
      </c>
      <c r="B469" s="2" t="s">
        <v>862</v>
      </c>
      <c r="C469" s="2" t="s">
        <v>1041</v>
      </c>
      <c r="D469" s="2" t="s">
        <v>1041</v>
      </c>
      <c r="E469" s="2" t="s">
        <v>1041</v>
      </c>
      <c r="F469" s="2" t="s">
        <v>1068</v>
      </c>
      <c r="G469" s="2" t="s">
        <v>1068</v>
      </c>
      <c r="H469" s="2" t="s">
        <v>1070</v>
      </c>
      <c r="I469" s="2" t="s">
        <v>1070</v>
      </c>
      <c r="J469" s="2" t="s">
        <v>1092</v>
      </c>
      <c r="K469" s="2" t="s">
        <v>1195</v>
      </c>
    </row>
    <row r="470" spans="1:11" x14ac:dyDescent="0.45">
      <c r="A470" s="2" t="s">
        <v>420</v>
      </c>
      <c r="B470" s="2" t="s">
        <v>863</v>
      </c>
      <c r="C470" s="2" t="s">
        <v>1045</v>
      </c>
      <c r="D470" s="2" t="s">
        <v>1045</v>
      </c>
      <c r="E470" s="2" t="s">
        <v>1045</v>
      </c>
      <c r="F470" s="2" t="s">
        <v>1068</v>
      </c>
      <c r="G470" s="2" t="s">
        <v>1068</v>
      </c>
      <c r="H470" s="2" t="s">
        <v>1070</v>
      </c>
      <c r="I470" s="2" t="s">
        <v>1070</v>
      </c>
      <c r="J470" s="2" t="s">
        <v>1092</v>
      </c>
      <c r="K470" s="2" t="s">
        <v>1195</v>
      </c>
    </row>
    <row r="471" spans="1:11" x14ac:dyDescent="0.45">
      <c r="A471" s="2" t="s">
        <v>421</v>
      </c>
      <c r="B471" s="2" t="s">
        <v>864</v>
      </c>
      <c r="C471" s="2" t="s">
        <v>1041</v>
      </c>
      <c r="D471" s="2" t="s">
        <v>1041</v>
      </c>
      <c r="E471" s="2" t="s">
        <v>1041</v>
      </c>
      <c r="F471" s="2" t="s">
        <v>1068</v>
      </c>
      <c r="G471" s="2" t="s">
        <v>1068</v>
      </c>
      <c r="H471" s="2" t="s">
        <v>1070</v>
      </c>
      <c r="I471" s="2" t="s">
        <v>1070</v>
      </c>
      <c r="J471" s="2" t="s">
        <v>1092</v>
      </c>
      <c r="K471" s="2" t="s">
        <v>1195</v>
      </c>
    </row>
    <row r="472" spans="1:11" x14ac:dyDescent="0.45">
      <c r="A472" s="2" t="s">
        <v>422</v>
      </c>
      <c r="B472" s="2" t="s">
        <v>865</v>
      </c>
      <c r="C472" s="2" t="s">
        <v>1041</v>
      </c>
      <c r="D472" s="2" t="s">
        <v>1041</v>
      </c>
      <c r="E472" s="2" t="s">
        <v>1041</v>
      </c>
      <c r="F472" s="2" t="s">
        <v>1068</v>
      </c>
      <c r="G472" s="2" t="s">
        <v>1068</v>
      </c>
      <c r="H472" s="2" t="s">
        <v>1070</v>
      </c>
      <c r="I472" s="2" t="s">
        <v>1070</v>
      </c>
      <c r="J472" s="2" t="s">
        <v>1092</v>
      </c>
      <c r="K472" s="2" t="s">
        <v>1195</v>
      </c>
    </row>
    <row r="473" spans="1:11" x14ac:dyDescent="0.45">
      <c r="A473" s="2" t="s">
        <v>423</v>
      </c>
      <c r="B473" s="2" t="s">
        <v>866</v>
      </c>
      <c r="C473" s="2" t="s">
        <v>1041</v>
      </c>
      <c r="D473" s="2" t="s">
        <v>1041</v>
      </c>
      <c r="E473" s="2" t="s">
        <v>1041</v>
      </c>
      <c r="F473" s="2" t="s">
        <v>1068</v>
      </c>
      <c r="G473" s="2" t="s">
        <v>1068</v>
      </c>
      <c r="H473" s="2" t="s">
        <v>1070</v>
      </c>
      <c r="I473" s="2" t="s">
        <v>1070</v>
      </c>
      <c r="J473" s="2" t="s">
        <v>1092</v>
      </c>
      <c r="K473" s="2" t="s">
        <v>1195</v>
      </c>
    </row>
    <row r="474" spans="1:11" x14ac:dyDescent="0.45">
      <c r="A474" s="2" t="s">
        <v>424</v>
      </c>
      <c r="B474" s="2" t="s">
        <v>867</v>
      </c>
      <c r="C474" s="2" t="s">
        <v>1041</v>
      </c>
      <c r="D474" s="2" t="s">
        <v>1041</v>
      </c>
      <c r="E474" s="2" t="s">
        <v>1041</v>
      </c>
      <c r="F474" s="2" t="s">
        <v>1068</v>
      </c>
      <c r="G474" s="2" t="s">
        <v>1068</v>
      </c>
      <c r="H474" s="2" t="s">
        <v>1070</v>
      </c>
      <c r="I474" s="2" t="s">
        <v>1070</v>
      </c>
      <c r="J474" s="2" t="s">
        <v>1092</v>
      </c>
      <c r="K474" s="2" t="s">
        <v>1195</v>
      </c>
    </row>
    <row r="475" spans="1:11" x14ac:dyDescent="0.45">
      <c r="A475" s="2" t="s">
        <v>425</v>
      </c>
      <c r="B475" s="2" t="s">
        <v>868</v>
      </c>
      <c r="C475" s="2" t="s">
        <v>1041</v>
      </c>
      <c r="D475" s="2" t="s">
        <v>1041</v>
      </c>
      <c r="E475" s="2" t="s">
        <v>1041</v>
      </c>
      <c r="F475" s="2" t="s">
        <v>1068</v>
      </c>
      <c r="G475" s="2" t="s">
        <v>1068</v>
      </c>
      <c r="H475" s="2" t="s">
        <v>1070</v>
      </c>
      <c r="I475" s="2" t="s">
        <v>1070</v>
      </c>
      <c r="J475" s="2" t="s">
        <v>1092</v>
      </c>
      <c r="K475" s="2" t="s">
        <v>1195</v>
      </c>
    </row>
    <row r="476" spans="1:11" x14ac:dyDescent="0.45">
      <c r="A476" s="2" t="s">
        <v>426</v>
      </c>
      <c r="B476" s="2" t="s">
        <v>869</v>
      </c>
      <c r="C476" s="2" t="s">
        <v>1041</v>
      </c>
      <c r="D476" s="2" t="s">
        <v>1041</v>
      </c>
      <c r="E476" s="2" t="s">
        <v>1041</v>
      </c>
      <c r="F476" s="2" t="s">
        <v>1068</v>
      </c>
      <c r="G476" s="2" t="s">
        <v>1068</v>
      </c>
      <c r="H476" s="2" t="s">
        <v>1070</v>
      </c>
      <c r="I476" s="2" t="s">
        <v>1070</v>
      </c>
      <c r="J476" s="2" t="s">
        <v>1092</v>
      </c>
      <c r="K476" s="2" t="s">
        <v>1195</v>
      </c>
    </row>
    <row r="477" spans="1:11" x14ac:dyDescent="0.45">
      <c r="A477" s="2" t="s">
        <v>427</v>
      </c>
      <c r="B477" s="2" t="s">
        <v>870</v>
      </c>
      <c r="C477" s="2" t="s">
        <v>1042</v>
      </c>
      <c r="D477" s="2" t="s">
        <v>1042</v>
      </c>
      <c r="E477" s="2" t="s">
        <v>1065</v>
      </c>
      <c r="F477" s="2" t="s">
        <v>1065</v>
      </c>
      <c r="G477" s="2" t="s">
        <v>1065</v>
      </c>
      <c r="H477" s="2" t="s">
        <v>1070</v>
      </c>
      <c r="I477" s="2" t="s">
        <v>1070</v>
      </c>
      <c r="J477" s="2" t="s">
        <v>1091</v>
      </c>
      <c r="K477" s="2" t="s">
        <v>1195</v>
      </c>
    </row>
    <row r="478" spans="1:11" x14ac:dyDescent="0.45">
      <c r="A478" s="2" t="s">
        <v>428</v>
      </c>
      <c r="B478" s="2" t="s">
        <v>871</v>
      </c>
      <c r="C478" s="2" t="s">
        <v>1060</v>
      </c>
      <c r="D478" s="2" t="s">
        <v>1056</v>
      </c>
      <c r="E478" s="2" t="s">
        <v>1065</v>
      </c>
      <c r="F478" s="2" t="s">
        <v>1065</v>
      </c>
      <c r="G478" s="2" t="s">
        <v>1065</v>
      </c>
      <c r="H478" s="2" t="s">
        <v>1073</v>
      </c>
      <c r="I478" s="2" t="s">
        <v>1073</v>
      </c>
      <c r="J478" s="2" t="s">
        <v>1091</v>
      </c>
      <c r="K478" s="2" t="s">
        <v>1195</v>
      </c>
    </row>
    <row r="479" spans="1:11" x14ac:dyDescent="0.45">
      <c r="A479" s="2" t="s">
        <v>429</v>
      </c>
      <c r="B479" s="2" t="s">
        <v>872</v>
      </c>
      <c r="C479" s="2" t="s">
        <v>1060</v>
      </c>
      <c r="D479" s="2" t="s">
        <v>1056</v>
      </c>
      <c r="E479" s="2" t="s">
        <v>1065</v>
      </c>
      <c r="F479" s="2" t="s">
        <v>1065</v>
      </c>
      <c r="G479" s="2" t="s">
        <v>1065</v>
      </c>
      <c r="H479" s="2" t="s">
        <v>1073</v>
      </c>
      <c r="I479" s="2" t="s">
        <v>1073</v>
      </c>
      <c r="J479" s="2" t="s">
        <v>1091</v>
      </c>
      <c r="K479" s="2" t="s">
        <v>1195</v>
      </c>
    </row>
    <row r="480" spans="1:11" x14ac:dyDescent="0.45">
      <c r="A480" s="2" t="s">
        <v>430</v>
      </c>
      <c r="B480" s="2" t="s">
        <v>873</v>
      </c>
      <c r="C480" s="2" t="s">
        <v>1041</v>
      </c>
      <c r="D480" s="2" t="s">
        <v>1041</v>
      </c>
      <c r="E480" s="2" t="s">
        <v>1041</v>
      </c>
      <c r="F480" s="2" t="s">
        <v>1068</v>
      </c>
      <c r="G480" s="2" t="s">
        <v>1068</v>
      </c>
      <c r="H480" s="2" t="s">
        <v>1070</v>
      </c>
      <c r="I480" s="2" t="s">
        <v>1070</v>
      </c>
      <c r="J480" s="2" t="s">
        <v>1092</v>
      </c>
      <c r="K480" s="2" t="s">
        <v>1195</v>
      </c>
    </row>
    <row r="481" spans="1:11" x14ac:dyDescent="0.45">
      <c r="A481" s="2" t="s">
        <v>431</v>
      </c>
      <c r="B481" s="2" t="s">
        <v>874</v>
      </c>
      <c r="C481" s="2" t="s">
        <v>1045</v>
      </c>
      <c r="D481" s="2" t="s">
        <v>1045</v>
      </c>
      <c r="E481" s="2" t="s">
        <v>1045</v>
      </c>
      <c r="F481" s="2" t="s">
        <v>1068</v>
      </c>
      <c r="G481" s="2" t="s">
        <v>1068</v>
      </c>
      <c r="H481" s="2" t="s">
        <v>1070</v>
      </c>
      <c r="I481" s="2" t="s">
        <v>1070</v>
      </c>
      <c r="J481" s="2" t="s">
        <v>1092</v>
      </c>
      <c r="K481" s="2" t="s">
        <v>1195</v>
      </c>
    </row>
    <row r="482" spans="1:11" x14ac:dyDescent="0.45">
      <c r="A482" s="2" t="s">
        <v>432</v>
      </c>
      <c r="B482" s="2" t="s">
        <v>875</v>
      </c>
      <c r="C482" s="2" t="s">
        <v>1041</v>
      </c>
      <c r="D482" s="2" t="s">
        <v>1041</v>
      </c>
      <c r="E482" s="2" t="s">
        <v>1041</v>
      </c>
      <c r="F482" s="2" t="s">
        <v>1068</v>
      </c>
      <c r="G482" s="2" t="s">
        <v>1068</v>
      </c>
      <c r="H482" s="2" t="s">
        <v>1070</v>
      </c>
      <c r="I482" s="2" t="s">
        <v>1070</v>
      </c>
      <c r="J482" s="2" t="s">
        <v>1092</v>
      </c>
      <c r="K482" s="2" t="s">
        <v>1195</v>
      </c>
    </row>
    <row r="483" spans="1:11" x14ac:dyDescent="0.45">
      <c r="A483" s="2" t="s">
        <v>433</v>
      </c>
      <c r="B483" s="2" t="s">
        <v>876</v>
      </c>
      <c r="C483" s="2" t="s">
        <v>1041</v>
      </c>
      <c r="D483" s="2" t="s">
        <v>1041</v>
      </c>
      <c r="E483" s="2" t="s">
        <v>1041</v>
      </c>
      <c r="F483" s="2" t="s">
        <v>1068</v>
      </c>
      <c r="G483" s="2" t="s">
        <v>1068</v>
      </c>
      <c r="H483" s="2" t="s">
        <v>1070</v>
      </c>
      <c r="I483" s="2" t="s">
        <v>1070</v>
      </c>
      <c r="J483" s="2" t="s">
        <v>1092</v>
      </c>
      <c r="K483" s="2" t="s">
        <v>1195</v>
      </c>
    </row>
    <row r="484" spans="1:11" x14ac:dyDescent="0.45">
      <c r="A484" s="2" t="s">
        <v>434</v>
      </c>
      <c r="B484" s="2" t="s">
        <v>877</v>
      </c>
      <c r="C484" s="2" t="s">
        <v>1059</v>
      </c>
      <c r="D484" s="2" t="s">
        <v>1059</v>
      </c>
      <c r="E484" s="2" t="s">
        <v>1065</v>
      </c>
      <c r="F484" s="2" t="s">
        <v>1065</v>
      </c>
      <c r="G484" s="2" t="s">
        <v>1065</v>
      </c>
      <c r="H484" s="2" t="s">
        <v>1070</v>
      </c>
      <c r="I484" s="2" t="s">
        <v>1070</v>
      </c>
      <c r="J484" s="2" t="s">
        <v>1092</v>
      </c>
      <c r="K484" s="2" t="s">
        <v>1195</v>
      </c>
    </row>
    <row r="485" spans="1:11" x14ac:dyDescent="0.45">
      <c r="A485" s="2" t="s">
        <v>435</v>
      </c>
      <c r="B485" s="2" t="s">
        <v>878</v>
      </c>
      <c r="C485" s="2" t="s">
        <v>1058</v>
      </c>
      <c r="D485" s="2" t="s">
        <v>1058</v>
      </c>
      <c r="E485" s="2" t="s">
        <v>1065</v>
      </c>
      <c r="F485" s="2" t="s">
        <v>1065</v>
      </c>
      <c r="G485" s="2" t="s">
        <v>1065</v>
      </c>
      <c r="H485" s="2" t="s">
        <v>1070</v>
      </c>
      <c r="I485" s="2" t="s">
        <v>1070</v>
      </c>
      <c r="J485" s="2" t="s">
        <v>1092</v>
      </c>
      <c r="K485" s="2" t="s">
        <v>1195</v>
      </c>
    </row>
    <row r="486" spans="1:11" x14ac:dyDescent="0.45">
      <c r="A486" s="2" t="s">
        <v>436</v>
      </c>
      <c r="B486" s="2" t="s">
        <v>879</v>
      </c>
      <c r="C486" s="2" t="s">
        <v>1059</v>
      </c>
      <c r="D486" s="2" t="s">
        <v>1059</v>
      </c>
      <c r="E486" s="2" t="s">
        <v>1065</v>
      </c>
      <c r="F486" s="2" t="s">
        <v>1065</v>
      </c>
      <c r="G486" s="2" t="s">
        <v>1065</v>
      </c>
      <c r="H486" s="2" t="s">
        <v>1070</v>
      </c>
      <c r="I486" s="2" t="s">
        <v>1070</v>
      </c>
      <c r="J486" s="2" t="s">
        <v>1092</v>
      </c>
      <c r="K486" s="2" t="s">
        <v>1195</v>
      </c>
    </row>
    <row r="487" spans="1:11" x14ac:dyDescent="0.45">
      <c r="A487" s="2" t="s">
        <v>437</v>
      </c>
      <c r="B487" s="2" t="s">
        <v>880</v>
      </c>
      <c r="C487" s="2" t="s">
        <v>1058</v>
      </c>
      <c r="D487" s="2" t="s">
        <v>1058</v>
      </c>
      <c r="E487" s="2" t="s">
        <v>1065</v>
      </c>
      <c r="F487" s="2" t="s">
        <v>1065</v>
      </c>
      <c r="G487" s="2" t="s">
        <v>1065</v>
      </c>
      <c r="H487" s="2" t="s">
        <v>1070</v>
      </c>
      <c r="I487" s="2" t="s">
        <v>1070</v>
      </c>
      <c r="J487" s="2" t="s">
        <v>1092</v>
      </c>
      <c r="K487" s="2" t="s">
        <v>1195</v>
      </c>
    </row>
    <row r="488" spans="1:11" x14ac:dyDescent="0.45">
      <c r="A488" s="2" t="s">
        <v>438</v>
      </c>
      <c r="B488" s="2" t="s">
        <v>881</v>
      </c>
      <c r="C488" s="2" t="s">
        <v>1041</v>
      </c>
      <c r="D488" s="2" t="s">
        <v>1041</v>
      </c>
      <c r="E488" s="2" t="s">
        <v>1041</v>
      </c>
      <c r="F488" s="2" t="s">
        <v>1068</v>
      </c>
      <c r="G488" s="2" t="s">
        <v>1068</v>
      </c>
      <c r="H488" s="2" t="s">
        <v>1070</v>
      </c>
      <c r="I488" s="2" t="s">
        <v>1070</v>
      </c>
      <c r="J488" s="2" t="s">
        <v>1092</v>
      </c>
      <c r="K488" s="2" t="s">
        <v>1195</v>
      </c>
    </row>
    <row r="489" spans="1:11" x14ac:dyDescent="0.45">
      <c r="A489" s="2" t="s">
        <v>439</v>
      </c>
      <c r="B489" s="2" t="s">
        <v>882</v>
      </c>
      <c r="C489" s="2" t="s">
        <v>1041</v>
      </c>
      <c r="D489" s="2" t="s">
        <v>1041</v>
      </c>
      <c r="E489" s="2" t="s">
        <v>1041</v>
      </c>
      <c r="F489" s="2" t="s">
        <v>1068</v>
      </c>
      <c r="G489" s="2" t="s">
        <v>1068</v>
      </c>
      <c r="H489" s="2" t="s">
        <v>1070</v>
      </c>
      <c r="I489" s="2" t="s">
        <v>1070</v>
      </c>
      <c r="J489" s="2" t="s">
        <v>1092</v>
      </c>
      <c r="K489" s="2" t="s">
        <v>1195</v>
      </c>
    </row>
    <row r="490" spans="1:11" x14ac:dyDescent="0.45">
      <c r="A490" s="2" t="s">
        <v>440</v>
      </c>
      <c r="B490" s="2" t="s">
        <v>883</v>
      </c>
      <c r="C490" s="2" t="s">
        <v>1051</v>
      </c>
      <c r="D490" s="2" t="s">
        <v>1051</v>
      </c>
      <c r="E490" s="2" t="s">
        <v>1051</v>
      </c>
      <c r="F490" s="2" t="s">
        <v>1067</v>
      </c>
      <c r="G490" s="2" t="s">
        <v>1086</v>
      </c>
      <c r="H490" s="2" t="s">
        <v>1070</v>
      </c>
      <c r="I490" s="2" t="s">
        <v>1070</v>
      </c>
      <c r="J490" s="2" t="s">
        <v>1091</v>
      </c>
      <c r="K490" s="2" t="s">
        <v>1195</v>
      </c>
    </row>
    <row r="491" spans="1:11" x14ac:dyDescent="0.45">
      <c r="A491" s="2" t="s">
        <v>441</v>
      </c>
      <c r="B491" s="2" t="s">
        <v>884</v>
      </c>
      <c r="C491" s="2" t="s">
        <v>1051</v>
      </c>
      <c r="D491" s="2" t="s">
        <v>1051</v>
      </c>
      <c r="E491" s="2" t="s">
        <v>1051</v>
      </c>
      <c r="F491" s="2" t="s">
        <v>1067</v>
      </c>
      <c r="G491" s="2" t="s">
        <v>1086</v>
      </c>
      <c r="H491" s="2" t="s">
        <v>1070</v>
      </c>
      <c r="I491" s="2" t="s">
        <v>1070</v>
      </c>
      <c r="J491" s="2" t="s">
        <v>1091</v>
      </c>
      <c r="K491" s="2" t="s">
        <v>1195</v>
      </c>
    </row>
    <row r="492" spans="1:11" x14ac:dyDescent="0.45">
      <c r="A492" s="2" t="s">
        <v>442</v>
      </c>
      <c r="B492" s="2" t="s">
        <v>990</v>
      </c>
      <c r="C492" s="2" t="s">
        <v>1051</v>
      </c>
      <c r="D492" s="2" t="s">
        <v>1051</v>
      </c>
      <c r="E492" s="2" t="s">
        <v>1051</v>
      </c>
      <c r="F492" s="2" t="s">
        <v>1067</v>
      </c>
      <c r="G492" s="2" t="s">
        <v>1086</v>
      </c>
      <c r="H492" s="2" t="s">
        <v>1070</v>
      </c>
      <c r="I492" s="2" t="s">
        <v>1070</v>
      </c>
      <c r="J492" s="2" t="s">
        <v>1091</v>
      </c>
      <c r="K492" s="2" t="s">
        <v>1195</v>
      </c>
    </row>
    <row r="493" spans="1:11" x14ac:dyDescent="0.45">
      <c r="A493" s="2" t="s">
        <v>443</v>
      </c>
      <c r="B493" s="2" t="s">
        <v>1018</v>
      </c>
      <c r="C493" s="2" t="s">
        <v>1043</v>
      </c>
      <c r="D493" s="2" t="s">
        <v>1043</v>
      </c>
      <c r="E493" s="2" t="s">
        <v>1043</v>
      </c>
      <c r="F493" s="2" t="s">
        <v>1043</v>
      </c>
      <c r="G493" s="2" t="s">
        <v>1086</v>
      </c>
      <c r="H493" s="2" t="s">
        <v>1070</v>
      </c>
      <c r="I493" s="2" t="s">
        <v>1070</v>
      </c>
      <c r="J493" s="2" t="s">
        <v>1091</v>
      </c>
      <c r="K493" s="2" t="s">
        <v>1195</v>
      </c>
    </row>
    <row r="494" spans="1:11" x14ac:dyDescent="0.45">
      <c r="A494" s="2" t="s">
        <v>971</v>
      </c>
      <c r="B494" s="2" t="s">
        <v>1019</v>
      </c>
      <c r="C494" s="2" t="s">
        <v>1045</v>
      </c>
      <c r="D494" s="2" t="s">
        <v>1045</v>
      </c>
      <c r="E494" s="2" t="s">
        <v>1045</v>
      </c>
      <c r="F494" s="2" t="s">
        <v>1068</v>
      </c>
      <c r="G494" s="2" t="s">
        <v>1068</v>
      </c>
      <c r="H494" s="2" t="s">
        <v>1070</v>
      </c>
      <c r="I494" s="2" t="s">
        <v>1070</v>
      </c>
      <c r="J494" s="2" t="s">
        <v>1092</v>
      </c>
      <c r="K494" s="2" t="s">
        <v>1195</v>
      </c>
    </row>
    <row r="495" spans="1:11" x14ac:dyDescent="0.45">
      <c r="A495" s="2" t="s">
        <v>444</v>
      </c>
      <c r="B495" s="2" t="s">
        <v>1020</v>
      </c>
      <c r="C495" s="2" t="s">
        <v>1043</v>
      </c>
      <c r="D495" s="2" t="s">
        <v>1043</v>
      </c>
      <c r="E495" s="2" t="s">
        <v>1043</v>
      </c>
      <c r="F495" s="2" t="s">
        <v>1043</v>
      </c>
      <c r="G495" s="2" t="s">
        <v>1086</v>
      </c>
      <c r="H495" s="2" t="s">
        <v>1070</v>
      </c>
      <c r="I495" s="2" t="s">
        <v>1070</v>
      </c>
      <c r="J495" s="2" t="s">
        <v>1091</v>
      </c>
      <c r="K495" s="2" t="s">
        <v>1195</v>
      </c>
    </row>
    <row r="496" spans="1:11" x14ac:dyDescent="0.45">
      <c r="A496" s="2" t="s">
        <v>1014</v>
      </c>
      <c r="B496" s="2" t="s">
        <v>1021</v>
      </c>
      <c r="C496" s="2" t="s">
        <v>1043</v>
      </c>
      <c r="D496" s="2" t="s">
        <v>1043</v>
      </c>
      <c r="E496" s="2" t="s">
        <v>1043</v>
      </c>
      <c r="F496" s="2" t="s">
        <v>1043</v>
      </c>
      <c r="G496" s="2" t="s">
        <v>1086</v>
      </c>
      <c r="H496" s="2" t="s">
        <v>1069</v>
      </c>
      <c r="I496" s="2" t="s">
        <v>1069</v>
      </c>
      <c r="J496" s="2" t="s">
        <v>1091</v>
      </c>
      <c r="K496" s="2" t="s">
        <v>1195</v>
      </c>
    </row>
    <row r="497" spans="1:11" x14ac:dyDescent="0.45">
      <c r="A497" s="2" t="s">
        <v>1015</v>
      </c>
      <c r="B497" s="2" t="s">
        <v>1022</v>
      </c>
      <c r="C497" s="2" t="s">
        <v>1043</v>
      </c>
      <c r="D497" s="2" t="s">
        <v>1043</v>
      </c>
      <c r="E497" s="2" t="s">
        <v>1043</v>
      </c>
      <c r="F497" s="2" t="s">
        <v>1043</v>
      </c>
      <c r="G497" s="2" t="s">
        <v>1086</v>
      </c>
      <c r="H497" s="2" t="s">
        <v>1069</v>
      </c>
      <c r="I497" s="2" t="s">
        <v>1069</v>
      </c>
      <c r="J497" s="2" t="s">
        <v>1091</v>
      </c>
      <c r="K497" s="2" t="s">
        <v>1195</v>
      </c>
    </row>
    <row r="498" spans="1:11" x14ac:dyDescent="0.45">
      <c r="A498" s="2" t="s">
        <v>445</v>
      </c>
      <c r="B498" s="2" t="s">
        <v>1023</v>
      </c>
      <c r="C498" s="2" t="s">
        <v>1041</v>
      </c>
      <c r="D498" s="2" t="s">
        <v>1041</v>
      </c>
      <c r="E498" s="2" t="s">
        <v>1041</v>
      </c>
      <c r="F498" s="2" t="s">
        <v>1068</v>
      </c>
      <c r="G498" s="2" t="s">
        <v>1068</v>
      </c>
      <c r="H498" s="2" t="s">
        <v>1080</v>
      </c>
      <c r="I498" s="2" t="s">
        <v>1086</v>
      </c>
      <c r="J498" s="2" t="s">
        <v>1091</v>
      </c>
      <c r="K498" s="2" t="s">
        <v>1195</v>
      </c>
    </row>
    <row r="499" spans="1:11" x14ac:dyDescent="0.45">
      <c r="A499" s="2" t="s">
        <v>446</v>
      </c>
      <c r="B499" s="2" t="s">
        <v>1024</v>
      </c>
      <c r="C499" s="2" t="s">
        <v>1058</v>
      </c>
      <c r="D499" s="2" t="s">
        <v>1058</v>
      </c>
      <c r="E499" s="2" t="s">
        <v>1065</v>
      </c>
      <c r="F499" s="2" t="s">
        <v>1065</v>
      </c>
      <c r="G499" s="2" t="s">
        <v>1065</v>
      </c>
      <c r="H499" s="2" t="s">
        <v>1070</v>
      </c>
      <c r="I499" s="2" t="s">
        <v>1070</v>
      </c>
      <c r="J499" s="2" t="s">
        <v>1091</v>
      </c>
      <c r="K499" s="2" t="s">
        <v>1195</v>
      </c>
    </row>
    <row r="500" spans="1:11" s="4" customFormat="1" x14ac:dyDescent="0.45">
      <c r="A500" s="4" t="s">
        <v>447</v>
      </c>
      <c r="B500" s="2" t="s">
        <v>1025</v>
      </c>
      <c r="C500" s="2" t="s">
        <v>1044</v>
      </c>
      <c r="D500" s="2" t="s">
        <v>1044</v>
      </c>
      <c r="E500" s="2" t="s">
        <v>1065</v>
      </c>
      <c r="F500" s="2" t="s">
        <v>1065</v>
      </c>
      <c r="G500" s="2" t="s">
        <v>1065</v>
      </c>
      <c r="H500" s="2" t="s">
        <v>1074</v>
      </c>
      <c r="I500" s="2" t="s">
        <v>1086</v>
      </c>
      <c r="J500" s="2" t="s">
        <v>1091</v>
      </c>
      <c r="K500" s="2" t="s">
        <v>1195</v>
      </c>
    </row>
    <row r="501" spans="1:11" x14ac:dyDescent="0.45">
      <c r="A501" s="2" t="s">
        <v>1016</v>
      </c>
      <c r="B501" s="2" t="s">
        <v>1026</v>
      </c>
      <c r="C501" s="2" t="s">
        <v>1043</v>
      </c>
      <c r="D501" s="2" t="s">
        <v>1043</v>
      </c>
      <c r="E501" s="2" t="s">
        <v>1043</v>
      </c>
      <c r="F501" s="2" t="s">
        <v>1043</v>
      </c>
      <c r="G501" s="2" t="s">
        <v>1086</v>
      </c>
      <c r="H501" s="2" t="s">
        <v>1069</v>
      </c>
      <c r="I501" s="2" t="s">
        <v>1069</v>
      </c>
      <c r="J501" s="2" t="s">
        <v>1091</v>
      </c>
      <c r="K501" s="2" t="s">
        <v>1195</v>
      </c>
    </row>
    <row r="502" spans="1:11" x14ac:dyDescent="0.45">
      <c r="A502" s="11" t="s">
        <v>1017</v>
      </c>
      <c r="B502" s="2" t="s">
        <v>1027</v>
      </c>
      <c r="C502" s="2" t="s">
        <v>1043</v>
      </c>
      <c r="D502" s="2" t="s">
        <v>1043</v>
      </c>
      <c r="E502" s="2" t="s">
        <v>1043</v>
      </c>
      <c r="F502" s="2" t="s">
        <v>1043</v>
      </c>
      <c r="G502" s="2" t="s">
        <v>1086</v>
      </c>
      <c r="H502" s="2" t="s">
        <v>1069</v>
      </c>
      <c r="I502" s="2" t="s">
        <v>1069</v>
      </c>
      <c r="J502" s="2" t="s">
        <v>1091</v>
      </c>
      <c r="K502" s="2" t="s">
        <v>1195</v>
      </c>
    </row>
    <row r="503" spans="1:11" x14ac:dyDescent="0.45">
      <c r="A503" s="2" t="s">
        <v>448</v>
      </c>
      <c r="B503" s="2" t="s">
        <v>1129</v>
      </c>
      <c r="C503" s="2" t="s">
        <v>1040</v>
      </c>
      <c r="D503" s="2" t="s">
        <v>1041</v>
      </c>
      <c r="E503" s="2" t="s">
        <v>1041</v>
      </c>
      <c r="F503" s="2" t="s">
        <v>1068</v>
      </c>
      <c r="G503" s="2" t="s">
        <v>1068</v>
      </c>
      <c r="H503" s="2" t="s">
        <v>1070</v>
      </c>
      <c r="I503" s="2" t="s">
        <v>1070</v>
      </c>
      <c r="J503" s="2" t="s">
        <v>1091</v>
      </c>
      <c r="K503" s="2" t="s">
        <v>1098</v>
      </c>
    </row>
    <row r="504" spans="1:11" x14ac:dyDescent="0.45">
      <c r="A504" s="2" t="s">
        <v>449</v>
      </c>
      <c r="B504" s="2" t="s">
        <v>1130</v>
      </c>
      <c r="C504" s="2" t="s">
        <v>1061</v>
      </c>
      <c r="D504" s="2" t="s">
        <v>1061</v>
      </c>
      <c r="E504" s="2" t="s">
        <v>1065</v>
      </c>
      <c r="F504" s="2" t="s">
        <v>1065</v>
      </c>
      <c r="G504" s="2" t="s">
        <v>1065</v>
      </c>
      <c r="H504" s="2" t="s">
        <v>1070</v>
      </c>
      <c r="I504" s="2" t="s">
        <v>1070</v>
      </c>
      <c r="J504" s="2" t="s">
        <v>1091</v>
      </c>
      <c r="K504" s="2" t="s">
        <v>1098</v>
      </c>
    </row>
    <row r="505" spans="1:11" x14ac:dyDescent="0.45">
      <c r="A505" s="2" t="s">
        <v>450</v>
      </c>
      <c r="B505" s="2" t="s">
        <v>1131</v>
      </c>
      <c r="C505" s="2" t="s">
        <v>1045</v>
      </c>
      <c r="D505" s="2" t="s">
        <v>1045</v>
      </c>
      <c r="E505" s="2" t="s">
        <v>1045</v>
      </c>
      <c r="F505" s="2" t="s">
        <v>1068</v>
      </c>
      <c r="G505" s="2" t="s">
        <v>1068</v>
      </c>
      <c r="H505" s="2" t="s">
        <v>1081</v>
      </c>
      <c r="I505" s="2" t="s">
        <v>1086</v>
      </c>
      <c r="J505" s="2" t="s">
        <v>1091</v>
      </c>
      <c r="K505" s="2" t="s">
        <v>1098</v>
      </c>
    </row>
    <row r="506" spans="1:11" x14ac:dyDescent="0.45">
      <c r="A506" s="2" t="s">
        <v>451</v>
      </c>
      <c r="B506" s="2" t="s">
        <v>1132</v>
      </c>
      <c r="C506" s="2" t="s">
        <v>1045</v>
      </c>
      <c r="D506" s="2" t="s">
        <v>1045</v>
      </c>
      <c r="E506" s="2" t="s">
        <v>1045</v>
      </c>
      <c r="F506" s="2" t="s">
        <v>1068</v>
      </c>
      <c r="G506" s="2" t="s">
        <v>1068</v>
      </c>
      <c r="H506" s="2" t="s">
        <v>1081</v>
      </c>
      <c r="I506" s="2" t="s">
        <v>1086</v>
      </c>
      <c r="J506" s="2" t="s">
        <v>1091</v>
      </c>
      <c r="K506" s="2" t="s">
        <v>1098</v>
      </c>
    </row>
    <row r="507" spans="1:11" x14ac:dyDescent="0.45">
      <c r="A507" s="2" t="s">
        <v>452</v>
      </c>
      <c r="B507" s="2" t="s">
        <v>1133</v>
      </c>
      <c r="C507" s="2" t="s">
        <v>1045</v>
      </c>
      <c r="D507" s="2" t="s">
        <v>1045</v>
      </c>
      <c r="E507" s="2" t="s">
        <v>1045</v>
      </c>
      <c r="F507" s="2" t="s">
        <v>1068</v>
      </c>
      <c r="G507" s="2" t="s">
        <v>1068</v>
      </c>
      <c r="H507" s="2" t="s">
        <v>1070</v>
      </c>
      <c r="I507" s="2" t="s">
        <v>1070</v>
      </c>
      <c r="J507" s="2" t="s">
        <v>1091</v>
      </c>
      <c r="K507" s="2" t="s">
        <v>1098</v>
      </c>
    </row>
    <row r="508" spans="1:11" x14ac:dyDescent="0.45">
      <c r="A508" s="2" t="s">
        <v>453</v>
      </c>
      <c r="B508" s="2" t="s">
        <v>1134</v>
      </c>
      <c r="C508" s="2" t="s">
        <v>1041</v>
      </c>
      <c r="D508" s="2" t="s">
        <v>1041</v>
      </c>
      <c r="E508" s="2" t="s">
        <v>1041</v>
      </c>
      <c r="F508" s="2" t="s">
        <v>1068</v>
      </c>
      <c r="G508" s="2" t="s">
        <v>1068</v>
      </c>
      <c r="H508" s="2" t="s">
        <v>1070</v>
      </c>
      <c r="I508" s="2" t="s">
        <v>1070</v>
      </c>
      <c r="J508" s="2" t="s">
        <v>1091</v>
      </c>
      <c r="K508" s="2" t="s">
        <v>1098</v>
      </c>
    </row>
    <row r="509" spans="1:11" x14ac:dyDescent="0.45">
      <c r="A509" s="2" t="s">
        <v>454</v>
      </c>
      <c r="B509" s="2" t="s">
        <v>1135</v>
      </c>
      <c r="C509" s="2" t="s">
        <v>1041</v>
      </c>
      <c r="D509" s="2" t="s">
        <v>1041</v>
      </c>
      <c r="E509" s="2" t="s">
        <v>1041</v>
      </c>
      <c r="F509" s="2" t="s">
        <v>1068</v>
      </c>
      <c r="G509" s="2" t="s">
        <v>1068</v>
      </c>
      <c r="H509" s="2" t="s">
        <v>1070</v>
      </c>
      <c r="I509" s="2" t="s">
        <v>1070</v>
      </c>
      <c r="J509" s="2" t="s">
        <v>1091</v>
      </c>
      <c r="K509" s="2" t="s">
        <v>1098</v>
      </c>
    </row>
    <row r="510" spans="1:11" x14ac:dyDescent="0.45">
      <c r="A510" s="2" t="s">
        <v>455</v>
      </c>
      <c r="B510" s="2" t="s">
        <v>1136</v>
      </c>
      <c r="C510" s="2" t="s">
        <v>1041</v>
      </c>
      <c r="D510" s="2" t="s">
        <v>1041</v>
      </c>
      <c r="E510" s="2" t="s">
        <v>1041</v>
      </c>
      <c r="F510" s="2" t="s">
        <v>1068</v>
      </c>
      <c r="G510" s="2" t="s">
        <v>1068</v>
      </c>
      <c r="H510" s="2" t="s">
        <v>1070</v>
      </c>
      <c r="I510" s="2" t="s">
        <v>1070</v>
      </c>
      <c r="J510" s="2" t="s">
        <v>1091</v>
      </c>
      <c r="K510" s="2" t="s">
        <v>1098</v>
      </c>
    </row>
    <row r="511" spans="1:11" x14ac:dyDescent="0.45">
      <c r="A511" s="2" t="s">
        <v>456</v>
      </c>
      <c r="B511" s="2" t="s">
        <v>1137</v>
      </c>
      <c r="C511" s="2" t="s">
        <v>1041</v>
      </c>
      <c r="D511" s="2" t="s">
        <v>1041</v>
      </c>
      <c r="E511" s="2" t="s">
        <v>1041</v>
      </c>
      <c r="F511" s="2" t="s">
        <v>1068</v>
      </c>
      <c r="G511" s="2" t="s">
        <v>1068</v>
      </c>
      <c r="H511" s="2" t="s">
        <v>1070</v>
      </c>
      <c r="I511" s="2" t="s">
        <v>1070</v>
      </c>
      <c r="J511" s="2" t="s">
        <v>1091</v>
      </c>
      <c r="K511" s="2" t="s">
        <v>1098</v>
      </c>
    </row>
    <row r="512" spans="1:11" x14ac:dyDescent="0.45">
      <c r="A512" s="2" t="s">
        <v>457</v>
      </c>
      <c r="B512" s="2" t="s">
        <v>885</v>
      </c>
      <c r="C512" s="2" t="s">
        <v>1043</v>
      </c>
      <c r="D512" s="2" t="s">
        <v>1043</v>
      </c>
      <c r="E512" s="2" t="s">
        <v>1043</v>
      </c>
      <c r="F512" s="2" t="s">
        <v>1043</v>
      </c>
      <c r="G512" s="2" t="s">
        <v>1086</v>
      </c>
      <c r="H512" s="2" t="s">
        <v>1070</v>
      </c>
      <c r="I512" s="2" t="s">
        <v>1070</v>
      </c>
      <c r="J512" s="2" t="s">
        <v>1091</v>
      </c>
      <c r="K512" s="2" t="s">
        <v>1098</v>
      </c>
    </row>
    <row r="513" spans="1:11" x14ac:dyDescent="0.45">
      <c r="A513" s="2" t="s">
        <v>1028</v>
      </c>
      <c r="B513" s="2" t="s">
        <v>886</v>
      </c>
      <c r="C513" s="2" t="s">
        <v>1041</v>
      </c>
      <c r="D513" s="2" t="s">
        <v>1041</v>
      </c>
      <c r="E513" s="2" t="s">
        <v>1041</v>
      </c>
      <c r="F513" s="2" t="s">
        <v>1068</v>
      </c>
      <c r="G513" s="2" t="s">
        <v>1068</v>
      </c>
      <c r="H513" s="2" t="s">
        <v>1069</v>
      </c>
      <c r="I513" s="2" t="s">
        <v>1069</v>
      </c>
      <c r="J513" s="2" t="s">
        <v>1091</v>
      </c>
      <c r="K513" s="2" t="s">
        <v>1098</v>
      </c>
    </row>
    <row r="514" spans="1:11" x14ac:dyDescent="0.45">
      <c r="A514" s="2" t="s">
        <v>1029</v>
      </c>
      <c r="B514" s="2" t="s">
        <v>887</v>
      </c>
      <c r="C514" s="2" t="s">
        <v>1041</v>
      </c>
      <c r="D514" s="2" t="s">
        <v>1041</v>
      </c>
      <c r="E514" s="2" t="s">
        <v>1041</v>
      </c>
      <c r="F514" s="2" t="s">
        <v>1068</v>
      </c>
      <c r="G514" s="2" t="s">
        <v>1068</v>
      </c>
      <c r="H514" s="2" t="s">
        <v>1069</v>
      </c>
      <c r="I514" s="2" t="s">
        <v>1069</v>
      </c>
      <c r="J514" s="2" t="s">
        <v>1091</v>
      </c>
      <c r="K514" s="2" t="s">
        <v>1098</v>
      </c>
    </row>
    <row r="515" spans="1:11" x14ac:dyDescent="0.45">
      <c r="A515" s="2" t="s">
        <v>458</v>
      </c>
      <c r="B515" s="2" t="s">
        <v>888</v>
      </c>
      <c r="C515" s="2" t="s">
        <v>1040</v>
      </c>
      <c r="D515" s="2" t="s">
        <v>1041</v>
      </c>
      <c r="E515" s="2" t="s">
        <v>1041</v>
      </c>
      <c r="F515" s="2" t="s">
        <v>1068</v>
      </c>
      <c r="G515" s="2" t="s">
        <v>1068</v>
      </c>
      <c r="H515" s="2" t="s">
        <v>1070</v>
      </c>
      <c r="I515" s="2" t="s">
        <v>1070</v>
      </c>
      <c r="J515" s="2" t="s">
        <v>1091</v>
      </c>
      <c r="K515" s="2" t="s">
        <v>1098</v>
      </c>
    </row>
    <row r="516" spans="1:11" x14ac:dyDescent="0.45">
      <c r="A516" s="2" t="s">
        <v>459</v>
      </c>
      <c r="B516" s="2" t="s">
        <v>889</v>
      </c>
      <c r="C516" s="2" t="s">
        <v>1045</v>
      </c>
      <c r="D516" s="2" t="s">
        <v>1045</v>
      </c>
      <c r="E516" s="2" t="s">
        <v>1045</v>
      </c>
      <c r="F516" s="2" t="s">
        <v>1068</v>
      </c>
      <c r="G516" s="2" t="s">
        <v>1068</v>
      </c>
      <c r="H516" s="2" t="s">
        <v>1070</v>
      </c>
      <c r="I516" s="2" t="s">
        <v>1070</v>
      </c>
      <c r="J516" s="2" t="s">
        <v>1091</v>
      </c>
      <c r="K516" s="2" t="s">
        <v>1098</v>
      </c>
    </row>
    <row r="517" spans="1:11" x14ac:dyDescent="0.45">
      <c r="A517" s="2" t="s">
        <v>460</v>
      </c>
      <c r="B517" s="2" t="s">
        <v>890</v>
      </c>
      <c r="C517" s="2" t="s">
        <v>1045</v>
      </c>
      <c r="D517" s="2" t="s">
        <v>1045</v>
      </c>
      <c r="E517" s="2" t="s">
        <v>1045</v>
      </c>
      <c r="F517" s="2" t="s">
        <v>1068</v>
      </c>
      <c r="G517" s="2" t="s">
        <v>1068</v>
      </c>
      <c r="H517" s="2" t="s">
        <v>1082</v>
      </c>
      <c r="I517" s="2" t="s">
        <v>1086</v>
      </c>
      <c r="J517" s="2" t="s">
        <v>1091</v>
      </c>
      <c r="K517" s="2" t="s">
        <v>1098</v>
      </c>
    </row>
    <row r="518" spans="1:11" x14ac:dyDescent="0.45">
      <c r="A518" s="2" t="s">
        <v>461</v>
      </c>
      <c r="B518" s="2" t="s">
        <v>891</v>
      </c>
      <c r="C518" s="2" t="s">
        <v>1045</v>
      </c>
      <c r="D518" s="2" t="s">
        <v>1045</v>
      </c>
      <c r="E518" s="2" t="s">
        <v>1045</v>
      </c>
      <c r="F518" s="2" t="s">
        <v>1068</v>
      </c>
      <c r="G518" s="2" t="s">
        <v>1068</v>
      </c>
      <c r="H518" s="2" t="s">
        <v>1070</v>
      </c>
      <c r="I518" s="2" t="s">
        <v>1070</v>
      </c>
      <c r="J518" s="2" t="s">
        <v>1091</v>
      </c>
      <c r="K518" s="2" t="s">
        <v>1098</v>
      </c>
    </row>
    <row r="519" spans="1:11" x14ac:dyDescent="0.45">
      <c r="A519" s="2" t="s">
        <v>462</v>
      </c>
      <c r="B519" s="2" t="s">
        <v>892</v>
      </c>
      <c r="C519" s="2" t="s">
        <v>1045</v>
      </c>
      <c r="D519" s="2" t="s">
        <v>1045</v>
      </c>
      <c r="E519" s="2" t="s">
        <v>1045</v>
      </c>
      <c r="F519" s="2" t="s">
        <v>1068</v>
      </c>
      <c r="G519" s="2" t="s">
        <v>1068</v>
      </c>
      <c r="H519" s="2" t="s">
        <v>1083</v>
      </c>
      <c r="I519" s="2" t="s">
        <v>1083</v>
      </c>
      <c r="J519" s="2" t="s">
        <v>1091</v>
      </c>
      <c r="K519" s="2" t="s">
        <v>1098</v>
      </c>
    </row>
    <row r="520" spans="1:11" x14ac:dyDescent="0.45">
      <c r="A520" s="2" t="s">
        <v>463</v>
      </c>
      <c r="B520" s="2" t="s">
        <v>893</v>
      </c>
      <c r="C520" s="2" t="s">
        <v>1041</v>
      </c>
      <c r="D520" s="2" t="s">
        <v>1041</v>
      </c>
      <c r="E520" s="2" t="s">
        <v>1041</v>
      </c>
      <c r="F520" s="2" t="s">
        <v>1068</v>
      </c>
      <c r="G520" s="2" t="s">
        <v>1068</v>
      </c>
      <c r="H520" s="2" t="s">
        <v>1070</v>
      </c>
      <c r="I520" s="2" t="s">
        <v>1070</v>
      </c>
      <c r="J520" s="2" t="s">
        <v>1092</v>
      </c>
      <c r="K520" s="2" t="s">
        <v>1098</v>
      </c>
    </row>
    <row r="521" spans="1:11" x14ac:dyDescent="0.45">
      <c r="A521" s="2" t="s">
        <v>464</v>
      </c>
      <c r="B521" s="2" t="s">
        <v>894</v>
      </c>
      <c r="C521" s="2" t="s">
        <v>1041</v>
      </c>
      <c r="D521" s="2" t="s">
        <v>1041</v>
      </c>
      <c r="E521" s="2" t="s">
        <v>1041</v>
      </c>
      <c r="F521" s="2" t="s">
        <v>1068</v>
      </c>
      <c r="G521" s="2" t="s">
        <v>1068</v>
      </c>
      <c r="H521" s="2" t="s">
        <v>1070</v>
      </c>
      <c r="I521" s="2" t="s">
        <v>1070</v>
      </c>
      <c r="J521" s="2" t="s">
        <v>1092</v>
      </c>
      <c r="K521" s="2" t="s">
        <v>1098</v>
      </c>
    </row>
    <row r="522" spans="1:11" x14ac:dyDescent="0.45">
      <c r="A522" s="2" t="s">
        <v>465</v>
      </c>
      <c r="B522" s="2" t="s">
        <v>895</v>
      </c>
      <c r="C522" s="2" t="s">
        <v>1041</v>
      </c>
      <c r="D522" s="2" t="s">
        <v>1041</v>
      </c>
      <c r="E522" s="2" t="s">
        <v>1041</v>
      </c>
      <c r="F522" s="2" t="s">
        <v>1068</v>
      </c>
      <c r="G522" s="2" t="s">
        <v>1068</v>
      </c>
      <c r="H522" s="2" t="s">
        <v>1070</v>
      </c>
      <c r="I522" s="2" t="s">
        <v>1070</v>
      </c>
      <c r="J522" s="2" t="s">
        <v>1092</v>
      </c>
      <c r="K522" s="2" t="s">
        <v>1098</v>
      </c>
    </row>
    <row r="523" spans="1:11" x14ac:dyDescent="0.45">
      <c r="A523" s="2" t="s">
        <v>466</v>
      </c>
      <c r="B523" s="2" t="s">
        <v>896</v>
      </c>
      <c r="C523" s="2" t="s">
        <v>1041</v>
      </c>
      <c r="D523" s="2" t="s">
        <v>1041</v>
      </c>
      <c r="E523" s="2" t="s">
        <v>1041</v>
      </c>
      <c r="F523" s="2" t="s">
        <v>1068</v>
      </c>
      <c r="G523" s="2" t="s">
        <v>1068</v>
      </c>
      <c r="H523" s="2" t="s">
        <v>1070</v>
      </c>
      <c r="I523" s="2" t="s">
        <v>1070</v>
      </c>
      <c r="J523" s="2" t="s">
        <v>1092</v>
      </c>
      <c r="K523" s="2" t="s">
        <v>1098</v>
      </c>
    </row>
    <row r="524" spans="1:11" x14ac:dyDescent="0.45">
      <c r="A524" s="2" t="s">
        <v>467</v>
      </c>
      <c r="B524" s="2" t="s">
        <v>897</v>
      </c>
      <c r="C524" s="2" t="s">
        <v>1041</v>
      </c>
      <c r="D524" s="2" t="s">
        <v>1041</v>
      </c>
      <c r="E524" s="2" t="s">
        <v>1041</v>
      </c>
      <c r="F524" s="2" t="s">
        <v>1068</v>
      </c>
      <c r="G524" s="2" t="s">
        <v>1068</v>
      </c>
      <c r="H524" s="2" t="s">
        <v>1070</v>
      </c>
      <c r="I524" s="2" t="s">
        <v>1070</v>
      </c>
      <c r="J524" s="2" t="s">
        <v>1092</v>
      </c>
      <c r="K524" s="2" t="s">
        <v>1098</v>
      </c>
    </row>
    <row r="525" spans="1:11" x14ac:dyDescent="0.45">
      <c r="A525" s="2" t="s">
        <v>468</v>
      </c>
      <c r="B525" s="2" t="s">
        <v>898</v>
      </c>
      <c r="C525" s="2" t="s">
        <v>1041</v>
      </c>
      <c r="D525" s="2" t="s">
        <v>1041</v>
      </c>
      <c r="E525" s="2" t="s">
        <v>1041</v>
      </c>
      <c r="F525" s="2" t="s">
        <v>1068</v>
      </c>
      <c r="G525" s="2" t="s">
        <v>1068</v>
      </c>
      <c r="H525" s="2" t="s">
        <v>1070</v>
      </c>
      <c r="I525" s="2" t="s">
        <v>1070</v>
      </c>
      <c r="J525" s="2" t="s">
        <v>1092</v>
      </c>
      <c r="K525" s="2" t="s">
        <v>1098</v>
      </c>
    </row>
    <row r="526" spans="1:11" x14ac:dyDescent="0.45">
      <c r="A526" s="2" t="s">
        <v>1030</v>
      </c>
      <c r="B526" s="2" t="s">
        <v>899</v>
      </c>
      <c r="C526" s="2" t="s">
        <v>1041</v>
      </c>
      <c r="D526" s="2" t="s">
        <v>1041</v>
      </c>
      <c r="E526" s="2" t="s">
        <v>1041</v>
      </c>
      <c r="F526" s="2" t="s">
        <v>1068</v>
      </c>
      <c r="G526" s="2" t="s">
        <v>1068</v>
      </c>
      <c r="H526" s="2" t="s">
        <v>1069</v>
      </c>
      <c r="I526" s="2" t="s">
        <v>1069</v>
      </c>
      <c r="J526" s="2" t="s">
        <v>1091</v>
      </c>
      <c r="K526" s="2" t="s">
        <v>1098</v>
      </c>
    </row>
    <row r="527" spans="1:11" x14ac:dyDescent="0.45">
      <c r="A527" s="2" t="s">
        <v>469</v>
      </c>
      <c r="B527" s="2" t="s">
        <v>900</v>
      </c>
      <c r="C527" s="2" t="s">
        <v>1062</v>
      </c>
      <c r="D527" s="2" t="s">
        <v>1062</v>
      </c>
      <c r="E527" s="2" t="s">
        <v>1062</v>
      </c>
      <c r="F527" s="2" t="s">
        <v>1068</v>
      </c>
      <c r="G527" s="2" t="s">
        <v>1068</v>
      </c>
      <c r="H527" s="2" t="s">
        <v>1070</v>
      </c>
      <c r="I527" s="2" t="s">
        <v>1070</v>
      </c>
      <c r="J527" s="2" t="s">
        <v>1091</v>
      </c>
      <c r="K527" s="2" t="s">
        <v>1098</v>
      </c>
    </row>
    <row r="528" spans="1:11" x14ac:dyDescent="0.45">
      <c r="A528" s="2" t="s">
        <v>470</v>
      </c>
      <c r="B528" s="2" t="s">
        <v>901</v>
      </c>
      <c r="C528" s="2" t="s">
        <v>1062</v>
      </c>
      <c r="D528" s="2" t="s">
        <v>1062</v>
      </c>
      <c r="E528" s="2" t="s">
        <v>1062</v>
      </c>
      <c r="F528" s="2" t="s">
        <v>1068</v>
      </c>
      <c r="G528" s="2" t="s">
        <v>1068</v>
      </c>
      <c r="H528" s="2" t="s">
        <v>1070</v>
      </c>
      <c r="I528" s="2" t="s">
        <v>1070</v>
      </c>
      <c r="J528" s="2" t="s">
        <v>1091</v>
      </c>
      <c r="K528" s="2" t="s">
        <v>1098</v>
      </c>
    </row>
    <row r="529" spans="1:11" x14ac:dyDescent="0.45">
      <c r="A529" s="2" t="s">
        <v>972</v>
      </c>
      <c r="B529" s="2" t="s">
        <v>902</v>
      </c>
      <c r="C529" s="2" t="s">
        <v>1040</v>
      </c>
      <c r="D529" s="2" t="s">
        <v>1041</v>
      </c>
      <c r="E529" s="2" t="s">
        <v>1041</v>
      </c>
      <c r="F529" s="2" t="s">
        <v>1068</v>
      </c>
      <c r="G529" s="2" t="s">
        <v>1068</v>
      </c>
      <c r="H529" s="2" t="s">
        <v>1069</v>
      </c>
      <c r="I529" s="2" t="s">
        <v>1069</v>
      </c>
      <c r="J529" s="2" t="s">
        <v>1091</v>
      </c>
      <c r="K529" s="2" t="s">
        <v>1098</v>
      </c>
    </row>
    <row r="530" spans="1:11" x14ac:dyDescent="0.45">
      <c r="A530" s="2" t="s">
        <v>471</v>
      </c>
      <c r="B530" s="2" t="s">
        <v>903</v>
      </c>
      <c r="C530" s="2" t="s">
        <v>1041</v>
      </c>
      <c r="D530" s="2" t="s">
        <v>1041</v>
      </c>
      <c r="E530" s="2" t="s">
        <v>1041</v>
      </c>
      <c r="F530" s="2" t="s">
        <v>1068</v>
      </c>
      <c r="G530" s="2" t="s">
        <v>1068</v>
      </c>
      <c r="H530" s="2" t="s">
        <v>1084</v>
      </c>
      <c r="I530" s="2" t="s">
        <v>1086</v>
      </c>
      <c r="J530" s="2" t="s">
        <v>1091</v>
      </c>
      <c r="K530" s="2" t="s">
        <v>1098</v>
      </c>
    </row>
    <row r="531" spans="1:11" x14ac:dyDescent="0.45">
      <c r="A531" s="2" t="s">
        <v>472</v>
      </c>
      <c r="B531" s="2" t="s">
        <v>904</v>
      </c>
      <c r="C531" s="2" t="s">
        <v>1041</v>
      </c>
      <c r="D531" s="2" t="s">
        <v>1041</v>
      </c>
      <c r="E531" s="2" t="s">
        <v>1041</v>
      </c>
      <c r="F531" s="2" t="s">
        <v>1068</v>
      </c>
      <c r="G531" s="2" t="s">
        <v>1068</v>
      </c>
      <c r="H531" s="2" t="s">
        <v>1070</v>
      </c>
      <c r="I531" s="2" t="s">
        <v>1070</v>
      </c>
      <c r="J531" s="2" t="s">
        <v>1091</v>
      </c>
      <c r="K531" s="2" t="s">
        <v>1098</v>
      </c>
    </row>
    <row r="532" spans="1:11" x14ac:dyDescent="0.45">
      <c r="A532" s="2" t="s">
        <v>473</v>
      </c>
      <c r="B532" s="2" t="s">
        <v>905</v>
      </c>
      <c r="C532" s="2" t="s">
        <v>1043</v>
      </c>
      <c r="D532" s="2" t="s">
        <v>1043</v>
      </c>
      <c r="E532" s="2" t="s">
        <v>1043</v>
      </c>
      <c r="F532" s="2" t="s">
        <v>1043</v>
      </c>
      <c r="G532" s="2" t="s">
        <v>1086</v>
      </c>
      <c r="H532" s="2" t="s">
        <v>1070</v>
      </c>
      <c r="I532" s="2" t="s">
        <v>1070</v>
      </c>
      <c r="J532" s="2" t="s">
        <v>1091</v>
      </c>
      <c r="K532" s="2" t="s">
        <v>1098</v>
      </c>
    </row>
    <row r="533" spans="1:11" x14ac:dyDescent="0.45">
      <c r="A533" s="2" t="s">
        <v>474</v>
      </c>
      <c r="B533" s="2" t="s">
        <v>906</v>
      </c>
      <c r="C533" s="2" t="s">
        <v>1041</v>
      </c>
      <c r="D533" s="2" t="s">
        <v>1041</v>
      </c>
      <c r="E533" s="2" t="s">
        <v>1041</v>
      </c>
      <c r="F533" s="2" t="s">
        <v>1068</v>
      </c>
      <c r="G533" s="2" t="s">
        <v>1068</v>
      </c>
      <c r="H533" s="2" t="s">
        <v>1070</v>
      </c>
      <c r="I533" s="2" t="s">
        <v>1070</v>
      </c>
      <c r="J533" s="2" t="s">
        <v>1091</v>
      </c>
      <c r="K533" s="2" t="s">
        <v>1098</v>
      </c>
    </row>
    <row r="534" spans="1:11" x14ac:dyDescent="0.45">
      <c r="A534" s="2" t="s">
        <v>475</v>
      </c>
      <c r="B534" s="2" t="s">
        <v>907</v>
      </c>
      <c r="C534" s="2" t="s">
        <v>1045</v>
      </c>
      <c r="D534" s="2" t="s">
        <v>1045</v>
      </c>
      <c r="E534" s="2" t="s">
        <v>1045</v>
      </c>
      <c r="F534" s="2" t="s">
        <v>1068</v>
      </c>
      <c r="G534" s="2" t="s">
        <v>1068</v>
      </c>
      <c r="H534" s="2" t="s">
        <v>1070</v>
      </c>
      <c r="I534" s="2" t="s">
        <v>1070</v>
      </c>
      <c r="J534" s="2" t="s">
        <v>1091</v>
      </c>
      <c r="K534" s="2" t="s">
        <v>1098</v>
      </c>
    </row>
    <row r="535" spans="1:11" x14ac:dyDescent="0.45">
      <c r="A535" s="2" t="s">
        <v>476</v>
      </c>
      <c r="B535" s="2" t="s">
        <v>908</v>
      </c>
      <c r="C535" s="2" t="s">
        <v>1041</v>
      </c>
      <c r="D535" s="2" t="s">
        <v>1041</v>
      </c>
      <c r="E535" s="2" t="s">
        <v>1041</v>
      </c>
      <c r="F535" s="2" t="s">
        <v>1068</v>
      </c>
      <c r="G535" s="2" t="s">
        <v>1068</v>
      </c>
      <c r="H535" s="2" t="s">
        <v>1070</v>
      </c>
      <c r="I535" s="2" t="s">
        <v>1070</v>
      </c>
      <c r="J535" s="2" t="s">
        <v>1091</v>
      </c>
      <c r="K535" s="2" t="s">
        <v>1098</v>
      </c>
    </row>
    <row r="536" spans="1:11" x14ac:dyDescent="0.45">
      <c r="A536" s="2" t="s">
        <v>477</v>
      </c>
      <c r="B536" s="2" t="s">
        <v>909</v>
      </c>
      <c r="C536" s="2" t="s">
        <v>1040</v>
      </c>
      <c r="D536" s="2" t="s">
        <v>1041</v>
      </c>
      <c r="E536" s="2" t="s">
        <v>1041</v>
      </c>
      <c r="F536" s="2" t="s">
        <v>1068</v>
      </c>
      <c r="G536" s="2" t="s">
        <v>1068</v>
      </c>
      <c r="H536" s="2" t="s">
        <v>1070</v>
      </c>
      <c r="I536" s="2" t="s">
        <v>1070</v>
      </c>
      <c r="J536" s="2" t="s">
        <v>1091</v>
      </c>
      <c r="K536" s="2" t="s">
        <v>1098</v>
      </c>
    </row>
    <row r="537" spans="1:11" x14ac:dyDescent="0.45">
      <c r="A537" s="2" t="s">
        <v>478</v>
      </c>
      <c r="B537" s="2" t="s">
        <v>910</v>
      </c>
      <c r="C537" s="2" t="s">
        <v>1045</v>
      </c>
      <c r="D537" s="2" t="s">
        <v>1045</v>
      </c>
      <c r="E537" s="2" t="s">
        <v>1045</v>
      </c>
      <c r="F537" s="2" t="s">
        <v>1068</v>
      </c>
      <c r="G537" s="2" t="s">
        <v>1068</v>
      </c>
      <c r="H537" s="2" t="s">
        <v>1069</v>
      </c>
      <c r="I537" s="2" t="s">
        <v>1069</v>
      </c>
      <c r="J537" s="2" t="s">
        <v>1091</v>
      </c>
      <c r="K537" s="2" t="s">
        <v>1098</v>
      </c>
    </row>
    <row r="538" spans="1:11" x14ac:dyDescent="0.45">
      <c r="A538" s="2" t="s">
        <v>479</v>
      </c>
      <c r="B538" s="2" t="s">
        <v>911</v>
      </c>
      <c r="C538" s="2" t="s">
        <v>1045</v>
      </c>
      <c r="D538" s="2" t="s">
        <v>1045</v>
      </c>
      <c r="E538" s="2" t="s">
        <v>1045</v>
      </c>
      <c r="F538" s="2" t="s">
        <v>1068</v>
      </c>
      <c r="G538" s="2" t="s">
        <v>1068</v>
      </c>
      <c r="H538" s="2" t="s">
        <v>1070</v>
      </c>
      <c r="I538" s="2" t="s">
        <v>1070</v>
      </c>
      <c r="J538" s="2" t="s">
        <v>1091</v>
      </c>
      <c r="K538" s="2" t="s">
        <v>1098</v>
      </c>
    </row>
    <row r="539" spans="1:11" x14ac:dyDescent="0.45">
      <c r="A539" s="2" t="s">
        <v>973</v>
      </c>
      <c r="B539" s="2" t="s">
        <v>912</v>
      </c>
      <c r="C539" s="2" t="s">
        <v>1041</v>
      </c>
      <c r="D539" s="2" t="s">
        <v>1041</v>
      </c>
      <c r="E539" s="2" t="s">
        <v>1041</v>
      </c>
      <c r="F539" s="2" t="s">
        <v>1068</v>
      </c>
      <c r="G539" s="2" t="s">
        <v>1068</v>
      </c>
      <c r="H539" s="2" t="s">
        <v>1069</v>
      </c>
      <c r="I539" s="2" t="s">
        <v>1069</v>
      </c>
      <c r="J539" s="2" t="s">
        <v>1091</v>
      </c>
      <c r="K539" s="2" t="s">
        <v>1098</v>
      </c>
    </row>
    <row r="540" spans="1:11" x14ac:dyDescent="0.45">
      <c r="A540" s="2" t="s">
        <v>974</v>
      </c>
      <c r="B540" s="2" t="s">
        <v>913</v>
      </c>
      <c r="C540" s="2" t="s">
        <v>1041</v>
      </c>
      <c r="D540" s="2" t="s">
        <v>1041</v>
      </c>
      <c r="E540" s="2" t="s">
        <v>1041</v>
      </c>
      <c r="F540" s="2" t="s">
        <v>1068</v>
      </c>
      <c r="G540" s="2" t="s">
        <v>1068</v>
      </c>
      <c r="H540" s="2" t="s">
        <v>1069</v>
      </c>
      <c r="I540" s="2" t="s">
        <v>1069</v>
      </c>
      <c r="J540" s="2" t="s">
        <v>1091</v>
      </c>
      <c r="K540" s="2" t="s">
        <v>1098</v>
      </c>
    </row>
    <row r="541" spans="1:11" x14ac:dyDescent="0.45">
      <c r="A541" s="2" t="s">
        <v>975</v>
      </c>
      <c r="B541" s="2" t="s">
        <v>914</v>
      </c>
      <c r="C541" s="2" t="s">
        <v>1041</v>
      </c>
      <c r="D541" s="2" t="s">
        <v>1041</v>
      </c>
      <c r="E541" s="2" t="s">
        <v>1041</v>
      </c>
      <c r="F541" s="2" t="s">
        <v>1068</v>
      </c>
      <c r="G541" s="2" t="s">
        <v>1068</v>
      </c>
      <c r="H541" s="2" t="s">
        <v>1069</v>
      </c>
      <c r="I541" s="2" t="s">
        <v>1069</v>
      </c>
      <c r="J541" s="2" t="s">
        <v>1091</v>
      </c>
      <c r="K541" s="2" t="s">
        <v>1098</v>
      </c>
    </row>
    <row r="542" spans="1:11" x14ac:dyDescent="0.45">
      <c r="A542" s="2" t="s">
        <v>976</v>
      </c>
      <c r="B542" s="2" t="s">
        <v>915</v>
      </c>
      <c r="C542" s="2" t="s">
        <v>1041</v>
      </c>
      <c r="D542" s="2" t="s">
        <v>1041</v>
      </c>
      <c r="E542" s="2" t="s">
        <v>1041</v>
      </c>
      <c r="F542" s="2" t="s">
        <v>1068</v>
      </c>
      <c r="G542" s="2" t="s">
        <v>1068</v>
      </c>
      <c r="H542" s="2" t="s">
        <v>1069</v>
      </c>
      <c r="I542" s="2" t="s">
        <v>1069</v>
      </c>
      <c r="J542" s="2" t="s">
        <v>1091</v>
      </c>
      <c r="K542" s="2" t="s">
        <v>1098</v>
      </c>
    </row>
    <row r="543" spans="1:11" x14ac:dyDescent="0.45">
      <c r="A543" s="2" t="s">
        <v>480</v>
      </c>
      <c r="B543" s="2" t="s">
        <v>916</v>
      </c>
      <c r="C543" s="2" t="s">
        <v>1041</v>
      </c>
      <c r="D543" s="2" t="s">
        <v>1041</v>
      </c>
      <c r="E543" s="2" t="s">
        <v>1041</v>
      </c>
      <c r="F543" s="2" t="s">
        <v>1068</v>
      </c>
      <c r="G543" s="2" t="s">
        <v>1068</v>
      </c>
      <c r="H543" s="2" t="s">
        <v>1070</v>
      </c>
      <c r="I543" s="2" t="s">
        <v>1070</v>
      </c>
      <c r="J543" s="2" t="s">
        <v>1092</v>
      </c>
      <c r="K543" s="2" t="s">
        <v>1098</v>
      </c>
    </row>
    <row r="544" spans="1:11" x14ac:dyDescent="0.45">
      <c r="A544" s="2" t="s">
        <v>481</v>
      </c>
      <c r="B544" s="2" t="s">
        <v>917</v>
      </c>
      <c r="C544" s="2" t="s">
        <v>1041</v>
      </c>
      <c r="D544" s="2" t="s">
        <v>1041</v>
      </c>
      <c r="E544" s="2" t="s">
        <v>1041</v>
      </c>
      <c r="F544" s="2" t="s">
        <v>1068</v>
      </c>
      <c r="G544" s="2" t="s">
        <v>1068</v>
      </c>
      <c r="H544" s="2" t="s">
        <v>1070</v>
      </c>
      <c r="I544" s="2" t="s">
        <v>1070</v>
      </c>
      <c r="J544" s="2" t="s">
        <v>1092</v>
      </c>
      <c r="K544" s="2" t="s">
        <v>1098</v>
      </c>
    </row>
    <row r="545" spans="1:11" x14ac:dyDescent="0.45">
      <c r="A545" s="2" t="s">
        <v>482</v>
      </c>
      <c r="B545" s="2" t="s">
        <v>918</v>
      </c>
      <c r="C545" s="2" t="s">
        <v>1041</v>
      </c>
      <c r="D545" s="2" t="s">
        <v>1041</v>
      </c>
      <c r="E545" s="2" t="s">
        <v>1041</v>
      </c>
      <c r="F545" s="2" t="s">
        <v>1068</v>
      </c>
      <c r="G545" s="2" t="s">
        <v>1068</v>
      </c>
      <c r="H545" s="2" t="s">
        <v>1070</v>
      </c>
      <c r="I545" s="2" t="s">
        <v>1070</v>
      </c>
      <c r="J545" s="2" t="s">
        <v>1092</v>
      </c>
      <c r="K545" s="2" t="s">
        <v>1098</v>
      </c>
    </row>
    <row r="546" spans="1:11" x14ac:dyDescent="0.45">
      <c r="A546" s="2" t="s">
        <v>483</v>
      </c>
      <c r="B546" s="2" t="s">
        <v>919</v>
      </c>
      <c r="C546" s="2" t="s">
        <v>1041</v>
      </c>
      <c r="D546" s="2" t="s">
        <v>1041</v>
      </c>
      <c r="E546" s="2" t="s">
        <v>1041</v>
      </c>
      <c r="F546" s="2" t="s">
        <v>1068</v>
      </c>
      <c r="G546" s="2" t="s">
        <v>1068</v>
      </c>
      <c r="H546" s="2" t="s">
        <v>1070</v>
      </c>
      <c r="I546" s="2" t="s">
        <v>1070</v>
      </c>
      <c r="J546" s="2" t="s">
        <v>1092</v>
      </c>
      <c r="K546" s="2" t="s">
        <v>1098</v>
      </c>
    </row>
    <row r="547" spans="1:11" x14ac:dyDescent="0.45">
      <c r="A547" s="2" t="s">
        <v>484</v>
      </c>
      <c r="B547" s="2" t="s">
        <v>920</v>
      </c>
      <c r="C547" s="2" t="s">
        <v>1041</v>
      </c>
      <c r="D547" s="2" t="s">
        <v>1041</v>
      </c>
      <c r="E547" s="2" t="s">
        <v>1041</v>
      </c>
      <c r="F547" s="2" t="s">
        <v>1068</v>
      </c>
      <c r="G547" s="2" t="s">
        <v>1068</v>
      </c>
      <c r="H547" s="2" t="s">
        <v>1070</v>
      </c>
      <c r="I547" s="2" t="s">
        <v>1070</v>
      </c>
      <c r="J547" s="2" t="s">
        <v>1092</v>
      </c>
      <c r="K547" s="2" t="s">
        <v>1098</v>
      </c>
    </row>
    <row r="548" spans="1:11" x14ac:dyDescent="0.45">
      <c r="A548" s="2" t="s">
        <v>485</v>
      </c>
      <c r="B548" s="2" t="s">
        <v>921</v>
      </c>
      <c r="C548" s="2" t="s">
        <v>1041</v>
      </c>
      <c r="D548" s="2" t="s">
        <v>1041</v>
      </c>
      <c r="E548" s="2" t="s">
        <v>1041</v>
      </c>
      <c r="F548" s="2" t="s">
        <v>1068</v>
      </c>
      <c r="G548" s="2" t="s">
        <v>1068</v>
      </c>
      <c r="H548" s="2" t="s">
        <v>1070</v>
      </c>
      <c r="I548" s="2" t="s">
        <v>1070</v>
      </c>
      <c r="J548" s="2" t="s">
        <v>1092</v>
      </c>
      <c r="K548" s="2" t="s">
        <v>1098</v>
      </c>
    </row>
    <row r="549" spans="1:11" x14ac:dyDescent="0.45">
      <c r="A549" s="2" t="s">
        <v>486</v>
      </c>
      <c r="B549" s="2" t="s">
        <v>922</v>
      </c>
      <c r="C549" s="2" t="s">
        <v>1041</v>
      </c>
      <c r="D549" s="2" t="s">
        <v>1041</v>
      </c>
      <c r="E549" s="2" t="s">
        <v>1041</v>
      </c>
      <c r="F549" s="2" t="s">
        <v>1068</v>
      </c>
      <c r="G549" s="2" t="s">
        <v>1068</v>
      </c>
      <c r="H549" s="2" t="s">
        <v>1070</v>
      </c>
      <c r="I549" s="2" t="s">
        <v>1070</v>
      </c>
      <c r="J549" s="2" t="s">
        <v>1092</v>
      </c>
      <c r="K549" s="2" t="s">
        <v>1098</v>
      </c>
    </row>
    <row r="550" spans="1:11" x14ac:dyDescent="0.45">
      <c r="A550" s="2" t="s">
        <v>487</v>
      </c>
      <c r="B550" s="2" t="s">
        <v>923</v>
      </c>
      <c r="C550" s="2" t="s">
        <v>1041</v>
      </c>
      <c r="D550" s="2" t="s">
        <v>1041</v>
      </c>
      <c r="E550" s="2" t="s">
        <v>1041</v>
      </c>
      <c r="F550" s="2" t="s">
        <v>1068</v>
      </c>
      <c r="G550" s="2" t="s">
        <v>1068</v>
      </c>
      <c r="H550" s="2" t="s">
        <v>1070</v>
      </c>
      <c r="I550" s="2" t="s">
        <v>1070</v>
      </c>
      <c r="J550" s="2" t="s">
        <v>1091</v>
      </c>
      <c r="K550" s="2" t="s">
        <v>1098</v>
      </c>
    </row>
    <row r="551" spans="1:11" x14ac:dyDescent="0.45">
      <c r="A551" s="2" t="s">
        <v>488</v>
      </c>
      <c r="B551" s="2" t="s">
        <v>924</v>
      </c>
      <c r="C551" s="2" t="s">
        <v>1045</v>
      </c>
      <c r="D551" s="2" t="s">
        <v>1045</v>
      </c>
      <c r="E551" s="2" t="s">
        <v>1045</v>
      </c>
      <c r="F551" s="2" t="s">
        <v>1068</v>
      </c>
      <c r="G551" s="2" t="s">
        <v>1068</v>
      </c>
      <c r="H551" s="2" t="s">
        <v>1069</v>
      </c>
      <c r="I551" s="2" t="s">
        <v>1069</v>
      </c>
      <c r="J551" s="2" t="s">
        <v>1091</v>
      </c>
      <c r="K551" s="2" t="s">
        <v>1098</v>
      </c>
    </row>
    <row r="552" spans="1:11" x14ac:dyDescent="0.45">
      <c r="A552" s="2" t="s">
        <v>489</v>
      </c>
      <c r="B552" s="2" t="s">
        <v>991</v>
      </c>
      <c r="C552" s="2" t="s">
        <v>1041</v>
      </c>
      <c r="D552" s="2" t="s">
        <v>1041</v>
      </c>
      <c r="E552" s="2" t="s">
        <v>1041</v>
      </c>
      <c r="F552" s="2" t="s">
        <v>1068</v>
      </c>
      <c r="G552" s="2" t="s">
        <v>1068</v>
      </c>
      <c r="H552" s="2" t="s">
        <v>1070</v>
      </c>
      <c r="I552" s="2" t="s">
        <v>1070</v>
      </c>
      <c r="J552" s="2" t="s">
        <v>1091</v>
      </c>
      <c r="K552" s="2" t="s">
        <v>1098</v>
      </c>
    </row>
    <row r="553" spans="1:11" x14ac:dyDescent="0.45">
      <c r="A553" s="2" t="s">
        <v>490</v>
      </c>
      <c r="B553" s="2" t="s">
        <v>992</v>
      </c>
      <c r="C553" s="2" t="s">
        <v>1041</v>
      </c>
      <c r="D553" s="2" t="s">
        <v>1041</v>
      </c>
      <c r="E553" s="2" t="s">
        <v>1041</v>
      </c>
      <c r="F553" s="2" t="s">
        <v>1068</v>
      </c>
      <c r="G553" s="2" t="s">
        <v>1068</v>
      </c>
      <c r="H553" s="2" t="s">
        <v>1070</v>
      </c>
      <c r="I553" s="2" t="s">
        <v>1070</v>
      </c>
      <c r="J553" s="2" t="s">
        <v>1092</v>
      </c>
      <c r="K553" s="2" t="s">
        <v>1098</v>
      </c>
    </row>
    <row r="554" spans="1:11" x14ac:dyDescent="0.45">
      <c r="A554" s="2" t="s">
        <v>491</v>
      </c>
      <c r="B554" s="2" t="s">
        <v>993</v>
      </c>
      <c r="C554" s="2" t="s">
        <v>1045</v>
      </c>
      <c r="D554" s="2" t="s">
        <v>1045</v>
      </c>
      <c r="E554" s="2" t="s">
        <v>1045</v>
      </c>
      <c r="F554" s="2" t="s">
        <v>1068</v>
      </c>
      <c r="G554" s="2" t="s">
        <v>1068</v>
      </c>
      <c r="H554" s="2" t="s">
        <v>1070</v>
      </c>
      <c r="I554" s="2" t="s">
        <v>1070</v>
      </c>
      <c r="J554" s="2" t="s">
        <v>1091</v>
      </c>
      <c r="K554" s="2" t="s">
        <v>1098</v>
      </c>
    </row>
    <row r="555" spans="1:11" x14ac:dyDescent="0.45">
      <c r="A555" s="2" t="s">
        <v>492</v>
      </c>
      <c r="B555" s="2" t="s">
        <v>994</v>
      </c>
      <c r="C555" s="2" t="s">
        <v>1045</v>
      </c>
      <c r="D555" s="2" t="s">
        <v>1045</v>
      </c>
      <c r="E555" s="2" t="s">
        <v>1045</v>
      </c>
      <c r="F555" s="2" t="s">
        <v>1068</v>
      </c>
      <c r="G555" s="2" t="s">
        <v>1068</v>
      </c>
      <c r="H555" s="2" t="s">
        <v>1070</v>
      </c>
      <c r="I555" s="2" t="s">
        <v>1070</v>
      </c>
      <c r="J555" s="2" t="s">
        <v>1091</v>
      </c>
      <c r="K555" s="2" t="s">
        <v>1098</v>
      </c>
    </row>
    <row r="556" spans="1:11" x14ac:dyDescent="0.45">
      <c r="A556" s="2" t="s">
        <v>493</v>
      </c>
      <c r="B556" s="2" t="s">
        <v>995</v>
      </c>
      <c r="C556" s="2" t="s">
        <v>1045</v>
      </c>
      <c r="D556" s="2" t="s">
        <v>1045</v>
      </c>
      <c r="E556" s="2" t="s">
        <v>1045</v>
      </c>
      <c r="F556" s="2" t="s">
        <v>1068</v>
      </c>
      <c r="G556" s="2" t="s">
        <v>1068</v>
      </c>
      <c r="H556" s="2" t="s">
        <v>1080</v>
      </c>
      <c r="I556" s="2" t="s">
        <v>1086</v>
      </c>
      <c r="J556" s="2" t="s">
        <v>1091</v>
      </c>
      <c r="K556" s="2" t="s">
        <v>1098</v>
      </c>
    </row>
    <row r="557" spans="1:11" x14ac:dyDescent="0.45">
      <c r="A557" s="2" t="s">
        <v>494</v>
      </c>
      <c r="B557" s="2" t="s">
        <v>1031</v>
      </c>
      <c r="C557" s="2" t="s">
        <v>1045</v>
      </c>
      <c r="D557" s="2" t="s">
        <v>1045</v>
      </c>
      <c r="E557" s="2" t="s">
        <v>1045</v>
      </c>
      <c r="F557" s="2" t="s">
        <v>1068</v>
      </c>
      <c r="G557" s="2" t="s">
        <v>1068</v>
      </c>
      <c r="H557" s="2" t="s">
        <v>1080</v>
      </c>
      <c r="I557" s="2" t="s">
        <v>1086</v>
      </c>
      <c r="J557" s="2" t="s">
        <v>1091</v>
      </c>
      <c r="K557" s="2" t="s">
        <v>1098</v>
      </c>
    </row>
    <row r="558" spans="1:11" x14ac:dyDescent="0.45">
      <c r="A558" s="2" t="s">
        <v>495</v>
      </c>
      <c r="B558" s="2" t="s">
        <v>1032</v>
      </c>
      <c r="C558" s="2" t="s">
        <v>1041</v>
      </c>
      <c r="D558" s="2" t="s">
        <v>1041</v>
      </c>
      <c r="E558" s="2" t="s">
        <v>1041</v>
      </c>
      <c r="F558" s="2" t="s">
        <v>1068</v>
      </c>
      <c r="G558" s="2" t="s">
        <v>1068</v>
      </c>
      <c r="H558" s="2" t="s">
        <v>1070</v>
      </c>
      <c r="I558" s="2" t="s">
        <v>1070</v>
      </c>
      <c r="J558" s="2" t="s">
        <v>1091</v>
      </c>
      <c r="K558" s="2" t="s">
        <v>1098</v>
      </c>
    </row>
    <row r="559" spans="1:11" x14ac:dyDescent="0.45">
      <c r="A559" s="2" t="s">
        <v>496</v>
      </c>
      <c r="B559" s="2" t="s">
        <v>1033</v>
      </c>
      <c r="C559" s="2" t="s">
        <v>1063</v>
      </c>
      <c r="D559" s="2" t="s">
        <v>1063</v>
      </c>
      <c r="E559" s="2" t="s">
        <v>1063</v>
      </c>
      <c r="F559" s="2" t="s">
        <v>1068</v>
      </c>
      <c r="G559" s="2" t="s">
        <v>1068</v>
      </c>
      <c r="H559" s="2" t="s">
        <v>1070</v>
      </c>
      <c r="I559" s="2" t="s">
        <v>1070</v>
      </c>
      <c r="J559" s="2" t="s">
        <v>1091</v>
      </c>
      <c r="K559" s="2" t="s">
        <v>1098</v>
      </c>
    </row>
  </sheetData>
  <autoFilter ref="A1:J559" xr:uid="{F0A4274A-4375-46A1-B552-FA2EA15AFB72}"/>
  <sortState xmlns:xlrd2="http://schemas.microsoft.com/office/spreadsheetml/2017/richdata2" ref="A374:A403">
    <sortCondition ref="A374"/>
  </sortState>
  <phoneticPr fontId="3" type="noConversion"/>
  <conditionalFormatting sqref="A530:A1048576 A317:A528 A1:A315">
    <cfRule type="duplicateValues" dxfId="222" priority="15"/>
    <cfRule type="duplicateValues" dxfId="221" priority="16"/>
  </conditionalFormatting>
  <conditionalFormatting sqref="A529">
    <cfRule type="duplicateValues" dxfId="220" priority="13"/>
    <cfRule type="duplicateValues" dxfId="219" priority="14"/>
  </conditionalFormatting>
  <conditionalFormatting sqref="H316 A316 C318 L316:XFD316">
    <cfRule type="duplicateValues" dxfId="218" priority="11"/>
    <cfRule type="duplicateValues" dxfId="217" priority="12"/>
  </conditionalFormatting>
  <conditionalFormatting sqref="D318">
    <cfRule type="duplicateValues" dxfId="216" priority="9"/>
    <cfRule type="duplicateValues" dxfId="215" priority="10"/>
  </conditionalFormatting>
  <conditionalFormatting sqref="E318">
    <cfRule type="duplicateValues" dxfId="214" priority="7"/>
    <cfRule type="duplicateValues" dxfId="213" priority="8"/>
  </conditionalFormatting>
  <conditionalFormatting sqref="F318">
    <cfRule type="duplicateValues" dxfId="212" priority="5"/>
    <cfRule type="duplicateValues" dxfId="211" priority="6"/>
  </conditionalFormatting>
  <conditionalFormatting sqref="I316">
    <cfRule type="duplicateValues" dxfId="210" priority="3"/>
    <cfRule type="duplicateValues" dxfId="209" priority="4"/>
  </conditionalFormatting>
  <conditionalFormatting sqref="G318">
    <cfRule type="duplicateValues" dxfId="208" priority="1"/>
    <cfRule type="duplicateValues" dxfId="207" priority="2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71C5-8D29-4197-BDD4-E3D0D7A51E30}">
  <dimension ref="A1:M102"/>
  <sheetViews>
    <sheetView topLeftCell="A85" workbookViewId="0">
      <selection activeCell="E75" sqref="E75:E82"/>
    </sheetView>
  </sheetViews>
  <sheetFormatPr baseColWidth="10" defaultColWidth="11.68359375" defaultRowHeight="13.8" x14ac:dyDescent="0.45"/>
  <cols>
    <col min="1" max="1" width="11.9453125" style="2" customWidth="1"/>
    <col min="2" max="2" width="4.523437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1</v>
      </c>
      <c r="D1" s="2" t="s">
        <v>926</v>
      </c>
      <c r="E1" s="2" t="s">
        <v>928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205</v>
      </c>
      <c r="B2" s="2">
        <v>1</v>
      </c>
      <c r="C2" s="2">
        <v>0.10082830000000001</v>
      </c>
      <c r="D2" s="2" t="str">
        <f>VLOOKUP(A2,'SAS Codes'!$A$2:$B$559,2,FALSE)</f>
        <v>CHDK-05</v>
      </c>
      <c r="E2" s="2" t="s">
        <v>929</v>
      </c>
      <c r="F2" s="2" t="str">
        <f>VLOOKUP(A2,'SAS Codes'!$A$2:$I$559,3,FALSE)</f>
        <v>Imported</v>
      </c>
      <c r="G2" s="2" t="str">
        <f>VLOOKUP(A2,'SAS Codes'!$A$2:$I$559,4,FALSE)</f>
        <v>Imported</v>
      </c>
      <c r="H2" s="2" t="str">
        <f>VLOOKUP(A2,'SAS Codes'!$A$2:$I$559,5,FALSE)</f>
        <v>Imported</v>
      </c>
      <c r="I2" s="2" t="str">
        <f>VLOOKUP(A2,'SAS Codes'!$A$2:$I$559,6,FALSE)</f>
        <v>Imported</v>
      </c>
      <c r="J2" s="2" t="str">
        <f>VLOOKUP(A2,'SAS Codes'!$A$2:$I$559,7,FALSE)</f>
        <v>Other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206</v>
      </c>
      <c r="B3" s="2">
        <v>1</v>
      </c>
      <c r="C3" s="2">
        <v>0</v>
      </c>
      <c r="D3" s="2" t="str">
        <f>VLOOKUP(A3,'SAS Codes'!$A$2:$B$559,2,FALSE)</f>
        <v>CHDK-06</v>
      </c>
      <c r="E3" s="2" t="s">
        <v>929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206</v>
      </c>
      <c r="B4" s="2">
        <v>2</v>
      </c>
      <c r="C4" s="2">
        <v>0</v>
      </c>
      <c r="D4" s="2" t="str">
        <f>VLOOKUP(A4,'SAS Codes'!$A$2:$B$559,2,FALSE)</f>
        <v>CHDK-06</v>
      </c>
      <c r="E4" s="2" t="s">
        <v>929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207</v>
      </c>
      <c r="B5" s="2">
        <v>1</v>
      </c>
      <c r="C5" s="2">
        <v>0</v>
      </c>
      <c r="D5" s="2" t="str">
        <f>VLOOKUP(A5,'SAS Codes'!$A$2:$B$559,2,FALSE)</f>
        <v>CHDK-07</v>
      </c>
      <c r="E5" s="2" t="s">
        <v>929</v>
      </c>
      <c r="F5" s="2" t="str">
        <f>VLOOKUP(A5,'SAS Codes'!$A$2:$I$559,3,FALSE)</f>
        <v>Turkey</v>
      </c>
      <c r="G5" s="2" t="str">
        <f>VLOOKUP(A5,'SAS Codes'!$A$2:$I$559,4,FALSE)</f>
        <v>Turkey</v>
      </c>
      <c r="H5" s="2" t="str">
        <f>VLOOKUP(A5,'SAS Codes'!$A$2:$I$559,5,FALSE)</f>
        <v>Europe</v>
      </c>
      <c r="I5" s="2" t="str">
        <f>VLOOKUP(A5,'SAS Codes'!$A$2:$I$559,6,FALSE)</f>
        <v>Europe</v>
      </c>
      <c r="J5" s="2" t="str">
        <f>VLOOKUP(A5,'SAS Codes'!$A$2:$I$559,7,FALSE)</f>
        <v>Europe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207</v>
      </c>
      <c r="B6" s="2">
        <v>2</v>
      </c>
      <c r="C6" s="2">
        <v>0.23720360000000001</v>
      </c>
      <c r="D6" s="2" t="str">
        <f>VLOOKUP(A6,'SAS Codes'!$A$2:$B$559,2,FALSE)</f>
        <v>CHDK-07</v>
      </c>
      <c r="E6" s="2" t="s">
        <v>929</v>
      </c>
      <c r="F6" s="2" t="str">
        <f>VLOOKUP(A6,'SAS Codes'!$A$2:$I$559,3,FALSE)</f>
        <v>Turkey</v>
      </c>
      <c r="G6" s="2" t="str">
        <f>VLOOKUP(A6,'SAS Codes'!$A$2:$I$559,4,FALSE)</f>
        <v>Turkey</v>
      </c>
      <c r="H6" s="2" t="str">
        <f>VLOOKUP(A6,'SAS Codes'!$A$2:$I$559,5,FALSE)</f>
        <v>Europe</v>
      </c>
      <c r="I6" s="2" t="str">
        <f>VLOOKUP(A6,'SAS Codes'!$A$2:$I$559,6,FALSE)</f>
        <v>Europe</v>
      </c>
      <c r="J6" s="2" t="str">
        <f>VLOOKUP(A6,'SAS Codes'!$A$2:$I$559,7,FALSE)</f>
        <v>Europe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2" t="s">
        <v>208</v>
      </c>
      <c r="B7" s="2">
        <v>1</v>
      </c>
      <c r="C7" s="2">
        <v>0.33329969999999998</v>
      </c>
      <c r="D7" s="2" t="str">
        <f>VLOOKUP(A7,'SAS Codes'!$A$2:$B$559,2,FALSE)</f>
        <v>CHDK-08</v>
      </c>
      <c r="E7" s="2" t="s">
        <v>929</v>
      </c>
      <c r="F7" s="2" t="str">
        <f>VLOOKUP(A7,'SAS Codes'!$A$2:$I$559,3,FALSE)</f>
        <v>Turkey</v>
      </c>
      <c r="G7" s="2" t="str">
        <f>VLOOKUP(A7,'SAS Codes'!$A$2:$I$559,4,FALSE)</f>
        <v>Turkey</v>
      </c>
      <c r="H7" s="2" t="str">
        <f>VLOOKUP(A7,'SAS Codes'!$A$2:$I$559,5,FALSE)</f>
        <v>Europe</v>
      </c>
      <c r="I7" s="2" t="str">
        <f>VLOOKUP(A7,'SAS Codes'!$A$2:$I$559,6,FALSE)</f>
        <v>Europe</v>
      </c>
      <c r="J7" s="2" t="str">
        <f>VLOOKUP(A7,'SAS Codes'!$A$2:$I$559,7,FALSE)</f>
        <v>Europe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2" t="s">
        <v>209</v>
      </c>
      <c r="B8" s="2">
        <v>1</v>
      </c>
      <c r="C8" s="2">
        <v>8.8046400000000011E-2</v>
      </c>
      <c r="D8" s="2" t="str">
        <f>VLOOKUP(A8,'SAS Codes'!$A$2:$B$559,2,FALSE)</f>
        <v>CHDK-09</v>
      </c>
      <c r="E8" s="2" t="s">
        <v>929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Private</v>
      </c>
    </row>
    <row r="9" spans="1:13" x14ac:dyDescent="0.45">
      <c r="A9" s="2" t="s">
        <v>209</v>
      </c>
      <c r="B9" s="2">
        <v>2</v>
      </c>
      <c r="C9" s="2">
        <v>0</v>
      </c>
      <c r="D9" s="2" t="str">
        <f>VLOOKUP(A9,'SAS Codes'!$A$2:$B$559,2,FALSE)</f>
        <v>CHDK-09</v>
      </c>
      <c r="E9" s="2" t="s">
        <v>929</v>
      </c>
      <c r="F9" s="2" t="str">
        <f>VLOOKUP(A9,'SAS Codes'!$A$2:$I$559,3,FALSE)</f>
        <v>Canada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Private</v>
      </c>
    </row>
    <row r="10" spans="1:13" x14ac:dyDescent="0.45">
      <c r="A10" s="2" t="s">
        <v>209</v>
      </c>
      <c r="B10" s="2">
        <v>3</v>
      </c>
      <c r="C10" s="2">
        <v>7.0602399999999996E-2</v>
      </c>
      <c r="D10" s="2" t="str">
        <f>VLOOKUP(A10,'SAS Codes'!$A$2:$B$559,2,FALSE)</f>
        <v>CHDK-09</v>
      </c>
      <c r="E10" s="2" t="s">
        <v>929</v>
      </c>
      <c r="F10" s="2" t="str">
        <f>VLOOKUP(A10,'SAS Codes'!$A$2:$I$559,3,FALSE)</f>
        <v>Canada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Private</v>
      </c>
    </row>
    <row r="11" spans="1:13" x14ac:dyDescent="0.45">
      <c r="A11" s="2" t="s">
        <v>210</v>
      </c>
      <c r="B11" s="2">
        <v>1</v>
      </c>
      <c r="C11" s="2">
        <v>0</v>
      </c>
      <c r="D11" s="2" t="str">
        <f>VLOOKUP(A11,'SAS Codes'!$A$2:$B$559,2,FALSE)</f>
        <v>CHDK-10</v>
      </c>
      <c r="E11" s="2" t="s">
        <v>929</v>
      </c>
      <c r="F11" s="2" t="str">
        <f>VLOOKUP(A11,'SAS Codes'!$A$2:$I$559,3,FALSE)</f>
        <v>Switzerland</v>
      </c>
      <c r="G11" s="2" t="str">
        <f>VLOOKUP(A11,'SAS Codes'!$A$2:$I$559,4,FALSE)</f>
        <v>Switzerland</v>
      </c>
      <c r="H11" s="2" t="str">
        <f>VLOOKUP(A11,'SAS Codes'!$A$2:$I$559,5,FALSE)</f>
        <v>Europe</v>
      </c>
      <c r="I11" s="2" t="str">
        <f>VLOOKUP(A11,'SAS Codes'!$A$2:$I$559,6,FALSE)</f>
        <v>Europe</v>
      </c>
      <c r="J11" s="2" t="str">
        <f>VLOOKUP(A11,'SAS Codes'!$A$2:$I$559,7,FALSE)</f>
        <v>Europe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Private</v>
      </c>
    </row>
    <row r="12" spans="1:13" x14ac:dyDescent="0.45">
      <c r="A12" s="2" t="s">
        <v>210</v>
      </c>
      <c r="B12" s="2">
        <v>2</v>
      </c>
      <c r="C12" s="2">
        <v>0</v>
      </c>
      <c r="D12" s="2" t="str">
        <f>VLOOKUP(A12,'SAS Codes'!$A$2:$B$559,2,FALSE)</f>
        <v>CHDK-10</v>
      </c>
      <c r="E12" s="2" t="s">
        <v>929</v>
      </c>
      <c r="F12" s="2" t="str">
        <f>VLOOKUP(A12,'SAS Codes'!$A$2:$I$559,3,FALSE)</f>
        <v>Switzerland</v>
      </c>
      <c r="G12" s="2" t="str">
        <f>VLOOKUP(A12,'SAS Codes'!$A$2:$I$559,4,FALSE)</f>
        <v>Switzerland</v>
      </c>
      <c r="H12" s="2" t="str">
        <f>VLOOKUP(A12,'SAS Codes'!$A$2:$I$559,5,FALSE)</f>
        <v>Europe</v>
      </c>
      <c r="I12" s="2" t="str">
        <f>VLOOKUP(A12,'SAS Codes'!$A$2:$I$559,6,FALSE)</f>
        <v>Europe</v>
      </c>
      <c r="J12" s="2" t="str">
        <f>VLOOKUP(A12,'SAS Codes'!$A$2:$I$559,7,FALSE)</f>
        <v>Europe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Private</v>
      </c>
    </row>
    <row r="13" spans="1:13" x14ac:dyDescent="0.45">
      <c r="A13" s="2" t="s">
        <v>210</v>
      </c>
      <c r="B13" s="2">
        <v>3</v>
      </c>
      <c r="C13" s="2">
        <v>0</v>
      </c>
      <c r="D13" s="2" t="str">
        <f>VLOOKUP(A13,'SAS Codes'!$A$2:$B$559,2,FALSE)</f>
        <v>CHDK-10</v>
      </c>
      <c r="E13" s="2" t="s">
        <v>929</v>
      </c>
      <c r="F13" s="2" t="str">
        <f>VLOOKUP(A13,'SAS Codes'!$A$2:$I$559,3,FALSE)</f>
        <v>Switzerland</v>
      </c>
      <c r="G13" s="2" t="str">
        <f>VLOOKUP(A13,'SAS Codes'!$A$2:$I$559,4,FALSE)</f>
        <v>Switzerland</v>
      </c>
      <c r="H13" s="2" t="str">
        <f>VLOOKUP(A13,'SAS Codes'!$A$2:$I$559,5,FALSE)</f>
        <v>Europe</v>
      </c>
      <c r="I13" s="2" t="str">
        <f>VLOOKUP(A13,'SAS Codes'!$A$2:$I$559,6,FALSE)</f>
        <v>Europe</v>
      </c>
      <c r="J13" s="2" t="str">
        <f>VLOOKUP(A13,'SAS Codes'!$A$2:$I$559,7,FALSE)</f>
        <v>Europe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Private</v>
      </c>
    </row>
    <row r="14" spans="1:13" x14ac:dyDescent="0.45">
      <c r="A14" s="2" t="s">
        <v>212</v>
      </c>
      <c r="B14" s="2">
        <v>1</v>
      </c>
      <c r="C14" s="2">
        <v>0</v>
      </c>
      <c r="D14" s="2" t="str">
        <f>VLOOKUP(A14,'SAS Codes'!$A$2:$B$559,2,FALSE)</f>
        <v>CHDK-12</v>
      </c>
      <c r="E14" s="2" t="s">
        <v>929</v>
      </c>
      <c r="F14" s="2" t="str">
        <f>VLOOKUP(A14,'SAS Codes'!$A$2:$I$559,3,FALSE)</f>
        <v>Switzerland</v>
      </c>
      <c r="G14" s="2" t="str">
        <f>VLOOKUP(A14,'SAS Codes'!$A$2:$I$559,4,FALSE)</f>
        <v>Switzerland</v>
      </c>
      <c r="H14" s="2" t="str">
        <f>VLOOKUP(A14,'SAS Codes'!$A$2:$I$559,5,FALSE)</f>
        <v>Europe</v>
      </c>
      <c r="I14" s="2" t="str">
        <f>VLOOKUP(A14,'SAS Codes'!$A$2:$I$559,6,FALSE)</f>
        <v>Europe</v>
      </c>
      <c r="J14" s="2" t="str">
        <f>VLOOKUP(A14,'SAS Codes'!$A$2:$I$559,7,FALSE)</f>
        <v>Europe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x14ac:dyDescent="0.45">
      <c r="A15" s="2" t="s">
        <v>212</v>
      </c>
      <c r="B15" s="2">
        <v>2</v>
      </c>
      <c r="C15" s="2">
        <v>0</v>
      </c>
      <c r="D15" s="2" t="str">
        <f>VLOOKUP(A15,'SAS Codes'!$A$2:$B$559,2,FALSE)</f>
        <v>CHDK-12</v>
      </c>
      <c r="E15" s="2" t="s">
        <v>929</v>
      </c>
      <c r="F15" s="2" t="str">
        <f>VLOOKUP(A15,'SAS Codes'!$A$2:$I$559,3,FALSE)</f>
        <v>Switzerland</v>
      </c>
      <c r="G15" s="2" t="str">
        <f>VLOOKUP(A15,'SAS Codes'!$A$2:$I$559,4,FALSE)</f>
        <v>Switzerland</v>
      </c>
      <c r="H15" s="2" t="str">
        <f>VLOOKUP(A15,'SAS Codes'!$A$2:$I$559,5,FALSE)</f>
        <v>Europe</v>
      </c>
      <c r="I15" s="2" t="str">
        <f>VLOOKUP(A15,'SAS Codes'!$A$2:$I$559,6,FALSE)</f>
        <v>Europe</v>
      </c>
      <c r="J15" s="2" t="str">
        <f>VLOOKUP(A15,'SAS Codes'!$A$2:$I$559,7,FALSE)</f>
        <v>Europe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3" x14ac:dyDescent="0.45">
      <c r="A16" s="2" t="s">
        <v>213</v>
      </c>
      <c r="B16" s="2">
        <v>1</v>
      </c>
      <c r="C16" s="2">
        <v>0</v>
      </c>
      <c r="D16" s="2" t="str">
        <f>VLOOKUP(A16,'SAS Codes'!$A$2:$B$559,2,FALSE)</f>
        <v>CHDK-13</v>
      </c>
      <c r="E16" s="2" t="s">
        <v>929</v>
      </c>
      <c r="F16" s="2" t="str">
        <f>VLOOKUP(A16,'SAS Codes'!$A$2:$I$559,3,FALSE)</f>
        <v>Switzerland</v>
      </c>
      <c r="G16" s="2" t="str">
        <f>VLOOKUP(A16,'SAS Codes'!$A$2:$I$559,4,FALSE)</f>
        <v>Switzerland</v>
      </c>
      <c r="H16" s="2" t="str">
        <f>VLOOKUP(A16,'SAS Codes'!$A$2:$I$559,5,FALSE)</f>
        <v>Europe</v>
      </c>
      <c r="I16" s="2" t="str">
        <f>VLOOKUP(A16,'SAS Codes'!$A$2:$I$559,6,FALSE)</f>
        <v>Europe</v>
      </c>
      <c r="J16" s="2" t="str">
        <f>VLOOKUP(A16,'SAS Codes'!$A$2:$I$559,7,FALSE)</f>
        <v>Europe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</row>
    <row r="17" spans="1:13" x14ac:dyDescent="0.45">
      <c r="A17" s="2" t="s">
        <v>213</v>
      </c>
      <c r="B17" s="2">
        <v>2</v>
      </c>
      <c r="C17" s="2">
        <v>0</v>
      </c>
      <c r="D17" s="2" t="str">
        <f>VLOOKUP(A17,'SAS Codes'!$A$2:$B$559,2,FALSE)</f>
        <v>CHDK-13</v>
      </c>
      <c r="E17" s="2" t="s">
        <v>929</v>
      </c>
      <c r="F17" s="2" t="str">
        <f>VLOOKUP(A17,'SAS Codes'!$A$2:$I$559,3,FALSE)</f>
        <v>Switzerland</v>
      </c>
      <c r="G17" s="2" t="str">
        <f>VLOOKUP(A17,'SAS Codes'!$A$2:$I$559,4,FALSE)</f>
        <v>Switzerland</v>
      </c>
      <c r="H17" s="2" t="str">
        <f>VLOOKUP(A17,'SAS Codes'!$A$2:$I$559,5,FALSE)</f>
        <v>Europe</v>
      </c>
      <c r="I17" s="2" t="str">
        <f>VLOOKUP(A17,'SAS Codes'!$A$2:$I$559,6,FALSE)</f>
        <v>Europe</v>
      </c>
      <c r="J17" s="2" t="str">
        <f>VLOOKUP(A17,'SAS Codes'!$A$2:$I$559,7,FALSE)</f>
        <v>Europe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</row>
    <row r="18" spans="1:13" x14ac:dyDescent="0.45">
      <c r="A18" s="2" t="s">
        <v>213</v>
      </c>
      <c r="B18" s="2">
        <v>3</v>
      </c>
      <c r="C18" s="2">
        <v>0</v>
      </c>
      <c r="D18" s="2" t="str">
        <f>VLOOKUP(A18,'SAS Codes'!$A$2:$B$559,2,FALSE)</f>
        <v>CHDK-13</v>
      </c>
      <c r="E18" s="2" t="s">
        <v>929</v>
      </c>
      <c r="F18" s="2" t="str">
        <f>VLOOKUP(A18,'SAS Codes'!$A$2:$I$559,3,FALSE)</f>
        <v>Switzerland</v>
      </c>
      <c r="G18" s="2" t="str">
        <f>VLOOKUP(A18,'SAS Codes'!$A$2:$I$559,4,FALSE)</f>
        <v>Switzerland</v>
      </c>
      <c r="H18" s="2" t="str">
        <f>VLOOKUP(A18,'SAS Codes'!$A$2:$I$559,5,FALSE)</f>
        <v>Europe</v>
      </c>
      <c r="I18" s="2" t="str">
        <f>VLOOKUP(A18,'SAS Codes'!$A$2:$I$559,6,FALSE)</f>
        <v>Europe</v>
      </c>
      <c r="J18" s="2" t="str">
        <f>VLOOKUP(A18,'SAS Codes'!$A$2:$I$559,7,FALSE)</f>
        <v>Europe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2" t="s">
        <v>214</v>
      </c>
      <c r="B19" s="2">
        <v>1</v>
      </c>
      <c r="C19" s="2">
        <v>0</v>
      </c>
      <c r="D19" s="2" t="str">
        <f>VLOOKUP(A19,'SAS Codes'!$A$2:$B$559,2,FALSE)</f>
        <v>CHDK-14</v>
      </c>
      <c r="E19" s="2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2" t="s">
        <v>214</v>
      </c>
      <c r="B20" s="2">
        <v>2</v>
      </c>
      <c r="C20" s="2">
        <v>6.4638000000000001E-2</v>
      </c>
      <c r="D20" s="2" t="str">
        <f>VLOOKUP(A20,'SAS Codes'!$A$2:$B$559,2,FALSE)</f>
        <v>CHDK-14</v>
      </c>
      <c r="E20" s="2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2" t="s">
        <v>214</v>
      </c>
      <c r="B21" s="2">
        <v>3</v>
      </c>
      <c r="C21" s="2">
        <v>0.21791140000000001</v>
      </c>
      <c r="D21" s="2" t="str">
        <f>VLOOKUP(A21,'SAS Codes'!$A$2:$B$559,2,FALSE)</f>
        <v>CHDK-14</v>
      </c>
      <c r="E21" s="2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</row>
    <row r="22" spans="1:13" x14ac:dyDescent="0.45">
      <c r="A22" s="2" t="s">
        <v>215</v>
      </c>
      <c r="B22" s="2">
        <v>1</v>
      </c>
      <c r="C22" s="2">
        <v>0</v>
      </c>
      <c r="D22" s="2" t="str">
        <f>VLOOKUP(A22,'SAS Codes'!$A$2:$B$559,2,FALSE)</f>
        <v>CHDK-15</v>
      </c>
      <c r="E22" s="2" t="s">
        <v>929</v>
      </c>
      <c r="F22" s="2" t="str">
        <f>VLOOKUP(A22,'SAS Codes'!$A$2:$I$559,3,FALSE)</f>
        <v>Switzerland</v>
      </c>
      <c r="G22" s="2" t="str">
        <f>VLOOKUP(A22,'SAS Codes'!$A$2:$I$559,4,FALSE)</f>
        <v>Switzerland</v>
      </c>
      <c r="H22" s="2" t="str">
        <f>VLOOKUP(A22,'SAS Codes'!$A$2:$I$559,5,FALSE)</f>
        <v>Europe</v>
      </c>
      <c r="I22" s="2" t="str">
        <f>VLOOKUP(A22,'SAS Codes'!$A$2:$I$559,6,FALSE)</f>
        <v>Europe</v>
      </c>
      <c r="J22" s="2" t="str">
        <f>VLOOKUP(A22,'SAS Codes'!$A$2:$I$559,7,FALSE)</f>
        <v>Europe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x14ac:dyDescent="0.45">
      <c r="A23" s="2" t="s">
        <v>215</v>
      </c>
      <c r="B23" s="2">
        <v>2</v>
      </c>
      <c r="C23" s="2">
        <v>0</v>
      </c>
      <c r="D23" s="2" t="str">
        <f>VLOOKUP(A23,'SAS Codes'!$A$2:$B$559,2,FALSE)</f>
        <v>CHDK-15</v>
      </c>
      <c r="E23" s="2" t="s">
        <v>929</v>
      </c>
      <c r="F23" s="2" t="str">
        <f>VLOOKUP(A23,'SAS Codes'!$A$2:$I$559,3,FALSE)</f>
        <v>Switzerland</v>
      </c>
      <c r="G23" s="2" t="str">
        <f>VLOOKUP(A23,'SAS Codes'!$A$2:$I$559,4,FALSE)</f>
        <v>Switzerland</v>
      </c>
      <c r="H23" s="2" t="str">
        <f>VLOOKUP(A23,'SAS Codes'!$A$2:$I$559,5,FALSE)</f>
        <v>Europe</v>
      </c>
      <c r="I23" s="2" t="str">
        <f>VLOOKUP(A23,'SAS Codes'!$A$2:$I$559,6,FALSE)</f>
        <v>Europe</v>
      </c>
      <c r="J23" s="2" t="str">
        <f>VLOOKUP(A23,'SAS Codes'!$A$2:$I$559,7,FALSE)</f>
        <v>Europe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2" t="s">
        <v>215</v>
      </c>
      <c r="B24" s="2">
        <v>3</v>
      </c>
      <c r="C24" s="2">
        <v>0</v>
      </c>
      <c r="D24" s="2" t="str">
        <f>VLOOKUP(A24,'SAS Codes'!$A$2:$B$559,2,FALSE)</f>
        <v>CHDK-15</v>
      </c>
      <c r="E24" s="2" t="s">
        <v>929</v>
      </c>
      <c r="F24" s="2" t="str">
        <f>VLOOKUP(A24,'SAS Codes'!$A$2:$I$559,3,FALSE)</f>
        <v>Switzerland</v>
      </c>
      <c r="G24" s="2" t="str">
        <f>VLOOKUP(A24,'SAS Codes'!$A$2:$I$559,4,FALSE)</f>
        <v>Switzerland</v>
      </c>
      <c r="H24" s="2" t="str">
        <f>VLOOKUP(A24,'SAS Codes'!$A$2:$I$559,5,FALSE)</f>
        <v>Europe</v>
      </c>
      <c r="I24" s="2" t="str">
        <f>VLOOKUP(A24,'SAS Codes'!$A$2:$I$559,6,FALSE)</f>
        <v>Europe</v>
      </c>
      <c r="J24" s="2" t="str">
        <f>VLOOKUP(A24,'SAS Codes'!$A$2:$I$559,7,FALSE)</f>
        <v>Europe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2" t="s">
        <v>216</v>
      </c>
      <c r="B25" s="2">
        <v>1</v>
      </c>
      <c r="C25" s="2">
        <v>0</v>
      </c>
      <c r="D25" s="2" t="str">
        <f>VLOOKUP(A25,'SAS Codes'!$A$2:$B$559,2,FALSE)</f>
        <v>CHDK-16</v>
      </c>
      <c r="E25" s="2" t="s">
        <v>929</v>
      </c>
      <c r="F25" s="2" t="str">
        <f>VLOOKUP(A25,'SAS Codes'!$A$2:$I$559,3,FALSE)</f>
        <v>Imported</v>
      </c>
      <c r="G25" s="2" t="str">
        <f>VLOOKUP(A25,'SAS Codes'!$A$2:$I$559,4,FALSE)</f>
        <v>Imported</v>
      </c>
      <c r="H25" s="2" t="str">
        <f>VLOOKUP(A25,'SAS Codes'!$A$2:$I$559,5,FALSE)</f>
        <v>Imported</v>
      </c>
      <c r="I25" s="2" t="str">
        <f>VLOOKUP(A25,'SAS Codes'!$A$2:$I$559,6,FALSE)</f>
        <v>Imported</v>
      </c>
      <c r="J25" s="2" t="str">
        <f>VLOOKUP(A25,'SAS Codes'!$A$2:$I$559,7,FALSE)</f>
        <v>Other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2" t="s">
        <v>216</v>
      </c>
      <c r="B26" s="2">
        <v>2</v>
      </c>
      <c r="C26" s="2">
        <v>0</v>
      </c>
      <c r="D26" s="2" t="str">
        <f>VLOOKUP(A26,'SAS Codes'!$A$2:$B$559,2,FALSE)</f>
        <v>CHDK-16</v>
      </c>
      <c r="E26" s="2" t="s">
        <v>929</v>
      </c>
      <c r="F26" s="2" t="str">
        <f>VLOOKUP(A26,'SAS Codes'!$A$2:$I$559,3,FALSE)</f>
        <v>Imported</v>
      </c>
      <c r="G26" s="2" t="str">
        <f>VLOOKUP(A26,'SAS Codes'!$A$2:$I$559,4,FALSE)</f>
        <v>Imported</v>
      </c>
      <c r="H26" s="2" t="str">
        <f>VLOOKUP(A26,'SAS Codes'!$A$2:$I$559,5,FALSE)</f>
        <v>Imported</v>
      </c>
      <c r="I26" s="2" t="str">
        <f>VLOOKUP(A26,'SAS Codes'!$A$2:$I$559,6,FALSE)</f>
        <v>Imported</v>
      </c>
      <c r="J26" s="2" t="str">
        <f>VLOOKUP(A26,'SAS Codes'!$A$2:$I$559,7,FALSE)</f>
        <v>Other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2" t="s">
        <v>216</v>
      </c>
      <c r="B27" s="2">
        <v>3</v>
      </c>
      <c r="C27" s="2">
        <v>0</v>
      </c>
      <c r="D27" s="2" t="str">
        <f>VLOOKUP(A27,'SAS Codes'!$A$2:$B$559,2,FALSE)</f>
        <v>CHDK-16</v>
      </c>
      <c r="E27" s="2" t="s">
        <v>929</v>
      </c>
      <c r="F27" s="2" t="str">
        <f>VLOOKUP(A27,'SAS Codes'!$A$2:$I$559,3,FALSE)</f>
        <v>Imported</v>
      </c>
      <c r="G27" s="2" t="str">
        <f>VLOOKUP(A27,'SAS Codes'!$A$2:$I$559,4,FALSE)</f>
        <v>Imported</v>
      </c>
      <c r="H27" s="2" t="str">
        <f>VLOOKUP(A27,'SAS Codes'!$A$2:$I$559,5,FALSE)</f>
        <v>Imported</v>
      </c>
      <c r="I27" s="2" t="str">
        <f>VLOOKUP(A27,'SAS Codes'!$A$2:$I$559,6,FALSE)</f>
        <v>Imported</v>
      </c>
      <c r="J27" s="2" t="str">
        <f>VLOOKUP(A27,'SAS Codes'!$A$2:$I$559,7,FALSE)</f>
        <v>Other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2" t="s">
        <v>218</v>
      </c>
      <c r="B28" s="2">
        <v>1</v>
      </c>
      <c r="C28" s="2">
        <v>0</v>
      </c>
      <c r="D28" s="2" t="str">
        <f>VLOOKUP(A28,'SAS Codes'!$A$2:$B$559,2,FALSE)</f>
        <v>CHDK-18</v>
      </c>
      <c r="E28" s="2" t="s">
        <v>929</v>
      </c>
      <c r="F28" s="2" t="str">
        <f>VLOOKUP(A28,'SAS Codes'!$A$2:$I$559,3,FALSE)</f>
        <v>France</v>
      </c>
      <c r="G28" s="2" t="str">
        <f>VLOOKUP(A28,'SAS Codes'!$A$2:$I$559,4,FALSE)</f>
        <v>France</v>
      </c>
      <c r="H28" s="2" t="str">
        <f>VLOOKUP(A28,'SAS Codes'!$A$2:$I$559,5,FALSE)</f>
        <v>Europe</v>
      </c>
      <c r="I28" s="2" t="str">
        <f>VLOOKUP(A28,'SAS Codes'!$A$2:$I$559,6,FALSE)</f>
        <v>Europe</v>
      </c>
      <c r="J28" s="2" t="str">
        <f>VLOOKUP(A28,'SAS Codes'!$A$2:$I$559,7,FALSE)</f>
        <v>Europe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2" t="s">
        <v>218</v>
      </c>
      <c r="B29" s="2">
        <v>2</v>
      </c>
      <c r="C29" s="2">
        <v>0</v>
      </c>
      <c r="D29" s="2" t="str">
        <f>VLOOKUP(A29,'SAS Codes'!$A$2:$B$559,2,FALSE)</f>
        <v>CHDK-18</v>
      </c>
      <c r="E29" s="2" t="s">
        <v>929</v>
      </c>
      <c r="F29" s="2" t="str">
        <f>VLOOKUP(A29,'SAS Codes'!$A$2:$I$559,3,FALSE)</f>
        <v>France</v>
      </c>
      <c r="G29" s="2" t="str">
        <f>VLOOKUP(A29,'SAS Codes'!$A$2:$I$559,4,FALSE)</f>
        <v>France</v>
      </c>
      <c r="H29" s="2" t="str">
        <f>VLOOKUP(A29,'SAS Codes'!$A$2:$I$559,5,FALSE)</f>
        <v>Europe</v>
      </c>
      <c r="I29" s="2" t="str">
        <f>VLOOKUP(A29,'SAS Codes'!$A$2:$I$559,6,FALSE)</f>
        <v>Europe</v>
      </c>
      <c r="J29" s="2" t="str">
        <f>VLOOKUP(A29,'SAS Codes'!$A$2:$I$559,7,FALSE)</f>
        <v>Europe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2" t="s">
        <v>218</v>
      </c>
      <c r="B30" s="2">
        <v>3</v>
      </c>
      <c r="C30" s="2">
        <v>6.4741679999999996E-2</v>
      </c>
      <c r="D30" s="2" t="str">
        <f>VLOOKUP(A30,'SAS Codes'!$A$2:$B$559,2,FALSE)</f>
        <v>CHDK-18</v>
      </c>
      <c r="E30" s="2" t="s">
        <v>929</v>
      </c>
      <c r="F30" s="2" t="str">
        <f>VLOOKUP(A30,'SAS Codes'!$A$2:$I$559,3,FALSE)</f>
        <v>France</v>
      </c>
      <c r="G30" s="2" t="str">
        <f>VLOOKUP(A30,'SAS Codes'!$A$2:$I$559,4,FALSE)</f>
        <v>France</v>
      </c>
      <c r="H30" s="2" t="str">
        <f>VLOOKUP(A30,'SAS Codes'!$A$2:$I$559,5,FALSE)</f>
        <v>Europe</v>
      </c>
      <c r="I30" s="2" t="str">
        <f>VLOOKUP(A30,'SAS Codes'!$A$2:$I$559,6,FALSE)</f>
        <v>Europe</v>
      </c>
      <c r="J30" s="2" t="str">
        <f>VLOOKUP(A30,'SAS Codes'!$A$2:$I$559,7,FALSE)</f>
        <v>Europe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2" t="s">
        <v>219</v>
      </c>
      <c r="B31" s="2">
        <v>1</v>
      </c>
      <c r="C31" s="2">
        <v>0</v>
      </c>
      <c r="D31" s="2" t="str">
        <f>VLOOKUP(A31,'SAS Codes'!$A$2:$B$559,2,FALSE)</f>
        <v>CHDK-19</v>
      </c>
      <c r="E31" s="2" t="s">
        <v>929</v>
      </c>
      <c r="F31" s="2" t="str">
        <f>VLOOKUP(A31,'SAS Codes'!$A$2:$I$559,3,FALSE)</f>
        <v>France</v>
      </c>
      <c r="G31" s="2" t="str">
        <f>VLOOKUP(A31,'SAS Codes'!$A$2:$I$559,4,FALSE)</f>
        <v>France</v>
      </c>
      <c r="H31" s="2" t="str">
        <f>VLOOKUP(A31,'SAS Codes'!$A$2:$I$559,5,FALSE)</f>
        <v>Europe</v>
      </c>
      <c r="I31" s="2" t="str">
        <f>VLOOKUP(A31,'SAS Codes'!$A$2:$I$559,6,FALSE)</f>
        <v>Europe</v>
      </c>
      <c r="J31" s="2" t="str">
        <f>VLOOKUP(A31,'SAS Codes'!$A$2:$I$559,7,FALSE)</f>
        <v>Europe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2" t="s">
        <v>219</v>
      </c>
      <c r="B32" s="2">
        <v>2</v>
      </c>
      <c r="C32" s="2">
        <v>0</v>
      </c>
      <c r="D32" s="2" t="str">
        <f>VLOOKUP(A32,'SAS Codes'!$A$2:$B$559,2,FALSE)</f>
        <v>CHDK-19</v>
      </c>
      <c r="E32" s="2" t="s">
        <v>929</v>
      </c>
      <c r="F32" s="2" t="str">
        <f>VLOOKUP(A32,'SAS Codes'!$A$2:$I$559,3,FALSE)</f>
        <v>France</v>
      </c>
      <c r="G32" s="2" t="str">
        <f>VLOOKUP(A32,'SAS Codes'!$A$2:$I$559,4,FALSE)</f>
        <v>France</v>
      </c>
      <c r="H32" s="2" t="str">
        <f>VLOOKUP(A32,'SAS Codes'!$A$2:$I$559,5,FALSE)</f>
        <v>Europe</v>
      </c>
      <c r="I32" s="2" t="str">
        <f>VLOOKUP(A32,'SAS Codes'!$A$2:$I$559,6,FALSE)</f>
        <v>Europe</v>
      </c>
      <c r="J32" s="2" t="str">
        <f>VLOOKUP(A32,'SAS Codes'!$A$2:$I$559,7,FALSE)</f>
        <v>Europe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2" t="s">
        <v>224</v>
      </c>
      <c r="B33" s="2">
        <v>1</v>
      </c>
      <c r="C33" s="2">
        <v>0</v>
      </c>
      <c r="D33" s="2" t="str">
        <f>VLOOKUP(A33,'SAS Codes'!$A$2:$B$559,2,FALSE)</f>
        <v>CHDK-24</v>
      </c>
      <c r="E33" s="2" t="s">
        <v>929</v>
      </c>
      <c r="F33" s="2" t="str">
        <f>VLOOKUP(A33,'SAS Codes'!$A$2:$I$559,3,FALSE)</f>
        <v>Switzerland</v>
      </c>
      <c r="G33" s="2" t="str">
        <f>VLOOKUP(A33,'SAS Codes'!$A$2:$I$559,4,FALSE)</f>
        <v>Switzerland</v>
      </c>
      <c r="H33" s="2" t="str">
        <f>VLOOKUP(A33,'SAS Codes'!$A$2:$I$559,5,FALSE)</f>
        <v>Europe</v>
      </c>
      <c r="I33" s="2" t="str">
        <f>VLOOKUP(A33,'SAS Codes'!$A$2:$I$559,6,FALSE)</f>
        <v>Europe</v>
      </c>
      <c r="J33" s="2" t="str">
        <f>VLOOKUP(A33,'SAS Codes'!$A$2:$I$559,7,FALSE)</f>
        <v>Europe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2" t="s">
        <v>224</v>
      </c>
      <c r="B34" s="2">
        <v>2</v>
      </c>
      <c r="C34" s="2">
        <v>0</v>
      </c>
      <c r="D34" s="2" t="str">
        <f>VLOOKUP(A34,'SAS Codes'!$A$2:$B$559,2,FALSE)</f>
        <v>CHDK-24</v>
      </c>
      <c r="E34" s="2" t="s">
        <v>929</v>
      </c>
      <c r="F34" s="2" t="str">
        <f>VLOOKUP(A34,'SAS Codes'!$A$2:$I$559,3,FALSE)</f>
        <v>Switzerland</v>
      </c>
      <c r="G34" s="2" t="str">
        <f>VLOOKUP(A34,'SAS Codes'!$A$2:$I$559,4,FALSE)</f>
        <v>Switzerland</v>
      </c>
      <c r="H34" s="2" t="str">
        <f>VLOOKUP(A34,'SAS Codes'!$A$2:$I$559,5,FALSE)</f>
        <v>Europe</v>
      </c>
      <c r="I34" s="2" t="str">
        <f>VLOOKUP(A34,'SAS Codes'!$A$2:$I$559,6,FALSE)</f>
        <v>Europe</v>
      </c>
      <c r="J34" s="2" t="str">
        <f>VLOOKUP(A34,'SAS Codes'!$A$2:$I$559,7,FALSE)</f>
        <v>Europe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2" t="s">
        <v>224</v>
      </c>
      <c r="B35" s="2">
        <v>3</v>
      </c>
      <c r="C35" s="2">
        <v>0</v>
      </c>
      <c r="D35" s="2" t="str">
        <f>VLOOKUP(A35,'SAS Codes'!$A$2:$B$559,2,FALSE)</f>
        <v>CHDK-24</v>
      </c>
      <c r="E35" s="2" t="s">
        <v>929</v>
      </c>
      <c r="F35" s="2" t="str">
        <f>VLOOKUP(A35,'SAS Codes'!$A$2:$I$559,3,FALSE)</f>
        <v>Switzerland</v>
      </c>
      <c r="G35" s="2" t="str">
        <f>VLOOKUP(A35,'SAS Codes'!$A$2:$I$559,4,FALSE)</f>
        <v>Switzerland</v>
      </c>
      <c r="H35" s="2" t="str">
        <f>VLOOKUP(A35,'SAS Codes'!$A$2:$I$559,5,FALSE)</f>
        <v>Europe</v>
      </c>
      <c r="I35" s="2" t="str">
        <f>VLOOKUP(A35,'SAS Codes'!$A$2:$I$559,6,FALSE)</f>
        <v>Europe</v>
      </c>
      <c r="J35" s="2" t="str">
        <f>VLOOKUP(A35,'SAS Codes'!$A$2:$I$559,7,FALSE)</f>
        <v>Europe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2" t="s">
        <v>225</v>
      </c>
      <c r="B36" s="2">
        <v>1</v>
      </c>
      <c r="C36" s="2">
        <v>0.21710849999999998</v>
      </c>
      <c r="D36" s="2" t="str">
        <f>VLOOKUP(A36,'SAS Codes'!$A$2:$B$559,2,FALSE)</f>
        <v>CHDK-25</v>
      </c>
      <c r="E36" s="2" t="s">
        <v>929</v>
      </c>
      <c r="F36" s="2" t="str">
        <f>VLOOKUP(A36,'SAS Codes'!$A$2:$I$559,3,FALSE)</f>
        <v>France</v>
      </c>
      <c r="G36" s="2" t="str">
        <f>VLOOKUP(A36,'SAS Codes'!$A$2:$I$559,4,FALSE)</f>
        <v>France</v>
      </c>
      <c r="H36" s="2" t="str">
        <f>VLOOKUP(A36,'SAS Codes'!$A$2:$I$559,5,FALSE)</f>
        <v>Europe</v>
      </c>
      <c r="I36" s="2" t="str">
        <f>VLOOKUP(A36,'SAS Codes'!$A$2:$I$559,6,FALSE)</f>
        <v>Europe</v>
      </c>
      <c r="J36" s="2" t="str">
        <f>VLOOKUP(A36,'SAS Codes'!$A$2:$I$559,7,FALSE)</f>
        <v>Europe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</row>
    <row r="37" spans="1:13" x14ac:dyDescent="0.45">
      <c r="A37" s="2" t="s">
        <v>225</v>
      </c>
      <c r="B37" s="2">
        <v>2</v>
      </c>
      <c r="C37" s="2">
        <v>0</v>
      </c>
      <c r="D37" s="2" t="str">
        <f>VLOOKUP(A37,'SAS Codes'!$A$2:$B$559,2,FALSE)</f>
        <v>CHDK-25</v>
      </c>
      <c r="E37" s="2" t="s">
        <v>929</v>
      </c>
      <c r="F37" s="2" t="str">
        <f>VLOOKUP(A37,'SAS Codes'!$A$2:$I$559,3,FALSE)</f>
        <v>France</v>
      </c>
      <c r="G37" s="2" t="str">
        <f>VLOOKUP(A37,'SAS Codes'!$A$2:$I$559,4,FALSE)</f>
        <v>France</v>
      </c>
      <c r="H37" s="2" t="str">
        <f>VLOOKUP(A37,'SAS Codes'!$A$2:$I$559,5,FALSE)</f>
        <v>Europe</v>
      </c>
      <c r="I37" s="2" t="str">
        <f>VLOOKUP(A37,'SAS Codes'!$A$2:$I$559,6,FALSE)</f>
        <v>Europe</v>
      </c>
      <c r="J37" s="2" t="str">
        <f>VLOOKUP(A37,'SAS Codes'!$A$2:$I$559,7,FALSE)</f>
        <v>Europe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Private</v>
      </c>
    </row>
    <row r="38" spans="1:13" x14ac:dyDescent="0.45">
      <c r="A38" s="2" t="s">
        <v>229</v>
      </c>
      <c r="B38" s="2">
        <v>1</v>
      </c>
      <c r="C38" s="4">
        <v>7.5878399999999999E-2</v>
      </c>
      <c r="D38" s="2" t="str">
        <f>VLOOKUP(A38,'SAS Codes'!$A$2:$B$559,2,FALSE)</f>
        <v>CHDK-29</v>
      </c>
      <c r="E38" s="2" t="s">
        <v>929</v>
      </c>
      <c r="F38" s="2" t="str">
        <f>VLOOKUP(A38,'SAS Codes'!$A$2:$I$559,3,FALSE)</f>
        <v>Germany</v>
      </c>
      <c r="G38" s="2" t="str">
        <f>VLOOKUP(A38,'SAS Codes'!$A$2:$I$559,4,FALSE)</f>
        <v>Germany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2" t="s">
        <v>229</v>
      </c>
      <c r="B39" s="2">
        <v>2</v>
      </c>
      <c r="C39" s="4">
        <v>0</v>
      </c>
      <c r="D39" s="2" t="str">
        <f>VLOOKUP(A39,'SAS Codes'!$A$2:$B$559,2,FALSE)</f>
        <v>CHDK-29</v>
      </c>
      <c r="E39" s="2" t="s">
        <v>929</v>
      </c>
      <c r="F39" s="2" t="str">
        <f>VLOOKUP(A39,'SAS Codes'!$A$2:$I$559,3,FALSE)</f>
        <v>Germany</v>
      </c>
      <c r="G39" s="2" t="str">
        <f>VLOOKUP(A39,'SAS Codes'!$A$2:$I$559,4,FALSE)</f>
        <v>Germany</v>
      </c>
      <c r="H39" s="2" t="str">
        <f>VLOOKUP(A39,'SAS Codes'!$A$2:$I$559,5,FALSE)</f>
        <v>Europe</v>
      </c>
      <c r="I39" s="2" t="str">
        <f>VLOOKUP(A39,'SAS Codes'!$A$2:$I$559,6,FALSE)</f>
        <v>Europe</v>
      </c>
      <c r="J39" s="2" t="str">
        <f>VLOOKUP(A39,'SAS Codes'!$A$2:$I$559,7,FALSE)</f>
        <v>Europe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2" t="s">
        <v>229</v>
      </c>
      <c r="B40" s="2">
        <v>3</v>
      </c>
      <c r="C40" s="4">
        <v>0.19298748000000002</v>
      </c>
      <c r="D40" s="2" t="str">
        <f>VLOOKUP(A40,'SAS Codes'!$A$2:$B$559,2,FALSE)</f>
        <v>CHDK-29</v>
      </c>
      <c r="E40" s="2" t="s">
        <v>929</v>
      </c>
      <c r="F40" s="2" t="str">
        <f>VLOOKUP(A40,'SAS Codes'!$A$2:$I$559,3,FALSE)</f>
        <v>Germany</v>
      </c>
      <c r="G40" s="2" t="str">
        <f>VLOOKUP(A40,'SAS Codes'!$A$2:$I$559,4,FALSE)</f>
        <v>Germany</v>
      </c>
      <c r="H40" s="2" t="str">
        <f>VLOOKUP(A40,'SAS Codes'!$A$2:$I$559,5,FALSE)</f>
        <v>Europe</v>
      </c>
      <c r="I40" s="2" t="str">
        <f>VLOOKUP(A40,'SAS Codes'!$A$2:$I$559,6,FALSE)</f>
        <v>Europe</v>
      </c>
      <c r="J40" s="2" t="str">
        <f>VLOOKUP(A40,'SAS Codes'!$A$2:$I$559,7,FALSE)</f>
        <v>Europe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</row>
    <row r="41" spans="1:13" x14ac:dyDescent="0.45">
      <c r="A41" s="2" t="s">
        <v>230</v>
      </c>
      <c r="B41" s="2">
        <v>1</v>
      </c>
      <c r="C41" s="4">
        <v>0</v>
      </c>
      <c r="D41" s="2" t="str">
        <f>VLOOKUP(A41,'SAS Codes'!$A$2:$B$559,2,FALSE)</f>
        <v>CHDK-30</v>
      </c>
      <c r="E41" s="2" t="s">
        <v>929</v>
      </c>
      <c r="F41" s="2" t="str">
        <f>VLOOKUP(A41,'SAS Codes'!$A$2:$I$559,3,FALSE)</f>
        <v>Germany</v>
      </c>
      <c r="G41" s="2" t="str">
        <f>VLOOKUP(A41,'SAS Codes'!$A$2:$I$559,4,FALSE)</f>
        <v>Germany</v>
      </c>
      <c r="H41" s="2" t="str">
        <f>VLOOKUP(A41,'SAS Codes'!$A$2:$I$559,5,FALSE)</f>
        <v>Europe</v>
      </c>
      <c r="I41" s="2" t="str">
        <f>VLOOKUP(A41,'SAS Codes'!$A$2:$I$559,6,FALSE)</f>
        <v>Europe</v>
      </c>
      <c r="J41" s="2" t="str">
        <f>VLOOKUP(A41,'SAS Codes'!$A$2:$I$559,7,FALSE)</f>
        <v>Europe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</row>
    <row r="42" spans="1:13" x14ac:dyDescent="0.45">
      <c r="A42" s="2" t="s">
        <v>231</v>
      </c>
      <c r="B42" s="2">
        <v>1</v>
      </c>
      <c r="C42" s="2">
        <v>0.3604946</v>
      </c>
      <c r="D42" s="2" t="str">
        <f>VLOOKUP(A42,'SAS Codes'!$A$2:$B$559,2,FALSE)</f>
        <v>CHDK-31</v>
      </c>
      <c r="E42" s="2" t="s">
        <v>929</v>
      </c>
      <c r="F42" s="2" t="str">
        <f>VLOOKUP(A42,'SAS Codes'!$A$2:$I$559,3,FALSE)</f>
        <v>Germany</v>
      </c>
      <c r="G42" s="2" t="str">
        <f>VLOOKUP(A42,'SAS Codes'!$A$2:$I$559,4,FALSE)</f>
        <v>Germany</v>
      </c>
      <c r="H42" s="2" t="str">
        <f>VLOOKUP(A42,'SAS Codes'!$A$2:$I$559,5,FALSE)</f>
        <v>Europe</v>
      </c>
      <c r="I42" s="2" t="str">
        <f>VLOOKUP(A42,'SAS Codes'!$A$2:$I$559,6,FALSE)</f>
        <v>Europe</v>
      </c>
      <c r="J42" s="2" t="str">
        <f>VLOOKUP(A42,'SAS Codes'!$A$2:$I$559,7,FALSE)</f>
        <v>Europe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2" t="s">
        <v>231</v>
      </c>
      <c r="B43" s="2">
        <v>2</v>
      </c>
      <c r="C43" s="2">
        <v>0.11496550000000001</v>
      </c>
      <c r="D43" s="2" t="str">
        <f>VLOOKUP(A43,'SAS Codes'!$A$2:$B$559,2,FALSE)</f>
        <v>CHDK-31</v>
      </c>
      <c r="E43" s="2" t="s">
        <v>929</v>
      </c>
      <c r="F43" s="2" t="str">
        <f>VLOOKUP(A43,'SAS Codes'!$A$2:$I$559,3,FALSE)</f>
        <v>Germany</v>
      </c>
      <c r="G43" s="2" t="str">
        <f>VLOOKUP(A43,'SAS Codes'!$A$2:$I$559,4,FALSE)</f>
        <v>Germany</v>
      </c>
      <c r="H43" s="2" t="str">
        <f>VLOOKUP(A43,'SAS Codes'!$A$2:$I$559,5,FALSE)</f>
        <v>Europe</v>
      </c>
      <c r="I43" s="2" t="str">
        <f>VLOOKUP(A43,'SAS Codes'!$A$2:$I$559,6,FALSE)</f>
        <v>Europe</v>
      </c>
      <c r="J43" s="2" t="str">
        <f>VLOOKUP(A43,'SAS Codes'!$A$2:$I$559,7,FALSE)</f>
        <v>Europe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2" t="s">
        <v>231</v>
      </c>
      <c r="B44" s="2">
        <v>3</v>
      </c>
      <c r="C44" s="2">
        <v>1.4980500000000001E-2</v>
      </c>
      <c r="D44" s="2" t="str">
        <f>VLOOKUP(A44,'SAS Codes'!$A$2:$B$559,2,FALSE)</f>
        <v>CHDK-31</v>
      </c>
      <c r="E44" s="2" t="s">
        <v>929</v>
      </c>
      <c r="F44" s="2" t="str">
        <f>VLOOKUP(A44,'SAS Codes'!$A$2:$I$559,3,FALSE)</f>
        <v>Germany</v>
      </c>
      <c r="G44" s="2" t="str">
        <f>VLOOKUP(A44,'SAS Codes'!$A$2:$I$559,4,FALSE)</f>
        <v>Germany</v>
      </c>
      <c r="H44" s="2" t="str">
        <f>VLOOKUP(A44,'SAS Codes'!$A$2:$I$559,5,FALSE)</f>
        <v>Europe</v>
      </c>
      <c r="I44" s="2" t="str">
        <f>VLOOKUP(A44,'SAS Codes'!$A$2:$I$559,6,FALSE)</f>
        <v>Europe</v>
      </c>
      <c r="J44" s="2" t="str">
        <f>VLOOKUP(A44,'SAS Codes'!$A$2:$I$559,7,FALSE)</f>
        <v>Europe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2" t="s">
        <v>232</v>
      </c>
      <c r="B45" s="2">
        <v>1</v>
      </c>
      <c r="C45" s="2">
        <v>0.10189799999999999</v>
      </c>
      <c r="D45" s="2" t="str">
        <f>VLOOKUP(A45,'SAS Codes'!$A$2:$B$559,2,FALSE)</f>
        <v>CHDK-32</v>
      </c>
      <c r="E45" s="2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2" t="s">
        <v>232</v>
      </c>
      <c r="B46" s="2">
        <v>2</v>
      </c>
      <c r="C46" s="2">
        <v>6.521471999999999E-2</v>
      </c>
      <c r="D46" s="2" t="str">
        <f>VLOOKUP(A46,'SAS Codes'!$A$2:$B$559,2,FALSE)</f>
        <v>CHDK-32</v>
      </c>
      <c r="E46" s="2" t="s">
        <v>929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2" t="s">
        <v>232</v>
      </c>
      <c r="B47" s="2">
        <v>3</v>
      </c>
      <c r="C47" s="2">
        <v>7.8109200000000004E-2</v>
      </c>
      <c r="D47" s="2" t="str">
        <f>VLOOKUP(A47,'SAS Codes'!$A$2:$B$559,2,FALSE)</f>
        <v>CHDK-32</v>
      </c>
      <c r="E47" s="2" t="s">
        <v>929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2" t="s">
        <v>233</v>
      </c>
      <c r="B48" s="2">
        <v>1</v>
      </c>
      <c r="C48" s="2">
        <v>1.4862E-2</v>
      </c>
      <c r="D48" s="2" t="str">
        <f>VLOOKUP(A48,'SAS Codes'!$A$2:$B$559,2,FALSE)</f>
        <v>CHDK-33</v>
      </c>
      <c r="E48" s="2" t="s">
        <v>929</v>
      </c>
      <c r="F48" s="2" t="str">
        <f>VLOOKUP(A48,'SAS Codes'!$A$2:$I$559,3,FALSE)</f>
        <v>Germany</v>
      </c>
      <c r="G48" s="2" t="str">
        <f>VLOOKUP(A48,'SAS Codes'!$A$2:$I$559,4,FALSE)</f>
        <v>Germany</v>
      </c>
      <c r="H48" s="2" t="str">
        <f>VLOOKUP(A48,'SAS Codes'!$A$2:$I$559,5,FALSE)</f>
        <v>Europe</v>
      </c>
      <c r="I48" s="2" t="str">
        <f>VLOOKUP(A48,'SAS Codes'!$A$2:$I$559,6,FALSE)</f>
        <v>Europe</v>
      </c>
      <c r="J48" s="2" t="str">
        <f>VLOOKUP(A48,'SAS Codes'!$A$2:$I$559,7,FALSE)</f>
        <v>Europe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2" t="s">
        <v>233</v>
      </c>
      <c r="B49" s="2">
        <v>2</v>
      </c>
      <c r="C49" s="2">
        <v>3.9988000000000003E-3</v>
      </c>
      <c r="D49" s="2" t="str">
        <f>VLOOKUP(A49,'SAS Codes'!$A$2:$B$559,2,FALSE)</f>
        <v>CHDK-33</v>
      </c>
      <c r="E49" s="2" t="s">
        <v>929</v>
      </c>
      <c r="F49" s="2" t="str">
        <f>VLOOKUP(A49,'SAS Codes'!$A$2:$I$559,3,FALSE)</f>
        <v>Germany</v>
      </c>
      <c r="G49" s="2" t="str">
        <f>VLOOKUP(A49,'SAS Codes'!$A$2:$I$559,4,FALSE)</f>
        <v>Germany</v>
      </c>
      <c r="H49" s="2" t="str">
        <f>VLOOKUP(A49,'SAS Codes'!$A$2:$I$559,5,FALSE)</f>
        <v>Europe</v>
      </c>
      <c r="I49" s="2" t="str">
        <f>VLOOKUP(A49,'SAS Codes'!$A$2:$I$559,6,FALSE)</f>
        <v>Europe</v>
      </c>
      <c r="J49" s="2" t="str">
        <f>VLOOKUP(A49,'SAS Codes'!$A$2:$I$559,7,FALSE)</f>
        <v>Europe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2" t="s">
        <v>234</v>
      </c>
      <c r="B50" s="2">
        <v>1</v>
      </c>
      <c r="C50" s="2">
        <v>0</v>
      </c>
      <c r="D50" s="2" t="str">
        <f>VLOOKUP(A50,'SAS Codes'!$A$2:$B$559,2,FALSE)</f>
        <v>CHDK-34</v>
      </c>
      <c r="E50" s="2" t="s">
        <v>929</v>
      </c>
      <c r="F50" s="2" t="str">
        <f>VLOOKUP(A50,'SAS Codes'!$A$2:$I$559,3,FALSE)</f>
        <v>Belgium</v>
      </c>
      <c r="G50" s="2" t="str">
        <f>VLOOKUP(A50,'SAS Codes'!$A$2:$I$559,4,FALSE)</f>
        <v>Belgium</v>
      </c>
      <c r="H50" s="2" t="str">
        <f>VLOOKUP(A50,'SAS Codes'!$A$2:$I$559,5,FALSE)</f>
        <v>Europe</v>
      </c>
      <c r="I50" s="2" t="str">
        <f>VLOOKUP(A50,'SAS Codes'!$A$2:$I$559,6,FALSE)</f>
        <v>Europe</v>
      </c>
      <c r="J50" s="2" t="str">
        <f>VLOOKUP(A50,'SAS Codes'!$A$2:$I$559,7,FALSE)</f>
        <v>Europe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2" t="s">
        <v>234</v>
      </c>
      <c r="B51" s="2">
        <v>2</v>
      </c>
      <c r="C51" s="2">
        <v>0.10034350000000002</v>
      </c>
      <c r="D51" s="2" t="str">
        <f>VLOOKUP(A51,'SAS Codes'!$A$2:$B$559,2,FALSE)</f>
        <v>CHDK-34</v>
      </c>
      <c r="E51" s="2" t="s">
        <v>929</v>
      </c>
      <c r="F51" s="2" t="str">
        <f>VLOOKUP(A51,'SAS Codes'!$A$2:$I$559,3,FALSE)</f>
        <v>Belgium</v>
      </c>
      <c r="G51" s="2" t="str">
        <f>VLOOKUP(A51,'SAS Codes'!$A$2:$I$559,4,FALSE)</f>
        <v>Belgium</v>
      </c>
      <c r="H51" s="2" t="str">
        <f>VLOOKUP(A51,'SAS Codes'!$A$2:$I$559,5,FALSE)</f>
        <v>Europe</v>
      </c>
      <c r="I51" s="2" t="str">
        <f>VLOOKUP(A51,'SAS Codes'!$A$2:$I$559,6,FALSE)</f>
        <v>Europe</v>
      </c>
      <c r="J51" s="2" t="str">
        <f>VLOOKUP(A51,'SAS Codes'!$A$2:$I$559,7,FALSE)</f>
        <v>Europe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2" t="s">
        <v>234</v>
      </c>
      <c r="B52" s="2">
        <v>3</v>
      </c>
      <c r="C52" s="2">
        <v>0</v>
      </c>
      <c r="D52" s="2" t="str">
        <f>VLOOKUP(A52,'SAS Codes'!$A$2:$B$559,2,FALSE)</f>
        <v>CHDK-34</v>
      </c>
      <c r="E52" s="2" t="s">
        <v>929</v>
      </c>
      <c r="F52" s="2" t="str">
        <f>VLOOKUP(A52,'SAS Codes'!$A$2:$I$559,3,FALSE)</f>
        <v>Belgium</v>
      </c>
      <c r="G52" s="2" t="str">
        <f>VLOOKUP(A52,'SAS Codes'!$A$2:$I$559,4,FALSE)</f>
        <v>Belgium</v>
      </c>
      <c r="H52" s="2" t="str">
        <f>VLOOKUP(A52,'SAS Codes'!$A$2:$I$559,5,FALSE)</f>
        <v>Europe</v>
      </c>
      <c r="I52" s="2" t="str">
        <f>VLOOKUP(A52,'SAS Codes'!$A$2:$I$559,6,FALSE)</f>
        <v>Europe</v>
      </c>
      <c r="J52" s="2" t="str">
        <f>VLOOKUP(A52,'SAS Codes'!$A$2:$I$559,7,FALSE)</f>
        <v>Europe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7" t="s">
        <v>235</v>
      </c>
      <c r="B53" s="7">
        <v>2</v>
      </c>
      <c r="C53" s="2">
        <v>0.1247904</v>
      </c>
      <c r="D53" s="2" t="str">
        <f>VLOOKUP(A53,'SAS Codes'!$A$2:$B$559,2,FALSE)</f>
        <v>CHDK-35</v>
      </c>
      <c r="E53" s="2" t="s">
        <v>931</v>
      </c>
      <c r="F53" s="2" t="str">
        <f>VLOOKUP(A53,'SAS Codes'!$A$2:$I$559,3,FALSE)</f>
        <v>Quebec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2" t="s">
        <v>238</v>
      </c>
      <c r="B54" s="2">
        <v>1</v>
      </c>
      <c r="C54" s="2">
        <v>0.13207376000000001</v>
      </c>
      <c r="D54" s="2" t="str">
        <f>VLOOKUP(A54,'SAS Codes'!$A$2:$B$559,2,FALSE)</f>
        <v>CHDK-38</v>
      </c>
      <c r="E54" s="2" t="s">
        <v>929</v>
      </c>
      <c r="F54" s="2" t="str">
        <f>VLOOKUP(A54,'SAS Codes'!$A$2:$I$559,3,FALSE)</f>
        <v>USA</v>
      </c>
      <c r="G54" s="2" t="str">
        <f>VLOOKUP(A54,'SAS Codes'!$A$2:$I$559,4,FALSE)</f>
        <v>USA</v>
      </c>
      <c r="H54" s="2" t="str">
        <f>VLOOKUP(A54,'SAS Codes'!$A$2:$I$559,5,FALSE)</f>
        <v>USA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2" t="s">
        <v>238</v>
      </c>
      <c r="B55" s="2">
        <v>2</v>
      </c>
      <c r="C55" s="2">
        <v>0</v>
      </c>
      <c r="D55" s="2" t="str">
        <f>VLOOKUP(A55,'SAS Codes'!$A$2:$B$559,2,FALSE)</f>
        <v>CHDK-38</v>
      </c>
      <c r="E55" s="2" t="s">
        <v>929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2" t="s">
        <v>239</v>
      </c>
      <c r="B56" s="2">
        <v>1</v>
      </c>
      <c r="C56" s="2">
        <v>0.13248172</v>
      </c>
      <c r="D56" s="2" t="str">
        <f>VLOOKUP(A56,'SAS Codes'!$A$2:$B$559,2,FALSE)</f>
        <v>CHDK-39</v>
      </c>
      <c r="E56" s="2" t="s">
        <v>929</v>
      </c>
      <c r="F56" s="2" t="str">
        <f>VLOOKUP(A56,'SAS Codes'!$A$2:$I$559,3,FALSE)</f>
        <v>USA</v>
      </c>
      <c r="G56" s="2" t="str">
        <f>VLOOKUP(A56,'SAS Codes'!$A$2:$I$559,4,FALSE)</f>
        <v>USA</v>
      </c>
      <c r="H56" s="2" t="str">
        <f>VLOOKUP(A56,'SAS Codes'!$A$2:$I$559,5,FALSE)</f>
        <v>USA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2" t="s">
        <v>242</v>
      </c>
      <c r="B57" s="2">
        <v>1</v>
      </c>
      <c r="C57" s="2">
        <v>0</v>
      </c>
      <c r="D57" s="2" t="str">
        <f>VLOOKUP(A57,'SAS Codes'!$A$2:$B$559,2,FALSE)</f>
        <v>CHDK-42</v>
      </c>
      <c r="E57" s="2" t="s">
        <v>929</v>
      </c>
      <c r="F57" s="2" t="str">
        <f>VLOOKUP(A57,'SAS Codes'!$A$2:$I$559,3,FALSE)</f>
        <v>Turkey</v>
      </c>
      <c r="G57" s="2" t="str">
        <f>VLOOKUP(A57,'SAS Codes'!$A$2:$I$559,4,FALSE)</f>
        <v>Turkey</v>
      </c>
      <c r="H57" s="2" t="str">
        <f>VLOOKUP(A57,'SAS Codes'!$A$2:$I$559,5,FALSE)</f>
        <v>Europe</v>
      </c>
      <c r="I57" s="2" t="str">
        <f>VLOOKUP(A57,'SAS Codes'!$A$2:$I$559,6,FALSE)</f>
        <v>Europe</v>
      </c>
      <c r="J57" s="2" t="str">
        <f>VLOOKUP(A57,'SAS Codes'!$A$2:$I$559,7,FALSE)</f>
        <v>Europe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2" t="s">
        <v>242</v>
      </c>
      <c r="B58" s="2">
        <v>2</v>
      </c>
      <c r="C58" s="2">
        <v>0.37162800000000001</v>
      </c>
      <c r="D58" s="2" t="str">
        <f>VLOOKUP(A58,'SAS Codes'!$A$2:$B$559,2,FALSE)</f>
        <v>CHDK-42</v>
      </c>
      <c r="E58" s="2" t="s">
        <v>929</v>
      </c>
      <c r="F58" s="2" t="str">
        <f>VLOOKUP(A58,'SAS Codes'!$A$2:$I$559,3,FALSE)</f>
        <v>Turkey</v>
      </c>
      <c r="G58" s="2" t="str">
        <f>VLOOKUP(A58,'SAS Codes'!$A$2:$I$559,4,FALSE)</f>
        <v>Turkey</v>
      </c>
      <c r="H58" s="2" t="str">
        <f>VLOOKUP(A58,'SAS Codes'!$A$2:$I$559,5,FALSE)</f>
        <v>Europe</v>
      </c>
      <c r="I58" s="2" t="str">
        <f>VLOOKUP(A58,'SAS Codes'!$A$2:$I$559,6,FALSE)</f>
        <v>Europe</v>
      </c>
      <c r="J58" s="2" t="str">
        <f>VLOOKUP(A58,'SAS Codes'!$A$2:$I$559,7,FALSE)</f>
        <v>Europe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2" t="s">
        <v>252</v>
      </c>
      <c r="B59" s="2">
        <v>1</v>
      </c>
      <c r="C59" s="2">
        <v>1.5013499999999997E-2</v>
      </c>
      <c r="D59" s="2" t="str">
        <f>VLOOKUP(A59,'SAS Codes'!$A$2:$B$559,2,FALSE)</f>
        <v>CHDK-52</v>
      </c>
      <c r="E59" s="2" t="s">
        <v>929</v>
      </c>
      <c r="F59" s="2" t="str">
        <f>VLOOKUP(A59,'SAS Codes'!$A$2:$I$559,3,FALSE)</f>
        <v>France</v>
      </c>
      <c r="G59" s="2" t="str">
        <f>VLOOKUP(A59,'SAS Codes'!$A$2:$I$559,4,FALSE)</f>
        <v>France</v>
      </c>
      <c r="H59" s="2" t="str">
        <f>VLOOKUP(A59,'SAS Codes'!$A$2:$I$559,5,FALSE)</f>
        <v>Europe</v>
      </c>
      <c r="I59" s="2" t="str">
        <f>VLOOKUP(A59,'SAS Codes'!$A$2:$I$559,6,FALSE)</f>
        <v>Europe</v>
      </c>
      <c r="J59" s="2" t="str">
        <f>VLOOKUP(A59,'SAS Codes'!$A$2:$I$559,7,FALSE)</f>
        <v>Europe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2" t="s">
        <v>257</v>
      </c>
      <c r="B60" s="2">
        <v>1</v>
      </c>
      <c r="C60" s="2">
        <v>0</v>
      </c>
      <c r="D60" s="2" t="str">
        <f>VLOOKUP(A60,'SAS Codes'!$A$2:$B$559,2,FALSE)</f>
        <v>CHDK-57</v>
      </c>
      <c r="E60" s="2" t="s">
        <v>929</v>
      </c>
      <c r="F60" s="2" t="str">
        <f>VLOOKUP(A60,'SAS Codes'!$A$2:$I$559,3,FALSE)</f>
        <v>Switzerland</v>
      </c>
      <c r="G60" s="2" t="str">
        <f>VLOOKUP(A60,'SAS Codes'!$A$2:$I$559,4,FALSE)</f>
        <v>Switzerland</v>
      </c>
      <c r="H60" s="2" t="str">
        <f>VLOOKUP(A60,'SAS Codes'!$A$2:$I$559,5,FALSE)</f>
        <v>Europe</v>
      </c>
      <c r="I60" s="2" t="str">
        <f>VLOOKUP(A60,'SAS Codes'!$A$2:$I$559,6,FALSE)</f>
        <v>Europe</v>
      </c>
      <c r="J60" s="2" t="str">
        <f>VLOOKUP(A60,'SAS Codes'!$A$2:$I$559,7,FALSE)</f>
        <v>Europe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2" t="s">
        <v>257</v>
      </c>
      <c r="B61" s="2">
        <v>2</v>
      </c>
      <c r="C61" s="2">
        <v>0</v>
      </c>
      <c r="D61" s="2" t="str">
        <f>VLOOKUP(A61,'SAS Codes'!$A$2:$B$559,2,FALSE)</f>
        <v>CHDK-57</v>
      </c>
      <c r="E61" s="2" t="s">
        <v>929</v>
      </c>
      <c r="F61" s="2" t="str">
        <f>VLOOKUP(A61,'SAS Codes'!$A$2:$I$559,3,FALSE)</f>
        <v>Switzerland</v>
      </c>
      <c r="G61" s="2" t="str">
        <f>VLOOKUP(A61,'SAS Codes'!$A$2:$I$559,4,FALSE)</f>
        <v>Switzerland</v>
      </c>
      <c r="H61" s="2" t="str">
        <f>VLOOKUP(A61,'SAS Codes'!$A$2:$I$559,5,FALSE)</f>
        <v>Europe</v>
      </c>
      <c r="I61" s="2" t="str">
        <f>VLOOKUP(A61,'SAS Codes'!$A$2:$I$559,6,FALSE)</f>
        <v>Europe</v>
      </c>
      <c r="J61" s="2" t="str">
        <f>VLOOKUP(A61,'SAS Codes'!$A$2:$I$559,7,FALSE)</f>
        <v>Europe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2" t="s">
        <v>257</v>
      </c>
      <c r="B62" s="2">
        <v>3</v>
      </c>
      <c r="C62" s="2">
        <v>0</v>
      </c>
      <c r="D62" s="2" t="str">
        <f>VLOOKUP(A62,'SAS Codes'!$A$2:$B$559,2,FALSE)</f>
        <v>CHDK-57</v>
      </c>
      <c r="E62" s="2" t="s">
        <v>929</v>
      </c>
      <c r="F62" s="2" t="str">
        <f>VLOOKUP(A62,'SAS Codes'!$A$2:$I$559,3,FALSE)</f>
        <v>Switzerland</v>
      </c>
      <c r="G62" s="2" t="str">
        <f>VLOOKUP(A62,'SAS Codes'!$A$2:$I$559,4,FALSE)</f>
        <v>Switzerland</v>
      </c>
      <c r="H62" s="2" t="str">
        <f>VLOOKUP(A62,'SAS Codes'!$A$2:$I$559,5,FALSE)</f>
        <v>Europe</v>
      </c>
      <c r="I62" s="2" t="str">
        <f>VLOOKUP(A62,'SAS Codes'!$A$2:$I$559,6,FALSE)</f>
        <v>Europe</v>
      </c>
      <c r="J62" s="2" t="str">
        <f>VLOOKUP(A62,'SAS Codes'!$A$2:$I$559,7,FALSE)</f>
        <v>Europe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2" t="s">
        <v>259</v>
      </c>
      <c r="B63" s="2">
        <v>3</v>
      </c>
      <c r="C63" s="2">
        <v>0</v>
      </c>
      <c r="D63" s="2" t="str">
        <f>VLOOKUP(A63,'SAS Codes'!$A$2:$B$559,2,FALSE)</f>
        <v>CHDK-59</v>
      </c>
      <c r="E63" s="2" t="s">
        <v>929</v>
      </c>
      <c r="F63" s="2" t="str">
        <f>VLOOKUP(A63,'SAS Codes'!$A$2:$I$559,3,FALSE)</f>
        <v>Switzerland</v>
      </c>
      <c r="G63" s="2" t="str">
        <f>VLOOKUP(A63,'SAS Codes'!$A$2:$I$559,4,FALSE)</f>
        <v>Switzerland</v>
      </c>
      <c r="H63" s="2" t="str">
        <f>VLOOKUP(A63,'SAS Codes'!$A$2:$I$559,5,FALSE)</f>
        <v>Europe</v>
      </c>
      <c r="I63" s="2" t="str">
        <f>VLOOKUP(A63,'SAS Codes'!$A$2:$I$559,6,FALSE)</f>
        <v>Europe</v>
      </c>
      <c r="J63" s="2" t="str">
        <f>VLOOKUP(A63,'SAS Codes'!$A$2:$I$559,7,FALSE)</f>
        <v>Europe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2" t="s">
        <v>259</v>
      </c>
      <c r="B64" s="2">
        <v>4</v>
      </c>
      <c r="C64" s="2">
        <v>0</v>
      </c>
      <c r="D64" s="2" t="str">
        <f>VLOOKUP(A64,'SAS Codes'!$A$2:$B$559,2,FALSE)</f>
        <v>CHDK-59</v>
      </c>
      <c r="E64" s="2" t="s">
        <v>929</v>
      </c>
      <c r="F64" s="2" t="str">
        <f>VLOOKUP(A64,'SAS Codes'!$A$2:$I$559,3,FALSE)</f>
        <v>Switzerland</v>
      </c>
      <c r="G64" s="2" t="str">
        <f>VLOOKUP(A64,'SAS Codes'!$A$2:$I$559,4,FALSE)</f>
        <v>Switzerland</v>
      </c>
      <c r="H64" s="2" t="str">
        <f>VLOOKUP(A64,'SAS Codes'!$A$2:$I$559,5,FALSE)</f>
        <v>Europe</v>
      </c>
      <c r="I64" s="2" t="str">
        <f>VLOOKUP(A64,'SAS Codes'!$A$2:$I$559,6,FALSE)</f>
        <v>Europe</v>
      </c>
      <c r="J64" s="2" t="str">
        <f>VLOOKUP(A64,'SAS Codes'!$A$2:$I$559,7,FALSE)</f>
        <v>Europe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</row>
    <row r="65" spans="1:13" x14ac:dyDescent="0.45">
      <c r="A65" s="2" t="s">
        <v>259</v>
      </c>
      <c r="B65" s="2">
        <v>5</v>
      </c>
      <c r="C65" s="2">
        <v>0</v>
      </c>
      <c r="D65" s="2" t="str">
        <f>VLOOKUP(A65,'SAS Codes'!$A$2:$B$559,2,FALSE)</f>
        <v>CHDK-59</v>
      </c>
      <c r="E65" s="2" t="s">
        <v>929</v>
      </c>
      <c r="F65" s="2" t="str">
        <f>VLOOKUP(A65,'SAS Codes'!$A$2:$I$559,3,FALSE)</f>
        <v>Switzerland</v>
      </c>
      <c r="G65" s="2" t="str">
        <f>VLOOKUP(A65,'SAS Codes'!$A$2:$I$559,4,FALSE)</f>
        <v>Switzerland</v>
      </c>
      <c r="H65" s="2" t="str">
        <f>VLOOKUP(A65,'SAS Codes'!$A$2:$I$559,5,FALSE)</f>
        <v>Europe</v>
      </c>
      <c r="I65" s="2" t="str">
        <f>VLOOKUP(A65,'SAS Codes'!$A$2:$I$559,6,FALSE)</f>
        <v>Europe</v>
      </c>
      <c r="J65" s="2" t="str">
        <f>VLOOKUP(A65,'SAS Codes'!$A$2:$I$559,7,FALSE)</f>
        <v>Europe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Private</v>
      </c>
    </row>
    <row r="66" spans="1:13" x14ac:dyDescent="0.45">
      <c r="A66" s="2" t="s">
        <v>260</v>
      </c>
      <c r="B66" s="2">
        <v>3</v>
      </c>
      <c r="C66" s="2">
        <v>0</v>
      </c>
      <c r="D66" s="2" t="str">
        <f>VLOOKUP(A66,'SAS Codes'!$A$2:$B$559,2,FALSE)</f>
        <v>CHDK-60</v>
      </c>
      <c r="E66" s="2" t="s">
        <v>929</v>
      </c>
      <c r="F66" s="2" t="str">
        <f>VLOOKUP(A66,'SAS Codes'!$A$2:$I$559,3,FALSE)</f>
        <v>Switzerland</v>
      </c>
      <c r="G66" s="2" t="str">
        <f>VLOOKUP(A66,'SAS Codes'!$A$2:$I$559,4,FALSE)</f>
        <v>Switzerland</v>
      </c>
      <c r="H66" s="2" t="str">
        <f>VLOOKUP(A66,'SAS Codes'!$A$2:$I$559,5,FALSE)</f>
        <v>Europe</v>
      </c>
      <c r="I66" s="2" t="str">
        <f>VLOOKUP(A66,'SAS Codes'!$A$2:$I$559,6,FALSE)</f>
        <v>Europe</v>
      </c>
      <c r="J66" s="2" t="str">
        <f>VLOOKUP(A66,'SAS Codes'!$A$2:$I$559,7,FALSE)</f>
        <v>Europe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</row>
    <row r="67" spans="1:13" x14ac:dyDescent="0.45">
      <c r="A67" s="2" t="s">
        <v>260</v>
      </c>
      <c r="B67" s="2">
        <v>4</v>
      </c>
      <c r="C67" s="2">
        <v>0</v>
      </c>
      <c r="D67" s="2" t="str">
        <f>VLOOKUP(A67,'SAS Codes'!$A$2:$B$559,2,FALSE)</f>
        <v>CHDK-60</v>
      </c>
      <c r="E67" s="2" t="s">
        <v>929</v>
      </c>
      <c r="F67" s="2" t="str">
        <f>VLOOKUP(A67,'SAS Codes'!$A$2:$I$559,3,FALSE)</f>
        <v>Switzerland</v>
      </c>
      <c r="G67" s="2" t="str">
        <f>VLOOKUP(A67,'SAS Codes'!$A$2:$I$559,4,FALSE)</f>
        <v>Switzerland</v>
      </c>
      <c r="H67" s="2" t="str">
        <f>VLOOKUP(A67,'SAS Codes'!$A$2:$I$559,5,FALSE)</f>
        <v>Europe</v>
      </c>
      <c r="I67" s="2" t="str">
        <f>VLOOKUP(A67,'SAS Codes'!$A$2:$I$559,6,FALSE)</f>
        <v>Europe</v>
      </c>
      <c r="J67" s="2" t="str">
        <f>VLOOKUP(A67,'SAS Codes'!$A$2:$I$559,7,FALSE)</f>
        <v>Europe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</row>
    <row r="68" spans="1:13" x14ac:dyDescent="0.45">
      <c r="A68" s="2" t="s">
        <v>260</v>
      </c>
      <c r="B68" s="2">
        <v>5</v>
      </c>
      <c r="C68" s="2">
        <v>0</v>
      </c>
      <c r="D68" s="2" t="str">
        <f>VLOOKUP(A68,'SAS Codes'!$A$2:$B$559,2,FALSE)</f>
        <v>CHDK-60</v>
      </c>
      <c r="E68" s="2" t="s">
        <v>929</v>
      </c>
      <c r="F68" s="2" t="str">
        <f>VLOOKUP(A68,'SAS Codes'!$A$2:$I$559,3,FALSE)</f>
        <v>Switzerland</v>
      </c>
      <c r="G68" s="2" t="str">
        <f>VLOOKUP(A68,'SAS Codes'!$A$2:$I$559,4,FALSE)</f>
        <v>Switzerland</v>
      </c>
      <c r="H68" s="2" t="str">
        <f>VLOOKUP(A68,'SAS Codes'!$A$2:$I$559,5,FALSE)</f>
        <v>Europe</v>
      </c>
      <c r="I68" s="2" t="str">
        <f>VLOOKUP(A68,'SAS Codes'!$A$2:$I$559,6,FALSE)</f>
        <v>Europe</v>
      </c>
      <c r="J68" s="2" t="str">
        <f>VLOOKUP(A68,'SAS Codes'!$A$2:$I$559,7,FALSE)</f>
        <v>Europe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Private</v>
      </c>
    </row>
    <row r="69" spans="1:13" x14ac:dyDescent="0.45">
      <c r="A69" s="7" t="s">
        <v>262</v>
      </c>
      <c r="B69" s="7">
        <v>1</v>
      </c>
      <c r="C69" s="2">
        <v>0</v>
      </c>
      <c r="D69" s="2" t="str">
        <f>VLOOKUP(A69,'SAS Codes'!$A$2:$B$559,2,FALSE)</f>
        <v>CHDK-62</v>
      </c>
      <c r="E69" s="2" t="s">
        <v>931</v>
      </c>
      <c r="F69" s="2" t="str">
        <f>VLOOKUP(A69,'SAS Codes'!$A$2:$I$559,3,FALSE)</f>
        <v>Quebec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Regular</v>
      </c>
    </row>
    <row r="70" spans="1:13" x14ac:dyDescent="0.45">
      <c r="A70" s="7" t="s">
        <v>262</v>
      </c>
      <c r="B70" s="7">
        <v>3</v>
      </c>
      <c r="C70" s="2">
        <v>0</v>
      </c>
      <c r="D70" s="2" t="str">
        <f>VLOOKUP(A70,'SAS Codes'!$A$2:$B$559,2,FALSE)</f>
        <v>CHDK-62</v>
      </c>
      <c r="E70" s="2" t="s">
        <v>931</v>
      </c>
      <c r="F70" s="2" t="str">
        <f>VLOOKUP(A70,'SAS Codes'!$A$2:$I$559,3,FALSE)</f>
        <v>Quebec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</row>
    <row r="71" spans="1:13" x14ac:dyDescent="0.45">
      <c r="A71" s="7" t="s">
        <v>263</v>
      </c>
      <c r="B71" s="7">
        <v>1</v>
      </c>
      <c r="C71" s="2">
        <v>0</v>
      </c>
      <c r="D71" s="2" t="str">
        <f>VLOOKUP(A71,'SAS Codes'!$A$2:$B$559,2,FALSE)</f>
        <v>CHDK-63</v>
      </c>
      <c r="E71" s="2" t="s">
        <v>931</v>
      </c>
      <c r="F71" s="2" t="str">
        <f>VLOOKUP(A71,'SAS Codes'!$A$2:$I$559,3,FALSE)</f>
        <v>Quebec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7" t="s">
        <v>264</v>
      </c>
      <c r="B72" s="7">
        <v>1</v>
      </c>
      <c r="C72" s="2">
        <v>0</v>
      </c>
      <c r="D72" s="2" t="str">
        <f>VLOOKUP(A72,'SAS Codes'!$A$2:$B$559,2,FALSE)</f>
        <v>CHDK-64</v>
      </c>
      <c r="E72" s="2" t="s">
        <v>931</v>
      </c>
      <c r="F72" s="2" t="str">
        <f>VLOOKUP(A72,'SAS Codes'!$A$2:$I$559,3,FALSE)</f>
        <v>Quebec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7" t="s">
        <v>264</v>
      </c>
      <c r="B73" s="7">
        <v>2</v>
      </c>
      <c r="C73" s="2">
        <v>2.4832240000000002E-2</v>
      </c>
      <c r="D73" s="2" t="str">
        <f>VLOOKUP(A73,'SAS Codes'!$A$2:$B$559,2,FALSE)</f>
        <v>CHDK-64</v>
      </c>
      <c r="E73" s="2" t="s">
        <v>931</v>
      </c>
      <c r="F73" s="2" t="str">
        <f>VLOOKUP(A73,'SAS Codes'!$A$2:$I$559,3,FALSE)</f>
        <v>Quebec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7" t="s">
        <v>264</v>
      </c>
      <c r="B74" s="7">
        <v>3</v>
      </c>
      <c r="C74" s="2">
        <v>0</v>
      </c>
      <c r="D74" s="2" t="str">
        <f>VLOOKUP(A74,'SAS Codes'!$A$2:$B$559,2,FALSE)</f>
        <v>CHDK-64</v>
      </c>
      <c r="E74" s="2" t="s">
        <v>931</v>
      </c>
      <c r="F74" s="2" t="str">
        <f>VLOOKUP(A74,'SAS Codes'!$A$2:$I$559,3,FALSE)</f>
        <v>Quebec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s="4" customFormat="1" x14ac:dyDescent="0.45">
      <c r="A75" s="4" t="s">
        <v>267</v>
      </c>
      <c r="B75" s="4">
        <v>1</v>
      </c>
      <c r="C75" s="4">
        <v>0.15072819999999998</v>
      </c>
      <c r="D75" s="2" t="str">
        <f>VLOOKUP(A75,'SAS Codes'!$A$2:$B$559,2,FALSE)</f>
        <v>CHDK-67</v>
      </c>
      <c r="E75" s="2" t="s">
        <v>929</v>
      </c>
      <c r="F75" s="2" t="str">
        <f>VLOOKUP(A75,'SAS Codes'!$A$2:$I$559,3,FALSE)</f>
        <v>Germany</v>
      </c>
      <c r="G75" s="2" t="str">
        <f>VLOOKUP(A75,'SAS Codes'!$A$2:$I$559,4,FALSE)</f>
        <v>Germany</v>
      </c>
      <c r="H75" s="2" t="str">
        <f>VLOOKUP(A75,'SAS Codes'!$A$2:$I$559,5,FALSE)</f>
        <v>Europe</v>
      </c>
      <c r="I75" s="2" t="str">
        <f>VLOOKUP(A75,'SAS Codes'!$A$2:$I$559,6,FALSE)</f>
        <v>Europe</v>
      </c>
      <c r="J75" s="2" t="str">
        <f>VLOOKUP(A75,'SAS Codes'!$A$2:$I$559,7,FALSE)</f>
        <v>Europe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s="4" customFormat="1" x14ac:dyDescent="0.45">
      <c r="A76" s="4" t="s">
        <v>267</v>
      </c>
      <c r="B76" s="4">
        <v>2</v>
      </c>
      <c r="C76" s="4">
        <v>0</v>
      </c>
      <c r="D76" s="2" t="str">
        <f>VLOOKUP(A76,'SAS Codes'!$A$2:$B$559,2,FALSE)</f>
        <v>CHDK-67</v>
      </c>
      <c r="E76" s="2" t="s">
        <v>929</v>
      </c>
      <c r="F76" s="2" t="str">
        <f>VLOOKUP(A76,'SAS Codes'!$A$2:$I$559,3,FALSE)</f>
        <v>Germany</v>
      </c>
      <c r="G76" s="2" t="str">
        <f>VLOOKUP(A76,'SAS Codes'!$A$2:$I$559,4,FALSE)</f>
        <v>Germany</v>
      </c>
      <c r="H76" s="2" t="str">
        <f>VLOOKUP(A76,'SAS Codes'!$A$2:$I$559,5,FALSE)</f>
        <v>Europe</v>
      </c>
      <c r="I76" s="2" t="str">
        <f>VLOOKUP(A76,'SAS Codes'!$A$2:$I$559,6,FALSE)</f>
        <v>Europe</v>
      </c>
      <c r="J76" s="2" t="str">
        <f>VLOOKUP(A76,'SAS Codes'!$A$2:$I$559,7,FALSE)</f>
        <v>Europe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s="4" customFormat="1" x14ac:dyDescent="0.45">
      <c r="A77" s="4" t="s">
        <v>267</v>
      </c>
      <c r="B77" s="4">
        <v>3</v>
      </c>
      <c r="C77" s="4">
        <v>0.17202600000000001</v>
      </c>
      <c r="D77" s="2" t="str">
        <f>VLOOKUP(A77,'SAS Codes'!$A$2:$B$559,2,FALSE)</f>
        <v>CHDK-67</v>
      </c>
      <c r="E77" s="2" t="s">
        <v>929</v>
      </c>
      <c r="F77" s="2" t="str">
        <f>VLOOKUP(A77,'SAS Codes'!$A$2:$I$559,3,FALSE)</f>
        <v>Germany</v>
      </c>
      <c r="G77" s="2" t="str">
        <f>VLOOKUP(A77,'SAS Codes'!$A$2:$I$559,4,FALSE)</f>
        <v>Germany</v>
      </c>
      <c r="H77" s="2" t="str">
        <f>VLOOKUP(A77,'SAS Codes'!$A$2:$I$559,5,FALSE)</f>
        <v>Europe</v>
      </c>
      <c r="I77" s="2" t="str">
        <f>VLOOKUP(A77,'SAS Codes'!$A$2:$I$559,6,FALSE)</f>
        <v>Europe</v>
      </c>
      <c r="J77" s="2" t="str">
        <f>VLOOKUP(A77,'SAS Codes'!$A$2:$I$559,7,FALSE)</f>
        <v>Europe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2" t="s">
        <v>268</v>
      </c>
      <c r="B78" s="2">
        <v>1</v>
      </c>
      <c r="C78" s="2">
        <v>0.13179740000000001</v>
      </c>
      <c r="D78" s="2" t="str">
        <f>VLOOKUP(A78,'SAS Codes'!$A$2:$B$559,2,FALSE)</f>
        <v>CHDK-68</v>
      </c>
      <c r="E78" s="2" t="s">
        <v>929</v>
      </c>
      <c r="F78" s="2" t="str">
        <f>VLOOKUP(A78,'SAS Codes'!$A$2:$I$559,3,FALSE)</f>
        <v>Germany</v>
      </c>
      <c r="G78" s="2" t="str">
        <f>VLOOKUP(A78,'SAS Codes'!$A$2:$I$559,4,FALSE)</f>
        <v>Germany</v>
      </c>
      <c r="H78" s="2" t="str">
        <f>VLOOKUP(A78,'SAS Codes'!$A$2:$I$559,5,FALSE)</f>
        <v>Europe</v>
      </c>
      <c r="I78" s="2" t="str">
        <f>VLOOKUP(A78,'SAS Codes'!$A$2:$I$559,6,FALSE)</f>
        <v>Europe</v>
      </c>
      <c r="J78" s="2" t="str">
        <f>VLOOKUP(A78,'SAS Codes'!$A$2:$I$559,7,FALSE)</f>
        <v>Europe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2" t="s">
        <v>268</v>
      </c>
      <c r="B79" s="2">
        <v>2</v>
      </c>
      <c r="C79" s="2">
        <v>8.4185199999999988E-2</v>
      </c>
      <c r="D79" s="2" t="str">
        <f>VLOOKUP(A79,'SAS Codes'!$A$2:$B$559,2,FALSE)</f>
        <v>CHDK-68</v>
      </c>
      <c r="E79" s="2" t="s">
        <v>929</v>
      </c>
      <c r="F79" s="2" t="str">
        <f>VLOOKUP(A79,'SAS Codes'!$A$2:$I$559,3,FALSE)</f>
        <v>Germany</v>
      </c>
      <c r="G79" s="2" t="str">
        <f>VLOOKUP(A79,'SAS Codes'!$A$2:$I$559,4,FALSE)</f>
        <v>Germany</v>
      </c>
      <c r="H79" s="2" t="str">
        <f>VLOOKUP(A79,'SAS Codes'!$A$2:$I$559,5,FALSE)</f>
        <v>Europe</v>
      </c>
      <c r="I79" s="2" t="str">
        <f>VLOOKUP(A79,'SAS Codes'!$A$2:$I$559,6,FALSE)</f>
        <v>Europe</v>
      </c>
      <c r="J79" s="2" t="str">
        <f>VLOOKUP(A79,'SAS Codes'!$A$2:$I$559,7,FALSE)</f>
        <v>Europe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2" t="s">
        <v>268</v>
      </c>
      <c r="B80" s="2">
        <v>3</v>
      </c>
      <c r="C80" s="2">
        <v>0</v>
      </c>
      <c r="D80" s="2" t="str">
        <f>VLOOKUP(A80,'SAS Codes'!$A$2:$B$559,2,FALSE)</f>
        <v>CHDK-68</v>
      </c>
      <c r="E80" s="2" t="s">
        <v>929</v>
      </c>
      <c r="F80" s="2" t="str">
        <f>VLOOKUP(A80,'SAS Codes'!$A$2:$I$559,3,FALSE)</f>
        <v>Germany</v>
      </c>
      <c r="G80" s="2" t="str">
        <f>VLOOKUP(A80,'SAS Codes'!$A$2:$I$559,4,FALSE)</f>
        <v>Germany</v>
      </c>
      <c r="H80" s="2" t="str">
        <f>VLOOKUP(A80,'SAS Codes'!$A$2:$I$559,5,FALSE)</f>
        <v>Europe</v>
      </c>
      <c r="I80" s="2" t="str">
        <f>VLOOKUP(A80,'SAS Codes'!$A$2:$I$559,6,FALSE)</f>
        <v>Europe</v>
      </c>
      <c r="J80" s="2" t="str">
        <f>VLOOKUP(A80,'SAS Codes'!$A$2:$I$559,7,FALSE)</f>
        <v>Europe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2" t="s">
        <v>268</v>
      </c>
      <c r="B81" s="2">
        <v>4</v>
      </c>
      <c r="C81" s="2">
        <v>0</v>
      </c>
      <c r="D81" s="2" t="str">
        <f>VLOOKUP(A81,'SAS Codes'!$A$2:$B$559,2,FALSE)</f>
        <v>CHDK-68</v>
      </c>
      <c r="E81" s="2" t="s">
        <v>929</v>
      </c>
      <c r="F81" s="2" t="str">
        <f>VLOOKUP(A81,'SAS Codes'!$A$2:$I$559,3,FALSE)</f>
        <v>Germany</v>
      </c>
      <c r="G81" s="2" t="str">
        <f>VLOOKUP(A81,'SAS Codes'!$A$2:$I$559,4,FALSE)</f>
        <v>Germany</v>
      </c>
      <c r="H81" s="2" t="str">
        <f>VLOOKUP(A81,'SAS Codes'!$A$2:$I$559,5,FALSE)</f>
        <v>Europe</v>
      </c>
      <c r="I81" s="2" t="str">
        <f>VLOOKUP(A81,'SAS Codes'!$A$2:$I$559,6,FALSE)</f>
        <v>Europe</v>
      </c>
      <c r="J81" s="2" t="str">
        <f>VLOOKUP(A81,'SAS Codes'!$A$2:$I$559,7,FALSE)</f>
        <v>Europe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2" t="s">
        <v>268</v>
      </c>
      <c r="B82" s="2">
        <v>5</v>
      </c>
      <c r="C82" s="2">
        <v>0.151</v>
      </c>
      <c r="D82" s="2" t="str">
        <f>VLOOKUP(A82,'SAS Codes'!$A$2:$B$559,2,FALSE)</f>
        <v>CHDK-68</v>
      </c>
      <c r="E82" s="2" t="s">
        <v>929</v>
      </c>
      <c r="F82" s="2" t="str">
        <f>VLOOKUP(A82,'SAS Codes'!$A$2:$I$559,3,FALSE)</f>
        <v>Germany</v>
      </c>
      <c r="G82" s="2" t="str">
        <f>VLOOKUP(A82,'SAS Codes'!$A$2:$I$559,4,FALSE)</f>
        <v>Germany</v>
      </c>
      <c r="H82" s="2" t="str">
        <f>VLOOKUP(A82,'SAS Codes'!$A$2:$I$559,5,FALSE)</f>
        <v>Europe</v>
      </c>
      <c r="I82" s="2" t="str">
        <f>VLOOKUP(A82,'SAS Codes'!$A$2:$I$559,6,FALSE)</f>
        <v>Europe</v>
      </c>
      <c r="J82" s="2" t="str">
        <f>VLOOKUP(A82,'SAS Codes'!$A$2:$I$559,7,FALSE)</f>
        <v>Europe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</row>
    <row r="83" spans="1:13" x14ac:dyDescent="0.45">
      <c r="A83" s="2" t="s">
        <v>273</v>
      </c>
      <c r="B83" s="2">
        <v>1</v>
      </c>
      <c r="C83" s="2">
        <v>2.019E-3</v>
      </c>
      <c r="D83" s="2" t="str">
        <f>VLOOKUP(A83,'SAS Codes'!$A$2:$B$559,2,FALSE)</f>
        <v>CHDK-73</v>
      </c>
      <c r="E83" s="2" t="s">
        <v>929</v>
      </c>
      <c r="F83" s="2" t="str">
        <f>VLOOKUP(A83,'SAS Codes'!$A$2:$I$559,3,FALSE)</f>
        <v>Belgium</v>
      </c>
      <c r="G83" s="2" t="str">
        <f>VLOOKUP(A83,'SAS Codes'!$A$2:$I$559,4,FALSE)</f>
        <v>Belgium</v>
      </c>
      <c r="H83" s="2" t="str">
        <f>VLOOKUP(A83,'SAS Codes'!$A$2:$I$559,5,FALSE)</f>
        <v>Europe</v>
      </c>
      <c r="I83" s="2" t="str">
        <f>VLOOKUP(A83,'SAS Codes'!$A$2:$I$559,6,FALSE)</f>
        <v>Europe</v>
      </c>
      <c r="J83" s="2" t="str">
        <f>VLOOKUP(A83,'SAS Codes'!$A$2:$I$559,7,FALSE)</f>
        <v>Europe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</row>
    <row r="84" spans="1:13" x14ac:dyDescent="0.45">
      <c r="A84" s="2" t="s">
        <v>273</v>
      </c>
      <c r="B84" s="2">
        <v>2</v>
      </c>
      <c r="C84" s="2">
        <v>0</v>
      </c>
      <c r="D84" s="2" t="str">
        <f>VLOOKUP(A84,'SAS Codes'!$A$2:$B$559,2,FALSE)</f>
        <v>CHDK-73</v>
      </c>
      <c r="E84" s="2" t="s">
        <v>929</v>
      </c>
      <c r="F84" s="2" t="str">
        <f>VLOOKUP(A84,'SAS Codes'!$A$2:$I$559,3,FALSE)</f>
        <v>Belgium</v>
      </c>
      <c r="G84" s="2" t="str">
        <f>VLOOKUP(A84,'SAS Codes'!$A$2:$I$559,4,FALSE)</f>
        <v>Belgium</v>
      </c>
      <c r="H84" s="2" t="str">
        <f>VLOOKUP(A84,'SAS Codes'!$A$2:$I$559,5,FALSE)</f>
        <v>Europe</v>
      </c>
      <c r="I84" s="2" t="str">
        <f>VLOOKUP(A84,'SAS Codes'!$A$2:$I$559,6,FALSE)</f>
        <v>Europe</v>
      </c>
      <c r="J84" s="2" t="str">
        <f>VLOOKUP(A84,'SAS Codes'!$A$2:$I$559,7,FALSE)</f>
        <v>Europe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</row>
    <row r="85" spans="1:13" x14ac:dyDescent="0.45">
      <c r="A85" s="2" t="s">
        <v>273</v>
      </c>
      <c r="B85" s="2">
        <v>3</v>
      </c>
      <c r="C85" s="2">
        <v>8.3941200000000007E-2</v>
      </c>
      <c r="D85" s="2" t="str">
        <f>VLOOKUP(A85,'SAS Codes'!$A$2:$B$559,2,FALSE)</f>
        <v>CHDK-73</v>
      </c>
      <c r="E85" s="2" t="s">
        <v>929</v>
      </c>
      <c r="F85" s="2" t="str">
        <f>VLOOKUP(A85,'SAS Codes'!$A$2:$I$559,3,FALSE)</f>
        <v>Belgium</v>
      </c>
      <c r="G85" s="2" t="str">
        <f>VLOOKUP(A85,'SAS Codes'!$A$2:$I$559,4,FALSE)</f>
        <v>Belgium</v>
      </c>
      <c r="H85" s="2" t="str">
        <f>VLOOKUP(A85,'SAS Codes'!$A$2:$I$559,5,FALSE)</f>
        <v>Europe</v>
      </c>
      <c r="I85" s="2" t="str">
        <f>VLOOKUP(A85,'SAS Codes'!$A$2:$I$559,6,FALSE)</f>
        <v>Europe</v>
      </c>
      <c r="J85" s="2" t="str">
        <f>VLOOKUP(A85,'SAS Codes'!$A$2:$I$559,7,FALSE)</f>
        <v>Europe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</row>
    <row r="86" spans="1:13" x14ac:dyDescent="0.45">
      <c r="A86" s="2" t="s">
        <v>273</v>
      </c>
      <c r="B86" s="2">
        <v>4</v>
      </c>
      <c r="C86" s="2">
        <v>0</v>
      </c>
      <c r="D86" s="2" t="str">
        <f>VLOOKUP(A86,'SAS Codes'!$A$2:$B$559,2,FALSE)</f>
        <v>CHDK-73</v>
      </c>
      <c r="E86" s="2" t="s">
        <v>929</v>
      </c>
      <c r="F86" s="2" t="str">
        <f>VLOOKUP(A86,'SAS Codes'!$A$2:$I$559,3,FALSE)</f>
        <v>Belgium</v>
      </c>
      <c r="G86" s="2" t="str">
        <f>VLOOKUP(A86,'SAS Codes'!$A$2:$I$559,4,FALSE)</f>
        <v>Belgium</v>
      </c>
      <c r="H86" s="2" t="str">
        <f>VLOOKUP(A86,'SAS Codes'!$A$2:$I$559,5,FALSE)</f>
        <v>Europe</v>
      </c>
      <c r="I86" s="2" t="str">
        <f>VLOOKUP(A86,'SAS Codes'!$A$2:$I$559,6,FALSE)</f>
        <v>Europe</v>
      </c>
      <c r="J86" s="2" t="str">
        <f>VLOOKUP(A86,'SAS Codes'!$A$2:$I$559,7,FALSE)</f>
        <v>Europe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</row>
    <row r="87" spans="1:13" x14ac:dyDescent="0.45">
      <c r="A87" s="2" t="s">
        <v>273</v>
      </c>
      <c r="B87" s="2">
        <v>5</v>
      </c>
      <c r="C87" s="2">
        <v>0</v>
      </c>
      <c r="D87" s="2" t="str">
        <f>VLOOKUP(A87,'SAS Codes'!$A$2:$B$559,2,FALSE)</f>
        <v>CHDK-73</v>
      </c>
      <c r="E87" s="2" t="s">
        <v>929</v>
      </c>
      <c r="F87" s="2" t="str">
        <f>VLOOKUP(A87,'SAS Codes'!$A$2:$I$559,3,FALSE)</f>
        <v>Belgium</v>
      </c>
      <c r="G87" s="2" t="str">
        <f>VLOOKUP(A87,'SAS Codes'!$A$2:$I$559,4,FALSE)</f>
        <v>Belgium</v>
      </c>
      <c r="H87" s="2" t="str">
        <f>VLOOKUP(A87,'SAS Codes'!$A$2:$I$559,5,FALSE)</f>
        <v>Europe</v>
      </c>
      <c r="I87" s="2" t="str">
        <f>VLOOKUP(A87,'SAS Codes'!$A$2:$I$559,6,FALSE)</f>
        <v>Europe</v>
      </c>
      <c r="J87" s="2" t="str">
        <f>VLOOKUP(A87,'SAS Codes'!$A$2:$I$559,7,FALSE)</f>
        <v>Europe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</row>
    <row r="88" spans="1:13" x14ac:dyDescent="0.45">
      <c r="A88" s="2" t="s">
        <v>274</v>
      </c>
      <c r="B88" s="2">
        <v>1</v>
      </c>
      <c r="C88" s="2">
        <v>2.0086000000000001E-3</v>
      </c>
      <c r="D88" s="2" t="str">
        <f>VLOOKUP(A88,'SAS Codes'!$A$2:$B$559,2,FALSE)</f>
        <v>CHDK-74</v>
      </c>
      <c r="E88" s="2" t="s">
        <v>929</v>
      </c>
      <c r="F88" s="2" t="str">
        <f>VLOOKUP(A88,'SAS Codes'!$A$2:$I$559,3,FALSE)</f>
        <v>Belgium</v>
      </c>
      <c r="G88" s="2" t="str">
        <f>VLOOKUP(A88,'SAS Codes'!$A$2:$I$559,4,FALSE)</f>
        <v>Belgium</v>
      </c>
      <c r="H88" s="2" t="str">
        <f>VLOOKUP(A88,'SAS Codes'!$A$2:$I$559,5,FALSE)</f>
        <v>Europe</v>
      </c>
      <c r="I88" s="2" t="str">
        <f>VLOOKUP(A88,'SAS Codes'!$A$2:$I$559,6,FALSE)</f>
        <v>Europe</v>
      </c>
      <c r="J88" s="2" t="str">
        <f>VLOOKUP(A88,'SAS Codes'!$A$2:$I$559,7,FALSE)</f>
        <v>Europe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</row>
    <row r="89" spans="1:13" x14ac:dyDescent="0.45">
      <c r="A89" s="2" t="s">
        <v>274</v>
      </c>
      <c r="B89" s="2">
        <v>2</v>
      </c>
      <c r="C89" s="2">
        <v>6.6832500000000003E-2</v>
      </c>
      <c r="D89" s="2" t="str">
        <f>VLOOKUP(A89,'SAS Codes'!$A$2:$B$559,2,FALSE)</f>
        <v>CHDK-74</v>
      </c>
      <c r="E89" s="2" t="s">
        <v>929</v>
      </c>
      <c r="F89" s="2" t="str">
        <f>VLOOKUP(A89,'SAS Codes'!$A$2:$I$559,3,FALSE)</f>
        <v>Belgium</v>
      </c>
      <c r="G89" s="2" t="str">
        <f>VLOOKUP(A89,'SAS Codes'!$A$2:$I$559,4,FALSE)</f>
        <v>Belgium</v>
      </c>
      <c r="H89" s="2" t="str">
        <f>VLOOKUP(A89,'SAS Codes'!$A$2:$I$559,5,FALSE)</f>
        <v>Europe</v>
      </c>
      <c r="I89" s="2" t="str">
        <f>VLOOKUP(A89,'SAS Codes'!$A$2:$I$559,6,FALSE)</f>
        <v>Europe</v>
      </c>
      <c r="J89" s="2" t="str">
        <f>VLOOKUP(A89,'SAS Codes'!$A$2:$I$559,7,FALSE)</f>
        <v>Europe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2" t="s">
        <v>274</v>
      </c>
      <c r="B90" s="2">
        <v>3</v>
      </c>
      <c r="C90" s="2">
        <v>0.13309309999999999</v>
      </c>
      <c r="D90" s="2" t="str">
        <f>VLOOKUP(A90,'SAS Codes'!$A$2:$B$559,2,FALSE)</f>
        <v>CHDK-74</v>
      </c>
      <c r="E90" s="2" t="s">
        <v>929</v>
      </c>
      <c r="F90" s="2" t="str">
        <f>VLOOKUP(A90,'SAS Codes'!$A$2:$I$559,3,FALSE)</f>
        <v>Belgium</v>
      </c>
      <c r="G90" s="2" t="str">
        <f>VLOOKUP(A90,'SAS Codes'!$A$2:$I$559,4,FALSE)</f>
        <v>Belgium</v>
      </c>
      <c r="H90" s="2" t="str">
        <f>VLOOKUP(A90,'SAS Codes'!$A$2:$I$559,5,FALSE)</f>
        <v>Europe</v>
      </c>
      <c r="I90" s="2" t="str">
        <f>VLOOKUP(A90,'SAS Codes'!$A$2:$I$559,6,FALSE)</f>
        <v>Europe</v>
      </c>
      <c r="J90" s="2" t="str">
        <f>VLOOKUP(A90,'SAS Codes'!$A$2:$I$559,7,FALSE)</f>
        <v>Europe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2" t="s">
        <v>274</v>
      </c>
      <c r="B91" s="2">
        <v>4</v>
      </c>
      <c r="C91" s="2">
        <v>0</v>
      </c>
      <c r="D91" s="2" t="str">
        <f>VLOOKUP(A91,'SAS Codes'!$A$2:$B$559,2,FALSE)</f>
        <v>CHDK-74</v>
      </c>
      <c r="E91" s="2" t="s">
        <v>929</v>
      </c>
      <c r="F91" s="2" t="str">
        <f>VLOOKUP(A91,'SAS Codes'!$A$2:$I$559,3,FALSE)</f>
        <v>Belgium</v>
      </c>
      <c r="G91" s="2" t="str">
        <f>VLOOKUP(A91,'SAS Codes'!$A$2:$I$559,4,FALSE)</f>
        <v>Belgium</v>
      </c>
      <c r="H91" s="2" t="str">
        <f>VLOOKUP(A91,'SAS Codes'!$A$2:$I$559,5,FALSE)</f>
        <v>Europe</v>
      </c>
      <c r="I91" s="2" t="str">
        <f>VLOOKUP(A91,'SAS Codes'!$A$2:$I$559,6,FALSE)</f>
        <v>Europe</v>
      </c>
      <c r="J91" s="2" t="str">
        <f>VLOOKUP(A91,'SAS Codes'!$A$2:$I$559,7,FALSE)</f>
        <v>Europe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2" t="s">
        <v>274</v>
      </c>
      <c r="B92" s="2">
        <v>5</v>
      </c>
      <c r="C92" s="2">
        <v>0</v>
      </c>
      <c r="D92" s="2" t="str">
        <f>VLOOKUP(A92,'SAS Codes'!$A$2:$B$559,2,FALSE)</f>
        <v>CHDK-74</v>
      </c>
      <c r="E92" s="2" t="s">
        <v>929</v>
      </c>
      <c r="F92" s="2" t="str">
        <f>VLOOKUP(A92,'SAS Codes'!$A$2:$I$559,3,FALSE)</f>
        <v>Belgium</v>
      </c>
      <c r="G92" s="2" t="str">
        <f>VLOOKUP(A92,'SAS Codes'!$A$2:$I$559,4,FALSE)</f>
        <v>Belgium</v>
      </c>
      <c r="H92" s="2" t="str">
        <f>VLOOKUP(A92,'SAS Codes'!$A$2:$I$559,5,FALSE)</f>
        <v>Europe</v>
      </c>
      <c r="I92" s="2" t="str">
        <f>VLOOKUP(A92,'SAS Codes'!$A$2:$I$559,6,FALSE)</f>
        <v>Europe</v>
      </c>
      <c r="J92" s="2" t="str">
        <f>VLOOKUP(A92,'SAS Codes'!$A$2:$I$559,7,FALSE)</f>
        <v>Europe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2" t="s">
        <v>275</v>
      </c>
      <c r="B93" s="2">
        <v>1</v>
      </c>
      <c r="C93" s="2">
        <v>0</v>
      </c>
      <c r="D93" s="2" t="str">
        <f>VLOOKUP(A93,'SAS Codes'!$A$2:$B$559,2,FALSE)</f>
        <v>CHDK-75</v>
      </c>
      <c r="E93" s="2" t="s">
        <v>929</v>
      </c>
      <c r="F93" s="2" t="str">
        <f>VLOOKUP(A93,'SAS Codes'!$A$2:$I$559,3,FALSE)</f>
        <v>Belgium</v>
      </c>
      <c r="G93" s="2" t="str">
        <f>VLOOKUP(A93,'SAS Codes'!$A$2:$I$559,4,FALSE)</f>
        <v>Belgium</v>
      </c>
      <c r="H93" s="2" t="str">
        <f>VLOOKUP(A93,'SAS Codes'!$A$2:$I$559,5,FALSE)</f>
        <v>Europe</v>
      </c>
      <c r="I93" s="2" t="str">
        <f>VLOOKUP(A93,'SAS Codes'!$A$2:$I$559,6,FALSE)</f>
        <v>Europe</v>
      </c>
      <c r="J93" s="2" t="str">
        <f>VLOOKUP(A93,'SAS Codes'!$A$2:$I$559,7,FALSE)</f>
        <v>Europe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Regular</v>
      </c>
    </row>
    <row r="94" spans="1:13" x14ac:dyDescent="0.45">
      <c r="A94" s="2" t="s">
        <v>275</v>
      </c>
      <c r="B94" s="2">
        <v>2</v>
      </c>
      <c r="C94" s="2">
        <v>0</v>
      </c>
      <c r="D94" s="2" t="str">
        <f>VLOOKUP(A94,'SAS Codes'!$A$2:$B$559,2,FALSE)</f>
        <v>CHDK-75</v>
      </c>
      <c r="E94" s="2" t="s">
        <v>929</v>
      </c>
      <c r="F94" s="2" t="str">
        <f>VLOOKUP(A94,'SAS Codes'!$A$2:$I$559,3,FALSE)</f>
        <v>Belgium</v>
      </c>
      <c r="G94" s="2" t="str">
        <f>VLOOKUP(A94,'SAS Codes'!$A$2:$I$559,4,FALSE)</f>
        <v>Belgium</v>
      </c>
      <c r="H94" s="2" t="str">
        <f>VLOOKUP(A94,'SAS Codes'!$A$2:$I$559,5,FALSE)</f>
        <v>Europe</v>
      </c>
      <c r="I94" s="2" t="str">
        <f>VLOOKUP(A94,'SAS Codes'!$A$2:$I$559,6,FALSE)</f>
        <v>Europe</v>
      </c>
      <c r="J94" s="2" t="str">
        <f>VLOOKUP(A94,'SAS Codes'!$A$2:$I$559,7,FALSE)</f>
        <v>Europe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2" t="s">
        <v>275</v>
      </c>
      <c r="B95" s="2">
        <v>3</v>
      </c>
      <c r="C95" s="2">
        <v>0.12485</v>
      </c>
      <c r="D95" s="2" t="str">
        <f>VLOOKUP(A95,'SAS Codes'!$A$2:$B$559,2,FALSE)</f>
        <v>CHDK-75</v>
      </c>
      <c r="E95" s="2" t="s">
        <v>929</v>
      </c>
      <c r="F95" s="2" t="str">
        <f>VLOOKUP(A95,'SAS Codes'!$A$2:$I$559,3,FALSE)</f>
        <v>Belgium</v>
      </c>
      <c r="G95" s="2" t="str">
        <f>VLOOKUP(A95,'SAS Codes'!$A$2:$I$559,4,FALSE)</f>
        <v>Belgium</v>
      </c>
      <c r="H95" s="2" t="str">
        <f>VLOOKUP(A95,'SAS Codes'!$A$2:$I$559,5,FALSE)</f>
        <v>Europe</v>
      </c>
      <c r="I95" s="2" t="str">
        <f>VLOOKUP(A95,'SAS Codes'!$A$2:$I$559,6,FALSE)</f>
        <v>Europe</v>
      </c>
      <c r="J95" s="2" t="str">
        <f>VLOOKUP(A95,'SAS Codes'!$A$2:$I$559,7,FALSE)</f>
        <v>Europe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x14ac:dyDescent="0.45">
      <c r="A96" s="2" t="s">
        <v>275</v>
      </c>
      <c r="B96" s="2">
        <v>4</v>
      </c>
      <c r="C96" s="2">
        <v>0</v>
      </c>
      <c r="D96" s="2" t="str">
        <f>VLOOKUP(A96,'SAS Codes'!$A$2:$B$559,2,FALSE)</f>
        <v>CHDK-75</v>
      </c>
      <c r="E96" s="2" t="s">
        <v>929</v>
      </c>
      <c r="F96" s="2" t="str">
        <f>VLOOKUP(A96,'SAS Codes'!$A$2:$I$559,3,FALSE)</f>
        <v>Belgium</v>
      </c>
      <c r="G96" s="2" t="str">
        <f>VLOOKUP(A96,'SAS Codes'!$A$2:$I$559,4,FALSE)</f>
        <v>Belgium</v>
      </c>
      <c r="H96" s="2" t="str">
        <f>VLOOKUP(A96,'SAS Codes'!$A$2:$I$559,5,FALSE)</f>
        <v>Europe</v>
      </c>
      <c r="I96" s="2" t="str">
        <f>VLOOKUP(A96,'SAS Codes'!$A$2:$I$559,6,FALSE)</f>
        <v>Europe</v>
      </c>
      <c r="J96" s="2" t="str">
        <f>VLOOKUP(A96,'SAS Codes'!$A$2:$I$559,7,FALSE)</f>
        <v>Europe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x14ac:dyDescent="0.45">
      <c r="A97" s="2" t="s">
        <v>275</v>
      </c>
      <c r="B97" s="2">
        <v>5</v>
      </c>
      <c r="C97" s="4">
        <v>0.77046029999999999</v>
      </c>
      <c r="D97" s="2" t="str">
        <f>VLOOKUP(A97,'SAS Codes'!$A$2:$B$559,2,FALSE)</f>
        <v>CHDK-75</v>
      </c>
      <c r="E97" s="2" t="s">
        <v>929</v>
      </c>
      <c r="F97" s="2" t="str">
        <f>VLOOKUP(A97,'SAS Codes'!$A$2:$I$559,3,FALSE)</f>
        <v>Belgium</v>
      </c>
      <c r="G97" s="2" t="str">
        <f>VLOOKUP(A97,'SAS Codes'!$A$2:$I$559,4,FALSE)</f>
        <v>Belgium</v>
      </c>
      <c r="H97" s="2" t="str">
        <f>VLOOKUP(A97,'SAS Codes'!$A$2:$I$559,5,FALSE)</f>
        <v>Europe</v>
      </c>
      <c r="I97" s="2" t="str">
        <f>VLOOKUP(A97,'SAS Codes'!$A$2:$I$559,6,FALSE)</f>
        <v>Europe</v>
      </c>
      <c r="J97" s="2" t="str">
        <f>VLOOKUP(A97,'SAS Codes'!$A$2:$I$559,7,FALSE)</f>
        <v>Europe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2" t="s">
        <v>276</v>
      </c>
      <c r="B98" s="2">
        <v>1</v>
      </c>
      <c r="C98" s="2">
        <v>1.993E-3</v>
      </c>
      <c r="D98" s="2" t="str">
        <f>VLOOKUP(A98,'SAS Codes'!$A$2:$B$559,2,FALSE)</f>
        <v>CHDK-76</v>
      </c>
      <c r="E98" s="2" t="s">
        <v>929</v>
      </c>
      <c r="F98" s="2" t="str">
        <f>VLOOKUP(A98,'SAS Codes'!$A$2:$I$559,3,FALSE)</f>
        <v>Belgium</v>
      </c>
      <c r="G98" s="2" t="str">
        <f>VLOOKUP(A98,'SAS Codes'!$A$2:$I$559,4,FALSE)</f>
        <v>Belgium</v>
      </c>
      <c r="H98" s="2" t="str">
        <f>VLOOKUP(A98,'SAS Codes'!$A$2:$I$559,5,FALSE)</f>
        <v>Europe</v>
      </c>
      <c r="I98" s="2" t="str">
        <f>VLOOKUP(A98,'SAS Codes'!$A$2:$I$559,6,FALSE)</f>
        <v>Europe</v>
      </c>
      <c r="J98" s="2" t="str">
        <f>VLOOKUP(A98,'SAS Codes'!$A$2:$I$559,7,FALSE)</f>
        <v>Europe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2" t="s">
        <v>276</v>
      </c>
      <c r="B99" s="2">
        <v>2</v>
      </c>
      <c r="C99" s="2">
        <v>0</v>
      </c>
      <c r="D99" s="2" t="str">
        <f>VLOOKUP(A99,'SAS Codes'!$A$2:$B$559,2,FALSE)</f>
        <v>CHDK-76</v>
      </c>
      <c r="E99" s="2" t="s">
        <v>929</v>
      </c>
      <c r="F99" s="2" t="str">
        <f>VLOOKUP(A99,'SAS Codes'!$A$2:$I$559,3,FALSE)</f>
        <v>Belgium</v>
      </c>
      <c r="G99" s="2" t="str">
        <f>VLOOKUP(A99,'SAS Codes'!$A$2:$I$559,4,FALSE)</f>
        <v>Belgium</v>
      </c>
      <c r="H99" s="2" t="str">
        <f>VLOOKUP(A99,'SAS Codes'!$A$2:$I$559,5,FALSE)</f>
        <v>Europe</v>
      </c>
      <c r="I99" s="2" t="str">
        <f>VLOOKUP(A99,'SAS Codes'!$A$2:$I$559,6,FALSE)</f>
        <v>Europe</v>
      </c>
      <c r="J99" s="2" t="str">
        <f>VLOOKUP(A99,'SAS Codes'!$A$2:$I$559,7,FALSE)</f>
        <v>Europe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</row>
    <row r="100" spans="1:13" x14ac:dyDescent="0.45">
      <c r="A100" s="2" t="s">
        <v>276</v>
      </c>
      <c r="B100" s="2">
        <v>3</v>
      </c>
      <c r="C100" s="2">
        <v>0.1045408</v>
      </c>
      <c r="D100" s="2" t="str">
        <f>VLOOKUP(A100,'SAS Codes'!$A$2:$B$559,2,FALSE)</f>
        <v>CHDK-76</v>
      </c>
      <c r="E100" s="2" t="s">
        <v>929</v>
      </c>
      <c r="F100" s="2" t="str">
        <f>VLOOKUP(A100,'SAS Codes'!$A$2:$I$559,3,FALSE)</f>
        <v>Belgium</v>
      </c>
      <c r="G100" s="2" t="str">
        <f>VLOOKUP(A100,'SAS Codes'!$A$2:$I$559,4,FALSE)</f>
        <v>Belgium</v>
      </c>
      <c r="H100" s="2" t="str">
        <f>VLOOKUP(A100,'SAS Codes'!$A$2:$I$559,5,FALSE)</f>
        <v>Europe</v>
      </c>
      <c r="I100" s="2" t="str">
        <f>VLOOKUP(A100,'SAS Codes'!$A$2:$I$559,6,FALSE)</f>
        <v>Europe</v>
      </c>
      <c r="J100" s="2" t="str">
        <f>VLOOKUP(A100,'SAS Codes'!$A$2:$I$559,7,FALSE)</f>
        <v>Europe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2" t="s">
        <v>276</v>
      </c>
      <c r="B101" s="2">
        <v>4</v>
      </c>
      <c r="C101" s="2">
        <v>0</v>
      </c>
      <c r="D101" s="2" t="str">
        <f>VLOOKUP(A101,'SAS Codes'!$A$2:$B$559,2,FALSE)</f>
        <v>CHDK-76</v>
      </c>
      <c r="E101" s="2" t="s">
        <v>929</v>
      </c>
      <c r="F101" s="2" t="str">
        <f>VLOOKUP(A101,'SAS Codes'!$A$2:$I$559,3,FALSE)</f>
        <v>Belgium</v>
      </c>
      <c r="G101" s="2" t="str">
        <f>VLOOKUP(A101,'SAS Codes'!$A$2:$I$559,4,FALSE)</f>
        <v>Belgium</v>
      </c>
      <c r="H101" s="2" t="str">
        <f>VLOOKUP(A101,'SAS Codes'!$A$2:$I$559,5,FALSE)</f>
        <v>Europe</v>
      </c>
      <c r="I101" s="2" t="str">
        <f>VLOOKUP(A101,'SAS Codes'!$A$2:$I$559,6,FALSE)</f>
        <v>Europe</v>
      </c>
      <c r="J101" s="2" t="str">
        <f>VLOOKUP(A101,'SAS Codes'!$A$2:$I$559,7,FALSE)</f>
        <v>Europe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2" t="s">
        <v>276</v>
      </c>
      <c r="B102" s="2">
        <v>5</v>
      </c>
      <c r="C102" s="2">
        <v>0</v>
      </c>
      <c r="D102" s="2" t="str">
        <f>VLOOKUP(A102,'SAS Codes'!$A$2:$B$559,2,FALSE)</f>
        <v>CHDK-76</v>
      </c>
      <c r="E102" s="2" t="s">
        <v>929</v>
      </c>
      <c r="F102" s="2" t="str">
        <f>VLOOKUP(A102,'SAS Codes'!$A$2:$I$559,3,FALSE)</f>
        <v>Belgium</v>
      </c>
      <c r="G102" s="2" t="str">
        <f>VLOOKUP(A102,'SAS Codes'!$A$2:$I$559,4,FALSE)</f>
        <v>Belgium</v>
      </c>
      <c r="H102" s="2" t="str">
        <f>VLOOKUP(A102,'SAS Codes'!$A$2:$I$559,5,FALSE)</f>
        <v>Europe</v>
      </c>
      <c r="I102" s="2" t="str">
        <f>VLOOKUP(A102,'SAS Codes'!$A$2:$I$559,6,FALSE)</f>
        <v>Europe</v>
      </c>
      <c r="J102" s="2" t="str">
        <f>VLOOKUP(A102,'SAS Codes'!$A$2:$I$559,7,FALSE)</f>
        <v>Europe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</sheetData>
  <autoFilter ref="A1:D102" xr:uid="{3E42C402-B1AD-4D22-BC96-2C879DEE9A95}"/>
  <conditionalFormatting sqref="C1:C96 C98:C1048576">
    <cfRule type="cellIs" dxfId="57" priority="2" operator="greaterThanOrEqual">
      <formula>0.312</formula>
    </cfRule>
  </conditionalFormatting>
  <conditionalFormatting sqref="C97">
    <cfRule type="cellIs" dxfId="56" priority="1" operator="greaterThanOrEqual">
      <formula>0.312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AE86C-10E9-4A2E-B753-6259A123DD1D}">
  <dimension ref="A1:M125"/>
  <sheetViews>
    <sheetView topLeftCell="A103" workbookViewId="0">
      <selection activeCell="N114" sqref="N114"/>
    </sheetView>
  </sheetViews>
  <sheetFormatPr baseColWidth="10" defaultColWidth="11.68359375" defaultRowHeight="13.8" x14ac:dyDescent="0.45"/>
  <cols>
    <col min="1" max="1" width="11.68359375" style="2"/>
    <col min="2" max="2" width="5.0507812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2</v>
      </c>
      <c r="D1" s="2" t="s">
        <v>926</v>
      </c>
      <c r="E1" s="2" t="s">
        <v>1087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201</v>
      </c>
      <c r="B2" s="2">
        <v>1</v>
      </c>
      <c r="C2" s="4">
        <v>0.23462580599999999</v>
      </c>
      <c r="D2" s="2" t="str">
        <f>VLOOKUP(A2,'SAS Codes'!$A$2:$B$559,2,FALSE)</f>
        <v>CHDK-01</v>
      </c>
      <c r="E2" s="2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203</v>
      </c>
      <c r="B3" s="2">
        <v>1</v>
      </c>
      <c r="C3" s="4">
        <v>0.18495419399999999</v>
      </c>
      <c r="D3" s="2" t="str">
        <f>VLOOKUP(A3,'SAS Codes'!$A$2:$B$559,2,FALSE)</f>
        <v>CHDK-03</v>
      </c>
      <c r="E3" s="2" t="s">
        <v>929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203</v>
      </c>
      <c r="B4" s="2">
        <v>2</v>
      </c>
      <c r="C4" s="4">
        <v>0.47727613499999999</v>
      </c>
      <c r="D4" s="2" t="str">
        <f>VLOOKUP(A4,'SAS Codes'!$A$2:$B$559,2,FALSE)</f>
        <v>CHDK-03</v>
      </c>
      <c r="E4" s="2" t="s">
        <v>929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204</v>
      </c>
      <c r="B5" s="2">
        <v>1</v>
      </c>
      <c r="C5" s="4">
        <v>21.186324912000003</v>
      </c>
      <c r="D5" s="2" t="str">
        <f>VLOOKUP(A5,'SAS Codes'!$A$2:$B$559,2,FALSE)</f>
        <v>CHDK-04</v>
      </c>
      <c r="E5" s="2" t="s">
        <v>929</v>
      </c>
      <c r="F5" s="2" t="str">
        <f>VLOOKUP(A5,'SAS Codes'!$A$2:$I$559,3,FALSE)</f>
        <v>Canada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205</v>
      </c>
      <c r="B6" s="2">
        <v>1</v>
      </c>
      <c r="C6" s="4">
        <v>0.25625737500000001</v>
      </c>
      <c r="D6" s="2" t="str">
        <f>VLOOKUP(A6,'SAS Codes'!$A$2:$B$559,2,FALSE)</f>
        <v>CHDK-05</v>
      </c>
      <c r="E6" s="2" t="s">
        <v>929</v>
      </c>
      <c r="F6" s="2" t="str">
        <f>VLOOKUP(A6,'SAS Codes'!$A$2:$I$559,3,FALSE)</f>
        <v>Imported</v>
      </c>
      <c r="G6" s="2" t="str">
        <f>VLOOKUP(A6,'SAS Codes'!$A$2:$I$559,4,FALSE)</f>
        <v>Imported</v>
      </c>
      <c r="H6" s="2" t="str">
        <f>VLOOKUP(A6,'SAS Codes'!$A$2:$I$559,5,FALSE)</f>
        <v>Imported</v>
      </c>
      <c r="I6" s="2" t="str">
        <f>VLOOKUP(A6,'SAS Codes'!$A$2:$I$559,6,FALSE)</f>
        <v>Imported</v>
      </c>
      <c r="J6" s="2" t="str">
        <f>VLOOKUP(A6,'SAS Codes'!$A$2:$I$559,7,FALSE)</f>
        <v>Other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7" t="s">
        <v>206</v>
      </c>
      <c r="B7" s="7">
        <v>1</v>
      </c>
      <c r="C7" s="4">
        <v>0.16815434400000001</v>
      </c>
      <c r="D7" s="2" t="str">
        <f>VLOOKUP(A7,'SAS Codes'!$A$2:$B$559,2,FALSE)</f>
        <v>CHDK-06</v>
      </c>
      <c r="E7" s="2" t="s">
        <v>931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7" t="s">
        <v>206</v>
      </c>
      <c r="B8" s="7">
        <v>2</v>
      </c>
      <c r="C8" s="4">
        <v>0.1559129088</v>
      </c>
      <c r="D8" s="2" t="str">
        <f>VLOOKUP(A8,'SAS Codes'!$A$2:$B$559,2,FALSE)</f>
        <v>CHDK-06</v>
      </c>
      <c r="E8" s="2" t="s">
        <v>931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2" t="s">
        <v>207</v>
      </c>
      <c r="B9" s="2">
        <v>1</v>
      </c>
      <c r="C9" s="4">
        <v>0.18775235970000001</v>
      </c>
      <c r="D9" s="2" t="str">
        <f>VLOOKUP(A9,'SAS Codes'!$A$2:$B$559,2,FALSE)</f>
        <v>CHDK-07</v>
      </c>
      <c r="E9" s="2" t="s">
        <v>929</v>
      </c>
      <c r="F9" s="2" t="str">
        <f>VLOOKUP(A9,'SAS Codes'!$A$2:$I$559,3,FALSE)</f>
        <v>Turkey</v>
      </c>
      <c r="G9" s="2" t="str">
        <f>VLOOKUP(A9,'SAS Codes'!$A$2:$I$559,4,FALSE)</f>
        <v>Turkey</v>
      </c>
      <c r="H9" s="2" t="str">
        <f>VLOOKUP(A9,'SAS Codes'!$A$2:$I$559,5,FALSE)</f>
        <v>Europe</v>
      </c>
      <c r="I9" s="2" t="str">
        <f>VLOOKUP(A9,'SAS Codes'!$A$2:$I$559,6,FALSE)</f>
        <v>Europe</v>
      </c>
      <c r="J9" s="2" t="str">
        <f>VLOOKUP(A9,'SAS Codes'!$A$2:$I$559,7,FALSE)</f>
        <v>Europe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2" t="s">
        <v>207</v>
      </c>
      <c r="B10" s="2">
        <v>2</v>
      </c>
      <c r="C10" s="4">
        <v>0</v>
      </c>
      <c r="D10" s="2" t="str">
        <f>VLOOKUP(A10,'SAS Codes'!$A$2:$B$559,2,FALSE)</f>
        <v>CHDK-07</v>
      </c>
      <c r="E10" s="2" t="s">
        <v>929</v>
      </c>
      <c r="F10" s="2" t="str">
        <f>VLOOKUP(A10,'SAS Codes'!$A$2:$I$559,3,FALSE)</f>
        <v>Turkey</v>
      </c>
      <c r="G10" s="2" t="str">
        <f>VLOOKUP(A10,'SAS Codes'!$A$2:$I$559,4,FALSE)</f>
        <v>Turkey</v>
      </c>
      <c r="H10" s="2" t="str">
        <f>VLOOKUP(A10,'SAS Codes'!$A$2:$I$559,5,FALSE)</f>
        <v>Europe</v>
      </c>
      <c r="I10" s="2" t="str">
        <f>VLOOKUP(A10,'SAS Codes'!$A$2:$I$559,6,FALSE)</f>
        <v>Europe</v>
      </c>
      <c r="J10" s="2" t="str">
        <f>VLOOKUP(A10,'SAS Codes'!$A$2:$I$559,7,FALSE)</f>
        <v>Europe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2" t="s">
        <v>209</v>
      </c>
      <c r="B11" s="2">
        <v>1</v>
      </c>
      <c r="C11" s="4">
        <v>3.9717531600000001E-2</v>
      </c>
      <c r="D11" s="2" t="str">
        <f>VLOOKUP(A11,'SAS Codes'!$A$2:$B$559,2,FALSE)</f>
        <v>CHDK-09</v>
      </c>
      <c r="E11" s="2" t="s">
        <v>929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Private</v>
      </c>
    </row>
    <row r="12" spans="1:13" x14ac:dyDescent="0.45">
      <c r="A12" s="2" t="s">
        <v>209</v>
      </c>
      <c r="B12" s="2">
        <v>2</v>
      </c>
      <c r="C12" s="4">
        <v>0</v>
      </c>
      <c r="D12" s="2" t="str">
        <f>VLOOKUP(A12,'SAS Codes'!$A$2:$B$559,2,FALSE)</f>
        <v>CHDK-09</v>
      </c>
      <c r="E12" s="2" t="s">
        <v>929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Private</v>
      </c>
    </row>
    <row r="13" spans="1:13" x14ac:dyDescent="0.45">
      <c r="A13" s="2" t="s">
        <v>209</v>
      </c>
      <c r="B13" s="2">
        <v>3</v>
      </c>
      <c r="C13" s="4">
        <v>1.9074955950000003</v>
      </c>
      <c r="D13" s="2" t="str">
        <f>VLOOKUP(A13,'SAS Codes'!$A$2:$B$559,2,FALSE)</f>
        <v>CHDK-09</v>
      </c>
      <c r="E13" s="2" t="s">
        <v>929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Private</v>
      </c>
    </row>
    <row r="14" spans="1:13" x14ac:dyDescent="0.45">
      <c r="A14" s="2" t="s">
        <v>214</v>
      </c>
      <c r="B14" s="2">
        <v>2</v>
      </c>
      <c r="C14" s="2">
        <v>0.24308100900000001</v>
      </c>
      <c r="D14" s="2" t="str">
        <f>VLOOKUP(A14,'SAS Codes'!$A$2:$B$559,2,FALSE)</f>
        <v>CHDK-14</v>
      </c>
      <c r="E14" s="2" t="s">
        <v>929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x14ac:dyDescent="0.45">
      <c r="A15" s="2" t="s">
        <v>214</v>
      </c>
      <c r="B15" s="2">
        <v>3</v>
      </c>
      <c r="C15" s="2">
        <v>0.90173292000000005</v>
      </c>
      <c r="D15" s="2" t="str">
        <f>VLOOKUP(A15,'SAS Codes'!$A$2:$B$559,2,FALSE)</f>
        <v>CHDK-14</v>
      </c>
      <c r="E15" s="2" t="s">
        <v>929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3" x14ac:dyDescent="0.45">
      <c r="A16" s="2" t="s">
        <v>217</v>
      </c>
      <c r="B16" s="2">
        <v>1</v>
      </c>
      <c r="C16" s="2">
        <v>0.20063877150000001</v>
      </c>
      <c r="D16" s="2" t="str">
        <f>VLOOKUP(A16,'SAS Codes'!$A$2:$B$559,2,FALSE)</f>
        <v>CHDK-17</v>
      </c>
      <c r="E16" s="2" t="s">
        <v>929</v>
      </c>
      <c r="F16" s="2" t="str">
        <f>VLOOKUP(A16,'SAS Codes'!$A$2:$I$559,3,FALSE)</f>
        <v>Imported</v>
      </c>
      <c r="G16" s="2" t="str">
        <f>VLOOKUP(A16,'SAS Codes'!$A$2:$I$559,4,FALSE)</f>
        <v>Imported</v>
      </c>
      <c r="H16" s="2" t="str">
        <f>VLOOKUP(A16,'SAS Codes'!$A$2:$I$559,5,FALSE)</f>
        <v>Imported</v>
      </c>
      <c r="I16" s="2" t="str">
        <f>VLOOKUP(A16,'SAS Codes'!$A$2:$I$559,6,FALSE)</f>
        <v>Imported</v>
      </c>
      <c r="J16" s="2" t="str">
        <f>VLOOKUP(A16,'SAS Codes'!$A$2:$I$559,7,FALSE)</f>
        <v>Other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2" t="s">
        <v>217</v>
      </c>
      <c r="B17" s="2">
        <v>2</v>
      </c>
      <c r="C17" s="2">
        <v>0.18845915220000001</v>
      </c>
      <c r="D17" s="2" t="str">
        <f>VLOOKUP(A17,'SAS Codes'!$A$2:$B$559,2,FALSE)</f>
        <v>CHDK-17</v>
      </c>
      <c r="E17" s="2" t="s">
        <v>929</v>
      </c>
      <c r="F17" s="2" t="str">
        <f>VLOOKUP(A17,'SAS Codes'!$A$2:$I$559,3,FALSE)</f>
        <v>Imported</v>
      </c>
      <c r="G17" s="2" t="str">
        <f>VLOOKUP(A17,'SAS Codes'!$A$2:$I$559,4,FALSE)</f>
        <v>Imported</v>
      </c>
      <c r="H17" s="2" t="str">
        <f>VLOOKUP(A17,'SAS Codes'!$A$2:$I$559,5,FALSE)</f>
        <v>Imported</v>
      </c>
      <c r="I17" s="2" t="str">
        <f>VLOOKUP(A17,'SAS Codes'!$A$2:$I$559,6,FALSE)</f>
        <v>Imported</v>
      </c>
      <c r="J17" s="2" t="str">
        <f>VLOOKUP(A17,'SAS Codes'!$A$2:$I$559,7,FALSE)</f>
        <v>Other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2" t="s">
        <v>218</v>
      </c>
      <c r="B18" s="2">
        <v>1</v>
      </c>
      <c r="C18" s="2">
        <v>0.17429972580000003</v>
      </c>
      <c r="D18" s="2" t="str">
        <f>VLOOKUP(A18,'SAS Codes'!$A$2:$B$559,2,FALSE)</f>
        <v>CHDK-18</v>
      </c>
      <c r="E18" s="2" t="s">
        <v>929</v>
      </c>
      <c r="F18" s="2" t="str">
        <f>VLOOKUP(A18,'SAS Codes'!$A$2:$I$559,3,FALSE)</f>
        <v>France</v>
      </c>
      <c r="G18" s="2" t="str">
        <f>VLOOKUP(A18,'SAS Codes'!$A$2:$I$559,4,FALSE)</f>
        <v>France</v>
      </c>
      <c r="H18" s="2" t="str">
        <f>VLOOKUP(A18,'SAS Codes'!$A$2:$I$559,5,FALSE)</f>
        <v>Europe</v>
      </c>
      <c r="I18" s="2" t="str">
        <f>VLOOKUP(A18,'SAS Codes'!$A$2:$I$559,6,FALSE)</f>
        <v>Europe</v>
      </c>
      <c r="J18" s="2" t="str">
        <f>VLOOKUP(A18,'SAS Codes'!$A$2:$I$559,7,FALSE)</f>
        <v>Europe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2" t="s">
        <v>218</v>
      </c>
      <c r="B19" s="2">
        <v>2</v>
      </c>
      <c r="C19" s="2">
        <v>0.12123814050000002</v>
      </c>
      <c r="D19" s="2" t="str">
        <f>VLOOKUP(A19,'SAS Codes'!$A$2:$B$559,2,FALSE)</f>
        <v>CHDK-18</v>
      </c>
      <c r="E19" s="2" t="s">
        <v>929</v>
      </c>
      <c r="F19" s="2" t="str">
        <f>VLOOKUP(A19,'SAS Codes'!$A$2:$I$559,3,FALSE)</f>
        <v>France</v>
      </c>
      <c r="G19" s="2" t="str">
        <f>VLOOKUP(A19,'SAS Codes'!$A$2:$I$559,4,FALSE)</f>
        <v>France</v>
      </c>
      <c r="H19" s="2" t="str">
        <f>VLOOKUP(A19,'SAS Codes'!$A$2:$I$559,5,FALSE)</f>
        <v>Europe</v>
      </c>
      <c r="I19" s="2" t="str">
        <f>VLOOKUP(A19,'SAS Codes'!$A$2:$I$559,6,FALSE)</f>
        <v>Europe</v>
      </c>
      <c r="J19" s="2" t="str">
        <f>VLOOKUP(A19,'SAS Codes'!$A$2:$I$559,7,FALSE)</f>
        <v>Europe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2" t="s">
        <v>218</v>
      </c>
      <c r="B20" s="2">
        <v>3</v>
      </c>
      <c r="C20" s="2">
        <v>0.1189451358</v>
      </c>
      <c r="D20" s="2" t="str">
        <f>VLOOKUP(A20,'SAS Codes'!$A$2:$B$559,2,FALSE)</f>
        <v>CHDK-18</v>
      </c>
      <c r="E20" s="2" t="s">
        <v>929</v>
      </c>
      <c r="F20" s="2" t="str">
        <f>VLOOKUP(A20,'SAS Codes'!$A$2:$I$559,3,FALSE)</f>
        <v>France</v>
      </c>
      <c r="G20" s="2" t="str">
        <f>VLOOKUP(A20,'SAS Codes'!$A$2:$I$559,4,FALSE)</f>
        <v>France</v>
      </c>
      <c r="H20" s="2" t="str">
        <f>VLOOKUP(A20,'SAS Codes'!$A$2:$I$559,5,FALSE)</f>
        <v>Europe</v>
      </c>
      <c r="I20" s="2" t="str">
        <f>VLOOKUP(A20,'SAS Codes'!$A$2:$I$559,6,FALSE)</f>
        <v>Europe</v>
      </c>
      <c r="J20" s="2" t="str">
        <f>VLOOKUP(A20,'SAS Codes'!$A$2:$I$559,7,FALSE)</f>
        <v>Europe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2" t="s">
        <v>219</v>
      </c>
      <c r="B21" s="2">
        <v>1</v>
      </c>
      <c r="C21" s="2">
        <v>0.1691426214</v>
      </c>
      <c r="D21" s="2" t="str">
        <f>VLOOKUP(A21,'SAS Codes'!$A$2:$B$559,2,FALSE)</f>
        <v>CHDK-19</v>
      </c>
      <c r="E21" s="2" t="s">
        <v>929</v>
      </c>
      <c r="F21" s="2" t="str">
        <f>VLOOKUP(A21,'SAS Codes'!$A$2:$I$559,3,FALSE)</f>
        <v>France</v>
      </c>
      <c r="G21" s="2" t="str">
        <f>VLOOKUP(A21,'SAS Codes'!$A$2:$I$559,4,FALSE)</f>
        <v>France</v>
      </c>
      <c r="H21" s="2" t="str">
        <f>VLOOKUP(A21,'SAS Codes'!$A$2:$I$559,5,FALSE)</f>
        <v>Europe</v>
      </c>
      <c r="I21" s="2" t="str">
        <f>VLOOKUP(A21,'SAS Codes'!$A$2:$I$559,6,FALSE)</f>
        <v>Europe</v>
      </c>
      <c r="J21" s="2" t="str">
        <f>VLOOKUP(A21,'SAS Codes'!$A$2:$I$559,7,FALSE)</f>
        <v>Europe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2" t="s">
        <v>219</v>
      </c>
      <c r="B22" s="2">
        <v>2</v>
      </c>
      <c r="C22" s="2">
        <v>0.16058165760000001</v>
      </c>
      <c r="D22" s="2" t="str">
        <f>VLOOKUP(A22,'SAS Codes'!$A$2:$B$559,2,FALSE)</f>
        <v>CHDK-19</v>
      </c>
      <c r="E22" s="2" t="s">
        <v>929</v>
      </c>
      <c r="F22" s="2" t="str">
        <f>VLOOKUP(A22,'SAS Codes'!$A$2:$I$559,3,FALSE)</f>
        <v>France</v>
      </c>
      <c r="G22" s="2" t="str">
        <f>VLOOKUP(A22,'SAS Codes'!$A$2:$I$559,4,FALSE)</f>
        <v>France</v>
      </c>
      <c r="H22" s="2" t="str">
        <f>VLOOKUP(A22,'SAS Codes'!$A$2:$I$559,5,FALSE)</f>
        <v>Europe</v>
      </c>
      <c r="I22" s="2" t="str">
        <f>VLOOKUP(A22,'SAS Codes'!$A$2:$I$559,6,FALSE)</f>
        <v>Europe</v>
      </c>
      <c r="J22" s="2" t="str">
        <f>VLOOKUP(A22,'SAS Codes'!$A$2:$I$559,7,FALSE)</f>
        <v>Europe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2" t="s">
        <v>220</v>
      </c>
      <c r="B23" s="2">
        <v>1</v>
      </c>
      <c r="C23" s="2">
        <v>0.18619517399999999</v>
      </c>
      <c r="D23" s="2" t="str">
        <f>VLOOKUP(A23,'SAS Codes'!$A$2:$B$559,2,FALSE)</f>
        <v>CHDK-20</v>
      </c>
      <c r="E23" s="2" t="s">
        <v>929</v>
      </c>
      <c r="F23" s="2" t="str">
        <f>VLOOKUP(A23,'SAS Codes'!$A$2:$I$559,3,FALSE)</f>
        <v>Switzerland</v>
      </c>
      <c r="G23" s="2" t="str">
        <f>VLOOKUP(A23,'SAS Codes'!$A$2:$I$559,4,FALSE)</f>
        <v>Switzerland</v>
      </c>
      <c r="H23" s="2" t="str">
        <f>VLOOKUP(A23,'SAS Codes'!$A$2:$I$559,5,FALSE)</f>
        <v>Europe</v>
      </c>
      <c r="I23" s="2" t="str">
        <f>VLOOKUP(A23,'SAS Codes'!$A$2:$I$559,6,FALSE)</f>
        <v>Europe</v>
      </c>
      <c r="J23" s="2" t="str">
        <f>VLOOKUP(A23,'SAS Codes'!$A$2:$I$559,7,FALSE)</f>
        <v>Europe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2" t="s">
        <v>220</v>
      </c>
      <c r="B24" s="2">
        <v>2</v>
      </c>
      <c r="C24" s="2">
        <v>0.17133311760000003</v>
      </c>
      <c r="D24" s="2" t="str">
        <f>VLOOKUP(A24,'SAS Codes'!$A$2:$B$559,2,FALSE)</f>
        <v>CHDK-20</v>
      </c>
      <c r="E24" s="2" t="s">
        <v>929</v>
      </c>
      <c r="F24" s="2" t="str">
        <f>VLOOKUP(A24,'SAS Codes'!$A$2:$I$559,3,FALSE)</f>
        <v>Switzerland</v>
      </c>
      <c r="G24" s="2" t="str">
        <f>VLOOKUP(A24,'SAS Codes'!$A$2:$I$559,4,FALSE)</f>
        <v>Switzerland</v>
      </c>
      <c r="H24" s="2" t="str">
        <f>VLOOKUP(A24,'SAS Codes'!$A$2:$I$559,5,FALSE)</f>
        <v>Europe</v>
      </c>
      <c r="I24" s="2" t="str">
        <f>VLOOKUP(A24,'SAS Codes'!$A$2:$I$559,6,FALSE)</f>
        <v>Europe</v>
      </c>
      <c r="J24" s="2" t="str">
        <f>VLOOKUP(A24,'SAS Codes'!$A$2:$I$559,7,FALSE)</f>
        <v>Europe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2" t="s">
        <v>220</v>
      </c>
      <c r="B25" s="2">
        <v>3</v>
      </c>
      <c r="C25" s="2">
        <v>0.293376996</v>
      </c>
      <c r="D25" s="2" t="str">
        <f>VLOOKUP(A25,'SAS Codes'!$A$2:$B$559,2,FALSE)</f>
        <v>CHDK-20</v>
      </c>
      <c r="E25" s="2" t="s">
        <v>929</v>
      </c>
      <c r="F25" s="2" t="str">
        <f>VLOOKUP(A25,'SAS Codes'!$A$2:$I$559,3,FALSE)</f>
        <v>Switzerland</v>
      </c>
      <c r="G25" s="2" t="str">
        <f>VLOOKUP(A25,'SAS Codes'!$A$2:$I$559,4,FALSE)</f>
        <v>Switzerland</v>
      </c>
      <c r="H25" s="2" t="str">
        <f>VLOOKUP(A25,'SAS Codes'!$A$2:$I$559,5,FALSE)</f>
        <v>Europe</v>
      </c>
      <c r="I25" s="2" t="str">
        <f>VLOOKUP(A25,'SAS Codes'!$A$2:$I$559,6,FALSE)</f>
        <v>Europe</v>
      </c>
      <c r="J25" s="2" t="str">
        <f>VLOOKUP(A25,'SAS Codes'!$A$2:$I$559,7,FALSE)</f>
        <v>Europe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2" t="s">
        <v>221</v>
      </c>
      <c r="B26" s="2">
        <v>1</v>
      </c>
      <c r="C26" s="2">
        <v>8.3677261200000005E-2</v>
      </c>
      <c r="D26" s="2" t="str">
        <f>VLOOKUP(A26,'SAS Codes'!$A$2:$B$559,2,FALSE)</f>
        <v>CHDK-21</v>
      </c>
      <c r="E26" s="2" t="s">
        <v>929</v>
      </c>
      <c r="F26" s="2" t="str">
        <f>VLOOKUP(A26,'SAS Codes'!$A$2:$I$559,3,FALSE)</f>
        <v>Switzerland</v>
      </c>
      <c r="G26" s="2" t="str">
        <f>VLOOKUP(A26,'SAS Codes'!$A$2:$I$559,4,FALSE)</f>
        <v>Switzerland</v>
      </c>
      <c r="H26" s="2" t="str">
        <f>VLOOKUP(A26,'SAS Codes'!$A$2:$I$559,5,FALSE)</f>
        <v>Europe</v>
      </c>
      <c r="I26" s="2" t="str">
        <f>VLOOKUP(A26,'SAS Codes'!$A$2:$I$559,6,FALSE)</f>
        <v>Europe</v>
      </c>
      <c r="J26" s="2" t="str">
        <f>VLOOKUP(A26,'SAS Codes'!$A$2:$I$559,7,FALSE)</f>
        <v>Europe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2" t="s">
        <v>221</v>
      </c>
      <c r="B27" s="2">
        <v>2</v>
      </c>
      <c r="C27" s="2">
        <v>0.21595442940000001</v>
      </c>
      <c r="D27" s="2" t="str">
        <f>VLOOKUP(A27,'SAS Codes'!$A$2:$B$559,2,FALSE)</f>
        <v>CHDK-21</v>
      </c>
      <c r="E27" s="2" t="s">
        <v>929</v>
      </c>
      <c r="F27" s="2" t="str">
        <f>VLOOKUP(A27,'SAS Codes'!$A$2:$I$559,3,FALSE)</f>
        <v>Switzerland</v>
      </c>
      <c r="G27" s="2" t="str">
        <f>VLOOKUP(A27,'SAS Codes'!$A$2:$I$559,4,FALSE)</f>
        <v>Switzerland</v>
      </c>
      <c r="H27" s="2" t="str">
        <f>VLOOKUP(A27,'SAS Codes'!$A$2:$I$559,5,FALSE)</f>
        <v>Europe</v>
      </c>
      <c r="I27" s="2" t="str">
        <f>VLOOKUP(A27,'SAS Codes'!$A$2:$I$559,6,FALSE)</f>
        <v>Europe</v>
      </c>
      <c r="J27" s="2" t="str">
        <f>VLOOKUP(A27,'SAS Codes'!$A$2:$I$559,7,FALSE)</f>
        <v>Europe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2" t="s">
        <v>221</v>
      </c>
      <c r="B28" s="2">
        <v>3</v>
      </c>
      <c r="C28" s="2">
        <v>0.20906338289999998</v>
      </c>
      <c r="D28" s="2" t="str">
        <f>VLOOKUP(A28,'SAS Codes'!$A$2:$B$559,2,FALSE)</f>
        <v>CHDK-21</v>
      </c>
      <c r="E28" s="2" t="s">
        <v>929</v>
      </c>
      <c r="F28" s="2" t="str">
        <f>VLOOKUP(A28,'SAS Codes'!$A$2:$I$559,3,FALSE)</f>
        <v>Switzerland</v>
      </c>
      <c r="G28" s="2" t="str">
        <f>VLOOKUP(A28,'SAS Codes'!$A$2:$I$559,4,FALSE)</f>
        <v>Switzerland</v>
      </c>
      <c r="H28" s="2" t="str">
        <f>VLOOKUP(A28,'SAS Codes'!$A$2:$I$559,5,FALSE)</f>
        <v>Europe</v>
      </c>
      <c r="I28" s="2" t="str">
        <f>VLOOKUP(A28,'SAS Codes'!$A$2:$I$559,6,FALSE)</f>
        <v>Europe</v>
      </c>
      <c r="J28" s="2" t="str">
        <f>VLOOKUP(A28,'SAS Codes'!$A$2:$I$559,7,FALSE)</f>
        <v>Europe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2" t="s">
        <v>222</v>
      </c>
      <c r="B29" s="2">
        <v>1</v>
      </c>
      <c r="C29" s="2">
        <v>0.1864030548</v>
      </c>
      <c r="D29" s="2" t="str">
        <f>VLOOKUP(A29,'SAS Codes'!$A$2:$B$559,2,FALSE)</f>
        <v>CHDK-22</v>
      </c>
      <c r="E29" s="2" t="s">
        <v>929</v>
      </c>
      <c r="F29" s="2" t="str">
        <f>VLOOKUP(A29,'SAS Codes'!$A$2:$I$559,3,FALSE)</f>
        <v>Imported</v>
      </c>
      <c r="G29" s="2" t="str">
        <f>VLOOKUP(A29,'SAS Codes'!$A$2:$I$559,4,FALSE)</f>
        <v>Imported</v>
      </c>
      <c r="H29" s="2" t="str">
        <f>VLOOKUP(A29,'SAS Codes'!$A$2:$I$559,5,FALSE)</f>
        <v>Imported</v>
      </c>
      <c r="I29" s="2" t="str">
        <f>VLOOKUP(A29,'SAS Codes'!$A$2:$I$559,6,FALSE)</f>
        <v>Imported</v>
      </c>
      <c r="J29" s="2" t="str">
        <f>VLOOKUP(A29,'SAS Codes'!$A$2:$I$559,7,FALSE)</f>
        <v>Other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2" t="s">
        <v>222</v>
      </c>
      <c r="B30" s="2">
        <v>2</v>
      </c>
      <c r="C30" s="2">
        <v>0.20395318709999999</v>
      </c>
      <c r="D30" s="2" t="str">
        <f>VLOOKUP(A30,'SAS Codes'!$A$2:$B$559,2,FALSE)</f>
        <v>CHDK-22</v>
      </c>
      <c r="E30" s="2" t="s">
        <v>929</v>
      </c>
      <c r="F30" s="2" t="str">
        <f>VLOOKUP(A30,'SAS Codes'!$A$2:$I$559,3,FALSE)</f>
        <v>Imported</v>
      </c>
      <c r="G30" s="2" t="str">
        <f>VLOOKUP(A30,'SAS Codes'!$A$2:$I$559,4,FALSE)</f>
        <v>Imported</v>
      </c>
      <c r="H30" s="2" t="str">
        <f>VLOOKUP(A30,'SAS Codes'!$A$2:$I$559,5,FALSE)</f>
        <v>Imported</v>
      </c>
      <c r="I30" s="2" t="str">
        <f>VLOOKUP(A30,'SAS Codes'!$A$2:$I$559,6,FALSE)</f>
        <v>Imported</v>
      </c>
      <c r="J30" s="2" t="str">
        <f>VLOOKUP(A30,'SAS Codes'!$A$2:$I$559,7,FALSE)</f>
        <v>Other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2" t="s">
        <v>222</v>
      </c>
      <c r="B31" s="2">
        <v>3</v>
      </c>
      <c r="C31" s="2">
        <v>0.22114593269999999</v>
      </c>
      <c r="D31" s="2" t="str">
        <f>VLOOKUP(A31,'SAS Codes'!$A$2:$B$559,2,FALSE)</f>
        <v>CHDK-22</v>
      </c>
      <c r="E31" s="2" t="s">
        <v>929</v>
      </c>
      <c r="F31" s="2" t="str">
        <f>VLOOKUP(A31,'SAS Codes'!$A$2:$I$559,3,FALSE)</f>
        <v>Imported</v>
      </c>
      <c r="G31" s="2" t="str">
        <f>VLOOKUP(A31,'SAS Codes'!$A$2:$I$559,4,FALSE)</f>
        <v>Imported</v>
      </c>
      <c r="H31" s="2" t="str">
        <f>VLOOKUP(A31,'SAS Codes'!$A$2:$I$559,5,FALSE)</f>
        <v>Imported</v>
      </c>
      <c r="I31" s="2" t="str">
        <f>VLOOKUP(A31,'SAS Codes'!$A$2:$I$559,6,FALSE)</f>
        <v>Imported</v>
      </c>
      <c r="J31" s="2" t="str">
        <f>VLOOKUP(A31,'SAS Codes'!$A$2:$I$559,7,FALSE)</f>
        <v>Other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2" t="s">
        <v>223</v>
      </c>
      <c r="B32" s="2">
        <v>1</v>
      </c>
      <c r="C32" s="2">
        <v>0.22552291799999999</v>
      </c>
      <c r="D32" s="2" t="str">
        <f>VLOOKUP(A32,'SAS Codes'!$A$2:$B$559,2,FALSE)</f>
        <v>CHDK-23</v>
      </c>
      <c r="E32" s="2" t="s">
        <v>929</v>
      </c>
      <c r="F32" s="2" t="str">
        <f>VLOOKUP(A32,'SAS Codes'!$A$2:$I$559,3,FALSE)</f>
        <v>Imported</v>
      </c>
      <c r="G32" s="2" t="str">
        <f>VLOOKUP(A32,'SAS Codes'!$A$2:$I$559,4,FALSE)</f>
        <v>Imported</v>
      </c>
      <c r="H32" s="2" t="str">
        <f>VLOOKUP(A32,'SAS Codes'!$A$2:$I$559,5,FALSE)</f>
        <v>Imported</v>
      </c>
      <c r="I32" s="2" t="str">
        <f>VLOOKUP(A32,'SAS Codes'!$A$2:$I$559,6,FALSE)</f>
        <v>Imported</v>
      </c>
      <c r="J32" s="2" t="str">
        <f>VLOOKUP(A32,'SAS Codes'!$A$2:$I$559,7,FALSE)</f>
        <v>Other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2" t="s">
        <v>223</v>
      </c>
      <c r="B33" s="2">
        <v>2</v>
      </c>
      <c r="C33" s="2">
        <v>0.19382538060000001</v>
      </c>
      <c r="D33" s="2" t="str">
        <f>VLOOKUP(A33,'SAS Codes'!$A$2:$B$559,2,FALSE)</f>
        <v>CHDK-23</v>
      </c>
      <c r="E33" s="2" t="s">
        <v>929</v>
      </c>
      <c r="F33" s="2" t="str">
        <f>VLOOKUP(A33,'SAS Codes'!$A$2:$I$559,3,FALSE)</f>
        <v>Imported</v>
      </c>
      <c r="G33" s="2" t="str">
        <f>VLOOKUP(A33,'SAS Codes'!$A$2:$I$559,4,FALSE)</f>
        <v>Imported</v>
      </c>
      <c r="H33" s="2" t="str">
        <f>VLOOKUP(A33,'SAS Codes'!$A$2:$I$559,5,FALSE)</f>
        <v>Imported</v>
      </c>
      <c r="I33" s="2" t="str">
        <f>VLOOKUP(A33,'SAS Codes'!$A$2:$I$559,6,FALSE)</f>
        <v>Imported</v>
      </c>
      <c r="J33" s="2" t="str">
        <f>VLOOKUP(A33,'SAS Codes'!$A$2:$I$559,7,FALSE)</f>
        <v>Other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2" t="s">
        <v>229</v>
      </c>
      <c r="B34" s="2">
        <v>1</v>
      </c>
      <c r="C34" s="2">
        <v>0.18588051120000001</v>
      </c>
      <c r="D34" s="2" t="str">
        <f>VLOOKUP(A34,'SAS Codes'!$A$2:$B$559,2,FALSE)</f>
        <v>CHDK-29</v>
      </c>
      <c r="E34" s="2" t="s">
        <v>929</v>
      </c>
      <c r="F34" s="2" t="str">
        <f>VLOOKUP(A34,'SAS Codes'!$A$2:$I$559,3,FALSE)</f>
        <v>Germany</v>
      </c>
      <c r="G34" s="2" t="str">
        <f>VLOOKUP(A34,'SAS Codes'!$A$2:$I$559,4,FALSE)</f>
        <v>Germany</v>
      </c>
      <c r="H34" s="2" t="str">
        <f>VLOOKUP(A34,'SAS Codes'!$A$2:$I$559,5,FALSE)</f>
        <v>Europe</v>
      </c>
      <c r="I34" s="2" t="str">
        <f>VLOOKUP(A34,'SAS Codes'!$A$2:$I$559,6,FALSE)</f>
        <v>Europe</v>
      </c>
      <c r="J34" s="2" t="str">
        <f>VLOOKUP(A34,'SAS Codes'!$A$2:$I$559,7,FALSE)</f>
        <v>Europe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2" t="s">
        <v>229</v>
      </c>
      <c r="B35" s="2">
        <v>2</v>
      </c>
      <c r="C35" s="2">
        <v>0.22567010400000001</v>
      </c>
      <c r="D35" s="2" t="str">
        <f>VLOOKUP(A35,'SAS Codes'!$A$2:$B$559,2,FALSE)</f>
        <v>CHDK-29</v>
      </c>
      <c r="E35" s="2" t="s">
        <v>929</v>
      </c>
      <c r="F35" s="2" t="str">
        <f>VLOOKUP(A35,'SAS Codes'!$A$2:$I$559,3,FALSE)</f>
        <v>Germany</v>
      </c>
      <c r="G35" s="2" t="str">
        <f>VLOOKUP(A35,'SAS Codes'!$A$2:$I$559,4,FALSE)</f>
        <v>Germany</v>
      </c>
      <c r="H35" s="2" t="str">
        <f>VLOOKUP(A35,'SAS Codes'!$A$2:$I$559,5,FALSE)</f>
        <v>Europe</v>
      </c>
      <c r="I35" s="2" t="str">
        <f>VLOOKUP(A35,'SAS Codes'!$A$2:$I$559,6,FALSE)</f>
        <v>Europe</v>
      </c>
      <c r="J35" s="2" t="str">
        <f>VLOOKUP(A35,'SAS Codes'!$A$2:$I$559,7,FALSE)</f>
        <v>Europe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2" t="s">
        <v>229</v>
      </c>
      <c r="B36" s="2">
        <v>3</v>
      </c>
      <c r="C36" s="2">
        <v>0.15390822659999998</v>
      </c>
      <c r="D36" s="2" t="str">
        <f>VLOOKUP(A36,'SAS Codes'!$A$2:$B$559,2,FALSE)</f>
        <v>CHDK-29</v>
      </c>
      <c r="E36" s="2" t="s">
        <v>929</v>
      </c>
      <c r="F36" s="2" t="str">
        <f>VLOOKUP(A36,'SAS Codes'!$A$2:$I$559,3,FALSE)</f>
        <v>Germany</v>
      </c>
      <c r="G36" s="2" t="str">
        <f>VLOOKUP(A36,'SAS Codes'!$A$2:$I$559,4,FALSE)</f>
        <v>Germany</v>
      </c>
      <c r="H36" s="2" t="str">
        <f>VLOOKUP(A36,'SAS Codes'!$A$2:$I$559,5,FALSE)</f>
        <v>Europe</v>
      </c>
      <c r="I36" s="2" t="str">
        <f>VLOOKUP(A36,'SAS Codes'!$A$2:$I$559,6,FALSE)</f>
        <v>Europe</v>
      </c>
      <c r="J36" s="2" t="str">
        <f>VLOOKUP(A36,'SAS Codes'!$A$2:$I$559,7,FALSE)</f>
        <v>Europe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2" t="s">
        <v>230</v>
      </c>
      <c r="B37" s="2">
        <v>1</v>
      </c>
      <c r="C37" s="2">
        <v>0.20530437899999998</v>
      </c>
      <c r="D37" s="2" t="str">
        <f>VLOOKUP(A37,'SAS Codes'!$A$2:$B$559,2,FALSE)</f>
        <v>CHDK-30</v>
      </c>
      <c r="E37" s="2" t="s">
        <v>929</v>
      </c>
      <c r="F37" s="2" t="str">
        <f>VLOOKUP(A37,'SAS Codes'!$A$2:$I$559,3,FALSE)</f>
        <v>Germany</v>
      </c>
      <c r="G37" s="2" t="str">
        <f>VLOOKUP(A37,'SAS Codes'!$A$2:$I$559,4,FALSE)</f>
        <v>Germany</v>
      </c>
      <c r="H37" s="2" t="str">
        <f>VLOOKUP(A37,'SAS Codes'!$A$2:$I$559,5,FALSE)</f>
        <v>Europe</v>
      </c>
      <c r="I37" s="2" t="str">
        <f>VLOOKUP(A37,'SAS Codes'!$A$2:$I$559,6,FALSE)</f>
        <v>Europe</v>
      </c>
      <c r="J37" s="2" t="str">
        <f>VLOOKUP(A37,'SAS Codes'!$A$2:$I$559,7,FALSE)</f>
        <v>Europe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2" t="s">
        <v>231</v>
      </c>
      <c r="B38" s="2">
        <v>1</v>
      </c>
      <c r="C38" s="2">
        <v>0.19300989690000001</v>
      </c>
      <c r="D38" s="2" t="str">
        <f>VLOOKUP(A38,'SAS Codes'!$A$2:$B$559,2,FALSE)</f>
        <v>CHDK-31</v>
      </c>
      <c r="E38" s="2" t="s">
        <v>929</v>
      </c>
      <c r="F38" s="2" t="str">
        <f>VLOOKUP(A38,'SAS Codes'!$A$2:$I$559,3,FALSE)</f>
        <v>Germany</v>
      </c>
      <c r="G38" s="2" t="str">
        <f>VLOOKUP(A38,'SAS Codes'!$A$2:$I$559,4,FALSE)</f>
        <v>Germany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2" t="s">
        <v>231</v>
      </c>
      <c r="B39" s="2">
        <v>2</v>
      </c>
      <c r="C39" s="2">
        <v>0.20405239889999999</v>
      </c>
      <c r="D39" s="2" t="str">
        <f>VLOOKUP(A39,'SAS Codes'!$A$2:$B$559,2,FALSE)</f>
        <v>CHDK-31</v>
      </c>
      <c r="E39" s="2" t="s">
        <v>929</v>
      </c>
      <c r="F39" s="2" t="str">
        <f>VLOOKUP(A39,'SAS Codes'!$A$2:$I$559,3,FALSE)</f>
        <v>Germany</v>
      </c>
      <c r="G39" s="2" t="str">
        <f>VLOOKUP(A39,'SAS Codes'!$A$2:$I$559,4,FALSE)</f>
        <v>Germany</v>
      </c>
      <c r="H39" s="2" t="str">
        <f>VLOOKUP(A39,'SAS Codes'!$A$2:$I$559,5,FALSE)</f>
        <v>Europe</v>
      </c>
      <c r="I39" s="2" t="str">
        <f>VLOOKUP(A39,'SAS Codes'!$A$2:$I$559,6,FALSE)</f>
        <v>Europe</v>
      </c>
      <c r="J39" s="2" t="str">
        <f>VLOOKUP(A39,'SAS Codes'!$A$2:$I$559,7,FALSE)</f>
        <v>Europe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2" t="s">
        <v>231</v>
      </c>
      <c r="B40" s="2">
        <v>3</v>
      </c>
      <c r="C40" s="2">
        <v>0</v>
      </c>
      <c r="D40" s="2" t="str">
        <f>VLOOKUP(A40,'SAS Codes'!$A$2:$B$559,2,FALSE)</f>
        <v>CHDK-31</v>
      </c>
      <c r="E40" s="2" t="s">
        <v>929</v>
      </c>
      <c r="F40" s="2" t="str">
        <f>VLOOKUP(A40,'SAS Codes'!$A$2:$I$559,3,FALSE)</f>
        <v>Germany</v>
      </c>
      <c r="G40" s="2" t="str">
        <f>VLOOKUP(A40,'SAS Codes'!$A$2:$I$559,4,FALSE)</f>
        <v>Germany</v>
      </c>
      <c r="H40" s="2" t="str">
        <f>VLOOKUP(A40,'SAS Codes'!$A$2:$I$559,5,FALSE)</f>
        <v>Europe</v>
      </c>
      <c r="I40" s="2" t="str">
        <f>VLOOKUP(A40,'SAS Codes'!$A$2:$I$559,6,FALSE)</f>
        <v>Europe</v>
      </c>
      <c r="J40" s="2" t="str">
        <f>VLOOKUP(A40,'SAS Codes'!$A$2:$I$559,7,FALSE)</f>
        <v>Europe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</row>
    <row r="41" spans="1:13" x14ac:dyDescent="0.45">
      <c r="A41" s="2" t="s">
        <v>232</v>
      </c>
      <c r="B41" s="2">
        <v>1</v>
      </c>
      <c r="C41" s="2">
        <v>7.1178430320000006</v>
      </c>
      <c r="D41" s="2" t="str">
        <f>VLOOKUP(A41,'SAS Codes'!$A$2:$B$559,2,FALSE)</f>
        <v>CHDK-32</v>
      </c>
      <c r="E41" s="2" t="s">
        <v>929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</row>
    <row r="42" spans="1:13" x14ac:dyDescent="0.45">
      <c r="A42" s="2" t="s">
        <v>232</v>
      </c>
      <c r="B42" s="2">
        <v>2</v>
      </c>
      <c r="C42" s="2">
        <v>6.7938515700000002</v>
      </c>
      <c r="D42" s="2" t="str">
        <f>VLOOKUP(A42,'SAS Codes'!$A$2:$B$559,2,FALSE)</f>
        <v>CHDK-32</v>
      </c>
      <c r="E42" s="2" t="s">
        <v>929</v>
      </c>
      <c r="F42" s="2" t="str">
        <f>VLOOKUP(A42,'SAS Codes'!$A$2:$I$559,3,FALSE)</f>
        <v>USA</v>
      </c>
      <c r="G42" s="2" t="str">
        <f>VLOOKUP(A42,'SAS Codes'!$A$2:$I$559,4,FALSE)</f>
        <v>USA</v>
      </c>
      <c r="H42" s="2" t="str">
        <f>VLOOKUP(A42,'SAS Codes'!$A$2:$I$559,5,FALSE)</f>
        <v>USA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2" t="s">
        <v>232</v>
      </c>
      <c r="B43" s="2">
        <v>3</v>
      </c>
      <c r="C43" s="2">
        <v>11.929940673000001</v>
      </c>
      <c r="D43" s="2" t="str">
        <f>VLOOKUP(A43,'SAS Codes'!$A$2:$B$559,2,FALSE)</f>
        <v>CHDK-32</v>
      </c>
      <c r="E43" s="2" t="s">
        <v>929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2" t="s">
        <v>233</v>
      </c>
      <c r="B44" s="2">
        <v>1</v>
      </c>
      <c r="C44" s="2">
        <v>0.26718288299999998</v>
      </c>
      <c r="D44" s="2" t="str">
        <f>VLOOKUP(A44,'SAS Codes'!$A$2:$B$559,2,FALSE)</f>
        <v>CHDK-33</v>
      </c>
      <c r="E44" s="2" t="s">
        <v>929</v>
      </c>
      <c r="F44" s="2" t="str">
        <f>VLOOKUP(A44,'SAS Codes'!$A$2:$I$559,3,FALSE)</f>
        <v>Germany</v>
      </c>
      <c r="G44" s="2" t="str">
        <f>VLOOKUP(A44,'SAS Codes'!$A$2:$I$559,4,FALSE)</f>
        <v>Germany</v>
      </c>
      <c r="H44" s="2" t="str">
        <f>VLOOKUP(A44,'SAS Codes'!$A$2:$I$559,5,FALSE)</f>
        <v>Europe</v>
      </c>
      <c r="I44" s="2" t="str">
        <f>VLOOKUP(A44,'SAS Codes'!$A$2:$I$559,6,FALSE)</f>
        <v>Europe</v>
      </c>
      <c r="J44" s="2" t="str">
        <f>VLOOKUP(A44,'SAS Codes'!$A$2:$I$559,7,FALSE)</f>
        <v>Europe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2" t="s">
        <v>233</v>
      </c>
      <c r="B45" s="2">
        <v>2</v>
      </c>
      <c r="C45" s="2">
        <v>0.21662127299999998</v>
      </c>
      <c r="D45" s="2" t="str">
        <f>VLOOKUP(A45,'SAS Codes'!$A$2:$B$559,2,FALSE)</f>
        <v>CHDK-33</v>
      </c>
      <c r="E45" s="2" t="s">
        <v>929</v>
      </c>
      <c r="F45" s="2" t="str">
        <f>VLOOKUP(A45,'SAS Codes'!$A$2:$I$559,3,FALSE)</f>
        <v>Germany</v>
      </c>
      <c r="G45" s="2" t="str">
        <f>VLOOKUP(A45,'SAS Codes'!$A$2:$I$559,4,FALSE)</f>
        <v>Germany</v>
      </c>
      <c r="H45" s="2" t="str">
        <f>VLOOKUP(A45,'SAS Codes'!$A$2:$I$559,5,FALSE)</f>
        <v>Europe</v>
      </c>
      <c r="I45" s="2" t="str">
        <f>VLOOKUP(A45,'SAS Codes'!$A$2:$I$559,6,FALSE)</f>
        <v>Europe</v>
      </c>
      <c r="J45" s="2" t="str">
        <f>VLOOKUP(A45,'SAS Codes'!$A$2:$I$559,7,FALSE)</f>
        <v>Europe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7" t="s">
        <v>235</v>
      </c>
      <c r="B46" s="7">
        <v>1</v>
      </c>
      <c r="C46" s="2">
        <v>3.3851980800000007E-2</v>
      </c>
      <c r="D46" s="2" t="str">
        <f>VLOOKUP(A46,'SAS Codes'!$A$2:$B$559,2,FALSE)</f>
        <v>CHDK-35</v>
      </c>
      <c r="E46" s="2" t="s">
        <v>931</v>
      </c>
      <c r="F46" s="2" t="str">
        <f>VLOOKUP(A46,'SAS Codes'!$A$2:$I$559,3,FALSE)</f>
        <v>Quebec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7" t="s">
        <v>235</v>
      </c>
      <c r="B47" s="7">
        <v>2</v>
      </c>
      <c r="C47" s="2">
        <v>3.2172295499999996E-2</v>
      </c>
      <c r="D47" s="2" t="str">
        <f>VLOOKUP(A47,'SAS Codes'!$A$2:$B$559,2,FALSE)</f>
        <v>CHDK-35</v>
      </c>
      <c r="E47" s="2" t="s">
        <v>931</v>
      </c>
      <c r="F47" s="2" t="str">
        <f>VLOOKUP(A47,'SAS Codes'!$A$2:$I$559,3,FALSE)</f>
        <v>Quebec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2" t="s">
        <v>236</v>
      </c>
      <c r="B48" s="2">
        <v>1</v>
      </c>
      <c r="C48" s="2">
        <v>0.37081414800000001</v>
      </c>
      <c r="D48" s="2" t="str">
        <f>VLOOKUP(A48,'SAS Codes'!$A$2:$B$559,2,FALSE)</f>
        <v>CHDK-36</v>
      </c>
      <c r="E48" s="2" t="s">
        <v>929</v>
      </c>
      <c r="F48" s="2" t="str">
        <f>VLOOKUP(A48,'SAS Codes'!$A$2:$I$559,3,FALSE)</f>
        <v>Quebec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2" t="s">
        <v>236</v>
      </c>
      <c r="B49" s="2">
        <v>2</v>
      </c>
      <c r="C49" s="2">
        <v>28.098764553000006</v>
      </c>
      <c r="D49" s="2" t="str">
        <f>VLOOKUP(A49,'SAS Codes'!$A$2:$B$559,2,FALSE)</f>
        <v>CHDK-36</v>
      </c>
      <c r="E49" s="2" t="s">
        <v>929</v>
      </c>
      <c r="F49" s="2" t="str">
        <f>VLOOKUP(A49,'SAS Codes'!$A$2:$I$559,3,FALSE)</f>
        <v>Quebec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2" t="s">
        <v>236</v>
      </c>
      <c r="B50" s="2">
        <v>3</v>
      </c>
      <c r="C50" s="2">
        <v>1.2377689919999999</v>
      </c>
      <c r="D50" s="2" t="str">
        <f>VLOOKUP(A50,'SAS Codes'!$A$2:$B$559,2,FALSE)</f>
        <v>CHDK-36</v>
      </c>
      <c r="E50" s="2" t="s">
        <v>929</v>
      </c>
      <c r="F50" s="2" t="str">
        <f>VLOOKUP(A50,'SAS Codes'!$A$2:$I$559,3,FALSE)</f>
        <v>Quebec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2" t="s">
        <v>238</v>
      </c>
      <c r="B51" s="2">
        <v>1</v>
      </c>
      <c r="C51" s="2">
        <v>2.4039503099999998E-2</v>
      </c>
      <c r="D51" s="2" t="str">
        <f>VLOOKUP(A51,'SAS Codes'!$A$2:$B$559,2,FALSE)</f>
        <v>CHDK-38</v>
      </c>
      <c r="E51" s="2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2" t="s">
        <v>238</v>
      </c>
      <c r="B52" s="2">
        <v>2</v>
      </c>
      <c r="C52" s="4">
        <v>1.3490540399999999E-2</v>
      </c>
      <c r="D52" s="2" t="str">
        <f>VLOOKUP(A52,'SAS Codes'!$A$2:$B$559,2,FALSE)</f>
        <v>CHDK-38</v>
      </c>
      <c r="E52" s="2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2" t="s">
        <v>238</v>
      </c>
      <c r="B53" s="2">
        <v>3</v>
      </c>
      <c r="C53" s="4">
        <v>1.08605952E-2</v>
      </c>
      <c r="D53" s="2" t="str">
        <f>VLOOKUP(A53,'SAS Codes'!$A$2:$B$559,2,FALSE)</f>
        <v>CHDK-38</v>
      </c>
      <c r="E53" s="2" t="s">
        <v>929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2" t="s">
        <v>238</v>
      </c>
      <c r="B54" s="2">
        <v>4</v>
      </c>
      <c r="C54" s="4">
        <v>0.59766174000000005</v>
      </c>
      <c r="D54" s="2" t="str">
        <f>VLOOKUP(A54,'SAS Codes'!$A$2:$B$559,2,FALSE)</f>
        <v>CHDK-38</v>
      </c>
      <c r="E54" s="2" t="s">
        <v>929</v>
      </c>
      <c r="F54" s="2" t="str">
        <f>VLOOKUP(A54,'SAS Codes'!$A$2:$I$559,3,FALSE)</f>
        <v>USA</v>
      </c>
      <c r="G54" s="2" t="str">
        <f>VLOOKUP(A54,'SAS Codes'!$A$2:$I$559,4,FALSE)</f>
        <v>USA</v>
      </c>
      <c r="H54" s="2" t="str">
        <f>VLOOKUP(A54,'SAS Codes'!$A$2:$I$559,5,FALSE)</f>
        <v>USA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2" t="s">
        <v>239</v>
      </c>
      <c r="B55" s="2">
        <v>1</v>
      </c>
      <c r="C55" s="3">
        <v>8.8462560000000003E-3</v>
      </c>
      <c r="D55" s="2" t="str">
        <f>VLOOKUP(A55,'SAS Codes'!$A$2:$B$559,2,FALSE)</f>
        <v>CHDK-39</v>
      </c>
      <c r="E55" s="2" t="s">
        <v>929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2" t="s">
        <v>239</v>
      </c>
      <c r="B56" s="2">
        <v>2</v>
      </c>
      <c r="C56" s="2">
        <v>5.354480159999999E-2</v>
      </c>
      <c r="D56" s="2" t="str">
        <f>VLOOKUP(A56,'SAS Codes'!$A$2:$B$559,2,FALSE)</f>
        <v>CHDK-39</v>
      </c>
      <c r="E56" s="2" t="s">
        <v>929</v>
      </c>
      <c r="F56" s="2" t="str">
        <f>VLOOKUP(A56,'SAS Codes'!$A$2:$I$559,3,FALSE)</f>
        <v>USA</v>
      </c>
      <c r="G56" s="2" t="str">
        <f>VLOOKUP(A56,'SAS Codes'!$A$2:$I$559,4,FALSE)</f>
        <v>USA</v>
      </c>
      <c r="H56" s="2" t="str">
        <f>VLOOKUP(A56,'SAS Codes'!$A$2:$I$559,5,FALSE)</f>
        <v>USA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2" t="s">
        <v>239</v>
      </c>
      <c r="B57" s="2">
        <v>3</v>
      </c>
      <c r="C57" s="2">
        <v>0.1839275772</v>
      </c>
      <c r="D57" s="2" t="str">
        <f>VLOOKUP(A57,'SAS Codes'!$A$2:$B$559,2,FALSE)</f>
        <v>CHDK-39</v>
      </c>
      <c r="E57" s="2" t="s">
        <v>929</v>
      </c>
      <c r="F57" s="2" t="str">
        <f>VLOOKUP(A57,'SAS Codes'!$A$2:$I$559,3,FALSE)</f>
        <v>USA</v>
      </c>
      <c r="G57" s="2" t="str">
        <f>VLOOKUP(A57,'SAS Codes'!$A$2:$I$559,4,FALSE)</f>
        <v>USA</v>
      </c>
      <c r="H57" s="2" t="str">
        <f>VLOOKUP(A57,'SAS Codes'!$A$2:$I$559,5,FALSE)</f>
        <v>USA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2" t="s">
        <v>242</v>
      </c>
      <c r="B58" s="2">
        <v>1</v>
      </c>
      <c r="C58" s="2">
        <v>0</v>
      </c>
      <c r="D58" s="2" t="str">
        <f>VLOOKUP(A58,'SAS Codes'!$A$2:$B$559,2,FALSE)</f>
        <v>CHDK-42</v>
      </c>
      <c r="E58" s="2" t="s">
        <v>929</v>
      </c>
      <c r="F58" s="2" t="str">
        <f>VLOOKUP(A58,'SAS Codes'!$A$2:$I$559,3,FALSE)</f>
        <v>Turkey</v>
      </c>
      <c r="G58" s="2" t="str">
        <f>VLOOKUP(A58,'SAS Codes'!$A$2:$I$559,4,FALSE)</f>
        <v>Turkey</v>
      </c>
      <c r="H58" s="2" t="str">
        <f>VLOOKUP(A58,'SAS Codes'!$A$2:$I$559,5,FALSE)</f>
        <v>Europe</v>
      </c>
      <c r="I58" s="2" t="str">
        <f>VLOOKUP(A58,'SAS Codes'!$A$2:$I$559,6,FALSE)</f>
        <v>Europe</v>
      </c>
      <c r="J58" s="2" t="str">
        <f>VLOOKUP(A58,'SAS Codes'!$A$2:$I$559,7,FALSE)</f>
        <v>Europe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2" t="s">
        <v>242</v>
      </c>
      <c r="B59" s="2">
        <v>2</v>
      </c>
      <c r="C59" s="2">
        <v>0.15407399399999999</v>
      </c>
      <c r="D59" s="2" t="str">
        <f>VLOOKUP(A59,'SAS Codes'!$A$2:$B$559,2,FALSE)</f>
        <v>CHDK-42</v>
      </c>
      <c r="E59" s="2" t="s">
        <v>929</v>
      </c>
      <c r="F59" s="2" t="str">
        <f>VLOOKUP(A59,'SAS Codes'!$A$2:$I$559,3,FALSE)</f>
        <v>Turkey</v>
      </c>
      <c r="G59" s="2" t="str">
        <f>VLOOKUP(A59,'SAS Codes'!$A$2:$I$559,4,FALSE)</f>
        <v>Turkey</v>
      </c>
      <c r="H59" s="2" t="str">
        <f>VLOOKUP(A59,'SAS Codes'!$A$2:$I$559,5,FALSE)</f>
        <v>Europe</v>
      </c>
      <c r="I59" s="2" t="str">
        <f>VLOOKUP(A59,'SAS Codes'!$A$2:$I$559,6,FALSE)</f>
        <v>Europe</v>
      </c>
      <c r="J59" s="2" t="str">
        <f>VLOOKUP(A59,'SAS Codes'!$A$2:$I$559,7,FALSE)</f>
        <v>Europe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2" t="s">
        <v>248</v>
      </c>
      <c r="B60" s="2">
        <v>1</v>
      </c>
      <c r="C60" s="2">
        <v>5.4378877800000003E-2</v>
      </c>
      <c r="D60" s="2" t="str">
        <f>VLOOKUP(A60,'SAS Codes'!$A$2:$B$559,2,FALSE)</f>
        <v>CHDK-48</v>
      </c>
      <c r="E60" s="2" t="s">
        <v>929</v>
      </c>
      <c r="F60" s="2" t="str">
        <f>VLOOKUP(A60,'SAS Codes'!$A$2:$I$559,3,FALSE)</f>
        <v>Switzerland</v>
      </c>
      <c r="G60" s="2" t="str">
        <f>VLOOKUP(A60,'SAS Codes'!$A$2:$I$559,4,FALSE)</f>
        <v>Switzerland</v>
      </c>
      <c r="H60" s="2" t="str">
        <f>VLOOKUP(A60,'SAS Codes'!$A$2:$I$559,5,FALSE)</f>
        <v>Europe</v>
      </c>
      <c r="I60" s="2" t="str">
        <f>VLOOKUP(A60,'SAS Codes'!$A$2:$I$559,6,FALSE)</f>
        <v>Europe</v>
      </c>
      <c r="J60" s="2" t="str">
        <f>VLOOKUP(A60,'SAS Codes'!$A$2:$I$559,7,FALSE)</f>
        <v>Europe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2" t="s">
        <v>248</v>
      </c>
      <c r="B61" s="2">
        <v>2</v>
      </c>
      <c r="C61" s="2">
        <v>0.14083902000000001</v>
      </c>
      <c r="D61" s="2" t="str">
        <f>VLOOKUP(A61,'SAS Codes'!$A$2:$B$559,2,FALSE)</f>
        <v>CHDK-48</v>
      </c>
      <c r="E61" s="2" t="s">
        <v>929</v>
      </c>
      <c r="F61" s="2" t="str">
        <f>VLOOKUP(A61,'SAS Codes'!$A$2:$I$559,3,FALSE)</f>
        <v>Switzerland</v>
      </c>
      <c r="G61" s="2" t="str">
        <f>VLOOKUP(A61,'SAS Codes'!$A$2:$I$559,4,FALSE)</f>
        <v>Switzerland</v>
      </c>
      <c r="H61" s="2" t="str">
        <f>VLOOKUP(A61,'SAS Codes'!$A$2:$I$559,5,FALSE)</f>
        <v>Europe</v>
      </c>
      <c r="I61" s="2" t="str">
        <f>VLOOKUP(A61,'SAS Codes'!$A$2:$I$559,6,FALSE)</f>
        <v>Europe</v>
      </c>
      <c r="J61" s="2" t="str">
        <f>VLOOKUP(A61,'SAS Codes'!$A$2:$I$559,7,FALSE)</f>
        <v>Europe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2" t="s">
        <v>248</v>
      </c>
      <c r="B62" s="2">
        <v>3</v>
      </c>
      <c r="C62" s="2">
        <v>0.21897955679999997</v>
      </c>
      <c r="D62" s="2" t="str">
        <f>VLOOKUP(A62,'SAS Codes'!$A$2:$B$559,2,FALSE)</f>
        <v>CHDK-48</v>
      </c>
      <c r="E62" s="2" t="s">
        <v>929</v>
      </c>
      <c r="F62" s="2" t="str">
        <f>VLOOKUP(A62,'SAS Codes'!$A$2:$I$559,3,FALSE)</f>
        <v>Switzerland</v>
      </c>
      <c r="G62" s="2" t="str">
        <f>VLOOKUP(A62,'SAS Codes'!$A$2:$I$559,4,FALSE)</f>
        <v>Switzerland</v>
      </c>
      <c r="H62" s="2" t="str">
        <f>VLOOKUP(A62,'SAS Codes'!$A$2:$I$559,5,FALSE)</f>
        <v>Europe</v>
      </c>
      <c r="I62" s="2" t="str">
        <f>VLOOKUP(A62,'SAS Codes'!$A$2:$I$559,6,FALSE)</f>
        <v>Europe</v>
      </c>
      <c r="J62" s="2" t="str">
        <f>VLOOKUP(A62,'SAS Codes'!$A$2:$I$559,7,FALSE)</f>
        <v>Europe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2" t="s">
        <v>248</v>
      </c>
      <c r="B63" s="2">
        <v>4</v>
      </c>
      <c r="C63" s="2">
        <v>0.18639608399999996</v>
      </c>
      <c r="D63" s="2" t="str">
        <f>VLOOKUP(A63,'SAS Codes'!$A$2:$B$559,2,FALSE)</f>
        <v>CHDK-48</v>
      </c>
      <c r="E63" s="2" t="s">
        <v>929</v>
      </c>
      <c r="F63" s="2" t="str">
        <f>VLOOKUP(A63,'SAS Codes'!$A$2:$I$559,3,FALSE)</f>
        <v>Switzerland</v>
      </c>
      <c r="G63" s="2" t="str">
        <f>VLOOKUP(A63,'SAS Codes'!$A$2:$I$559,4,FALSE)</f>
        <v>Switzerland</v>
      </c>
      <c r="H63" s="2" t="str">
        <f>VLOOKUP(A63,'SAS Codes'!$A$2:$I$559,5,FALSE)</f>
        <v>Europe</v>
      </c>
      <c r="I63" s="2" t="str">
        <f>VLOOKUP(A63,'SAS Codes'!$A$2:$I$559,6,FALSE)</f>
        <v>Europe</v>
      </c>
      <c r="J63" s="2" t="str">
        <f>VLOOKUP(A63,'SAS Codes'!$A$2:$I$559,7,FALSE)</f>
        <v>Europe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2" t="s">
        <v>248</v>
      </c>
      <c r="B64" s="2">
        <v>5</v>
      </c>
      <c r="C64" s="2">
        <v>0.2344986</v>
      </c>
      <c r="D64" s="2" t="str">
        <f>VLOOKUP(A64,'SAS Codes'!$A$2:$B$559,2,FALSE)</f>
        <v>CHDK-48</v>
      </c>
      <c r="E64" s="2" t="s">
        <v>929</v>
      </c>
      <c r="F64" s="2" t="str">
        <f>VLOOKUP(A64,'SAS Codes'!$A$2:$I$559,3,FALSE)</f>
        <v>Switzerland</v>
      </c>
      <c r="G64" s="2" t="str">
        <f>VLOOKUP(A64,'SAS Codes'!$A$2:$I$559,4,FALSE)</f>
        <v>Switzerland</v>
      </c>
      <c r="H64" s="2" t="str">
        <f>VLOOKUP(A64,'SAS Codes'!$A$2:$I$559,5,FALSE)</f>
        <v>Europe</v>
      </c>
      <c r="I64" s="2" t="str">
        <f>VLOOKUP(A64,'SAS Codes'!$A$2:$I$559,6,FALSE)</f>
        <v>Europe</v>
      </c>
      <c r="J64" s="2" t="str">
        <f>VLOOKUP(A64,'SAS Codes'!$A$2:$I$559,7,FALSE)</f>
        <v>Europe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2" t="s">
        <v>249</v>
      </c>
      <c r="B65" s="2">
        <v>1</v>
      </c>
      <c r="C65" s="2">
        <v>0.1543690764</v>
      </c>
      <c r="D65" s="2" t="str">
        <f>VLOOKUP(A65,'SAS Codes'!$A$2:$B$559,2,FALSE)</f>
        <v>CHDK-49</v>
      </c>
      <c r="E65" s="2" t="s">
        <v>929</v>
      </c>
      <c r="F65" s="2" t="str">
        <f>VLOOKUP(A65,'SAS Codes'!$A$2:$I$559,3,FALSE)</f>
        <v>Switzerland</v>
      </c>
      <c r="G65" s="2" t="str">
        <f>VLOOKUP(A65,'SAS Codes'!$A$2:$I$559,4,FALSE)</f>
        <v>Switzerland</v>
      </c>
      <c r="H65" s="2" t="str">
        <f>VLOOKUP(A65,'SAS Codes'!$A$2:$I$559,5,FALSE)</f>
        <v>Europe</v>
      </c>
      <c r="I65" s="2" t="str">
        <f>VLOOKUP(A65,'SAS Codes'!$A$2:$I$559,6,FALSE)</f>
        <v>Europe</v>
      </c>
      <c r="J65" s="2" t="str">
        <f>VLOOKUP(A65,'SAS Codes'!$A$2:$I$559,7,FALSE)</f>
        <v>Europe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2" t="s">
        <v>250</v>
      </c>
      <c r="B66" s="2">
        <v>1</v>
      </c>
      <c r="C66" s="2">
        <v>0.235414128</v>
      </c>
      <c r="D66" s="2" t="str">
        <f>VLOOKUP(A66,'SAS Codes'!$A$2:$B$559,2,FALSE)</f>
        <v>CHDK-50</v>
      </c>
      <c r="E66" s="2" t="s">
        <v>929</v>
      </c>
      <c r="F66" s="2" t="str">
        <f>VLOOKUP(A66,'SAS Codes'!$A$2:$I$559,3,FALSE)</f>
        <v>France</v>
      </c>
      <c r="G66" s="2" t="str">
        <f>VLOOKUP(A66,'SAS Codes'!$A$2:$I$559,4,FALSE)</f>
        <v>France</v>
      </c>
      <c r="H66" s="2" t="str">
        <f>VLOOKUP(A66,'SAS Codes'!$A$2:$I$559,5,FALSE)</f>
        <v>Europe</v>
      </c>
      <c r="I66" s="2" t="str">
        <f>VLOOKUP(A66,'SAS Codes'!$A$2:$I$559,6,FALSE)</f>
        <v>Europe</v>
      </c>
      <c r="J66" s="2" t="str">
        <f>VLOOKUP(A66,'SAS Codes'!$A$2:$I$559,7,FALSE)</f>
        <v>Europe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2" t="s">
        <v>250</v>
      </c>
      <c r="B67" s="2">
        <v>2</v>
      </c>
      <c r="C67" s="2">
        <v>0.28617753599999995</v>
      </c>
      <c r="D67" s="2" t="str">
        <f>VLOOKUP(A67,'SAS Codes'!$A$2:$B$559,2,FALSE)</f>
        <v>CHDK-50</v>
      </c>
      <c r="E67" s="2" t="s">
        <v>929</v>
      </c>
      <c r="F67" s="2" t="str">
        <f>VLOOKUP(A67,'SAS Codes'!$A$2:$I$559,3,FALSE)</f>
        <v>France</v>
      </c>
      <c r="G67" s="2" t="str">
        <f>VLOOKUP(A67,'SAS Codes'!$A$2:$I$559,4,FALSE)</f>
        <v>France</v>
      </c>
      <c r="H67" s="2" t="str">
        <f>VLOOKUP(A67,'SAS Codes'!$A$2:$I$559,5,FALSE)</f>
        <v>Europe</v>
      </c>
      <c r="I67" s="2" t="str">
        <f>VLOOKUP(A67,'SAS Codes'!$A$2:$I$559,6,FALSE)</f>
        <v>Europe</v>
      </c>
      <c r="J67" s="2" t="str">
        <f>VLOOKUP(A67,'SAS Codes'!$A$2:$I$559,7,FALSE)</f>
        <v>Europe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2" t="s">
        <v>251</v>
      </c>
      <c r="B68" s="2">
        <v>1</v>
      </c>
      <c r="C68" s="2">
        <v>4.5539925600000003E-2</v>
      </c>
      <c r="D68" s="2" t="str">
        <f>VLOOKUP(A68,'SAS Codes'!$A$2:$B$559,2,FALSE)</f>
        <v>CHDK-51</v>
      </c>
      <c r="E68" s="2" t="s">
        <v>929</v>
      </c>
      <c r="F68" s="2" t="str">
        <f>VLOOKUP(A68,'SAS Codes'!$A$2:$I$559,3,FALSE)</f>
        <v>Switzerland</v>
      </c>
      <c r="G68" s="2" t="str">
        <f>VLOOKUP(A68,'SAS Codes'!$A$2:$I$559,4,FALSE)</f>
        <v>Switzerland</v>
      </c>
      <c r="H68" s="2" t="str">
        <f>VLOOKUP(A68,'SAS Codes'!$A$2:$I$559,5,FALSE)</f>
        <v>Europe</v>
      </c>
      <c r="I68" s="2" t="str">
        <f>VLOOKUP(A68,'SAS Codes'!$A$2:$I$559,6,FALSE)</f>
        <v>Europe</v>
      </c>
      <c r="J68" s="2" t="str">
        <f>VLOOKUP(A68,'SAS Codes'!$A$2:$I$559,7,FALSE)</f>
        <v>Europe</v>
      </c>
      <c r="K68" s="2" t="str">
        <f>VLOOKUP(A68,'SAS Codes'!$A$2:$I$559,8,FALSE)</f>
        <v>May contain traces</v>
      </c>
      <c r="L68" s="2" t="str">
        <f>VLOOKUP(A68,'SAS Codes'!$A$2:$I$559,9,FALSE)</f>
        <v>May contain traces</v>
      </c>
      <c r="M68" s="2" t="str">
        <f>VLOOKUP(A68,'SAS Codes'!$A$2:$M$559,10,FALSE)</f>
        <v>Regular</v>
      </c>
    </row>
    <row r="69" spans="1:13" x14ac:dyDescent="0.45">
      <c r="A69" s="2" t="s">
        <v>251</v>
      </c>
      <c r="B69" s="2">
        <v>2</v>
      </c>
      <c r="C69" s="2">
        <v>0</v>
      </c>
      <c r="D69" s="2" t="str">
        <f>VLOOKUP(A69,'SAS Codes'!$A$2:$B$559,2,FALSE)</f>
        <v>CHDK-51</v>
      </c>
      <c r="E69" s="2" t="s">
        <v>929</v>
      </c>
      <c r="F69" s="2" t="str">
        <f>VLOOKUP(A69,'SAS Codes'!$A$2:$I$559,3,FALSE)</f>
        <v>Switzerland</v>
      </c>
      <c r="G69" s="2" t="str">
        <f>VLOOKUP(A69,'SAS Codes'!$A$2:$I$559,4,FALSE)</f>
        <v>Switzerland</v>
      </c>
      <c r="H69" s="2" t="str">
        <f>VLOOKUP(A69,'SAS Codes'!$A$2:$I$559,5,FALSE)</f>
        <v>Europe</v>
      </c>
      <c r="I69" s="2" t="str">
        <f>VLOOKUP(A69,'SAS Codes'!$A$2:$I$559,6,FALSE)</f>
        <v>Europe</v>
      </c>
      <c r="J69" s="2" t="str">
        <f>VLOOKUP(A69,'SAS Codes'!$A$2:$I$559,7,FALSE)</f>
        <v>Europe</v>
      </c>
      <c r="K69" s="2" t="str">
        <f>VLOOKUP(A69,'SAS Codes'!$A$2:$I$559,8,FALSE)</f>
        <v>May contain traces</v>
      </c>
      <c r="L69" s="2" t="str">
        <f>VLOOKUP(A69,'SAS Codes'!$A$2:$I$559,9,FALSE)</f>
        <v>May contain traces</v>
      </c>
      <c r="M69" s="2" t="str">
        <f>VLOOKUP(A69,'SAS Codes'!$A$2:$M$559,10,FALSE)</f>
        <v>Regular</v>
      </c>
    </row>
    <row r="70" spans="1:13" x14ac:dyDescent="0.45">
      <c r="A70" s="2" t="s">
        <v>251</v>
      </c>
      <c r="B70" s="2">
        <v>3</v>
      </c>
      <c r="C70" s="2">
        <v>1.2053934000000001E-2</v>
      </c>
      <c r="D70" s="2" t="str">
        <f>VLOOKUP(A70,'SAS Codes'!$A$2:$B$559,2,FALSE)</f>
        <v>CHDK-51</v>
      </c>
      <c r="E70" s="2" t="s">
        <v>929</v>
      </c>
      <c r="F70" s="2" t="str">
        <f>VLOOKUP(A70,'SAS Codes'!$A$2:$I$559,3,FALSE)</f>
        <v>Switzerland</v>
      </c>
      <c r="G70" s="2" t="str">
        <f>VLOOKUP(A70,'SAS Codes'!$A$2:$I$559,4,FALSE)</f>
        <v>Switzerland</v>
      </c>
      <c r="H70" s="2" t="str">
        <f>VLOOKUP(A70,'SAS Codes'!$A$2:$I$559,5,FALSE)</f>
        <v>Europe</v>
      </c>
      <c r="I70" s="2" t="str">
        <f>VLOOKUP(A70,'SAS Codes'!$A$2:$I$559,6,FALSE)</f>
        <v>Europe</v>
      </c>
      <c r="J70" s="2" t="str">
        <f>VLOOKUP(A70,'SAS Codes'!$A$2:$I$559,7,FALSE)</f>
        <v>Europe</v>
      </c>
      <c r="K70" s="2" t="str">
        <f>VLOOKUP(A70,'SAS Codes'!$A$2:$I$559,8,FALSE)</f>
        <v>May contain traces</v>
      </c>
      <c r="L70" s="2" t="str">
        <f>VLOOKUP(A70,'SAS Codes'!$A$2:$I$559,9,FALSE)</f>
        <v>May contain traces</v>
      </c>
      <c r="M70" s="2" t="str">
        <f>VLOOKUP(A70,'SAS Codes'!$A$2:$M$559,10,FALSE)</f>
        <v>Regular</v>
      </c>
    </row>
    <row r="71" spans="1:13" x14ac:dyDescent="0.45">
      <c r="A71" s="2" t="s">
        <v>251</v>
      </c>
      <c r="B71" s="2">
        <v>4</v>
      </c>
      <c r="C71" s="2">
        <v>0.17156423070000001</v>
      </c>
      <c r="D71" s="2" t="str">
        <f>VLOOKUP(A71,'SAS Codes'!$A$2:$B$559,2,FALSE)</f>
        <v>CHDK-51</v>
      </c>
      <c r="E71" s="2" t="s">
        <v>929</v>
      </c>
      <c r="F71" s="2" t="str">
        <f>VLOOKUP(A71,'SAS Codes'!$A$2:$I$559,3,FALSE)</f>
        <v>Switzerland</v>
      </c>
      <c r="G71" s="2" t="str">
        <f>VLOOKUP(A71,'SAS Codes'!$A$2:$I$559,4,FALSE)</f>
        <v>Switzerland</v>
      </c>
      <c r="H71" s="2" t="str">
        <f>VLOOKUP(A71,'SAS Codes'!$A$2:$I$559,5,FALSE)</f>
        <v>Europe</v>
      </c>
      <c r="I71" s="2" t="str">
        <f>VLOOKUP(A71,'SAS Codes'!$A$2:$I$559,6,FALSE)</f>
        <v>Europe</v>
      </c>
      <c r="J71" s="2" t="str">
        <f>VLOOKUP(A71,'SAS Codes'!$A$2:$I$559,7,FALSE)</f>
        <v>Europe</v>
      </c>
      <c r="K71" s="2" t="str">
        <f>VLOOKUP(A71,'SAS Codes'!$A$2:$I$559,8,FALSE)</f>
        <v>May contain traces</v>
      </c>
      <c r="L71" s="2" t="str">
        <f>VLOOKUP(A71,'SAS Codes'!$A$2:$I$559,9,FALSE)</f>
        <v>May contain traces</v>
      </c>
      <c r="M71" s="2" t="str">
        <f>VLOOKUP(A71,'SAS Codes'!$A$2:$M$559,10,FALSE)</f>
        <v>Regular</v>
      </c>
    </row>
    <row r="72" spans="1:13" x14ac:dyDescent="0.45">
      <c r="A72" s="2" t="s">
        <v>251</v>
      </c>
      <c r="B72" s="2">
        <v>5</v>
      </c>
      <c r="C72" s="2">
        <v>0.25318123199999998</v>
      </c>
      <c r="D72" s="2" t="str">
        <f>VLOOKUP(A72,'SAS Codes'!$A$2:$B$559,2,FALSE)</f>
        <v>CHDK-51</v>
      </c>
      <c r="E72" s="2" t="s">
        <v>929</v>
      </c>
      <c r="F72" s="2" t="str">
        <f>VLOOKUP(A72,'SAS Codes'!$A$2:$I$559,3,FALSE)</f>
        <v>Switzerland</v>
      </c>
      <c r="G72" s="2" t="str">
        <f>VLOOKUP(A72,'SAS Codes'!$A$2:$I$559,4,FALSE)</f>
        <v>Switzerland</v>
      </c>
      <c r="H72" s="2" t="str">
        <f>VLOOKUP(A72,'SAS Codes'!$A$2:$I$559,5,FALSE)</f>
        <v>Europe</v>
      </c>
      <c r="I72" s="2" t="str">
        <f>VLOOKUP(A72,'SAS Codes'!$A$2:$I$559,6,FALSE)</f>
        <v>Europe</v>
      </c>
      <c r="J72" s="2" t="str">
        <f>VLOOKUP(A72,'SAS Codes'!$A$2:$I$559,7,FALSE)</f>
        <v>Europe</v>
      </c>
      <c r="K72" s="2" t="str">
        <f>VLOOKUP(A72,'SAS Codes'!$A$2:$I$559,8,FALSE)</f>
        <v>May contain traces</v>
      </c>
      <c r="L72" s="2" t="str">
        <f>VLOOKUP(A72,'SAS Codes'!$A$2:$I$559,9,FALSE)</f>
        <v>May contain traces</v>
      </c>
      <c r="M72" s="2" t="str">
        <f>VLOOKUP(A72,'SAS Codes'!$A$2:$M$559,10,FALSE)</f>
        <v>Regular</v>
      </c>
    </row>
    <row r="73" spans="1:13" x14ac:dyDescent="0.45">
      <c r="A73" s="2" t="s">
        <v>252</v>
      </c>
      <c r="B73" s="2">
        <v>1</v>
      </c>
      <c r="C73" s="2">
        <v>0</v>
      </c>
      <c r="D73" s="2" t="str">
        <f>VLOOKUP(A73,'SAS Codes'!$A$2:$B$559,2,FALSE)</f>
        <v>CHDK-52</v>
      </c>
      <c r="E73" s="2" t="s">
        <v>929</v>
      </c>
      <c r="F73" s="2" t="str">
        <f>VLOOKUP(A73,'SAS Codes'!$A$2:$I$559,3,FALSE)</f>
        <v>France</v>
      </c>
      <c r="G73" s="2" t="str">
        <f>VLOOKUP(A73,'SAS Codes'!$A$2:$I$559,4,FALSE)</f>
        <v>France</v>
      </c>
      <c r="H73" s="2" t="str">
        <f>VLOOKUP(A73,'SAS Codes'!$A$2:$I$559,5,FALSE)</f>
        <v>Europe</v>
      </c>
      <c r="I73" s="2" t="str">
        <f>VLOOKUP(A73,'SAS Codes'!$A$2:$I$559,6,FALSE)</f>
        <v>Europe</v>
      </c>
      <c r="J73" s="2" t="str">
        <f>VLOOKUP(A73,'SAS Codes'!$A$2:$I$559,7,FALSE)</f>
        <v>Europe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2" t="s">
        <v>253</v>
      </c>
      <c r="B74" s="2">
        <v>1</v>
      </c>
      <c r="C74" s="2">
        <v>0.10108876560000001</v>
      </c>
      <c r="D74" s="2" t="str">
        <f>VLOOKUP(A74,'SAS Codes'!$A$2:$B$559,2,FALSE)</f>
        <v>CHDK-53</v>
      </c>
      <c r="E74" s="2" t="s">
        <v>929</v>
      </c>
      <c r="F74" s="2" t="str">
        <f>VLOOKUP(A74,'SAS Codes'!$A$2:$I$559,3,FALSE)</f>
        <v>France</v>
      </c>
      <c r="G74" s="2" t="str">
        <f>VLOOKUP(A74,'SAS Codes'!$A$2:$I$559,4,FALSE)</f>
        <v>France</v>
      </c>
      <c r="H74" s="2" t="str">
        <f>VLOOKUP(A74,'SAS Codes'!$A$2:$I$559,5,FALSE)</f>
        <v>Europe</v>
      </c>
      <c r="I74" s="2" t="str">
        <f>VLOOKUP(A74,'SAS Codes'!$A$2:$I$559,6,FALSE)</f>
        <v>Europe</v>
      </c>
      <c r="J74" s="2" t="str">
        <f>VLOOKUP(A74,'SAS Codes'!$A$2:$I$559,7,FALSE)</f>
        <v>Europe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2" t="s">
        <v>253</v>
      </c>
      <c r="B75" s="2">
        <v>2</v>
      </c>
      <c r="C75" s="2">
        <v>4.241620799999999E-2</v>
      </c>
      <c r="D75" s="2" t="str">
        <f>VLOOKUP(A75,'SAS Codes'!$A$2:$B$559,2,FALSE)</f>
        <v>CHDK-53</v>
      </c>
      <c r="E75" s="2" t="s">
        <v>929</v>
      </c>
      <c r="F75" s="2" t="str">
        <f>VLOOKUP(A75,'SAS Codes'!$A$2:$I$559,3,FALSE)</f>
        <v>France</v>
      </c>
      <c r="G75" s="2" t="str">
        <f>VLOOKUP(A75,'SAS Codes'!$A$2:$I$559,4,FALSE)</f>
        <v>France</v>
      </c>
      <c r="H75" s="2" t="str">
        <f>VLOOKUP(A75,'SAS Codes'!$A$2:$I$559,5,FALSE)</f>
        <v>Europe</v>
      </c>
      <c r="I75" s="2" t="str">
        <f>VLOOKUP(A75,'SAS Codes'!$A$2:$I$559,6,FALSE)</f>
        <v>Europe</v>
      </c>
      <c r="J75" s="2" t="str">
        <f>VLOOKUP(A75,'SAS Codes'!$A$2:$I$559,7,FALSE)</f>
        <v>Europe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2" t="s">
        <v>253</v>
      </c>
      <c r="B76" s="2">
        <v>3</v>
      </c>
      <c r="C76" s="2">
        <v>0.10015334640000001</v>
      </c>
      <c r="D76" s="2" t="str">
        <f>VLOOKUP(A76,'SAS Codes'!$A$2:$B$559,2,FALSE)</f>
        <v>CHDK-53</v>
      </c>
      <c r="E76" s="2" t="s">
        <v>929</v>
      </c>
      <c r="F76" s="2" t="str">
        <f>VLOOKUP(A76,'SAS Codes'!$A$2:$I$559,3,FALSE)</f>
        <v>France</v>
      </c>
      <c r="G76" s="2" t="str">
        <f>VLOOKUP(A76,'SAS Codes'!$A$2:$I$559,4,FALSE)</f>
        <v>France</v>
      </c>
      <c r="H76" s="2" t="str">
        <f>VLOOKUP(A76,'SAS Codes'!$A$2:$I$559,5,FALSE)</f>
        <v>Europe</v>
      </c>
      <c r="I76" s="2" t="str">
        <f>VLOOKUP(A76,'SAS Codes'!$A$2:$I$559,6,FALSE)</f>
        <v>Europe</v>
      </c>
      <c r="J76" s="2" t="str">
        <f>VLOOKUP(A76,'SAS Codes'!$A$2:$I$559,7,FALSE)</f>
        <v>Europe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2" t="s">
        <v>253</v>
      </c>
      <c r="B77" s="2">
        <v>4</v>
      </c>
      <c r="C77" s="2">
        <v>1.9335245399999999E-2</v>
      </c>
      <c r="D77" s="2" t="str">
        <f>VLOOKUP(A77,'SAS Codes'!$A$2:$B$559,2,FALSE)</f>
        <v>CHDK-53</v>
      </c>
      <c r="E77" s="2" t="s">
        <v>929</v>
      </c>
      <c r="F77" s="2" t="str">
        <f>VLOOKUP(A77,'SAS Codes'!$A$2:$I$559,3,FALSE)</f>
        <v>France</v>
      </c>
      <c r="G77" s="2" t="str">
        <f>VLOOKUP(A77,'SAS Codes'!$A$2:$I$559,4,FALSE)</f>
        <v>France</v>
      </c>
      <c r="H77" s="2" t="str">
        <f>VLOOKUP(A77,'SAS Codes'!$A$2:$I$559,5,FALSE)</f>
        <v>Europe</v>
      </c>
      <c r="I77" s="2" t="str">
        <f>VLOOKUP(A77,'SAS Codes'!$A$2:$I$559,6,FALSE)</f>
        <v>Europe</v>
      </c>
      <c r="J77" s="2" t="str">
        <f>VLOOKUP(A77,'SAS Codes'!$A$2:$I$559,7,FALSE)</f>
        <v>Europe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2" t="s">
        <v>253</v>
      </c>
      <c r="B78" s="2">
        <v>5</v>
      </c>
      <c r="C78" s="2">
        <v>6.4344591000000013E-3</v>
      </c>
      <c r="D78" s="2" t="str">
        <f>VLOOKUP(A78,'SAS Codes'!$A$2:$B$559,2,FALSE)</f>
        <v>CHDK-53</v>
      </c>
      <c r="E78" s="2" t="s">
        <v>929</v>
      </c>
      <c r="F78" s="2" t="str">
        <f>VLOOKUP(A78,'SAS Codes'!$A$2:$I$559,3,FALSE)</f>
        <v>France</v>
      </c>
      <c r="G78" s="2" t="str">
        <f>VLOOKUP(A78,'SAS Codes'!$A$2:$I$559,4,FALSE)</f>
        <v>France</v>
      </c>
      <c r="H78" s="2" t="str">
        <f>VLOOKUP(A78,'SAS Codes'!$A$2:$I$559,5,FALSE)</f>
        <v>Europe</v>
      </c>
      <c r="I78" s="2" t="str">
        <f>VLOOKUP(A78,'SAS Codes'!$A$2:$I$559,6,FALSE)</f>
        <v>Europe</v>
      </c>
      <c r="J78" s="2" t="str">
        <f>VLOOKUP(A78,'SAS Codes'!$A$2:$I$559,7,FALSE)</f>
        <v>Europe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2" t="s">
        <v>254</v>
      </c>
      <c r="B79" s="2">
        <v>1</v>
      </c>
      <c r="C79" s="2">
        <v>0.29426577300000001</v>
      </c>
      <c r="D79" s="2" t="str">
        <f>VLOOKUP(A79,'SAS Codes'!$A$2:$B$559,2,FALSE)</f>
        <v>CHDK-54</v>
      </c>
      <c r="E79" s="2" t="s">
        <v>929</v>
      </c>
      <c r="F79" s="2" t="str">
        <f>VLOOKUP(A79,'SAS Codes'!$A$2:$I$559,3,FALSE)</f>
        <v>Switzerland</v>
      </c>
      <c r="G79" s="2" t="str">
        <f>VLOOKUP(A79,'SAS Codes'!$A$2:$I$559,4,FALSE)</f>
        <v>Switzerland</v>
      </c>
      <c r="H79" s="2" t="str">
        <f>VLOOKUP(A79,'SAS Codes'!$A$2:$I$559,5,FALSE)</f>
        <v>Europe</v>
      </c>
      <c r="I79" s="2" t="str">
        <f>VLOOKUP(A79,'SAS Codes'!$A$2:$I$559,6,FALSE)</f>
        <v>Europe</v>
      </c>
      <c r="J79" s="2" t="str">
        <f>VLOOKUP(A79,'SAS Codes'!$A$2:$I$559,7,FALSE)</f>
        <v>Europe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2" t="s">
        <v>254</v>
      </c>
      <c r="B80" s="2">
        <v>2</v>
      </c>
      <c r="C80" s="2">
        <v>0.16816311299999995</v>
      </c>
      <c r="D80" s="2" t="str">
        <f>VLOOKUP(A80,'SAS Codes'!$A$2:$B$559,2,FALSE)</f>
        <v>CHDK-54</v>
      </c>
      <c r="E80" s="2" t="s">
        <v>929</v>
      </c>
      <c r="F80" s="2" t="str">
        <f>VLOOKUP(A80,'SAS Codes'!$A$2:$I$559,3,FALSE)</f>
        <v>Switzerland</v>
      </c>
      <c r="G80" s="2" t="str">
        <f>VLOOKUP(A80,'SAS Codes'!$A$2:$I$559,4,FALSE)</f>
        <v>Switzerland</v>
      </c>
      <c r="H80" s="2" t="str">
        <f>VLOOKUP(A80,'SAS Codes'!$A$2:$I$559,5,FALSE)</f>
        <v>Europe</v>
      </c>
      <c r="I80" s="2" t="str">
        <f>VLOOKUP(A80,'SAS Codes'!$A$2:$I$559,6,FALSE)</f>
        <v>Europe</v>
      </c>
      <c r="J80" s="2" t="str">
        <f>VLOOKUP(A80,'SAS Codes'!$A$2:$I$559,7,FALSE)</f>
        <v>Europe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2" t="s">
        <v>254</v>
      </c>
      <c r="B81" s="2">
        <v>3</v>
      </c>
      <c r="C81" s="2">
        <v>0.271312416</v>
      </c>
      <c r="D81" s="2" t="str">
        <f>VLOOKUP(A81,'SAS Codes'!$A$2:$B$559,2,FALSE)</f>
        <v>CHDK-54</v>
      </c>
      <c r="E81" s="2" t="s">
        <v>929</v>
      </c>
      <c r="F81" s="2" t="str">
        <f>VLOOKUP(A81,'SAS Codes'!$A$2:$I$559,3,FALSE)</f>
        <v>Switzerland</v>
      </c>
      <c r="G81" s="2" t="str">
        <f>VLOOKUP(A81,'SAS Codes'!$A$2:$I$559,4,FALSE)</f>
        <v>Switzerland</v>
      </c>
      <c r="H81" s="2" t="str">
        <f>VLOOKUP(A81,'SAS Codes'!$A$2:$I$559,5,FALSE)</f>
        <v>Europe</v>
      </c>
      <c r="I81" s="2" t="str">
        <f>VLOOKUP(A81,'SAS Codes'!$A$2:$I$559,6,FALSE)</f>
        <v>Europe</v>
      </c>
      <c r="J81" s="2" t="str">
        <f>VLOOKUP(A81,'SAS Codes'!$A$2:$I$559,7,FALSE)</f>
        <v>Europe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2" t="s">
        <v>254</v>
      </c>
      <c r="B82" s="2">
        <v>4</v>
      </c>
      <c r="C82" s="2">
        <v>0.24512796000000003</v>
      </c>
      <c r="D82" s="2" t="str">
        <f>VLOOKUP(A82,'SAS Codes'!$A$2:$B$559,2,FALSE)</f>
        <v>CHDK-54</v>
      </c>
      <c r="E82" s="2" t="s">
        <v>929</v>
      </c>
      <c r="F82" s="2" t="str">
        <f>VLOOKUP(A82,'SAS Codes'!$A$2:$I$559,3,FALSE)</f>
        <v>Switzerland</v>
      </c>
      <c r="G82" s="2" t="str">
        <f>VLOOKUP(A82,'SAS Codes'!$A$2:$I$559,4,FALSE)</f>
        <v>Switzerland</v>
      </c>
      <c r="H82" s="2" t="str">
        <f>VLOOKUP(A82,'SAS Codes'!$A$2:$I$559,5,FALSE)</f>
        <v>Europe</v>
      </c>
      <c r="I82" s="2" t="str">
        <f>VLOOKUP(A82,'SAS Codes'!$A$2:$I$559,6,FALSE)</f>
        <v>Europe</v>
      </c>
      <c r="J82" s="2" t="str">
        <f>VLOOKUP(A82,'SAS Codes'!$A$2:$I$559,7,FALSE)</f>
        <v>Europe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</row>
    <row r="83" spans="1:13" x14ac:dyDescent="0.45">
      <c r="A83" s="2" t="s">
        <v>254</v>
      </c>
      <c r="B83" s="2">
        <v>5</v>
      </c>
      <c r="C83" s="2">
        <v>0.23946030000000001</v>
      </c>
      <c r="D83" s="2" t="str">
        <f>VLOOKUP(A83,'SAS Codes'!$A$2:$B$559,2,FALSE)</f>
        <v>CHDK-54</v>
      </c>
      <c r="E83" s="2" t="s">
        <v>929</v>
      </c>
      <c r="F83" s="2" t="str">
        <f>VLOOKUP(A83,'SAS Codes'!$A$2:$I$559,3,FALSE)</f>
        <v>Switzerland</v>
      </c>
      <c r="G83" s="2" t="str">
        <f>VLOOKUP(A83,'SAS Codes'!$A$2:$I$559,4,FALSE)</f>
        <v>Switzerland</v>
      </c>
      <c r="H83" s="2" t="str">
        <f>VLOOKUP(A83,'SAS Codes'!$A$2:$I$559,5,FALSE)</f>
        <v>Europe</v>
      </c>
      <c r="I83" s="2" t="str">
        <f>VLOOKUP(A83,'SAS Codes'!$A$2:$I$559,6,FALSE)</f>
        <v>Europe</v>
      </c>
      <c r="J83" s="2" t="str">
        <f>VLOOKUP(A83,'SAS Codes'!$A$2:$I$559,7,FALSE)</f>
        <v>Europe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</row>
    <row r="84" spans="1:13" x14ac:dyDescent="0.45">
      <c r="A84" s="7" t="s">
        <v>255</v>
      </c>
      <c r="B84" s="7">
        <v>1</v>
      </c>
      <c r="C84" s="2">
        <v>0</v>
      </c>
      <c r="D84" s="2" t="str">
        <f>VLOOKUP(A84,'SAS Codes'!$A$2:$B$559,2,FALSE)</f>
        <v>CHDK-55</v>
      </c>
      <c r="E84" s="2" t="s">
        <v>931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</row>
    <row r="85" spans="1:13" x14ac:dyDescent="0.45">
      <c r="A85" s="7" t="s">
        <v>255</v>
      </c>
      <c r="B85" s="7">
        <v>2</v>
      </c>
      <c r="C85" s="2">
        <v>3.6347027699999999E-2</v>
      </c>
      <c r="D85" s="2" t="str">
        <f>VLOOKUP(A85,'SAS Codes'!$A$2:$B$559,2,FALSE)</f>
        <v>CHDK-55</v>
      </c>
      <c r="E85" s="2" t="s">
        <v>931</v>
      </c>
      <c r="F85" s="2" t="str">
        <f>VLOOKUP(A85,'SAS Codes'!$A$2:$I$559,3,FALSE)</f>
        <v>Quebec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</row>
    <row r="86" spans="1:13" x14ac:dyDescent="0.45">
      <c r="A86" s="7" t="s">
        <v>255</v>
      </c>
      <c r="B86" s="7">
        <v>3</v>
      </c>
      <c r="C86" s="2">
        <v>0.33760871999999997</v>
      </c>
      <c r="D86" s="2" t="str">
        <f>VLOOKUP(A86,'SAS Codes'!$A$2:$B$559,2,FALSE)</f>
        <v>CHDK-55</v>
      </c>
      <c r="E86" s="2" t="s">
        <v>931</v>
      </c>
      <c r="F86" s="2" t="str">
        <f>VLOOKUP(A86,'SAS Codes'!$A$2:$I$559,3,FALSE)</f>
        <v>Quebec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</row>
    <row r="87" spans="1:13" x14ac:dyDescent="0.45">
      <c r="A87" s="7" t="s">
        <v>255</v>
      </c>
      <c r="B87" s="7">
        <v>4</v>
      </c>
      <c r="C87" s="2">
        <v>0.10007307120000002</v>
      </c>
      <c r="D87" s="2" t="str">
        <f>VLOOKUP(A87,'SAS Codes'!$A$2:$B$559,2,FALSE)</f>
        <v>CHDK-55</v>
      </c>
      <c r="E87" s="2" t="s">
        <v>931</v>
      </c>
      <c r="F87" s="2" t="str">
        <f>VLOOKUP(A87,'SAS Codes'!$A$2:$I$559,3,FALSE)</f>
        <v>Quebec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</row>
    <row r="88" spans="1:13" x14ac:dyDescent="0.45">
      <c r="A88" s="7" t="s">
        <v>255</v>
      </c>
      <c r="B88" s="7">
        <v>5</v>
      </c>
      <c r="C88" s="2">
        <v>0</v>
      </c>
      <c r="D88" s="2" t="str">
        <f>VLOOKUP(A88,'SAS Codes'!$A$2:$B$559,2,FALSE)</f>
        <v>CHDK-55</v>
      </c>
      <c r="E88" s="2" t="s">
        <v>931</v>
      </c>
      <c r="F88" s="2" t="str">
        <f>VLOOKUP(A88,'SAS Codes'!$A$2:$I$559,3,FALSE)</f>
        <v>Quebec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</row>
    <row r="89" spans="1:13" x14ac:dyDescent="0.45">
      <c r="A89" s="7" t="s">
        <v>256</v>
      </c>
      <c r="B89" s="7">
        <v>2</v>
      </c>
      <c r="C89" s="2">
        <v>3.3657952799999995E-2</v>
      </c>
      <c r="D89" s="2" t="str">
        <f>VLOOKUP(A89,'SAS Codes'!$A$2:$B$559,2,FALSE)</f>
        <v>CHDK-56</v>
      </c>
      <c r="E89" s="2" t="s">
        <v>931</v>
      </c>
      <c r="F89" s="2" t="str">
        <f>VLOOKUP(A89,'SAS Codes'!$A$2:$I$559,3,FALSE)</f>
        <v>Quebec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7" t="s">
        <v>256</v>
      </c>
      <c r="B90" s="7">
        <v>3</v>
      </c>
      <c r="C90" s="2">
        <v>9.8518105499999994E-2</v>
      </c>
      <c r="D90" s="2" t="str">
        <f>VLOOKUP(A90,'SAS Codes'!$A$2:$B$559,2,FALSE)</f>
        <v>CHDK-56</v>
      </c>
      <c r="E90" s="2" t="s">
        <v>931</v>
      </c>
      <c r="F90" s="2" t="str">
        <f>VLOOKUP(A90,'SAS Codes'!$A$2:$I$559,3,FALSE)</f>
        <v>Quebec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7" t="s">
        <v>256</v>
      </c>
      <c r="B91" s="7">
        <v>4</v>
      </c>
      <c r="C91" s="2">
        <v>0.16411572000000002</v>
      </c>
      <c r="D91" s="2" t="str">
        <f>VLOOKUP(A91,'SAS Codes'!$A$2:$B$559,2,FALSE)</f>
        <v>CHDK-56</v>
      </c>
      <c r="E91" s="2" t="s">
        <v>931</v>
      </c>
      <c r="F91" s="2" t="str">
        <f>VLOOKUP(A91,'SAS Codes'!$A$2:$I$559,3,FALSE)</f>
        <v>Quebec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7" t="s">
        <v>256</v>
      </c>
      <c r="B92" s="7">
        <v>5</v>
      </c>
      <c r="C92" s="2">
        <v>0.18690059009999999</v>
      </c>
      <c r="D92" s="2" t="str">
        <f>VLOOKUP(A92,'SAS Codes'!$A$2:$B$559,2,FALSE)</f>
        <v>CHDK-56</v>
      </c>
      <c r="E92" s="2" t="s">
        <v>931</v>
      </c>
      <c r="F92" s="2" t="str">
        <f>VLOOKUP(A92,'SAS Codes'!$A$2:$I$559,3,FALSE)</f>
        <v>Quebec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7" t="s">
        <v>262</v>
      </c>
      <c r="B93" s="7">
        <v>1</v>
      </c>
      <c r="C93" s="2">
        <v>3.0923045999999999E-3</v>
      </c>
      <c r="D93" s="2" t="str">
        <f>VLOOKUP(A93,'SAS Codes'!$A$2:$B$559,2,FALSE)</f>
        <v>CHDK-62</v>
      </c>
      <c r="E93" s="2" t="s">
        <v>931</v>
      </c>
      <c r="F93" s="2" t="str">
        <f>VLOOKUP(A93,'SAS Codes'!$A$2:$I$559,3,FALSE)</f>
        <v>Quebec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Regular</v>
      </c>
    </row>
    <row r="94" spans="1:13" x14ac:dyDescent="0.45">
      <c r="A94" s="7" t="s">
        <v>262</v>
      </c>
      <c r="B94" s="7">
        <v>2</v>
      </c>
      <c r="C94" s="2">
        <v>9.3948624000000022E-3</v>
      </c>
      <c r="D94" s="2" t="str">
        <f>VLOOKUP(A94,'SAS Codes'!$A$2:$B$559,2,FALSE)</f>
        <v>CHDK-62</v>
      </c>
      <c r="E94" s="2" t="s">
        <v>931</v>
      </c>
      <c r="F94" s="2" t="str">
        <f>VLOOKUP(A94,'SAS Codes'!$A$2:$I$559,3,FALSE)</f>
        <v>Quebec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7" t="s">
        <v>262</v>
      </c>
      <c r="B95" s="7">
        <v>3</v>
      </c>
      <c r="C95" s="2">
        <v>2.4129035700000002E-2</v>
      </c>
      <c r="D95" s="2" t="str">
        <f>VLOOKUP(A95,'SAS Codes'!$A$2:$B$559,2,FALSE)</f>
        <v>CHDK-62</v>
      </c>
      <c r="E95" s="2" t="s">
        <v>931</v>
      </c>
      <c r="F95" s="2" t="str">
        <f>VLOOKUP(A95,'SAS Codes'!$A$2:$I$559,3,FALSE)</f>
        <v>Quebec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x14ac:dyDescent="0.45">
      <c r="A96" s="7" t="s">
        <v>262</v>
      </c>
      <c r="B96" s="7">
        <v>4</v>
      </c>
      <c r="C96" s="2">
        <v>0.24120566400000004</v>
      </c>
      <c r="D96" s="2" t="str">
        <f>VLOOKUP(A96,'SAS Codes'!$A$2:$B$559,2,FALSE)</f>
        <v>CHDK-62</v>
      </c>
      <c r="E96" s="2" t="s">
        <v>931</v>
      </c>
      <c r="F96" s="2" t="str">
        <f>VLOOKUP(A96,'SAS Codes'!$A$2:$I$559,3,FALSE)</f>
        <v>Quebec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x14ac:dyDescent="0.45">
      <c r="A97" s="7" t="s">
        <v>262</v>
      </c>
      <c r="B97" s="7">
        <v>5</v>
      </c>
      <c r="C97" s="2">
        <v>0.22875004320000003</v>
      </c>
      <c r="D97" s="2" t="str">
        <f>VLOOKUP(A97,'SAS Codes'!$A$2:$B$559,2,FALSE)</f>
        <v>CHDK-62</v>
      </c>
      <c r="E97" s="2" t="s">
        <v>931</v>
      </c>
      <c r="F97" s="2" t="str">
        <f>VLOOKUP(A97,'SAS Codes'!$A$2:$I$559,3,FALSE)</f>
        <v>Quebec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7" t="s">
        <v>263</v>
      </c>
      <c r="B98" s="7">
        <v>2</v>
      </c>
      <c r="C98" s="2">
        <v>2.7405666899999997E-2</v>
      </c>
      <c r="D98" s="2" t="str">
        <f>VLOOKUP(A98,'SAS Codes'!$A$2:$B$559,2,FALSE)</f>
        <v>CHDK-63</v>
      </c>
      <c r="E98" s="2" t="s">
        <v>931</v>
      </c>
      <c r="F98" s="2" t="str">
        <f>VLOOKUP(A98,'SAS Codes'!$A$2:$I$559,3,FALSE)</f>
        <v>Quebec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7" t="s">
        <v>263</v>
      </c>
      <c r="B99" s="7">
        <v>3</v>
      </c>
      <c r="C99" s="2">
        <v>0.33006882300000001</v>
      </c>
      <c r="D99" s="2" t="str">
        <f>VLOOKUP(A99,'SAS Codes'!$A$2:$B$559,2,FALSE)</f>
        <v>CHDK-63</v>
      </c>
      <c r="E99" s="2" t="s">
        <v>931</v>
      </c>
      <c r="F99" s="2" t="str">
        <f>VLOOKUP(A99,'SAS Codes'!$A$2:$I$559,3,FALSE)</f>
        <v>Quebec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</row>
    <row r="100" spans="1:13" x14ac:dyDescent="0.45">
      <c r="A100" s="7" t="s">
        <v>263</v>
      </c>
      <c r="B100" s="7">
        <v>4</v>
      </c>
      <c r="C100" s="2">
        <v>0.26347936799999999</v>
      </c>
      <c r="D100" s="2" t="str">
        <f>VLOOKUP(A100,'SAS Codes'!$A$2:$B$559,2,FALSE)</f>
        <v>CHDK-63</v>
      </c>
      <c r="E100" s="2" t="s">
        <v>931</v>
      </c>
      <c r="F100" s="2" t="str">
        <f>VLOOKUP(A100,'SAS Codes'!$A$2:$I$559,3,FALSE)</f>
        <v>Quebec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7" t="s">
        <v>263</v>
      </c>
      <c r="B101" s="7">
        <v>5</v>
      </c>
      <c r="C101" s="2">
        <v>0.24880161600000003</v>
      </c>
      <c r="D101" s="2" t="str">
        <f>VLOOKUP(A101,'SAS Codes'!$A$2:$B$559,2,FALSE)</f>
        <v>CHDK-63</v>
      </c>
      <c r="E101" s="2" t="s">
        <v>931</v>
      </c>
      <c r="F101" s="2" t="str">
        <f>VLOOKUP(A101,'SAS Codes'!$A$2:$I$559,3,FALSE)</f>
        <v>Quebec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7" t="s">
        <v>264</v>
      </c>
      <c r="B102" s="7">
        <v>1</v>
      </c>
      <c r="C102" s="2">
        <v>1.5484833000000002E-2</v>
      </c>
      <c r="D102" s="2" t="str">
        <f>VLOOKUP(A102,'SAS Codes'!$A$2:$B$559,2,FALSE)</f>
        <v>CHDK-64</v>
      </c>
      <c r="E102" s="2" t="s">
        <v>931</v>
      </c>
      <c r="F102" s="2" t="str">
        <f>VLOOKUP(A102,'SAS Codes'!$A$2:$I$559,3,FALSE)</f>
        <v>Quebec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  <row r="103" spans="1:13" x14ac:dyDescent="0.45">
      <c r="A103" s="7" t="s">
        <v>264</v>
      </c>
      <c r="B103" s="7">
        <v>2</v>
      </c>
      <c r="C103" s="2">
        <v>9.2950956000000008E-3</v>
      </c>
      <c r="D103" s="2" t="str">
        <f>VLOOKUP(A103,'SAS Codes'!$A$2:$B$559,2,FALSE)</f>
        <v>CHDK-64</v>
      </c>
      <c r="E103" s="2" t="s">
        <v>931</v>
      </c>
      <c r="F103" s="2" t="str">
        <f>VLOOKUP(A103,'SAS Codes'!$A$2:$I$559,3,FALSE)</f>
        <v>Quebec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7" t="s">
        <v>264</v>
      </c>
      <c r="B104" s="7">
        <v>3</v>
      </c>
      <c r="C104" s="2">
        <v>2.4351657299999999E-2</v>
      </c>
      <c r="D104" s="2" t="str">
        <f>VLOOKUP(A104,'SAS Codes'!$A$2:$B$559,2,FALSE)</f>
        <v>CHDK-64</v>
      </c>
      <c r="E104" s="2" t="s">
        <v>931</v>
      </c>
      <c r="F104" s="2" t="str">
        <f>VLOOKUP(A104,'SAS Codes'!$A$2:$I$559,3,FALSE)</f>
        <v>Quebec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7" t="s">
        <v>264</v>
      </c>
      <c r="B105" s="7">
        <v>4</v>
      </c>
      <c r="C105" s="2">
        <v>0.30863994</v>
      </c>
      <c r="D105" s="2" t="str">
        <f>VLOOKUP(A105,'SAS Codes'!$A$2:$B$559,2,FALSE)</f>
        <v>CHDK-64</v>
      </c>
      <c r="E105" s="2" t="s">
        <v>931</v>
      </c>
      <c r="F105" s="2" t="str">
        <f>VLOOKUP(A105,'SAS Codes'!$A$2:$I$559,3,FALSE)</f>
        <v>Quebec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7" t="s">
        <v>264</v>
      </c>
      <c r="B106" s="7">
        <v>5</v>
      </c>
      <c r="C106" s="2">
        <v>0.32003297999999997</v>
      </c>
      <c r="D106" s="2" t="str">
        <f>VLOOKUP(A106,'SAS Codes'!$A$2:$B$559,2,FALSE)</f>
        <v>CHDK-64</v>
      </c>
      <c r="E106" s="2" t="s">
        <v>931</v>
      </c>
      <c r="F106" s="2" t="str">
        <f>VLOOKUP(A106,'SAS Codes'!$A$2:$I$559,3,FALSE)</f>
        <v>Quebec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Regular</v>
      </c>
    </row>
    <row r="107" spans="1:13" x14ac:dyDescent="0.45">
      <c r="A107" s="7" t="s">
        <v>265</v>
      </c>
      <c r="B107" s="7">
        <v>1</v>
      </c>
      <c r="C107" s="2">
        <v>7.3187361600000014E-2</v>
      </c>
      <c r="D107" s="2" t="str">
        <f>VLOOKUP(A107,'SAS Codes'!$A$2:$B$559,2,FALSE)</f>
        <v>CHDK-65</v>
      </c>
      <c r="E107" s="2" t="s">
        <v>931</v>
      </c>
      <c r="F107" s="2" t="str">
        <f>VLOOKUP(A107,'SAS Codes'!$A$2:$I$559,3,FALSE)</f>
        <v>Canada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Regular</v>
      </c>
    </row>
    <row r="108" spans="1:13" x14ac:dyDescent="0.45">
      <c r="A108" s="7" t="s">
        <v>265</v>
      </c>
      <c r="B108" s="7">
        <v>2</v>
      </c>
      <c r="C108" s="2">
        <v>0</v>
      </c>
      <c r="D108" s="2" t="str">
        <f>VLOOKUP(A108,'SAS Codes'!$A$2:$B$559,2,FALSE)</f>
        <v>CHDK-65</v>
      </c>
      <c r="E108" s="2" t="s">
        <v>931</v>
      </c>
      <c r="F108" s="2" t="str">
        <f>VLOOKUP(A108,'SAS Codes'!$A$2:$I$559,3,FALSE)</f>
        <v>Canada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Regular</v>
      </c>
    </row>
    <row r="109" spans="1:13" x14ac:dyDescent="0.45">
      <c r="A109" s="7" t="s">
        <v>265</v>
      </c>
      <c r="B109" s="7">
        <v>3</v>
      </c>
      <c r="C109" s="2">
        <v>0.20134214519999999</v>
      </c>
      <c r="D109" s="2" t="str">
        <f>VLOOKUP(A109,'SAS Codes'!$A$2:$B$559,2,FALSE)</f>
        <v>CHDK-65</v>
      </c>
      <c r="E109" s="2" t="s">
        <v>931</v>
      </c>
      <c r="F109" s="2" t="str">
        <f>VLOOKUP(A109,'SAS Codes'!$A$2:$I$559,3,FALSE)</f>
        <v>Canada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</row>
    <row r="110" spans="1:13" x14ac:dyDescent="0.45">
      <c r="A110" s="7" t="s">
        <v>265</v>
      </c>
      <c r="B110" s="7">
        <v>4</v>
      </c>
      <c r="C110" s="2">
        <v>0</v>
      </c>
      <c r="D110" s="2" t="str">
        <f>VLOOKUP(A110,'SAS Codes'!$A$2:$B$559,2,FALSE)</f>
        <v>CHDK-65</v>
      </c>
      <c r="E110" s="2" t="s">
        <v>931</v>
      </c>
      <c r="F110" s="2" t="str">
        <f>VLOOKUP(A110,'SAS Codes'!$A$2:$I$559,3,FALSE)</f>
        <v>Canada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</row>
    <row r="111" spans="1:13" x14ac:dyDescent="0.45">
      <c r="A111" s="7" t="s">
        <v>265</v>
      </c>
      <c r="B111" s="7">
        <v>5</v>
      </c>
      <c r="C111" s="2">
        <v>0</v>
      </c>
      <c r="D111" s="2" t="str">
        <f>VLOOKUP(A111,'SAS Codes'!$A$2:$B$559,2,FALSE)</f>
        <v>CHDK-65</v>
      </c>
      <c r="E111" s="2" t="s">
        <v>931</v>
      </c>
      <c r="F111" s="2" t="str">
        <f>VLOOKUP(A111,'SAS Codes'!$A$2:$I$559,3,FALSE)</f>
        <v>Canada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  <row r="112" spans="1:13" x14ac:dyDescent="0.45">
      <c r="A112" s="7" t="s">
        <v>266</v>
      </c>
      <c r="B112" s="7">
        <v>1</v>
      </c>
      <c r="C112" s="2">
        <v>0.53042082600000007</v>
      </c>
      <c r="D112" s="2" t="str">
        <f>VLOOKUP(A112,'SAS Codes'!$A$2:$B$559,2,FALSE)</f>
        <v>CHDK-66</v>
      </c>
      <c r="E112" s="2" t="s">
        <v>931</v>
      </c>
      <c r="F112" s="2" t="str">
        <f>VLOOKUP(A112,'SAS Codes'!$A$2:$I$559,3,FALSE)</f>
        <v>Canada</v>
      </c>
      <c r="G112" s="2" t="str">
        <f>VLOOKUP(A112,'SAS Codes'!$A$2:$I$559,4,FALSE)</f>
        <v>Canada</v>
      </c>
      <c r="H112" s="2" t="str">
        <f>VLOOKUP(A112,'SAS Codes'!$A$2:$I$559,5,FALSE)</f>
        <v>Canada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  <row r="113" spans="1:13" x14ac:dyDescent="0.45">
      <c r="A113" s="7" t="s">
        <v>266</v>
      </c>
      <c r="B113" s="7">
        <v>2</v>
      </c>
      <c r="C113" s="2">
        <v>0.22530746699999998</v>
      </c>
      <c r="D113" s="2" t="str">
        <f>VLOOKUP(A113,'SAS Codes'!$A$2:$B$559,2,FALSE)</f>
        <v>CHDK-66</v>
      </c>
      <c r="E113" s="2" t="s">
        <v>931</v>
      </c>
      <c r="F113" s="2" t="str">
        <f>VLOOKUP(A113,'SAS Codes'!$A$2:$I$559,3,FALSE)</f>
        <v>Canada</v>
      </c>
      <c r="G113" s="2" t="str">
        <f>VLOOKUP(A113,'SAS Codes'!$A$2:$I$559,4,FALSE)</f>
        <v>Canada</v>
      </c>
      <c r="H113" s="2" t="str">
        <f>VLOOKUP(A113,'SAS Codes'!$A$2:$I$559,5,FALSE)</f>
        <v>Canada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</row>
    <row r="114" spans="1:13" x14ac:dyDescent="0.45">
      <c r="A114" s="7" t="s">
        <v>266</v>
      </c>
      <c r="B114" s="7">
        <v>3</v>
      </c>
      <c r="C114" s="2">
        <v>0</v>
      </c>
      <c r="D114" s="2" t="str">
        <f>VLOOKUP(A114,'SAS Codes'!$A$2:$B$559,2,FALSE)</f>
        <v>CHDK-66</v>
      </c>
      <c r="E114" s="2" t="s">
        <v>931</v>
      </c>
      <c r="F114" s="2" t="str">
        <f>VLOOKUP(A114,'SAS Codes'!$A$2:$I$559,3,FALSE)</f>
        <v>Canada</v>
      </c>
      <c r="G114" s="2" t="str">
        <f>VLOOKUP(A114,'SAS Codes'!$A$2:$I$559,4,FALSE)</f>
        <v>Canada</v>
      </c>
      <c r="H114" s="2" t="str">
        <f>VLOOKUP(A114,'SAS Codes'!$A$2:$I$559,5,FALSE)</f>
        <v>Canada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Regular</v>
      </c>
    </row>
    <row r="115" spans="1:13" x14ac:dyDescent="0.45">
      <c r="A115" s="7" t="s">
        <v>266</v>
      </c>
      <c r="B115" s="7">
        <v>4</v>
      </c>
      <c r="C115" s="2">
        <v>0</v>
      </c>
      <c r="D115" s="2" t="str">
        <f>VLOOKUP(A115,'SAS Codes'!$A$2:$B$559,2,FALSE)</f>
        <v>CHDK-66</v>
      </c>
      <c r="E115" s="2" t="s">
        <v>931</v>
      </c>
      <c r="F115" s="2" t="str">
        <f>VLOOKUP(A115,'SAS Codes'!$A$2:$I$559,3,FALSE)</f>
        <v>Canada</v>
      </c>
      <c r="G115" s="2" t="str">
        <f>VLOOKUP(A115,'SAS Codes'!$A$2:$I$559,4,FALSE)</f>
        <v>Canada</v>
      </c>
      <c r="H115" s="2" t="str">
        <f>VLOOKUP(A115,'SAS Codes'!$A$2:$I$559,5,FALSE)</f>
        <v>Canada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Regular</v>
      </c>
    </row>
    <row r="116" spans="1:13" x14ac:dyDescent="0.45">
      <c r="A116" s="7" t="s">
        <v>266</v>
      </c>
      <c r="B116" s="7">
        <v>5</v>
      </c>
      <c r="C116" s="2">
        <v>0.20684640209999999</v>
      </c>
      <c r="D116" s="2" t="str">
        <f>VLOOKUP(A116,'SAS Codes'!$A$2:$B$559,2,FALSE)</f>
        <v>CHDK-66</v>
      </c>
      <c r="E116" s="2" t="s">
        <v>931</v>
      </c>
      <c r="F116" s="2" t="str">
        <f>VLOOKUP(A116,'SAS Codes'!$A$2:$I$559,3,FALSE)</f>
        <v>Canada</v>
      </c>
      <c r="G116" s="2" t="str">
        <f>VLOOKUP(A116,'SAS Codes'!$A$2:$I$559,4,FALSE)</f>
        <v>Canada</v>
      </c>
      <c r="H116" s="2" t="str">
        <f>VLOOKUP(A116,'SAS Codes'!$A$2:$I$559,5,FALSE)</f>
        <v>Canada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Regular</v>
      </c>
    </row>
    <row r="117" spans="1:13" x14ac:dyDescent="0.45">
      <c r="A117" s="2" t="s">
        <v>267</v>
      </c>
      <c r="B117" s="2">
        <v>1</v>
      </c>
      <c r="C117" s="2">
        <v>0.20305540800000002</v>
      </c>
      <c r="D117" s="2" t="str">
        <f>VLOOKUP(A117,'SAS Codes'!$A$2:$B$559,2,FALSE)</f>
        <v>CHDK-67</v>
      </c>
      <c r="E117" s="2" t="s">
        <v>929</v>
      </c>
      <c r="F117" s="2" t="str">
        <f>VLOOKUP(A117,'SAS Codes'!$A$2:$I$559,3,FALSE)</f>
        <v>Germany</v>
      </c>
      <c r="G117" s="2" t="str">
        <f>VLOOKUP(A117,'SAS Codes'!$A$2:$I$559,4,FALSE)</f>
        <v>Germany</v>
      </c>
      <c r="H117" s="2" t="str">
        <f>VLOOKUP(A117,'SAS Codes'!$A$2:$I$559,5,FALSE)</f>
        <v>Europe</v>
      </c>
      <c r="I117" s="2" t="str">
        <f>VLOOKUP(A117,'SAS Codes'!$A$2:$I$559,6,FALSE)</f>
        <v>Europe</v>
      </c>
      <c r="J117" s="2" t="str">
        <f>VLOOKUP(A117,'SAS Codes'!$A$2:$I$559,7,FALSE)</f>
        <v>Europe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Regular</v>
      </c>
    </row>
    <row r="118" spans="1:13" x14ac:dyDescent="0.45">
      <c r="A118" s="2" t="s">
        <v>267</v>
      </c>
      <c r="B118" s="2">
        <v>2</v>
      </c>
      <c r="C118" s="2">
        <v>1.074496428</v>
      </c>
      <c r="D118" s="2" t="str">
        <f>VLOOKUP(A118,'SAS Codes'!$A$2:$B$559,2,FALSE)</f>
        <v>CHDK-67</v>
      </c>
      <c r="E118" s="2" t="s">
        <v>929</v>
      </c>
      <c r="F118" s="2" t="str">
        <f>VLOOKUP(A118,'SAS Codes'!$A$2:$I$559,3,FALSE)</f>
        <v>Germany</v>
      </c>
      <c r="G118" s="2" t="str">
        <f>VLOOKUP(A118,'SAS Codes'!$A$2:$I$559,4,FALSE)</f>
        <v>Germany</v>
      </c>
      <c r="H118" s="2" t="str">
        <f>VLOOKUP(A118,'SAS Codes'!$A$2:$I$559,5,FALSE)</f>
        <v>Europe</v>
      </c>
      <c r="I118" s="2" t="str">
        <f>VLOOKUP(A118,'SAS Codes'!$A$2:$I$559,6,FALSE)</f>
        <v>Europe</v>
      </c>
      <c r="J118" s="2" t="str">
        <f>VLOOKUP(A118,'SAS Codes'!$A$2:$I$559,7,FALSE)</f>
        <v>Europe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Regular</v>
      </c>
    </row>
    <row r="119" spans="1:13" x14ac:dyDescent="0.45">
      <c r="A119" s="2" t="s">
        <v>267</v>
      </c>
      <c r="B119" s="2">
        <v>3</v>
      </c>
      <c r="C119" s="2">
        <v>13.91790816</v>
      </c>
      <c r="D119" s="2" t="str">
        <f>VLOOKUP(A119,'SAS Codes'!$A$2:$B$559,2,FALSE)</f>
        <v>CHDK-67</v>
      </c>
      <c r="E119" s="2" t="s">
        <v>929</v>
      </c>
      <c r="F119" s="2" t="str">
        <f>VLOOKUP(A119,'SAS Codes'!$A$2:$I$559,3,FALSE)</f>
        <v>Germany</v>
      </c>
      <c r="G119" s="2" t="str">
        <f>VLOOKUP(A119,'SAS Codes'!$A$2:$I$559,4,FALSE)</f>
        <v>Germany</v>
      </c>
      <c r="H119" s="2" t="str">
        <f>VLOOKUP(A119,'SAS Codes'!$A$2:$I$559,5,FALSE)</f>
        <v>Europe</v>
      </c>
      <c r="I119" s="2" t="str">
        <f>VLOOKUP(A119,'SAS Codes'!$A$2:$I$559,6,FALSE)</f>
        <v>Europe</v>
      </c>
      <c r="J119" s="2" t="str">
        <f>VLOOKUP(A119,'SAS Codes'!$A$2:$I$559,7,FALSE)</f>
        <v>Europe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Regular</v>
      </c>
    </row>
    <row r="120" spans="1:13" x14ac:dyDescent="0.45">
      <c r="A120" s="2" t="s">
        <v>268</v>
      </c>
      <c r="B120" s="2">
        <v>1</v>
      </c>
      <c r="C120" s="2">
        <v>4.1717218799999997E-2</v>
      </c>
      <c r="D120" s="2" t="str">
        <f>VLOOKUP(A120,'SAS Codes'!$A$2:$B$559,2,FALSE)</f>
        <v>CHDK-68</v>
      </c>
      <c r="E120" s="2" t="s">
        <v>929</v>
      </c>
      <c r="F120" s="2" t="str">
        <f>VLOOKUP(A120,'SAS Codes'!$A$2:$I$559,3,FALSE)</f>
        <v>Germany</v>
      </c>
      <c r="G120" s="2" t="str">
        <f>VLOOKUP(A120,'SAS Codes'!$A$2:$I$559,4,FALSE)</f>
        <v>Germany</v>
      </c>
      <c r="H120" s="2" t="str">
        <f>VLOOKUP(A120,'SAS Codes'!$A$2:$I$559,5,FALSE)</f>
        <v>Europe</v>
      </c>
      <c r="I120" s="2" t="str">
        <f>VLOOKUP(A120,'SAS Codes'!$A$2:$I$559,6,FALSE)</f>
        <v>Europe</v>
      </c>
      <c r="J120" s="2" t="str">
        <f>VLOOKUP(A120,'SAS Codes'!$A$2:$I$559,7,FALSE)</f>
        <v>Europe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Regular</v>
      </c>
    </row>
    <row r="121" spans="1:13" x14ac:dyDescent="0.45">
      <c r="A121" s="2" t="s">
        <v>268</v>
      </c>
      <c r="B121" s="2">
        <v>2</v>
      </c>
      <c r="C121" s="2">
        <v>3.4492584E-2</v>
      </c>
      <c r="D121" s="2" t="str">
        <f>VLOOKUP(A121,'SAS Codes'!$A$2:$B$559,2,FALSE)</f>
        <v>CHDK-68</v>
      </c>
      <c r="E121" s="2" t="s">
        <v>929</v>
      </c>
      <c r="F121" s="2" t="str">
        <f>VLOOKUP(A121,'SAS Codes'!$A$2:$I$559,3,FALSE)</f>
        <v>Germany</v>
      </c>
      <c r="G121" s="2" t="str">
        <f>VLOOKUP(A121,'SAS Codes'!$A$2:$I$559,4,FALSE)</f>
        <v>Germany</v>
      </c>
      <c r="H121" s="2" t="str">
        <f>VLOOKUP(A121,'SAS Codes'!$A$2:$I$559,5,FALSE)</f>
        <v>Europe</v>
      </c>
      <c r="I121" s="2" t="str">
        <f>VLOOKUP(A121,'SAS Codes'!$A$2:$I$559,6,FALSE)</f>
        <v>Europe</v>
      </c>
      <c r="J121" s="2" t="str">
        <f>VLOOKUP(A121,'SAS Codes'!$A$2:$I$559,7,FALSE)</f>
        <v>Europe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Regular</v>
      </c>
    </row>
    <row r="122" spans="1:13" x14ac:dyDescent="0.45">
      <c r="A122" s="2" t="s">
        <v>268</v>
      </c>
      <c r="B122" s="2">
        <v>3</v>
      </c>
      <c r="C122" s="2">
        <v>0.32972638799999998</v>
      </c>
      <c r="D122" s="2" t="str">
        <f>VLOOKUP(A122,'SAS Codes'!$A$2:$B$559,2,FALSE)</f>
        <v>CHDK-68</v>
      </c>
      <c r="E122" s="2" t="s">
        <v>929</v>
      </c>
      <c r="F122" s="2" t="str">
        <f>VLOOKUP(A122,'SAS Codes'!$A$2:$I$559,3,FALSE)</f>
        <v>Germany</v>
      </c>
      <c r="G122" s="2" t="str">
        <f>VLOOKUP(A122,'SAS Codes'!$A$2:$I$559,4,FALSE)</f>
        <v>Germany</v>
      </c>
      <c r="H122" s="2" t="str">
        <f>VLOOKUP(A122,'SAS Codes'!$A$2:$I$559,5,FALSE)</f>
        <v>Europe</v>
      </c>
      <c r="I122" s="2" t="str">
        <f>VLOOKUP(A122,'SAS Codes'!$A$2:$I$559,6,FALSE)</f>
        <v>Europe</v>
      </c>
      <c r="J122" s="2" t="str">
        <f>VLOOKUP(A122,'SAS Codes'!$A$2:$I$559,7,FALSE)</f>
        <v>Europe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Regular</v>
      </c>
    </row>
    <row r="123" spans="1:13" x14ac:dyDescent="0.45">
      <c r="A123" s="2" t="s">
        <v>268</v>
      </c>
      <c r="B123" s="2">
        <v>4</v>
      </c>
      <c r="C123" s="2">
        <v>0.32264036999999995</v>
      </c>
      <c r="D123" s="2" t="str">
        <f>VLOOKUP(A123,'SAS Codes'!$A$2:$B$559,2,FALSE)</f>
        <v>CHDK-68</v>
      </c>
      <c r="E123" s="2" t="s">
        <v>929</v>
      </c>
      <c r="F123" s="2" t="str">
        <f>VLOOKUP(A123,'SAS Codes'!$A$2:$I$559,3,FALSE)</f>
        <v>Germany</v>
      </c>
      <c r="G123" s="2" t="str">
        <f>VLOOKUP(A123,'SAS Codes'!$A$2:$I$559,4,FALSE)</f>
        <v>Germany</v>
      </c>
      <c r="H123" s="2" t="str">
        <f>VLOOKUP(A123,'SAS Codes'!$A$2:$I$559,5,FALSE)</f>
        <v>Europe</v>
      </c>
      <c r="I123" s="2" t="str">
        <f>VLOOKUP(A123,'SAS Codes'!$A$2:$I$559,6,FALSE)</f>
        <v>Europe</v>
      </c>
      <c r="J123" s="2" t="str">
        <f>VLOOKUP(A123,'SAS Codes'!$A$2:$I$559,7,FALSE)</f>
        <v>Europe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Regular</v>
      </c>
    </row>
    <row r="124" spans="1:13" x14ac:dyDescent="0.45">
      <c r="A124" s="2" t="s">
        <v>268</v>
      </c>
      <c r="B124" s="2">
        <v>5</v>
      </c>
      <c r="C124" s="2">
        <v>0.17968283730000001</v>
      </c>
      <c r="D124" s="2" t="str">
        <f>VLOOKUP(A124,'SAS Codes'!$A$2:$B$559,2,FALSE)</f>
        <v>CHDK-68</v>
      </c>
      <c r="E124" s="2" t="s">
        <v>929</v>
      </c>
      <c r="F124" s="2" t="str">
        <f>VLOOKUP(A124,'SAS Codes'!$A$2:$I$559,3,FALSE)</f>
        <v>Germany</v>
      </c>
      <c r="G124" s="2" t="str">
        <f>VLOOKUP(A124,'SAS Codes'!$A$2:$I$559,4,FALSE)</f>
        <v>Germany</v>
      </c>
      <c r="H124" s="2" t="str">
        <f>VLOOKUP(A124,'SAS Codes'!$A$2:$I$559,5,FALSE)</f>
        <v>Europe</v>
      </c>
      <c r="I124" s="2" t="str">
        <f>VLOOKUP(A124,'SAS Codes'!$A$2:$I$559,6,FALSE)</f>
        <v>Europe</v>
      </c>
      <c r="J124" s="2" t="str">
        <f>VLOOKUP(A124,'SAS Codes'!$A$2:$I$559,7,FALSE)</f>
        <v>Europe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Regular</v>
      </c>
    </row>
    <row r="125" spans="1:13" x14ac:dyDescent="0.45">
      <c r="A125" s="3" t="s">
        <v>273</v>
      </c>
      <c r="B125" s="3">
        <v>3</v>
      </c>
      <c r="C125" s="2">
        <v>3.7915490999999996E-2</v>
      </c>
      <c r="D125" s="2" t="str">
        <f>VLOOKUP(A125,'SAS Codes'!$A$2:$B$559,2,FALSE)</f>
        <v>CHDK-73</v>
      </c>
      <c r="E125" s="2" t="s">
        <v>930</v>
      </c>
      <c r="F125" s="2" t="str">
        <f>VLOOKUP(A125,'SAS Codes'!$A$2:$I$559,3,FALSE)</f>
        <v>Belgium</v>
      </c>
      <c r="G125" s="2" t="str">
        <f>VLOOKUP(A125,'SAS Codes'!$A$2:$I$559,4,FALSE)</f>
        <v>Belgium</v>
      </c>
      <c r="H125" s="2" t="str">
        <f>VLOOKUP(A125,'SAS Codes'!$A$2:$I$559,5,FALSE)</f>
        <v>Europe</v>
      </c>
      <c r="I125" s="2" t="str">
        <f>VLOOKUP(A125,'SAS Codes'!$A$2:$I$559,6,FALSE)</f>
        <v>Europe</v>
      </c>
      <c r="J125" s="2" t="str">
        <f>VLOOKUP(A125,'SAS Codes'!$A$2:$I$559,7,FALSE)</f>
        <v>Europe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Regular</v>
      </c>
    </row>
  </sheetData>
  <autoFilter ref="A1:D125" xr:uid="{AED23D76-57F1-4B47-8A32-C3DCFD18B0A7}"/>
  <conditionalFormatting sqref="C1:C1048576">
    <cfRule type="cellIs" dxfId="55" priority="1" operator="greaterThan">
      <formula>0.554999999999999</formula>
    </cfRule>
    <cfRule type="cellIs" dxfId="54" priority="2" operator="between">
      <formula>0.0288599999999999</formula>
      <formula>0.555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DEB8E-B52E-4631-89FC-13D396F13786}">
  <dimension ref="A1:M164"/>
  <sheetViews>
    <sheetView workbookViewId="0">
      <selection activeCell="I1" sqref="I1:J1"/>
    </sheetView>
  </sheetViews>
  <sheetFormatPr baseColWidth="10" defaultColWidth="11.68359375" defaultRowHeight="13.8" x14ac:dyDescent="0.45"/>
  <cols>
    <col min="1" max="1" width="12.3671875" style="2" customWidth="1"/>
    <col min="2" max="2" width="4.9453125" style="2" customWidth="1"/>
    <col min="3" max="16384" width="11.68359375" style="2"/>
  </cols>
  <sheetData>
    <row r="1" spans="1:13" ht="14.1" x14ac:dyDescent="0.5">
      <c r="A1" s="1" t="s">
        <v>52</v>
      </c>
      <c r="B1" s="1" t="s">
        <v>51</v>
      </c>
      <c r="C1" s="1" t="s">
        <v>3</v>
      </c>
      <c r="D1" s="2" t="s">
        <v>926</v>
      </c>
      <c r="E1" s="2" t="s">
        <v>1088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2" t="s">
        <v>201</v>
      </c>
      <c r="B2" s="2">
        <v>1</v>
      </c>
      <c r="C2" s="2">
        <v>0.14671590749999999</v>
      </c>
      <c r="D2" s="2" t="str">
        <f>VLOOKUP(A2,'SAS Codes'!$A$2:$B$559,2,FALSE)</f>
        <v>CHDK-01</v>
      </c>
      <c r="E2" s="2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2" t="s">
        <v>204</v>
      </c>
      <c r="B3" s="2">
        <v>1</v>
      </c>
      <c r="C3" s="2">
        <v>0.14635608</v>
      </c>
      <c r="D3" s="2" t="str">
        <f>VLOOKUP(A3,'SAS Codes'!$A$2:$B$559,2,FALSE)</f>
        <v>CHDK-04</v>
      </c>
      <c r="E3" s="2" t="s">
        <v>929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2" t="s">
        <v>207</v>
      </c>
      <c r="B4" s="2">
        <v>1</v>
      </c>
      <c r="C4" s="2">
        <v>0.65745900000000002</v>
      </c>
      <c r="D4" s="2" t="str">
        <f>VLOOKUP(A4,'SAS Codes'!$A$2:$B$559,2,FALSE)</f>
        <v>CHDK-07</v>
      </c>
      <c r="E4" s="2" t="s">
        <v>929</v>
      </c>
      <c r="F4" s="2" t="str">
        <f>VLOOKUP(A4,'SAS Codes'!$A$2:$I$559,3,FALSE)</f>
        <v>Turkey</v>
      </c>
      <c r="G4" s="2" t="str">
        <f>VLOOKUP(A4,'SAS Codes'!$A$2:$I$559,4,FALSE)</f>
        <v>Turkey</v>
      </c>
      <c r="H4" s="2" t="str">
        <f>VLOOKUP(A4,'SAS Codes'!$A$2:$I$559,5,FALSE)</f>
        <v>Europe</v>
      </c>
      <c r="I4" s="2" t="str">
        <f>VLOOKUP(A4,'SAS Codes'!$A$2:$I$559,6,FALSE)</f>
        <v>Europe</v>
      </c>
      <c r="J4" s="2" t="str">
        <f>VLOOKUP(A4,'SAS Codes'!$A$2:$I$559,7,FALSE)</f>
        <v>Europe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2" t="s">
        <v>207</v>
      </c>
      <c r="B5" s="2">
        <v>2</v>
      </c>
      <c r="C5" s="2">
        <v>0.32535352500000003</v>
      </c>
      <c r="D5" s="2" t="str">
        <f>VLOOKUP(A5,'SAS Codes'!$A$2:$B$559,2,FALSE)</f>
        <v>CHDK-07</v>
      </c>
      <c r="E5" s="2" t="s">
        <v>929</v>
      </c>
      <c r="F5" s="2" t="str">
        <f>VLOOKUP(A5,'SAS Codes'!$A$2:$I$559,3,FALSE)</f>
        <v>Turkey</v>
      </c>
      <c r="G5" s="2" t="str">
        <f>VLOOKUP(A5,'SAS Codes'!$A$2:$I$559,4,FALSE)</f>
        <v>Turkey</v>
      </c>
      <c r="H5" s="2" t="str">
        <f>VLOOKUP(A5,'SAS Codes'!$A$2:$I$559,5,FALSE)</f>
        <v>Europe</v>
      </c>
      <c r="I5" s="2" t="str">
        <f>VLOOKUP(A5,'SAS Codes'!$A$2:$I$559,6,FALSE)</f>
        <v>Europe</v>
      </c>
      <c r="J5" s="2" t="str">
        <f>VLOOKUP(A5,'SAS Codes'!$A$2:$I$559,7,FALSE)</f>
        <v>Europe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2" t="s">
        <v>209</v>
      </c>
      <c r="B6" s="2">
        <v>1</v>
      </c>
      <c r="C6" s="2">
        <v>0.17639505</v>
      </c>
      <c r="D6" s="2" t="str">
        <f>VLOOKUP(A6,'SAS Codes'!$A$2:$B$559,2,FALSE)</f>
        <v>CHDK-09</v>
      </c>
      <c r="E6" s="2" t="s">
        <v>929</v>
      </c>
      <c r="F6" s="2" t="str">
        <f>VLOOKUP(A6,'SAS Codes'!$A$2:$I$559,3,FALSE)</f>
        <v>Canada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Private</v>
      </c>
    </row>
    <row r="7" spans="1:13" x14ac:dyDescent="0.45">
      <c r="A7" s="2" t="s">
        <v>209</v>
      </c>
      <c r="B7" s="2">
        <v>2</v>
      </c>
      <c r="C7" s="2">
        <v>0.17500049999999998</v>
      </c>
      <c r="D7" s="2" t="str">
        <f>VLOOKUP(A7,'SAS Codes'!$A$2:$B$559,2,FALSE)</f>
        <v>CHDK-09</v>
      </c>
      <c r="E7" s="2" t="s">
        <v>929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Private</v>
      </c>
    </row>
    <row r="8" spans="1:13" x14ac:dyDescent="0.45">
      <c r="A8" s="2" t="s">
        <v>209</v>
      </c>
      <c r="B8" s="2">
        <v>3</v>
      </c>
      <c r="C8" s="2">
        <v>0.17787614999999998</v>
      </c>
      <c r="D8" s="2" t="str">
        <f>VLOOKUP(A8,'SAS Codes'!$A$2:$B$559,2,FALSE)</f>
        <v>CHDK-09</v>
      </c>
      <c r="E8" s="2" t="s">
        <v>929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Private</v>
      </c>
    </row>
    <row r="9" spans="1:13" x14ac:dyDescent="0.45">
      <c r="A9" s="2" t="s">
        <v>210</v>
      </c>
      <c r="B9" s="2">
        <v>1</v>
      </c>
      <c r="C9" s="2">
        <v>12.724670700000001</v>
      </c>
      <c r="D9" s="2" t="str">
        <f>VLOOKUP(A9,'SAS Codes'!$A$2:$B$559,2,FALSE)</f>
        <v>CHDK-10</v>
      </c>
      <c r="E9" s="2" t="s">
        <v>929</v>
      </c>
      <c r="F9" s="2" t="str">
        <f>VLOOKUP(A9,'SAS Codes'!$A$2:$I$559,3,FALSE)</f>
        <v>Switzerland</v>
      </c>
      <c r="G9" s="2" t="str">
        <f>VLOOKUP(A9,'SAS Codes'!$A$2:$I$559,4,FALSE)</f>
        <v>Switzerland</v>
      </c>
      <c r="H9" s="2" t="str">
        <f>VLOOKUP(A9,'SAS Codes'!$A$2:$I$559,5,FALSE)</f>
        <v>Europe</v>
      </c>
      <c r="I9" s="2" t="str">
        <f>VLOOKUP(A9,'SAS Codes'!$A$2:$I$559,6,FALSE)</f>
        <v>Europe</v>
      </c>
      <c r="J9" s="2" t="str">
        <f>VLOOKUP(A9,'SAS Codes'!$A$2:$I$559,7,FALSE)</f>
        <v>Europe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Private</v>
      </c>
    </row>
    <row r="10" spans="1:13" x14ac:dyDescent="0.45">
      <c r="A10" s="2" t="s">
        <v>210</v>
      </c>
      <c r="B10" s="2">
        <v>2</v>
      </c>
      <c r="C10" s="2">
        <v>2.3102309999999999</v>
      </c>
      <c r="D10" s="2" t="str">
        <f>VLOOKUP(A10,'SAS Codes'!$A$2:$B$559,2,FALSE)</f>
        <v>CHDK-10</v>
      </c>
      <c r="E10" s="2" t="s">
        <v>929</v>
      </c>
      <c r="F10" s="2" t="str">
        <f>VLOOKUP(A10,'SAS Codes'!$A$2:$I$559,3,FALSE)</f>
        <v>Switzerland</v>
      </c>
      <c r="G10" s="2" t="str">
        <f>VLOOKUP(A10,'SAS Codes'!$A$2:$I$559,4,FALSE)</f>
        <v>Switzerland</v>
      </c>
      <c r="H10" s="2" t="str">
        <f>VLOOKUP(A10,'SAS Codes'!$A$2:$I$559,5,FALSE)</f>
        <v>Europe</v>
      </c>
      <c r="I10" s="2" t="str">
        <f>VLOOKUP(A10,'SAS Codes'!$A$2:$I$559,6,FALSE)</f>
        <v>Europe</v>
      </c>
      <c r="J10" s="2" t="str">
        <f>VLOOKUP(A10,'SAS Codes'!$A$2:$I$559,7,FALSE)</f>
        <v>Europe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Private</v>
      </c>
    </row>
    <row r="11" spans="1:13" x14ac:dyDescent="0.45">
      <c r="A11" s="2" t="s">
        <v>210</v>
      </c>
      <c r="B11" s="2">
        <v>3</v>
      </c>
      <c r="C11" s="2">
        <v>48.143350499999997</v>
      </c>
      <c r="D11" s="2" t="str">
        <f>VLOOKUP(A11,'SAS Codes'!$A$2:$B$559,2,FALSE)</f>
        <v>CHDK-10</v>
      </c>
      <c r="E11" s="2" t="s">
        <v>929</v>
      </c>
      <c r="F11" s="2" t="str">
        <f>VLOOKUP(A11,'SAS Codes'!$A$2:$I$559,3,FALSE)</f>
        <v>Switzerland</v>
      </c>
      <c r="G11" s="2" t="str">
        <f>VLOOKUP(A11,'SAS Codes'!$A$2:$I$559,4,FALSE)</f>
        <v>Switzerland</v>
      </c>
      <c r="H11" s="2" t="str">
        <f>VLOOKUP(A11,'SAS Codes'!$A$2:$I$559,5,FALSE)</f>
        <v>Europe</v>
      </c>
      <c r="I11" s="2" t="str">
        <f>VLOOKUP(A11,'SAS Codes'!$A$2:$I$559,6,FALSE)</f>
        <v>Europe</v>
      </c>
      <c r="J11" s="2" t="str">
        <f>VLOOKUP(A11,'SAS Codes'!$A$2:$I$559,7,FALSE)</f>
        <v>Europe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Private</v>
      </c>
    </row>
    <row r="12" spans="1:13" x14ac:dyDescent="0.45">
      <c r="A12" s="2" t="s">
        <v>213</v>
      </c>
      <c r="B12" s="2">
        <v>1</v>
      </c>
      <c r="C12" s="2">
        <v>24.47489835</v>
      </c>
      <c r="D12" s="2" t="str">
        <f>VLOOKUP(A12,'SAS Codes'!$A$2:$B$559,2,FALSE)</f>
        <v>CHDK-13</v>
      </c>
      <c r="E12" s="2" t="s">
        <v>929</v>
      </c>
      <c r="F12" s="2" t="str">
        <f>VLOOKUP(A12,'SAS Codes'!$A$2:$I$559,3,FALSE)</f>
        <v>Switzerland</v>
      </c>
      <c r="G12" s="2" t="str">
        <f>VLOOKUP(A12,'SAS Codes'!$A$2:$I$559,4,FALSE)</f>
        <v>Switzerland</v>
      </c>
      <c r="H12" s="2" t="str">
        <f>VLOOKUP(A12,'SAS Codes'!$A$2:$I$559,5,FALSE)</f>
        <v>Europe</v>
      </c>
      <c r="I12" s="2" t="str">
        <f>VLOOKUP(A12,'SAS Codes'!$A$2:$I$559,6,FALSE)</f>
        <v>Europe</v>
      </c>
      <c r="J12" s="2" t="str">
        <f>VLOOKUP(A12,'SAS Codes'!$A$2:$I$559,7,FALSE)</f>
        <v>Europe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Private</v>
      </c>
    </row>
    <row r="13" spans="1:13" x14ac:dyDescent="0.45">
      <c r="A13" s="2" t="s">
        <v>213</v>
      </c>
      <c r="B13" s="2">
        <v>2</v>
      </c>
      <c r="C13" s="2">
        <v>24.922430324999997</v>
      </c>
      <c r="D13" s="2" t="str">
        <f>VLOOKUP(A13,'SAS Codes'!$A$2:$B$559,2,FALSE)</f>
        <v>CHDK-13</v>
      </c>
      <c r="E13" s="2" t="s">
        <v>929</v>
      </c>
      <c r="F13" s="2" t="str">
        <f>VLOOKUP(A13,'SAS Codes'!$A$2:$I$559,3,FALSE)</f>
        <v>Switzerland</v>
      </c>
      <c r="G13" s="2" t="str">
        <f>VLOOKUP(A13,'SAS Codes'!$A$2:$I$559,4,FALSE)</f>
        <v>Switzerland</v>
      </c>
      <c r="H13" s="2" t="str">
        <f>VLOOKUP(A13,'SAS Codes'!$A$2:$I$559,5,FALSE)</f>
        <v>Europe</v>
      </c>
      <c r="I13" s="2" t="str">
        <f>VLOOKUP(A13,'SAS Codes'!$A$2:$I$559,6,FALSE)</f>
        <v>Europe</v>
      </c>
      <c r="J13" s="2" t="str">
        <f>VLOOKUP(A13,'SAS Codes'!$A$2:$I$559,7,FALSE)</f>
        <v>Europe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Private</v>
      </c>
    </row>
    <row r="14" spans="1:13" x14ac:dyDescent="0.45">
      <c r="A14" s="2" t="s">
        <v>213</v>
      </c>
      <c r="B14" s="2">
        <v>3</v>
      </c>
      <c r="C14" s="2">
        <v>16.770230775000002</v>
      </c>
      <c r="D14" s="2" t="str">
        <f>VLOOKUP(A14,'SAS Codes'!$A$2:$B$559,2,FALSE)</f>
        <v>CHDK-13</v>
      </c>
      <c r="E14" s="2" t="s">
        <v>929</v>
      </c>
      <c r="F14" s="2" t="str">
        <f>VLOOKUP(A14,'SAS Codes'!$A$2:$I$559,3,FALSE)</f>
        <v>Switzerland</v>
      </c>
      <c r="G14" s="2" t="str">
        <f>VLOOKUP(A14,'SAS Codes'!$A$2:$I$559,4,FALSE)</f>
        <v>Switzerland</v>
      </c>
      <c r="H14" s="2" t="str">
        <f>VLOOKUP(A14,'SAS Codes'!$A$2:$I$559,5,FALSE)</f>
        <v>Europe</v>
      </c>
      <c r="I14" s="2" t="str">
        <f>VLOOKUP(A14,'SAS Codes'!$A$2:$I$559,6,FALSE)</f>
        <v>Europe</v>
      </c>
      <c r="J14" s="2" t="str">
        <f>VLOOKUP(A14,'SAS Codes'!$A$2:$I$559,7,FALSE)</f>
        <v>Europe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x14ac:dyDescent="0.45">
      <c r="A15" s="2" t="s">
        <v>214</v>
      </c>
      <c r="B15" s="2">
        <v>1</v>
      </c>
      <c r="C15" s="2">
        <v>0.14289804749999999</v>
      </c>
      <c r="D15" s="2" t="str">
        <f>VLOOKUP(A15,'SAS Codes'!$A$2:$B$559,2,FALSE)</f>
        <v>CHDK-14</v>
      </c>
      <c r="E15" s="2" t="s">
        <v>929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3" x14ac:dyDescent="0.45">
      <c r="A16" s="2" t="s">
        <v>214</v>
      </c>
      <c r="B16" s="2">
        <v>2</v>
      </c>
      <c r="C16" s="2">
        <v>0</v>
      </c>
      <c r="D16" s="2" t="str">
        <f>VLOOKUP(A16,'SAS Codes'!$A$2:$B$559,2,FALSE)</f>
        <v>CHDK-14</v>
      </c>
      <c r="E16" s="2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</row>
    <row r="17" spans="1:13" x14ac:dyDescent="0.45">
      <c r="A17" s="2" t="s">
        <v>214</v>
      </c>
      <c r="B17" s="2">
        <v>3</v>
      </c>
      <c r="C17" s="2">
        <v>0.16766400000000001</v>
      </c>
      <c r="D17" s="2" t="str">
        <f>VLOOKUP(A17,'SAS Codes'!$A$2:$B$559,2,FALSE)</f>
        <v>CHDK-14</v>
      </c>
      <c r="E17" s="2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</row>
    <row r="18" spans="1:13" x14ac:dyDescent="0.45">
      <c r="A18" s="2" t="s">
        <v>215</v>
      </c>
      <c r="B18" s="2">
        <v>1</v>
      </c>
      <c r="C18" s="2">
        <v>0.82169999999999999</v>
      </c>
      <c r="D18" s="2" t="str">
        <f>VLOOKUP(A18,'SAS Codes'!$A$2:$B$559,2,FALSE)</f>
        <v>CHDK-15</v>
      </c>
      <c r="E18" s="2" t="s">
        <v>929</v>
      </c>
      <c r="F18" s="2" t="str">
        <f>VLOOKUP(A18,'SAS Codes'!$A$2:$I$559,3,FALSE)</f>
        <v>Switzerland</v>
      </c>
      <c r="G18" s="2" t="str">
        <f>VLOOKUP(A18,'SAS Codes'!$A$2:$I$559,4,FALSE)</f>
        <v>Switzerland</v>
      </c>
      <c r="H18" s="2" t="str">
        <f>VLOOKUP(A18,'SAS Codes'!$A$2:$I$559,5,FALSE)</f>
        <v>Europe</v>
      </c>
      <c r="I18" s="2" t="str">
        <f>VLOOKUP(A18,'SAS Codes'!$A$2:$I$559,6,FALSE)</f>
        <v>Europe</v>
      </c>
      <c r="J18" s="2" t="str">
        <f>VLOOKUP(A18,'SAS Codes'!$A$2:$I$559,7,FALSE)</f>
        <v>Europe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2" t="s">
        <v>215</v>
      </c>
      <c r="B19" s="2">
        <v>2</v>
      </c>
      <c r="C19" s="2">
        <v>46.547355674999999</v>
      </c>
      <c r="D19" s="2" t="str">
        <f>VLOOKUP(A19,'SAS Codes'!$A$2:$B$559,2,FALSE)</f>
        <v>CHDK-15</v>
      </c>
      <c r="E19" s="2" t="s">
        <v>929</v>
      </c>
      <c r="F19" s="2" t="str">
        <f>VLOOKUP(A19,'SAS Codes'!$A$2:$I$559,3,FALSE)</f>
        <v>Switzerland</v>
      </c>
      <c r="G19" s="2" t="str">
        <f>VLOOKUP(A19,'SAS Codes'!$A$2:$I$559,4,FALSE)</f>
        <v>Switzerland</v>
      </c>
      <c r="H19" s="2" t="str">
        <f>VLOOKUP(A19,'SAS Codes'!$A$2:$I$559,5,FALSE)</f>
        <v>Europe</v>
      </c>
      <c r="I19" s="2" t="str">
        <f>VLOOKUP(A19,'SAS Codes'!$A$2:$I$559,6,FALSE)</f>
        <v>Europe</v>
      </c>
      <c r="J19" s="2" t="str">
        <f>VLOOKUP(A19,'SAS Codes'!$A$2:$I$559,7,FALSE)</f>
        <v>Europe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2" t="s">
        <v>215</v>
      </c>
      <c r="B20" s="2">
        <v>3</v>
      </c>
      <c r="C20" s="2">
        <v>104.7207348</v>
      </c>
      <c r="D20" s="2" t="str">
        <f>VLOOKUP(A20,'SAS Codes'!$A$2:$B$559,2,FALSE)</f>
        <v>CHDK-15</v>
      </c>
      <c r="E20" s="2" t="s">
        <v>929</v>
      </c>
      <c r="F20" s="2" t="str">
        <f>VLOOKUP(A20,'SAS Codes'!$A$2:$I$559,3,FALSE)</f>
        <v>Switzerland</v>
      </c>
      <c r="G20" s="2" t="str">
        <f>VLOOKUP(A20,'SAS Codes'!$A$2:$I$559,4,FALSE)</f>
        <v>Switzerland</v>
      </c>
      <c r="H20" s="2" t="str">
        <f>VLOOKUP(A20,'SAS Codes'!$A$2:$I$559,5,FALSE)</f>
        <v>Europe</v>
      </c>
      <c r="I20" s="2" t="str">
        <f>VLOOKUP(A20,'SAS Codes'!$A$2:$I$559,6,FALSE)</f>
        <v>Europe</v>
      </c>
      <c r="J20" s="2" t="str">
        <f>VLOOKUP(A20,'SAS Codes'!$A$2:$I$559,7,FALSE)</f>
        <v>Europe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2" t="s">
        <v>216</v>
      </c>
      <c r="B21" s="2">
        <v>1</v>
      </c>
      <c r="C21" s="2">
        <v>0.19564350000000003</v>
      </c>
      <c r="D21" s="2" t="str">
        <f>VLOOKUP(A21,'SAS Codes'!$A$2:$B$559,2,FALSE)</f>
        <v>CHDK-16</v>
      </c>
      <c r="E21" s="2" t="s">
        <v>929</v>
      </c>
      <c r="F21" s="2" t="str">
        <f>VLOOKUP(A21,'SAS Codes'!$A$2:$I$559,3,FALSE)</f>
        <v>Imported</v>
      </c>
      <c r="G21" s="2" t="str">
        <f>VLOOKUP(A21,'SAS Codes'!$A$2:$I$559,4,FALSE)</f>
        <v>Imported</v>
      </c>
      <c r="H21" s="2" t="str">
        <f>VLOOKUP(A21,'SAS Codes'!$A$2:$I$559,5,FALSE)</f>
        <v>Imported</v>
      </c>
      <c r="I21" s="2" t="str">
        <f>VLOOKUP(A21,'SAS Codes'!$A$2:$I$559,6,FALSE)</f>
        <v>Imported</v>
      </c>
      <c r="J21" s="2" t="str">
        <f>VLOOKUP(A21,'SAS Codes'!$A$2:$I$559,7,FALSE)</f>
        <v>Other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2" t="s">
        <v>220</v>
      </c>
      <c r="B22" s="2">
        <v>1</v>
      </c>
      <c r="C22" s="2">
        <v>0.14491946249999998</v>
      </c>
      <c r="D22" s="2" t="str">
        <f>VLOOKUP(A22,'SAS Codes'!$A$2:$B$559,2,FALSE)</f>
        <v>CHDK-20</v>
      </c>
      <c r="E22" s="2" t="s">
        <v>929</v>
      </c>
      <c r="F22" s="2" t="str">
        <f>VLOOKUP(A22,'SAS Codes'!$A$2:$I$559,3,FALSE)</f>
        <v>Switzerland</v>
      </c>
      <c r="G22" s="2" t="str">
        <f>VLOOKUP(A22,'SAS Codes'!$A$2:$I$559,4,FALSE)</f>
        <v>Switzerland</v>
      </c>
      <c r="H22" s="2" t="str">
        <f>VLOOKUP(A22,'SAS Codes'!$A$2:$I$559,5,FALSE)</f>
        <v>Europe</v>
      </c>
      <c r="I22" s="2" t="str">
        <f>VLOOKUP(A22,'SAS Codes'!$A$2:$I$559,6,FALSE)</f>
        <v>Europe</v>
      </c>
      <c r="J22" s="2" t="str">
        <f>VLOOKUP(A22,'SAS Codes'!$A$2:$I$559,7,FALSE)</f>
        <v>Europe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2" t="s">
        <v>220</v>
      </c>
      <c r="B23" s="2">
        <v>2</v>
      </c>
      <c r="C23" s="2">
        <v>0.16859317499999998</v>
      </c>
      <c r="D23" s="2" t="str">
        <f>VLOOKUP(A23,'SAS Codes'!$A$2:$B$559,2,FALSE)</f>
        <v>CHDK-20</v>
      </c>
      <c r="E23" s="2" t="s">
        <v>929</v>
      </c>
      <c r="F23" s="2" t="str">
        <f>VLOOKUP(A23,'SAS Codes'!$A$2:$I$559,3,FALSE)</f>
        <v>Switzerland</v>
      </c>
      <c r="G23" s="2" t="str">
        <f>VLOOKUP(A23,'SAS Codes'!$A$2:$I$559,4,FALSE)</f>
        <v>Switzerland</v>
      </c>
      <c r="H23" s="2" t="str">
        <f>VLOOKUP(A23,'SAS Codes'!$A$2:$I$559,5,FALSE)</f>
        <v>Europe</v>
      </c>
      <c r="I23" s="2" t="str">
        <f>VLOOKUP(A23,'SAS Codes'!$A$2:$I$559,6,FALSE)</f>
        <v>Europe</v>
      </c>
      <c r="J23" s="2" t="str">
        <f>VLOOKUP(A23,'SAS Codes'!$A$2:$I$559,7,FALSE)</f>
        <v>Europe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2" t="s">
        <v>220</v>
      </c>
      <c r="B24" s="2">
        <v>3</v>
      </c>
      <c r="C24" s="2">
        <v>0.205736325</v>
      </c>
      <c r="D24" s="2" t="str">
        <f>VLOOKUP(A24,'SAS Codes'!$A$2:$B$559,2,FALSE)</f>
        <v>CHDK-20</v>
      </c>
      <c r="E24" s="2" t="s">
        <v>929</v>
      </c>
      <c r="F24" s="2" t="str">
        <f>VLOOKUP(A24,'SAS Codes'!$A$2:$I$559,3,FALSE)</f>
        <v>Switzerland</v>
      </c>
      <c r="G24" s="2" t="str">
        <f>VLOOKUP(A24,'SAS Codes'!$A$2:$I$559,4,FALSE)</f>
        <v>Switzerland</v>
      </c>
      <c r="H24" s="2" t="str">
        <f>VLOOKUP(A24,'SAS Codes'!$A$2:$I$559,5,FALSE)</f>
        <v>Europe</v>
      </c>
      <c r="I24" s="2" t="str">
        <f>VLOOKUP(A24,'SAS Codes'!$A$2:$I$559,6,FALSE)</f>
        <v>Europe</v>
      </c>
      <c r="J24" s="2" t="str">
        <f>VLOOKUP(A24,'SAS Codes'!$A$2:$I$559,7,FALSE)</f>
        <v>Europe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2" t="s">
        <v>221</v>
      </c>
      <c r="B25" s="2">
        <v>1</v>
      </c>
      <c r="C25" s="2">
        <v>0.14817036</v>
      </c>
      <c r="D25" s="2" t="str">
        <f>VLOOKUP(A25,'SAS Codes'!$A$2:$B$559,2,FALSE)</f>
        <v>CHDK-21</v>
      </c>
      <c r="E25" s="2" t="s">
        <v>929</v>
      </c>
      <c r="F25" s="2" t="str">
        <f>VLOOKUP(A25,'SAS Codes'!$A$2:$I$559,3,FALSE)</f>
        <v>Switzerland</v>
      </c>
      <c r="G25" s="2" t="str">
        <f>VLOOKUP(A25,'SAS Codes'!$A$2:$I$559,4,FALSE)</f>
        <v>Switzerland</v>
      </c>
      <c r="H25" s="2" t="str">
        <f>VLOOKUP(A25,'SAS Codes'!$A$2:$I$559,5,FALSE)</f>
        <v>Europe</v>
      </c>
      <c r="I25" s="2" t="str">
        <f>VLOOKUP(A25,'SAS Codes'!$A$2:$I$559,6,FALSE)</f>
        <v>Europe</v>
      </c>
      <c r="J25" s="2" t="str">
        <f>VLOOKUP(A25,'SAS Codes'!$A$2:$I$559,7,FALSE)</f>
        <v>Europe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2" t="s">
        <v>221</v>
      </c>
      <c r="B26" s="2">
        <v>2</v>
      </c>
      <c r="C26" s="2">
        <v>0.43267274999999999</v>
      </c>
      <c r="D26" s="2" t="str">
        <f>VLOOKUP(A26,'SAS Codes'!$A$2:$B$559,2,FALSE)</f>
        <v>CHDK-21</v>
      </c>
      <c r="E26" s="2" t="s">
        <v>929</v>
      </c>
      <c r="F26" s="2" t="str">
        <f>VLOOKUP(A26,'SAS Codes'!$A$2:$I$559,3,FALSE)</f>
        <v>Switzerland</v>
      </c>
      <c r="G26" s="2" t="str">
        <f>VLOOKUP(A26,'SAS Codes'!$A$2:$I$559,4,FALSE)</f>
        <v>Switzerland</v>
      </c>
      <c r="H26" s="2" t="str">
        <f>VLOOKUP(A26,'SAS Codes'!$A$2:$I$559,5,FALSE)</f>
        <v>Europe</v>
      </c>
      <c r="I26" s="2" t="str">
        <f>VLOOKUP(A26,'SAS Codes'!$A$2:$I$559,6,FALSE)</f>
        <v>Europe</v>
      </c>
      <c r="J26" s="2" t="str">
        <f>VLOOKUP(A26,'SAS Codes'!$A$2:$I$559,7,FALSE)</f>
        <v>Europe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2" t="s">
        <v>221</v>
      </c>
      <c r="B27" s="2">
        <v>3</v>
      </c>
      <c r="C27" s="2">
        <v>0.169271175</v>
      </c>
      <c r="D27" s="2" t="str">
        <f>VLOOKUP(A27,'SAS Codes'!$A$2:$B$559,2,FALSE)</f>
        <v>CHDK-21</v>
      </c>
      <c r="E27" s="2" t="s">
        <v>929</v>
      </c>
      <c r="F27" s="2" t="str">
        <f>VLOOKUP(A27,'SAS Codes'!$A$2:$I$559,3,FALSE)</f>
        <v>Switzerland</v>
      </c>
      <c r="G27" s="2" t="str">
        <f>VLOOKUP(A27,'SAS Codes'!$A$2:$I$559,4,FALSE)</f>
        <v>Switzerland</v>
      </c>
      <c r="H27" s="2" t="str">
        <f>VLOOKUP(A27,'SAS Codes'!$A$2:$I$559,5,FALSE)</f>
        <v>Europe</v>
      </c>
      <c r="I27" s="2" t="str">
        <f>VLOOKUP(A27,'SAS Codes'!$A$2:$I$559,6,FALSE)</f>
        <v>Europe</v>
      </c>
      <c r="J27" s="2" t="str">
        <f>VLOOKUP(A27,'SAS Codes'!$A$2:$I$559,7,FALSE)</f>
        <v>Europe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2" t="s">
        <v>225</v>
      </c>
      <c r="B28" s="2">
        <v>1</v>
      </c>
      <c r="C28" s="2">
        <v>3.1677665999999998</v>
      </c>
      <c r="D28" s="2" t="str">
        <f>VLOOKUP(A28,'SAS Codes'!$A$2:$B$559,2,FALSE)</f>
        <v>CHDK-25</v>
      </c>
      <c r="E28" s="2" t="s">
        <v>929</v>
      </c>
      <c r="F28" s="2" t="str">
        <f>VLOOKUP(A28,'SAS Codes'!$A$2:$I$559,3,FALSE)</f>
        <v>France</v>
      </c>
      <c r="G28" s="2" t="str">
        <f>VLOOKUP(A28,'SAS Codes'!$A$2:$I$559,4,FALSE)</f>
        <v>France</v>
      </c>
      <c r="H28" s="2" t="str">
        <f>VLOOKUP(A28,'SAS Codes'!$A$2:$I$559,5,FALSE)</f>
        <v>Europe</v>
      </c>
      <c r="I28" s="2" t="str">
        <f>VLOOKUP(A28,'SAS Codes'!$A$2:$I$559,6,FALSE)</f>
        <v>Europe</v>
      </c>
      <c r="J28" s="2" t="str">
        <f>VLOOKUP(A28,'SAS Codes'!$A$2:$I$559,7,FALSE)</f>
        <v>Europe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Private</v>
      </c>
    </row>
    <row r="29" spans="1:13" x14ac:dyDescent="0.45">
      <c r="A29" s="2" t="s">
        <v>225</v>
      </c>
      <c r="B29" s="2">
        <v>2</v>
      </c>
      <c r="C29" s="2">
        <v>0.75149999999999995</v>
      </c>
      <c r="D29" s="2" t="str">
        <f>VLOOKUP(A29,'SAS Codes'!$A$2:$B$559,2,FALSE)</f>
        <v>CHDK-25</v>
      </c>
      <c r="E29" s="2" t="s">
        <v>929</v>
      </c>
      <c r="F29" s="2" t="str">
        <f>VLOOKUP(A29,'SAS Codes'!$A$2:$I$559,3,FALSE)</f>
        <v>France</v>
      </c>
      <c r="G29" s="2" t="str">
        <f>VLOOKUP(A29,'SAS Codes'!$A$2:$I$559,4,FALSE)</f>
        <v>France</v>
      </c>
      <c r="H29" s="2" t="str">
        <f>VLOOKUP(A29,'SAS Codes'!$A$2:$I$559,5,FALSE)</f>
        <v>Europe</v>
      </c>
      <c r="I29" s="2" t="str">
        <f>VLOOKUP(A29,'SAS Codes'!$A$2:$I$559,6,FALSE)</f>
        <v>Europe</v>
      </c>
      <c r="J29" s="2" t="str">
        <f>VLOOKUP(A29,'SAS Codes'!$A$2:$I$559,7,FALSE)</f>
        <v>Europe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Private</v>
      </c>
    </row>
    <row r="30" spans="1:13" x14ac:dyDescent="0.45">
      <c r="A30" s="2" t="s">
        <v>229</v>
      </c>
      <c r="B30" s="2">
        <v>1</v>
      </c>
      <c r="C30" s="2">
        <v>2166.9353471999998</v>
      </c>
      <c r="D30" s="2" t="str">
        <f>VLOOKUP(A30,'SAS Codes'!$A$2:$B$559,2,FALSE)</f>
        <v>CHDK-29</v>
      </c>
      <c r="E30" s="2" t="s">
        <v>929</v>
      </c>
      <c r="F30" s="2" t="str">
        <f>VLOOKUP(A30,'SAS Codes'!$A$2:$I$559,3,FALSE)</f>
        <v>Germany</v>
      </c>
      <c r="G30" s="2" t="str">
        <f>VLOOKUP(A30,'SAS Codes'!$A$2:$I$559,4,FALSE)</f>
        <v>Germany</v>
      </c>
      <c r="H30" s="2" t="str">
        <f>VLOOKUP(A30,'SAS Codes'!$A$2:$I$559,5,FALSE)</f>
        <v>Europe</v>
      </c>
      <c r="I30" s="2" t="str">
        <f>VLOOKUP(A30,'SAS Codes'!$A$2:$I$559,6,FALSE)</f>
        <v>Europe</v>
      </c>
      <c r="J30" s="2" t="str">
        <f>VLOOKUP(A30,'SAS Codes'!$A$2:$I$559,7,FALSE)</f>
        <v>Europe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2" t="s">
        <v>229</v>
      </c>
      <c r="B31" s="2">
        <v>2</v>
      </c>
      <c r="C31" s="2">
        <v>9.2250279000000006</v>
      </c>
      <c r="D31" s="2" t="str">
        <f>VLOOKUP(A31,'SAS Codes'!$A$2:$B$559,2,FALSE)</f>
        <v>CHDK-29</v>
      </c>
      <c r="E31" s="2" t="s">
        <v>929</v>
      </c>
      <c r="F31" s="2" t="str">
        <f>VLOOKUP(A31,'SAS Codes'!$A$2:$I$559,3,FALSE)</f>
        <v>Germany</v>
      </c>
      <c r="G31" s="2" t="str">
        <f>VLOOKUP(A31,'SAS Codes'!$A$2:$I$559,4,FALSE)</f>
        <v>Germany</v>
      </c>
      <c r="H31" s="2" t="str">
        <f>VLOOKUP(A31,'SAS Codes'!$A$2:$I$559,5,FALSE)</f>
        <v>Europe</v>
      </c>
      <c r="I31" s="2" t="str">
        <f>VLOOKUP(A31,'SAS Codes'!$A$2:$I$559,6,FALSE)</f>
        <v>Europe</v>
      </c>
      <c r="J31" s="2" t="str">
        <f>VLOOKUP(A31,'SAS Codes'!$A$2:$I$559,7,FALSE)</f>
        <v>Europe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2" t="s">
        <v>229</v>
      </c>
      <c r="B32" s="2">
        <v>3</v>
      </c>
      <c r="C32" s="2">
        <v>45.315549450000006</v>
      </c>
      <c r="D32" s="2" t="str">
        <f>VLOOKUP(A32,'SAS Codes'!$A$2:$B$559,2,FALSE)</f>
        <v>CHDK-29</v>
      </c>
      <c r="E32" s="2" t="s">
        <v>929</v>
      </c>
      <c r="F32" s="2" t="str">
        <f>VLOOKUP(A32,'SAS Codes'!$A$2:$I$559,3,FALSE)</f>
        <v>Germany</v>
      </c>
      <c r="G32" s="2" t="str">
        <f>VLOOKUP(A32,'SAS Codes'!$A$2:$I$559,4,FALSE)</f>
        <v>Germany</v>
      </c>
      <c r="H32" s="2" t="str">
        <f>VLOOKUP(A32,'SAS Codes'!$A$2:$I$559,5,FALSE)</f>
        <v>Europe</v>
      </c>
      <c r="I32" s="2" t="str">
        <f>VLOOKUP(A32,'SAS Codes'!$A$2:$I$559,6,FALSE)</f>
        <v>Europe</v>
      </c>
      <c r="J32" s="2" t="str">
        <f>VLOOKUP(A32,'SAS Codes'!$A$2:$I$559,7,FALSE)</f>
        <v>Europe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2" t="s">
        <v>232</v>
      </c>
      <c r="B33" s="2">
        <v>1</v>
      </c>
      <c r="C33" s="2">
        <v>0.17449087499999999</v>
      </c>
      <c r="D33" s="2" t="str">
        <f>VLOOKUP(A33,'SAS Codes'!$A$2:$B$559,2,FALSE)</f>
        <v>CHDK-32</v>
      </c>
      <c r="E33" s="2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2" t="s">
        <v>232</v>
      </c>
      <c r="B34" s="2">
        <v>2</v>
      </c>
      <c r="C34" s="2">
        <v>0.14509190999999999</v>
      </c>
      <c r="D34" s="2" t="str">
        <f>VLOOKUP(A34,'SAS Codes'!$A$2:$B$559,2,FALSE)</f>
        <v>CHDK-32</v>
      </c>
      <c r="E34" s="2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2" t="s">
        <v>232</v>
      </c>
      <c r="B35" s="2">
        <v>3</v>
      </c>
      <c r="C35" s="2">
        <v>0.188653125</v>
      </c>
      <c r="D35" s="2" t="str">
        <f>VLOOKUP(A35,'SAS Codes'!$A$2:$B$559,2,FALSE)</f>
        <v>CHDK-32</v>
      </c>
      <c r="E35" s="2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2" t="s">
        <v>234</v>
      </c>
      <c r="B36" s="2">
        <v>1</v>
      </c>
      <c r="C36" s="2">
        <v>10.400138775</v>
      </c>
      <c r="D36" s="2" t="str">
        <f>VLOOKUP(A36,'SAS Codes'!$A$2:$B$559,2,FALSE)</f>
        <v>CHDK-34</v>
      </c>
      <c r="E36" s="2" t="s">
        <v>929</v>
      </c>
      <c r="F36" s="2" t="str">
        <f>VLOOKUP(A36,'SAS Codes'!$A$2:$I$559,3,FALSE)</f>
        <v>Belgium</v>
      </c>
      <c r="G36" s="2" t="str">
        <f>VLOOKUP(A36,'SAS Codes'!$A$2:$I$559,4,FALSE)</f>
        <v>Belgium</v>
      </c>
      <c r="H36" s="2" t="str">
        <f>VLOOKUP(A36,'SAS Codes'!$A$2:$I$559,5,FALSE)</f>
        <v>Europe</v>
      </c>
      <c r="I36" s="2" t="str">
        <f>VLOOKUP(A36,'SAS Codes'!$A$2:$I$559,6,FALSE)</f>
        <v>Europe</v>
      </c>
      <c r="J36" s="2" t="str">
        <f>VLOOKUP(A36,'SAS Codes'!$A$2:$I$559,7,FALSE)</f>
        <v>Europe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2" t="s">
        <v>234</v>
      </c>
      <c r="B37" s="2">
        <v>2</v>
      </c>
      <c r="C37" s="2">
        <v>4.2677531999999996</v>
      </c>
      <c r="D37" s="2" t="str">
        <f>VLOOKUP(A37,'SAS Codes'!$A$2:$B$559,2,FALSE)</f>
        <v>CHDK-34</v>
      </c>
      <c r="E37" s="2" t="s">
        <v>929</v>
      </c>
      <c r="F37" s="2" t="str">
        <f>VLOOKUP(A37,'SAS Codes'!$A$2:$I$559,3,FALSE)</f>
        <v>Belgium</v>
      </c>
      <c r="G37" s="2" t="str">
        <f>VLOOKUP(A37,'SAS Codes'!$A$2:$I$559,4,FALSE)</f>
        <v>Belgium</v>
      </c>
      <c r="H37" s="2" t="str">
        <f>VLOOKUP(A37,'SAS Codes'!$A$2:$I$559,5,FALSE)</f>
        <v>Europe</v>
      </c>
      <c r="I37" s="2" t="str">
        <f>VLOOKUP(A37,'SAS Codes'!$A$2:$I$559,6,FALSE)</f>
        <v>Europe</v>
      </c>
      <c r="J37" s="2" t="str">
        <f>VLOOKUP(A37,'SAS Codes'!$A$2:$I$559,7,FALSE)</f>
        <v>Europe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2" t="s">
        <v>234</v>
      </c>
      <c r="B38" s="2">
        <v>3</v>
      </c>
      <c r="C38" s="2">
        <v>25.618874549999997</v>
      </c>
      <c r="D38" s="2" t="str">
        <f>VLOOKUP(A38,'SAS Codes'!$A$2:$B$559,2,FALSE)</f>
        <v>CHDK-34</v>
      </c>
      <c r="E38" s="2" t="s">
        <v>929</v>
      </c>
      <c r="F38" s="2" t="str">
        <f>VLOOKUP(A38,'SAS Codes'!$A$2:$I$559,3,FALSE)</f>
        <v>Belgium</v>
      </c>
      <c r="G38" s="2" t="str">
        <f>VLOOKUP(A38,'SAS Codes'!$A$2:$I$559,4,FALSE)</f>
        <v>Belgium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7" t="s">
        <v>235</v>
      </c>
      <c r="B39" s="7">
        <v>2</v>
      </c>
      <c r="C39" s="2">
        <v>3.4161030000000002E-2</v>
      </c>
      <c r="D39" s="2" t="str">
        <f>VLOOKUP(A39,'SAS Codes'!$A$2:$B$559,2,FALSE)</f>
        <v>CHDK-35</v>
      </c>
      <c r="E39" s="2" t="s">
        <v>931</v>
      </c>
      <c r="F39" s="2" t="str">
        <f>VLOOKUP(A39,'SAS Codes'!$A$2:$I$559,3,FALSE)</f>
        <v>Quebec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2" t="s">
        <v>236</v>
      </c>
      <c r="B40" s="2">
        <v>1</v>
      </c>
      <c r="C40" s="2">
        <v>0.14987997</v>
      </c>
      <c r="D40" s="2" t="str">
        <f>VLOOKUP(A40,'SAS Codes'!$A$2:$B$559,2,FALSE)</f>
        <v>CHDK-36</v>
      </c>
      <c r="E40" s="2" t="s">
        <v>929</v>
      </c>
      <c r="F40" s="2" t="str">
        <f>VLOOKUP(A40,'SAS Codes'!$A$2:$I$559,3,FALSE)</f>
        <v>Quebec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</row>
    <row r="41" spans="1:13" x14ac:dyDescent="0.45">
      <c r="A41" s="2" t="s">
        <v>236</v>
      </c>
      <c r="B41" s="2">
        <v>2</v>
      </c>
      <c r="C41" s="2">
        <v>0.15306885000000001</v>
      </c>
      <c r="D41" s="2" t="str">
        <f>VLOOKUP(A41,'SAS Codes'!$A$2:$B$559,2,FALSE)</f>
        <v>CHDK-36</v>
      </c>
      <c r="E41" s="2" t="s">
        <v>929</v>
      </c>
      <c r="F41" s="2" t="str">
        <f>VLOOKUP(A41,'SAS Codes'!$A$2:$I$559,3,FALSE)</f>
        <v>Quebec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</row>
    <row r="42" spans="1:13" x14ac:dyDescent="0.45">
      <c r="A42" s="2" t="s">
        <v>236</v>
      </c>
      <c r="B42" s="2">
        <v>3</v>
      </c>
      <c r="C42" s="2">
        <v>0.14987999999999999</v>
      </c>
      <c r="D42" s="2" t="str">
        <f>VLOOKUP(A42,'SAS Codes'!$A$2:$B$559,2,FALSE)</f>
        <v>CHDK-36</v>
      </c>
      <c r="E42" s="2" t="s">
        <v>929</v>
      </c>
      <c r="F42" s="2" t="str">
        <f>VLOOKUP(A42,'SAS Codes'!$A$2:$I$559,3,FALSE)</f>
        <v>Quebec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2" t="s">
        <v>238</v>
      </c>
      <c r="B43" s="2">
        <v>1</v>
      </c>
      <c r="C43" s="2">
        <v>0.12949620749999999</v>
      </c>
      <c r="D43" s="2" t="str">
        <f>VLOOKUP(A43,'SAS Codes'!$A$2:$B$559,2,FALSE)</f>
        <v>CHDK-38</v>
      </c>
      <c r="E43" s="2" t="s">
        <v>929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2" t="s">
        <v>238</v>
      </c>
      <c r="B44" s="2">
        <v>2</v>
      </c>
      <c r="C44" s="2">
        <v>0.13149839999999999</v>
      </c>
      <c r="D44" s="2" t="str">
        <f>VLOOKUP(A44,'SAS Codes'!$A$2:$B$559,2,FALSE)</f>
        <v>CHDK-38</v>
      </c>
      <c r="E44" s="2" t="s">
        <v>929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2" t="s">
        <v>238</v>
      </c>
      <c r="B45" s="2">
        <v>3</v>
      </c>
      <c r="C45" s="2">
        <v>0.13298688</v>
      </c>
      <c r="D45" s="2" t="str">
        <f>VLOOKUP(A45,'SAS Codes'!$A$2:$B$559,2,FALSE)</f>
        <v>CHDK-38</v>
      </c>
      <c r="E45" s="2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2" t="s">
        <v>238</v>
      </c>
      <c r="B46" s="2">
        <v>4</v>
      </c>
      <c r="C46" s="2">
        <v>0.16900844999999998</v>
      </c>
      <c r="D46" s="2" t="str">
        <f>VLOOKUP(A46,'SAS Codes'!$A$2:$B$559,2,FALSE)</f>
        <v>CHDK-38</v>
      </c>
      <c r="E46" s="2" t="s">
        <v>929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2" t="s">
        <v>239</v>
      </c>
      <c r="B47" s="2">
        <v>1</v>
      </c>
      <c r="C47" s="2">
        <v>0.13179726</v>
      </c>
      <c r="D47" s="2" t="str">
        <f>VLOOKUP(A47,'SAS Codes'!$A$2:$B$559,2,FALSE)</f>
        <v>CHDK-39</v>
      </c>
      <c r="E47" s="2" t="s">
        <v>929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2" t="s">
        <v>239</v>
      </c>
      <c r="B48" s="2">
        <v>2</v>
      </c>
      <c r="C48" s="2">
        <v>0.13180535999999998</v>
      </c>
      <c r="D48" s="2" t="str">
        <f>VLOOKUP(A48,'SAS Codes'!$A$2:$B$559,2,FALSE)</f>
        <v>CHDK-39</v>
      </c>
      <c r="E48" s="2" t="s">
        <v>929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2" t="s">
        <v>239</v>
      </c>
      <c r="B49" s="2">
        <v>3</v>
      </c>
      <c r="C49" s="2">
        <v>0.17989199999999997</v>
      </c>
      <c r="D49" s="2" t="str">
        <f>VLOOKUP(A49,'SAS Codes'!$A$2:$B$559,2,FALSE)</f>
        <v>CHDK-39</v>
      </c>
      <c r="E49" s="2" t="s">
        <v>929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2" t="s">
        <v>240</v>
      </c>
      <c r="B50" s="2">
        <v>1</v>
      </c>
      <c r="C50" s="2">
        <v>0.21006179999999999</v>
      </c>
      <c r="D50" s="2" t="str">
        <f>VLOOKUP(A50,'SAS Codes'!$A$2:$B$559,2,FALSE)</f>
        <v>CHDK-40</v>
      </c>
      <c r="E50" s="2" t="s">
        <v>929</v>
      </c>
      <c r="F50" s="2" t="str">
        <f>VLOOKUP(A50,'SAS Codes'!$A$2:$I$559,3,FALSE)</f>
        <v>France</v>
      </c>
      <c r="G50" s="2" t="str">
        <f>VLOOKUP(A50,'SAS Codes'!$A$2:$I$559,4,FALSE)</f>
        <v>France</v>
      </c>
      <c r="H50" s="2" t="str">
        <f>VLOOKUP(A50,'SAS Codes'!$A$2:$I$559,5,FALSE)</f>
        <v>Europe</v>
      </c>
      <c r="I50" s="2" t="str">
        <f>VLOOKUP(A50,'SAS Codes'!$A$2:$I$559,6,FALSE)</f>
        <v>Europe</v>
      </c>
      <c r="J50" s="2" t="str">
        <f>VLOOKUP(A50,'SAS Codes'!$A$2:$I$559,7,FALSE)</f>
        <v>Europe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2" t="s">
        <v>240</v>
      </c>
      <c r="B51" s="2">
        <v>2</v>
      </c>
      <c r="C51" s="4">
        <v>0.114092265</v>
      </c>
      <c r="D51" s="2" t="str">
        <f>VLOOKUP(A51,'SAS Codes'!$A$2:$B$559,2,FALSE)</f>
        <v>CHDK-40</v>
      </c>
      <c r="E51" s="2" t="s">
        <v>929</v>
      </c>
      <c r="F51" s="2" t="str">
        <f>VLOOKUP(A51,'SAS Codes'!$A$2:$I$559,3,FALSE)</f>
        <v>France</v>
      </c>
      <c r="G51" s="2" t="str">
        <f>VLOOKUP(A51,'SAS Codes'!$A$2:$I$559,4,FALSE)</f>
        <v>France</v>
      </c>
      <c r="H51" s="2" t="str">
        <f>VLOOKUP(A51,'SAS Codes'!$A$2:$I$559,5,FALSE)</f>
        <v>Europe</v>
      </c>
      <c r="I51" s="2" t="str">
        <f>VLOOKUP(A51,'SAS Codes'!$A$2:$I$559,6,FALSE)</f>
        <v>Europe</v>
      </c>
      <c r="J51" s="2" t="str">
        <f>VLOOKUP(A51,'SAS Codes'!$A$2:$I$559,7,FALSE)</f>
        <v>Europe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2" t="s">
        <v>240</v>
      </c>
      <c r="B52" s="2">
        <v>3</v>
      </c>
      <c r="C52" s="4">
        <v>0.18895312499999997</v>
      </c>
      <c r="D52" s="2" t="str">
        <f>VLOOKUP(A52,'SAS Codes'!$A$2:$B$559,2,FALSE)</f>
        <v>CHDK-40</v>
      </c>
      <c r="E52" s="2" t="s">
        <v>929</v>
      </c>
      <c r="F52" s="2" t="str">
        <f>VLOOKUP(A52,'SAS Codes'!$A$2:$I$559,3,FALSE)</f>
        <v>France</v>
      </c>
      <c r="G52" s="2" t="str">
        <f>VLOOKUP(A52,'SAS Codes'!$A$2:$I$559,4,FALSE)</f>
        <v>France</v>
      </c>
      <c r="H52" s="2" t="str">
        <f>VLOOKUP(A52,'SAS Codes'!$A$2:$I$559,5,FALSE)</f>
        <v>Europe</v>
      </c>
      <c r="I52" s="2" t="str">
        <f>VLOOKUP(A52,'SAS Codes'!$A$2:$I$559,6,FALSE)</f>
        <v>Europe</v>
      </c>
      <c r="J52" s="2" t="str">
        <f>VLOOKUP(A52,'SAS Codes'!$A$2:$I$559,7,FALSE)</f>
        <v>Europe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2" t="s">
        <v>241</v>
      </c>
      <c r="B53" s="2">
        <v>1</v>
      </c>
      <c r="C53" s="4">
        <v>0.10396331249999999</v>
      </c>
      <c r="D53" s="2" t="str">
        <f>VLOOKUP(A53,'SAS Codes'!$A$2:$B$559,2,FALSE)</f>
        <v>CHDK-41</v>
      </c>
      <c r="E53" s="2" t="s">
        <v>929</v>
      </c>
      <c r="F53" s="2" t="str">
        <f>VLOOKUP(A53,'SAS Codes'!$A$2:$I$559,3,FALSE)</f>
        <v>Spain</v>
      </c>
      <c r="G53" s="2" t="str">
        <f>VLOOKUP(A53,'SAS Codes'!$A$2:$I$559,4,FALSE)</f>
        <v>Spain</v>
      </c>
      <c r="H53" s="2" t="str">
        <f>VLOOKUP(A53,'SAS Codes'!$A$2:$I$559,5,FALSE)</f>
        <v>Europe</v>
      </c>
      <c r="I53" s="2" t="str">
        <f>VLOOKUP(A53,'SAS Codes'!$A$2:$I$559,6,FALSE)</f>
        <v>Europe</v>
      </c>
      <c r="J53" s="2" t="str">
        <f>VLOOKUP(A53,'SAS Codes'!$A$2:$I$559,7,FALSE)</f>
        <v>Europe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2" t="s">
        <v>241</v>
      </c>
      <c r="B54" s="2">
        <v>2</v>
      </c>
      <c r="C54" s="2">
        <v>0.10484249999999999</v>
      </c>
      <c r="D54" s="2" t="str">
        <f>VLOOKUP(A54,'SAS Codes'!$A$2:$B$559,2,FALSE)</f>
        <v>CHDK-41</v>
      </c>
      <c r="E54" s="2" t="s">
        <v>929</v>
      </c>
      <c r="F54" s="2" t="str">
        <f>VLOOKUP(A54,'SAS Codes'!$A$2:$I$559,3,FALSE)</f>
        <v>Spain</v>
      </c>
      <c r="G54" s="2" t="str">
        <f>VLOOKUP(A54,'SAS Codes'!$A$2:$I$559,4,FALSE)</f>
        <v>Spain</v>
      </c>
      <c r="H54" s="2" t="str">
        <f>VLOOKUP(A54,'SAS Codes'!$A$2:$I$559,5,FALSE)</f>
        <v>Europe</v>
      </c>
      <c r="I54" s="2" t="str">
        <f>VLOOKUP(A54,'SAS Codes'!$A$2:$I$559,6,FALSE)</f>
        <v>Europe</v>
      </c>
      <c r="J54" s="2" t="str">
        <f>VLOOKUP(A54,'SAS Codes'!$A$2:$I$559,7,FALSE)</f>
        <v>Europe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2" t="s">
        <v>241</v>
      </c>
      <c r="B55" s="2">
        <v>3</v>
      </c>
      <c r="C55" s="2">
        <v>0.14585162999999998</v>
      </c>
      <c r="D55" s="2" t="str">
        <f>VLOOKUP(A55,'SAS Codes'!$A$2:$B$559,2,FALSE)</f>
        <v>CHDK-41</v>
      </c>
      <c r="E55" s="2" t="s">
        <v>929</v>
      </c>
      <c r="F55" s="2" t="str">
        <f>VLOOKUP(A55,'SAS Codes'!$A$2:$I$559,3,FALSE)</f>
        <v>Spain</v>
      </c>
      <c r="G55" s="2" t="str">
        <f>VLOOKUP(A55,'SAS Codes'!$A$2:$I$559,4,FALSE)</f>
        <v>Spain</v>
      </c>
      <c r="H55" s="2" t="str">
        <f>VLOOKUP(A55,'SAS Codes'!$A$2:$I$559,5,FALSE)</f>
        <v>Europe</v>
      </c>
      <c r="I55" s="2" t="str">
        <f>VLOOKUP(A55,'SAS Codes'!$A$2:$I$559,6,FALSE)</f>
        <v>Europe</v>
      </c>
      <c r="J55" s="2" t="str">
        <f>VLOOKUP(A55,'SAS Codes'!$A$2:$I$559,7,FALSE)</f>
        <v>Europe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2" t="s">
        <v>241</v>
      </c>
      <c r="B56" s="2">
        <v>4</v>
      </c>
      <c r="C56" s="2">
        <v>0.19001114999999999</v>
      </c>
      <c r="D56" s="2" t="str">
        <f>VLOOKUP(A56,'SAS Codes'!$A$2:$B$559,2,FALSE)</f>
        <v>CHDK-41</v>
      </c>
      <c r="E56" s="2" t="s">
        <v>929</v>
      </c>
      <c r="F56" s="2" t="str">
        <f>VLOOKUP(A56,'SAS Codes'!$A$2:$I$559,3,FALSE)</f>
        <v>Spain</v>
      </c>
      <c r="G56" s="2" t="str">
        <f>VLOOKUP(A56,'SAS Codes'!$A$2:$I$559,4,FALSE)</f>
        <v>Spain</v>
      </c>
      <c r="H56" s="2" t="str">
        <f>VLOOKUP(A56,'SAS Codes'!$A$2:$I$559,5,FALSE)</f>
        <v>Europe</v>
      </c>
      <c r="I56" s="2" t="str">
        <f>VLOOKUP(A56,'SAS Codes'!$A$2:$I$559,6,FALSE)</f>
        <v>Europe</v>
      </c>
      <c r="J56" s="2" t="str">
        <f>VLOOKUP(A56,'SAS Codes'!$A$2:$I$559,7,FALSE)</f>
        <v>Europe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2" t="s">
        <v>241</v>
      </c>
      <c r="B57" s="2">
        <v>5</v>
      </c>
      <c r="C57" s="2">
        <v>0.19145249999999997</v>
      </c>
      <c r="D57" s="2" t="str">
        <f>VLOOKUP(A57,'SAS Codes'!$A$2:$B$559,2,FALSE)</f>
        <v>CHDK-41</v>
      </c>
      <c r="E57" s="2" t="s">
        <v>929</v>
      </c>
      <c r="F57" s="2" t="str">
        <f>VLOOKUP(A57,'SAS Codes'!$A$2:$I$559,3,FALSE)</f>
        <v>Spain</v>
      </c>
      <c r="G57" s="2" t="str">
        <f>VLOOKUP(A57,'SAS Codes'!$A$2:$I$559,4,FALSE)</f>
        <v>Spain</v>
      </c>
      <c r="H57" s="2" t="str">
        <f>VLOOKUP(A57,'SAS Codes'!$A$2:$I$559,5,FALSE)</f>
        <v>Europe</v>
      </c>
      <c r="I57" s="2" t="str">
        <f>VLOOKUP(A57,'SAS Codes'!$A$2:$I$559,6,FALSE)</f>
        <v>Europe</v>
      </c>
      <c r="J57" s="2" t="str">
        <f>VLOOKUP(A57,'SAS Codes'!$A$2:$I$559,7,FALSE)</f>
        <v>Europe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2" t="s">
        <v>242</v>
      </c>
      <c r="B58" s="2">
        <v>1</v>
      </c>
      <c r="C58" s="2">
        <v>0.36127574999999995</v>
      </c>
      <c r="D58" s="2" t="str">
        <f>VLOOKUP(A58,'SAS Codes'!$A$2:$B$559,2,FALSE)</f>
        <v>CHDK-42</v>
      </c>
      <c r="E58" s="2" t="s">
        <v>929</v>
      </c>
      <c r="F58" s="2" t="str">
        <f>VLOOKUP(A58,'SAS Codes'!$A$2:$I$559,3,FALSE)</f>
        <v>Turkey</v>
      </c>
      <c r="G58" s="2" t="str">
        <f>VLOOKUP(A58,'SAS Codes'!$A$2:$I$559,4,FALSE)</f>
        <v>Turkey</v>
      </c>
      <c r="H58" s="2" t="str">
        <f>VLOOKUP(A58,'SAS Codes'!$A$2:$I$559,5,FALSE)</f>
        <v>Europe</v>
      </c>
      <c r="I58" s="2" t="str">
        <f>VLOOKUP(A58,'SAS Codes'!$A$2:$I$559,6,FALSE)</f>
        <v>Europe</v>
      </c>
      <c r="J58" s="2" t="str">
        <f>VLOOKUP(A58,'SAS Codes'!$A$2:$I$559,7,FALSE)</f>
        <v>Europe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2" t="s">
        <v>242</v>
      </c>
      <c r="B59" s="2">
        <v>2</v>
      </c>
      <c r="C59" s="2">
        <v>0.59017260000000005</v>
      </c>
      <c r="D59" s="2" t="str">
        <f>VLOOKUP(A59,'SAS Codes'!$A$2:$B$559,2,FALSE)</f>
        <v>CHDK-42</v>
      </c>
      <c r="E59" s="2" t="s">
        <v>929</v>
      </c>
      <c r="F59" s="2" t="str">
        <f>VLOOKUP(A59,'SAS Codes'!$A$2:$I$559,3,FALSE)</f>
        <v>Turkey</v>
      </c>
      <c r="G59" s="2" t="str">
        <f>VLOOKUP(A59,'SAS Codes'!$A$2:$I$559,4,FALSE)</f>
        <v>Turkey</v>
      </c>
      <c r="H59" s="2" t="str">
        <f>VLOOKUP(A59,'SAS Codes'!$A$2:$I$559,5,FALSE)</f>
        <v>Europe</v>
      </c>
      <c r="I59" s="2" t="str">
        <f>VLOOKUP(A59,'SAS Codes'!$A$2:$I$559,6,FALSE)</f>
        <v>Europe</v>
      </c>
      <c r="J59" s="2" t="str">
        <f>VLOOKUP(A59,'SAS Codes'!$A$2:$I$559,7,FALSE)</f>
        <v>Europe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2" t="s">
        <v>243</v>
      </c>
      <c r="B60" s="2">
        <v>1</v>
      </c>
      <c r="C60" s="2">
        <v>7.3280520000000002E-2</v>
      </c>
      <c r="D60" s="2" t="str">
        <f>VLOOKUP(A60,'SAS Codes'!$A$2:$B$559,2,FALSE)</f>
        <v>CHDK-43</v>
      </c>
      <c r="E60" s="2" t="s">
        <v>929</v>
      </c>
      <c r="F60" s="2" t="str">
        <f>VLOOKUP(A60,'SAS Codes'!$A$2:$I$559,3,FALSE)</f>
        <v>Belgium</v>
      </c>
      <c r="G60" s="2" t="str">
        <f>VLOOKUP(A60,'SAS Codes'!$A$2:$I$559,4,FALSE)</f>
        <v>Belgium</v>
      </c>
      <c r="H60" s="2" t="str">
        <f>VLOOKUP(A60,'SAS Codes'!$A$2:$I$559,5,FALSE)</f>
        <v>Europe</v>
      </c>
      <c r="I60" s="2" t="str">
        <f>VLOOKUP(A60,'SAS Codes'!$A$2:$I$559,6,FALSE)</f>
        <v>Europe</v>
      </c>
      <c r="J60" s="2" t="str">
        <f>VLOOKUP(A60,'SAS Codes'!$A$2:$I$559,7,FALSE)</f>
        <v>Europe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2" t="s">
        <v>244</v>
      </c>
      <c r="B61" s="2">
        <v>1</v>
      </c>
      <c r="C61" s="2">
        <v>6.6062700000000002E-2</v>
      </c>
      <c r="D61" s="2" t="str">
        <f>VLOOKUP(A61,'SAS Codes'!$A$2:$B$559,2,FALSE)</f>
        <v>CHDK-44</v>
      </c>
      <c r="E61" s="2" t="s">
        <v>929</v>
      </c>
      <c r="F61" s="2" t="str">
        <f>VLOOKUP(A61,'SAS Codes'!$A$2:$I$559,3,FALSE)</f>
        <v>Switzerland</v>
      </c>
      <c r="G61" s="2" t="str">
        <f>VLOOKUP(A61,'SAS Codes'!$A$2:$I$559,4,FALSE)</f>
        <v>Switzerland</v>
      </c>
      <c r="H61" s="2" t="str">
        <f>VLOOKUP(A61,'SAS Codes'!$A$2:$I$559,5,FALSE)</f>
        <v>Europe</v>
      </c>
      <c r="I61" s="2" t="str">
        <f>VLOOKUP(A61,'SAS Codes'!$A$2:$I$559,6,FALSE)</f>
        <v>Europe</v>
      </c>
      <c r="J61" s="2" t="str">
        <f>VLOOKUP(A61,'SAS Codes'!$A$2:$I$559,7,FALSE)</f>
        <v>Europe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2" t="s">
        <v>244</v>
      </c>
      <c r="B62" s="2">
        <v>2</v>
      </c>
      <c r="C62" s="2">
        <v>18.746275050000001</v>
      </c>
      <c r="D62" s="2" t="str">
        <f>VLOOKUP(A62,'SAS Codes'!$A$2:$B$559,2,FALSE)</f>
        <v>CHDK-44</v>
      </c>
      <c r="E62" s="2" t="s">
        <v>929</v>
      </c>
      <c r="F62" s="2" t="str">
        <f>VLOOKUP(A62,'SAS Codes'!$A$2:$I$559,3,FALSE)</f>
        <v>Switzerland</v>
      </c>
      <c r="G62" s="2" t="str">
        <f>VLOOKUP(A62,'SAS Codes'!$A$2:$I$559,4,FALSE)</f>
        <v>Switzerland</v>
      </c>
      <c r="H62" s="2" t="str">
        <f>VLOOKUP(A62,'SAS Codes'!$A$2:$I$559,5,FALSE)</f>
        <v>Europe</v>
      </c>
      <c r="I62" s="2" t="str">
        <f>VLOOKUP(A62,'SAS Codes'!$A$2:$I$559,6,FALSE)</f>
        <v>Europe</v>
      </c>
      <c r="J62" s="2" t="str">
        <f>VLOOKUP(A62,'SAS Codes'!$A$2:$I$559,7,FALSE)</f>
        <v>Europe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Private</v>
      </c>
    </row>
    <row r="63" spans="1:13" x14ac:dyDescent="0.45">
      <c r="A63" s="2" t="s">
        <v>244</v>
      </c>
      <c r="B63" s="2">
        <v>3</v>
      </c>
      <c r="C63" s="2">
        <v>11.772068399999998</v>
      </c>
      <c r="D63" s="2" t="str">
        <f>VLOOKUP(A63,'SAS Codes'!$A$2:$B$559,2,FALSE)</f>
        <v>CHDK-44</v>
      </c>
      <c r="E63" s="2" t="s">
        <v>929</v>
      </c>
      <c r="F63" s="2" t="str">
        <f>VLOOKUP(A63,'SAS Codes'!$A$2:$I$559,3,FALSE)</f>
        <v>Switzerland</v>
      </c>
      <c r="G63" s="2" t="str">
        <f>VLOOKUP(A63,'SAS Codes'!$A$2:$I$559,4,FALSE)</f>
        <v>Switzerland</v>
      </c>
      <c r="H63" s="2" t="str">
        <f>VLOOKUP(A63,'SAS Codes'!$A$2:$I$559,5,FALSE)</f>
        <v>Europe</v>
      </c>
      <c r="I63" s="2" t="str">
        <f>VLOOKUP(A63,'SAS Codes'!$A$2:$I$559,6,FALSE)</f>
        <v>Europe</v>
      </c>
      <c r="J63" s="2" t="str">
        <f>VLOOKUP(A63,'SAS Codes'!$A$2:$I$559,7,FALSE)</f>
        <v>Europe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2" t="s">
        <v>244</v>
      </c>
      <c r="B64" s="2">
        <v>4</v>
      </c>
      <c r="C64" s="2">
        <v>0.55380097499999992</v>
      </c>
      <c r="D64" s="2" t="str">
        <f>VLOOKUP(A64,'SAS Codes'!$A$2:$B$559,2,FALSE)</f>
        <v>CHDK-44</v>
      </c>
      <c r="E64" s="2" t="s">
        <v>929</v>
      </c>
      <c r="F64" s="2" t="str">
        <f>VLOOKUP(A64,'SAS Codes'!$A$2:$I$559,3,FALSE)</f>
        <v>Switzerland</v>
      </c>
      <c r="G64" s="2" t="str">
        <f>VLOOKUP(A64,'SAS Codes'!$A$2:$I$559,4,FALSE)</f>
        <v>Switzerland</v>
      </c>
      <c r="H64" s="2" t="str">
        <f>VLOOKUP(A64,'SAS Codes'!$A$2:$I$559,5,FALSE)</f>
        <v>Europe</v>
      </c>
      <c r="I64" s="2" t="str">
        <f>VLOOKUP(A64,'SAS Codes'!$A$2:$I$559,6,FALSE)</f>
        <v>Europe</v>
      </c>
      <c r="J64" s="2" t="str">
        <f>VLOOKUP(A64,'SAS Codes'!$A$2:$I$559,7,FALSE)</f>
        <v>Europe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</row>
    <row r="65" spans="1:13" x14ac:dyDescent="0.45">
      <c r="A65" s="2" t="s">
        <v>244</v>
      </c>
      <c r="B65" s="2">
        <v>5</v>
      </c>
      <c r="C65" s="2">
        <v>0.23714850000000004</v>
      </c>
      <c r="D65" s="2" t="str">
        <f>VLOOKUP(A65,'SAS Codes'!$A$2:$B$559,2,FALSE)</f>
        <v>CHDK-44</v>
      </c>
      <c r="E65" s="2" t="s">
        <v>929</v>
      </c>
      <c r="F65" s="2" t="str">
        <f>VLOOKUP(A65,'SAS Codes'!$A$2:$I$559,3,FALSE)</f>
        <v>Switzerland</v>
      </c>
      <c r="G65" s="2" t="str">
        <f>VLOOKUP(A65,'SAS Codes'!$A$2:$I$559,4,FALSE)</f>
        <v>Switzerland</v>
      </c>
      <c r="H65" s="2" t="str">
        <f>VLOOKUP(A65,'SAS Codes'!$A$2:$I$559,5,FALSE)</f>
        <v>Europe</v>
      </c>
      <c r="I65" s="2" t="str">
        <f>VLOOKUP(A65,'SAS Codes'!$A$2:$I$559,6,FALSE)</f>
        <v>Europe</v>
      </c>
      <c r="J65" s="2" t="str">
        <f>VLOOKUP(A65,'SAS Codes'!$A$2:$I$559,7,FALSE)</f>
        <v>Europe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Private</v>
      </c>
    </row>
    <row r="66" spans="1:13" x14ac:dyDescent="0.45">
      <c r="A66" s="2" t="s">
        <v>245</v>
      </c>
      <c r="B66" s="2">
        <v>1</v>
      </c>
      <c r="C66" s="2">
        <v>14.559031574999999</v>
      </c>
      <c r="D66" s="2" t="str">
        <f>VLOOKUP(A66,'SAS Codes'!$A$2:$B$559,2,FALSE)</f>
        <v>CHDK-45</v>
      </c>
      <c r="E66" s="2" t="s">
        <v>929</v>
      </c>
      <c r="F66" s="2" t="str">
        <f>VLOOKUP(A66,'SAS Codes'!$A$2:$I$559,3,FALSE)</f>
        <v>Switzerland</v>
      </c>
      <c r="G66" s="2" t="str">
        <f>VLOOKUP(A66,'SAS Codes'!$A$2:$I$559,4,FALSE)</f>
        <v>Switzerland</v>
      </c>
      <c r="H66" s="2" t="str">
        <f>VLOOKUP(A66,'SAS Codes'!$A$2:$I$559,5,FALSE)</f>
        <v>Europe</v>
      </c>
      <c r="I66" s="2" t="str">
        <f>VLOOKUP(A66,'SAS Codes'!$A$2:$I$559,6,FALSE)</f>
        <v>Europe</v>
      </c>
      <c r="J66" s="2" t="str">
        <f>VLOOKUP(A66,'SAS Codes'!$A$2:$I$559,7,FALSE)</f>
        <v>Europe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</row>
    <row r="67" spans="1:13" x14ac:dyDescent="0.45">
      <c r="A67" s="2" t="s">
        <v>245</v>
      </c>
      <c r="B67" s="2">
        <v>2</v>
      </c>
      <c r="C67" s="2">
        <v>5.4210504749999995</v>
      </c>
      <c r="D67" s="2" t="str">
        <f>VLOOKUP(A67,'SAS Codes'!$A$2:$B$559,2,FALSE)</f>
        <v>CHDK-45</v>
      </c>
      <c r="E67" s="2" t="s">
        <v>929</v>
      </c>
      <c r="F67" s="2" t="str">
        <f>VLOOKUP(A67,'SAS Codes'!$A$2:$I$559,3,FALSE)</f>
        <v>Switzerland</v>
      </c>
      <c r="G67" s="2" t="str">
        <f>VLOOKUP(A67,'SAS Codes'!$A$2:$I$559,4,FALSE)</f>
        <v>Switzerland</v>
      </c>
      <c r="H67" s="2" t="str">
        <f>VLOOKUP(A67,'SAS Codes'!$A$2:$I$559,5,FALSE)</f>
        <v>Europe</v>
      </c>
      <c r="I67" s="2" t="str">
        <f>VLOOKUP(A67,'SAS Codes'!$A$2:$I$559,6,FALSE)</f>
        <v>Europe</v>
      </c>
      <c r="J67" s="2" t="str">
        <f>VLOOKUP(A67,'SAS Codes'!$A$2:$I$559,7,FALSE)</f>
        <v>Europe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</row>
    <row r="68" spans="1:13" x14ac:dyDescent="0.45">
      <c r="A68" s="2" t="s">
        <v>245</v>
      </c>
      <c r="B68" s="2">
        <v>3</v>
      </c>
      <c r="C68" s="2">
        <v>6.7381439999999992</v>
      </c>
      <c r="D68" s="2" t="str">
        <f>VLOOKUP(A68,'SAS Codes'!$A$2:$B$559,2,FALSE)</f>
        <v>CHDK-45</v>
      </c>
      <c r="E68" s="2" t="s">
        <v>929</v>
      </c>
      <c r="F68" s="2" t="str">
        <f>VLOOKUP(A68,'SAS Codes'!$A$2:$I$559,3,FALSE)</f>
        <v>Switzerland</v>
      </c>
      <c r="G68" s="2" t="str">
        <f>VLOOKUP(A68,'SAS Codes'!$A$2:$I$559,4,FALSE)</f>
        <v>Switzerland</v>
      </c>
      <c r="H68" s="2" t="str">
        <f>VLOOKUP(A68,'SAS Codes'!$A$2:$I$559,5,FALSE)</f>
        <v>Europe</v>
      </c>
      <c r="I68" s="2" t="str">
        <f>VLOOKUP(A68,'SAS Codes'!$A$2:$I$559,6,FALSE)</f>
        <v>Europe</v>
      </c>
      <c r="J68" s="2" t="str">
        <f>VLOOKUP(A68,'SAS Codes'!$A$2:$I$559,7,FALSE)</f>
        <v>Europe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Private</v>
      </c>
    </row>
    <row r="69" spans="1:13" x14ac:dyDescent="0.45">
      <c r="A69" s="2" t="s">
        <v>245</v>
      </c>
      <c r="B69" s="2">
        <v>4</v>
      </c>
      <c r="C69" s="2">
        <v>5.7894971250000005</v>
      </c>
      <c r="D69" s="2" t="str">
        <f>VLOOKUP(A69,'SAS Codes'!$A$2:$B$559,2,FALSE)</f>
        <v>CHDK-45</v>
      </c>
      <c r="E69" s="2" t="s">
        <v>929</v>
      </c>
      <c r="F69" s="2" t="str">
        <f>VLOOKUP(A69,'SAS Codes'!$A$2:$I$559,3,FALSE)</f>
        <v>Switzerland</v>
      </c>
      <c r="G69" s="2" t="str">
        <f>VLOOKUP(A69,'SAS Codes'!$A$2:$I$559,4,FALSE)</f>
        <v>Switzerland</v>
      </c>
      <c r="H69" s="2" t="str">
        <f>VLOOKUP(A69,'SAS Codes'!$A$2:$I$559,5,FALSE)</f>
        <v>Europe</v>
      </c>
      <c r="I69" s="2" t="str">
        <f>VLOOKUP(A69,'SAS Codes'!$A$2:$I$559,6,FALSE)</f>
        <v>Europe</v>
      </c>
      <c r="J69" s="2" t="str">
        <f>VLOOKUP(A69,'SAS Codes'!$A$2:$I$559,7,FALSE)</f>
        <v>Europe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Private</v>
      </c>
    </row>
    <row r="70" spans="1:13" x14ac:dyDescent="0.45">
      <c r="A70" s="2" t="s">
        <v>245</v>
      </c>
      <c r="B70" s="2">
        <v>5</v>
      </c>
      <c r="C70" s="2">
        <v>0.50679719999999995</v>
      </c>
      <c r="D70" s="2" t="str">
        <f>VLOOKUP(A70,'SAS Codes'!$A$2:$B$559,2,FALSE)</f>
        <v>CHDK-45</v>
      </c>
      <c r="E70" s="2" t="s">
        <v>929</v>
      </c>
      <c r="F70" s="2" t="str">
        <f>VLOOKUP(A70,'SAS Codes'!$A$2:$I$559,3,FALSE)</f>
        <v>Switzerland</v>
      </c>
      <c r="G70" s="2" t="str">
        <f>VLOOKUP(A70,'SAS Codes'!$A$2:$I$559,4,FALSE)</f>
        <v>Switzerland</v>
      </c>
      <c r="H70" s="2" t="str">
        <f>VLOOKUP(A70,'SAS Codes'!$A$2:$I$559,5,FALSE)</f>
        <v>Europe</v>
      </c>
      <c r="I70" s="2" t="str">
        <f>VLOOKUP(A70,'SAS Codes'!$A$2:$I$559,6,FALSE)</f>
        <v>Europe</v>
      </c>
      <c r="J70" s="2" t="str">
        <f>VLOOKUP(A70,'SAS Codes'!$A$2:$I$559,7,FALSE)</f>
        <v>Europe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Private</v>
      </c>
    </row>
    <row r="71" spans="1:13" x14ac:dyDescent="0.45">
      <c r="A71" s="2" t="s">
        <v>246</v>
      </c>
      <c r="B71" s="2">
        <v>1</v>
      </c>
      <c r="C71" s="2">
        <v>87.902084250000001</v>
      </c>
      <c r="D71" s="2" t="str">
        <f>VLOOKUP(A71,'SAS Codes'!$A$2:$B$559,2,FALSE)</f>
        <v>CHDK-46</v>
      </c>
      <c r="E71" s="2" t="s">
        <v>929</v>
      </c>
      <c r="F71" s="2" t="str">
        <f>VLOOKUP(A71,'SAS Codes'!$A$2:$I$559,3,FALSE)</f>
        <v>Switzerland</v>
      </c>
      <c r="G71" s="2" t="str">
        <f>VLOOKUP(A71,'SAS Codes'!$A$2:$I$559,4,FALSE)</f>
        <v>Switzerland</v>
      </c>
      <c r="H71" s="2" t="str">
        <f>VLOOKUP(A71,'SAS Codes'!$A$2:$I$559,5,FALSE)</f>
        <v>Europe</v>
      </c>
      <c r="I71" s="2" t="str">
        <f>VLOOKUP(A71,'SAS Codes'!$A$2:$I$559,6,FALSE)</f>
        <v>Europe</v>
      </c>
      <c r="J71" s="2" t="str">
        <f>VLOOKUP(A71,'SAS Codes'!$A$2:$I$559,7,FALSE)</f>
        <v>Europe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Private</v>
      </c>
    </row>
    <row r="72" spans="1:13" x14ac:dyDescent="0.45">
      <c r="A72" s="2" t="s">
        <v>246</v>
      </c>
      <c r="B72" s="2">
        <v>2</v>
      </c>
      <c r="C72" s="2">
        <v>9.8746073999999986</v>
      </c>
      <c r="D72" s="2" t="str">
        <f>VLOOKUP(A72,'SAS Codes'!$A$2:$B$559,2,FALSE)</f>
        <v>CHDK-46</v>
      </c>
      <c r="E72" s="2" t="s">
        <v>929</v>
      </c>
      <c r="F72" s="2" t="str">
        <f>VLOOKUP(A72,'SAS Codes'!$A$2:$I$559,3,FALSE)</f>
        <v>Switzerland</v>
      </c>
      <c r="G72" s="2" t="str">
        <f>VLOOKUP(A72,'SAS Codes'!$A$2:$I$559,4,FALSE)</f>
        <v>Switzerland</v>
      </c>
      <c r="H72" s="2" t="str">
        <f>VLOOKUP(A72,'SAS Codes'!$A$2:$I$559,5,FALSE)</f>
        <v>Europe</v>
      </c>
      <c r="I72" s="2" t="str">
        <f>VLOOKUP(A72,'SAS Codes'!$A$2:$I$559,6,FALSE)</f>
        <v>Europe</v>
      </c>
      <c r="J72" s="2" t="str">
        <f>VLOOKUP(A72,'SAS Codes'!$A$2:$I$559,7,FALSE)</f>
        <v>Europe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Private</v>
      </c>
    </row>
    <row r="73" spans="1:13" x14ac:dyDescent="0.45">
      <c r="A73" s="2" t="s">
        <v>246</v>
      </c>
      <c r="B73" s="2">
        <v>3</v>
      </c>
      <c r="C73" s="2">
        <v>1.7538652500000003</v>
      </c>
      <c r="D73" s="2" t="str">
        <f>VLOOKUP(A73,'SAS Codes'!$A$2:$B$559,2,FALSE)</f>
        <v>CHDK-46</v>
      </c>
      <c r="E73" s="2" t="s">
        <v>929</v>
      </c>
      <c r="F73" s="2" t="str">
        <f>VLOOKUP(A73,'SAS Codes'!$A$2:$I$559,3,FALSE)</f>
        <v>Switzerland</v>
      </c>
      <c r="G73" s="2" t="str">
        <f>VLOOKUP(A73,'SAS Codes'!$A$2:$I$559,4,FALSE)</f>
        <v>Switzerland</v>
      </c>
      <c r="H73" s="2" t="str">
        <f>VLOOKUP(A73,'SAS Codes'!$A$2:$I$559,5,FALSE)</f>
        <v>Europe</v>
      </c>
      <c r="I73" s="2" t="str">
        <f>VLOOKUP(A73,'SAS Codes'!$A$2:$I$559,6,FALSE)</f>
        <v>Europe</v>
      </c>
      <c r="J73" s="2" t="str">
        <f>VLOOKUP(A73,'SAS Codes'!$A$2:$I$559,7,FALSE)</f>
        <v>Europe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Private</v>
      </c>
    </row>
    <row r="74" spans="1:13" x14ac:dyDescent="0.45">
      <c r="A74" s="2" t="s">
        <v>246</v>
      </c>
      <c r="B74" s="2">
        <v>4</v>
      </c>
      <c r="C74" s="2">
        <v>473.89349699999991</v>
      </c>
      <c r="D74" s="2" t="str">
        <f>VLOOKUP(A74,'SAS Codes'!$A$2:$B$559,2,FALSE)</f>
        <v>CHDK-46</v>
      </c>
      <c r="E74" s="2" t="s">
        <v>929</v>
      </c>
      <c r="F74" s="2" t="str">
        <f>VLOOKUP(A74,'SAS Codes'!$A$2:$I$559,3,FALSE)</f>
        <v>Switzerland</v>
      </c>
      <c r="G74" s="2" t="str">
        <f>VLOOKUP(A74,'SAS Codes'!$A$2:$I$559,4,FALSE)</f>
        <v>Switzerland</v>
      </c>
      <c r="H74" s="2" t="str">
        <f>VLOOKUP(A74,'SAS Codes'!$A$2:$I$559,5,FALSE)</f>
        <v>Europe</v>
      </c>
      <c r="I74" s="2" t="str">
        <f>VLOOKUP(A74,'SAS Codes'!$A$2:$I$559,6,FALSE)</f>
        <v>Europe</v>
      </c>
      <c r="J74" s="2" t="str">
        <f>VLOOKUP(A74,'SAS Codes'!$A$2:$I$559,7,FALSE)</f>
        <v>Europe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Private</v>
      </c>
    </row>
    <row r="75" spans="1:13" x14ac:dyDescent="0.45">
      <c r="A75" s="2" t="s">
        <v>246</v>
      </c>
      <c r="B75" s="2">
        <v>5</v>
      </c>
      <c r="C75" s="2">
        <v>4.0236738750000001</v>
      </c>
      <c r="D75" s="2" t="str">
        <f>VLOOKUP(A75,'SAS Codes'!$A$2:$B$559,2,FALSE)</f>
        <v>CHDK-46</v>
      </c>
      <c r="E75" s="2" t="s">
        <v>929</v>
      </c>
      <c r="F75" s="2" t="str">
        <f>VLOOKUP(A75,'SAS Codes'!$A$2:$I$559,3,FALSE)</f>
        <v>Switzerland</v>
      </c>
      <c r="G75" s="2" t="str">
        <f>VLOOKUP(A75,'SAS Codes'!$A$2:$I$559,4,FALSE)</f>
        <v>Switzerland</v>
      </c>
      <c r="H75" s="2" t="str">
        <f>VLOOKUP(A75,'SAS Codes'!$A$2:$I$559,5,FALSE)</f>
        <v>Europe</v>
      </c>
      <c r="I75" s="2" t="str">
        <f>VLOOKUP(A75,'SAS Codes'!$A$2:$I$559,6,FALSE)</f>
        <v>Europe</v>
      </c>
      <c r="J75" s="2" t="str">
        <f>VLOOKUP(A75,'SAS Codes'!$A$2:$I$559,7,FALSE)</f>
        <v>Europe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Private</v>
      </c>
    </row>
    <row r="76" spans="1:13" x14ac:dyDescent="0.45">
      <c r="A76" s="2" t="s">
        <v>247</v>
      </c>
      <c r="B76" s="2">
        <v>1</v>
      </c>
      <c r="C76" s="2">
        <v>0.51474802499999994</v>
      </c>
      <c r="D76" s="2" t="str">
        <f>VLOOKUP(A76,'SAS Codes'!$A$2:$B$559,2,FALSE)</f>
        <v>CHDK-47</v>
      </c>
      <c r="E76" s="2" t="s">
        <v>929</v>
      </c>
      <c r="F76" s="2" t="str">
        <f>VLOOKUP(A76,'SAS Codes'!$A$2:$I$559,3,FALSE)</f>
        <v>France</v>
      </c>
      <c r="G76" s="2" t="str">
        <f>VLOOKUP(A76,'SAS Codes'!$A$2:$I$559,4,FALSE)</f>
        <v>France</v>
      </c>
      <c r="H76" s="2" t="str">
        <f>VLOOKUP(A76,'SAS Codes'!$A$2:$I$559,5,FALSE)</f>
        <v>Europe</v>
      </c>
      <c r="I76" s="2" t="str">
        <f>VLOOKUP(A76,'SAS Codes'!$A$2:$I$559,6,FALSE)</f>
        <v>Europe</v>
      </c>
      <c r="J76" s="2" t="str">
        <f>VLOOKUP(A76,'SAS Codes'!$A$2:$I$559,7,FALSE)</f>
        <v>Europe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2" t="s">
        <v>247</v>
      </c>
      <c r="B77" s="2">
        <v>2</v>
      </c>
      <c r="C77" s="2">
        <v>1.096443225</v>
      </c>
      <c r="D77" s="2" t="str">
        <f>VLOOKUP(A77,'SAS Codes'!$A$2:$B$559,2,FALSE)</f>
        <v>CHDK-47</v>
      </c>
      <c r="E77" s="2" t="s">
        <v>929</v>
      </c>
      <c r="F77" s="2" t="str">
        <f>VLOOKUP(A77,'SAS Codes'!$A$2:$I$559,3,FALSE)</f>
        <v>France</v>
      </c>
      <c r="G77" s="2" t="str">
        <f>VLOOKUP(A77,'SAS Codes'!$A$2:$I$559,4,FALSE)</f>
        <v>France</v>
      </c>
      <c r="H77" s="2" t="str">
        <f>VLOOKUP(A77,'SAS Codes'!$A$2:$I$559,5,FALSE)</f>
        <v>Europe</v>
      </c>
      <c r="I77" s="2" t="str">
        <f>VLOOKUP(A77,'SAS Codes'!$A$2:$I$559,6,FALSE)</f>
        <v>Europe</v>
      </c>
      <c r="J77" s="2" t="str">
        <f>VLOOKUP(A77,'SAS Codes'!$A$2:$I$559,7,FALSE)</f>
        <v>Europe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2" t="s">
        <v>247</v>
      </c>
      <c r="B78" s="2">
        <v>3</v>
      </c>
      <c r="C78" s="2">
        <v>0.21682080000000001</v>
      </c>
      <c r="D78" s="2" t="str">
        <f>VLOOKUP(A78,'SAS Codes'!$A$2:$B$559,2,FALSE)</f>
        <v>CHDK-47</v>
      </c>
      <c r="E78" s="2" t="s">
        <v>929</v>
      </c>
      <c r="F78" s="2" t="str">
        <f>VLOOKUP(A78,'SAS Codes'!$A$2:$I$559,3,FALSE)</f>
        <v>France</v>
      </c>
      <c r="G78" s="2" t="str">
        <f>VLOOKUP(A78,'SAS Codes'!$A$2:$I$559,4,FALSE)</f>
        <v>France</v>
      </c>
      <c r="H78" s="2" t="str">
        <f>VLOOKUP(A78,'SAS Codes'!$A$2:$I$559,5,FALSE)</f>
        <v>Europe</v>
      </c>
      <c r="I78" s="2" t="str">
        <f>VLOOKUP(A78,'SAS Codes'!$A$2:$I$559,6,FALSE)</f>
        <v>Europe</v>
      </c>
      <c r="J78" s="2" t="str">
        <f>VLOOKUP(A78,'SAS Codes'!$A$2:$I$559,7,FALSE)</f>
        <v>Europe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2" t="s">
        <v>247</v>
      </c>
      <c r="B79" s="2">
        <v>4</v>
      </c>
      <c r="C79" s="2">
        <v>110.65446254999999</v>
      </c>
      <c r="D79" s="2" t="str">
        <f>VLOOKUP(A79,'SAS Codes'!$A$2:$B$559,2,FALSE)</f>
        <v>CHDK-47</v>
      </c>
      <c r="E79" s="2" t="s">
        <v>929</v>
      </c>
      <c r="F79" s="2" t="str">
        <f>VLOOKUP(A79,'SAS Codes'!$A$2:$I$559,3,FALSE)</f>
        <v>France</v>
      </c>
      <c r="G79" s="2" t="str">
        <f>VLOOKUP(A79,'SAS Codes'!$A$2:$I$559,4,FALSE)</f>
        <v>France</v>
      </c>
      <c r="H79" s="2" t="str">
        <f>VLOOKUP(A79,'SAS Codes'!$A$2:$I$559,5,FALSE)</f>
        <v>Europe</v>
      </c>
      <c r="I79" s="2" t="str">
        <f>VLOOKUP(A79,'SAS Codes'!$A$2:$I$559,6,FALSE)</f>
        <v>Europe</v>
      </c>
      <c r="J79" s="2" t="str">
        <f>VLOOKUP(A79,'SAS Codes'!$A$2:$I$559,7,FALSE)</f>
        <v>Europe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2" t="s">
        <v>247</v>
      </c>
      <c r="B80" s="2">
        <v>5</v>
      </c>
      <c r="C80" s="2">
        <v>7.4052468000000005</v>
      </c>
      <c r="D80" s="2" t="str">
        <f>VLOOKUP(A80,'SAS Codes'!$A$2:$B$559,2,FALSE)</f>
        <v>CHDK-47</v>
      </c>
      <c r="E80" s="2" t="s">
        <v>929</v>
      </c>
      <c r="F80" s="2" t="str">
        <f>VLOOKUP(A80,'SAS Codes'!$A$2:$I$559,3,FALSE)</f>
        <v>France</v>
      </c>
      <c r="G80" s="2" t="str">
        <f>VLOOKUP(A80,'SAS Codes'!$A$2:$I$559,4,FALSE)</f>
        <v>France</v>
      </c>
      <c r="H80" s="2" t="str">
        <f>VLOOKUP(A80,'SAS Codes'!$A$2:$I$559,5,FALSE)</f>
        <v>Europe</v>
      </c>
      <c r="I80" s="2" t="str">
        <f>VLOOKUP(A80,'SAS Codes'!$A$2:$I$559,6,FALSE)</f>
        <v>Europe</v>
      </c>
      <c r="J80" s="2" t="str">
        <f>VLOOKUP(A80,'SAS Codes'!$A$2:$I$559,7,FALSE)</f>
        <v>Europe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2" t="s">
        <v>248</v>
      </c>
      <c r="B81" s="2">
        <v>1</v>
      </c>
      <c r="C81" s="2">
        <v>0.10848526499999998</v>
      </c>
      <c r="D81" s="2" t="str">
        <f>VLOOKUP(A81,'SAS Codes'!$A$2:$B$559,2,FALSE)</f>
        <v>CHDK-48</v>
      </c>
      <c r="E81" s="2" t="s">
        <v>929</v>
      </c>
      <c r="F81" s="2" t="str">
        <f>VLOOKUP(A81,'SAS Codes'!$A$2:$I$559,3,FALSE)</f>
        <v>Switzerland</v>
      </c>
      <c r="G81" s="2" t="str">
        <f>VLOOKUP(A81,'SAS Codes'!$A$2:$I$559,4,FALSE)</f>
        <v>Switzerland</v>
      </c>
      <c r="H81" s="2" t="str">
        <f>VLOOKUP(A81,'SAS Codes'!$A$2:$I$559,5,FALSE)</f>
        <v>Europe</v>
      </c>
      <c r="I81" s="2" t="str">
        <f>VLOOKUP(A81,'SAS Codes'!$A$2:$I$559,6,FALSE)</f>
        <v>Europe</v>
      </c>
      <c r="J81" s="2" t="str">
        <f>VLOOKUP(A81,'SAS Codes'!$A$2:$I$559,7,FALSE)</f>
        <v>Europe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2" t="s">
        <v>248</v>
      </c>
      <c r="B82" s="2">
        <v>2</v>
      </c>
      <c r="C82" s="2">
        <v>2.8937474999999999</v>
      </c>
      <c r="D82" s="2" t="str">
        <f>VLOOKUP(A82,'SAS Codes'!$A$2:$B$559,2,FALSE)</f>
        <v>CHDK-48</v>
      </c>
      <c r="E82" s="2" t="s">
        <v>929</v>
      </c>
      <c r="F82" s="2" t="str">
        <f>VLOOKUP(A82,'SAS Codes'!$A$2:$I$559,3,FALSE)</f>
        <v>Switzerland</v>
      </c>
      <c r="G82" s="2" t="str">
        <f>VLOOKUP(A82,'SAS Codes'!$A$2:$I$559,4,FALSE)</f>
        <v>Switzerland</v>
      </c>
      <c r="H82" s="2" t="str">
        <f>VLOOKUP(A82,'SAS Codes'!$A$2:$I$559,5,FALSE)</f>
        <v>Europe</v>
      </c>
      <c r="I82" s="2" t="str">
        <f>VLOOKUP(A82,'SAS Codes'!$A$2:$I$559,6,FALSE)</f>
        <v>Europe</v>
      </c>
      <c r="J82" s="2" t="str">
        <f>VLOOKUP(A82,'SAS Codes'!$A$2:$I$559,7,FALSE)</f>
        <v>Europe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</row>
    <row r="83" spans="1:13" x14ac:dyDescent="0.45">
      <c r="A83" s="2" t="s">
        <v>248</v>
      </c>
      <c r="B83" s="2">
        <v>3</v>
      </c>
      <c r="C83" s="2">
        <v>0.33313319999999996</v>
      </c>
      <c r="D83" s="2" t="str">
        <f>VLOOKUP(A83,'SAS Codes'!$A$2:$B$559,2,FALSE)</f>
        <v>CHDK-48</v>
      </c>
      <c r="E83" s="2" t="s">
        <v>929</v>
      </c>
      <c r="F83" s="2" t="str">
        <f>VLOOKUP(A83,'SAS Codes'!$A$2:$I$559,3,FALSE)</f>
        <v>Switzerland</v>
      </c>
      <c r="G83" s="2" t="str">
        <f>VLOOKUP(A83,'SAS Codes'!$A$2:$I$559,4,FALSE)</f>
        <v>Switzerland</v>
      </c>
      <c r="H83" s="2" t="str">
        <f>VLOOKUP(A83,'SAS Codes'!$A$2:$I$559,5,FALSE)</f>
        <v>Europe</v>
      </c>
      <c r="I83" s="2" t="str">
        <f>VLOOKUP(A83,'SAS Codes'!$A$2:$I$559,6,FALSE)</f>
        <v>Europe</v>
      </c>
      <c r="J83" s="2" t="str">
        <f>VLOOKUP(A83,'SAS Codes'!$A$2:$I$559,7,FALSE)</f>
        <v>Europe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</row>
    <row r="84" spans="1:13" x14ac:dyDescent="0.45">
      <c r="A84" s="2" t="s">
        <v>248</v>
      </c>
      <c r="B84" s="2">
        <v>4</v>
      </c>
      <c r="C84" s="2">
        <v>5.5280112749999999</v>
      </c>
      <c r="D84" s="2" t="str">
        <f>VLOOKUP(A84,'SAS Codes'!$A$2:$B$559,2,FALSE)</f>
        <v>CHDK-48</v>
      </c>
      <c r="E84" s="2" t="s">
        <v>929</v>
      </c>
      <c r="F84" s="2" t="str">
        <f>VLOOKUP(A84,'SAS Codes'!$A$2:$I$559,3,FALSE)</f>
        <v>Switzerland</v>
      </c>
      <c r="G84" s="2" t="str">
        <f>VLOOKUP(A84,'SAS Codes'!$A$2:$I$559,4,FALSE)</f>
        <v>Switzerland</v>
      </c>
      <c r="H84" s="2" t="str">
        <f>VLOOKUP(A84,'SAS Codes'!$A$2:$I$559,5,FALSE)</f>
        <v>Europe</v>
      </c>
      <c r="I84" s="2" t="str">
        <f>VLOOKUP(A84,'SAS Codes'!$A$2:$I$559,6,FALSE)</f>
        <v>Europe</v>
      </c>
      <c r="J84" s="2" t="str">
        <f>VLOOKUP(A84,'SAS Codes'!$A$2:$I$559,7,FALSE)</f>
        <v>Europe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</row>
    <row r="85" spans="1:13" x14ac:dyDescent="0.45">
      <c r="A85" s="2" t="s">
        <v>248</v>
      </c>
      <c r="B85" s="2">
        <v>5</v>
      </c>
      <c r="C85" s="2">
        <v>2.6694210000000003</v>
      </c>
      <c r="D85" s="2" t="str">
        <f>VLOOKUP(A85,'SAS Codes'!$A$2:$B$559,2,FALSE)</f>
        <v>CHDK-48</v>
      </c>
      <c r="E85" s="2" t="s">
        <v>929</v>
      </c>
      <c r="F85" s="2" t="str">
        <f>VLOOKUP(A85,'SAS Codes'!$A$2:$I$559,3,FALSE)</f>
        <v>Switzerland</v>
      </c>
      <c r="G85" s="2" t="str">
        <f>VLOOKUP(A85,'SAS Codes'!$A$2:$I$559,4,FALSE)</f>
        <v>Switzerland</v>
      </c>
      <c r="H85" s="2" t="str">
        <f>VLOOKUP(A85,'SAS Codes'!$A$2:$I$559,5,FALSE)</f>
        <v>Europe</v>
      </c>
      <c r="I85" s="2" t="str">
        <f>VLOOKUP(A85,'SAS Codes'!$A$2:$I$559,6,FALSE)</f>
        <v>Europe</v>
      </c>
      <c r="J85" s="2" t="str">
        <f>VLOOKUP(A85,'SAS Codes'!$A$2:$I$559,7,FALSE)</f>
        <v>Europe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</row>
    <row r="86" spans="1:13" x14ac:dyDescent="0.45">
      <c r="A86" s="2" t="s">
        <v>251</v>
      </c>
      <c r="B86" s="2">
        <v>1</v>
      </c>
      <c r="C86" s="2">
        <v>8.0386424999999997E-2</v>
      </c>
      <c r="D86" s="2" t="str">
        <f>VLOOKUP(A86,'SAS Codes'!$A$2:$B$559,2,FALSE)</f>
        <v>CHDK-51</v>
      </c>
      <c r="E86" s="2" t="s">
        <v>929</v>
      </c>
      <c r="F86" s="2" t="str">
        <f>VLOOKUP(A86,'SAS Codes'!$A$2:$I$559,3,FALSE)</f>
        <v>Switzerland</v>
      </c>
      <c r="G86" s="2" t="str">
        <f>VLOOKUP(A86,'SAS Codes'!$A$2:$I$559,4,FALSE)</f>
        <v>Switzerland</v>
      </c>
      <c r="H86" s="2" t="str">
        <f>VLOOKUP(A86,'SAS Codes'!$A$2:$I$559,5,FALSE)</f>
        <v>Europe</v>
      </c>
      <c r="I86" s="2" t="str">
        <f>VLOOKUP(A86,'SAS Codes'!$A$2:$I$559,6,FALSE)</f>
        <v>Europe</v>
      </c>
      <c r="J86" s="2" t="str">
        <f>VLOOKUP(A86,'SAS Codes'!$A$2:$I$559,7,FALSE)</f>
        <v>Europe</v>
      </c>
      <c r="K86" s="2" t="str">
        <f>VLOOKUP(A86,'SAS Codes'!$A$2:$I$559,8,FALSE)</f>
        <v>May contain traces</v>
      </c>
      <c r="L86" s="2" t="str">
        <f>VLOOKUP(A86,'SAS Codes'!$A$2:$I$559,9,FALSE)</f>
        <v>May contain traces</v>
      </c>
      <c r="M86" s="2" t="str">
        <f>VLOOKUP(A86,'SAS Codes'!$A$2:$M$559,10,FALSE)</f>
        <v>Regular</v>
      </c>
    </row>
    <row r="87" spans="1:13" x14ac:dyDescent="0.45">
      <c r="A87" s="2" t="s">
        <v>251</v>
      </c>
      <c r="B87" s="2">
        <v>2</v>
      </c>
      <c r="C87" s="2">
        <v>8.0938935000000004E-2</v>
      </c>
      <c r="D87" s="2" t="str">
        <f>VLOOKUP(A87,'SAS Codes'!$A$2:$B$559,2,FALSE)</f>
        <v>CHDK-51</v>
      </c>
      <c r="E87" s="2" t="s">
        <v>929</v>
      </c>
      <c r="F87" s="2" t="str">
        <f>VLOOKUP(A87,'SAS Codes'!$A$2:$I$559,3,FALSE)</f>
        <v>Switzerland</v>
      </c>
      <c r="G87" s="2" t="str">
        <f>VLOOKUP(A87,'SAS Codes'!$A$2:$I$559,4,FALSE)</f>
        <v>Switzerland</v>
      </c>
      <c r="H87" s="2" t="str">
        <f>VLOOKUP(A87,'SAS Codes'!$A$2:$I$559,5,FALSE)</f>
        <v>Europe</v>
      </c>
      <c r="I87" s="2" t="str">
        <f>VLOOKUP(A87,'SAS Codes'!$A$2:$I$559,6,FALSE)</f>
        <v>Europe</v>
      </c>
      <c r="J87" s="2" t="str">
        <f>VLOOKUP(A87,'SAS Codes'!$A$2:$I$559,7,FALSE)</f>
        <v>Europe</v>
      </c>
      <c r="K87" s="2" t="str">
        <f>VLOOKUP(A87,'SAS Codes'!$A$2:$I$559,8,FALSE)</f>
        <v>May contain traces</v>
      </c>
      <c r="L87" s="2" t="str">
        <f>VLOOKUP(A87,'SAS Codes'!$A$2:$I$559,9,FALSE)</f>
        <v>May contain traces</v>
      </c>
      <c r="M87" s="2" t="str">
        <f>VLOOKUP(A87,'SAS Codes'!$A$2:$M$559,10,FALSE)</f>
        <v>Regular</v>
      </c>
    </row>
    <row r="88" spans="1:13" x14ac:dyDescent="0.45">
      <c r="A88" s="2" t="s">
        <v>251</v>
      </c>
      <c r="B88" s="2">
        <v>3</v>
      </c>
      <c r="C88" s="2">
        <v>0.13363095</v>
      </c>
      <c r="D88" s="2" t="str">
        <f>VLOOKUP(A88,'SAS Codes'!$A$2:$B$559,2,FALSE)</f>
        <v>CHDK-51</v>
      </c>
      <c r="E88" s="2" t="s">
        <v>929</v>
      </c>
      <c r="F88" s="2" t="str">
        <f>VLOOKUP(A88,'SAS Codes'!$A$2:$I$559,3,FALSE)</f>
        <v>Switzerland</v>
      </c>
      <c r="G88" s="2" t="str">
        <f>VLOOKUP(A88,'SAS Codes'!$A$2:$I$559,4,FALSE)</f>
        <v>Switzerland</v>
      </c>
      <c r="H88" s="2" t="str">
        <f>VLOOKUP(A88,'SAS Codes'!$A$2:$I$559,5,FALSE)</f>
        <v>Europe</v>
      </c>
      <c r="I88" s="2" t="str">
        <f>VLOOKUP(A88,'SAS Codes'!$A$2:$I$559,6,FALSE)</f>
        <v>Europe</v>
      </c>
      <c r="J88" s="2" t="str">
        <f>VLOOKUP(A88,'SAS Codes'!$A$2:$I$559,7,FALSE)</f>
        <v>Europe</v>
      </c>
      <c r="K88" s="2" t="str">
        <f>VLOOKUP(A88,'SAS Codes'!$A$2:$I$559,8,FALSE)</f>
        <v>May contain traces</v>
      </c>
      <c r="L88" s="2" t="str">
        <f>VLOOKUP(A88,'SAS Codes'!$A$2:$I$559,9,FALSE)</f>
        <v>May contain traces</v>
      </c>
      <c r="M88" s="2" t="str">
        <f>VLOOKUP(A88,'SAS Codes'!$A$2:$M$559,10,FALSE)</f>
        <v>Regular</v>
      </c>
    </row>
    <row r="89" spans="1:13" x14ac:dyDescent="0.45">
      <c r="A89" s="2" t="s">
        <v>251</v>
      </c>
      <c r="B89" s="2">
        <v>4</v>
      </c>
      <c r="C89" s="2">
        <v>0.17891947499999999</v>
      </c>
      <c r="D89" s="2" t="str">
        <f>VLOOKUP(A89,'SAS Codes'!$A$2:$B$559,2,FALSE)</f>
        <v>CHDK-51</v>
      </c>
      <c r="E89" s="2" t="s">
        <v>929</v>
      </c>
      <c r="F89" s="2" t="str">
        <f>VLOOKUP(A89,'SAS Codes'!$A$2:$I$559,3,FALSE)</f>
        <v>Switzerland</v>
      </c>
      <c r="G89" s="2" t="str">
        <f>VLOOKUP(A89,'SAS Codes'!$A$2:$I$559,4,FALSE)</f>
        <v>Switzerland</v>
      </c>
      <c r="H89" s="2" t="str">
        <f>VLOOKUP(A89,'SAS Codes'!$A$2:$I$559,5,FALSE)</f>
        <v>Europe</v>
      </c>
      <c r="I89" s="2" t="str">
        <f>VLOOKUP(A89,'SAS Codes'!$A$2:$I$559,6,FALSE)</f>
        <v>Europe</v>
      </c>
      <c r="J89" s="2" t="str">
        <f>VLOOKUP(A89,'SAS Codes'!$A$2:$I$559,7,FALSE)</f>
        <v>Europe</v>
      </c>
      <c r="K89" s="2" t="str">
        <f>VLOOKUP(A89,'SAS Codes'!$A$2:$I$559,8,FALSE)</f>
        <v>May contain traces</v>
      </c>
      <c r="L89" s="2" t="str">
        <f>VLOOKUP(A89,'SAS Codes'!$A$2:$I$559,9,FALSE)</f>
        <v>May contain traces</v>
      </c>
      <c r="M89" s="2" t="str">
        <f>VLOOKUP(A89,'SAS Codes'!$A$2:$M$559,10,FALSE)</f>
        <v>Regular</v>
      </c>
    </row>
    <row r="90" spans="1:13" x14ac:dyDescent="0.45">
      <c r="A90" s="2" t="s">
        <v>251</v>
      </c>
      <c r="B90" s="2">
        <v>5</v>
      </c>
      <c r="C90" s="2">
        <v>0.1770708</v>
      </c>
      <c r="D90" s="2" t="str">
        <f>VLOOKUP(A90,'SAS Codes'!$A$2:$B$559,2,FALSE)</f>
        <v>CHDK-51</v>
      </c>
      <c r="E90" s="2" t="s">
        <v>929</v>
      </c>
      <c r="F90" s="2" t="str">
        <f>VLOOKUP(A90,'SAS Codes'!$A$2:$I$559,3,FALSE)</f>
        <v>Switzerland</v>
      </c>
      <c r="G90" s="2" t="str">
        <f>VLOOKUP(A90,'SAS Codes'!$A$2:$I$559,4,FALSE)</f>
        <v>Switzerland</v>
      </c>
      <c r="H90" s="2" t="str">
        <f>VLOOKUP(A90,'SAS Codes'!$A$2:$I$559,5,FALSE)</f>
        <v>Europe</v>
      </c>
      <c r="I90" s="2" t="str">
        <f>VLOOKUP(A90,'SAS Codes'!$A$2:$I$559,6,FALSE)</f>
        <v>Europe</v>
      </c>
      <c r="J90" s="2" t="str">
        <f>VLOOKUP(A90,'SAS Codes'!$A$2:$I$559,7,FALSE)</f>
        <v>Europe</v>
      </c>
      <c r="K90" s="2" t="str">
        <f>VLOOKUP(A90,'SAS Codes'!$A$2:$I$559,8,FALSE)</f>
        <v>May contain traces</v>
      </c>
      <c r="L90" s="2" t="str">
        <f>VLOOKUP(A90,'SAS Codes'!$A$2:$I$559,9,FALSE)</f>
        <v>May contain traces</v>
      </c>
      <c r="M90" s="2" t="str">
        <f>VLOOKUP(A90,'SAS Codes'!$A$2:$M$559,10,FALSE)</f>
        <v>Regular</v>
      </c>
    </row>
    <row r="91" spans="1:13" x14ac:dyDescent="0.45">
      <c r="A91" s="2" t="s">
        <v>252</v>
      </c>
      <c r="B91" s="2">
        <v>1</v>
      </c>
      <c r="C91" s="2">
        <v>0.26649269999999997</v>
      </c>
      <c r="D91" s="2" t="str">
        <f>VLOOKUP(A91,'SAS Codes'!$A$2:$B$559,2,FALSE)</f>
        <v>CHDK-52</v>
      </c>
      <c r="E91" s="2" t="s">
        <v>929</v>
      </c>
      <c r="F91" s="2" t="str">
        <f>VLOOKUP(A91,'SAS Codes'!$A$2:$I$559,3,FALSE)</f>
        <v>France</v>
      </c>
      <c r="G91" s="2" t="str">
        <f>VLOOKUP(A91,'SAS Codes'!$A$2:$I$559,4,FALSE)</f>
        <v>France</v>
      </c>
      <c r="H91" s="2" t="str">
        <f>VLOOKUP(A91,'SAS Codes'!$A$2:$I$559,5,FALSE)</f>
        <v>Europe</v>
      </c>
      <c r="I91" s="2" t="str">
        <f>VLOOKUP(A91,'SAS Codes'!$A$2:$I$559,6,FALSE)</f>
        <v>Europe</v>
      </c>
      <c r="J91" s="2" t="str">
        <f>VLOOKUP(A91,'SAS Codes'!$A$2:$I$559,7,FALSE)</f>
        <v>Europe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2" t="s">
        <v>253</v>
      </c>
      <c r="B92" s="2">
        <v>1</v>
      </c>
      <c r="C92" s="2">
        <v>5.0651100000000004E-2</v>
      </c>
      <c r="D92" s="2" t="str">
        <f>VLOOKUP(A92,'SAS Codes'!$A$2:$B$559,2,FALSE)</f>
        <v>CHDK-53</v>
      </c>
      <c r="E92" s="2" t="s">
        <v>929</v>
      </c>
      <c r="F92" s="2" t="str">
        <f>VLOOKUP(A92,'SAS Codes'!$A$2:$I$559,3,FALSE)</f>
        <v>France</v>
      </c>
      <c r="G92" s="2" t="str">
        <f>VLOOKUP(A92,'SAS Codes'!$A$2:$I$559,4,FALSE)</f>
        <v>France</v>
      </c>
      <c r="H92" s="2" t="str">
        <f>VLOOKUP(A92,'SAS Codes'!$A$2:$I$559,5,FALSE)</f>
        <v>Europe</v>
      </c>
      <c r="I92" s="2" t="str">
        <f>VLOOKUP(A92,'SAS Codes'!$A$2:$I$559,6,FALSE)</f>
        <v>Europe</v>
      </c>
      <c r="J92" s="2" t="str">
        <f>VLOOKUP(A92,'SAS Codes'!$A$2:$I$559,7,FALSE)</f>
        <v>Europe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2" t="s">
        <v>253</v>
      </c>
      <c r="B93" s="2">
        <v>2</v>
      </c>
      <c r="C93" s="2">
        <v>3.7518750000000003E-2</v>
      </c>
      <c r="D93" s="2" t="str">
        <f>VLOOKUP(A93,'SAS Codes'!$A$2:$B$559,2,FALSE)</f>
        <v>CHDK-53</v>
      </c>
      <c r="E93" s="2" t="s">
        <v>929</v>
      </c>
      <c r="F93" s="2" t="str">
        <f>VLOOKUP(A93,'SAS Codes'!$A$2:$I$559,3,FALSE)</f>
        <v>France</v>
      </c>
      <c r="G93" s="2" t="str">
        <f>VLOOKUP(A93,'SAS Codes'!$A$2:$I$559,4,FALSE)</f>
        <v>France</v>
      </c>
      <c r="H93" s="2" t="str">
        <f>VLOOKUP(A93,'SAS Codes'!$A$2:$I$559,5,FALSE)</f>
        <v>Europe</v>
      </c>
      <c r="I93" s="2" t="str">
        <f>VLOOKUP(A93,'SAS Codes'!$A$2:$I$559,6,FALSE)</f>
        <v>Europe</v>
      </c>
      <c r="J93" s="2" t="str">
        <f>VLOOKUP(A93,'SAS Codes'!$A$2:$I$559,7,FALSE)</f>
        <v>Europe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Regular</v>
      </c>
    </row>
    <row r="94" spans="1:13" x14ac:dyDescent="0.45">
      <c r="A94" s="2" t="s">
        <v>253</v>
      </c>
      <c r="B94" s="2">
        <v>3</v>
      </c>
      <c r="C94" s="2">
        <v>4.6153799999999995E-2</v>
      </c>
      <c r="D94" s="2" t="str">
        <f>VLOOKUP(A94,'SAS Codes'!$A$2:$B$559,2,FALSE)</f>
        <v>CHDK-53</v>
      </c>
      <c r="E94" s="2" t="s">
        <v>929</v>
      </c>
      <c r="F94" s="2" t="str">
        <f>VLOOKUP(A94,'SAS Codes'!$A$2:$I$559,3,FALSE)</f>
        <v>France</v>
      </c>
      <c r="G94" s="2" t="str">
        <f>VLOOKUP(A94,'SAS Codes'!$A$2:$I$559,4,FALSE)</f>
        <v>France</v>
      </c>
      <c r="H94" s="2" t="str">
        <f>VLOOKUP(A94,'SAS Codes'!$A$2:$I$559,5,FALSE)</f>
        <v>Europe</v>
      </c>
      <c r="I94" s="2" t="str">
        <f>VLOOKUP(A94,'SAS Codes'!$A$2:$I$559,6,FALSE)</f>
        <v>Europe</v>
      </c>
      <c r="J94" s="2" t="str">
        <f>VLOOKUP(A94,'SAS Codes'!$A$2:$I$559,7,FALSE)</f>
        <v>Europe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2" t="s">
        <v>253</v>
      </c>
      <c r="B95" s="2">
        <v>4</v>
      </c>
      <c r="C95" s="2">
        <v>0.141605595</v>
      </c>
      <c r="D95" s="2" t="str">
        <f>VLOOKUP(A95,'SAS Codes'!$A$2:$B$559,2,FALSE)</f>
        <v>CHDK-53</v>
      </c>
      <c r="E95" s="2" t="s">
        <v>929</v>
      </c>
      <c r="F95" s="2" t="str">
        <f>VLOOKUP(A95,'SAS Codes'!$A$2:$I$559,3,FALSE)</f>
        <v>France</v>
      </c>
      <c r="G95" s="2" t="str">
        <f>VLOOKUP(A95,'SAS Codes'!$A$2:$I$559,4,FALSE)</f>
        <v>France</v>
      </c>
      <c r="H95" s="2" t="str">
        <f>VLOOKUP(A95,'SAS Codes'!$A$2:$I$559,5,FALSE)</f>
        <v>Europe</v>
      </c>
      <c r="I95" s="2" t="str">
        <f>VLOOKUP(A95,'SAS Codes'!$A$2:$I$559,6,FALSE)</f>
        <v>Europe</v>
      </c>
      <c r="J95" s="2" t="str">
        <f>VLOOKUP(A95,'SAS Codes'!$A$2:$I$559,7,FALSE)</f>
        <v>Europe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x14ac:dyDescent="0.45">
      <c r="A96" s="2" t="s">
        <v>253</v>
      </c>
      <c r="B96" s="2">
        <v>5</v>
      </c>
      <c r="C96" s="2">
        <v>0.13912343999999999</v>
      </c>
      <c r="D96" s="2" t="str">
        <f>VLOOKUP(A96,'SAS Codes'!$A$2:$B$559,2,FALSE)</f>
        <v>CHDK-53</v>
      </c>
      <c r="E96" s="2" t="s">
        <v>929</v>
      </c>
      <c r="F96" s="2" t="str">
        <f>VLOOKUP(A96,'SAS Codes'!$A$2:$I$559,3,FALSE)</f>
        <v>France</v>
      </c>
      <c r="G96" s="2" t="str">
        <f>VLOOKUP(A96,'SAS Codes'!$A$2:$I$559,4,FALSE)</f>
        <v>France</v>
      </c>
      <c r="H96" s="2" t="str">
        <f>VLOOKUP(A96,'SAS Codes'!$A$2:$I$559,5,FALSE)</f>
        <v>Europe</v>
      </c>
      <c r="I96" s="2" t="str">
        <f>VLOOKUP(A96,'SAS Codes'!$A$2:$I$559,6,FALSE)</f>
        <v>Europe</v>
      </c>
      <c r="J96" s="2" t="str">
        <f>VLOOKUP(A96,'SAS Codes'!$A$2:$I$559,7,FALSE)</f>
        <v>Europe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x14ac:dyDescent="0.45">
      <c r="A97" s="2" t="s">
        <v>254</v>
      </c>
      <c r="B97" s="2">
        <v>1</v>
      </c>
      <c r="C97" s="2">
        <v>2.6912249999999999E-2</v>
      </c>
      <c r="D97" s="2" t="str">
        <f>VLOOKUP(A97,'SAS Codes'!$A$2:$B$559,2,FALSE)</f>
        <v>CHDK-54</v>
      </c>
      <c r="E97" s="2" t="s">
        <v>929</v>
      </c>
      <c r="F97" s="2" t="str">
        <f>VLOOKUP(A97,'SAS Codes'!$A$2:$I$559,3,FALSE)</f>
        <v>Switzerland</v>
      </c>
      <c r="G97" s="2" t="str">
        <f>VLOOKUP(A97,'SAS Codes'!$A$2:$I$559,4,FALSE)</f>
        <v>Switzerland</v>
      </c>
      <c r="H97" s="2" t="str">
        <f>VLOOKUP(A97,'SAS Codes'!$A$2:$I$559,5,FALSE)</f>
        <v>Europe</v>
      </c>
      <c r="I97" s="2" t="str">
        <f>VLOOKUP(A97,'SAS Codes'!$A$2:$I$559,6,FALSE)</f>
        <v>Europe</v>
      </c>
      <c r="J97" s="2" t="str">
        <f>VLOOKUP(A97,'SAS Codes'!$A$2:$I$559,7,FALSE)</f>
        <v>Europe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2" t="s">
        <v>254</v>
      </c>
      <c r="B98" s="2">
        <v>2</v>
      </c>
      <c r="C98" s="2">
        <v>0.10548163499999999</v>
      </c>
      <c r="D98" s="2" t="str">
        <f>VLOOKUP(A98,'SAS Codes'!$A$2:$B$559,2,FALSE)</f>
        <v>CHDK-54</v>
      </c>
      <c r="E98" s="2" t="s">
        <v>929</v>
      </c>
      <c r="F98" s="2" t="str">
        <f>VLOOKUP(A98,'SAS Codes'!$A$2:$I$559,3,FALSE)</f>
        <v>Switzerland</v>
      </c>
      <c r="G98" s="2" t="str">
        <f>VLOOKUP(A98,'SAS Codes'!$A$2:$I$559,4,FALSE)</f>
        <v>Switzerland</v>
      </c>
      <c r="H98" s="2" t="str">
        <f>VLOOKUP(A98,'SAS Codes'!$A$2:$I$559,5,FALSE)</f>
        <v>Europe</v>
      </c>
      <c r="I98" s="2" t="str">
        <f>VLOOKUP(A98,'SAS Codes'!$A$2:$I$559,6,FALSE)</f>
        <v>Europe</v>
      </c>
      <c r="J98" s="2" t="str">
        <f>VLOOKUP(A98,'SAS Codes'!$A$2:$I$559,7,FALSE)</f>
        <v>Europe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2" t="s">
        <v>254</v>
      </c>
      <c r="B99" s="2">
        <v>3</v>
      </c>
      <c r="C99" s="2">
        <v>0.1728864</v>
      </c>
      <c r="D99" s="2" t="str">
        <f>VLOOKUP(A99,'SAS Codes'!$A$2:$B$559,2,FALSE)</f>
        <v>CHDK-54</v>
      </c>
      <c r="E99" s="2" t="s">
        <v>929</v>
      </c>
      <c r="F99" s="2" t="str">
        <f>VLOOKUP(A99,'SAS Codes'!$A$2:$I$559,3,FALSE)</f>
        <v>Switzerland</v>
      </c>
      <c r="G99" s="2" t="str">
        <f>VLOOKUP(A99,'SAS Codes'!$A$2:$I$559,4,FALSE)</f>
        <v>Switzerland</v>
      </c>
      <c r="H99" s="2" t="str">
        <f>VLOOKUP(A99,'SAS Codes'!$A$2:$I$559,5,FALSE)</f>
        <v>Europe</v>
      </c>
      <c r="I99" s="2" t="str">
        <f>VLOOKUP(A99,'SAS Codes'!$A$2:$I$559,6,FALSE)</f>
        <v>Europe</v>
      </c>
      <c r="J99" s="2" t="str">
        <f>VLOOKUP(A99,'SAS Codes'!$A$2:$I$559,7,FALSE)</f>
        <v>Europe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</row>
    <row r="100" spans="1:13" x14ac:dyDescent="0.45">
      <c r="A100" s="2" t="s">
        <v>254</v>
      </c>
      <c r="B100" s="2">
        <v>4</v>
      </c>
      <c r="C100" s="2">
        <v>0.17917830000000001</v>
      </c>
      <c r="D100" s="2" t="str">
        <f>VLOOKUP(A100,'SAS Codes'!$A$2:$B$559,2,FALSE)</f>
        <v>CHDK-54</v>
      </c>
      <c r="E100" s="2" t="s">
        <v>929</v>
      </c>
      <c r="F100" s="2" t="str">
        <f>VLOOKUP(A100,'SAS Codes'!$A$2:$I$559,3,FALSE)</f>
        <v>Switzerland</v>
      </c>
      <c r="G100" s="2" t="str">
        <f>VLOOKUP(A100,'SAS Codes'!$A$2:$I$559,4,FALSE)</f>
        <v>Switzerland</v>
      </c>
      <c r="H100" s="2" t="str">
        <f>VLOOKUP(A100,'SAS Codes'!$A$2:$I$559,5,FALSE)</f>
        <v>Europe</v>
      </c>
      <c r="I100" s="2" t="str">
        <f>VLOOKUP(A100,'SAS Codes'!$A$2:$I$559,6,FALSE)</f>
        <v>Europe</v>
      </c>
      <c r="J100" s="2" t="str">
        <f>VLOOKUP(A100,'SAS Codes'!$A$2:$I$559,7,FALSE)</f>
        <v>Europe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2" t="s">
        <v>254</v>
      </c>
      <c r="B101" s="2">
        <v>5</v>
      </c>
      <c r="C101" s="2">
        <v>0.16629187500000003</v>
      </c>
      <c r="D101" s="2" t="str">
        <f>VLOOKUP(A101,'SAS Codes'!$A$2:$B$559,2,FALSE)</f>
        <v>CHDK-54</v>
      </c>
      <c r="E101" s="2" t="s">
        <v>929</v>
      </c>
      <c r="F101" s="2" t="str">
        <f>VLOOKUP(A101,'SAS Codes'!$A$2:$I$559,3,FALSE)</f>
        <v>Switzerland</v>
      </c>
      <c r="G101" s="2" t="str">
        <f>VLOOKUP(A101,'SAS Codes'!$A$2:$I$559,4,FALSE)</f>
        <v>Switzerland</v>
      </c>
      <c r="H101" s="2" t="str">
        <f>VLOOKUP(A101,'SAS Codes'!$A$2:$I$559,5,FALSE)</f>
        <v>Europe</v>
      </c>
      <c r="I101" s="2" t="str">
        <f>VLOOKUP(A101,'SAS Codes'!$A$2:$I$559,6,FALSE)</f>
        <v>Europe</v>
      </c>
      <c r="J101" s="2" t="str">
        <f>VLOOKUP(A101,'SAS Codes'!$A$2:$I$559,7,FALSE)</f>
        <v>Europe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2" t="s">
        <v>259</v>
      </c>
      <c r="B102" s="2">
        <v>1</v>
      </c>
      <c r="C102" s="2">
        <v>57.969365625000002</v>
      </c>
      <c r="D102" s="2" t="str">
        <f>VLOOKUP(A102,'SAS Codes'!$A$2:$B$559,2,FALSE)</f>
        <v>CHDK-59</v>
      </c>
      <c r="E102" s="2" t="s">
        <v>929</v>
      </c>
      <c r="F102" s="2" t="str">
        <f>VLOOKUP(A102,'SAS Codes'!$A$2:$I$559,3,FALSE)</f>
        <v>Switzerland</v>
      </c>
      <c r="G102" s="2" t="str">
        <f>VLOOKUP(A102,'SAS Codes'!$A$2:$I$559,4,FALSE)</f>
        <v>Switzerland</v>
      </c>
      <c r="H102" s="2" t="str">
        <f>VLOOKUP(A102,'SAS Codes'!$A$2:$I$559,5,FALSE)</f>
        <v>Europe</v>
      </c>
      <c r="I102" s="2" t="str">
        <f>VLOOKUP(A102,'SAS Codes'!$A$2:$I$559,6,FALSE)</f>
        <v>Europe</v>
      </c>
      <c r="J102" s="2" t="str">
        <f>VLOOKUP(A102,'SAS Codes'!$A$2:$I$559,7,FALSE)</f>
        <v>Europe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</row>
    <row r="103" spans="1:13" x14ac:dyDescent="0.45">
      <c r="A103" s="2" t="s">
        <v>259</v>
      </c>
      <c r="B103" s="2">
        <v>2</v>
      </c>
      <c r="C103" s="2">
        <v>140.14839075</v>
      </c>
      <c r="D103" s="2" t="str">
        <f>VLOOKUP(A103,'SAS Codes'!$A$2:$B$559,2,FALSE)</f>
        <v>CHDK-59</v>
      </c>
      <c r="E103" s="2" t="s">
        <v>929</v>
      </c>
      <c r="F103" s="2" t="str">
        <f>VLOOKUP(A103,'SAS Codes'!$A$2:$I$559,3,FALSE)</f>
        <v>Switzerland</v>
      </c>
      <c r="G103" s="2" t="str">
        <f>VLOOKUP(A103,'SAS Codes'!$A$2:$I$559,4,FALSE)</f>
        <v>Switzerland</v>
      </c>
      <c r="H103" s="2" t="str">
        <f>VLOOKUP(A103,'SAS Codes'!$A$2:$I$559,5,FALSE)</f>
        <v>Europe</v>
      </c>
      <c r="I103" s="2" t="str">
        <f>VLOOKUP(A103,'SAS Codes'!$A$2:$I$559,6,FALSE)</f>
        <v>Europe</v>
      </c>
      <c r="J103" s="2" t="str">
        <f>VLOOKUP(A103,'SAS Codes'!$A$2:$I$559,7,FALSE)</f>
        <v>Europe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Private</v>
      </c>
    </row>
    <row r="104" spans="1:13" x14ac:dyDescent="0.45">
      <c r="A104" s="2" t="s">
        <v>259</v>
      </c>
      <c r="B104" s="2">
        <v>3</v>
      </c>
      <c r="C104" s="2">
        <v>4.3003246499999994</v>
      </c>
      <c r="D104" s="2" t="str">
        <f>VLOOKUP(A104,'SAS Codes'!$A$2:$B$559,2,FALSE)</f>
        <v>CHDK-59</v>
      </c>
      <c r="E104" s="2" t="s">
        <v>929</v>
      </c>
      <c r="F104" s="2" t="str">
        <f>VLOOKUP(A104,'SAS Codes'!$A$2:$I$559,3,FALSE)</f>
        <v>Switzerland</v>
      </c>
      <c r="G104" s="2" t="str">
        <f>VLOOKUP(A104,'SAS Codes'!$A$2:$I$559,4,FALSE)</f>
        <v>Switzerland</v>
      </c>
      <c r="H104" s="2" t="str">
        <f>VLOOKUP(A104,'SAS Codes'!$A$2:$I$559,5,FALSE)</f>
        <v>Europe</v>
      </c>
      <c r="I104" s="2" t="str">
        <f>VLOOKUP(A104,'SAS Codes'!$A$2:$I$559,6,FALSE)</f>
        <v>Europe</v>
      </c>
      <c r="J104" s="2" t="str">
        <f>VLOOKUP(A104,'SAS Codes'!$A$2:$I$559,7,FALSE)</f>
        <v>Europe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Private</v>
      </c>
    </row>
    <row r="105" spans="1:13" x14ac:dyDescent="0.45">
      <c r="A105" s="2" t="s">
        <v>259</v>
      </c>
      <c r="B105" s="2">
        <v>4</v>
      </c>
      <c r="C105" s="2">
        <v>127.80532507499998</v>
      </c>
      <c r="D105" s="2" t="str">
        <f>VLOOKUP(A105,'SAS Codes'!$A$2:$B$559,2,FALSE)</f>
        <v>CHDK-59</v>
      </c>
      <c r="E105" s="2" t="s">
        <v>929</v>
      </c>
      <c r="F105" s="2" t="str">
        <f>VLOOKUP(A105,'SAS Codes'!$A$2:$I$559,3,FALSE)</f>
        <v>Switzerland</v>
      </c>
      <c r="G105" s="2" t="str">
        <f>VLOOKUP(A105,'SAS Codes'!$A$2:$I$559,4,FALSE)</f>
        <v>Switzerland</v>
      </c>
      <c r="H105" s="2" t="str">
        <f>VLOOKUP(A105,'SAS Codes'!$A$2:$I$559,5,FALSE)</f>
        <v>Europe</v>
      </c>
      <c r="I105" s="2" t="str">
        <f>VLOOKUP(A105,'SAS Codes'!$A$2:$I$559,6,FALSE)</f>
        <v>Europe</v>
      </c>
      <c r="J105" s="2" t="str">
        <f>VLOOKUP(A105,'SAS Codes'!$A$2:$I$559,7,FALSE)</f>
        <v>Europe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Private</v>
      </c>
    </row>
    <row r="106" spans="1:13" x14ac:dyDescent="0.45">
      <c r="A106" s="2" t="s">
        <v>259</v>
      </c>
      <c r="B106" s="2">
        <v>5</v>
      </c>
      <c r="C106" s="2">
        <v>2.0162123249999997</v>
      </c>
      <c r="D106" s="2" t="str">
        <f>VLOOKUP(A106,'SAS Codes'!$A$2:$B$559,2,FALSE)</f>
        <v>CHDK-59</v>
      </c>
      <c r="E106" s="2" t="s">
        <v>929</v>
      </c>
      <c r="F106" s="2" t="str">
        <f>VLOOKUP(A106,'SAS Codes'!$A$2:$I$559,3,FALSE)</f>
        <v>Switzerland</v>
      </c>
      <c r="G106" s="2" t="str">
        <f>VLOOKUP(A106,'SAS Codes'!$A$2:$I$559,4,FALSE)</f>
        <v>Switzerland</v>
      </c>
      <c r="H106" s="2" t="str">
        <f>VLOOKUP(A106,'SAS Codes'!$A$2:$I$559,5,FALSE)</f>
        <v>Europe</v>
      </c>
      <c r="I106" s="2" t="str">
        <f>VLOOKUP(A106,'SAS Codes'!$A$2:$I$559,6,FALSE)</f>
        <v>Europe</v>
      </c>
      <c r="J106" s="2" t="str">
        <f>VLOOKUP(A106,'SAS Codes'!$A$2:$I$559,7,FALSE)</f>
        <v>Europe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</row>
    <row r="107" spans="1:13" x14ac:dyDescent="0.45">
      <c r="A107" s="2" t="s">
        <v>260</v>
      </c>
      <c r="B107" s="2">
        <v>1</v>
      </c>
      <c r="C107" s="2">
        <v>45.6550905</v>
      </c>
      <c r="D107" s="2" t="str">
        <f>VLOOKUP(A107,'SAS Codes'!$A$2:$B$559,2,FALSE)</f>
        <v>CHDK-60</v>
      </c>
      <c r="E107" s="2" t="s">
        <v>929</v>
      </c>
      <c r="F107" s="2" t="str">
        <f>VLOOKUP(A107,'SAS Codes'!$A$2:$I$559,3,FALSE)</f>
        <v>Switzerland</v>
      </c>
      <c r="G107" s="2" t="str">
        <f>VLOOKUP(A107,'SAS Codes'!$A$2:$I$559,4,FALSE)</f>
        <v>Switzerland</v>
      </c>
      <c r="H107" s="2" t="str">
        <f>VLOOKUP(A107,'SAS Codes'!$A$2:$I$559,5,FALSE)</f>
        <v>Europe</v>
      </c>
      <c r="I107" s="2" t="str">
        <f>VLOOKUP(A107,'SAS Codes'!$A$2:$I$559,6,FALSE)</f>
        <v>Europe</v>
      </c>
      <c r="J107" s="2" t="str">
        <f>VLOOKUP(A107,'SAS Codes'!$A$2:$I$559,7,FALSE)</f>
        <v>Europe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</row>
    <row r="108" spans="1:13" x14ac:dyDescent="0.45">
      <c r="A108" s="2" t="s">
        <v>260</v>
      </c>
      <c r="B108" s="2">
        <v>2</v>
      </c>
      <c r="C108" s="2">
        <v>1.0445681249999998</v>
      </c>
      <c r="D108" s="2" t="str">
        <f>VLOOKUP(A108,'SAS Codes'!$A$2:$B$559,2,FALSE)</f>
        <v>CHDK-60</v>
      </c>
      <c r="E108" s="2" t="s">
        <v>929</v>
      </c>
      <c r="F108" s="2" t="str">
        <f>VLOOKUP(A108,'SAS Codes'!$A$2:$I$559,3,FALSE)</f>
        <v>Switzerland</v>
      </c>
      <c r="G108" s="2" t="str">
        <f>VLOOKUP(A108,'SAS Codes'!$A$2:$I$559,4,FALSE)</f>
        <v>Switzerland</v>
      </c>
      <c r="H108" s="2" t="str">
        <f>VLOOKUP(A108,'SAS Codes'!$A$2:$I$559,5,FALSE)</f>
        <v>Europe</v>
      </c>
      <c r="I108" s="2" t="str">
        <f>VLOOKUP(A108,'SAS Codes'!$A$2:$I$559,6,FALSE)</f>
        <v>Europe</v>
      </c>
      <c r="J108" s="2" t="str">
        <f>VLOOKUP(A108,'SAS Codes'!$A$2:$I$559,7,FALSE)</f>
        <v>Europe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Private</v>
      </c>
    </row>
    <row r="109" spans="1:13" x14ac:dyDescent="0.45">
      <c r="A109" s="2" t="s">
        <v>260</v>
      </c>
      <c r="B109" s="2">
        <v>3</v>
      </c>
      <c r="C109" s="2">
        <v>0.60680137499999998</v>
      </c>
      <c r="D109" s="2" t="str">
        <f>VLOOKUP(A109,'SAS Codes'!$A$2:$B$559,2,FALSE)</f>
        <v>CHDK-60</v>
      </c>
      <c r="E109" s="2" t="s">
        <v>929</v>
      </c>
      <c r="F109" s="2" t="str">
        <f>VLOOKUP(A109,'SAS Codes'!$A$2:$I$559,3,FALSE)</f>
        <v>Switzerland</v>
      </c>
      <c r="G109" s="2" t="str">
        <f>VLOOKUP(A109,'SAS Codes'!$A$2:$I$559,4,FALSE)</f>
        <v>Switzerland</v>
      </c>
      <c r="H109" s="2" t="str">
        <f>VLOOKUP(A109,'SAS Codes'!$A$2:$I$559,5,FALSE)</f>
        <v>Europe</v>
      </c>
      <c r="I109" s="2" t="str">
        <f>VLOOKUP(A109,'SAS Codes'!$A$2:$I$559,6,FALSE)</f>
        <v>Europe</v>
      </c>
      <c r="J109" s="2" t="str">
        <f>VLOOKUP(A109,'SAS Codes'!$A$2:$I$559,7,FALSE)</f>
        <v>Europe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Private</v>
      </c>
    </row>
    <row r="110" spans="1:13" x14ac:dyDescent="0.45">
      <c r="A110" s="2" t="s">
        <v>260</v>
      </c>
      <c r="B110" s="2">
        <v>4</v>
      </c>
      <c r="C110" s="2">
        <v>62.782167599999994</v>
      </c>
      <c r="D110" s="2" t="str">
        <f>VLOOKUP(A110,'SAS Codes'!$A$2:$B$559,2,FALSE)</f>
        <v>CHDK-60</v>
      </c>
      <c r="E110" s="2" t="s">
        <v>929</v>
      </c>
      <c r="F110" s="2" t="str">
        <f>VLOOKUP(A110,'SAS Codes'!$A$2:$I$559,3,FALSE)</f>
        <v>Switzerland</v>
      </c>
      <c r="G110" s="2" t="str">
        <f>VLOOKUP(A110,'SAS Codes'!$A$2:$I$559,4,FALSE)</f>
        <v>Switzerland</v>
      </c>
      <c r="H110" s="2" t="str">
        <f>VLOOKUP(A110,'SAS Codes'!$A$2:$I$559,5,FALSE)</f>
        <v>Europe</v>
      </c>
      <c r="I110" s="2" t="str">
        <f>VLOOKUP(A110,'SAS Codes'!$A$2:$I$559,6,FALSE)</f>
        <v>Europe</v>
      </c>
      <c r="J110" s="2" t="str">
        <f>VLOOKUP(A110,'SAS Codes'!$A$2:$I$559,7,FALSE)</f>
        <v>Europe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Private</v>
      </c>
    </row>
    <row r="111" spans="1:13" x14ac:dyDescent="0.45">
      <c r="A111" s="2" t="s">
        <v>260</v>
      </c>
      <c r="B111" s="2">
        <v>5</v>
      </c>
      <c r="C111" s="2">
        <v>0.87177780000000016</v>
      </c>
      <c r="D111" s="2" t="str">
        <f>VLOOKUP(A111,'SAS Codes'!$A$2:$B$559,2,FALSE)</f>
        <v>CHDK-60</v>
      </c>
      <c r="E111" s="2" t="s">
        <v>929</v>
      </c>
      <c r="F111" s="2" t="str">
        <f>VLOOKUP(A111,'SAS Codes'!$A$2:$I$559,3,FALSE)</f>
        <v>Switzerland</v>
      </c>
      <c r="G111" s="2" t="str">
        <f>VLOOKUP(A111,'SAS Codes'!$A$2:$I$559,4,FALSE)</f>
        <v>Switzerland</v>
      </c>
      <c r="H111" s="2" t="str">
        <f>VLOOKUP(A111,'SAS Codes'!$A$2:$I$559,5,FALSE)</f>
        <v>Europe</v>
      </c>
      <c r="I111" s="2" t="str">
        <f>VLOOKUP(A111,'SAS Codes'!$A$2:$I$559,6,FALSE)</f>
        <v>Europe</v>
      </c>
      <c r="J111" s="2" t="str">
        <f>VLOOKUP(A111,'SAS Codes'!$A$2:$I$559,7,FALSE)</f>
        <v>Europe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Private</v>
      </c>
    </row>
    <row r="112" spans="1:13" x14ac:dyDescent="0.45">
      <c r="A112" s="2" t="s">
        <v>261</v>
      </c>
      <c r="B112" s="2">
        <v>1</v>
      </c>
      <c r="C112" s="2">
        <v>0.31540950000000001</v>
      </c>
      <c r="D112" s="2" t="str">
        <f>VLOOKUP(A112,'SAS Codes'!$A$2:$B$559,2,FALSE)</f>
        <v>CHDK-61</v>
      </c>
      <c r="E112" s="2" t="s">
        <v>929</v>
      </c>
      <c r="F112" s="2" t="str">
        <f>VLOOKUP(A112,'SAS Codes'!$A$2:$I$559,3,FALSE)</f>
        <v>Switzerland</v>
      </c>
      <c r="G112" s="2" t="str">
        <f>VLOOKUP(A112,'SAS Codes'!$A$2:$I$559,4,FALSE)</f>
        <v>Switzerland</v>
      </c>
      <c r="H112" s="2" t="str">
        <f>VLOOKUP(A112,'SAS Codes'!$A$2:$I$559,5,FALSE)</f>
        <v>Europe</v>
      </c>
      <c r="I112" s="2" t="str">
        <f>VLOOKUP(A112,'SAS Codes'!$A$2:$I$559,6,FALSE)</f>
        <v>Europe</v>
      </c>
      <c r="J112" s="2" t="str">
        <f>VLOOKUP(A112,'SAS Codes'!$A$2:$I$559,7,FALSE)</f>
        <v>Europe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Private</v>
      </c>
    </row>
    <row r="113" spans="1:13" x14ac:dyDescent="0.45">
      <c r="A113" s="2" t="s">
        <v>261</v>
      </c>
      <c r="B113" s="2">
        <v>2</v>
      </c>
      <c r="C113" s="2">
        <v>59.999643525000003</v>
      </c>
      <c r="D113" s="2" t="str">
        <f>VLOOKUP(A113,'SAS Codes'!$A$2:$B$559,2,FALSE)</f>
        <v>CHDK-61</v>
      </c>
      <c r="E113" s="2" t="s">
        <v>929</v>
      </c>
      <c r="F113" s="2" t="str">
        <f>VLOOKUP(A113,'SAS Codes'!$A$2:$I$559,3,FALSE)</f>
        <v>Switzerland</v>
      </c>
      <c r="G113" s="2" t="str">
        <f>VLOOKUP(A113,'SAS Codes'!$A$2:$I$559,4,FALSE)</f>
        <v>Switzerland</v>
      </c>
      <c r="H113" s="2" t="str">
        <f>VLOOKUP(A113,'SAS Codes'!$A$2:$I$559,5,FALSE)</f>
        <v>Europe</v>
      </c>
      <c r="I113" s="2" t="str">
        <f>VLOOKUP(A113,'SAS Codes'!$A$2:$I$559,6,FALSE)</f>
        <v>Europe</v>
      </c>
      <c r="J113" s="2" t="str">
        <f>VLOOKUP(A113,'SAS Codes'!$A$2:$I$559,7,FALSE)</f>
        <v>Europe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Private</v>
      </c>
    </row>
    <row r="114" spans="1:13" x14ac:dyDescent="0.45">
      <c r="A114" s="2" t="s">
        <v>261</v>
      </c>
      <c r="B114" s="2">
        <v>3</v>
      </c>
      <c r="C114" s="2">
        <v>19.241575200000003</v>
      </c>
      <c r="D114" s="2" t="str">
        <f>VLOOKUP(A114,'SAS Codes'!$A$2:$B$559,2,FALSE)</f>
        <v>CHDK-61</v>
      </c>
      <c r="E114" s="2" t="s">
        <v>929</v>
      </c>
      <c r="F114" s="2" t="str">
        <f>VLOOKUP(A114,'SAS Codes'!$A$2:$I$559,3,FALSE)</f>
        <v>Switzerland</v>
      </c>
      <c r="G114" s="2" t="str">
        <f>VLOOKUP(A114,'SAS Codes'!$A$2:$I$559,4,FALSE)</f>
        <v>Switzerland</v>
      </c>
      <c r="H114" s="2" t="str">
        <f>VLOOKUP(A114,'SAS Codes'!$A$2:$I$559,5,FALSE)</f>
        <v>Europe</v>
      </c>
      <c r="I114" s="2" t="str">
        <f>VLOOKUP(A114,'SAS Codes'!$A$2:$I$559,6,FALSE)</f>
        <v>Europe</v>
      </c>
      <c r="J114" s="2" t="str">
        <f>VLOOKUP(A114,'SAS Codes'!$A$2:$I$559,7,FALSE)</f>
        <v>Europe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Private</v>
      </c>
    </row>
    <row r="115" spans="1:13" x14ac:dyDescent="0.45">
      <c r="A115" s="7" t="s">
        <v>262</v>
      </c>
      <c r="B115" s="7">
        <v>1</v>
      </c>
      <c r="C115" s="2">
        <v>0.13282582500000001</v>
      </c>
      <c r="D115" s="2" t="str">
        <f>VLOOKUP(A115,'SAS Codes'!$A$2:$B$559,2,FALSE)</f>
        <v>CHDK-62</v>
      </c>
      <c r="E115" s="2" t="s">
        <v>931</v>
      </c>
      <c r="F115" s="2" t="str">
        <f>VLOOKUP(A115,'SAS Codes'!$A$2:$I$559,3,FALSE)</f>
        <v>Quebec</v>
      </c>
      <c r="G115" s="2" t="str">
        <f>VLOOKUP(A115,'SAS Codes'!$A$2:$I$559,4,FALSE)</f>
        <v>Canada</v>
      </c>
      <c r="H115" s="2" t="str">
        <f>VLOOKUP(A115,'SAS Codes'!$A$2:$I$559,5,FALSE)</f>
        <v>Canada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Regular</v>
      </c>
    </row>
    <row r="116" spans="1:13" x14ac:dyDescent="0.45">
      <c r="A116" s="7" t="s">
        <v>262</v>
      </c>
      <c r="B116" s="7">
        <v>2</v>
      </c>
      <c r="C116" s="2">
        <v>0.13572372000000002</v>
      </c>
      <c r="D116" s="2" t="str">
        <f>VLOOKUP(A116,'SAS Codes'!$A$2:$B$559,2,FALSE)</f>
        <v>CHDK-62</v>
      </c>
      <c r="E116" s="2" t="s">
        <v>931</v>
      </c>
      <c r="F116" s="2" t="str">
        <f>VLOOKUP(A116,'SAS Codes'!$A$2:$I$559,3,FALSE)</f>
        <v>Quebec</v>
      </c>
      <c r="G116" s="2" t="str">
        <f>VLOOKUP(A116,'SAS Codes'!$A$2:$I$559,4,FALSE)</f>
        <v>Canada</v>
      </c>
      <c r="H116" s="2" t="str">
        <f>VLOOKUP(A116,'SAS Codes'!$A$2:$I$559,5,FALSE)</f>
        <v>Canada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Regular</v>
      </c>
    </row>
    <row r="117" spans="1:13" x14ac:dyDescent="0.45">
      <c r="A117" s="7" t="s">
        <v>262</v>
      </c>
      <c r="B117" s="7">
        <v>3</v>
      </c>
      <c r="C117" s="2">
        <v>0.136709265</v>
      </c>
      <c r="D117" s="2" t="str">
        <f>VLOOKUP(A117,'SAS Codes'!$A$2:$B$559,2,FALSE)</f>
        <v>CHDK-62</v>
      </c>
      <c r="E117" s="2" t="s">
        <v>931</v>
      </c>
      <c r="F117" s="2" t="str">
        <f>VLOOKUP(A117,'SAS Codes'!$A$2:$I$559,3,FALSE)</f>
        <v>Quebec</v>
      </c>
      <c r="G117" s="2" t="str">
        <f>VLOOKUP(A117,'SAS Codes'!$A$2:$I$559,4,FALSE)</f>
        <v>Canada</v>
      </c>
      <c r="H117" s="2" t="str">
        <f>VLOOKUP(A117,'SAS Codes'!$A$2:$I$559,5,FALSE)</f>
        <v>Canada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Regular</v>
      </c>
    </row>
    <row r="118" spans="1:13" x14ac:dyDescent="0.45">
      <c r="A118" s="7" t="s">
        <v>262</v>
      </c>
      <c r="B118" s="7">
        <v>4</v>
      </c>
      <c r="C118" s="2">
        <v>0.16148160000000003</v>
      </c>
      <c r="D118" s="2" t="str">
        <f>VLOOKUP(A118,'SAS Codes'!$A$2:$B$559,2,FALSE)</f>
        <v>CHDK-62</v>
      </c>
      <c r="E118" s="2" t="s">
        <v>931</v>
      </c>
      <c r="F118" s="2" t="str">
        <f>VLOOKUP(A118,'SAS Codes'!$A$2:$I$559,3,FALSE)</f>
        <v>Quebec</v>
      </c>
      <c r="G118" s="2" t="str">
        <f>VLOOKUP(A118,'SAS Codes'!$A$2:$I$559,4,FALSE)</f>
        <v>Canada</v>
      </c>
      <c r="H118" s="2" t="str">
        <f>VLOOKUP(A118,'SAS Codes'!$A$2:$I$559,5,FALSE)</f>
        <v>Canada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Regular</v>
      </c>
    </row>
    <row r="119" spans="1:13" x14ac:dyDescent="0.45">
      <c r="A119" s="7" t="s">
        <v>262</v>
      </c>
      <c r="B119" s="7">
        <v>5</v>
      </c>
      <c r="C119" s="2">
        <v>0.16261709999999999</v>
      </c>
      <c r="D119" s="2" t="str">
        <f>VLOOKUP(A119,'SAS Codes'!$A$2:$B$559,2,FALSE)</f>
        <v>CHDK-62</v>
      </c>
      <c r="E119" s="2" t="s">
        <v>931</v>
      </c>
      <c r="F119" s="2" t="str">
        <f>VLOOKUP(A119,'SAS Codes'!$A$2:$I$559,3,FALSE)</f>
        <v>Quebec</v>
      </c>
      <c r="G119" s="2" t="str">
        <f>VLOOKUP(A119,'SAS Codes'!$A$2:$I$559,4,FALSE)</f>
        <v>Canada</v>
      </c>
      <c r="H119" s="2" t="str">
        <f>VLOOKUP(A119,'SAS Codes'!$A$2:$I$559,5,FALSE)</f>
        <v>Canada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Regular</v>
      </c>
    </row>
    <row r="120" spans="1:13" x14ac:dyDescent="0.45">
      <c r="A120" s="7" t="s">
        <v>263</v>
      </c>
      <c r="B120" s="7">
        <v>2</v>
      </c>
      <c r="C120" s="2">
        <v>0.13880479499999998</v>
      </c>
      <c r="D120" s="2" t="str">
        <f>VLOOKUP(A120,'SAS Codes'!$A$2:$B$559,2,FALSE)</f>
        <v>CHDK-63</v>
      </c>
      <c r="E120" s="2" t="s">
        <v>931</v>
      </c>
      <c r="F120" s="2" t="str">
        <f>VLOOKUP(A120,'SAS Codes'!$A$2:$I$559,3,FALSE)</f>
        <v>Quebec</v>
      </c>
      <c r="G120" s="2" t="str">
        <f>VLOOKUP(A120,'SAS Codes'!$A$2:$I$559,4,FALSE)</f>
        <v>Canada</v>
      </c>
      <c r="H120" s="2" t="str">
        <f>VLOOKUP(A120,'SAS Codes'!$A$2:$I$559,5,FALSE)</f>
        <v>Canada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Regular</v>
      </c>
    </row>
    <row r="121" spans="1:13" x14ac:dyDescent="0.45">
      <c r="A121" s="7" t="s">
        <v>263</v>
      </c>
      <c r="B121" s="7">
        <v>3</v>
      </c>
      <c r="C121" s="2">
        <v>0.16464525000000002</v>
      </c>
      <c r="D121" s="2" t="str">
        <f>VLOOKUP(A121,'SAS Codes'!$A$2:$B$559,2,FALSE)</f>
        <v>CHDK-63</v>
      </c>
      <c r="E121" s="2" t="s">
        <v>931</v>
      </c>
      <c r="F121" s="2" t="str">
        <f>VLOOKUP(A121,'SAS Codes'!$A$2:$I$559,3,FALSE)</f>
        <v>Quebec</v>
      </c>
      <c r="G121" s="2" t="str">
        <f>VLOOKUP(A121,'SAS Codes'!$A$2:$I$559,4,FALSE)</f>
        <v>Canada</v>
      </c>
      <c r="H121" s="2" t="str">
        <f>VLOOKUP(A121,'SAS Codes'!$A$2:$I$559,5,FALSE)</f>
        <v>Canada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Regular</v>
      </c>
    </row>
    <row r="122" spans="1:13" x14ac:dyDescent="0.45">
      <c r="A122" s="7" t="s">
        <v>263</v>
      </c>
      <c r="B122" s="7">
        <v>4</v>
      </c>
      <c r="C122" s="2">
        <v>0.16595700000000002</v>
      </c>
      <c r="D122" s="2" t="str">
        <f>VLOOKUP(A122,'SAS Codes'!$A$2:$B$559,2,FALSE)</f>
        <v>CHDK-63</v>
      </c>
      <c r="E122" s="2" t="s">
        <v>931</v>
      </c>
      <c r="F122" s="2" t="str">
        <f>VLOOKUP(A122,'SAS Codes'!$A$2:$I$559,3,FALSE)</f>
        <v>Quebec</v>
      </c>
      <c r="G122" s="2" t="str">
        <f>VLOOKUP(A122,'SAS Codes'!$A$2:$I$559,4,FALSE)</f>
        <v>Canada</v>
      </c>
      <c r="H122" s="2" t="str">
        <f>VLOOKUP(A122,'SAS Codes'!$A$2:$I$559,5,FALSE)</f>
        <v>Canada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Regular</v>
      </c>
    </row>
    <row r="123" spans="1:13" x14ac:dyDescent="0.45">
      <c r="A123" s="7" t="s">
        <v>263</v>
      </c>
      <c r="B123" s="7">
        <v>5</v>
      </c>
      <c r="C123" s="2">
        <v>0.16210530000000001</v>
      </c>
      <c r="D123" s="2" t="str">
        <f>VLOOKUP(A123,'SAS Codes'!$A$2:$B$559,2,FALSE)</f>
        <v>CHDK-63</v>
      </c>
      <c r="E123" s="2" t="s">
        <v>931</v>
      </c>
      <c r="F123" s="2" t="str">
        <f>VLOOKUP(A123,'SAS Codes'!$A$2:$I$559,3,FALSE)</f>
        <v>Quebec</v>
      </c>
      <c r="G123" s="2" t="str">
        <f>VLOOKUP(A123,'SAS Codes'!$A$2:$I$559,4,FALSE)</f>
        <v>Canada</v>
      </c>
      <c r="H123" s="2" t="str">
        <f>VLOOKUP(A123,'SAS Codes'!$A$2:$I$559,5,FALSE)</f>
        <v>Canada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Regular</v>
      </c>
    </row>
    <row r="124" spans="1:13" x14ac:dyDescent="0.45">
      <c r="A124" s="7" t="s">
        <v>264</v>
      </c>
      <c r="B124" s="7">
        <v>1</v>
      </c>
      <c r="C124" s="2">
        <v>0.13481968499999999</v>
      </c>
      <c r="D124" s="2" t="str">
        <f>VLOOKUP(A124,'SAS Codes'!$A$2:$B$559,2,FALSE)</f>
        <v>CHDK-64</v>
      </c>
      <c r="E124" s="2" t="s">
        <v>931</v>
      </c>
      <c r="F124" s="2" t="str">
        <f>VLOOKUP(A124,'SAS Codes'!$A$2:$I$559,3,FALSE)</f>
        <v>Quebec</v>
      </c>
      <c r="G124" s="2" t="str">
        <f>VLOOKUP(A124,'SAS Codes'!$A$2:$I$559,4,FALSE)</f>
        <v>Canada</v>
      </c>
      <c r="H124" s="2" t="str">
        <f>VLOOKUP(A124,'SAS Codes'!$A$2:$I$559,5,FALSE)</f>
        <v>Canada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Regular</v>
      </c>
    </row>
    <row r="125" spans="1:13" x14ac:dyDescent="0.45">
      <c r="A125" s="7" t="s">
        <v>264</v>
      </c>
      <c r="B125" s="7">
        <v>2</v>
      </c>
      <c r="C125" s="2">
        <v>0.14131057499999999</v>
      </c>
      <c r="D125" s="2" t="str">
        <f>VLOOKUP(A125,'SAS Codes'!$A$2:$B$559,2,FALSE)</f>
        <v>CHDK-64</v>
      </c>
      <c r="E125" s="2" t="s">
        <v>931</v>
      </c>
      <c r="F125" s="2" t="str">
        <f>VLOOKUP(A125,'SAS Codes'!$A$2:$I$559,3,FALSE)</f>
        <v>Quebec</v>
      </c>
      <c r="G125" s="2" t="str">
        <f>VLOOKUP(A125,'SAS Codes'!$A$2:$I$559,4,FALSE)</f>
        <v>Canada</v>
      </c>
      <c r="H125" s="2" t="str">
        <f>VLOOKUP(A125,'SAS Codes'!$A$2:$I$559,5,FALSE)</f>
        <v>Canada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Regular</v>
      </c>
    </row>
    <row r="126" spans="1:13" x14ac:dyDescent="0.45">
      <c r="A126" s="7" t="s">
        <v>264</v>
      </c>
      <c r="B126" s="7">
        <v>3</v>
      </c>
      <c r="C126" s="2">
        <v>0.13676296500000001</v>
      </c>
      <c r="D126" s="2" t="str">
        <f>VLOOKUP(A126,'SAS Codes'!$A$2:$B$559,2,FALSE)</f>
        <v>CHDK-64</v>
      </c>
      <c r="E126" s="2" t="s">
        <v>931</v>
      </c>
      <c r="F126" s="2" t="str">
        <f>VLOOKUP(A126,'SAS Codes'!$A$2:$I$559,3,FALSE)</f>
        <v>Quebec</v>
      </c>
      <c r="G126" s="2" t="str">
        <f>VLOOKUP(A126,'SAS Codes'!$A$2:$I$559,4,FALSE)</f>
        <v>Canada</v>
      </c>
      <c r="H126" s="2" t="str">
        <f>VLOOKUP(A126,'SAS Codes'!$A$2:$I$559,5,FALSE)</f>
        <v>Canada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Regular</v>
      </c>
    </row>
    <row r="127" spans="1:13" x14ac:dyDescent="0.45">
      <c r="A127" s="7" t="s">
        <v>264</v>
      </c>
      <c r="B127" s="7">
        <v>4</v>
      </c>
      <c r="C127" s="2">
        <v>0.16087409999999999</v>
      </c>
      <c r="D127" s="2" t="str">
        <f>VLOOKUP(A127,'SAS Codes'!$A$2:$B$559,2,FALSE)</f>
        <v>CHDK-64</v>
      </c>
      <c r="E127" s="2" t="s">
        <v>931</v>
      </c>
      <c r="F127" s="2" t="str">
        <f>VLOOKUP(A127,'SAS Codes'!$A$2:$I$559,3,FALSE)</f>
        <v>Quebec</v>
      </c>
      <c r="G127" s="2" t="str">
        <f>VLOOKUP(A127,'SAS Codes'!$A$2:$I$559,4,FALSE)</f>
        <v>Canada</v>
      </c>
      <c r="H127" s="2" t="str">
        <f>VLOOKUP(A127,'SAS Codes'!$A$2:$I$559,5,FALSE)</f>
        <v>Canada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Regular</v>
      </c>
    </row>
    <row r="128" spans="1:13" x14ac:dyDescent="0.45">
      <c r="A128" s="7" t="s">
        <v>264</v>
      </c>
      <c r="B128" s="7">
        <v>5</v>
      </c>
      <c r="C128" s="2">
        <v>0.16106039999999999</v>
      </c>
      <c r="D128" s="2" t="str">
        <f>VLOOKUP(A128,'SAS Codes'!$A$2:$B$559,2,FALSE)</f>
        <v>CHDK-64</v>
      </c>
      <c r="E128" s="2" t="s">
        <v>931</v>
      </c>
      <c r="F128" s="2" t="str">
        <f>VLOOKUP(A128,'SAS Codes'!$A$2:$I$559,3,FALSE)</f>
        <v>Quebec</v>
      </c>
      <c r="G128" s="2" t="str">
        <f>VLOOKUP(A128,'SAS Codes'!$A$2:$I$559,4,FALSE)</f>
        <v>Canada</v>
      </c>
      <c r="H128" s="2" t="str">
        <f>VLOOKUP(A128,'SAS Codes'!$A$2:$I$559,5,FALSE)</f>
        <v>Canada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Regular</v>
      </c>
    </row>
    <row r="129" spans="1:13" x14ac:dyDescent="0.45">
      <c r="A129" s="2" t="s">
        <v>265</v>
      </c>
      <c r="B129" s="2">
        <v>2</v>
      </c>
      <c r="C129" s="2">
        <v>0.13958280000000001</v>
      </c>
      <c r="D129" s="2" t="str">
        <f>VLOOKUP(A129,'SAS Codes'!$A$2:$B$559,2,FALSE)</f>
        <v>CHDK-65</v>
      </c>
      <c r="E129" s="2" t="s">
        <v>929</v>
      </c>
      <c r="F129" s="2" t="str">
        <f>VLOOKUP(A129,'SAS Codes'!$A$2:$I$559,3,FALSE)</f>
        <v>Canada</v>
      </c>
      <c r="G129" s="2" t="str">
        <f>VLOOKUP(A129,'SAS Codes'!$A$2:$I$559,4,FALSE)</f>
        <v>Canada</v>
      </c>
      <c r="H129" s="2" t="str">
        <f>VLOOKUP(A129,'SAS Codes'!$A$2:$I$559,5,FALSE)</f>
        <v>Canada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</v>
      </c>
      <c r="L129" s="2" t="str">
        <f>VLOOKUP(A129,'SAS Codes'!$A$2:$I$559,9,FALSE)</f>
        <v>May contain</v>
      </c>
      <c r="M129" s="2" t="str">
        <f>VLOOKUP(A129,'SAS Codes'!$A$2:$M$559,10,FALSE)</f>
        <v>Regular</v>
      </c>
    </row>
    <row r="130" spans="1:13" x14ac:dyDescent="0.45">
      <c r="A130" s="2" t="s">
        <v>265</v>
      </c>
      <c r="B130" s="2">
        <v>3</v>
      </c>
      <c r="C130" s="2">
        <v>0.1160316</v>
      </c>
      <c r="D130" s="2" t="str">
        <f>VLOOKUP(A130,'SAS Codes'!$A$2:$B$559,2,FALSE)</f>
        <v>CHDK-65</v>
      </c>
      <c r="E130" s="2" t="s">
        <v>929</v>
      </c>
      <c r="F130" s="2" t="str">
        <f>VLOOKUP(A130,'SAS Codes'!$A$2:$I$559,3,FALSE)</f>
        <v>Canada</v>
      </c>
      <c r="G130" s="2" t="str">
        <f>VLOOKUP(A130,'SAS Codes'!$A$2:$I$559,4,FALSE)</f>
        <v>Canada</v>
      </c>
      <c r="H130" s="2" t="str">
        <f>VLOOKUP(A130,'SAS Codes'!$A$2:$I$559,5,FALSE)</f>
        <v>Canada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</v>
      </c>
      <c r="L130" s="2" t="str">
        <f>VLOOKUP(A130,'SAS Codes'!$A$2:$I$559,9,FALSE)</f>
        <v>May contain</v>
      </c>
      <c r="M130" s="2" t="str">
        <f>VLOOKUP(A130,'SAS Codes'!$A$2:$M$559,10,FALSE)</f>
        <v>Regular</v>
      </c>
    </row>
    <row r="131" spans="1:13" x14ac:dyDescent="0.45">
      <c r="A131" s="2" t="s">
        <v>265</v>
      </c>
      <c r="B131" s="2">
        <v>4</v>
      </c>
      <c r="C131" s="2">
        <v>0.12151391999999998</v>
      </c>
      <c r="D131" s="2" t="str">
        <f>VLOOKUP(A131,'SAS Codes'!$A$2:$B$559,2,FALSE)</f>
        <v>CHDK-65</v>
      </c>
      <c r="E131" s="2" t="s">
        <v>929</v>
      </c>
      <c r="F131" s="2" t="str">
        <f>VLOOKUP(A131,'SAS Codes'!$A$2:$I$559,3,FALSE)</f>
        <v>Canada</v>
      </c>
      <c r="G131" s="2" t="str">
        <f>VLOOKUP(A131,'SAS Codes'!$A$2:$I$559,4,FALSE)</f>
        <v>Canada</v>
      </c>
      <c r="H131" s="2" t="str">
        <f>VLOOKUP(A131,'SAS Codes'!$A$2:$I$559,5,FALSE)</f>
        <v>Canada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</v>
      </c>
      <c r="L131" s="2" t="str">
        <f>VLOOKUP(A131,'SAS Codes'!$A$2:$I$559,9,FALSE)</f>
        <v>May contain</v>
      </c>
      <c r="M131" s="2" t="str">
        <f>VLOOKUP(A131,'SAS Codes'!$A$2:$M$559,10,FALSE)</f>
        <v>Regular</v>
      </c>
    </row>
    <row r="132" spans="1:13" x14ac:dyDescent="0.45">
      <c r="A132" s="2" t="s">
        <v>265</v>
      </c>
      <c r="B132" s="2">
        <v>5</v>
      </c>
      <c r="C132" s="2">
        <v>0.116825625</v>
      </c>
      <c r="D132" s="2" t="str">
        <f>VLOOKUP(A132,'SAS Codes'!$A$2:$B$559,2,FALSE)</f>
        <v>CHDK-65</v>
      </c>
      <c r="E132" s="2" t="s">
        <v>929</v>
      </c>
      <c r="F132" s="2" t="str">
        <f>VLOOKUP(A132,'SAS Codes'!$A$2:$I$559,3,FALSE)</f>
        <v>Canada</v>
      </c>
      <c r="G132" s="2" t="str">
        <f>VLOOKUP(A132,'SAS Codes'!$A$2:$I$559,4,FALSE)</f>
        <v>Canada</v>
      </c>
      <c r="H132" s="2" t="str">
        <f>VLOOKUP(A132,'SAS Codes'!$A$2:$I$559,5,FALSE)</f>
        <v>Canada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</v>
      </c>
      <c r="L132" s="2" t="str">
        <f>VLOOKUP(A132,'SAS Codes'!$A$2:$I$559,9,FALSE)</f>
        <v>May contain</v>
      </c>
      <c r="M132" s="2" t="str">
        <f>VLOOKUP(A132,'SAS Codes'!$A$2:$M$559,10,FALSE)</f>
        <v>Regular</v>
      </c>
    </row>
    <row r="133" spans="1:13" x14ac:dyDescent="0.45">
      <c r="A133" s="2" t="s">
        <v>266</v>
      </c>
      <c r="B133" s="2">
        <v>1</v>
      </c>
      <c r="C133" s="2">
        <v>0.10013487</v>
      </c>
      <c r="D133" s="2" t="str">
        <f>VLOOKUP(A133,'SAS Codes'!$A$2:$B$559,2,FALSE)</f>
        <v>CHDK-66</v>
      </c>
      <c r="E133" s="2" t="s">
        <v>929</v>
      </c>
      <c r="F133" s="2" t="str">
        <f>VLOOKUP(A133,'SAS Codes'!$A$2:$I$559,3,FALSE)</f>
        <v>Canada</v>
      </c>
      <c r="G133" s="2" t="str">
        <f>VLOOKUP(A133,'SAS Codes'!$A$2:$I$559,4,FALSE)</f>
        <v>Canada</v>
      </c>
      <c r="H133" s="2" t="str">
        <f>VLOOKUP(A133,'SAS Codes'!$A$2:$I$559,5,FALSE)</f>
        <v>Canada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</v>
      </c>
      <c r="L133" s="2" t="str">
        <f>VLOOKUP(A133,'SAS Codes'!$A$2:$I$559,9,FALSE)</f>
        <v>May contain</v>
      </c>
      <c r="M133" s="2" t="str">
        <f>VLOOKUP(A133,'SAS Codes'!$A$2:$M$559,10,FALSE)</f>
        <v>Regular</v>
      </c>
    </row>
    <row r="134" spans="1:13" x14ac:dyDescent="0.45">
      <c r="A134" s="2" t="s">
        <v>266</v>
      </c>
      <c r="B134" s="2">
        <v>2</v>
      </c>
      <c r="C134" s="2">
        <v>0.16114200000000001</v>
      </c>
      <c r="D134" s="2" t="str">
        <f>VLOOKUP(A134,'SAS Codes'!$A$2:$B$559,2,FALSE)</f>
        <v>CHDK-66</v>
      </c>
      <c r="E134" s="2" t="s">
        <v>929</v>
      </c>
      <c r="F134" s="2" t="str">
        <f>VLOOKUP(A134,'SAS Codes'!$A$2:$I$559,3,FALSE)</f>
        <v>Canada</v>
      </c>
      <c r="G134" s="2" t="str">
        <f>VLOOKUP(A134,'SAS Codes'!$A$2:$I$559,4,FALSE)</f>
        <v>Canada</v>
      </c>
      <c r="H134" s="2" t="str">
        <f>VLOOKUP(A134,'SAS Codes'!$A$2:$I$559,5,FALSE)</f>
        <v>Canada</v>
      </c>
      <c r="I134" s="2" t="str">
        <f>VLOOKUP(A134,'SAS Codes'!$A$2:$I$559,6,FALSE)</f>
        <v>America</v>
      </c>
      <c r="J134" s="2" t="str">
        <f>VLOOKUP(A134,'SAS Codes'!$A$2:$I$559,7,FALSE)</f>
        <v>America</v>
      </c>
      <c r="K134" s="2" t="str">
        <f>VLOOKUP(A134,'SAS Codes'!$A$2:$I$559,8,FALSE)</f>
        <v>May contain</v>
      </c>
      <c r="L134" s="2" t="str">
        <f>VLOOKUP(A134,'SAS Codes'!$A$2:$I$559,9,FALSE)</f>
        <v>May contain</v>
      </c>
      <c r="M134" s="2" t="str">
        <f>VLOOKUP(A134,'SAS Codes'!$A$2:$M$559,10,FALSE)</f>
        <v>Regular</v>
      </c>
    </row>
    <row r="135" spans="1:13" x14ac:dyDescent="0.45">
      <c r="A135" s="2" t="s">
        <v>266</v>
      </c>
      <c r="B135" s="2">
        <v>3</v>
      </c>
      <c r="C135" s="2">
        <v>0.11541816000000001</v>
      </c>
      <c r="D135" s="2" t="str">
        <f>VLOOKUP(A135,'SAS Codes'!$A$2:$B$559,2,FALSE)</f>
        <v>CHDK-66</v>
      </c>
      <c r="E135" s="2" t="s">
        <v>929</v>
      </c>
      <c r="F135" s="2" t="str">
        <f>VLOOKUP(A135,'SAS Codes'!$A$2:$I$559,3,FALSE)</f>
        <v>Canada</v>
      </c>
      <c r="G135" s="2" t="str">
        <f>VLOOKUP(A135,'SAS Codes'!$A$2:$I$559,4,FALSE)</f>
        <v>Canada</v>
      </c>
      <c r="H135" s="2" t="str">
        <f>VLOOKUP(A135,'SAS Codes'!$A$2:$I$559,5,FALSE)</f>
        <v>Canada</v>
      </c>
      <c r="I135" s="2" t="str">
        <f>VLOOKUP(A135,'SAS Codes'!$A$2:$I$559,6,FALSE)</f>
        <v>America</v>
      </c>
      <c r="J135" s="2" t="str">
        <f>VLOOKUP(A135,'SAS Codes'!$A$2:$I$559,7,FALSE)</f>
        <v>America</v>
      </c>
      <c r="K135" s="2" t="str">
        <f>VLOOKUP(A135,'SAS Codes'!$A$2:$I$559,8,FALSE)</f>
        <v>May contain</v>
      </c>
      <c r="L135" s="2" t="str">
        <f>VLOOKUP(A135,'SAS Codes'!$A$2:$I$559,9,FALSE)</f>
        <v>May contain</v>
      </c>
      <c r="M135" s="2" t="str">
        <f>VLOOKUP(A135,'SAS Codes'!$A$2:$M$559,10,FALSE)</f>
        <v>Regular</v>
      </c>
    </row>
    <row r="136" spans="1:13" x14ac:dyDescent="0.45">
      <c r="A136" s="2" t="s">
        <v>266</v>
      </c>
      <c r="B136" s="2">
        <v>5</v>
      </c>
      <c r="C136" s="2">
        <v>8.7306862499999985E-2</v>
      </c>
      <c r="D136" s="2" t="str">
        <f>VLOOKUP(A136,'SAS Codes'!$A$2:$B$559,2,FALSE)</f>
        <v>CHDK-66</v>
      </c>
      <c r="E136" s="2" t="s">
        <v>929</v>
      </c>
      <c r="F136" s="2" t="str">
        <f>VLOOKUP(A136,'SAS Codes'!$A$2:$I$559,3,FALSE)</f>
        <v>Canada</v>
      </c>
      <c r="G136" s="2" t="str">
        <f>VLOOKUP(A136,'SAS Codes'!$A$2:$I$559,4,FALSE)</f>
        <v>Canada</v>
      </c>
      <c r="H136" s="2" t="str">
        <f>VLOOKUP(A136,'SAS Codes'!$A$2:$I$559,5,FALSE)</f>
        <v>Canada</v>
      </c>
      <c r="I136" s="2" t="str">
        <f>VLOOKUP(A136,'SAS Codes'!$A$2:$I$559,6,FALSE)</f>
        <v>America</v>
      </c>
      <c r="J136" s="2" t="str">
        <f>VLOOKUP(A136,'SAS Codes'!$A$2:$I$559,7,FALSE)</f>
        <v>America</v>
      </c>
      <c r="K136" s="2" t="str">
        <f>VLOOKUP(A136,'SAS Codes'!$A$2:$I$559,8,FALSE)</f>
        <v>May contain</v>
      </c>
      <c r="L136" s="2" t="str">
        <f>VLOOKUP(A136,'SAS Codes'!$A$2:$I$559,9,FALSE)</f>
        <v>May contain</v>
      </c>
      <c r="M136" s="2" t="str">
        <f>VLOOKUP(A136,'SAS Codes'!$A$2:$M$559,10,FALSE)</f>
        <v>Regular</v>
      </c>
    </row>
    <row r="137" spans="1:13" x14ac:dyDescent="0.45">
      <c r="A137" s="2" t="s">
        <v>267</v>
      </c>
      <c r="B137" s="2">
        <v>1</v>
      </c>
      <c r="C137" s="2">
        <v>76.536498600000002</v>
      </c>
      <c r="D137" s="2" t="str">
        <f>VLOOKUP(A137,'SAS Codes'!$A$2:$B$559,2,FALSE)</f>
        <v>CHDK-67</v>
      </c>
      <c r="E137" s="2" t="s">
        <v>929</v>
      </c>
      <c r="F137" s="2" t="str">
        <f>VLOOKUP(A137,'SAS Codes'!$A$2:$I$559,3,FALSE)</f>
        <v>Germany</v>
      </c>
      <c r="G137" s="2" t="str">
        <f>VLOOKUP(A137,'SAS Codes'!$A$2:$I$559,4,FALSE)</f>
        <v>Germany</v>
      </c>
      <c r="H137" s="2" t="str">
        <f>VLOOKUP(A137,'SAS Codes'!$A$2:$I$559,5,FALSE)</f>
        <v>Europe</v>
      </c>
      <c r="I137" s="2" t="str">
        <f>VLOOKUP(A137,'SAS Codes'!$A$2:$I$559,6,FALSE)</f>
        <v>Europe</v>
      </c>
      <c r="J137" s="2" t="str">
        <f>VLOOKUP(A137,'SAS Codes'!$A$2:$I$559,7,FALSE)</f>
        <v>Europe</v>
      </c>
      <c r="K137" s="2" t="str">
        <f>VLOOKUP(A137,'SAS Codes'!$A$2:$I$559,8,FALSE)</f>
        <v>May contain</v>
      </c>
      <c r="L137" s="2" t="str">
        <f>VLOOKUP(A137,'SAS Codes'!$A$2:$I$559,9,FALSE)</f>
        <v>May contain</v>
      </c>
      <c r="M137" s="2" t="str">
        <f>VLOOKUP(A137,'SAS Codes'!$A$2:$M$559,10,FALSE)</f>
        <v>Regular</v>
      </c>
    </row>
    <row r="138" spans="1:13" x14ac:dyDescent="0.45">
      <c r="A138" s="2" t="s">
        <v>267</v>
      </c>
      <c r="B138" s="2">
        <v>2</v>
      </c>
      <c r="C138" s="2">
        <v>49.295556150000003</v>
      </c>
      <c r="D138" s="2" t="str">
        <f>VLOOKUP(A138,'SAS Codes'!$A$2:$B$559,2,FALSE)</f>
        <v>CHDK-67</v>
      </c>
      <c r="E138" s="2" t="s">
        <v>929</v>
      </c>
      <c r="F138" s="2" t="str">
        <f>VLOOKUP(A138,'SAS Codes'!$A$2:$I$559,3,FALSE)</f>
        <v>Germany</v>
      </c>
      <c r="G138" s="2" t="str">
        <f>VLOOKUP(A138,'SAS Codes'!$A$2:$I$559,4,FALSE)</f>
        <v>Germany</v>
      </c>
      <c r="H138" s="2" t="str">
        <f>VLOOKUP(A138,'SAS Codes'!$A$2:$I$559,5,FALSE)</f>
        <v>Europe</v>
      </c>
      <c r="I138" s="2" t="str">
        <f>VLOOKUP(A138,'SAS Codes'!$A$2:$I$559,6,FALSE)</f>
        <v>Europe</v>
      </c>
      <c r="J138" s="2" t="str">
        <f>VLOOKUP(A138,'SAS Codes'!$A$2:$I$559,7,FALSE)</f>
        <v>Europe</v>
      </c>
      <c r="K138" s="2" t="str">
        <f>VLOOKUP(A138,'SAS Codes'!$A$2:$I$559,8,FALSE)</f>
        <v>May contain</v>
      </c>
      <c r="L138" s="2" t="str">
        <f>VLOOKUP(A138,'SAS Codes'!$A$2:$I$559,9,FALSE)</f>
        <v>May contain</v>
      </c>
      <c r="M138" s="2" t="str">
        <f>VLOOKUP(A138,'SAS Codes'!$A$2:$M$559,10,FALSE)</f>
        <v>Regular</v>
      </c>
    </row>
    <row r="139" spans="1:13" x14ac:dyDescent="0.45">
      <c r="A139" s="2" t="s">
        <v>267</v>
      </c>
      <c r="B139" s="2">
        <v>3</v>
      </c>
      <c r="C139" s="2">
        <v>91.034821499999978</v>
      </c>
      <c r="D139" s="2" t="str">
        <f>VLOOKUP(A139,'SAS Codes'!$A$2:$B$559,2,FALSE)</f>
        <v>CHDK-67</v>
      </c>
      <c r="E139" s="2" t="s">
        <v>929</v>
      </c>
      <c r="F139" s="2" t="str">
        <f>VLOOKUP(A139,'SAS Codes'!$A$2:$I$559,3,FALSE)</f>
        <v>Germany</v>
      </c>
      <c r="G139" s="2" t="str">
        <f>VLOOKUP(A139,'SAS Codes'!$A$2:$I$559,4,FALSE)</f>
        <v>Germany</v>
      </c>
      <c r="H139" s="2" t="str">
        <f>VLOOKUP(A139,'SAS Codes'!$A$2:$I$559,5,FALSE)</f>
        <v>Europe</v>
      </c>
      <c r="I139" s="2" t="str">
        <f>VLOOKUP(A139,'SAS Codes'!$A$2:$I$559,6,FALSE)</f>
        <v>Europe</v>
      </c>
      <c r="J139" s="2" t="str">
        <f>VLOOKUP(A139,'SAS Codes'!$A$2:$I$559,7,FALSE)</f>
        <v>Europe</v>
      </c>
      <c r="K139" s="2" t="str">
        <f>VLOOKUP(A139,'SAS Codes'!$A$2:$I$559,8,FALSE)</f>
        <v>May contain</v>
      </c>
      <c r="L139" s="2" t="str">
        <f>VLOOKUP(A139,'SAS Codes'!$A$2:$I$559,9,FALSE)</f>
        <v>May contain</v>
      </c>
      <c r="M139" s="2" t="str">
        <f>VLOOKUP(A139,'SAS Codes'!$A$2:$M$559,10,FALSE)</f>
        <v>Regular</v>
      </c>
    </row>
    <row r="140" spans="1:13" x14ac:dyDescent="0.45">
      <c r="A140" s="2" t="s">
        <v>268</v>
      </c>
      <c r="B140" s="2">
        <v>1</v>
      </c>
      <c r="C140" s="2">
        <v>39.358780574999997</v>
      </c>
      <c r="D140" s="2" t="str">
        <f>VLOOKUP(A140,'SAS Codes'!$A$2:$B$559,2,FALSE)</f>
        <v>CHDK-68</v>
      </c>
      <c r="E140" s="2" t="s">
        <v>929</v>
      </c>
      <c r="F140" s="2" t="str">
        <f>VLOOKUP(A140,'SAS Codes'!$A$2:$I$559,3,FALSE)</f>
        <v>Germany</v>
      </c>
      <c r="G140" s="2" t="str">
        <f>VLOOKUP(A140,'SAS Codes'!$A$2:$I$559,4,FALSE)</f>
        <v>Germany</v>
      </c>
      <c r="H140" s="2" t="str">
        <f>VLOOKUP(A140,'SAS Codes'!$A$2:$I$559,5,FALSE)</f>
        <v>Europe</v>
      </c>
      <c r="I140" s="2" t="str">
        <f>VLOOKUP(A140,'SAS Codes'!$A$2:$I$559,6,FALSE)</f>
        <v>Europe</v>
      </c>
      <c r="J140" s="2" t="str">
        <f>VLOOKUP(A140,'SAS Codes'!$A$2:$I$559,7,FALSE)</f>
        <v>Europe</v>
      </c>
      <c r="K140" s="2" t="str">
        <f>VLOOKUP(A140,'SAS Codes'!$A$2:$I$559,8,FALSE)</f>
        <v>May contain</v>
      </c>
      <c r="L140" s="2" t="str">
        <f>VLOOKUP(A140,'SAS Codes'!$A$2:$I$559,9,FALSE)</f>
        <v>May contain</v>
      </c>
      <c r="M140" s="2" t="str">
        <f>VLOOKUP(A140,'SAS Codes'!$A$2:$M$559,10,FALSE)</f>
        <v>Regular</v>
      </c>
    </row>
    <row r="141" spans="1:13" x14ac:dyDescent="0.45">
      <c r="A141" s="2" t="s">
        <v>268</v>
      </c>
      <c r="B141" s="2">
        <v>2</v>
      </c>
      <c r="C141" s="2">
        <v>4.3499147999999996</v>
      </c>
      <c r="D141" s="2" t="str">
        <f>VLOOKUP(A141,'SAS Codes'!$A$2:$B$559,2,FALSE)</f>
        <v>CHDK-68</v>
      </c>
      <c r="E141" s="2" t="s">
        <v>929</v>
      </c>
      <c r="F141" s="2" t="str">
        <f>VLOOKUP(A141,'SAS Codes'!$A$2:$I$559,3,FALSE)</f>
        <v>Germany</v>
      </c>
      <c r="G141" s="2" t="str">
        <f>VLOOKUP(A141,'SAS Codes'!$A$2:$I$559,4,FALSE)</f>
        <v>Germany</v>
      </c>
      <c r="H141" s="2" t="str">
        <f>VLOOKUP(A141,'SAS Codes'!$A$2:$I$559,5,FALSE)</f>
        <v>Europe</v>
      </c>
      <c r="I141" s="2" t="str">
        <f>VLOOKUP(A141,'SAS Codes'!$A$2:$I$559,6,FALSE)</f>
        <v>Europe</v>
      </c>
      <c r="J141" s="2" t="str">
        <f>VLOOKUP(A141,'SAS Codes'!$A$2:$I$559,7,FALSE)</f>
        <v>Europe</v>
      </c>
      <c r="K141" s="2" t="str">
        <f>VLOOKUP(A141,'SAS Codes'!$A$2:$I$559,8,FALSE)</f>
        <v>May contain</v>
      </c>
      <c r="L141" s="2" t="str">
        <f>VLOOKUP(A141,'SAS Codes'!$A$2:$I$559,9,FALSE)</f>
        <v>May contain</v>
      </c>
      <c r="M141" s="2" t="str">
        <f>VLOOKUP(A141,'SAS Codes'!$A$2:$M$559,10,FALSE)</f>
        <v>Regular</v>
      </c>
    </row>
    <row r="142" spans="1:13" x14ac:dyDescent="0.45">
      <c r="A142" s="2" t="s">
        <v>268</v>
      </c>
      <c r="B142" s="2">
        <v>3</v>
      </c>
      <c r="C142" s="2">
        <v>2.7713033249999999</v>
      </c>
      <c r="D142" s="2" t="str">
        <f>VLOOKUP(A142,'SAS Codes'!$A$2:$B$559,2,FALSE)</f>
        <v>CHDK-68</v>
      </c>
      <c r="E142" s="2" t="s">
        <v>929</v>
      </c>
      <c r="F142" s="2" t="str">
        <f>VLOOKUP(A142,'SAS Codes'!$A$2:$I$559,3,FALSE)</f>
        <v>Germany</v>
      </c>
      <c r="G142" s="2" t="str">
        <f>VLOOKUP(A142,'SAS Codes'!$A$2:$I$559,4,FALSE)</f>
        <v>Germany</v>
      </c>
      <c r="H142" s="2" t="str">
        <f>VLOOKUP(A142,'SAS Codes'!$A$2:$I$559,5,FALSE)</f>
        <v>Europe</v>
      </c>
      <c r="I142" s="2" t="str">
        <f>VLOOKUP(A142,'SAS Codes'!$A$2:$I$559,6,FALSE)</f>
        <v>Europe</v>
      </c>
      <c r="J142" s="2" t="str">
        <f>VLOOKUP(A142,'SAS Codes'!$A$2:$I$559,7,FALSE)</f>
        <v>Europe</v>
      </c>
      <c r="K142" s="2" t="str">
        <f>VLOOKUP(A142,'SAS Codes'!$A$2:$I$559,8,FALSE)</f>
        <v>May contain</v>
      </c>
      <c r="L142" s="2" t="str">
        <f>VLOOKUP(A142,'SAS Codes'!$A$2:$I$559,9,FALSE)</f>
        <v>May contain</v>
      </c>
      <c r="M142" s="2" t="str">
        <f>VLOOKUP(A142,'SAS Codes'!$A$2:$M$559,10,FALSE)</f>
        <v>Regular</v>
      </c>
    </row>
    <row r="143" spans="1:13" x14ac:dyDescent="0.45">
      <c r="A143" s="2" t="s">
        <v>268</v>
      </c>
      <c r="B143" s="2">
        <v>4</v>
      </c>
      <c r="C143" s="2">
        <v>2.1018230999999998</v>
      </c>
      <c r="D143" s="2" t="str">
        <f>VLOOKUP(A143,'SAS Codes'!$A$2:$B$559,2,FALSE)</f>
        <v>CHDK-68</v>
      </c>
      <c r="E143" s="2" t="s">
        <v>929</v>
      </c>
      <c r="F143" s="2" t="str">
        <f>VLOOKUP(A143,'SAS Codes'!$A$2:$I$559,3,FALSE)</f>
        <v>Germany</v>
      </c>
      <c r="G143" s="2" t="str">
        <f>VLOOKUP(A143,'SAS Codes'!$A$2:$I$559,4,FALSE)</f>
        <v>Germany</v>
      </c>
      <c r="H143" s="2" t="str">
        <f>VLOOKUP(A143,'SAS Codes'!$A$2:$I$559,5,FALSE)</f>
        <v>Europe</v>
      </c>
      <c r="I143" s="2" t="str">
        <f>VLOOKUP(A143,'SAS Codes'!$A$2:$I$559,6,FALSE)</f>
        <v>Europe</v>
      </c>
      <c r="J143" s="2" t="str">
        <f>VLOOKUP(A143,'SAS Codes'!$A$2:$I$559,7,FALSE)</f>
        <v>Europe</v>
      </c>
      <c r="K143" s="2" t="str">
        <f>VLOOKUP(A143,'SAS Codes'!$A$2:$I$559,8,FALSE)</f>
        <v>May contain</v>
      </c>
      <c r="L143" s="2" t="str">
        <f>VLOOKUP(A143,'SAS Codes'!$A$2:$I$559,9,FALSE)</f>
        <v>May contain</v>
      </c>
      <c r="M143" s="2" t="str">
        <f>VLOOKUP(A143,'SAS Codes'!$A$2:$M$559,10,FALSE)</f>
        <v>Regular</v>
      </c>
    </row>
    <row r="144" spans="1:13" x14ac:dyDescent="0.45">
      <c r="A144" s="2" t="s">
        <v>268</v>
      </c>
      <c r="B144" s="2">
        <v>5</v>
      </c>
      <c r="C144" s="2">
        <v>17.235957150000001</v>
      </c>
      <c r="D144" s="2" t="str">
        <f>VLOOKUP(A144,'SAS Codes'!$A$2:$B$559,2,FALSE)</f>
        <v>CHDK-68</v>
      </c>
      <c r="E144" s="2" t="s">
        <v>929</v>
      </c>
      <c r="F144" s="2" t="str">
        <f>VLOOKUP(A144,'SAS Codes'!$A$2:$I$559,3,FALSE)</f>
        <v>Germany</v>
      </c>
      <c r="G144" s="2" t="str">
        <f>VLOOKUP(A144,'SAS Codes'!$A$2:$I$559,4,FALSE)</f>
        <v>Germany</v>
      </c>
      <c r="H144" s="2" t="str">
        <f>VLOOKUP(A144,'SAS Codes'!$A$2:$I$559,5,FALSE)</f>
        <v>Europe</v>
      </c>
      <c r="I144" s="2" t="str">
        <f>VLOOKUP(A144,'SAS Codes'!$A$2:$I$559,6,FALSE)</f>
        <v>Europe</v>
      </c>
      <c r="J144" s="2" t="str">
        <f>VLOOKUP(A144,'SAS Codes'!$A$2:$I$559,7,FALSE)</f>
        <v>Europe</v>
      </c>
      <c r="K144" s="2" t="str">
        <f>VLOOKUP(A144,'SAS Codes'!$A$2:$I$559,8,FALSE)</f>
        <v>May contain</v>
      </c>
      <c r="L144" s="2" t="str">
        <f>VLOOKUP(A144,'SAS Codes'!$A$2:$I$559,9,FALSE)</f>
        <v>May contain</v>
      </c>
      <c r="M144" s="2" t="str">
        <f>VLOOKUP(A144,'SAS Codes'!$A$2:$M$559,10,FALSE)</f>
        <v>Regular</v>
      </c>
    </row>
    <row r="145" spans="1:13" x14ac:dyDescent="0.45">
      <c r="A145" s="2" t="s">
        <v>273</v>
      </c>
      <c r="B145" s="2">
        <v>1</v>
      </c>
      <c r="C145" s="2">
        <v>6.6212174999999998E-2</v>
      </c>
      <c r="D145" s="2" t="str">
        <f>VLOOKUP(A145,'SAS Codes'!$A$2:$B$559,2,FALSE)</f>
        <v>CHDK-73</v>
      </c>
      <c r="E145" s="2" t="s">
        <v>929</v>
      </c>
      <c r="F145" s="2" t="str">
        <f>VLOOKUP(A145,'SAS Codes'!$A$2:$I$559,3,FALSE)</f>
        <v>Belgium</v>
      </c>
      <c r="G145" s="2" t="str">
        <f>VLOOKUP(A145,'SAS Codes'!$A$2:$I$559,4,FALSE)</f>
        <v>Belgium</v>
      </c>
      <c r="H145" s="2" t="str">
        <f>VLOOKUP(A145,'SAS Codes'!$A$2:$I$559,5,FALSE)</f>
        <v>Europe</v>
      </c>
      <c r="I145" s="2" t="str">
        <f>VLOOKUP(A145,'SAS Codes'!$A$2:$I$559,6,FALSE)</f>
        <v>Europe</v>
      </c>
      <c r="J145" s="2" t="str">
        <f>VLOOKUP(A145,'SAS Codes'!$A$2:$I$559,7,FALSE)</f>
        <v>Europe</v>
      </c>
      <c r="K145" s="2" t="str">
        <f>VLOOKUP(A145,'SAS Codes'!$A$2:$I$559,8,FALSE)</f>
        <v>May contain</v>
      </c>
      <c r="L145" s="2" t="str">
        <f>VLOOKUP(A145,'SAS Codes'!$A$2:$I$559,9,FALSE)</f>
        <v>May contain</v>
      </c>
      <c r="M145" s="2" t="str">
        <f>VLOOKUP(A145,'SAS Codes'!$A$2:$M$559,10,FALSE)</f>
        <v>Regular</v>
      </c>
    </row>
    <row r="146" spans="1:13" x14ac:dyDescent="0.45">
      <c r="A146" s="2" t="s">
        <v>273</v>
      </c>
      <c r="B146" s="2">
        <v>2</v>
      </c>
      <c r="C146" s="2">
        <v>6.9970109999999988E-2</v>
      </c>
      <c r="D146" s="2" t="str">
        <f>VLOOKUP(A146,'SAS Codes'!$A$2:$B$559,2,FALSE)</f>
        <v>CHDK-73</v>
      </c>
      <c r="E146" s="2" t="s">
        <v>929</v>
      </c>
      <c r="F146" s="2" t="str">
        <f>VLOOKUP(A146,'SAS Codes'!$A$2:$I$559,3,FALSE)</f>
        <v>Belgium</v>
      </c>
      <c r="G146" s="2" t="str">
        <f>VLOOKUP(A146,'SAS Codes'!$A$2:$I$559,4,FALSE)</f>
        <v>Belgium</v>
      </c>
      <c r="H146" s="2" t="str">
        <f>VLOOKUP(A146,'SAS Codes'!$A$2:$I$559,5,FALSE)</f>
        <v>Europe</v>
      </c>
      <c r="I146" s="2" t="str">
        <f>VLOOKUP(A146,'SAS Codes'!$A$2:$I$559,6,FALSE)</f>
        <v>Europe</v>
      </c>
      <c r="J146" s="2" t="str">
        <f>VLOOKUP(A146,'SAS Codes'!$A$2:$I$559,7,FALSE)</f>
        <v>Europe</v>
      </c>
      <c r="K146" s="2" t="str">
        <f>VLOOKUP(A146,'SAS Codes'!$A$2:$I$559,8,FALSE)</f>
        <v>May contain</v>
      </c>
      <c r="L146" s="2" t="str">
        <f>VLOOKUP(A146,'SAS Codes'!$A$2:$I$559,9,FALSE)</f>
        <v>May contain</v>
      </c>
      <c r="M146" s="2" t="str">
        <f>VLOOKUP(A146,'SAS Codes'!$A$2:$M$559,10,FALSE)</f>
        <v>Regular</v>
      </c>
    </row>
    <row r="147" spans="1:13" x14ac:dyDescent="0.45">
      <c r="A147" s="2" t="s">
        <v>273</v>
      </c>
      <c r="B147" s="2">
        <v>3</v>
      </c>
      <c r="C147" s="2">
        <v>0.13713472500000001</v>
      </c>
      <c r="D147" s="2" t="str">
        <f>VLOOKUP(A147,'SAS Codes'!$A$2:$B$559,2,FALSE)</f>
        <v>CHDK-73</v>
      </c>
      <c r="E147" s="2" t="s">
        <v>929</v>
      </c>
      <c r="F147" s="2" t="str">
        <f>VLOOKUP(A147,'SAS Codes'!$A$2:$I$559,3,FALSE)</f>
        <v>Belgium</v>
      </c>
      <c r="G147" s="2" t="str">
        <f>VLOOKUP(A147,'SAS Codes'!$A$2:$I$559,4,FALSE)</f>
        <v>Belgium</v>
      </c>
      <c r="H147" s="2" t="str">
        <f>VLOOKUP(A147,'SAS Codes'!$A$2:$I$559,5,FALSE)</f>
        <v>Europe</v>
      </c>
      <c r="I147" s="2" t="str">
        <f>VLOOKUP(A147,'SAS Codes'!$A$2:$I$559,6,FALSE)</f>
        <v>Europe</v>
      </c>
      <c r="J147" s="2" t="str">
        <f>VLOOKUP(A147,'SAS Codes'!$A$2:$I$559,7,FALSE)</f>
        <v>Europe</v>
      </c>
      <c r="K147" s="2" t="str">
        <f>VLOOKUP(A147,'SAS Codes'!$A$2:$I$559,8,FALSE)</f>
        <v>May contain</v>
      </c>
      <c r="L147" s="2" t="str">
        <f>VLOOKUP(A147,'SAS Codes'!$A$2:$I$559,9,FALSE)</f>
        <v>May contain</v>
      </c>
      <c r="M147" s="2" t="str">
        <f>VLOOKUP(A147,'SAS Codes'!$A$2:$M$559,10,FALSE)</f>
        <v>Regular</v>
      </c>
    </row>
    <row r="148" spans="1:13" x14ac:dyDescent="0.45">
      <c r="A148" s="2" t="s">
        <v>273</v>
      </c>
      <c r="B148" s="2">
        <v>4</v>
      </c>
      <c r="C148" s="2">
        <v>0.16313212500000002</v>
      </c>
      <c r="D148" s="2" t="str">
        <f>VLOOKUP(A148,'SAS Codes'!$A$2:$B$559,2,FALSE)</f>
        <v>CHDK-73</v>
      </c>
      <c r="E148" s="2" t="s">
        <v>929</v>
      </c>
      <c r="F148" s="2" t="str">
        <f>VLOOKUP(A148,'SAS Codes'!$A$2:$I$559,3,FALSE)</f>
        <v>Belgium</v>
      </c>
      <c r="G148" s="2" t="str">
        <f>VLOOKUP(A148,'SAS Codes'!$A$2:$I$559,4,FALSE)</f>
        <v>Belgium</v>
      </c>
      <c r="H148" s="2" t="str">
        <f>VLOOKUP(A148,'SAS Codes'!$A$2:$I$559,5,FALSE)</f>
        <v>Europe</v>
      </c>
      <c r="I148" s="2" t="str">
        <f>VLOOKUP(A148,'SAS Codes'!$A$2:$I$559,6,FALSE)</f>
        <v>Europe</v>
      </c>
      <c r="J148" s="2" t="str">
        <f>VLOOKUP(A148,'SAS Codes'!$A$2:$I$559,7,FALSE)</f>
        <v>Europe</v>
      </c>
      <c r="K148" s="2" t="str">
        <f>VLOOKUP(A148,'SAS Codes'!$A$2:$I$559,8,FALSE)</f>
        <v>May contain</v>
      </c>
      <c r="L148" s="2" t="str">
        <f>VLOOKUP(A148,'SAS Codes'!$A$2:$I$559,9,FALSE)</f>
        <v>May contain</v>
      </c>
      <c r="M148" s="2" t="str">
        <f>VLOOKUP(A148,'SAS Codes'!$A$2:$M$559,10,FALSE)</f>
        <v>Regular</v>
      </c>
    </row>
    <row r="149" spans="1:13" x14ac:dyDescent="0.45">
      <c r="A149" s="2" t="s">
        <v>273</v>
      </c>
      <c r="B149" s="2">
        <v>5</v>
      </c>
      <c r="C149" s="2">
        <v>0.25174799999999997</v>
      </c>
      <c r="D149" s="2" t="str">
        <f>VLOOKUP(A149,'SAS Codes'!$A$2:$B$559,2,FALSE)</f>
        <v>CHDK-73</v>
      </c>
      <c r="E149" s="2" t="s">
        <v>929</v>
      </c>
      <c r="F149" s="2" t="str">
        <f>VLOOKUP(A149,'SAS Codes'!$A$2:$I$559,3,FALSE)</f>
        <v>Belgium</v>
      </c>
      <c r="G149" s="2" t="str">
        <f>VLOOKUP(A149,'SAS Codes'!$A$2:$I$559,4,FALSE)</f>
        <v>Belgium</v>
      </c>
      <c r="H149" s="2" t="str">
        <f>VLOOKUP(A149,'SAS Codes'!$A$2:$I$559,5,FALSE)</f>
        <v>Europe</v>
      </c>
      <c r="I149" s="2" t="str">
        <f>VLOOKUP(A149,'SAS Codes'!$A$2:$I$559,6,FALSE)</f>
        <v>Europe</v>
      </c>
      <c r="J149" s="2" t="str">
        <f>VLOOKUP(A149,'SAS Codes'!$A$2:$I$559,7,FALSE)</f>
        <v>Europe</v>
      </c>
      <c r="K149" s="2" t="str">
        <f>VLOOKUP(A149,'SAS Codes'!$A$2:$I$559,8,FALSE)</f>
        <v>May contain</v>
      </c>
      <c r="L149" s="2" t="str">
        <f>VLOOKUP(A149,'SAS Codes'!$A$2:$I$559,9,FALSE)</f>
        <v>May contain</v>
      </c>
      <c r="M149" s="2" t="str">
        <f>VLOOKUP(A149,'SAS Codes'!$A$2:$M$559,10,FALSE)</f>
        <v>Regular</v>
      </c>
    </row>
    <row r="150" spans="1:13" x14ac:dyDescent="0.45">
      <c r="A150" s="2" t="s">
        <v>274</v>
      </c>
      <c r="B150" s="2">
        <v>1</v>
      </c>
      <c r="C150" s="2">
        <v>3.3866099999999996E-2</v>
      </c>
      <c r="D150" s="2" t="str">
        <f>VLOOKUP(A150,'SAS Codes'!$A$2:$B$559,2,FALSE)</f>
        <v>CHDK-74</v>
      </c>
      <c r="E150" s="2" t="s">
        <v>929</v>
      </c>
      <c r="F150" s="2" t="str">
        <f>VLOOKUP(A150,'SAS Codes'!$A$2:$I$559,3,FALSE)</f>
        <v>Belgium</v>
      </c>
      <c r="G150" s="2" t="str">
        <f>VLOOKUP(A150,'SAS Codes'!$A$2:$I$559,4,FALSE)</f>
        <v>Belgium</v>
      </c>
      <c r="H150" s="2" t="str">
        <f>VLOOKUP(A150,'SAS Codes'!$A$2:$I$559,5,FALSE)</f>
        <v>Europe</v>
      </c>
      <c r="I150" s="2" t="str">
        <f>VLOOKUP(A150,'SAS Codes'!$A$2:$I$559,6,FALSE)</f>
        <v>Europe</v>
      </c>
      <c r="J150" s="2" t="str">
        <f>VLOOKUP(A150,'SAS Codes'!$A$2:$I$559,7,FALSE)</f>
        <v>Europe</v>
      </c>
      <c r="K150" s="2" t="str">
        <f>VLOOKUP(A150,'SAS Codes'!$A$2:$I$559,8,FALSE)</f>
        <v>May contain</v>
      </c>
      <c r="L150" s="2" t="str">
        <f>VLOOKUP(A150,'SAS Codes'!$A$2:$I$559,9,FALSE)</f>
        <v>May contain</v>
      </c>
      <c r="M150" s="2" t="str">
        <f>VLOOKUP(A150,'SAS Codes'!$A$2:$M$559,10,FALSE)</f>
        <v>Regular</v>
      </c>
    </row>
    <row r="151" spans="1:13" x14ac:dyDescent="0.45">
      <c r="A151" s="2" t="s">
        <v>274</v>
      </c>
      <c r="B151" s="2">
        <v>2</v>
      </c>
      <c r="C151" s="2">
        <v>6.8509192499999996E-2</v>
      </c>
      <c r="D151" s="2" t="str">
        <f>VLOOKUP(A151,'SAS Codes'!$A$2:$B$559,2,FALSE)</f>
        <v>CHDK-74</v>
      </c>
      <c r="E151" s="2" t="s">
        <v>929</v>
      </c>
      <c r="F151" s="2" t="str">
        <f>VLOOKUP(A151,'SAS Codes'!$A$2:$I$559,3,FALSE)</f>
        <v>Belgium</v>
      </c>
      <c r="G151" s="2" t="str">
        <f>VLOOKUP(A151,'SAS Codes'!$A$2:$I$559,4,FALSE)</f>
        <v>Belgium</v>
      </c>
      <c r="H151" s="2" t="str">
        <f>VLOOKUP(A151,'SAS Codes'!$A$2:$I$559,5,FALSE)</f>
        <v>Europe</v>
      </c>
      <c r="I151" s="2" t="str">
        <f>VLOOKUP(A151,'SAS Codes'!$A$2:$I$559,6,FALSE)</f>
        <v>Europe</v>
      </c>
      <c r="J151" s="2" t="str">
        <f>VLOOKUP(A151,'SAS Codes'!$A$2:$I$559,7,FALSE)</f>
        <v>Europe</v>
      </c>
      <c r="K151" s="2" t="str">
        <f>VLOOKUP(A151,'SAS Codes'!$A$2:$I$559,8,FALSE)</f>
        <v>May contain</v>
      </c>
      <c r="L151" s="2" t="str">
        <f>VLOOKUP(A151,'SAS Codes'!$A$2:$I$559,9,FALSE)</f>
        <v>May contain</v>
      </c>
      <c r="M151" s="2" t="str">
        <f>VLOOKUP(A151,'SAS Codes'!$A$2:$M$559,10,FALSE)</f>
        <v>Regular</v>
      </c>
    </row>
    <row r="152" spans="1:13" x14ac:dyDescent="0.45">
      <c r="A152" s="2" t="s">
        <v>274</v>
      </c>
      <c r="B152" s="2">
        <v>3</v>
      </c>
      <c r="C152" s="2">
        <v>0.16466175000000002</v>
      </c>
      <c r="D152" s="2" t="str">
        <f>VLOOKUP(A152,'SAS Codes'!$A$2:$B$559,2,FALSE)</f>
        <v>CHDK-74</v>
      </c>
      <c r="E152" s="2" t="s">
        <v>929</v>
      </c>
      <c r="F152" s="2" t="str">
        <f>VLOOKUP(A152,'SAS Codes'!$A$2:$I$559,3,FALSE)</f>
        <v>Belgium</v>
      </c>
      <c r="G152" s="2" t="str">
        <f>VLOOKUP(A152,'SAS Codes'!$A$2:$I$559,4,FALSE)</f>
        <v>Belgium</v>
      </c>
      <c r="H152" s="2" t="str">
        <f>VLOOKUP(A152,'SAS Codes'!$A$2:$I$559,5,FALSE)</f>
        <v>Europe</v>
      </c>
      <c r="I152" s="2" t="str">
        <f>VLOOKUP(A152,'SAS Codes'!$A$2:$I$559,6,FALSE)</f>
        <v>Europe</v>
      </c>
      <c r="J152" s="2" t="str">
        <f>VLOOKUP(A152,'SAS Codes'!$A$2:$I$559,7,FALSE)</f>
        <v>Europe</v>
      </c>
      <c r="K152" s="2" t="str">
        <f>VLOOKUP(A152,'SAS Codes'!$A$2:$I$559,8,FALSE)</f>
        <v>May contain</v>
      </c>
      <c r="L152" s="2" t="str">
        <f>VLOOKUP(A152,'SAS Codes'!$A$2:$I$559,9,FALSE)</f>
        <v>May contain</v>
      </c>
      <c r="M152" s="2" t="str">
        <f>VLOOKUP(A152,'SAS Codes'!$A$2:$M$559,10,FALSE)</f>
        <v>Regular</v>
      </c>
    </row>
    <row r="153" spans="1:13" x14ac:dyDescent="0.45">
      <c r="A153" s="2" t="s">
        <v>274</v>
      </c>
      <c r="B153" s="2">
        <v>4</v>
      </c>
      <c r="C153" s="2">
        <v>0.15433777500000001</v>
      </c>
      <c r="D153" s="2" t="str">
        <f>VLOOKUP(A153,'SAS Codes'!$A$2:$B$559,2,FALSE)</f>
        <v>CHDK-74</v>
      </c>
      <c r="E153" s="2" t="s">
        <v>929</v>
      </c>
      <c r="F153" s="2" t="str">
        <f>VLOOKUP(A153,'SAS Codes'!$A$2:$I$559,3,FALSE)</f>
        <v>Belgium</v>
      </c>
      <c r="G153" s="2" t="str">
        <f>VLOOKUP(A153,'SAS Codes'!$A$2:$I$559,4,FALSE)</f>
        <v>Belgium</v>
      </c>
      <c r="H153" s="2" t="str">
        <f>VLOOKUP(A153,'SAS Codes'!$A$2:$I$559,5,FALSE)</f>
        <v>Europe</v>
      </c>
      <c r="I153" s="2" t="str">
        <f>VLOOKUP(A153,'SAS Codes'!$A$2:$I$559,6,FALSE)</f>
        <v>Europe</v>
      </c>
      <c r="J153" s="2" t="str">
        <f>VLOOKUP(A153,'SAS Codes'!$A$2:$I$559,7,FALSE)</f>
        <v>Europe</v>
      </c>
      <c r="K153" s="2" t="str">
        <f>VLOOKUP(A153,'SAS Codes'!$A$2:$I$559,8,FALSE)</f>
        <v>May contain</v>
      </c>
      <c r="L153" s="2" t="str">
        <f>VLOOKUP(A153,'SAS Codes'!$A$2:$I$559,9,FALSE)</f>
        <v>May contain</v>
      </c>
      <c r="M153" s="2" t="str">
        <f>VLOOKUP(A153,'SAS Codes'!$A$2:$M$559,10,FALSE)</f>
        <v>Regular</v>
      </c>
    </row>
    <row r="154" spans="1:13" x14ac:dyDescent="0.45">
      <c r="A154" s="2" t="s">
        <v>274</v>
      </c>
      <c r="B154" s="2">
        <v>5</v>
      </c>
      <c r="C154" s="2">
        <v>0.20940149999999999</v>
      </c>
      <c r="D154" s="2" t="str">
        <f>VLOOKUP(A154,'SAS Codes'!$A$2:$B$559,2,FALSE)</f>
        <v>CHDK-74</v>
      </c>
      <c r="E154" s="2" t="s">
        <v>929</v>
      </c>
      <c r="F154" s="2" t="str">
        <f>VLOOKUP(A154,'SAS Codes'!$A$2:$I$559,3,FALSE)</f>
        <v>Belgium</v>
      </c>
      <c r="G154" s="2" t="str">
        <f>VLOOKUP(A154,'SAS Codes'!$A$2:$I$559,4,FALSE)</f>
        <v>Belgium</v>
      </c>
      <c r="H154" s="2" t="str">
        <f>VLOOKUP(A154,'SAS Codes'!$A$2:$I$559,5,FALSE)</f>
        <v>Europe</v>
      </c>
      <c r="I154" s="2" t="str">
        <f>VLOOKUP(A154,'SAS Codes'!$A$2:$I$559,6,FALSE)</f>
        <v>Europe</v>
      </c>
      <c r="J154" s="2" t="str">
        <f>VLOOKUP(A154,'SAS Codes'!$A$2:$I$559,7,FALSE)</f>
        <v>Europe</v>
      </c>
      <c r="K154" s="2" t="str">
        <f>VLOOKUP(A154,'SAS Codes'!$A$2:$I$559,8,FALSE)</f>
        <v>May contain</v>
      </c>
      <c r="L154" s="2" t="str">
        <f>VLOOKUP(A154,'SAS Codes'!$A$2:$I$559,9,FALSE)</f>
        <v>May contain</v>
      </c>
      <c r="M154" s="2" t="str">
        <f>VLOOKUP(A154,'SAS Codes'!$A$2:$M$559,10,FALSE)</f>
        <v>Regular</v>
      </c>
    </row>
    <row r="155" spans="1:13" x14ac:dyDescent="0.45">
      <c r="A155" s="2" t="s">
        <v>275</v>
      </c>
      <c r="B155" s="2">
        <v>1</v>
      </c>
      <c r="C155" s="2">
        <v>3.1604107499999999E-2</v>
      </c>
      <c r="D155" s="2" t="str">
        <f>VLOOKUP(A155,'SAS Codes'!$A$2:$B$559,2,FALSE)</f>
        <v>CHDK-75</v>
      </c>
      <c r="E155" s="2" t="s">
        <v>929</v>
      </c>
      <c r="F155" s="2" t="str">
        <f>VLOOKUP(A155,'SAS Codes'!$A$2:$I$559,3,FALSE)</f>
        <v>Belgium</v>
      </c>
      <c r="G155" s="2" t="str">
        <f>VLOOKUP(A155,'SAS Codes'!$A$2:$I$559,4,FALSE)</f>
        <v>Belgium</v>
      </c>
      <c r="H155" s="2" t="str">
        <f>VLOOKUP(A155,'SAS Codes'!$A$2:$I$559,5,FALSE)</f>
        <v>Europe</v>
      </c>
      <c r="I155" s="2" t="str">
        <f>VLOOKUP(A155,'SAS Codes'!$A$2:$I$559,6,FALSE)</f>
        <v>Europe</v>
      </c>
      <c r="J155" s="2" t="str">
        <f>VLOOKUP(A155,'SAS Codes'!$A$2:$I$559,7,FALSE)</f>
        <v>Europe</v>
      </c>
      <c r="K155" s="2" t="str">
        <f>VLOOKUP(A155,'SAS Codes'!$A$2:$I$559,8,FALSE)</f>
        <v>May contain</v>
      </c>
      <c r="L155" s="2" t="str">
        <f>VLOOKUP(A155,'SAS Codes'!$A$2:$I$559,9,FALSE)</f>
        <v>May contain</v>
      </c>
      <c r="M155" s="2" t="str">
        <f>VLOOKUP(A155,'SAS Codes'!$A$2:$M$559,10,FALSE)</f>
        <v>Regular</v>
      </c>
    </row>
    <row r="156" spans="1:13" x14ac:dyDescent="0.45">
      <c r="A156" s="2" t="s">
        <v>275</v>
      </c>
      <c r="B156" s="2">
        <v>2</v>
      </c>
      <c r="C156" s="2">
        <v>8.3189430000000009E-2</v>
      </c>
      <c r="D156" s="2" t="str">
        <f>VLOOKUP(A156,'SAS Codes'!$A$2:$B$559,2,FALSE)</f>
        <v>CHDK-75</v>
      </c>
      <c r="E156" s="2" t="s">
        <v>929</v>
      </c>
      <c r="F156" s="2" t="str">
        <f>VLOOKUP(A156,'SAS Codes'!$A$2:$I$559,3,FALSE)</f>
        <v>Belgium</v>
      </c>
      <c r="G156" s="2" t="str">
        <f>VLOOKUP(A156,'SAS Codes'!$A$2:$I$559,4,FALSE)</f>
        <v>Belgium</v>
      </c>
      <c r="H156" s="2" t="str">
        <f>VLOOKUP(A156,'SAS Codes'!$A$2:$I$559,5,FALSE)</f>
        <v>Europe</v>
      </c>
      <c r="I156" s="2" t="str">
        <f>VLOOKUP(A156,'SAS Codes'!$A$2:$I$559,6,FALSE)</f>
        <v>Europe</v>
      </c>
      <c r="J156" s="2" t="str">
        <f>VLOOKUP(A156,'SAS Codes'!$A$2:$I$559,7,FALSE)</f>
        <v>Europe</v>
      </c>
      <c r="K156" s="2" t="str">
        <f>VLOOKUP(A156,'SAS Codes'!$A$2:$I$559,8,FALSE)</f>
        <v>May contain</v>
      </c>
      <c r="L156" s="2" t="str">
        <f>VLOOKUP(A156,'SAS Codes'!$A$2:$I$559,9,FALSE)</f>
        <v>May contain</v>
      </c>
      <c r="M156" s="2" t="str">
        <f>VLOOKUP(A156,'SAS Codes'!$A$2:$M$559,10,FALSE)</f>
        <v>Regular</v>
      </c>
    </row>
    <row r="157" spans="1:13" x14ac:dyDescent="0.45">
      <c r="A157" s="2" t="s">
        <v>275</v>
      </c>
      <c r="B157" s="2">
        <v>3</v>
      </c>
      <c r="C157" s="2">
        <v>0.115453395</v>
      </c>
      <c r="D157" s="2" t="str">
        <f>VLOOKUP(A157,'SAS Codes'!$A$2:$B$559,2,FALSE)</f>
        <v>CHDK-75</v>
      </c>
      <c r="E157" s="2" t="s">
        <v>929</v>
      </c>
      <c r="F157" s="2" t="str">
        <f>VLOOKUP(A157,'SAS Codes'!$A$2:$I$559,3,FALSE)</f>
        <v>Belgium</v>
      </c>
      <c r="G157" s="2" t="str">
        <f>VLOOKUP(A157,'SAS Codes'!$A$2:$I$559,4,FALSE)</f>
        <v>Belgium</v>
      </c>
      <c r="H157" s="2" t="str">
        <f>VLOOKUP(A157,'SAS Codes'!$A$2:$I$559,5,FALSE)</f>
        <v>Europe</v>
      </c>
      <c r="I157" s="2" t="str">
        <f>VLOOKUP(A157,'SAS Codes'!$A$2:$I$559,6,FALSE)</f>
        <v>Europe</v>
      </c>
      <c r="J157" s="2" t="str">
        <f>VLOOKUP(A157,'SAS Codes'!$A$2:$I$559,7,FALSE)</f>
        <v>Europe</v>
      </c>
      <c r="K157" s="2" t="str">
        <f>VLOOKUP(A157,'SAS Codes'!$A$2:$I$559,8,FALSE)</f>
        <v>May contain</v>
      </c>
      <c r="L157" s="2" t="str">
        <f>VLOOKUP(A157,'SAS Codes'!$A$2:$I$559,9,FALSE)</f>
        <v>May contain</v>
      </c>
      <c r="M157" s="2" t="str">
        <f>VLOOKUP(A157,'SAS Codes'!$A$2:$M$559,10,FALSE)</f>
        <v>Regular</v>
      </c>
    </row>
    <row r="158" spans="1:13" x14ac:dyDescent="0.45">
      <c r="A158" s="2" t="s">
        <v>275</v>
      </c>
      <c r="B158" s="2">
        <v>4</v>
      </c>
      <c r="C158" s="2">
        <v>0.15398685000000001</v>
      </c>
      <c r="D158" s="2" t="str">
        <f>VLOOKUP(A158,'SAS Codes'!$A$2:$B$559,2,FALSE)</f>
        <v>CHDK-75</v>
      </c>
      <c r="E158" s="2" t="s">
        <v>929</v>
      </c>
      <c r="F158" s="2" t="str">
        <f>VLOOKUP(A158,'SAS Codes'!$A$2:$I$559,3,FALSE)</f>
        <v>Belgium</v>
      </c>
      <c r="G158" s="2" t="str">
        <f>VLOOKUP(A158,'SAS Codes'!$A$2:$I$559,4,FALSE)</f>
        <v>Belgium</v>
      </c>
      <c r="H158" s="2" t="str">
        <f>VLOOKUP(A158,'SAS Codes'!$A$2:$I$559,5,FALSE)</f>
        <v>Europe</v>
      </c>
      <c r="I158" s="2" t="str">
        <f>VLOOKUP(A158,'SAS Codes'!$A$2:$I$559,6,FALSE)</f>
        <v>Europe</v>
      </c>
      <c r="J158" s="2" t="str">
        <f>VLOOKUP(A158,'SAS Codes'!$A$2:$I$559,7,FALSE)</f>
        <v>Europe</v>
      </c>
      <c r="K158" s="2" t="str">
        <f>VLOOKUP(A158,'SAS Codes'!$A$2:$I$559,8,FALSE)</f>
        <v>May contain</v>
      </c>
      <c r="L158" s="2" t="str">
        <f>VLOOKUP(A158,'SAS Codes'!$A$2:$I$559,9,FALSE)</f>
        <v>May contain</v>
      </c>
      <c r="M158" s="2" t="str">
        <f>VLOOKUP(A158,'SAS Codes'!$A$2:$M$559,10,FALSE)</f>
        <v>Regular</v>
      </c>
    </row>
    <row r="159" spans="1:13" x14ac:dyDescent="0.45">
      <c r="A159" s="2" t="s">
        <v>275</v>
      </c>
      <c r="B159" s="2">
        <v>5</v>
      </c>
      <c r="C159" s="2">
        <v>0.18169057499999999</v>
      </c>
      <c r="D159" s="2" t="str">
        <f>VLOOKUP(A159,'SAS Codes'!$A$2:$B$559,2,FALSE)</f>
        <v>CHDK-75</v>
      </c>
      <c r="E159" s="2" t="s">
        <v>929</v>
      </c>
      <c r="F159" s="2" t="str">
        <f>VLOOKUP(A159,'SAS Codes'!$A$2:$I$559,3,FALSE)</f>
        <v>Belgium</v>
      </c>
      <c r="G159" s="2" t="str">
        <f>VLOOKUP(A159,'SAS Codes'!$A$2:$I$559,4,FALSE)</f>
        <v>Belgium</v>
      </c>
      <c r="H159" s="2" t="str">
        <f>VLOOKUP(A159,'SAS Codes'!$A$2:$I$559,5,FALSE)</f>
        <v>Europe</v>
      </c>
      <c r="I159" s="2" t="str">
        <f>VLOOKUP(A159,'SAS Codes'!$A$2:$I$559,6,FALSE)</f>
        <v>Europe</v>
      </c>
      <c r="J159" s="2" t="str">
        <f>VLOOKUP(A159,'SAS Codes'!$A$2:$I$559,7,FALSE)</f>
        <v>Europe</v>
      </c>
      <c r="K159" s="2" t="str">
        <f>VLOOKUP(A159,'SAS Codes'!$A$2:$I$559,8,FALSE)</f>
        <v>May contain</v>
      </c>
      <c r="L159" s="2" t="str">
        <f>VLOOKUP(A159,'SAS Codes'!$A$2:$I$559,9,FALSE)</f>
        <v>May contain</v>
      </c>
      <c r="M159" s="2" t="str">
        <f>VLOOKUP(A159,'SAS Codes'!$A$2:$M$559,10,FALSE)</f>
        <v>Regular</v>
      </c>
    </row>
    <row r="160" spans="1:13" x14ac:dyDescent="0.45">
      <c r="A160" s="2" t="s">
        <v>276</v>
      </c>
      <c r="B160" s="2">
        <v>1</v>
      </c>
      <c r="C160" s="2">
        <v>9.8648862000000008</v>
      </c>
      <c r="D160" s="2" t="str">
        <f>VLOOKUP(A160,'SAS Codes'!$A$2:$B$559,2,FALSE)</f>
        <v>CHDK-76</v>
      </c>
      <c r="E160" s="2" t="s">
        <v>929</v>
      </c>
      <c r="F160" s="2" t="str">
        <f>VLOOKUP(A160,'SAS Codes'!$A$2:$I$559,3,FALSE)</f>
        <v>Belgium</v>
      </c>
      <c r="G160" s="2" t="str">
        <f>VLOOKUP(A160,'SAS Codes'!$A$2:$I$559,4,FALSE)</f>
        <v>Belgium</v>
      </c>
      <c r="H160" s="2" t="str">
        <f>VLOOKUP(A160,'SAS Codes'!$A$2:$I$559,5,FALSE)</f>
        <v>Europe</v>
      </c>
      <c r="I160" s="2" t="str">
        <f>VLOOKUP(A160,'SAS Codes'!$A$2:$I$559,6,FALSE)</f>
        <v>Europe</v>
      </c>
      <c r="J160" s="2" t="str">
        <f>VLOOKUP(A160,'SAS Codes'!$A$2:$I$559,7,FALSE)</f>
        <v>Europe</v>
      </c>
      <c r="K160" s="2" t="str">
        <f>VLOOKUP(A160,'SAS Codes'!$A$2:$I$559,8,FALSE)</f>
        <v>May contain</v>
      </c>
      <c r="L160" s="2" t="str">
        <f>VLOOKUP(A160,'SAS Codes'!$A$2:$I$559,9,FALSE)</f>
        <v>May contain</v>
      </c>
      <c r="M160" s="2" t="str">
        <f>VLOOKUP(A160,'SAS Codes'!$A$2:$M$559,10,FALSE)</f>
        <v>Regular</v>
      </c>
    </row>
    <row r="161" spans="1:13" x14ac:dyDescent="0.45">
      <c r="A161" s="2" t="s">
        <v>276</v>
      </c>
      <c r="B161" s="2">
        <v>2</v>
      </c>
      <c r="C161" s="2">
        <v>8.6242747500000008E-2</v>
      </c>
      <c r="D161" s="2" t="str">
        <f>VLOOKUP(A161,'SAS Codes'!$A$2:$B$559,2,FALSE)</f>
        <v>CHDK-76</v>
      </c>
      <c r="E161" s="2" t="s">
        <v>929</v>
      </c>
      <c r="F161" s="2" t="str">
        <f>VLOOKUP(A161,'SAS Codes'!$A$2:$I$559,3,FALSE)</f>
        <v>Belgium</v>
      </c>
      <c r="G161" s="2" t="str">
        <f>VLOOKUP(A161,'SAS Codes'!$A$2:$I$559,4,FALSE)</f>
        <v>Belgium</v>
      </c>
      <c r="H161" s="2" t="str">
        <f>VLOOKUP(A161,'SAS Codes'!$A$2:$I$559,5,FALSE)</f>
        <v>Europe</v>
      </c>
      <c r="I161" s="2" t="str">
        <f>VLOOKUP(A161,'SAS Codes'!$A$2:$I$559,6,FALSE)</f>
        <v>Europe</v>
      </c>
      <c r="J161" s="2" t="str">
        <f>VLOOKUP(A161,'SAS Codes'!$A$2:$I$559,7,FALSE)</f>
        <v>Europe</v>
      </c>
      <c r="K161" s="2" t="str">
        <f>VLOOKUP(A161,'SAS Codes'!$A$2:$I$559,8,FALSE)</f>
        <v>May contain</v>
      </c>
      <c r="L161" s="2" t="str">
        <f>VLOOKUP(A161,'SAS Codes'!$A$2:$I$559,9,FALSE)</f>
        <v>May contain</v>
      </c>
      <c r="M161" s="2" t="str">
        <f>VLOOKUP(A161,'SAS Codes'!$A$2:$M$559,10,FALSE)</f>
        <v>Regular</v>
      </c>
    </row>
    <row r="162" spans="1:13" x14ac:dyDescent="0.45">
      <c r="A162" s="2" t="s">
        <v>276</v>
      </c>
      <c r="B162" s="2">
        <v>3</v>
      </c>
      <c r="C162" s="2">
        <v>0.12270439499999999</v>
      </c>
      <c r="D162" s="2" t="str">
        <f>VLOOKUP(A162,'SAS Codes'!$A$2:$B$559,2,FALSE)</f>
        <v>CHDK-76</v>
      </c>
      <c r="E162" s="2" t="s">
        <v>929</v>
      </c>
      <c r="F162" s="2" t="str">
        <f>VLOOKUP(A162,'SAS Codes'!$A$2:$I$559,3,FALSE)</f>
        <v>Belgium</v>
      </c>
      <c r="G162" s="2" t="str">
        <f>VLOOKUP(A162,'SAS Codes'!$A$2:$I$559,4,FALSE)</f>
        <v>Belgium</v>
      </c>
      <c r="H162" s="2" t="str">
        <f>VLOOKUP(A162,'SAS Codes'!$A$2:$I$559,5,FALSE)</f>
        <v>Europe</v>
      </c>
      <c r="I162" s="2" t="str">
        <f>VLOOKUP(A162,'SAS Codes'!$A$2:$I$559,6,FALSE)</f>
        <v>Europe</v>
      </c>
      <c r="J162" s="2" t="str">
        <f>VLOOKUP(A162,'SAS Codes'!$A$2:$I$559,7,FALSE)</f>
        <v>Europe</v>
      </c>
      <c r="K162" s="2" t="str">
        <f>VLOOKUP(A162,'SAS Codes'!$A$2:$I$559,8,FALSE)</f>
        <v>May contain</v>
      </c>
      <c r="L162" s="2" t="str">
        <f>VLOOKUP(A162,'SAS Codes'!$A$2:$I$559,9,FALSE)</f>
        <v>May contain</v>
      </c>
      <c r="M162" s="2" t="str">
        <f>VLOOKUP(A162,'SAS Codes'!$A$2:$M$559,10,FALSE)</f>
        <v>Regular</v>
      </c>
    </row>
    <row r="163" spans="1:13" x14ac:dyDescent="0.45">
      <c r="A163" s="2" t="s">
        <v>276</v>
      </c>
      <c r="B163" s="2">
        <v>4</v>
      </c>
      <c r="C163" s="2">
        <v>0.51035805000000001</v>
      </c>
      <c r="D163" s="2" t="str">
        <f>VLOOKUP(A163,'SAS Codes'!$A$2:$B$559,2,FALSE)</f>
        <v>CHDK-76</v>
      </c>
      <c r="E163" s="2" t="s">
        <v>929</v>
      </c>
      <c r="F163" s="2" t="str">
        <f>VLOOKUP(A163,'SAS Codes'!$A$2:$I$559,3,FALSE)</f>
        <v>Belgium</v>
      </c>
      <c r="G163" s="2" t="str">
        <f>VLOOKUP(A163,'SAS Codes'!$A$2:$I$559,4,FALSE)</f>
        <v>Belgium</v>
      </c>
      <c r="H163" s="2" t="str">
        <f>VLOOKUP(A163,'SAS Codes'!$A$2:$I$559,5,FALSE)</f>
        <v>Europe</v>
      </c>
      <c r="I163" s="2" t="str">
        <f>VLOOKUP(A163,'SAS Codes'!$A$2:$I$559,6,FALSE)</f>
        <v>Europe</v>
      </c>
      <c r="J163" s="2" t="str">
        <f>VLOOKUP(A163,'SAS Codes'!$A$2:$I$559,7,FALSE)</f>
        <v>Europe</v>
      </c>
      <c r="K163" s="2" t="str">
        <f>VLOOKUP(A163,'SAS Codes'!$A$2:$I$559,8,FALSE)</f>
        <v>May contain</v>
      </c>
      <c r="L163" s="2" t="str">
        <f>VLOOKUP(A163,'SAS Codes'!$A$2:$I$559,9,FALSE)</f>
        <v>May contain</v>
      </c>
      <c r="M163" s="2" t="str">
        <f>VLOOKUP(A163,'SAS Codes'!$A$2:$M$559,10,FALSE)</f>
        <v>Regular</v>
      </c>
    </row>
    <row r="164" spans="1:13" x14ac:dyDescent="0.45">
      <c r="A164" s="2" t="s">
        <v>276</v>
      </c>
      <c r="B164" s="2">
        <v>5</v>
      </c>
      <c r="C164" s="2">
        <v>0.187715625</v>
      </c>
      <c r="D164" s="2" t="str">
        <f>VLOOKUP(A164,'SAS Codes'!$A$2:$B$559,2,FALSE)</f>
        <v>CHDK-76</v>
      </c>
      <c r="E164" s="2" t="s">
        <v>929</v>
      </c>
      <c r="F164" s="2" t="str">
        <f>VLOOKUP(A164,'SAS Codes'!$A$2:$I$559,3,FALSE)</f>
        <v>Belgium</v>
      </c>
      <c r="G164" s="2" t="str">
        <f>VLOOKUP(A164,'SAS Codes'!$A$2:$I$559,4,FALSE)</f>
        <v>Belgium</v>
      </c>
      <c r="H164" s="2" t="str">
        <f>VLOOKUP(A164,'SAS Codes'!$A$2:$I$559,5,FALSE)</f>
        <v>Europe</v>
      </c>
      <c r="I164" s="2" t="str">
        <f>VLOOKUP(A164,'SAS Codes'!$A$2:$I$559,6,FALSE)</f>
        <v>Europe</v>
      </c>
      <c r="J164" s="2" t="str">
        <f>VLOOKUP(A164,'SAS Codes'!$A$2:$I$559,7,FALSE)</f>
        <v>Europe</v>
      </c>
      <c r="K164" s="2" t="str">
        <f>VLOOKUP(A164,'SAS Codes'!$A$2:$I$559,8,FALSE)</f>
        <v>May contain</v>
      </c>
      <c r="L164" s="2" t="str">
        <f>VLOOKUP(A164,'SAS Codes'!$A$2:$I$559,9,FALSE)</f>
        <v>May contain</v>
      </c>
      <c r="M164" s="2" t="str">
        <f>VLOOKUP(A164,'SAS Codes'!$A$2:$M$559,10,FALSE)</f>
        <v>Regular</v>
      </c>
    </row>
  </sheetData>
  <autoFilter ref="A1:D164" xr:uid="{98E0F425-37C8-457E-BB31-A6A27C09F12D}"/>
  <conditionalFormatting sqref="C1:C1048576">
    <cfRule type="cellIs" dxfId="53" priority="1" operator="greaterThan">
      <formula>0.374999999999999</formula>
    </cfRule>
    <cfRule type="cellIs" dxfId="52" priority="2" operator="between">
      <formula>0.0284999999999999</formula>
      <formula>0.375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A7BD5-9007-41C9-BD5B-9087530543D3}">
  <dimension ref="A1:M112"/>
  <sheetViews>
    <sheetView workbookViewId="0">
      <selection activeCell="I1" sqref="I1:J1"/>
    </sheetView>
  </sheetViews>
  <sheetFormatPr baseColWidth="10" defaultColWidth="11.68359375" defaultRowHeight="13.8" x14ac:dyDescent="0.45"/>
  <cols>
    <col min="1" max="1" width="11.68359375" style="4"/>
    <col min="2" max="2" width="5.0507812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0</v>
      </c>
      <c r="D1" s="2" t="s">
        <v>926</v>
      </c>
      <c r="E1" s="4" t="s">
        <v>927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145</v>
      </c>
      <c r="B2" s="4">
        <v>1</v>
      </c>
      <c r="C2" s="2">
        <v>0</v>
      </c>
      <c r="D2" s="2" t="str">
        <f>VLOOKUP(A2,'SAS Codes'!$A$2:$B$559,2,FALSE)</f>
        <v>CD-01</v>
      </c>
      <c r="E2" s="4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146</v>
      </c>
      <c r="B3" s="4">
        <v>1</v>
      </c>
      <c r="C3" s="2">
        <v>1.4859599999999997</v>
      </c>
      <c r="D3" s="2" t="str">
        <f>VLOOKUP(A3,'SAS Codes'!$A$2:$B$559,2,FALSE)</f>
        <v>CD-02</v>
      </c>
      <c r="E3" s="4" t="s">
        <v>929</v>
      </c>
      <c r="F3" s="2" t="str">
        <f>VLOOKUP(A3,'SAS Codes'!$A$2:$I$559,3,FALSE)</f>
        <v>Quebec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146</v>
      </c>
      <c r="B4" s="4">
        <v>2</v>
      </c>
      <c r="C4" s="2">
        <v>0</v>
      </c>
      <c r="D4" s="2" t="str">
        <f>VLOOKUP(A4,'SAS Codes'!$A$2:$B$559,2,FALSE)</f>
        <v>CD-02</v>
      </c>
      <c r="E4" s="4" t="s">
        <v>929</v>
      </c>
      <c r="F4" s="2" t="str">
        <f>VLOOKUP(A4,'SAS Codes'!$A$2:$I$559,3,FALSE)</f>
        <v>Quebec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146</v>
      </c>
      <c r="B5" s="4">
        <v>3</v>
      </c>
      <c r="C5" s="2">
        <v>0.88695000000000002</v>
      </c>
      <c r="D5" s="2" t="str">
        <f>VLOOKUP(A5,'SAS Codes'!$A$2:$B$559,2,FALSE)</f>
        <v>CD-02</v>
      </c>
      <c r="E5" s="4" t="s">
        <v>929</v>
      </c>
      <c r="F5" s="2" t="str">
        <f>VLOOKUP(A5,'SAS Codes'!$A$2:$I$559,3,FALSE)</f>
        <v>Quebec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147</v>
      </c>
      <c r="B6" s="4">
        <v>1</v>
      </c>
      <c r="C6" s="2">
        <v>0.98283100000000001</v>
      </c>
      <c r="D6" s="2" t="str">
        <f>VLOOKUP(A6,'SAS Codes'!$A$2:$B$559,2,FALSE)</f>
        <v>CD-03</v>
      </c>
      <c r="E6" s="4" t="s">
        <v>929</v>
      </c>
      <c r="F6" s="2" t="str">
        <f>VLOOKUP(A6,'SAS Codes'!$A$2:$I$559,3,FALSE)</f>
        <v>Quebec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147</v>
      </c>
      <c r="B7" s="4">
        <v>2</v>
      </c>
      <c r="C7" s="2">
        <v>0.38193800000000006</v>
      </c>
      <c r="D7" s="2" t="str">
        <f>VLOOKUP(A7,'SAS Codes'!$A$2:$B$559,2,FALSE)</f>
        <v>CD-03</v>
      </c>
      <c r="E7" s="4" t="s">
        <v>929</v>
      </c>
      <c r="F7" s="2" t="str">
        <f>VLOOKUP(A7,'SAS Codes'!$A$2:$I$559,3,FALSE)</f>
        <v>Quebec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147</v>
      </c>
      <c r="B8" s="4">
        <v>3</v>
      </c>
      <c r="C8" s="2">
        <v>0</v>
      </c>
      <c r="D8" s="2" t="str">
        <f>VLOOKUP(A8,'SAS Codes'!$A$2:$B$559,2,FALSE)</f>
        <v>CD-03</v>
      </c>
      <c r="E8" s="4" t="s">
        <v>929</v>
      </c>
      <c r="F8" s="2" t="str">
        <f>VLOOKUP(A8,'SAS Codes'!$A$2:$I$559,3,FALSE)</f>
        <v>Quebec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148</v>
      </c>
      <c r="B9" s="4">
        <v>1</v>
      </c>
      <c r="C9" s="2">
        <v>0</v>
      </c>
      <c r="D9" s="2" t="str">
        <f>VLOOKUP(A9,'SAS Codes'!$A$2:$B$559,2,FALSE)</f>
        <v>CD-04</v>
      </c>
      <c r="E9" s="4" t="s">
        <v>929</v>
      </c>
      <c r="F9" s="2" t="str">
        <f>VLOOKUP(A9,'SAS Codes'!$A$2:$I$559,3,FALSE)</f>
        <v>Australia</v>
      </c>
      <c r="G9" s="2" t="str">
        <f>VLOOKUP(A9,'SAS Codes'!$A$2:$I$559,4,FALSE)</f>
        <v>Australia</v>
      </c>
      <c r="H9" s="2" t="str">
        <f>VLOOKUP(A9,'SAS Codes'!$A$2:$I$559,5,FALSE)</f>
        <v>Australia</v>
      </c>
      <c r="I9" s="2" t="str">
        <f>VLOOKUP(A9,'SAS Codes'!$A$2:$I$559,6,FALSE)</f>
        <v>Australia</v>
      </c>
      <c r="J9" s="2" t="str">
        <f>VLOOKUP(A9,'SAS Codes'!$A$2:$I$559,7,FALSE)</f>
        <v>Other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148</v>
      </c>
      <c r="B10" s="4">
        <v>2</v>
      </c>
      <c r="C10" s="2">
        <v>0</v>
      </c>
      <c r="D10" s="2" t="str">
        <f>VLOOKUP(A10,'SAS Codes'!$A$2:$B$559,2,FALSE)</f>
        <v>CD-04</v>
      </c>
      <c r="E10" s="4" t="s">
        <v>929</v>
      </c>
      <c r="F10" s="2" t="str">
        <f>VLOOKUP(A10,'SAS Codes'!$A$2:$I$559,3,FALSE)</f>
        <v>Australia</v>
      </c>
      <c r="G10" s="2" t="str">
        <f>VLOOKUP(A10,'SAS Codes'!$A$2:$I$559,4,FALSE)</f>
        <v>Australia</v>
      </c>
      <c r="H10" s="2" t="str">
        <f>VLOOKUP(A10,'SAS Codes'!$A$2:$I$559,5,FALSE)</f>
        <v>Australia</v>
      </c>
      <c r="I10" s="2" t="str">
        <f>VLOOKUP(A10,'SAS Codes'!$A$2:$I$559,6,FALSE)</f>
        <v>Australia</v>
      </c>
      <c r="J10" s="2" t="str">
        <f>VLOOKUP(A10,'SAS Codes'!$A$2:$I$559,7,FALSE)</f>
        <v>Other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148</v>
      </c>
      <c r="B11" s="4">
        <v>3</v>
      </c>
      <c r="C11" s="2">
        <v>0.53079860000000001</v>
      </c>
      <c r="D11" s="2" t="str">
        <f>VLOOKUP(A11,'SAS Codes'!$A$2:$B$559,2,FALSE)</f>
        <v>CD-04</v>
      </c>
      <c r="E11" s="4" t="s">
        <v>929</v>
      </c>
      <c r="F11" s="2" t="str">
        <f>VLOOKUP(A11,'SAS Codes'!$A$2:$I$559,3,FALSE)</f>
        <v>Australia</v>
      </c>
      <c r="G11" s="2" t="str">
        <f>VLOOKUP(A11,'SAS Codes'!$A$2:$I$559,4,FALSE)</f>
        <v>Australia</v>
      </c>
      <c r="H11" s="2" t="str">
        <f>VLOOKUP(A11,'SAS Codes'!$A$2:$I$559,5,FALSE)</f>
        <v>Australia</v>
      </c>
      <c r="I11" s="2" t="str">
        <f>VLOOKUP(A11,'SAS Codes'!$A$2:$I$559,6,FALSE)</f>
        <v>Australia</v>
      </c>
      <c r="J11" s="2" t="str">
        <f>VLOOKUP(A11,'SAS Codes'!$A$2:$I$559,7,FALSE)</f>
        <v>Other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149</v>
      </c>
      <c r="B12" s="4">
        <v>1</v>
      </c>
      <c r="C12" s="2">
        <v>1.21</v>
      </c>
      <c r="D12" s="2" t="str">
        <f>VLOOKUP(A12,'SAS Codes'!$A$2:$B$559,2,FALSE)</f>
        <v>CD-05</v>
      </c>
      <c r="E12" s="4" t="s">
        <v>929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149</v>
      </c>
      <c r="B13" s="4">
        <v>2</v>
      </c>
      <c r="C13" s="2">
        <v>1.24</v>
      </c>
      <c r="D13" s="2" t="str">
        <f>VLOOKUP(A13,'SAS Codes'!$A$2:$B$559,2,FALSE)</f>
        <v>CD-05</v>
      </c>
      <c r="E13" s="4" t="s">
        <v>929</v>
      </c>
      <c r="F13" s="2" t="str">
        <f>VLOOKUP(A13,'SAS Codes'!$A$2:$I$559,3,FALSE)</f>
        <v>USA</v>
      </c>
      <c r="G13" s="2" t="str">
        <f>VLOOKUP(A13,'SAS Codes'!$A$2:$I$559,4,FALSE)</f>
        <v>USA</v>
      </c>
      <c r="H13" s="2" t="str">
        <f>VLOOKUP(A13,'SAS Codes'!$A$2:$I$559,5,FALSE)</f>
        <v>USA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4" t="s">
        <v>149</v>
      </c>
      <c r="B14" s="4">
        <v>3</v>
      </c>
      <c r="C14" s="2">
        <v>0</v>
      </c>
      <c r="D14" s="2" t="str">
        <f>VLOOKUP(A14,'SAS Codes'!$A$2:$B$559,2,FALSE)</f>
        <v>CD-05</v>
      </c>
      <c r="E14" s="4" t="s">
        <v>929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4" t="s">
        <v>149</v>
      </c>
      <c r="B15" s="4">
        <v>4</v>
      </c>
      <c r="C15" s="2">
        <v>1.2155659999999999</v>
      </c>
      <c r="D15" s="2" t="str">
        <f>VLOOKUP(A15,'SAS Codes'!$A$2:$B$559,2,FALSE)</f>
        <v>CD-05</v>
      </c>
      <c r="E15" s="4" t="s">
        <v>929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4" t="s">
        <v>151</v>
      </c>
      <c r="B16" s="4">
        <v>1</v>
      </c>
      <c r="C16" s="2">
        <v>1.4205749999999999</v>
      </c>
      <c r="D16" s="2" t="str">
        <f>VLOOKUP(A16,'SAS Codes'!$A$2:$B$559,2,FALSE)</f>
        <v>CD-07</v>
      </c>
      <c r="E16" s="4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4" t="s">
        <v>151</v>
      </c>
      <c r="B17" s="4">
        <v>2</v>
      </c>
      <c r="C17" s="2">
        <v>0</v>
      </c>
      <c r="D17" s="2" t="str">
        <f>VLOOKUP(A17,'SAS Codes'!$A$2:$B$559,2,FALSE)</f>
        <v>CD-07</v>
      </c>
      <c r="E17" s="4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151</v>
      </c>
      <c r="B18" s="4">
        <v>3</v>
      </c>
      <c r="C18" s="2">
        <v>0.73433359999999992</v>
      </c>
      <c r="D18" s="2" t="str">
        <f>VLOOKUP(A18,'SAS Codes'!$A$2:$B$559,2,FALSE)</f>
        <v>CD-07</v>
      </c>
      <c r="E18" s="4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151</v>
      </c>
      <c r="B19" s="4">
        <v>4</v>
      </c>
      <c r="C19" s="2">
        <v>1.4829224999999999</v>
      </c>
      <c r="D19" s="2" t="str">
        <f>VLOOKUP(A19,'SAS Codes'!$A$2:$B$559,2,FALSE)</f>
        <v>CD-07</v>
      </c>
      <c r="E19" s="4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4" t="s">
        <v>153</v>
      </c>
      <c r="B20" s="4">
        <v>1</v>
      </c>
      <c r="C20" s="2">
        <v>1.59568</v>
      </c>
      <c r="D20" s="2" t="str">
        <f>VLOOKUP(A20,'SAS Codes'!$A$2:$B$559,2,FALSE)</f>
        <v>CD-09</v>
      </c>
      <c r="E20" s="4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4" t="s">
        <v>153</v>
      </c>
      <c r="B21" s="4">
        <v>2</v>
      </c>
      <c r="C21" s="2">
        <v>0</v>
      </c>
      <c r="D21" s="2" t="str">
        <f>VLOOKUP(A21,'SAS Codes'!$A$2:$B$559,2,FALSE)</f>
        <v>CD-09</v>
      </c>
      <c r="E21" s="4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4" t="s">
        <v>153</v>
      </c>
      <c r="B22" s="4">
        <v>3</v>
      </c>
      <c r="C22" s="2">
        <v>0.80639075000000005</v>
      </c>
      <c r="D22" s="2" t="str">
        <f>VLOOKUP(A22,'SAS Codes'!$A$2:$B$559,2,FALSE)</f>
        <v>CD-09</v>
      </c>
      <c r="E22" s="4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4" t="s">
        <v>153</v>
      </c>
      <c r="B23" s="4">
        <v>4</v>
      </c>
      <c r="C23" s="2">
        <v>0.95125029999999988</v>
      </c>
      <c r="D23" s="2" t="str">
        <f>VLOOKUP(A23,'SAS Codes'!$A$2:$B$559,2,FALSE)</f>
        <v>CD-09</v>
      </c>
      <c r="E23" s="4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4" t="s">
        <v>153</v>
      </c>
      <c r="B24" s="4">
        <v>5</v>
      </c>
      <c r="C24" s="2">
        <v>0.91409740000000006</v>
      </c>
      <c r="D24" s="2" t="str">
        <f>VLOOKUP(A24,'SAS Codes'!$A$2:$B$559,2,FALSE)</f>
        <v>CD-09</v>
      </c>
      <c r="E24" s="4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4" t="s">
        <v>154</v>
      </c>
      <c r="B25" s="4">
        <v>1</v>
      </c>
      <c r="C25" s="2">
        <v>0.82850624999999989</v>
      </c>
      <c r="D25" s="2" t="str">
        <f>VLOOKUP(A25,'SAS Codes'!$A$2:$B$559,2,FALSE)</f>
        <v>CD-10</v>
      </c>
      <c r="E25" s="4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4" t="s">
        <v>154</v>
      </c>
      <c r="B26" s="4">
        <v>2</v>
      </c>
      <c r="C26" s="2">
        <v>0</v>
      </c>
      <c r="D26" s="2" t="str">
        <f>VLOOKUP(A26,'SAS Codes'!$A$2:$B$559,2,FALSE)</f>
        <v>CD-10</v>
      </c>
      <c r="E26" s="4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4" t="s">
        <v>155</v>
      </c>
      <c r="B27" s="4">
        <v>1</v>
      </c>
      <c r="C27" s="2">
        <v>0.87194190000000005</v>
      </c>
      <c r="D27" s="2" t="str">
        <f>VLOOKUP(A27,'SAS Codes'!$A$2:$B$559,2,FALSE)</f>
        <v>CD-11</v>
      </c>
      <c r="E27" s="4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4" t="s">
        <v>155</v>
      </c>
      <c r="B28" s="4">
        <v>2</v>
      </c>
      <c r="C28" s="2">
        <v>0.83291669999999995</v>
      </c>
      <c r="D28" s="2" t="str">
        <f>VLOOKUP(A28,'SAS Codes'!$A$2:$B$559,2,FALSE)</f>
        <v>CD-11</v>
      </c>
      <c r="E28" s="4" t="s">
        <v>929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4" t="s">
        <v>155</v>
      </c>
      <c r="B29" s="4">
        <v>3</v>
      </c>
      <c r="C29" s="2">
        <v>1.0426</v>
      </c>
      <c r="D29" s="2" t="str">
        <f>VLOOKUP(A29,'SAS Codes'!$A$2:$B$559,2,FALSE)</f>
        <v>CD-11</v>
      </c>
      <c r="E29" s="4" t="s">
        <v>929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4" t="s">
        <v>155</v>
      </c>
      <c r="B30" s="4">
        <v>4</v>
      </c>
      <c r="C30" s="2">
        <v>0</v>
      </c>
      <c r="D30" s="2" t="str">
        <f>VLOOKUP(A30,'SAS Codes'!$A$2:$B$559,2,FALSE)</f>
        <v>CD-11</v>
      </c>
      <c r="E30" s="4" t="s">
        <v>929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4" t="s">
        <v>156</v>
      </c>
      <c r="B31" s="4">
        <v>1</v>
      </c>
      <c r="C31" s="2">
        <v>0.88389375000000003</v>
      </c>
      <c r="D31" s="2" t="str">
        <f>VLOOKUP(A31,'SAS Codes'!$A$2:$B$559,2,FALSE)</f>
        <v>CD-12</v>
      </c>
      <c r="E31" s="4" t="s">
        <v>929</v>
      </c>
      <c r="F31" s="2" t="str">
        <f>VLOOKUP(A31,'SAS Codes'!$A$2:$I$559,3,FALSE)</f>
        <v>Imported</v>
      </c>
      <c r="G31" s="2" t="str">
        <f>VLOOKUP(A31,'SAS Codes'!$A$2:$I$559,4,FALSE)</f>
        <v>Imported</v>
      </c>
      <c r="H31" s="2" t="str">
        <f>VLOOKUP(A31,'SAS Codes'!$A$2:$I$559,5,FALSE)</f>
        <v>Imported</v>
      </c>
      <c r="I31" s="2" t="str">
        <f>VLOOKUP(A31,'SAS Codes'!$A$2:$I$559,6,FALSE)</f>
        <v>Imported</v>
      </c>
      <c r="J31" s="2" t="str">
        <f>VLOOKUP(A31,'SAS Codes'!$A$2:$I$559,7,FALSE)</f>
        <v>Other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4" t="s">
        <v>156</v>
      </c>
      <c r="B32" s="4">
        <v>2</v>
      </c>
      <c r="C32" s="2">
        <v>1.0246999999999999</v>
      </c>
      <c r="D32" s="2" t="str">
        <f>VLOOKUP(A32,'SAS Codes'!$A$2:$B$559,2,FALSE)</f>
        <v>CD-12</v>
      </c>
      <c r="E32" s="4" t="s">
        <v>929</v>
      </c>
      <c r="F32" s="2" t="str">
        <f>VLOOKUP(A32,'SAS Codes'!$A$2:$I$559,3,FALSE)</f>
        <v>Imported</v>
      </c>
      <c r="G32" s="2" t="str">
        <f>VLOOKUP(A32,'SAS Codes'!$A$2:$I$559,4,FALSE)</f>
        <v>Imported</v>
      </c>
      <c r="H32" s="2" t="str">
        <f>VLOOKUP(A32,'SAS Codes'!$A$2:$I$559,5,FALSE)</f>
        <v>Imported</v>
      </c>
      <c r="I32" s="2" t="str">
        <f>VLOOKUP(A32,'SAS Codes'!$A$2:$I$559,6,FALSE)</f>
        <v>Imported</v>
      </c>
      <c r="J32" s="2" t="str">
        <f>VLOOKUP(A32,'SAS Codes'!$A$2:$I$559,7,FALSE)</f>
        <v>Other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4" t="s">
        <v>156</v>
      </c>
      <c r="B33" s="4">
        <v>3</v>
      </c>
      <c r="C33" s="2">
        <v>1.046745</v>
      </c>
      <c r="D33" s="2" t="str">
        <f>VLOOKUP(A33,'SAS Codes'!$A$2:$B$559,2,FALSE)</f>
        <v>CD-12</v>
      </c>
      <c r="E33" s="4" t="s">
        <v>929</v>
      </c>
      <c r="F33" s="2" t="str">
        <f>VLOOKUP(A33,'SAS Codes'!$A$2:$I$559,3,FALSE)</f>
        <v>Imported</v>
      </c>
      <c r="G33" s="2" t="str">
        <f>VLOOKUP(A33,'SAS Codes'!$A$2:$I$559,4,FALSE)</f>
        <v>Imported</v>
      </c>
      <c r="H33" s="2" t="str">
        <f>VLOOKUP(A33,'SAS Codes'!$A$2:$I$559,5,FALSE)</f>
        <v>Imported</v>
      </c>
      <c r="I33" s="2" t="str">
        <f>VLOOKUP(A33,'SAS Codes'!$A$2:$I$559,6,FALSE)</f>
        <v>Imported</v>
      </c>
      <c r="J33" s="2" t="str">
        <f>VLOOKUP(A33,'SAS Codes'!$A$2:$I$559,7,FALSE)</f>
        <v>Other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4" t="s">
        <v>156</v>
      </c>
      <c r="B34" s="4">
        <v>4</v>
      </c>
      <c r="C34" s="2">
        <v>0.97494139999999996</v>
      </c>
      <c r="D34" s="2" t="str">
        <f>VLOOKUP(A34,'SAS Codes'!$A$2:$B$559,2,FALSE)</f>
        <v>CD-12</v>
      </c>
      <c r="E34" s="4" t="s">
        <v>929</v>
      </c>
      <c r="F34" s="2" t="str">
        <f>VLOOKUP(A34,'SAS Codes'!$A$2:$I$559,3,FALSE)</f>
        <v>Imported</v>
      </c>
      <c r="G34" s="2" t="str">
        <f>VLOOKUP(A34,'SAS Codes'!$A$2:$I$559,4,FALSE)</f>
        <v>Imported</v>
      </c>
      <c r="H34" s="2" t="str">
        <f>VLOOKUP(A34,'SAS Codes'!$A$2:$I$559,5,FALSE)</f>
        <v>Imported</v>
      </c>
      <c r="I34" s="2" t="str">
        <f>VLOOKUP(A34,'SAS Codes'!$A$2:$I$559,6,FALSE)</f>
        <v>Imported</v>
      </c>
      <c r="J34" s="2" t="str">
        <f>VLOOKUP(A34,'SAS Codes'!$A$2:$I$559,7,FALSE)</f>
        <v>Other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4" t="s">
        <v>156</v>
      </c>
      <c r="B35" s="4">
        <v>5</v>
      </c>
      <c r="C35" s="2">
        <v>1.0382</v>
      </c>
      <c r="D35" s="2" t="str">
        <f>VLOOKUP(A35,'SAS Codes'!$A$2:$B$559,2,FALSE)</f>
        <v>CD-12</v>
      </c>
      <c r="E35" s="4" t="s">
        <v>929</v>
      </c>
      <c r="F35" s="2" t="str">
        <f>VLOOKUP(A35,'SAS Codes'!$A$2:$I$559,3,FALSE)</f>
        <v>Imported</v>
      </c>
      <c r="G35" s="2" t="str">
        <f>VLOOKUP(A35,'SAS Codes'!$A$2:$I$559,4,FALSE)</f>
        <v>Imported</v>
      </c>
      <c r="H35" s="2" t="str">
        <f>VLOOKUP(A35,'SAS Codes'!$A$2:$I$559,5,FALSE)</f>
        <v>Imported</v>
      </c>
      <c r="I35" s="2" t="str">
        <f>VLOOKUP(A35,'SAS Codes'!$A$2:$I$559,6,FALSE)</f>
        <v>Imported</v>
      </c>
      <c r="J35" s="2" t="str">
        <f>VLOOKUP(A35,'SAS Codes'!$A$2:$I$559,7,FALSE)</f>
        <v>Other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4" t="s">
        <v>159</v>
      </c>
      <c r="B36" s="4">
        <v>1</v>
      </c>
      <c r="C36" s="2">
        <v>0</v>
      </c>
      <c r="D36" s="2" t="str">
        <f>VLOOKUP(A36,'SAS Codes'!$A$2:$B$559,2,FALSE)</f>
        <v>CD-15</v>
      </c>
      <c r="E36" s="4" t="s">
        <v>929</v>
      </c>
      <c r="F36" s="2" t="str">
        <f>VLOOKUP(A36,'SAS Codes'!$A$2:$I$559,3,FALSE)</f>
        <v>Spain</v>
      </c>
      <c r="G36" s="2" t="str">
        <f>VLOOKUP(A36,'SAS Codes'!$A$2:$I$559,4,FALSE)</f>
        <v>Spain</v>
      </c>
      <c r="H36" s="2" t="str">
        <f>VLOOKUP(A36,'SAS Codes'!$A$2:$I$559,5,FALSE)</f>
        <v>Europe</v>
      </c>
      <c r="I36" s="2" t="str">
        <f>VLOOKUP(A36,'SAS Codes'!$A$2:$I$559,6,FALSE)</f>
        <v>Europe</v>
      </c>
      <c r="J36" s="2" t="str">
        <f>VLOOKUP(A36,'SAS Codes'!$A$2:$I$559,7,FALSE)</f>
        <v>Europe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</row>
    <row r="37" spans="1:13" x14ac:dyDescent="0.45">
      <c r="A37" s="4" t="s">
        <v>159</v>
      </c>
      <c r="B37" s="4">
        <v>2</v>
      </c>
      <c r="C37" s="2">
        <v>0</v>
      </c>
      <c r="D37" s="2" t="str">
        <f>VLOOKUP(A37,'SAS Codes'!$A$2:$B$559,2,FALSE)</f>
        <v>CD-15</v>
      </c>
      <c r="E37" s="4" t="s">
        <v>929</v>
      </c>
      <c r="F37" s="2" t="str">
        <f>VLOOKUP(A37,'SAS Codes'!$A$2:$I$559,3,FALSE)</f>
        <v>Spain</v>
      </c>
      <c r="G37" s="2" t="str">
        <f>VLOOKUP(A37,'SAS Codes'!$A$2:$I$559,4,FALSE)</f>
        <v>Spain</v>
      </c>
      <c r="H37" s="2" t="str">
        <f>VLOOKUP(A37,'SAS Codes'!$A$2:$I$559,5,FALSE)</f>
        <v>Europe</v>
      </c>
      <c r="I37" s="2" t="str">
        <f>VLOOKUP(A37,'SAS Codes'!$A$2:$I$559,6,FALSE)</f>
        <v>Europe</v>
      </c>
      <c r="J37" s="2" t="str">
        <f>VLOOKUP(A37,'SAS Codes'!$A$2:$I$559,7,FALSE)</f>
        <v>Europe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Private</v>
      </c>
    </row>
    <row r="38" spans="1:13" x14ac:dyDescent="0.45">
      <c r="A38" s="4" t="s">
        <v>159</v>
      </c>
      <c r="B38" s="4">
        <v>3</v>
      </c>
      <c r="C38" s="2">
        <v>0</v>
      </c>
      <c r="D38" s="2" t="str">
        <f>VLOOKUP(A38,'SAS Codes'!$A$2:$B$559,2,FALSE)</f>
        <v>CD-15</v>
      </c>
      <c r="E38" s="4" t="s">
        <v>929</v>
      </c>
      <c r="F38" s="2" t="str">
        <f>VLOOKUP(A38,'SAS Codes'!$A$2:$I$559,3,FALSE)</f>
        <v>Spain</v>
      </c>
      <c r="G38" s="2" t="str">
        <f>VLOOKUP(A38,'SAS Codes'!$A$2:$I$559,4,FALSE)</f>
        <v>Spain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Private</v>
      </c>
    </row>
    <row r="39" spans="1:13" x14ac:dyDescent="0.45">
      <c r="A39" s="4" t="s">
        <v>160</v>
      </c>
      <c r="B39" s="4">
        <v>1</v>
      </c>
      <c r="C39" s="2">
        <v>1.0775699999999999</v>
      </c>
      <c r="D39" s="2" t="str">
        <f>VLOOKUP(A39,'SAS Codes'!$A$2:$B$559,2,FALSE)</f>
        <v>CD-16</v>
      </c>
      <c r="E39" s="4" t="s">
        <v>929</v>
      </c>
      <c r="F39" s="2" t="str">
        <f>VLOOKUP(A39,'SAS Codes'!$A$2:$I$559,3,FALSE)</f>
        <v>Spain</v>
      </c>
      <c r="G39" s="2" t="str">
        <f>VLOOKUP(A39,'SAS Codes'!$A$2:$I$559,4,FALSE)</f>
        <v>Spain</v>
      </c>
      <c r="H39" s="2" t="str">
        <f>VLOOKUP(A39,'SAS Codes'!$A$2:$I$559,5,FALSE)</f>
        <v>Europe</v>
      </c>
      <c r="I39" s="2" t="str">
        <f>VLOOKUP(A39,'SAS Codes'!$A$2:$I$559,6,FALSE)</f>
        <v>Europe</v>
      </c>
      <c r="J39" s="2" t="str">
        <f>VLOOKUP(A39,'SAS Codes'!$A$2:$I$559,7,FALSE)</f>
        <v>Europe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x14ac:dyDescent="0.45">
      <c r="A40" s="4" t="s">
        <v>160</v>
      </c>
      <c r="B40" s="4">
        <v>2</v>
      </c>
      <c r="C40" s="2">
        <v>0.43765349999999997</v>
      </c>
      <c r="D40" s="2" t="str">
        <f>VLOOKUP(A40,'SAS Codes'!$A$2:$B$559,2,FALSE)</f>
        <v>CD-16</v>
      </c>
      <c r="E40" s="4" t="s">
        <v>929</v>
      </c>
      <c r="F40" s="2" t="str">
        <f>VLOOKUP(A40,'SAS Codes'!$A$2:$I$559,3,FALSE)</f>
        <v>Spain</v>
      </c>
      <c r="G40" s="2" t="str">
        <f>VLOOKUP(A40,'SAS Codes'!$A$2:$I$559,4,FALSE)</f>
        <v>Spain</v>
      </c>
      <c r="H40" s="2" t="str">
        <f>VLOOKUP(A40,'SAS Codes'!$A$2:$I$559,5,FALSE)</f>
        <v>Europe</v>
      </c>
      <c r="I40" s="2" t="str">
        <f>VLOOKUP(A40,'SAS Codes'!$A$2:$I$559,6,FALSE)</f>
        <v>Europe</v>
      </c>
      <c r="J40" s="2" t="str">
        <f>VLOOKUP(A40,'SAS Codes'!$A$2:$I$559,7,FALSE)</f>
        <v>Europe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4" t="s">
        <v>160</v>
      </c>
      <c r="B41" s="4">
        <v>3</v>
      </c>
      <c r="C41" s="2">
        <v>0.71821959999999985</v>
      </c>
      <c r="D41" s="2" t="str">
        <f>VLOOKUP(A41,'SAS Codes'!$A$2:$B$559,2,FALSE)</f>
        <v>CD-16</v>
      </c>
      <c r="E41" s="4" t="s">
        <v>929</v>
      </c>
      <c r="F41" s="2" t="str">
        <f>VLOOKUP(A41,'SAS Codes'!$A$2:$I$559,3,FALSE)</f>
        <v>Spain</v>
      </c>
      <c r="G41" s="2" t="str">
        <f>VLOOKUP(A41,'SAS Codes'!$A$2:$I$559,4,FALSE)</f>
        <v>Spain</v>
      </c>
      <c r="H41" s="2" t="str">
        <f>VLOOKUP(A41,'SAS Codes'!$A$2:$I$559,5,FALSE)</f>
        <v>Europe</v>
      </c>
      <c r="I41" s="2" t="str">
        <f>VLOOKUP(A41,'SAS Codes'!$A$2:$I$559,6,FALSE)</f>
        <v>Europe</v>
      </c>
      <c r="J41" s="2" t="str">
        <f>VLOOKUP(A41,'SAS Codes'!$A$2:$I$559,7,FALSE)</f>
        <v>Europe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4" t="s">
        <v>162</v>
      </c>
      <c r="B42" s="4">
        <v>1</v>
      </c>
      <c r="C42" s="2">
        <v>0.81530550000000013</v>
      </c>
      <c r="D42" s="2" t="str">
        <f>VLOOKUP(A42,'SAS Codes'!$A$2:$B$559,2,FALSE)</f>
        <v>CD-18</v>
      </c>
      <c r="E42" s="4" t="s">
        <v>929</v>
      </c>
      <c r="F42" s="2" t="str">
        <f>VLOOKUP(A42,'SAS Codes'!$A$2:$I$559,3,FALSE)</f>
        <v>Spain</v>
      </c>
      <c r="G42" s="2" t="str">
        <f>VLOOKUP(A42,'SAS Codes'!$A$2:$I$559,4,FALSE)</f>
        <v>Spain</v>
      </c>
      <c r="H42" s="2" t="str">
        <f>VLOOKUP(A42,'SAS Codes'!$A$2:$I$559,5,FALSE)</f>
        <v>Europe</v>
      </c>
      <c r="I42" s="2" t="str">
        <f>VLOOKUP(A42,'SAS Codes'!$A$2:$I$559,6,FALSE)</f>
        <v>Europe</v>
      </c>
      <c r="J42" s="2" t="str">
        <f>VLOOKUP(A42,'SAS Codes'!$A$2:$I$559,7,FALSE)</f>
        <v>Europe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4" t="s">
        <v>163</v>
      </c>
      <c r="B43" s="4">
        <v>1</v>
      </c>
      <c r="C43" s="2">
        <v>0</v>
      </c>
      <c r="D43" s="2" t="str">
        <f>VLOOKUP(A43,'SAS Codes'!$A$2:$B$559,2,FALSE)</f>
        <v>CD-19</v>
      </c>
      <c r="E43" s="4" t="s">
        <v>929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4" t="s">
        <v>163</v>
      </c>
      <c r="B44" s="4">
        <v>2</v>
      </c>
      <c r="C44" s="2">
        <v>0</v>
      </c>
      <c r="D44" s="2" t="str">
        <f>VLOOKUP(A44,'SAS Codes'!$A$2:$B$559,2,FALSE)</f>
        <v>CD-19</v>
      </c>
      <c r="E44" s="4" t="s">
        <v>929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4" t="s">
        <v>163</v>
      </c>
      <c r="B45" s="4">
        <v>3</v>
      </c>
      <c r="C45" s="2">
        <v>1.1690054999999999</v>
      </c>
      <c r="D45" s="2" t="str">
        <f>VLOOKUP(A45,'SAS Codes'!$A$2:$B$559,2,FALSE)</f>
        <v>CD-19</v>
      </c>
      <c r="E45" s="4" t="s">
        <v>929</v>
      </c>
      <c r="F45" s="2" t="str">
        <f>VLOOKUP(A45,'SAS Codes'!$A$2:$I$559,3,FALSE)</f>
        <v>Canada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4" t="s">
        <v>164</v>
      </c>
      <c r="B46" s="4">
        <v>1</v>
      </c>
      <c r="C46" s="2">
        <v>0</v>
      </c>
      <c r="D46" s="2" t="str">
        <f>VLOOKUP(A46,'SAS Codes'!$A$2:$B$559,2,FALSE)</f>
        <v>CD-20</v>
      </c>
      <c r="E46" s="4" t="s">
        <v>929</v>
      </c>
      <c r="F46" s="2" t="str">
        <f>VLOOKUP(A46,'SAS Codes'!$A$2:$I$559,3,FALSE)</f>
        <v>Imported</v>
      </c>
      <c r="G46" s="2" t="str">
        <f>VLOOKUP(A46,'SAS Codes'!$A$2:$I$559,4,FALSE)</f>
        <v>Imported</v>
      </c>
      <c r="H46" s="2" t="str">
        <f>VLOOKUP(A46,'SAS Codes'!$A$2:$I$559,5,FALSE)</f>
        <v>Imported</v>
      </c>
      <c r="I46" s="2" t="str">
        <f>VLOOKUP(A46,'SAS Codes'!$A$2:$I$559,6,FALSE)</f>
        <v>Imported</v>
      </c>
      <c r="J46" s="2" t="str">
        <f>VLOOKUP(A46,'SAS Codes'!$A$2:$I$559,7,FALSE)</f>
        <v>Other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4" t="s">
        <v>164</v>
      </c>
      <c r="B47" s="4">
        <v>2</v>
      </c>
      <c r="C47" s="2">
        <v>0</v>
      </c>
      <c r="D47" s="2" t="str">
        <f>VLOOKUP(A47,'SAS Codes'!$A$2:$B$559,2,FALSE)</f>
        <v>CD-20</v>
      </c>
      <c r="E47" s="4" t="s">
        <v>929</v>
      </c>
      <c r="F47" s="2" t="str">
        <f>VLOOKUP(A47,'SAS Codes'!$A$2:$I$559,3,FALSE)</f>
        <v>Imported</v>
      </c>
      <c r="G47" s="2" t="str">
        <f>VLOOKUP(A47,'SAS Codes'!$A$2:$I$559,4,FALSE)</f>
        <v>Imported</v>
      </c>
      <c r="H47" s="2" t="str">
        <f>VLOOKUP(A47,'SAS Codes'!$A$2:$I$559,5,FALSE)</f>
        <v>Imported</v>
      </c>
      <c r="I47" s="2" t="str">
        <f>VLOOKUP(A47,'SAS Codes'!$A$2:$I$559,6,FALSE)</f>
        <v>Imported</v>
      </c>
      <c r="J47" s="2" t="str">
        <f>VLOOKUP(A47,'SAS Codes'!$A$2:$I$559,7,FALSE)</f>
        <v>Other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4" t="s">
        <v>164</v>
      </c>
      <c r="B48" s="4">
        <v>3</v>
      </c>
      <c r="C48" s="2">
        <v>0</v>
      </c>
      <c r="D48" s="2" t="str">
        <f>VLOOKUP(A48,'SAS Codes'!$A$2:$B$559,2,FALSE)</f>
        <v>CD-20</v>
      </c>
      <c r="E48" s="4" t="s">
        <v>929</v>
      </c>
      <c r="F48" s="2" t="str">
        <f>VLOOKUP(A48,'SAS Codes'!$A$2:$I$559,3,FALSE)</f>
        <v>Imported</v>
      </c>
      <c r="G48" s="2" t="str">
        <f>VLOOKUP(A48,'SAS Codes'!$A$2:$I$559,4,FALSE)</f>
        <v>Imported</v>
      </c>
      <c r="H48" s="2" t="str">
        <f>VLOOKUP(A48,'SAS Codes'!$A$2:$I$559,5,FALSE)</f>
        <v>Imported</v>
      </c>
      <c r="I48" s="2" t="str">
        <f>VLOOKUP(A48,'SAS Codes'!$A$2:$I$559,6,FALSE)</f>
        <v>Imported</v>
      </c>
      <c r="J48" s="2" t="str">
        <f>VLOOKUP(A48,'SAS Codes'!$A$2:$I$559,7,FALSE)</f>
        <v>Other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4" t="s">
        <v>165</v>
      </c>
      <c r="B49" s="4">
        <v>2</v>
      </c>
      <c r="C49" s="2">
        <v>0</v>
      </c>
      <c r="D49" s="2" t="str">
        <f>VLOOKUP(A49,'SAS Codes'!$A$2:$B$559,2,FALSE)</f>
        <v>CD-21</v>
      </c>
      <c r="E49" s="4" t="s">
        <v>929</v>
      </c>
      <c r="F49" s="2" t="str">
        <f>VLOOKUP(A49,'SAS Codes'!$A$2:$I$559,3,FALSE)</f>
        <v>Imported</v>
      </c>
      <c r="G49" s="2" t="str">
        <f>VLOOKUP(A49,'SAS Codes'!$A$2:$I$559,4,FALSE)</f>
        <v>Imported</v>
      </c>
      <c r="H49" s="2" t="str">
        <f>VLOOKUP(A49,'SAS Codes'!$A$2:$I$559,5,FALSE)</f>
        <v>Imported</v>
      </c>
      <c r="I49" s="2" t="str">
        <f>VLOOKUP(A49,'SAS Codes'!$A$2:$I$559,6,FALSE)</f>
        <v>Imported</v>
      </c>
      <c r="J49" s="2" t="str">
        <f>VLOOKUP(A49,'SAS Codes'!$A$2:$I$559,7,FALSE)</f>
        <v>Other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4" t="s">
        <v>165</v>
      </c>
      <c r="B50" s="4">
        <v>3</v>
      </c>
      <c r="C50" s="2">
        <v>0</v>
      </c>
      <c r="D50" s="2" t="str">
        <f>VLOOKUP(A50,'SAS Codes'!$A$2:$B$559,2,FALSE)</f>
        <v>CD-21</v>
      </c>
      <c r="E50" s="4" t="s">
        <v>929</v>
      </c>
      <c r="F50" s="2" t="str">
        <f>VLOOKUP(A50,'SAS Codes'!$A$2:$I$559,3,FALSE)</f>
        <v>Imported</v>
      </c>
      <c r="G50" s="2" t="str">
        <f>VLOOKUP(A50,'SAS Codes'!$A$2:$I$559,4,FALSE)</f>
        <v>Imported</v>
      </c>
      <c r="H50" s="2" t="str">
        <f>VLOOKUP(A50,'SAS Codes'!$A$2:$I$559,5,FALSE)</f>
        <v>Imported</v>
      </c>
      <c r="I50" s="2" t="str">
        <f>VLOOKUP(A50,'SAS Codes'!$A$2:$I$559,6,FALSE)</f>
        <v>Imported</v>
      </c>
      <c r="J50" s="2" t="str">
        <f>VLOOKUP(A50,'SAS Codes'!$A$2:$I$559,7,FALSE)</f>
        <v>Other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4" t="s">
        <v>166</v>
      </c>
      <c r="B51" s="4">
        <v>1</v>
      </c>
      <c r="C51" s="2">
        <v>1.0683415000000001</v>
      </c>
      <c r="D51" s="2" t="str">
        <f>VLOOKUP(A51,'SAS Codes'!$A$2:$B$559,2,FALSE)</f>
        <v>CD-22</v>
      </c>
      <c r="E51" s="4" t="s">
        <v>929</v>
      </c>
      <c r="F51" s="2" t="str">
        <f>VLOOKUP(A51,'SAS Codes'!$A$2:$I$559,3,FALSE)</f>
        <v>Canada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4" t="s">
        <v>166</v>
      </c>
      <c r="B52" s="4">
        <v>2</v>
      </c>
      <c r="C52" s="2">
        <v>1.0949050000000002</v>
      </c>
      <c r="D52" s="2" t="str">
        <f>VLOOKUP(A52,'SAS Codes'!$A$2:$B$559,2,FALSE)</f>
        <v>CD-22</v>
      </c>
      <c r="E52" s="4" t="s">
        <v>929</v>
      </c>
      <c r="F52" s="2" t="str">
        <f>VLOOKUP(A52,'SAS Codes'!$A$2:$I$559,3,FALSE)</f>
        <v>Canada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4" t="s">
        <v>166</v>
      </c>
      <c r="B53" s="4">
        <v>3</v>
      </c>
      <c r="C53" s="2">
        <v>1.1754404999999997</v>
      </c>
      <c r="D53" s="2" t="str">
        <f>VLOOKUP(A53,'SAS Codes'!$A$2:$B$559,2,FALSE)</f>
        <v>CD-22</v>
      </c>
      <c r="E53" s="4" t="s">
        <v>929</v>
      </c>
      <c r="F53" s="2" t="str">
        <f>VLOOKUP(A53,'SAS Codes'!$A$2:$I$559,3,FALSE)</f>
        <v>Canada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4" t="s">
        <v>175</v>
      </c>
      <c r="B54" s="4">
        <v>1</v>
      </c>
      <c r="C54" s="2">
        <v>0.84562249999999994</v>
      </c>
      <c r="D54" s="2" t="str">
        <f>VLOOKUP(A54,'SAS Codes'!$A$2:$B$559,2,FALSE)</f>
        <v>CD-32</v>
      </c>
      <c r="E54" s="4" t="s">
        <v>929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4" t="s">
        <v>175</v>
      </c>
      <c r="B55" s="4">
        <v>2</v>
      </c>
      <c r="C55" s="2">
        <v>0</v>
      </c>
      <c r="D55" s="2" t="str">
        <f>VLOOKUP(A55,'SAS Codes'!$A$2:$B$559,2,FALSE)</f>
        <v>CD-32</v>
      </c>
      <c r="E55" s="4" t="s">
        <v>929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4" t="s">
        <v>175</v>
      </c>
      <c r="B56" s="4">
        <v>3</v>
      </c>
      <c r="C56" s="2">
        <v>0</v>
      </c>
      <c r="D56" s="2" t="str">
        <f>VLOOKUP(A56,'SAS Codes'!$A$2:$B$559,2,FALSE)</f>
        <v>CD-32</v>
      </c>
      <c r="E56" s="4" t="s">
        <v>929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4" t="s">
        <v>175</v>
      </c>
      <c r="B57" s="4">
        <v>4</v>
      </c>
      <c r="C57" s="2">
        <v>0</v>
      </c>
      <c r="D57" s="2" t="str">
        <f>VLOOKUP(A57,'SAS Codes'!$A$2:$B$559,2,FALSE)</f>
        <v>CD-32</v>
      </c>
      <c r="E57" s="4" t="s">
        <v>929</v>
      </c>
      <c r="F57" s="2" t="str">
        <f>VLOOKUP(A57,'SAS Codes'!$A$2:$I$559,3,FALSE)</f>
        <v>Canada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4" t="s">
        <v>176</v>
      </c>
      <c r="B58" s="4">
        <v>1</v>
      </c>
      <c r="C58" s="2">
        <v>1.0291760000000001</v>
      </c>
      <c r="D58" s="2" t="str">
        <f>VLOOKUP(A58,'SAS Codes'!$A$2:$B$559,2,FALSE)</f>
        <v>CD-33</v>
      </c>
      <c r="E58" s="4" t="s">
        <v>929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4" t="s">
        <v>176</v>
      </c>
      <c r="B59" s="4">
        <v>2</v>
      </c>
      <c r="C59" s="2">
        <v>0.86283840000000012</v>
      </c>
      <c r="D59" s="2" t="str">
        <f>VLOOKUP(A59,'SAS Codes'!$A$2:$B$559,2,FALSE)</f>
        <v>CD-33</v>
      </c>
      <c r="E59" s="4" t="s">
        <v>929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4" t="s">
        <v>176</v>
      </c>
      <c r="B60" s="4">
        <v>3</v>
      </c>
      <c r="C60" s="2">
        <v>0</v>
      </c>
      <c r="D60" s="2" t="str">
        <f>VLOOKUP(A60,'SAS Codes'!$A$2:$B$559,2,FALSE)</f>
        <v>CD-33</v>
      </c>
      <c r="E60" s="4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4" t="s">
        <v>176</v>
      </c>
      <c r="B61" s="4">
        <v>4</v>
      </c>
      <c r="C61" s="2">
        <v>0</v>
      </c>
      <c r="D61" s="2" t="str">
        <f>VLOOKUP(A61,'SAS Codes'!$A$2:$B$559,2,FALSE)</f>
        <v>CD-33</v>
      </c>
      <c r="E61" s="4" t="s">
        <v>929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4" t="s">
        <v>177</v>
      </c>
      <c r="B62" s="4">
        <v>1</v>
      </c>
      <c r="C62" s="2">
        <v>1.6857120000000001</v>
      </c>
      <c r="D62" s="2" t="str">
        <f>VLOOKUP(A62,'SAS Codes'!$A$2:$B$559,2,FALSE)</f>
        <v>CD-34</v>
      </c>
      <c r="E62" s="4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4" t="s">
        <v>177</v>
      </c>
      <c r="B63" s="4">
        <v>2</v>
      </c>
      <c r="C63" s="2">
        <v>1.3325935</v>
      </c>
      <c r="D63" s="2" t="str">
        <f>VLOOKUP(A63,'SAS Codes'!$A$2:$B$559,2,FALSE)</f>
        <v>CD-34</v>
      </c>
      <c r="E63" s="4" t="s">
        <v>929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4" t="s">
        <v>177</v>
      </c>
      <c r="B64" s="4">
        <v>3</v>
      </c>
      <c r="C64" s="2">
        <v>1.3815179999999998</v>
      </c>
      <c r="D64" s="2" t="str">
        <f>VLOOKUP(A64,'SAS Codes'!$A$2:$B$559,2,FALSE)</f>
        <v>CD-34</v>
      </c>
      <c r="E64" s="4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4" t="s">
        <v>178</v>
      </c>
      <c r="B65" s="4">
        <v>1</v>
      </c>
      <c r="C65" s="2">
        <v>0</v>
      </c>
      <c r="D65" s="2" t="str">
        <f>VLOOKUP(A65,'SAS Codes'!$A$2:$B$559,2,FALSE)</f>
        <v>CD-35</v>
      </c>
      <c r="E65" s="4" t="s">
        <v>929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4" t="s">
        <v>178</v>
      </c>
      <c r="B66" s="4">
        <v>2</v>
      </c>
      <c r="C66" s="2">
        <v>0</v>
      </c>
      <c r="D66" s="2" t="str">
        <f>VLOOKUP(A66,'SAS Codes'!$A$2:$B$559,2,FALSE)</f>
        <v>CD-35</v>
      </c>
      <c r="E66" s="4" t="s">
        <v>929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4" t="s">
        <v>178</v>
      </c>
      <c r="B67" s="4">
        <v>3</v>
      </c>
      <c r="C67" s="2">
        <v>0</v>
      </c>
      <c r="D67" s="2" t="str">
        <f>VLOOKUP(A67,'SAS Codes'!$A$2:$B$559,2,FALSE)</f>
        <v>CD-35</v>
      </c>
      <c r="E67" s="4" t="s">
        <v>929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4" t="s">
        <v>179</v>
      </c>
      <c r="B68" s="4">
        <v>1</v>
      </c>
      <c r="C68" s="2">
        <v>0</v>
      </c>
      <c r="D68" s="2" t="str">
        <f>VLOOKUP(A68,'SAS Codes'!$A$2:$B$559,2,FALSE)</f>
        <v>CD-36</v>
      </c>
      <c r="E68" s="4" t="s">
        <v>929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Regular</v>
      </c>
    </row>
    <row r="69" spans="1:13" x14ac:dyDescent="0.45">
      <c r="A69" s="4" t="s">
        <v>179</v>
      </c>
      <c r="B69" s="4">
        <v>2</v>
      </c>
      <c r="C69" s="2">
        <v>1.557582</v>
      </c>
      <c r="D69" s="2" t="str">
        <f>VLOOKUP(A69,'SAS Codes'!$A$2:$B$559,2,FALSE)</f>
        <v>CD-36</v>
      </c>
      <c r="E69" s="4" t="s">
        <v>929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Regular</v>
      </c>
    </row>
    <row r="70" spans="1:13" x14ac:dyDescent="0.45">
      <c r="A70" s="4" t="s">
        <v>179</v>
      </c>
      <c r="B70" s="4">
        <v>3</v>
      </c>
      <c r="C70" s="2">
        <v>1.4209229999999999</v>
      </c>
      <c r="D70" s="2" t="str">
        <f>VLOOKUP(A70,'SAS Codes'!$A$2:$B$559,2,FALSE)</f>
        <v>CD-36</v>
      </c>
      <c r="E70" s="4" t="s">
        <v>929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</row>
    <row r="71" spans="1:13" x14ac:dyDescent="0.45">
      <c r="A71" s="4" t="s">
        <v>179</v>
      </c>
      <c r="B71" s="4">
        <v>4</v>
      </c>
      <c r="C71" s="2">
        <v>0</v>
      </c>
      <c r="D71" s="2" t="str">
        <f>VLOOKUP(A71,'SAS Codes'!$A$2:$B$559,2,FALSE)</f>
        <v>CD-36</v>
      </c>
      <c r="E71" s="4" t="s">
        <v>929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4" t="s">
        <v>179</v>
      </c>
      <c r="B72" s="4">
        <v>5</v>
      </c>
      <c r="C72" s="2">
        <v>1.5119630000000002</v>
      </c>
      <c r="D72" s="2" t="str">
        <f>VLOOKUP(A72,'SAS Codes'!$A$2:$B$559,2,FALSE)</f>
        <v>CD-36</v>
      </c>
      <c r="E72" s="4" t="s">
        <v>929</v>
      </c>
      <c r="F72" s="2" t="str">
        <f>VLOOKUP(A72,'SAS Codes'!$A$2:$I$559,3,FALSE)</f>
        <v>Canada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4" t="s">
        <v>180</v>
      </c>
      <c r="B73" s="4">
        <v>1</v>
      </c>
      <c r="C73" s="2">
        <v>0</v>
      </c>
      <c r="D73" s="2" t="str">
        <f>VLOOKUP(A73,'SAS Codes'!$A$2:$B$559,2,FALSE)</f>
        <v>CD-37</v>
      </c>
      <c r="E73" s="4" t="s">
        <v>929</v>
      </c>
      <c r="F73" s="2" t="str">
        <f>VLOOKUP(A73,'SAS Codes'!$A$2:$I$559,3,FALSE)</f>
        <v>Imported</v>
      </c>
      <c r="G73" s="2" t="str">
        <f>VLOOKUP(A73,'SAS Codes'!$A$2:$I$559,4,FALSE)</f>
        <v>Imported</v>
      </c>
      <c r="H73" s="2" t="str">
        <f>VLOOKUP(A73,'SAS Codes'!$A$2:$I$559,5,FALSE)</f>
        <v>Imported</v>
      </c>
      <c r="I73" s="2" t="str">
        <f>VLOOKUP(A73,'SAS Codes'!$A$2:$I$559,6,FALSE)</f>
        <v>Imported</v>
      </c>
      <c r="J73" s="2" t="str">
        <f>VLOOKUP(A73,'SAS Codes'!$A$2:$I$559,7,FALSE)</f>
        <v>Other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4" t="s">
        <v>180</v>
      </c>
      <c r="B74" s="4">
        <v>2</v>
      </c>
      <c r="C74" s="2">
        <v>0</v>
      </c>
      <c r="D74" s="2" t="str">
        <f>VLOOKUP(A74,'SAS Codes'!$A$2:$B$559,2,FALSE)</f>
        <v>CD-37</v>
      </c>
      <c r="E74" s="4" t="s">
        <v>929</v>
      </c>
      <c r="F74" s="2" t="str">
        <f>VLOOKUP(A74,'SAS Codes'!$A$2:$I$559,3,FALSE)</f>
        <v>Imported</v>
      </c>
      <c r="G74" s="2" t="str">
        <f>VLOOKUP(A74,'SAS Codes'!$A$2:$I$559,4,FALSE)</f>
        <v>Imported</v>
      </c>
      <c r="H74" s="2" t="str">
        <f>VLOOKUP(A74,'SAS Codes'!$A$2:$I$559,5,FALSE)</f>
        <v>Imported</v>
      </c>
      <c r="I74" s="2" t="str">
        <f>VLOOKUP(A74,'SAS Codes'!$A$2:$I$559,6,FALSE)</f>
        <v>Imported</v>
      </c>
      <c r="J74" s="2" t="str">
        <f>VLOOKUP(A74,'SAS Codes'!$A$2:$I$559,7,FALSE)</f>
        <v>Other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4" t="s">
        <v>180</v>
      </c>
      <c r="B75" s="4">
        <v>3</v>
      </c>
      <c r="C75" s="2">
        <v>0</v>
      </c>
      <c r="D75" s="2" t="str">
        <f>VLOOKUP(A75,'SAS Codes'!$A$2:$B$559,2,FALSE)</f>
        <v>CD-37</v>
      </c>
      <c r="E75" s="4" t="s">
        <v>929</v>
      </c>
      <c r="F75" s="2" t="str">
        <f>VLOOKUP(A75,'SAS Codes'!$A$2:$I$559,3,FALSE)</f>
        <v>Imported</v>
      </c>
      <c r="G75" s="2" t="str">
        <f>VLOOKUP(A75,'SAS Codes'!$A$2:$I$559,4,FALSE)</f>
        <v>Imported</v>
      </c>
      <c r="H75" s="2" t="str">
        <f>VLOOKUP(A75,'SAS Codes'!$A$2:$I$559,5,FALSE)</f>
        <v>Imported</v>
      </c>
      <c r="I75" s="2" t="str">
        <f>VLOOKUP(A75,'SAS Codes'!$A$2:$I$559,6,FALSE)</f>
        <v>Imported</v>
      </c>
      <c r="J75" s="2" t="str">
        <f>VLOOKUP(A75,'SAS Codes'!$A$2:$I$559,7,FALSE)</f>
        <v>Other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4" t="s">
        <v>181</v>
      </c>
      <c r="B76" s="4">
        <v>1</v>
      </c>
      <c r="C76" s="2">
        <v>0.56918594999999994</v>
      </c>
      <c r="D76" s="2" t="str">
        <f>VLOOKUP(A76,'SAS Codes'!$A$2:$B$559,2,FALSE)</f>
        <v>CD-38</v>
      </c>
      <c r="E76" s="4" t="s">
        <v>929</v>
      </c>
      <c r="F76" s="2" t="str">
        <f>VLOOKUP(A76,'SAS Codes'!$A$2:$I$559,3,FALSE)</f>
        <v>USA</v>
      </c>
      <c r="G76" s="2" t="str">
        <f>VLOOKUP(A76,'SAS Codes'!$A$2:$I$559,4,FALSE)</f>
        <v>USA</v>
      </c>
      <c r="H76" s="2" t="str">
        <f>VLOOKUP(A76,'SAS Codes'!$A$2:$I$559,5,FALSE)</f>
        <v>USA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4" t="s">
        <v>181</v>
      </c>
      <c r="B77" s="4">
        <v>2</v>
      </c>
      <c r="C77" s="2">
        <v>0</v>
      </c>
      <c r="D77" s="2" t="str">
        <f>VLOOKUP(A77,'SAS Codes'!$A$2:$B$559,2,FALSE)</f>
        <v>CD-38</v>
      </c>
      <c r="E77" s="4" t="s">
        <v>929</v>
      </c>
      <c r="F77" s="2" t="str">
        <f>VLOOKUP(A77,'SAS Codes'!$A$2:$I$559,3,FALSE)</f>
        <v>USA</v>
      </c>
      <c r="G77" s="2" t="str">
        <f>VLOOKUP(A77,'SAS Codes'!$A$2:$I$559,4,FALSE)</f>
        <v>USA</v>
      </c>
      <c r="H77" s="2" t="str">
        <f>VLOOKUP(A77,'SAS Codes'!$A$2:$I$559,5,FALSE)</f>
        <v>USA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4" t="s">
        <v>182</v>
      </c>
      <c r="B78" s="4">
        <v>1</v>
      </c>
      <c r="C78" s="2">
        <v>0</v>
      </c>
      <c r="D78" s="2" t="str">
        <f>VLOOKUP(A78,'SAS Codes'!$A$2:$B$559,2,FALSE)</f>
        <v>CD-39</v>
      </c>
      <c r="E78" s="4" t="s">
        <v>929</v>
      </c>
      <c r="F78" s="2" t="str">
        <f>VLOOKUP(A78,'SAS Codes'!$A$2:$I$559,3,FALSE)</f>
        <v>USA</v>
      </c>
      <c r="G78" s="2" t="str">
        <f>VLOOKUP(A78,'SAS Codes'!$A$2:$I$559,4,FALSE)</f>
        <v>USA</v>
      </c>
      <c r="H78" s="2" t="str">
        <f>VLOOKUP(A78,'SAS Codes'!$A$2:$I$559,5,FALSE)</f>
        <v>USA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4" t="s">
        <v>182</v>
      </c>
      <c r="B79" s="4">
        <v>2</v>
      </c>
      <c r="C79" s="2">
        <v>0</v>
      </c>
      <c r="D79" s="2" t="str">
        <f>VLOOKUP(A79,'SAS Codes'!$A$2:$B$559,2,FALSE)</f>
        <v>CD-39</v>
      </c>
      <c r="E79" s="4" t="s">
        <v>929</v>
      </c>
      <c r="F79" s="2" t="str">
        <f>VLOOKUP(A79,'SAS Codes'!$A$2:$I$559,3,FALSE)</f>
        <v>USA</v>
      </c>
      <c r="G79" s="2" t="str">
        <f>VLOOKUP(A79,'SAS Codes'!$A$2:$I$559,4,FALSE)</f>
        <v>USA</v>
      </c>
      <c r="H79" s="2" t="str">
        <f>VLOOKUP(A79,'SAS Codes'!$A$2:$I$559,5,FALSE)</f>
        <v>USA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4" t="s">
        <v>183</v>
      </c>
      <c r="B80" s="4">
        <v>1</v>
      </c>
      <c r="C80" s="2">
        <v>1.1151614999999999</v>
      </c>
      <c r="D80" s="2" t="str">
        <f>VLOOKUP(A80,'SAS Codes'!$A$2:$B$559,2,FALSE)</f>
        <v>CD-40</v>
      </c>
      <c r="E80" s="4" t="s">
        <v>929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Private</v>
      </c>
    </row>
    <row r="81" spans="1:13" x14ac:dyDescent="0.45">
      <c r="A81" s="4" t="s">
        <v>184</v>
      </c>
      <c r="B81" s="4">
        <v>1</v>
      </c>
      <c r="C81" s="2">
        <v>1.7382499999999999</v>
      </c>
      <c r="D81" s="2" t="str">
        <f>VLOOKUP(A81,'SAS Codes'!$A$2:$B$559,2,FALSE)</f>
        <v>CD-41</v>
      </c>
      <c r="E81" s="4" t="s">
        <v>929</v>
      </c>
      <c r="F81" s="2" t="str">
        <f>VLOOKUP(A81,'SAS Codes'!$A$2:$I$559,3,FALSE)</f>
        <v>Canada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Private</v>
      </c>
    </row>
    <row r="82" spans="1:13" x14ac:dyDescent="0.45">
      <c r="A82" s="4" t="s">
        <v>184</v>
      </c>
      <c r="B82" s="4">
        <v>2</v>
      </c>
      <c r="C82" s="2">
        <v>0.996</v>
      </c>
      <c r="D82" s="2" t="str">
        <f>VLOOKUP(A82,'SAS Codes'!$A$2:$B$559,2,FALSE)</f>
        <v>CD-41</v>
      </c>
      <c r="E82" s="4" t="s">
        <v>929</v>
      </c>
      <c r="F82" s="2" t="str">
        <f>VLOOKUP(A82,'SAS Codes'!$A$2:$I$559,3,FALSE)</f>
        <v>Canada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Private</v>
      </c>
    </row>
    <row r="83" spans="1:13" x14ac:dyDescent="0.45">
      <c r="A83" s="4" t="s">
        <v>184</v>
      </c>
      <c r="B83" s="4">
        <v>3</v>
      </c>
      <c r="C83" s="2">
        <v>1.8031220000000001</v>
      </c>
      <c r="D83" s="2" t="str">
        <f>VLOOKUP(A83,'SAS Codes'!$A$2:$B$559,2,FALSE)</f>
        <v>CD-41</v>
      </c>
      <c r="E83" s="4" t="s">
        <v>929</v>
      </c>
      <c r="F83" s="2" t="str">
        <f>VLOOKUP(A83,'SAS Codes'!$A$2:$I$559,3,FALSE)</f>
        <v>Canada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Private</v>
      </c>
    </row>
    <row r="84" spans="1:13" x14ac:dyDescent="0.45">
      <c r="A84" s="4" t="s">
        <v>184</v>
      </c>
      <c r="B84" s="4">
        <v>4</v>
      </c>
      <c r="C84" s="2">
        <v>1.6450499999999997</v>
      </c>
      <c r="D84" s="2" t="str">
        <f>VLOOKUP(A84,'SAS Codes'!$A$2:$B$559,2,FALSE)</f>
        <v>CD-41</v>
      </c>
      <c r="E84" s="4" t="s">
        <v>929</v>
      </c>
      <c r="F84" s="2" t="str">
        <f>VLOOKUP(A84,'SAS Codes'!$A$2:$I$559,3,FALSE)</f>
        <v>Canada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Private</v>
      </c>
    </row>
    <row r="85" spans="1:13" x14ac:dyDescent="0.45">
      <c r="A85" s="4" t="s">
        <v>184</v>
      </c>
      <c r="B85" s="4">
        <v>5</v>
      </c>
      <c r="C85" s="2">
        <v>1.3502700000000001</v>
      </c>
      <c r="D85" s="2" t="str">
        <f>VLOOKUP(A85,'SAS Codes'!$A$2:$B$559,2,FALSE)</f>
        <v>CD-41</v>
      </c>
      <c r="E85" s="4" t="s">
        <v>929</v>
      </c>
      <c r="F85" s="2" t="str">
        <f>VLOOKUP(A85,'SAS Codes'!$A$2:$I$559,3,FALSE)</f>
        <v>Canada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Private</v>
      </c>
    </row>
    <row r="86" spans="1:13" x14ac:dyDescent="0.45">
      <c r="A86" s="4" t="s">
        <v>185</v>
      </c>
      <c r="B86" s="4">
        <v>1</v>
      </c>
      <c r="C86" s="2">
        <v>0.94028199999999995</v>
      </c>
      <c r="D86" s="2" t="str">
        <f>VLOOKUP(A86,'SAS Codes'!$A$2:$B$559,2,FALSE)</f>
        <v>CD-42</v>
      </c>
      <c r="E86" s="4" t="s">
        <v>929</v>
      </c>
      <c r="F86" s="2" t="str">
        <f>VLOOKUP(A86,'SAS Codes'!$A$2:$I$559,3,FALSE)</f>
        <v>Canada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Private</v>
      </c>
    </row>
    <row r="87" spans="1:13" x14ac:dyDescent="0.45">
      <c r="A87" s="4" t="s">
        <v>185</v>
      </c>
      <c r="B87" s="4">
        <v>2</v>
      </c>
      <c r="C87" s="2">
        <v>0</v>
      </c>
      <c r="D87" s="2" t="str">
        <f>VLOOKUP(A87,'SAS Codes'!$A$2:$B$559,2,FALSE)</f>
        <v>CD-42</v>
      </c>
      <c r="E87" s="4" t="s">
        <v>929</v>
      </c>
      <c r="F87" s="2" t="str">
        <f>VLOOKUP(A87,'SAS Codes'!$A$2:$I$559,3,FALSE)</f>
        <v>Canada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Private</v>
      </c>
    </row>
    <row r="88" spans="1:13" x14ac:dyDescent="0.45">
      <c r="A88" s="4" t="s">
        <v>185</v>
      </c>
      <c r="B88" s="4">
        <v>3</v>
      </c>
      <c r="C88" s="2">
        <v>0</v>
      </c>
      <c r="D88" s="2" t="str">
        <f>VLOOKUP(A88,'SAS Codes'!$A$2:$B$559,2,FALSE)</f>
        <v>CD-42</v>
      </c>
      <c r="E88" s="4" t="s">
        <v>929</v>
      </c>
      <c r="F88" s="2" t="str">
        <f>VLOOKUP(A88,'SAS Codes'!$A$2:$I$559,3,FALSE)</f>
        <v>Canada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Private</v>
      </c>
    </row>
    <row r="89" spans="1:13" x14ac:dyDescent="0.45">
      <c r="A89" s="4" t="s">
        <v>185</v>
      </c>
      <c r="B89" s="4">
        <v>4</v>
      </c>
      <c r="C89" s="2">
        <v>1.00315</v>
      </c>
      <c r="D89" s="2" t="str">
        <f>VLOOKUP(A89,'SAS Codes'!$A$2:$B$559,2,FALSE)</f>
        <v>CD-42</v>
      </c>
      <c r="E89" s="4" t="s">
        <v>929</v>
      </c>
      <c r="F89" s="2" t="str">
        <f>VLOOKUP(A89,'SAS Codes'!$A$2:$I$559,3,FALSE)</f>
        <v>Canada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Private</v>
      </c>
    </row>
    <row r="90" spans="1:13" x14ac:dyDescent="0.45">
      <c r="A90" s="4" t="s">
        <v>185</v>
      </c>
      <c r="B90" s="4">
        <v>5</v>
      </c>
      <c r="C90" s="2">
        <v>0</v>
      </c>
      <c r="D90" s="2" t="str">
        <f>VLOOKUP(A90,'SAS Codes'!$A$2:$B$559,2,FALSE)</f>
        <v>CD-42</v>
      </c>
      <c r="E90" s="4" t="s">
        <v>929</v>
      </c>
      <c r="F90" s="2" t="str">
        <f>VLOOKUP(A90,'SAS Codes'!$A$2:$I$559,3,FALSE)</f>
        <v>Canada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Private</v>
      </c>
    </row>
    <row r="91" spans="1:13" x14ac:dyDescent="0.45">
      <c r="A91" s="4" t="s">
        <v>186</v>
      </c>
      <c r="B91" s="4">
        <v>1</v>
      </c>
      <c r="C91" s="2">
        <v>0</v>
      </c>
      <c r="D91" s="2" t="str">
        <f>VLOOKUP(A91,'SAS Codes'!$A$2:$B$559,2,FALSE)</f>
        <v>CD-43</v>
      </c>
      <c r="E91" s="4" t="s">
        <v>929</v>
      </c>
      <c r="F91" s="2" t="str">
        <f>VLOOKUP(A91,'SAS Codes'!$A$2:$I$559,3,FALSE)</f>
        <v>Canada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Private</v>
      </c>
    </row>
    <row r="92" spans="1:13" x14ac:dyDescent="0.45">
      <c r="A92" s="4" t="s">
        <v>186</v>
      </c>
      <c r="B92" s="4">
        <v>2</v>
      </c>
      <c r="C92" s="2">
        <v>0</v>
      </c>
      <c r="D92" s="2" t="str">
        <f>VLOOKUP(A92,'SAS Codes'!$A$2:$B$559,2,FALSE)</f>
        <v>CD-43</v>
      </c>
      <c r="E92" s="4" t="s">
        <v>929</v>
      </c>
      <c r="F92" s="2" t="str">
        <f>VLOOKUP(A92,'SAS Codes'!$A$2:$I$559,3,FALSE)</f>
        <v>Canada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Private</v>
      </c>
    </row>
    <row r="93" spans="1:13" x14ac:dyDescent="0.45">
      <c r="A93" s="4" t="s">
        <v>187</v>
      </c>
      <c r="B93" s="4">
        <v>1</v>
      </c>
      <c r="C93" s="2">
        <v>1.7150899999999998</v>
      </c>
      <c r="D93" s="2" t="str">
        <f>VLOOKUP(A93,'SAS Codes'!$A$2:$B$559,2,FALSE)</f>
        <v>CD-44</v>
      </c>
      <c r="E93" s="4" t="s">
        <v>929</v>
      </c>
      <c r="F93" s="2" t="str">
        <f>VLOOKUP(A93,'SAS Codes'!$A$2:$I$559,3,FALSE)</f>
        <v>Canada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Private</v>
      </c>
    </row>
    <row r="94" spans="1:13" x14ac:dyDescent="0.45">
      <c r="A94" s="4" t="s">
        <v>187</v>
      </c>
      <c r="B94" s="4">
        <v>2</v>
      </c>
      <c r="C94" s="2">
        <v>0.35578099999999996</v>
      </c>
      <c r="D94" s="2" t="str">
        <f>VLOOKUP(A94,'SAS Codes'!$A$2:$B$559,2,FALSE)</f>
        <v>CD-44</v>
      </c>
      <c r="E94" s="4" t="s">
        <v>929</v>
      </c>
      <c r="F94" s="2" t="str">
        <f>VLOOKUP(A94,'SAS Codes'!$A$2:$I$559,3,FALSE)</f>
        <v>Canada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Private</v>
      </c>
    </row>
    <row r="95" spans="1:13" x14ac:dyDescent="0.45">
      <c r="A95" s="4" t="s">
        <v>187</v>
      </c>
      <c r="B95" s="4">
        <v>3</v>
      </c>
      <c r="C95" s="2">
        <v>0</v>
      </c>
      <c r="D95" s="2" t="str">
        <f>VLOOKUP(A95,'SAS Codes'!$A$2:$B$559,2,FALSE)</f>
        <v>CD-44</v>
      </c>
      <c r="E95" s="4" t="s">
        <v>929</v>
      </c>
      <c r="F95" s="2" t="str">
        <f>VLOOKUP(A95,'SAS Codes'!$A$2:$I$559,3,FALSE)</f>
        <v>Canada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Private</v>
      </c>
    </row>
    <row r="96" spans="1:13" x14ac:dyDescent="0.45">
      <c r="A96" s="4" t="s">
        <v>188</v>
      </c>
      <c r="B96" s="4">
        <v>2</v>
      </c>
      <c r="C96" s="2">
        <v>0</v>
      </c>
      <c r="D96" s="2" t="str">
        <f>VLOOKUP(A96,'SAS Codes'!$A$2:$B$559,2,FALSE)</f>
        <v>CD-45</v>
      </c>
      <c r="E96" s="4" t="s">
        <v>929</v>
      </c>
      <c r="F96" s="2" t="str">
        <f>VLOOKUP(A96,'SAS Codes'!$A$2:$I$559,3,FALSE)</f>
        <v>Ireland</v>
      </c>
      <c r="G96" s="2" t="str">
        <f>VLOOKUP(A96,'SAS Codes'!$A$2:$I$559,4,FALSE)</f>
        <v>Ireland</v>
      </c>
      <c r="H96" s="2" t="str">
        <f>VLOOKUP(A96,'SAS Codes'!$A$2:$I$559,5,FALSE)</f>
        <v>Europe</v>
      </c>
      <c r="I96" s="2" t="str">
        <f>VLOOKUP(A96,'SAS Codes'!$A$2:$I$559,6,FALSE)</f>
        <v>Europe</v>
      </c>
      <c r="J96" s="2" t="str">
        <f>VLOOKUP(A96,'SAS Codes'!$A$2:$I$559,7,FALSE)</f>
        <v>Europe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Private</v>
      </c>
    </row>
    <row r="97" spans="1:13" x14ac:dyDescent="0.45">
      <c r="A97" s="4" t="s">
        <v>189</v>
      </c>
      <c r="B97" s="4">
        <v>1</v>
      </c>
      <c r="C97" s="2">
        <v>1.276672</v>
      </c>
      <c r="D97" s="2" t="str">
        <f>VLOOKUP(A97,'SAS Codes'!$A$2:$B$559,2,FALSE)</f>
        <v>CD-46</v>
      </c>
      <c r="E97" s="4" t="s">
        <v>929</v>
      </c>
      <c r="F97" s="2" t="str">
        <f>VLOOKUP(A97,'SAS Codes'!$A$2:$I$559,3,FALSE)</f>
        <v>Canada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Private</v>
      </c>
    </row>
    <row r="98" spans="1:13" x14ac:dyDescent="0.45">
      <c r="A98" s="4" t="s">
        <v>194</v>
      </c>
      <c r="B98" s="4">
        <v>1</v>
      </c>
      <c r="C98" s="2">
        <v>0.30009134999999998</v>
      </c>
      <c r="D98" s="2" t="str">
        <f>VLOOKUP(A98,'SAS Codes'!$A$2:$B$559,2,FALSE)</f>
        <v>CD-51</v>
      </c>
      <c r="E98" s="4" t="s">
        <v>929</v>
      </c>
      <c r="F98" s="2" t="str">
        <f>VLOOKUP(A98,'SAS Codes'!$A$2:$I$559,3,FALSE)</f>
        <v>Imported</v>
      </c>
      <c r="G98" s="2" t="str">
        <f>VLOOKUP(A98,'SAS Codes'!$A$2:$I$559,4,FALSE)</f>
        <v>Imported</v>
      </c>
      <c r="H98" s="2" t="str">
        <f>VLOOKUP(A98,'SAS Codes'!$A$2:$I$559,5,FALSE)</f>
        <v>Imported</v>
      </c>
      <c r="I98" s="2" t="str">
        <f>VLOOKUP(A98,'SAS Codes'!$A$2:$I$559,6,FALSE)</f>
        <v>Imported</v>
      </c>
      <c r="J98" s="2" t="str">
        <f>VLOOKUP(A98,'SAS Codes'!$A$2:$I$559,7,FALSE)</f>
        <v>Other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4" t="s">
        <v>194</v>
      </c>
      <c r="B99" s="4">
        <v>2</v>
      </c>
      <c r="C99" s="2">
        <v>0</v>
      </c>
      <c r="D99" s="2" t="str">
        <f>VLOOKUP(A99,'SAS Codes'!$A$2:$B$559,2,FALSE)</f>
        <v>CD-51</v>
      </c>
      <c r="E99" s="4" t="s">
        <v>929</v>
      </c>
      <c r="F99" s="2" t="str">
        <f>VLOOKUP(A99,'SAS Codes'!$A$2:$I$559,3,FALSE)</f>
        <v>Imported</v>
      </c>
      <c r="G99" s="2" t="str">
        <f>VLOOKUP(A99,'SAS Codes'!$A$2:$I$559,4,FALSE)</f>
        <v>Imported</v>
      </c>
      <c r="H99" s="2" t="str">
        <f>VLOOKUP(A99,'SAS Codes'!$A$2:$I$559,5,FALSE)</f>
        <v>Imported</v>
      </c>
      <c r="I99" s="2" t="str">
        <f>VLOOKUP(A99,'SAS Codes'!$A$2:$I$559,6,FALSE)</f>
        <v>Imported</v>
      </c>
      <c r="J99" s="2" t="str">
        <f>VLOOKUP(A99,'SAS Codes'!$A$2:$I$559,7,FALSE)</f>
        <v>Other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</row>
    <row r="100" spans="1:13" x14ac:dyDescent="0.45">
      <c r="A100" s="4" t="s">
        <v>194</v>
      </c>
      <c r="B100" s="4">
        <v>3</v>
      </c>
      <c r="C100" s="2">
        <v>0</v>
      </c>
      <c r="D100" s="2" t="str">
        <f>VLOOKUP(A100,'SAS Codes'!$A$2:$B$559,2,FALSE)</f>
        <v>CD-51</v>
      </c>
      <c r="E100" s="4" t="s">
        <v>929</v>
      </c>
      <c r="F100" s="2" t="str">
        <f>VLOOKUP(A100,'SAS Codes'!$A$2:$I$559,3,FALSE)</f>
        <v>Imported</v>
      </c>
      <c r="G100" s="2" t="str">
        <f>VLOOKUP(A100,'SAS Codes'!$A$2:$I$559,4,FALSE)</f>
        <v>Imported</v>
      </c>
      <c r="H100" s="2" t="str">
        <f>VLOOKUP(A100,'SAS Codes'!$A$2:$I$559,5,FALSE)</f>
        <v>Imported</v>
      </c>
      <c r="I100" s="2" t="str">
        <f>VLOOKUP(A100,'SAS Codes'!$A$2:$I$559,6,FALSE)</f>
        <v>Imported</v>
      </c>
      <c r="J100" s="2" t="str">
        <f>VLOOKUP(A100,'SAS Codes'!$A$2:$I$559,7,FALSE)</f>
        <v>Other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4" t="s">
        <v>195</v>
      </c>
      <c r="B101" s="4">
        <v>1</v>
      </c>
      <c r="C101" s="2">
        <v>1.5400800000000001</v>
      </c>
      <c r="D101" s="2" t="str">
        <f>VLOOKUP(A101,'SAS Codes'!$A$2:$B$559,2,FALSE)</f>
        <v>CD-52</v>
      </c>
      <c r="E101" s="4" t="s">
        <v>929</v>
      </c>
      <c r="F101" s="2" t="str">
        <f>VLOOKUP(A101,'SAS Codes'!$A$2:$I$559,3,FALSE)</f>
        <v>Colombia</v>
      </c>
      <c r="G101" s="2" t="str">
        <f>VLOOKUP(A101,'SAS Codes'!$A$2:$I$559,4,FALSE)</f>
        <v>Colombia</v>
      </c>
      <c r="H101" s="2" t="str">
        <f>VLOOKUP(A101,'SAS Codes'!$A$2:$I$559,5,FALSE)</f>
        <v>Colombia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4" t="s">
        <v>195</v>
      </c>
      <c r="B102" s="4">
        <v>2</v>
      </c>
      <c r="C102" s="2">
        <v>1.6207089999999997</v>
      </c>
      <c r="D102" s="2" t="str">
        <f>VLOOKUP(A102,'SAS Codes'!$A$2:$B$559,2,FALSE)</f>
        <v>CD-52</v>
      </c>
      <c r="E102" s="4" t="s">
        <v>929</v>
      </c>
      <c r="F102" s="2" t="str">
        <f>VLOOKUP(A102,'SAS Codes'!$A$2:$I$559,3,FALSE)</f>
        <v>Colombia</v>
      </c>
      <c r="G102" s="2" t="str">
        <f>VLOOKUP(A102,'SAS Codes'!$A$2:$I$559,4,FALSE)</f>
        <v>Colombia</v>
      </c>
      <c r="H102" s="2" t="str">
        <f>VLOOKUP(A102,'SAS Codes'!$A$2:$I$559,5,FALSE)</f>
        <v>Colombia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  <row r="103" spans="1:13" x14ac:dyDescent="0.45">
      <c r="A103" s="4" t="s">
        <v>195</v>
      </c>
      <c r="B103" s="4">
        <v>3</v>
      </c>
      <c r="C103" s="2">
        <v>1.4736359999999999</v>
      </c>
      <c r="D103" s="2" t="str">
        <f>VLOOKUP(A103,'SAS Codes'!$A$2:$B$559,2,FALSE)</f>
        <v>CD-52</v>
      </c>
      <c r="E103" s="4" t="s">
        <v>929</v>
      </c>
      <c r="F103" s="2" t="str">
        <f>VLOOKUP(A103,'SAS Codes'!$A$2:$I$559,3,FALSE)</f>
        <v>Colombia</v>
      </c>
      <c r="G103" s="2" t="str">
        <f>VLOOKUP(A103,'SAS Codes'!$A$2:$I$559,4,FALSE)</f>
        <v>Colombia</v>
      </c>
      <c r="H103" s="2" t="str">
        <f>VLOOKUP(A103,'SAS Codes'!$A$2:$I$559,5,FALSE)</f>
        <v>Colombia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4" t="s">
        <v>196</v>
      </c>
      <c r="B104" s="4">
        <v>1</v>
      </c>
      <c r="C104" s="2">
        <v>0.47899999999999998</v>
      </c>
      <c r="D104" s="2" t="str">
        <f>VLOOKUP(A104,'SAS Codes'!$A$2:$B$559,2,FALSE)</f>
        <v>CD-53</v>
      </c>
      <c r="E104" s="4" t="s">
        <v>929</v>
      </c>
      <c r="F104" s="2" t="str">
        <f>VLOOKUP(A104,'SAS Codes'!$A$2:$I$559,3,FALSE)</f>
        <v>Quebec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4" t="s">
        <v>196</v>
      </c>
      <c r="B105" s="4">
        <v>2</v>
      </c>
      <c r="C105" s="2">
        <v>0.81699999999999995</v>
      </c>
      <c r="D105" s="2" t="str">
        <f>VLOOKUP(A105,'SAS Codes'!$A$2:$B$559,2,FALSE)</f>
        <v>CD-53</v>
      </c>
      <c r="E105" s="4" t="s">
        <v>929</v>
      </c>
      <c r="F105" s="2" t="str">
        <f>VLOOKUP(A105,'SAS Codes'!$A$2:$I$559,3,FALSE)</f>
        <v>Quebec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4" t="s">
        <v>197</v>
      </c>
      <c r="B106" s="4">
        <v>1</v>
      </c>
      <c r="C106" s="2">
        <v>0</v>
      </c>
      <c r="D106" s="2" t="str">
        <f>VLOOKUP(A106,'SAS Codes'!$A$2:$B$559,2,FALSE)</f>
        <v>CD-54</v>
      </c>
      <c r="E106" s="4" t="s">
        <v>929</v>
      </c>
      <c r="F106" s="2" t="str">
        <f>VLOOKUP(A106,'SAS Codes'!$A$2:$I$559,3,FALSE)</f>
        <v>China</v>
      </c>
      <c r="G106" s="2" t="str">
        <f>VLOOKUP(A106,'SAS Codes'!$A$2:$I$559,4,FALSE)</f>
        <v>China</v>
      </c>
      <c r="H106" s="2" t="str">
        <f>VLOOKUP(A106,'SAS Codes'!$A$2:$I$559,5,FALSE)</f>
        <v>China</v>
      </c>
      <c r="I106" s="2" t="str">
        <f>VLOOKUP(A106,'SAS Codes'!$A$2:$I$559,6,FALSE)</f>
        <v>Asia</v>
      </c>
      <c r="J106" s="2" t="str">
        <f>VLOOKUP(A106,'SAS Codes'!$A$2:$I$559,7,FALSE)</f>
        <v>Other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Regular</v>
      </c>
    </row>
    <row r="107" spans="1:13" x14ac:dyDescent="0.45">
      <c r="A107" s="4" t="s">
        <v>198</v>
      </c>
      <c r="B107" s="4">
        <v>1</v>
      </c>
      <c r="C107" s="2">
        <v>0</v>
      </c>
      <c r="D107" s="2" t="str">
        <f>VLOOKUP(A107,'SAS Codes'!$A$2:$B$559,2,FALSE)</f>
        <v>CD-55</v>
      </c>
      <c r="E107" s="4" t="s">
        <v>929</v>
      </c>
      <c r="F107" s="2" t="str">
        <f>VLOOKUP(A107,'SAS Codes'!$A$2:$I$559,3,FALSE)</f>
        <v>Colombia</v>
      </c>
      <c r="G107" s="2" t="str">
        <f>VLOOKUP(A107,'SAS Codes'!$A$2:$I$559,4,FALSE)</f>
        <v>Colombia</v>
      </c>
      <c r="H107" s="2" t="str">
        <f>VLOOKUP(A107,'SAS Codes'!$A$2:$I$559,5,FALSE)</f>
        <v>Colombia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Regular</v>
      </c>
    </row>
    <row r="108" spans="1:13" x14ac:dyDescent="0.45">
      <c r="A108" s="4" t="s">
        <v>198</v>
      </c>
      <c r="B108" s="4">
        <v>2</v>
      </c>
      <c r="C108" s="2">
        <v>0</v>
      </c>
      <c r="D108" s="2" t="str">
        <f>VLOOKUP(A108,'SAS Codes'!$A$2:$B$559,2,FALSE)</f>
        <v>CD-55</v>
      </c>
      <c r="E108" s="4" t="s">
        <v>929</v>
      </c>
      <c r="F108" s="2" t="str">
        <f>VLOOKUP(A108,'SAS Codes'!$A$2:$I$559,3,FALSE)</f>
        <v>Colombia</v>
      </c>
      <c r="G108" s="2" t="str">
        <f>VLOOKUP(A108,'SAS Codes'!$A$2:$I$559,4,FALSE)</f>
        <v>Colombia</v>
      </c>
      <c r="H108" s="2" t="str">
        <f>VLOOKUP(A108,'SAS Codes'!$A$2:$I$559,5,FALSE)</f>
        <v>Colombia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Regular</v>
      </c>
    </row>
    <row r="109" spans="1:13" x14ac:dyDescent="0.45">
      <c r="A109" s="4" t="s">
        <v>199</v>
      </c>
      <c r="B109" s="4">
        <v>1</v>
      </c>
      <c r="C109" s="2">
        <v>0</v>
      </c>
      <c r="D109" s="2" t="str">
        <f>VLOOKUP(A109,'SAS Codes'!$A$2:$B$559,2,FALSE)</f>
        <v>CD-56</v>
      </c>
      <c r="E109" s="4" t="s">
        <v>929</v>
      </c>
      <c r="F109" s="2" t="str">
        <f>VLOOKUP(A109,'SAS Codes'!$A$2:$I$559,3,FALSE)</f>
        <v>USA</v>
      </c>
      <c r="G109" s="2" t="str">
        <f>VLOOKUP(A109,'SAS Codes'!$A$2:$I$559,4,FALSE)</f>
        <v>USA</v>
      </c>
      <c r="H109" s="2" t="str">
        <f>VLOOKUP(A109,'SAS Codes'!$A$2:$I$559,5,FALSE)</f>
        <v>USA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</row>
    <row r="110" spans="1:13" x14ac:dyDescent="0.45">
      <c r="A110" s="4" t="s">
        <v>199</v>
      </c>
      <c r="B110" s="4">
        <v>2</v>
      </c>
      <c r="C110" s="2">
        <v>0</v>
      </c>
      <c r="D110" s="2" t="str">
        <f>VLOOKUP(A110,'SAS Codes'!$A$2:$B$559,2,FALSE)</f>
        <v>CD-56</v>
      </c>
      <c r="E110" s="4" t="s">
        <v>929</v>
      </c>
      <c r="F110" s="2" t="str">
        <f>VLOOKUP(A110,'SAS Codes'!$A$2:$I$559,3,FALSE)</f>
        <v>USA</v>
      </c>
      <c r="G110" s="2" t="str">
        <f>VLOOKUP(A110,'SAS Codes'!$A$2:$I$559,4,FALSE)</f>
        <v>USA</v>
      </c>
      <c r="H110" s="2" t="str">
        <f>VLOOKUP(A110,'SAS Codes'!$A$2:$I$559,5,FALSE)</f>
        <v>USA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</row>
    <row r="111" spans="1:13" x14ac:dyDescent="0.45">
      <c r="A111" s="4" t="s">
        <v>200</v>
      </c>
      <c r="B111" s="4">
        <v>1</v>
      </c>
      <c r="C111" s="2">
        <v>0</v>
      </c>
      <c r="D111" s="2" t="str">
        <f>VLOOKUP(A111,'SAS Codes'!$A$2:$B$559,2,FALSE)</f>
        <v>CD-57</v>
      </c>
      <c r="E111" s="4" t="s">
        <v>929</v>
      </c>
      <c r="F111" s="2" t="str">
        <f>VLOOKUP(A111,'SAS Codes'!$A$2:$I$559,3,FALSE)</f>
        <v>USA</v>
      </c>
      <c r="G111" s="2" t="str">
        <f>VLOOKUP(A111,'SAS Codes'!$A$2:$I$559,4,FALSE)</f>
        <v>USA</v>
      </c>
      <c r="H111" s="2" t="str">
        <f>VLOOKUP(A111,'SAS Codes'!$A$2:$I$559,5,FALSE)</f>
        <v>USA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  <row r="112" spans="1:13" x14ac:dyDescent="0.45">
      <c r="A112" s="4" t="s">
        <v>200</v>
      </c>
      <c r="B112" s="4">
        <v>2</v>
      </c>
      <c r="C112" s="2">
        <v>0</v>
      </c>
      <c r="D112" s="2" t="str">
        <f>VLOOKUP(A112,'SAS Codes'!$A$2:$B$559,2,FALSE)</f>
        <v>CD-57</v>
      </c>
      <c r="E112" s="4" t="s">
        <v>929</v>
      </c>
      <c r="F112" s="2" t="str">
        <f>VLOOKUP(A112,'SAS Codes'!$A$2:$I$559,3,FALSE)</f>
        <v>USA</v>
      </c>
      <c r="G112" s="2" t="str">
        <f>VLOOKUP(A112,'SAS Codes'!$A$2:$I$559,4,FALSE)</f>
        <v>USA</v>
      </c>
      <c r="H112" s="2" t="str">
        <f>VLOOKUP(A112,'SAS Codes'!$A$2:$I$559,5,FALSE)</f>
        <v>USA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</sheetData>
  <autoFilter ref="A1:D112" xr:uid="{F2C3A7FC-979D-48A6-ADC2-EB301AA2AEF9}"/>
  <conditionalFormatting sqref="C1:C1048576">
    <cfRule type="cellIs" dxfId="51" priority="1" operator="greaterThan">
      <formula>2.49999999999999</formula>
    </cfRule>
    <cfRule type="cellIs" dxfId="50" priority="2" operator="between">
      <formula>0.699999999999999</formula>
      <formula>2.5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75BEB-F313-427D-B59D-3862B84F9D02}">
  <dimension ref="A1:M78"/>
  <sheetViews>
    <sheetView topLeftCell="A52" workbookViewId="0">
      <selection activeCell="K66" sqref="K66"/>
    </sheetView>
  </sheetViews>
  <sheetFormatPr baseColWidth="10" defaultColWidth="11.68359375" defaultRowHeight="13.8" x14ac:dyDescent="0.45"/>
  <cols>
    <col min="1" max="1" width="11.68359375" style="4"/>
    <col min="2" max="2" width="4.6289062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1</v>
      </c>
      <c r="D1" s="2" t="s">
        <v>926</v>
      </c>
      <c r="E1" s="4" t="s">
        <v>928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149</v>
      </c>
      <c r="B2" s="4">
        <v>1</v>
      </c>
      <c r="C2" s="2">
        <v>5.2591899999999997E-2</v>
      </c>
      <c r="D2" s="2" t="str">
        <f>VLOOKUP(A2,'SAS Codes'!$A$2:$B$559,2,FALSE)</f>
        <v>CD-05</v>
      </c>
      <c r="E2" s="4" t="s">
        <v>929</v>
      </c>
      <c r="F2" s="2" t="str">
        <f>VLOOKUP(A2,'SAS Codes'!$A$2:$I$559,3,FALSE)</f>
        <v>USA</v>
      </c>
      <c r="G2" s="2" t="str">
        <f>VLOOKUP(A2,'SAS Codes'!$A$2:$I$559,4,FALSE)</f>
        <v>USA</v>
      </c>
      <c r="H2" s="2" t="str">
        <f>VLOOKUP(A2,'SAS Codes'!$A$2:$I$559,5,FALSE)</f>
        <v>USA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149</v>
      </c>
      <c r="B3" s="4">
        <v>2</v>
      </c>
      <c r="C3" s="2">
        <v>7.0399000000000003E-2</v>
      </c>
      <c r="D3" s="2" t="str">
        <f>VLOOKUP(A3,'SAS Codes'!$A$2:$B$559,2,FALSE)</f>
        <v>CD-05</v>
      </c>
      <c r="E3" s="4" t="s">
        <v>929</v>
      </c>
      <c r="F3" s="2" t="str">
        <f>VLOOKUP(A3,'SAS Codes'!$A$2:$I$559,3,FALSE)</f>
        <v>USA</v>
      </c>
      <c r="G3" s="2" t="str">
        <f>VLOOKUP(A3,'SAS Codes'!$A$2:$I$559,4,FALSE)</f>
        <v>USA</v>
      </c>
      <c r="H3" s="2" t="str">
        <f>VLOOKUP(A3,'SAS Codes'!$A$2:$I$559,5,FALSE)</f>
        <v>USA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149</v>
      </c>
      <c r="B4" s="4">
        <v>3</v>
      </c>
      <c r="C4" s="2">
        <v>5.2994699999999999E-2</v>
      </c>
      <c r="D4" s="2" t="str">
        <f>VLOOKUP(A4,'SAS Codes'!$A$2:$B$559,2,FALSE)</f>
        <v>CD-05</v>
      </c>
      <c r="E4" s="4" t="s">
        <v>929</v>
      </c>
      <c r="F4" s="2" t="str">
        <f>VLOOKUP(A4,'SAS Codes'!$A$2:$I$559,3,FALSE)</f>
        <v>USA</v>
      </c>
      <c r="G4" s="2" t="str">
        <f>VLOOKUP(A4,'SAS Codes'!$A$2:$I$559,4,FALSE)</f>
        <v>USA</v>
      </c>
      <c r="H4" s="2" t="str">
        <f>VLOOKUP(A4,'SAS Codes'!$A$2:$I$559,5,FALSE)</f>
        <v>USA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149</v>
      </c>
      <c r="B5" s="4">
        <v>4</v>
      </c>
      <c r="C5" s="2">
        <v>3.2191999999999998E-2</v>
      </c>
      <c r="D5" s="2" t="str">
        <f>VLOOKUP(A5,'SAS Codes'!$A$2:$B$559,2,FALSE)</f>
        <v>CD-05</v>
      </c>
      <c r="E5" s="4" t="s">
        <v>929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150</v>
      </c>
      <c r="B6" s="4">
        <v>1</v>
      </c>
      <c r="C6" s="2">
        <v>0.22234240000000002</v>
      </c>
      <c r="D6" s="2" t="str">
        <f>VLOOKUP(A6,'SAS Codes'!$A$2:$B$559,2,FALSE)</f>
        <v>CD-06</v>
      </c>
      <c r="E6" s="4" t="s">
        <v>929</v>
      </c>
      <c r="F6" s="2" t="str">
        <f>VLOOKUP(A6,'SAS Codes'!$A$2:$I$559,3,FALSE)</f>
        <v>Imported</v>
      </c>
      <c r="G6" s="2" t="str">
        <f>VLOOKUP(A6,'SAS Codes'!$A$2:$I$559,4,FALSE)</f>
        <v>Imported</v>
      </c>
      <c r="H6" s="2" t="str">
        <f>VLOOKUP(A6,'SAS Codes'!$A$2:$I$559,5,FALSE)</f>
        <v>Imported</v>
      </c>
      <c r="I6" s="2" t="str">
        <f>VLOOKUP(A6,'SAS Codes'!$A$2:$I$559,6,FALSE)</f>
        <v>Imported</v>
      </c>
      <c r="J6" s="2" t="str">
        <f>VLOOKUP(A6,'SAS Codes'!$A$2:$I$559,7,FALSE)</f>
        <v>Other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152</v>
      </c>
      <c r="B7" s="4">
        <v>1</v>
      </c>
      <c r="C7" s="2">
        <v>0</v>
      </c>
      <c r="D7" s="2" t="str">
        <f>VLOOKUP(A7,'SAS Codes'!$A$2:$B$559,2,FALSE)</f>
        <v>CD-08</v>
      </c>
      <c r="E7" s="4" t="s">
        <v>929</v>
      </c>
      <c r="F7" s="2" t="str">
        <f>VLOOKUP(A7,'SAS Codes'!$A$2:$I$559,3,FALSE)</f>
        <v>Imported</v>
      </c>
      <c r="G7" s="2" t="str">
        <f>VLOOKUP(A7,'SAS Codes'!$A$2:$I$559,4,FALSE)</f>
        <v>Imported</v>
      </c>
      <c r="H7" s="2" t="str">
        <f>VLOOKUP(A7,'SAS Codes'!$A$2:$I$559,5,FALSE)</f>
        <v>Imported</v>
      </c>
      <c r="I7" s="2" t="str">
        <f>VLOOKUP(A7,'SAS Codes'!$A$2:$I$559,6,FALSE)</f>
        <v>Imported</v>
      </c>
      <c r="J7" s="2" t="str">
        <f>VLOOKUP(A7,'SAS Codes'!$A$2:$I$559,7,FALSE)</f>
        <v>Other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Private</v>
      </c>
    </row>
    <row r="8" spans="1:13" x14ac:dyDescent="0.45">
      <c r="A8" s="4" t="s">
        <v>152</v>
      </c>
      <c r="B8" s="4">
        <v>2</v>
      </c>
      <c r="C8" s="2">
        <v>0</v>
      </c>
      <c r="D8" s="2" t="str">
        <f>VLOOKUP(A8,'SAS Codes'!$A$2:$B$559,2,FALSE)</f>
        <v>CD-08</v>
      </c>
      <c r="E8" s="4" t="s">
        <v>929</v>
      </c>
      <c r="F8" s="2" t="str">
        <f>VLOOKUP(A8,'SAS Codes'!$A$2:$I$559,3,FALSE)</f>
        <v>Imported</v>
      </c>
      <c r="G8" s="2" t="str">
        <f>VLOOKUP(A8,'SAS Codes'!$A$2:$I$559,4,FALSE)</f>
        <v>Imported</v>
      </c>
      <c r="H8" s="2" t="str">
        <f>VLOOKUP(A8,'SAS Codes'!$A$2:$I$559,5,FALSE)</f>
        <v>Imported</v>
      </c>
      <c r="I8" s="2" t="str">
        <f>VLOOKUP(A8,'SAS Codes'!$A$2:$I$559,6,FALSE)</f>
        <v>Imported</v>
      </c>
      <c r="J8" s="2" t="str">
        <f>VLOOKUP(A8,'SAS Codes'!$A$2:$I$559,7,FALSE)</f>
        <v>Other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Private</v>
      </c>
    </row>
    <row r="9" spans="1:13" x14ac:dyDescent="0.45">
      <c r="A9" s="4" t="s">
        <v>152</v>
      </c>
      <c r="B9" s="4">
        <v>3</v>
      </c>
      <c r="C9" s="2">
        <v>0</v>
      </c>
      <c r="D9" s="2" t="str">
        <f>VLOOKUP(A9,'SAS Codes'!$A$2:$B$559,2,FALSE)</f>
        <v>CD-08</v>
      </c>
      <c r="E9" s="4" t="s">
        <v>929</v>
      </c>
      <c r="F9" s="2" t="str">
        <f>VLOOKUP(A9,'SAS Codes'!$A$2:$I$559,3,FALSE)</f>
        <v>Imported</v>
      </c>
      <c r="G9" s="2" t="str">
        <f>VLOOKUP(A9,'SAS Codes'!$A$2:$I$559,4,FALSE)</f>
        <v>Imported</v>
      </c>
      <c r="H9" s="2" t="str">
        <f>VLOOKUP(A9,'SAS Codes'!$A$2:$I$559,5,FALSE)</f>
        <v>Imported</v>
      </c>
      <c r="I9" s="2" t="str">
        <f>VLOOKUP(A9,'SAS Codes'!$A$2:$I$559,6,FALSE)</f>
        <v>Imported</v>
      </c>
      <c r="J9" s="2" t="str">
        <f>VLOOKUP(A9,'SAS Codes'!$A$2:$I$559,7,FALSE)</f>
        <v>Other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Private</v>
      </c>
    </row>
    <row r="10" spans="1:13" x14ac:dyDescent="0.45">
      <c r="A10" s="4" t="s">
        <v>156</v>
      </c>
      <c r="B10" s="4">
        <v>1</v>
      </c>
      <c r="C10" s="2">
        <v>0</v>
      </c>
      <c r="D10" s="2" t="str">
        <f>VLOOKUP(A10,'SAS Codes'!$A$2:$B$559,2,FALSE)</f>
        <v>CD-12</v>
      </c>
      <c r="E10" s="4" t="s">
        <v>929</v>
      </c>
      <c r="F10" s="2" t="str">
        <f>VLOOKUP(A10,'SAS Codes'!$A$2:$I$559,3,FALSE)</f>
        <v>Imported</v>
      </c>
      <c r="G10" s="2" t="str">
        <f>VLOOKUP(A10,'SAS Codes'!$A$2:$I$559,4,FALSE)</f>
        <v>Imported</v>
      </c>
      <c r="H10" s="2" t="str">
        <f>VLOOKUP(A10,'SAS Codes'!$A$2:$I$559,5,FALSE)</f>
        <v>Imported</v>
      </c>
      <c r="I10" s="2" t="str">
        <f>VLOOKUP(A10,'SAS Codes'!$A$2:$I$559,6,FALSE)</f>
        <v>Imported</v>
      </c>
      <c r="J10" s="2" t="str">
        <f>VLOOKUP(A10,'SAS Codes'!$A$2:$I$559,7,FALSE)</f>
        <v>Other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156</v>
      </c>
      <c r="B11" s="4">
        <v>2</v>
      </c>
      <c r="C11" s="2">
        <v>0.12989009999999998</v>
      </c>
      <c r="D11" s="2" t="str">
        <f>VLOOKUP(A11,'SAS Codes'!$A$2:$B$559,2,FALSE)</f>
        <v>CD-12</v>
      </c>
      <c r="E11" s="4" t="s">
        <v>929</v>
      </c>
      <c r="F11" s="2" t="str">
        <f>VLOOKUP(A11,'SAS Codes'!$A$2:$I$559,3,FALSE)</f>
        <v>Imported</v>
      </c>
      <c r="G11" s="2" t="str">
        <f>VLOOKUP(A11,'SAS Codes'!$A$2:$I$559,4,FALSE)</f>
        <v>Imported</v>
      </c>
      <c r="H11" s="2" t="str">
        <f>VLOOKUP(A11,'SAS Codes'!$A$2:$I$559,5,FALSE)</f>
        <v>Imported</v>
      </c>
      <c r="I11" s="2" t="str">
        <f>VLOOKUP(A11,'SAS Codes'!$A$2:$I$559,6,FALSE)</f>
        <v>Imported</v>
      </c>
      <c r="J11" s="2" t="str">
        <f>VLOOKUP(A11,'SAS Codes'!$A$2:$I$559,7,FALSE)</f>
        <v>Other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156</v>
      </c>
      <c r="B12" s="4">
        <v>3</v>
      </c>
      <c r="C12" s="2">
        <v>0</v>
      </c>
      <c r="D12" s="2" t="str">
        <f>VLOOKUP(A12,'SAS Codes'!$A$2:$B$559,2,FALSE)</f>
        <v>CD-12</v>
      </c>
      <c r="E12" s="4" t="s">
        <v>929</v>
      </c>
      <c r="F12" s="2" t="str">
        <f>VLOOKUP(A12,'SAS Codes'!$A$2:$I$559,3,FALSE)</f>
        <v>Imported</v>
      </c>
      <c r="G12" s="2" t="str">
        <f>VLOOKUP(A12,'SAS Codes'!$A$2:$I$559,4,FALSE)</f>
        <v>Imported</v>
      </c>
      <c r="H12" s="2" t="str">
        <f>VLOOKUP(A12,'SAS Codes'!$A$2:$I$559,5,FALSE)</f>
        <v>Imported</v>
      </c>
      <c r="I12" s="2" t="str">
        <f>VLOOKUP(A12,'SAS Codes'!$A$2:$I$559,6,FALSE)</f>
        <v>Imported</v>
      </c>
      <c r="J12" s="2" t="str">
        <f>VLOOKUP(A12,'SAS Codes'!$A$2:$I$559,7,FALSE)</f>
        <v>Other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156</v>
      </c>
      <c r="B13" s="4">
        <v>4</v>
      </c>
      <c r="C13" s="2">
        <v>0</v>
      </c>
      <c r="D13" s="2" t="str">
        <f>VLOOKUP(A13,'SAS Codes'!$A$2:$B$559,2,FALSE)</f>
        <v>CD-12</v>
      </c>
      <c r="E13" s="4" t="s">
        <v>929</v>
      </c>
      <c r="F13" s="2" t="str">
        <f>VLOOKUP(A13,'SAS Codes'!$A$2:$I$559,3,FALSE)</f>
        <v>Imported</v>
      </c>
      <c r="G13" s="2" t="str">
        <f>VLOOKUP(A13,'SAS Codes'!$A$2:$I$559,4,FALSE)</f>
        <v>Imported</v>
      </c>
      <c r="H13" s="2" t="str">
        <f>VLOOKUP(A13,'SAS Codes'!$A$2:$I$559,5,FALSE)</f>
        <v>Imported</v>
      </c>
      <c r="I13" s="2" t="str">
        <f>VLOOKUP(A13,'SAS Codes'!$A$2:$I$559,6,FALSE)</f>
        <v>Imported</v>
      </c>
      <c r="J13" s="2" t="str">
        <f>VLOOKUP(A13,'SAS Codes'!$A$2:$I$559,7,FALSE)</f>
        <v>Other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4" t="s">
        <v>156</v>
      </c>
      <c r="B14" s="4">
        <v>5</v>
      </c>
      <c r="C14" s="2">
        <v>0.16003400000000001</v>
      </c>
      <c r="D14" s="2" t="str">
        <f>VLOOKUP(A14,'SAS Codes'!$A$2:$B$559,2,FALSE)</f>
        <v>CD-12</v>
      </c>
      <c r="E14" s="4" t="s">
        <v>929</v>
      </c>
      <c r="F14" s="2" t="str">
        <f>VLOOKUP(A14,'SAS Codes'!$A$2:$I$559,3,FALSE)</f>
        <v>Imported</v>
      </c>
      <c r="G14" s="2" t="str">
        <f>VLOOKUP(A14,'SAS Codes'!$A$2:$I$559,4,FALSE)</f>
        <v>Imported</v>
      </c>
      <c r="H14" s="2" t="str">
        <f>VLOOKUP(A14,'SAS Codes'!$A$2:$I$559,5,FALSE)</f>
        <v>Imported</v>
      </c>
      <c r="I14" s="2" t="str">
        <f>VLOOKUP(A14,'SAS Codes'!$A$2:$I$559,6,FALSE)</f>
        <v>Imported</v>
      </c>
      <c r="J14" s="2" t="str">
        <f>VLOOKUP(A14,'SAS Codes'!$A$2:$I$559,7,FALSE)</f>
        <v>Other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4" t="s">
        <v>157</v>
      </c>
      <c r="B15" s="4">
        <v>1</v>
      </c>
      <c r="C15" s="2">
        <v>0.19242720000000002</v>
      </c>
      <c r="D15" s="2" t="str">
        <f>VLOOKUP(A15,'SAS Codes'!$A$2:$B$559,2,FALSE)</f>
        <v>CD-13</v>
      </c>
      <c r="E15" s="4" t="s">
        <v>929</v>
      </c>
      <c r="F15" s="2" t="str">
        <f>VLOOKUP(A15,'SAS Codes'!$A$2:$I$559,3,FALSE)</f>
        <v>Imported</v>
      </c>
      <c r="G15" s="2" t="str">
        <f>VLOOKUP(A15,'SAS Codes'!$A$2:$I$559,4,FALSE)</f>
        <v>Imported</v>
      </c>
      <c r="H15" s="2" t="str">
        <f>VLOOKUP(A15,'SAS Codes'!$A$2:$I$559,5,FALSE)</f>
        <v>Imported</v>
      </c>
      <c r="I15" s="2" t="str">
        <f>VLOOKUP(A15,'SAS Codes'!$A$2:$I$559,6,FALSE)</f>
        <v>Imported</v>
      </c>
      <c r="J15" s="2" t="str">
        <f>VLOOKUP(A15,'SAS Codes'!$A$2:$I$559,7,FALSE)</f>
        <v>Other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4" t="s">
        <v>158</v>
      </c>
      <c r="B16" s="4">
        <v>1</v>
      </c>
      <c r="C16" s="2">
        <v>0.16519800000000001</v>
      </c>
      <c r="D16" s="2" t="str">
        <f>VLOOKUP(A16,'SAS Codes'!$A$2:$B$559,2,FALSE)</f>
        <v>CD-14</v>
      </c>
      <c r="E16" s="4" t="s">
        <v>929</v>
      </c>
      <c r="F16" s="2" t="str">
        <f>VLOOKUP(A16,'SAS Codes'!$A$2:$I$559,3,FALSE)</f>
        <v>Imported</v>
      </c>
      <c r="G16" s="2" t="str">
        <f>VLOOKUP(A16,'SAS Codes'!$A$2:$I$559,4,FALSE)</f>
        <v>Imported</v>
      </c>
      <c r="H16" s="2" t="str">
        <f>VLOOKUP(A16,'SAS Codes'!$A$2:$I$559,5,FALSE)</f>
        <v>Imported</v>
      </c>
      <c r="I16" s="2" t="str">
        <f>VLOOKUP(A16,'SAS Codes'!$A$2:$I$559,6,FALSE)</f>
        <v>Imported</v>
      </c>
      <c r="J16" s="2" t="str">
        <f>VLOOKUP(A16,'SAS Codes'!$A$2:$I$559,7,FALSE)</f>
        <v>Other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4" t="s">
        <v>158</v>
      </c>
      <c r="B17" s="4">
        <v>2</v>
      </c>
      <c r="C17" s="2">
        <v>0</v>
      </c>
      <c r="D17" s="2" t="str">
        <f>VLOOKUP(A17,'SAS Codes'!$A$2:$B$559,2,FALSE)</f>
        <v>CD-14</v>
      </c>
      <c r="E17" s="4" t="s">
        <v>929</v>
      </c>
      <c r="F17" s="2" t="str">
        <f>VLOOKUP(A17,'SAS Codes'!$A$2:$I$559,3,FALSE)</f>
        <v>Imported</v>
      </c>
      <c r="G17" s="2" t="str">
        <f>VLOOKUP(A17,'SAS Codes'!$A$2:$I$559,4,FALSE)</f>
        <v>Imported</v>
      </c>
      <c r="H17" s="2" t="str">
        <f>VLOOKUP(A17,'SAS Codes'!$A$2:$I$559,5,FALSE)</f>
        <v>Imported</v>
      </c>
      <c r="I17" s="2" t="str">
        <f>VLOOKUP(A17,'SAS Codes'!$A$2:$I$559,6,FALSE)</f>
        <v>Imported</v>
      </c>
      <c r="J17" s="2" t="str">
        <f>VLOOKUP(A17,'SAS Codes'!$A$2:$I$559,7,FALSE)</f>
        <v>Other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158</v>
      </c>
      <c r="B18" s="4">
        <v>3</v>
      </c>
      <c r="C18" s="2">
        <v>0</v>
      </c>
      <c r="D18" s="2" t="str">
        <f>VLOOKUP(A18,'SAS Codes'!$A$2:$B$559,2,FALSE)</f>
        <v>CD-14</v>
      </c>
      <c r="E18" s="4" t="s">
        <v>929</v>
      </c>
      <c r="F18" s="2" t="str">
        <f>VLOOKUP(A18,'SAS Codes'!$A$2:$I$559,3,FALSE)</f>
        <v>Imported</v>
      </c>
      <c r="G18" s="2" t="str">
        <f>VLOOKUP(A18,'SAS Codes'!$A$2:$I$559,4,FALSE)</f>
        <v>Imported</v>
      </c>
      <c r="H18" s="2" t="str">
        <f>VLOOKUP(A18,'SAS Codes'!$A$2:$I$559,5,FALSE)</f>
        <v>Imported</v>
      </c>
      <c r="I18" s="2" t="str">
        <f>VLOOKUP(A18,'SAS Codes'!$A$2:$I$559,6,FALSE)</f>
        <v>Imported</v>
      </c>
      <c r="J18" s="2" t="str">
        <f>VLOOKUP(A18,'SAS Codes'!$A$2:$I$559,7,FALSE)</f>
        <v>Other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159</v>
      </c>
      <c r="B19" s="4">
        <v>1</v>
      </c>
      <c r="C19" s="2">
        <v>0</v>
      </c>
      <c r="D19" s="2" t="str">
        <f>VLOOKUP(A19,'SAS Codes'!$A$2:$B$559,2,FALSE)</f>
        <v>CD-15</v>
      </c>
      <c r="E19" s="4" t="s">
        <v>929</v>
      </c>
      <c r="F19" s="2" t="str">
        <f>VLOOKUP(A19,'SAS Codes'!$A$2:$I$559,3,FALSE)</f>
        <v>Spain</v>
      </c>
      <c r="G19" s="2" t="str">
        <f>VLOOKUP(A19,'SAS Codes'!$A$2:$I$559,4,FALSE)</f>
        <v>Spain</v>
      </c>
      <c r="H19" s="2" t="str">
        <f>VLOOKUP(A19,'SAS Codes'!$A$2:$I$559,5,FALSE)</f>
        <v>Europe</v>
      </c>
      <c r="I19" s="2" t="str">
        <f>VLOOKUP(A19,'SAS Codes'!$A$2:$I$559,6,FALSE)</f>
        <v>Europe</v>
      </c>
      <c r="J19" s="2" t="str">
        <f>VLOOKUP(A19,'SAS Codes'!$A$2:$I$559,7,FALSE)</f>
        <v>Europe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4" t="s">
        <v>159</v>
      </c>
      <c r="B20" s="4">
        <v>2</v>
      </c>
      <c r="C20" s="2">
        <v>0</v>
      </c>
      <c r="D20" s="2" t="str">
        <f>VLOOKUP(A20,'SAS Codes'!$A$2:$B$559,2,FALSE)</f>
        <v>CD-15</v>
      </c>
      <c r="E20" s="4" t="s">
        <v>929</v>
      </c>
      <c r="F20" s="2" t="str">
        <f>VLOOKUP(A20,'SAS Codes'!$A$2:$I$559,3,FALSE)</f>
        <v>Spain</v>
      </c>
      <c r="G20" s="2" t="str">
        <f>VLOOKUP(A20,'SAS Codes'!$A$2:$I$559,4,FALSE)</f>
        <v>Spain</v>
      </c>
      <c r="H20" s="2" t="str">
        <f>VLOOKUP(A20,'SAS Codes'!$A$2:$I$559,5,FALSE)</f>
        <v>Europe</v>
      </c>
      <c r="I20" s="2" t="str">
        <f>VLOOKUP(A20,'SAS Codes'!$A$2:$I$559,6,FALSE)</f>
        <v>Europe</v>
      </c>
      <c r="J20" s="2" t="str">
        <f>VLOOKUP(A20,'SAS Codes'!$A$2:$I$559,7,FALSE)</f>
        <v>Europe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4" t="s">
        <v>159</v>
      </c>
      <c r="B21" s="4">
        <v>3</v>
      </c>
      <c r="C21" s="2">
        <v>0.2258368</v>
      </c>
      <c r="D21" s="2" t="str">
        <f>VLOOKUP(A21,'SAS Codes'!$A$2:$B$559,2,FALSE)</f>
        <v>CD-15</v>
      </c>
      <c r="E21" s="4" t="s">
        <v>929</v>
      </c>
      <c r="F21" s="2" t="str">
        <f>VLOOKUP(A21,'SAS Codes'!$A$2:$I$559,3,FALSE)</f>
        <v>Spain</v>
      </c>
      <c r="G21" s="2" t="str">
        <f>VLOOKUP(A21,'SAS Codes'!$A$2:$I$559,4,FALSE)</f>
        <v>Spain</v>
      </c>
      <c r="H21" s="2" t="str">
        <f>VLOOKUP(A21,'SAS Codes'!$A$2:$I$559,5,FALSE)</f>
        <v>Europe</v>
      </c>
      <c r="I21" s="2" t="str">
        <f>VLOOKUP(A21,'SAS Codes'!$A$2:$I$559,6,FALSE)</f>
        <v>Europe</v>
      </c>
      <c r="J21" s="2" t="str">
        <f>VLOOKUP(A21,'SAS Codes'!$A$2:$I$559,7,FALSE)</f>
        <v>Europe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</row>
    <row r="22" spans="1:13" x14ac:dyDescent="0.45">
      <c r="A22" s="4" t="s">
        <v>160</v>
      </c>
      <c r="B22" s="4">
        <v>1</v>
      </c>
      <c r="C22" s="2">
        <v>0</v>
      </c>
      <c r="D22" s="2" t="str">
        <f>VLOOKUP(A22,'SAS Codes'!$A$2:$B$559,2,FALSE)</f>
        <v>CD-16</v>
      </c>
      <c r="E22" s="4" t="s">
        <v>929</v>
      </c>
      <c r="F22" s="2" t="str">
        <f>VLOOKUP(A22,'SAS Codes'!$A$2:$I$559,3,FALSE)</f>
        <v>Spain</v>
      </c>
      <c r="G22" s="2" t="str">
        <f>VLOOKUP(A22,'SAS Codes'!$A$2:$I$559,4,FALSE)</f>
        <v>Spain</v>
      </c>
      <c r="H22" s="2" t="str">
        <f>VLOOKUP(A22,'SAS Codes'!$A$2:$I$559,5,FALSE)</f>
        <v>Europe</v>
      </c>
      <c r="I22" s="2" t="str">
        <f>VLOOKUP(A22,'SAS Codes'!$A$2:$I$559,6,FALSE)</f>
        <v>Europe</v>
      </c>
      <c r="J22" s="2" t="str">
        <f>VLOOKUP(A22,'SAS Codes'!$A$2:$I$559,7,FALSE)</f>
        <v>Europe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x14ac:dyDescent="0.45">
      <c r="A23" s="4" t="s">
        <v>160</v>
      </c>
      <c r="B23" s="4">
        <v>2</v>
      </c>
      <c r="C23" s="2">
        <v>0</v>
      </c>
      <c r="D23" s="2" t="str">
        <f>VLOOKUP(A23,'SAS Codes'!$A$2:$B$559,2,FALSE)</f>
        <v>CD-16</v>
      </c>
      <c r="E23" s="4" t="s">
        <v>929</v>
      </c>
      <c r="F23" s="2" t="str">
        <f>VLOOKUP(A23,'SAS Codes'!$A$2:$I$559,3,FALSE)</f>
        <v>Spain</v>
      </c>
      <c r="G23" s="2" t="str">
        <f>VLOOKUP(A23,'SAS Codes'!$A$2:$I$559,4,FALSE)</f>
        <v>Spain</v>
      </c>
      <c r="H23" s="2" t="str">
        <f>VLOOKUP(A23,'SAS Codes'!$A$2:$I$559,5,FALSE)</f>
        <v>Europe</v>
      </c>
      <c r="I23" s="2" t="str">
        <f>VLOOKUP(A23,'SAS Codes'!$A$2:$I$559,6,FALSE)</f>
        <v>Europe</v>
      </c>
      <c r="J23" s="2" t="str">
        <f>VLOOKUP(A23,'SAS Codes'!$A$2:$I$559,7,FALSE)</f>
        <v>Europe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4" t="s">
        <v>160</v>
      </c>
      <c r="B24" s="4">
        <v>3</v>
      </c>
      <c r="C24" s="2">
        <v>0.17100300000000002</v>
      </c>
      <c r="D24" s="2" t="str">
        <f>VLOOKUP(A24,'SAS Codes'!$A$2:$B$559,2,FALSE)</f>
        <v>CD-16</v>
      </c>
      <c r="E24" s="4" t="s">
        <v>929</v>
      </c>
      <c r="F24" s="2" t="str">
        <f>VLOOKUP(A24,'SAS Codes'!$A$2:$I$559,3,FALSE)</f>
        <v>Spain</v>
      </c>
      <c r="G24" s="2" t="str">
        <f>VLOOKUP(A24,'SAS Codes'!$A$2:$I$559,4,FALSE)</f>
        <v>Spain</v>
      </c>
      <c r="H24" s="2" t="str">
        <f>VLOOKUP(A24,'SAS Codes'!$A$2:$I$559,5,FALSE)</f>
        <v>Europe</v>
      </c>
      <c r="I24" s="2" t="str">
        <f>VLOOKUP(A24,'SAS Codes'!$A$2:$I$559,6,FALSE)</f>
        <v>Europe</v>
      </c>
      <c r="J24" s="2" t="str">
        <f>VLOOKUP(A24,'SAS Codes'!$A$2:$I$559,7,FALSE)</f>
        <v>Europe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4" t="s">
        <v>161</v>
      </c>
      <c r="B25" s="4">
        <v>1</v>
      </c>
      <c r="C25" s="2">
        <v>5.2920500000000002E-2</v>
      </c>
      <c r="D25" s="2" t="str">
        <f>VLOOKUP(A25,'SAS Codes'!$A$2:$B$559,2,FALSE)</f>
        <v>CD-17</v>
      </c>
      <c r="E25" s="4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</row>
    <row r="26" spans="1:13" x14ac:dyDescent="0.45">
      <c r="A26" s="4" t="s">
        <v>164</v>
      </c>
      <c r="B26" s="4">
        <v>1</v>
      </c>
      <c r="C26" s="2">
        <v>0</v>
      </c>
      <c r="D26" s="2" t="str">
        <f>VLOOKUP(A26,'SAS Codes'!$A$2:$B$559,2,FALSE)</f>
        <v>CD-20</v>
      </c>
      <c r="E26" s="4" t="s">
        <v>929</v>
      </c>
      <c r="F26" s="2" t="str">
        <f>VLOOKUP(A26,'SAS Codes'!$A$2:$I$559,3,FALSE)</f>
        <v>Imported</v>
      </c>
      <c r="G26" s="2" t="str">
        <f>VLOOKUP(A26,'SAS Codes'!$A$2:$I$559,4,FALSE)</f>
        <v>Imported</v>
      </c>
      <c r="H26" s="2" t="str">
        <f>VLOOKUP(A26,'SAS Codes'!$A$2:$I$559,5,FALSE)</f>
        <v>Imported</v>
      </c>
      <c r="I26" s="2" t="str">
        <f>VLOOKUP(A26,'SAS Codes'!$A$2:$I$559,6,FALSE)</f>
        <v>Imported</v>
      </c>
      <c r="J26" s="2" t="str">
        <f>VLOOKUP(A26,'SAS Codes'!$A$2:$I$559,7,FALSE)</f>
        <v>Other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4" t="s">
        <v>164</v>
      </c>
      <c r="B27" s="4">
        <v>2</v>
      </c>
      <c r="C27" s="2">
        <v>0.39518369999999997</v>
      </c>
      <c r="D27" s="2" t="str">
        <f>VLOOKUP(A27,'SAS Codes'!$A$2:$B$559,2,FALSE)</f>
        <v>CD-20</v>
      </c>
      <c r="E27" s="4" t="s">
        <v>929</v>
      </c>
      <c r="F27" s="2" t="str">
        <f>VLOOKUP(A27,'SAS Codes'!$A$2:$I$559,3,FALSE)</f>
        <v>Imported</v>
      </c>
      <c r="G27" s="2" t="str">
        <f>VLOOKUP(A27,'SAS Codes'!$A$2:$I$559,4,FALSE)</f>
        <v>Imported</v>
      </c>
      <c r="H27" s="2" t="str">
        <f>VLOOKUP(A27,'SAS Codes'!$A$2:$I$559,5,FALSE)</f>
        <v>Imported</v>
      </c>
      <c r="I27" s="2" t="str">
        <f>VLOOKUP(A27,'SAS Codes'!$A$2:$I$559,6,FALSE)</f>
        <v>Imported</v>
      </c>
      <c r="J27" s="2" t="str">
        <f>VLOOKUP(A27,'SAS Codes'!$A$2:$I$559,7,FALSE)</f>
        <v>Other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4" t="s">
        <v>164</v>
      </c>
      <c r="B28" s="4">
        <v>3</v>
      </c>
      <c r="C28" s="2">
        <v>0</v>
      </c>
      <c r="D28" s="2" t="str">
        <f>VLOOKUP(A28,'SAS Codes'!$A$2:$B$559,2,FALSE)</f>
        <v>CD-20</v>
      </c>
      <c r="E28" s="4" t="s">
        <v>929</v>
      </c>
      <c r="F28" s="2" t="str">
        <f>VLOOKUP(A28,'SAS Codes'!$A$2:$I$559,3,FALSE)</f>
        <v>Imported</v>
      </c>
      <c r="G28" s="2" t="str">
        <f>VLOOKUP(A28,'SAS Codes'!$A$2:$I$559,4,FALSE)</f>
        <v>Imported</v>
      </c>
      <c r="H28" s="2" t="str">
        <f>VLOOKUP(A28,'SAS Codes'!$A$2:$I$559,5,FALSE)</f>
        <v>Imported</v>
      </c>
      <c r="I28" s="2" t="str">
        <f>VLOOKUP(A28,'SAS Codes'!$A$2:$I$559,6,FALSE)</f>
        <v>Imported</v>
      </c>
      <c r="J28" s="2" t="str">
        <f>VLOOKUP(A28,'SAS Codes'!$A$2:$I$559,7,FALSE)</f>
        <v>Other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4" t="s">
        <v>165</v>
      </c>
      <c r="B29" s="4">
        <v>1</v>
      </c>
      <c r="C29" s="2">
        <v>7.5359999999999996E-2</v>
      </c>
      <c r="D29" s="2" t="str">
        <f>VLOOKUP(A29,'SAS Codes'!$A$2:$B$559,2,FALSE)</f>
        <v>CD-21</v>
      </c>
      <c r="E29" s="4" t="s">
        <v>929</v>
      </c>
      <c r="F29" s="2" t="str">
        <f>VLOOKUP(A29,'SAS Codes'!$A$2:$I$559,3,FALSE)</f>
        <v>Imported</v>
      </c>
      <c r="G29" s="2" t="str">
        <f>VLOOKUP(A29,'SAS Codes'!$A$2:$I$559,4,FALSE)</f>
        <v>Imported</v>
      </c>
      <c r="H29" s="2" t="str">
        <f>VLOOKUP(A29,'SAS Codes'!$A$2:$I$559,5,FALSE)</f>
        <v>Imported</v>
      </c>
      <c r="I29" s="2" t="str">
        <f>VLOOKUP(A29,'SAS Codes'!$A$2:$I$559,6,FALSE)</f>
        <v>Imported</v>
      </c>
      <c r="J29" s="2" t="str">
        <f>VLOOKUP(A29,'SAS Codes'!$A$2:$I$559,7,FALSE)</f>
        <v>Other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4" t="s">
        <v>165</v>
      </c>
      <c r="B30" s="4">
        <v>2</v>
      </c>
      <c r="C30" s="2">
        <v>0.21466199999999999</v>
      </c>
      <c r="D30" s="2" t="str">
        <f>VLOOKUP(A30,'SAS Codes'!$A$2:$B$559,2,FALSE)</f>
        <v>CD-21</v>
      </c>
      <c r="E30" s="4" t="s">
        <v>929</v>
      </c>
      <c r="F30" s="2" t="str">
        <f>VLOOKUP(A30,'SAS Codes'!$A$2:$I$559,3,FALSE)</f>
        <v>Imported</v>
      </c>
      <c r="G30" s="2" t="str">
        <f>VLOOKUP(A30,'SAS Codes'!$A$2:$I$559,4,FALSE)</f>
        <v>Imported</v>
      </c>
      <c r="H30" s="2" t="str">
        <f>VLOOKUP(A30,'SAS Codes'!$A$2:$I$559,5,FALSE)</f>
        <v>Imported</v>
      </c>
      <c r="I30" s="2" t="str">
        <f>VLOOKUP(A30,'SAS Codes'!$A$2:$I$559,6,FALSE)</f>
        <v>Imported</v>
      </c>
      <c r="J30" s="2" t="str">
        <f>VLOOKUP(A30,'SAS Codes'!$A$2:$I$559,7,FALSE)</f>
        <v>Other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4" t="s">
        <v>165</v>
      </c>
      <c r="B31" s="4">
        <v>3</v>
      </c>
      <c r="C31" s="2">
        <v>0</v>
      </c>
      <c r="D31" s="2" t="str">
        <f>VLOOKUP(A31,'SAS Codes'!$A$2:$B$559,2,FALSE)</f>
        <v>CD-21</v>
      </c>
      <c r="E31" s="4" t="s">
        <v>929</v>
      </c>
      <c r="F31" s="2" t="str">
        <f>VLOOKUP(A31,'SAS Codes'!$A$2:$I$559,3,FALSE)</f>
        <v>Imported</v>
      </c>
      <c r="G31" s="2" t="str">
        <f>VLOOKUP(A31,'SAS Codes'!$A$2:$I$559,4,FALSE)</f>
        <v>Imported</v>
      </c>
      <c r="H31" s="2" t="str">
        <f>VLOOKUP(A31,'SAS Codes'!$A$2:$I$559,5,FALSE)</f>
        <v>Imported</v>
      </c>
      <c r="I31" s="2" t="str">
        <f>VLOOKUP(A31,'SAS Codes'!$A$2:$I$559,6,FALSE)</f>
        <v>Imported</v>
      </c>
      <c r="J31" s="2" t="str">
        <f>VLOOKUP(A31,'SAS Codes'!$A$2:$I$559,7,FALSE)</f>
        <v>Other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4" t="s">
        <v>166</v>
      </c>
      <c r="B32" s="4">
        <v>1</v>
      </c>
      <c r="C32" s="2">
        <v>0</v>
      </c>
      <c r="D32" s="2" t="str">
        <f>VLOOKUP(A32,'SAS Codes'!$A$2:$B$559,2,FALSE)</f>
        <v>CD-22</v>
      </c>
      <c r="E32" s="4" t="s">
        <v>929</v>
      </c>
      <c r="F32" s="2" t="str">
        <f>VLOOKUP(A32,'SAS Codes'!$A$2:$I$559,3,FALSE)</f>
        <v>Canada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4" t="s">
        <v>166</v>
      </c>
      <c r="B33" s="4">
        <v>2</v>
      </c>
      <c r="C33" s="2">
        <v>0</v>
      </c>
      <c r="D33" s="2" t="str">
        <f>VLOOKUP(A33,'SAS Codes'!$A$2:$B$559,2,FALSE)</f>
        <v>CD-22</v>
      </c>
      <c r="E33" s="4" t="s">
        <v>929</v>
      </c>
      <c r="F33" s="2" t="str">
        <f>VLOOKUP(A33,'SAS Codes'!$A$2:$I$559,3,FALSE)</f>
        <v>Canada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4" t="s">
        <v>166</v>
      </c>
      <c r="B34" s="4">
        <v>3</v>
      </c>
      <c r="C34" s="2">
        <v>0.13183687999999999</v>
      </c>
      <c r="D34" s="2" t="str">
        <f>VLOOKUP(A34,'SAS Codes'!$A$2:$B$559,2,FALSE)</f>
        <v>CD-22</v>
      </c>
      <c r="E34" s="4" t="s">
        <v>929</v>
      </c>
      <c r="F34" s="2" t="str">
        <f>VLOOKUP(A34,'SAS Codes'!$A$2:$I$559,3,FALSE)</f>
        <v>Canada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4" t="s">
        <v>964</v>
      </c>
      <c r="B35" s="4">
        <v>1</v>
      </c>
      <c r="C35" s="4">
        <v>9.9770000000000002E-4</v>
      </c>
      <c r="D35" s="2" t="str">
        <f>VLOOKUP(A35,'SAS Codes'!$A$2:$B$559,2,FALSE)</f>
        <v>CD-25</v>
      </c>
      <c r="E35" s="4" t="s">
        <v>929</v>
      </c>
      <c r="F35" s="2" t="str">
        <f>VLOOKUP(A35,'SAS Codes'!$A$2:$I$559,3,FALSE)</f>
        <v>Imported</v>
      </c>
      <c r="G35" s="2" t="str">
        <f>VLOOKUP(A35,'SAS Codes'!$A$2:$I$559,4,FALSE)</f>
        <v>Imported</v>
      </c>
      <c r="H35" s="2" t="str">
        <f>VLOOKUP(A35,'SAS Codes'!$A$2:$I$559,5,FALSE)</f>
        <v>Imported</v>
      </c>
      <c r="I35" s="2" t="str">
        <f>VLOOKUP(A35,'SAS Codes'!$A$2:$I$559,6,FALSE)</f>
        <v>Imported</v>
      </c>
      <c r="J35" s="2" t="str">
        <f>VLOOKUP(A35,'SAS Codes'!$A$2:$I$559,7,FALSE)</f>
        <v>Other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4" t="s">
        <v>964</v>
      </c>
      <c r="B36" s="4">
        <v>2</v>
      </c>
      <c r="C36" s="4">
        <v>0</v>
      </c>
      <c r="D36" s="2" t="str">
        <f>VLOOKUP(A36,'SAS Codes'!$A$2:$B$559,2,FALSE)</f>
        <v>CD-25</v>
      </c>
      <c r="E36" s="4" t="s">
        <v>929</v>
      </c>
      <c r="F36" s="2" t="str">
        <f>VLOOKUP(A36,'SAS Codes'!$A$2:$I$559,3,FALSE)</f>
        <v>Imported</v>
      </c>
      <c r="G36" s="2" t="str">
        <f>VLOOKUP(A36,'SAS Codes'!$A$2:$I$559,4,FALSE)</f>
        <v>Imported</v>
      </c>
      <c r="H36" s="2" t="str">
        <f>VLOOKUP(A36,'SAS Codes'!$A$2:$I$559,5,FALSE)</f>
        <v>Imported</v>
      </c>
      <c r="I36" s="2" t="str">
        <f>VLOOKUP(A36,'SAS Codes'!$A$2:$I$559,6,FALSE)</f>
        <v>Imported</v>
      </c>
      <c r="J36" s="2" t="str">
        <f>VLOOKUP(A36,'SAS Codes'!$A$2:$I$559,7,FALSE)</f>
        <v>Other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4" t="s">
        <v>964</v>
      </c>
      <c r="B37" s="4">
        <v>3</v>
      </c>
      <c r="C37" s="4">
        <v>0</v>
      </c>
      <c r="D37" s="2" t="str">
        <f>VLOOKUP(A37,'SAS Codes'!$A$2:$B$559,2,FALSE)</f>
        <v>CD-25</v>
      </c>
      <c r="E37" s="4" t="s">
        <v>929</v>
      </c>
      <c r="F37" s="2" t="str">
        <f>VLOOKUP(A37,'SAS Codes'!$A$2:$I$559,3,FALSE)</f>
        <v>Imported</v>
      </c>
      <c r="G37" s="2" t="str">
        <f>VLOOKUP(A37,'SAS Codes'!$A$2:$I$559,4,FALSE)</f>
        <v>Imported</v>
      </c>
      <c r="H37" s="2" t="str">
        <f>VLOOKUP(A37,'SAS Codes'!$A$2:$I$559,5,FALSE)</f>
        <v>Imported</v>
      </c>
      <c r="I37" s="2" t="str">
        <f>VLOOKUP(A37,'SAS Codes'!$A$2:$I$559,6,FALSE)</f>
        <v>Imported</v>
      </c>
      <c r="J37" s="2" t="str">
        <f>VLOOKUP(A37,'SAS Codes'!$A$2:$I$559,7,FALSE)</f>
        <v>Other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4" t="s">
        <v>169</v>
      </c>
      <c r="B38" s="4">
        <v>1</v>
      </c>
      <c r="C38" s="2">
        <v>4.6868399999999998E-2</v>
      </c>
      <c r="D38" s="2" t="str">
        <f>VLOOKUP(A38,'SAS Codes'!$A$2:$B$559,2,FALSE)</f>
        <v>CD-26</v>
      </c>
      <c r="E38" s="4" t="s">
        <v>929</v>
      </c>
      <c r="F38" s="2" t="str">
        <f>VLOOKUP(A38,'SAS Codes'!$A$2:$I$559,3,FALSE)</f>
        <v>Germany</v>
      </c>
      <c r="G38" s="2" t="str">
        <f>VLOOKUP(A38,'SAS Codes'!$A$2:$I$559,4,FALSE)</f>
        <v>Germany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4" t="s">
        <v>169</v>
      </c>
      <c r="B39" s="4">
        <v>2</v>
      </c>
      <c r="C39" s="2">
        <v>0.29065679999999999</v>
      </c>
      <c r="D39" s="2" t="str">
        <f>VLOOKUP(A39,'SAS Codes'!$A$2:$B$559,2,FALSE)</f>
        <v>CD-26</v>
      </c>
      <c r="E39" s="4" t="s">
        <v>929</v>
      </c>
      <c r="F39" s="2" t="str">
        <f>VLOOKUP(A39,'SAS Codes'!$A$2:$I$559,3,FALSE)</f>
        <v>Germany</v>
      </c>
      <c r="G39" s="2" t="str">
        <f>VLOOKUP(A39,'SAS Codes'!$A$2:$I$559,4,FALSE)</f>
        <v>Germany</v>
      </c>
      <c r="H39" s="2" t="str">
        <f>VLOOKUP(A39,'SAS Codes'!$A$2:$I$559,5,FALSE)</f>
        <v>Europe</v>
      </c>
      <c r="I39" s="2" t="str">
        <f>VLOOKUP(A39,'SAS Codes'!$A$2:$I$559,6,FALSE)</f>
        <v>Europe</v>
      </c>
      <c r="J39" s="2" t="str">
        <f>VLOOKUP(A39,'SAS Codes'!$A$2:$I$559,7,FALSE)</f>
        <v>Europe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4" t="s">
        <v>170</v>
      </c>
      <c r="B40" s="4">
        <v>1</v>
      </c>
      <c r="C40" s="2">
        <v>1.20996E-2</v>
      </c>
      <c r="D40" s="2" t="str">
        <f>VLOOKUP(A40,'SAS Codes'!$A$2:$B$559,2,FALSE)</f>
        <v>CD-27</v>
      </c>
      <c r="E40" s="4" t="s">
        <v>929</v>
      </c>
      <c r="F40" s="2" t="str">
        <f>VLOOKUP(A40,'SAS Codes'!$A$2:$I$559,3,FALSE)</f>
        <v>Poland</v>
      </c>
      <c r="G40" s="2" t="str">
        <f>VLOOKUP(A40,'SAS Codes'!$A$2:$I$559,4,FALSE)</f>
        <v>Poland</v>
      </c>
      <c r="H40" s="2" t="str">
        <f>VLOOKUP(A40,'SAS Codes'!$A$2:$I$559,5,FALSE)</f>
        <v>Europe</v>
      </c>
      <c r="I40" s="2" t="str">
        <f>VLOOKUP(A40,'SAS Codes'!$A$2:$I$559,6,FALSE)</f>
        <v>Europe</v>
      </c>
      <c r="J40" s="2" t="str">
        <f>VLOOKUP(A40,'SAS Codes'!$A$2:$I$559,7,FALSE)</f>
        <v>Europe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</row>
    <row r="41" spans="1:13" x14ac:dyDescent="0.45">
      <c r="A41" s="4" t="s">
        <v>171</v>
      </c>
      <c r="B41" s="4">
        <v>1</v>
      </c>
      <c r="C41" s="2">
        <v>0</v>
      </c>
      <c r="D41" s="2" t="str">
        <f>VLOOKUP(A41,'SAS Codes'!$A$2:$B$559,2,FALSE)</f>
        <v>CD-28</v>
      </c>
      <c r="E41" s="4" t="s">
        <v>929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</row>
    <row r="42" spans="1:13" x14ac:dyDescent="0.45">
      <c r="A42" s="4" t="s">
        <v>171</v>
      </c>
      <c r="B42" s="4">
        <v>2</v>
      </c>
      <c r="C42" s="2">
        <v>7.1028399999999992E-2</v>
      </c>
      <c r="D42" s="2" t="str">
        <f>VLOOKUP(A42,'SAS Codes'!$A$2:$B$559,2,FALSE)</f>
        <v>CD-28</v>
      </c>
      <c r="E42" s="4" t="s">
        <v>929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4" t="s">
        <v>172</v>
      </c>
      <c r="B43" s="4">
        <v>1</v>
      </c>
      <c r="C43" s="2">
        <v>0.13604080000000002</v>
      </c>
      <c r="D43" s="2" t="str">
        <f>VLOOKUP(A43,'SAS Codes'!$A$2:$B$559,2,FALSE)</f>
        <v>CD-29</v>
      </c>
      <c r="E43" s="4" t="s">
        <v>929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4" t="s">
        <v>172</v>
      </c>
      <c r="B44" s="4">
        <v>2</v>
      </c>
      <c r="C44" s="2">
        <v>0</v>
      </c>
      <c r="D44" s="2" t="str">
        <f>VLOOKUP(A44,'SAS Codes'!$A$2:$B$559,2,FALSE)</f>
        <v>CD-29</v>
      </c>
      <c r="E44" s="4" t="s">
        <v>929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4" t="s">
        <v>172</v>
      </c>
      <c r="B45" s="4">
        <v>3</v>
      </c>
      <c r="C45" s="4">
        <v>0</v>
      </c>
      <c r="D45" s="2" t="str">
        <f>VLOOKUP(A45,'SAS Codes'!$A$2:$B$559,2,FALSE)</f>
        <v>CD-29</v>
      </c>
      <c r="E45" s="4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4" t="s">
        <v>172</v>
      </c>
      <c r="B46" s="4">
        <v>4</v>
      </c>
      <c r="C46" s="4">
        <v>0.143065</v>
      </c>
      <c r="D46" s="2" t="str">
        <f>VLOOKUP(A46,'SAS Codes'!$A$2:$B$559,2,FALSE)</f>
        <v>CD-29</v>
      </c>
      <c r="E46" s="4" t="s">
        <v>929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4" t="s">
        <v>172</v>
      </c>
      <c r="B47" s="4">
        <v>5</v>
      </c>
      <c r="C47" s="4">
        <v>0</v>
      </c>
      <c r="D47" s="2" t="str">
        <f>VLOOKUP(A47,'SAS Codes'!$A$2:$B$559,2,FALSE)</f>
        <v>CD-29</v>
      </c>
      <c r="E47" s="4" t="s">
        <v>929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4" t="s">
        <v>173</v>
      </c>
      <c r="B48" s="4">
        <v>1</v>
      </c>
      <c r="C48" s="2">
        <v>0.12991751999999998</v>
      </c>
      <c r="D48" s="2" t="str">
        <f>VLOOKUP(A48,'SAS Codes'!$A$2:$B$559,2,FALSE)</f>
        <v>CD-30</v>
      </c>
      <c r="E48" s="4" t="s">
        <v>929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4" t="s">
        <v>173</v>
      </c>
      <c r="B49" s="4">
        <v>2</v>
      </c>
      <c r="C49" s="2">
        <v>0</v>
      </c>
      <c r="D49" s="2" t="str">
        <f>VLOOKUP(A49,'SAS Codes'!$A$2:$B$559,2,FALSE)</f>
        <v>CD-30</v>
      </c>
      <c r="E49" s="4" t="s">
        <v>929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4" t="s">
        <v>173</v>
      </c>
      <c r="B50" s="4">
        <v>3</v>
      </c>
      <c r="C50" s="2">
        <v>0.13131279999999998</v>
      </c>
      <c r="D50" s="2" t="str">
        <f>VLOOKUP(A50,'SAS Codes'!$A$2:$B$559,2,FALSE)</f>
        <v>CD-30</v>
      </c>
      <c r="E50" s="4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4" t="s">
        <v>173</v>
      </c>
      <c r="B51" s="4">
        <v>4</v>
      </c>
      <c r="C51" s="2">
        <v>0</v>
      </c>
      <c r="D51" s="2" t="str">
        <f>VLOOKUP(A51,'SAS Codes'!$A$2:$B$559,2,FALSE)</f>
        <v>CD-30</v>
      </c>
      <c r="E51" s="4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4" t="s">
        <v>173</v>
      </c>
      <c r="B52" s="4">
        <v>5</v>
      </c>
      <c r="C52" s="2">
        <v>0.14160239999999999</v>
      </c>
      <c r="D52" s="2" t="str">
        <f>VLOOKUP(A52,'SAS Codes'!$A$2:$B$559,2,FALSE)</f>
        <v>CD-30</v>
      </c>
      <c r="E52" s="4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4" t="s">
        <v>174</v>
      </c>
      <c r="B53" s="4">
        <v>1</v>
      </c>
      <c r="C53" s="2">
        <v>0</v>
      </c>
      <c r="D53" s="2" t="str">
        <f>VLOOKUP(A53,'SAS Codes'!$A$2:$B$559,2,FALSE)</f>
        <v>CD-31</v>
      </c>
      <c r="E53" s="4" t="s">
        <v>929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4" t="s">
        <v>174</v>
      </c>
      <c r="B54" s="4">
        <v>2</v>
      </c>
      <c r="C54" s="2">
        <v>3.4122400000000004E-2</v>
      </c>
      <c r="D54" s="2" t="str">
        <f>VLOOKUP(A54,'SAS Codes'!$A$2:$B$559,2,FALSE)</f>
        <v>CD-31</v>
      </c>
      <c r="E54" s="4" t="s">
        <v>929</v>
      </c>
      <c r="F54" s="2" t="str">
        <f>VLOOKUP(A54,'SAS Codes'!$A$2:$I$559,3,FALSE)</f>
        <v>USA</v>
      </c>
      <c r="G54" s="2" t="str">
        <f>VLOOKUP(A54,'SAS Codes'!$A$2:$I$559,4,FALSE)</f>
        <v>USA</v>
      </c>
      <c r="H54" s="2" t="str">
        <f>VLOOKUP(A54,'SAS Codes'!$A$2:$I$559,5,FALSE)</f>
        <v>USA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4" t="s">
        <v>174</v>
      </c>
      <c r="B55" s="4">
        <v>3</v>
      </c>
      <c r="C55" s="2">
        <v>0</v>
      </c>
      <c r="D55" s="2" t="str">
        <f>VLOOKUP(A55,'SAS Codes'!$A$2:$B$559,2,FALSE)</f>
        <v>CD-31</v>
      </c>
      <c r="E55" s="4" t="s">
        <v>929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4" t="s">
        <v>180</v>
      </c>
      <c r="B56" s="4">
        <v>1</v>
      </c>
      <c r="C56" s="2">
        <v>0</v>
      </c>
      <c r="D56" s="2" t="str">
        <f>VLOOKUP(A56,'SAS Codes'!$A$2:$B$559,2,FALSE)</f>
        <v>CD-37</v>
      </c>
      <c r="E56" s="4" t="s">
        <v>929</v>
      </c>
      <c r="F56" s="2" t="str">
        <f>VLOOKUP(A56,'SAS Codes'!$A$2:$I$559,3,FALSE)</f>
        <v>Imported</v>
      </c>
      <c r="G56" s="2" t="str">
        <f>VLOOKUP(A56,'SAS Codes'!$A$2:$I$559,4,FALSE)</f>
        <v>Imported</v>
      </c>
      <c r="H56" s="2" t="str">
        <f>VLOOKUP(A56,'SAS Codes'!$A$2:$I$559,5,FALSE)</f>
        <v>Imported</v>
      </c>
      <c r="I56" s="2" t="str">
        <f>VLOOKUP(A56,'SAS Codes'!$A$2:$I$559,6,FALSE)</f>
        <v>Imported</v>
      </c>
      <c r="J56" s="2" t="str">
        <f>VLOOKUP(A56,'SAS Codes'!$A$2:$I$559,7,FALSE)</f>
        <v>Other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4" t="s">
        <v>180</v>
      </c>
      <c r="B57" s="4">
        <v>2</v>
      </c>
      <c r="C57" s="2">
        <v>0</v>
      </c>
      <c r="D57" s="2" t="str">
        <f>VLOOKUP(A57,'SAS Codes'!$A$2:$B$559,2,FALSE)</f>
        <v>CD-37</v>
      </c>
      <c r="E57" s="4" t="s">
        <v>929</v>
      </c>
      <c r="F57" s="2" t="str">
        <f>VLOOKUP(A57,'SAS Codes'!$A$2:$I$559,3,FALSE)</f>
        <v>Imported</v>
      </c>
      <c r="G57" s="2" t="str">
        <f>VLOOKUP(A57,'SAS Codes'!$A$2:$I$559,4,FALSE)</f>
        <v>Imported</v>
      </c>
      <c r="H57" s="2" t="str">
        <f>VLOOKUP(A57,'SAS Codes'!$A$2:$I$559,5,FALSE)</f>
        <v>Imported</v>
      </c>
      <c r="I57" s="2" t="str">
        <f>VLOOKUP(A57,'SAS Codes'!$A$2:$I$559,6,FALSE)</f>
        <v>Imported</v>
      </c>
      <c r="J57" s="2" t="str">
        <f>VLOOKUP(A57,'SAS Codes'!$A$2:$I$559,7,FALSE)</f>
        <v>Other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4" t="s">
        <v>180</v>
      </c>
      <c r="B58" s="4">
        <v>3</v>
      </c>
      <c r="C58" s="2">
        <v>0.17508479999999998</v>
      </c>
      <c r="D58" s="2" t="str">
        <f>VLOOKUP(A58,'SAS Codes'!$A$2:$B$559,2,FALSE)</f>
        <v>CD-37</v>
      </c>
      <c r="E58" s="4" t="s">
        <v>929</v>
      </c>
      <c r="F58" s="2" t="str">
        <f>VLOOKUP(A58,'SAS Codes'!$A$2:$I$559,3,FALSE)</f>
        <v>Imported</v>
      </c>
      <c r="G58" s="2" t="str">
        <f>VLOOKUP(A58,'SAS Codes'!$A$2:$I$559,4,FALSE)</f>
        <v>Imported</v>
      </c>
      <c r="H58" s="2" t="str">
        <f>VLOOKUP(A58,'SAS Codes'!$A$2:$I$559,5,FALSE)</f>
        <v>Imported</v>
      </c>
      <c r="I58" s="2" t="str">
        <f>VLOOKUP(A58,'SAS Codes'!$A$2:$I$559,6,FALSE)</f>
        <v>Imported</v>
      </c>
      <c r="J58" s="2" t="str">
        <f>VLOOKUP(A58,'SAS Codes'!$A$2:$I$559,7,FALSE)</f>
        <v>Other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4" t="s">
        <v>188</v>
      </c>
      <c r="B59" s="4">
        <v>1</v>
      </c>
      <c r="C59" s="2">
        <v>3.4084999999999997E-2</v>
      </c>
      <c r="D59" s="2" t="str">
        <f>VLOOKUP(A59,'SAS Codes'!$A$2:$B$559,2,FALSE)</f>
        <v>CD-45</v>
      </c>
      <c r="E59" s="4" t="s">
        <v>929</v>
      </c>
      <c r="F59" s="2" t="str">
        <f>VLOOKUP(A59,'SAS Codes'!$A$2:$I$559,3,FALSE)</f>
        <v>Ireland</v>
      </c>
      <c r="G59" s="2" t="str">
        <f>VLOOKUP(A59,'SAS Codes'!$A$2:$I$559,4,FALSE)</f>
        <v>Ireland</v>
      </c>
      <c r="H59" s="2" t="str">
        <f>VLOOKUP(A59,'SAS Codes'!$A$2:$I$559,5,FALSE)</f>
        <v>Europe</v>
      </c>
      <c r="I59" s="2" t="str">
        <f>VLOOKUP(A59,'SAS Codes'!$A$2:$I$559,6,FALSE)</f>
        <v>Europe</v>
      </c>
      <c r="J59" s="2" t="str">
        <f>VLOOKUP(A59,'SAS Codes'!$A$2:$I$559,7,FALSE)</f>
        <v>Europe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</row>
    <row r="60" spans="1:13" x14ac:dyDescent="0.45">
      <c r="A60" s="4" t="s">
        <v>188</v>
      </c>
      <c r="B60" s="4">
        <v>2</v>
      </c>
      <c r="C60" s="2">
        <v>0.20612749999999999</v>
      </c>
      <c r="D60" s="2" t="str">
        <f>VLOOKUP(A60,'SAS Codes'!$A$2:$B$559,2,FALSE)</f>
        <v>CD-45</v>
      </c>
      <c r="E60" s="4" t="s">
        <v>929</v>
      </c>
      <c r="F60" s="2" t="str">
        <f>VLOOKUP(A60,'SAS Codes'!$A$2:$I$559,3,FALSE)</f>
        <v>Ireland</v>
      </c>
      <c r="G60" s="2" t="str">
        <f>VLOOKUP(A60,'SAS Codes'!$A$2:$I$559,4,FALSE)</f>
        <v>Ireland</v>
      </c>
      <c r="H60" s="2" t="str">
        <f>VLOOKUP(A60,'SAS Codes'!$A$2:$I$559,5,FALSE)</f>
        <v>Europe</v>
      </c>
      <c r="I60" s="2" t="str">
        <f>VLOOKUP(A60,'SAS Codes'!$A$2:$I$559,6,FALSE)</f>
        <v>Europe</v>
      </c>
      <c r="J60" s="2" t="str">
        <f>VLOOKUP(A60,'SAS Codes'!$A$2:$I$559,7,FALSE)</f>
        <v>Europe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Private</v>
      </c>
    </row>
    <row r="61" spans="1:13" x14ac:dyDescent="0.45">
      <c r="A61" s="4" t="s">
        <v>192</v>
      </c>
      <c r="B61" s="4">
        <v>1</v>
      </c>
      <c r="C61" s="2">
        <v>0.4899828</v>
      </c>
      <c r="D61" s="2" t="str">
        <f>VLOOKUP(A61,'SAS Codes'!$A$2:$B$559,2,FALSE)</f>
        <v>CD-49</v>
      </c>
      <c r="E61" s="4" t="s">
        <v>929</v>
      </c>
      <c r="F61" s="2" t="str">
        <f>VLOOKUP(A61,'SAS Codes'!$A$2:$I$559,3,FALSE)</f>
        <v>Colombia</v>
      </c>
      <c r="G61" s="2" t="str">
        <f>VLOOKUP(A61,'SAS Codes'!$A$2:$I$559,4,FALSE)</f>
        <v>Colombia</v>
      </c>
      <c r="H61" s="2" t="str">
        <f>VLOOKUP(A61,'SAS Codes'!$A$2:$I$559,5,FALSE)</f>
        <v>Colombia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4" t="s">
        <v>193</v>
      </c>
      <c r="B62" s="4">
        <v>1</v>
      </c>
      <c r="C62" s="2">
        <v>0.28444330000000001</v>
      </c>
      <c r="D62" s="2" t="str">
        <f>VLOOKUP(A62,'SAS Codes'!$A$2:$B$559,2,FALSE)</f>
        <v>CD-50</v>
      </c>
      <c r="E62" s="4" t="s">
        <v>929</v>
      </c>
      <c r="F62" s="2" t="str">
        <f>VLOOKUP(A62,'SAS Codes'!$A$2:$I$559,3,FALSE)</f>
        <v>Imported</v>
      </c>
      <c r="G62" s="2" t="str">
        <f>VLOOKUP(A62,'SAS Codes'!$A$2:$I$559,4,FALSE)</f>
        <v>Imported</v>
      </c>
      <c r="H62" s="2" t="str">
        <f>VLOOKUP(A62,'SAS Codes'!$A$2:$I$559,5,FALSE)</f>
        <v>Imported</v>
      </c>
      <c r="I62" s="2" t="str">
        <f>VLOOKUP(A62,'SAS Codes'!$A$2:$I$559,6,FALSE)</f>
        <v>Imported</v>
      </c>
      <c r="J62" s="2" t="str">
        <f>VLOOKUP(A62,'SAS Codes'!$A$2:$I$559,7,FALSE)</f>
        <v>Other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4" t="s">
        <v>194</v>
      </c>
      <c r="B63" s="4">
        <v>1</v>
      </c>
      <c r="C63" s="2">
        <v>0</v>
      </c>
      <c r="D63" s="2" t="str">
        <f>VLOOKUP(A63,'SAS Codes'!$A$2:$B$559,2,FALSE)</f>
        <v>CD-51</v>
      </c>
      <c r="E63" s="4" t="s">
        <v>929</v>
      </c>
      <c r="F63" s="2" t="str">
        <f>VLOOKUP(A63,'SAS Codes'!$A$2:$I$559,3,FALSE)</f>
        <v>Imported</v>
      </c>
      <c r="G63" s="2" t="str">
        <f>VLOOKUP(A63,'SAS Codes'!$A$2:$I$559,4,FALSE)</f>
        <v>Imported</v>
      </c>
      <c r="H63" s="2" t="str">
        <f>VLOOKUP(A63,'SAS Codes'!$A$2:$I$559,5,FALSE)</f>
        <v>Imported</v>
      </c>
      <c r="I63" s="2" t="str">
        <f>VLOOKUP(A63,'SAS Codes'!$A$2:$I$559,6,FALSE)</f>
        <v>Imported</v>
      </c>
      <c r="J63" s="2" t="str">
        <f>VLOOKUP(A63,'SAS Codes'!$A$2:$I$559,7,FALSE)</f>
        <v>Other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4" t="s">
        <v>194</v>
      </c>
      <c r="B64" s="4">
        <v>2</v>
      </c>
      <c r="C64" s="2">
        <v>0</v>
      </c>
      <c r="D64" s="2" t="str">
        <f>VLOOKUP(A64,'SAS Codes'!$A$2:$B$559,2,FALSE)</f>
        <v>CD-51</v>
      </c>
      <c r="E64" s="4" t="s">
        <v>929</v>
      </c>
      <c r="F64" s="2" t="str">
        <f>VLOOKUP(A64,'SAS Codes'!$A$2:$I$559,3,FALSE)</f>
        <v>Imported</v>
      </c>
      <c r="G64" s="2" t="str">
        <f>VLOOKUP(A64,'SAS Codes'!$A$2:$I$559,4,FALSE)</f>
        <v>Imported</v>
      </c>
      <c r="H64" s="2" t="str">
        <f>VLOOKUP(A64,'SAS Codes'!$A$2:$I$559,5,FALSE)</f>
        <v>Imported</v>
      </c>
      <c r="I64" s="2" t="str">
        <f>VLOOKUP(A64,'SAS Codes'!$A$2:$I$559,6,FALSE)</f>
        <v>Imported</v>
      </c>
      <c r="J64" s="2" t="str">
        <f>VLOOKUP(A64,'SAS Codes'!$A$2:$I$559,7,FALSE)</f>
        <v>Other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4" t="s">
        <v>194</v>
      </c>
      <c r="B65" s="4">
        <v>3</v>
      </c>
      <c r="C65" s="2">
        <v>0</v>
      </c>
      <c r="D65" s="2" t="str">
        <f>VLOOKUP(A65,'SAS Codes'!$A$2:$B$559,2,FALSE)</f>
        <v>CD-51</v>
      </c>
      <c r="E65" s="4" t="s">
        <v>929</v>
      </c>
      <c r="F65" s="2" t="str">
        <f>VLOOKUP(A65,'SAS Codes'!$A$2:$I$559,3,FALSE)</f>
        <v>Imported</v>
      </c>
      <c r="G65" s="2" t="str">
        <f>VLOOKUP(A65,'SAS Codes'!$A$2:$I$559,4,FALSE)</f>
        <v>Imported</v>
      </c>
      <c r="H65" s="2" t="str">
        <f>VLOOKUP(A65,'SAS Codes'!$A$2:$I$559,5,FALSE)</f>
        <v>Imported</v>
      </c>
      <c r="I65" s="2" t="str">
        <f>VLOOKUP(A65,'SAS Codes'!$A$2:$I$559,6,FALSE)</f>
        <v>Imported</v>
      </c>
      <c r="J65" s="2" t="str">
        <f>VLOOKUP(A65,'SAS Codes'!$A$2:$I$559,7,FALSE)</f>
        <v>Other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4" t="s">
        <v>195</v>
      </c>
      <c r="B66" s="4">
        <v>1</v>
      </c>
      <c r="C66" s="2">
        <v>0</v>
      </c>
      <c r="D66" s="2" t="str">
        <f>VLOOKUP(A66,'SAS Codes'!$A$2:$B$559,2,FALSE)</f>
        <v>CD-52</v>
      </c>
      <c r="E66" s="4" t="s">
        <v>929</v>
      </c>
      <c r="F66" s="2" t="str">
        <f>VLOOKUP(A66,'SAS Codes'!$A$2:$I$559,3,FALSE)</f>
        <v>Colombia</v>
      </c>
      <c r="G66" s="2" t="str">
        <f>VLOOKUP(A66,'SAS Codes'!$A$2:$I$559,4,FALSE)</f>
        <v>Colombia</v>
      </c>
      <c r="H66" s="2" t="str">
        <f>VLOOKUP(A66,'SAS Codes'!$A$2:$I$559,5,FALSE)</f>
        <v>Colombia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4" t="s">
        <v>195</v>
      </c>
      <c r="B67" s="4">
        <v>2</v>
      </c>
      <c r="C67" s="2">
        <v>0.11107769999999999</v>
      </c>
      <c r="D67" s="2" t="str">
        <f>VLOOKUP(A67,'SAS Codes'!$A$2:$B$559,2,FALSE)</f>
        <v>CD-52</v>
      </c>
      <c r="E67" s="4" t="s">
        <v>929</v>
      </c>
      <c r="F67" s="2" t="str">
        <f>VLOOKUP(A67,'SAS Codes'!$A$2:$I$559,3,FALSE)</f>
        <v>Colombia</v>
      </c>
      <c r="G67" s="2" t="str">
        <f>VLOOKUP(A67,'SAS Codes'!$A$2:$I$559,4,FALSE)</f>
        <v>Colombia</v>
      </c>
      <c r="H67" s="2" t="str">
        <f>VLOOKUP(A67,'SAS Codes'!$A$2:$I$559,5,FALSE)</f>
        <v>Colombia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4" t="s">
        <v>195</v>
      </c>
      <c r="B68" s="4">
        <v>3</v>
      </c>
      <c r="C68" s="2">
        <v>0.10526312</v>
      </c>
      <c r="D68" s="2" t="str">
        <f>VLOOKUP(A68,'SAS Codes'!$A$2:$B$559,2,FALSE)</f>
        <v>CD-52</v>
      </c>
      <c r="E68" s="4" t="s">
        <v>929</v>
      </c>
      <c r="F68" s="2" t="str">
        <f>VLOOKUP(A68,'SAS Codes'!$A$2:$I$559,3,FALSE)</f>
        <v>Colombia</v>
      </c>
      <c r="G68" s="2" t="str">
        <f>VLOOKUP(A68,'SAS Codes'!$A$2:$I$559,4,FALSE)</f>
        <v>Colombia</v>
      </c>
      <c r="H68" s="2" t="str">
        <f>VLOOKUP(A68,'SAS Codes'!$A$2:$I$559,5,FALSE)</f>
        <v>Colombia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Regular</v>
      </c>
    </row>
    <row r="69" spans="1:13" x14ac:dyDescent="0.45">
      <c r="A69" s="4" t="s">
        <v>196</v>
      </c>
      <c r="B69" s="4">
        <v>1</v>
      </c>
      <c r="C69" s="2">
        <v>8.0528000000000002E-2</v>
      </c>
      <c r="D69" s="2" t="str">
        <f>VLOOKUP(A69,'SAS Codes'!$A$2:$B$559,2,FALSE)</f>
        <v>CD-53</v>
      </c>
      <c r="E69" s="4" t="s">
        <v>929</v>
      </c>
      <c r="F69" s="2" t="str">
        <f>VLOOKUP(A69,'SAS Codes'!$A$2:$I$559,3,FALSE)</f>
        <v>Quebec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Regular</v>
      </c>
    </row>
    <row r="70" spans="1:13" x14ac:dyDescent="0.45">
      <c r="A70" s="4" t="s">
        <v>196</v>
      </c>
      <c r="B70" s="4">
        <v>2</v>
      </c>
      <c r="C70" s="2">
        <v>6.22418E-2</v>
      </c>
      <c r="D70" s="2" t="str">
        <f>VLOOKUP(A70,'SAS Codes'!$A$2:$B$559,2,FALSE)</f>
        <v>CD-53</v>
      </c>
      <c r="E70" s="4" t="s">
        <v>929</v>
      </c>
      <c r="F70" s="2" t="str">
        <f>VLOOKUP(A70,'SAS Codes'!$A$2:$I$559,3,FALSE)</f>
        <v>Quebec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</row>
    <row r="71" spans="1:13" x14ac:dyDescent="0.45">
      <c r="A71" s="4" t="s">
        <v>197</v>
      </c>
      <c r="B71" s="4">
        <v>1</v>
      </c>
      <c r="C71" s="2">
        <v>0</v>
      </c>
      <c r="D71" s="2" t="str">
        <f>VLOOKUP(A71,'SAS Codes'!$A$2:$B$559,2,FALSE)</f>
        <v>CD-54</v>
      </c>
      <c r="E71" s="4" t="s">
        <v>929</v>
      </c>
      <c r="F71" s="2" t="str">
        <f>VLOOKUP(A71,'SAS Codes'!$A$2:$I$559,3,FALSE)</f>
        <v>China</v>
      </c>
      <c r="G71" s="2" t="str">
        <f>VLOOKUP(A71,'SAS Codes'!$A$2:$I$559,4,FALSE)</f>
        <v>China</v>
      </c>
      <c r="H71" s="2" t="str">
        <f>VLOOKUP(A71,'SAS Codes'!$A$2:$I$559,5,FALSE)</f>
        <v>China</v>
      </c>
      <c r="I71" s="2" t="str">
        <f>VLOOKUP(A71,'SAS Codes'!$A$2:$I$559,6,FALSE)</f>
        <v>Asia</v>
      </c>
      <c r="J71" s="2" t="str">
        <f>VLOOKUP(A71,'SAS Codes'!$A$2:$I$559,7,FALSE)</f>
        <v>Other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4" t="s">
        <v>198</v>
      </c>
      <c r="B72" s="4">
        <v>1</v>
      </c>
      <c r="C72" s="2">
        <v>0</v>
      </c>
      <c r="D72" s="2" t="str">
        <f>VLOOKUP(A72,'SAS Codes'!$A$2:$B$559,2,FALSE)</f>
        <v>CD-55</v>
      </c>
      <c r="E72" s="4" t="s">
        <v>929</v>
      </c>
      <c r="F72" s="2" t="str">
        <f>VLOOKUP(A72,'SAS Codes'!$A$2:$I$559,3,FALSE)</f>
        <v>Colombia</v>
      </c>
      <c r="G72" s="2" t="str">
        <f>VLOOKUP(A72,'SAS Codes'!$A$2:$I$559,4,FALSE)</f>
        <v>Colombia</v>
      </c>
      <c r="H72" s="2" t="str">
        <f>VLOOKUP(A72,'SAS Codes'!$A$2:$I$559,5,FALSE)</f>
        <v>Colombia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4" t="s">
        <v>198</v>
      </c>
      <c r="B73" s="4">
        <v>2</v>
      </c>
      <c r="C73" s="2">
        <v>0</v>
      </c>
      <c r="D73" s="2" t="str">
        <f>VLOOKUP(A73,'SAS Codes'!$A$2:$B$559,2,FALSE)</f>
        <v>CD-55</v>
      </c>
      <c r="E73" s="4" t="s">
        <v>929</v>
      </c>
      <c r="F73" s="2" t="str">
        <f>VLOOKUP(A73,'SAS Codes'!$A$2:$I$559,3,FALSE)</f>
        <v>Colombia</v>
      </c>
      <c r="G73" s="2" t="str">
        <f>VLOOKUP(A73,'SAS Codes'!$A$2:$I$559,4,FALSE)</f>
        <v>Colombia</v>
      </c>
      <c r="H73" s="2" t="str">
        <f>VLOOKUP(A73,'SAS Codes'!$A$2:$I$559,5,FALSE)</f>
        <v>Colombia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4" t="s">
        <v>198</v>
      </c>
      <c r="B74" s="4">
        <v>3</v>
      </c>
      <c r="C74" s="2">
        <v>0</v>
      </c>
      <c r="D74" s="2" t="str">
        <f>VLOOKUP(A74,'SAS Codes'!$A$2:$B$559,2,FALSE)</f>
        <v>CD-55</v>
      </c>
      <c r="E74" s="4" t="s">
        <v>929</v>
      </c>
      <c r="F74" s="2" t="str">
        <f>VLOOKUP(A74,'SAS Codes'!$A$2:$I$559,3,FALSE)</f>
        <v>Colombia</v>
      </c>
      <c r="G74" s="2" t="str">
        <f>VLOOKUP(A74,'SAS Codes'!$A$2:$I$559,4,FALSE)</f>
        <v>Colombia</v>
      </c>
      <c r="H74" s="2" t="str">
        <f>VLOOKUP(A74,'SAS Codes'!$A$2:$I$559,5,FALSE)</f>
        <v>Colombia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4" t="s">
        <v>199</v>
      </c>
      <c r="B75" s="4">
        <v>1</v>
      </c>
      <c r="C75" s="2">
        <v>0</v>
      </c>
      <c r="D75" s="2" t="str">
        <f>VLOOKUP(A75,'SAS Codes'!$A$2:$B$559,2,FALSE)</f>
        <v>CD-56</v>
      </c>
      <c r="E75" s="4" t="s">
        <v>929</v>
      </c>
      <c r="F75" s="2" t="str">
        <f>VLOOKUP(A75,'SAS Codes'!$A$2:$I$559,3,FALSE)</f>
        <v>USA</v>
      </c>
      <c r="G75" s="2" t="str">
        <f>VLOOKUP(A75,'SAS Codes'!$A$2:$I$559,4,FALSE)</f>
        <v>USA</v>
      </c>
      <c r="H75" s="2" t="str">
        <f>VLOOKUP(A75,'SAS Codes'!$A$2:$I$559,5,FALSE)</f>
        <v>USA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4" t="s">
        <v>199</v>
      </c>
      <c r="B76" s="4">
        <v>2</v>
      </c>
      <c r="C76" s="2">
        <v>0</v>
      </c>
      <c r="D76" s="2" t="str">
        <f>VLOOKUP(A76,'SAS Codes'!$A$2:$B$559,2,FALSE)</f>
        <v>CD-56</v>
      </c>
      <c r="E76" s="4" t="s">
        <v>929</v>
      </c>
      <c r="F76" s="2" t="str">
        <f>VLOOKUP(A76,'SAS Codes'!$A$2:$I$559,3,FALSE)</f>
        <v>USA</v>
      </c>
      <c r="G76" s="2" t="str">
        <f>VLOOKUP(A76,'SAS Codes'!$A$2:$I$559,4,FALSE)</f>
        <v>USA</v>
      </c>
      <c r="H76" s="2" t="str">
        <f>VLOOKUP(A76,'SAS Codes'!$A$2:$I$559,5,FALSE)</f>
        <v>USA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4" t="s">
        <v>200</v>
      </c>
      <c r="B77" s="4">
        <v>1</v>
      </c>
      <c r="C77" s="2">
        <v>0</v>
      </c>
      <c r="D77" s="2" t="str">
        <f>VLOOKUP(A77,'SAS Codes'!$A$2:$B$559,2,FALSE)</f>
        <v>CD-57</v>
      </c>
      <c r="E77" s="4" t="s">
        <v>929</v>
      </c>
      <c r="F77" s="2" t="str">
        <f>VLOOKUP(A77,'SAS Codes'!$A$2:$I$559,3,FALSE)</f>
        <v>USA</v>
      </c>
      <c r="G77" s="2" t="str">
        <f>VLOOKUP(A77,'SAS Codes'!$A$2:$I$559,4,FALSE)</f>
        <v>USA</v>
      </c>
      <c r="H77" s="2" t="str">
        <f>VLOOKUP(A77,'SAS Codes'!$A$2:$I$559,5,FALSE)</f>
        <v>USA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4" t="s">
        <v>200</v>
      </c>
      <c r="B78" s="4">
        <v>2</v>
      </c>
      <c r="C78" s="2">
        <v>0</v>
      </c>
      <c r="D78" s="2" t="str">
        <f>VLOOKUP(A78,'SAS Codes'!$A$2:$B$559,2,FALSE)</f>
        <v>CD-57</v>
      </c>
      <c r="E78" s="4" t="s">
        <v>929</v>
      </c>
      <c r="F78" s="2" t="str">
        <f>VLOOKUP(A78,'SAS Codes'!$A$2:$I$559,3,FALSE)</f>
        <v>USA</v>
      </c>
      <c r="G78" s="2" t="str">
        <f>VLOOKUP(A78,'SAS Codes'!$A$2:$I$559,4,FALSE)</f>
        <v>USA</v>
      </c>
      <c r="H78" s="2" t="str">
        <f>VLOOKUP(A78,'SAS Codes'!$A$2:$I$559,5,FALSE)</f>
        <v>USA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</sheetData>
  <autoFilter ref="A1:D70" xr:uid="{4114B407-4AFA-495F-909B-75277652470C}"/>
  <conditionalFormatting sqref="C1:C34 C38:C1048576">
    <cfRule type="cellIs" dxfId="49" priority="2" operator="greaterThanOrEqual">
      <formula>0.312</formula>
    </cfRule>
  </conditionalFormatting>
  <conditionalFormatting sqref="C35:C37">
    <cfRule type="cellIs" dxfId="48" priority="1" operator="greaterThanOrEqual">
      <formula>0.312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8880F-169B-4F50-9927-A590B2B76A09}">
  <dimension ref="A1:M121"/>
  <sheetViews>
    <sheetView topLeftCell="A64" workbookViewId="0">
      <selection activeCell="O81" sqref="O81"/>
    </sheetView>
  </sheetViews>
  <sheetFormatPr baseColWidth="10" defaultColWidth="11.68359375" defaultRowHeight="13.8" x14ac:dyDescent="0.45"/>
  <cols>
    <col min="1" max="1" width="11.68359375" style="4"/>
    <col min="2" max="2" width="4.8945312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2</v>
      </c>
      <c r="D1" s="2" t="s">
        <v>926</v>
      </c>
      <c r="E1" s="4" t="s">
        <v>1087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145</v>
      </c>
      <c r="B2" s="4">
        <v>1</v>
      </c>
      <c r="C2" s="4">
        <v>0</v>
      </c>
      <c r="D2" s="2" t="str">
        <f>VLOOKUP(A2,'SAS Codes'!$A$2:$B$559,2,FALSE)</f>
        <v>CD-01</v>
      </c>
      <c r="E2" s="4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146</v>
      </c>
      <c r="B3" s="4">
        <v>1</v>
      </c>
      <c r="C3" s="4">
        <v>0</v>
      </c>
      <c r="D3" s="2" t="str">
        <f>VLOOKUP(A3,'SAS Codes'!$A$2:$B$559,2,FALSE)</f>
        <v>CD-02</v>
      </c>
      <c r="E3" s="4" t="s">
        <v>929</v>
      </c>
      <c r="F3" s="2" t="str">
        <f>VLOOKUP(A3,'SAS Codes'!$A$2:$I$559,3,FALSE)</f>
        <v>Quebec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146</v>
      </c>
      <c r="B4" s="4">
        <v>2</v>
      </c>
      <c r="C4" s="4">
        <v>7.3683187500000011E-2</v>
      </c>
      <c r="D4" s="2" t="str">
        <f>VLOOKUP(A4,'SAS Codes'!$A$2:$B$559,2,FALSE)</f>
        <v>CD-02</v>
      </c>
      <c r="E4" s="4" t="s">
        <v>929</v>
      </c>
      <c r="F4" s="2" t="str">
        <f>VLOOKUP(A4,'SAS Codes'!$A$2:$I$559,3,FALSE)</f>
        <v>Quebec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146</v>
      </c>
      <c r="B5" s="4">
        <v>3</v>
      </c>
      <c r="C5" s="4">
        <v>0.19343326199999999</v>
      </c>
      <c r="D5" s="2" t="str">
        <f>VLOOKUP(A5,'SAS Codes'!$A$2:$B$559,2,FALSE)</f>
        <v>CD-02</v>
      </c>
      <c r="E5" s="4" t="s">
        <v>929</v>
      </c>
      <c r="F5" s="2" t="str">
        <f>VLOOKUP(A5,'SAS Codes'!$A$2:$I$559,3,FALSE)</f>
        <v>Quebec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147</v>
      </c>
      <c r="B6" s="4">
        <v>1</v>
      </c>
      <c r="C6" s="4">
        <v>5.08752627E-2</v>
      </c>
      <c r="D6" s="2" t="str">
        <f>VLOOKUP(A6,'SAS Codes'!$A$2:$B$559,2,FALSE)</f>
        <v>CD-03</v>
      </c>
      <c r="E6" s="4" t="s">
        <v>929</v>
      </c>
      <c r="F6" s="2" t="str">
        <f>VLOOKUP(A6,'SAS Codes'!$A$2:$I$559,3,FALSE)</f>
        <v>Quebec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147</v>
      </c>
      <c r="B7" s="4">
        <v>2</v>
      </c>
      <c r="C7" s="4">
        <v>0.12786700499999998</v>
      </c>
      <c r="D7" s="2" t="str">
        <f>VLOOKUP(A7,'SAS Codes'!$A$2:$B$559,2,FALSE)</f>
        <v>CD-03</v>
      </c>
      <c r="E7" s="4" t="s">
        <v>929</v>
      </c>
      <c r="F7" s="2" t="str">
        <f>VLOOKUP(A7,'SAS Codes'!$A$2:$I$559,3,FALSE)</f>
        <v>Quebec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147</v>
      </c>
      <c r="B8" s="4">
        <v>3</v>
      </c>
      <c r="C8" s="4">
        <v>0</v>
      </c>
      <c r="D8" s="2" t="str">
        <f>VLOOKUP(A8,'SAS Codes'!$A$2:$B$559,2,FALSE)</f>
        <v>CD-03</v>
      </c>
      <c r="E8" s="4" t="s">
        <v>929</v>
      </c>
      <c r="F8" s="2" t="str">
        <f>VLOOKUP(A8,'SAS Codes'!$A$2:$I$559,3,FALSE)</f>
        <v>Quebec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149</v>
      </c>
      <c r="B9" s="4">
        <v>1</v>
      </c>
      <c r="C9" s="4">
        <v>0</v>
      </c>
      <c r="D9" s="2" t="str">
        <f>VLOOKUP(A9,'SAS Codes'!$A$2:$B$559,2,FALSE)</f>
        <v>CD-05</v>
      </c>
      <c r="E9" s="4" t="s">
        <v>929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149</v>
      </c>
      <c r="B10" s="4">
        <v>2</v>
      </c>
      <c r="C10" s="4">
        <v>0</v>
      </c>
      <c r="D10" s="2" t="str">
        <f>VLOOKUP(A10,'SAS Codes'!$A$2:$B$559,2,FALSE)</f>
        <v>CD-05</v>
      </c>
      <c r="E10" s="4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149</v>
      </c>
      <c r="B11" s="4">
        <v>3</v>
      </c>
      <c r="C11" s="4">
        <v>0</v>
      </c>
      <c r="D11" s="2" t="str">
        <f>VLOOKUP(A11,'SAS Codes'!$A$2:$B$559,2,FALSE)</f>
        <v>CD-05</v>
      </c>
      <c r="E11" s="4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149</v>
      </c>
      <c r="B12" s="4">
        <v>4</v>
      </c>
      <c r="C12" s="4">
        <v>0.25739123999999997</v>
      </c>
      <c r="D12" s="2" t="str">
        <f>VLOOKUP(A12,'SAS Codes'!$A$2:$B$559,2,FALSE)</f>
        <v>CD-05</v>
      </c>
      <c r="E12" s="4" t="s">
        <v>929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150</v>
      </c>
      <c r="B13" s="4">
        <v>1</v>
      </c>
      <c r="C13" s="2">
        <v>0.19892088000000002</v>
      </c>
      <c r="D13" s="2" t="str">
        <f>VLOOKUP(A13,'SAS Codes'!$A$2:$B$559,2,FALSE)</f>
        <v>CD-06</v>
      </c>
      <c r="E13" s="4" t="s">
        <v>929</v>
      </c>
      <c r="F13" s="2" t="str">
        <f>VLOOKUP(A13,'SAS Codes'!$A$2:$I$559,3,FALSE)</f>
        <v>Imported</v>
      </c>
      <c r="G13" s="2" t="str">
        <f>VLOOKUP(A13,'SAS Codes'!$A$2:$I$559,4,FALSE)</f>
        <v>Imported</v>
      </c>
      <c r="H13" s="2" t="str">
        <f>VLOOKUP(A13,'SAS Codes'!$A$2:$I$559,5,FALSE)</f>
        <v>Imported</v>
      </c>
      <c r="I13" s="2" t="str">
        <f>VLOOKUP(A13,'SAS Codes'!$A$2:$I$559,6,FALSE)</f>
        <v>Imported</v>
      </c>
      <c r="J13" s="2" t="str">
        <f>VLOOKUP(A13,'SAS Codes'!$A$2:$I$559,7,FALSE)</f>
        <v>Other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7" t="s">
        <v>151</v>
      </c>
      <c r="B14" s="7">
        <v>1</v>
      </c>
      <c r="C14" s="2">
        <v>0.24220988100000002</v>
      </c>
      <c r="D14" s="2" t="str">
        <f>VLOOKUP(A14,'SAS Codes'!$A$2:$B$559,2,FALSE)</f>
        <v>CD-07</v>
      </c>
      <c r="E14" s="4" t="s">
        <v>931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7" t="s">
        <v>151</v>
      </c>
      <c r="B15" s="7">
        <v>2</v>
      </c>
      <c r="C15" s="2">
        <v>0</v>
      </c>
      <c r="D15" s="2" t="str">
        <f>VLOOKUP(A15,'SAS Codes'!$A$2:$B$559,2,FALSE)</f>
        <v>CD-07</v>
      </c>
      <c r="E15" s="4" t="s">
        <v>931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7" t="s">
        <v>151</v>
      </c>
      <c r="B16" s="7">
        <v>3</v>
      </c>
      <c r="C16" s="2">
        <v>0</v>
      </c>
      <c r="D16" s="2" t="str">
        <f>VLOOKUP(A16,'SAS Codes'!$A$2:$B$559,2,FALSE)</f>
        <v>CD-07</v>
      </c>
      <c r="E16" s="4" t="s">
        <v>931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7" t="s">
        <v>151</v>
      </c>
      <c r="B17" s="7">
        <v>4</v>
      </c>
      <c r="C17" s="2">
        <v>0</v>
      </c>
      <c r="D17" s="2" t="str">
        <f>VLOOKUP(A17,'SAS Codes'!$A$2:$B$559,2,FALSE)</f>
        <v>CD-07</v>
      </c>
      <c r="E17" s="4" t="s">
        <v>931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152</v>
      </c>
      <c r="B18" s="4">
        <v>1</v>
      </c>
      <c r="C18" s="2">
        <v>9.19944912E-2</v>
      </c>
      <c r="D18" s="2" t="str">
        <f>VLOOKUP(A18,'SAS Codes'!$A$2:$B$559,2,FALSE)</f>
        <v>CD-08</v>
      </c>
      <c r="E18" s="4" t="s">
        <v>929</v>
      </c>
      <c r="F18" s="2" t="str">
        <f>VLOOKUP(A18,'SAS Codes'!$A$2:$I$559,3,FALSE)</f>
        <v>Imported</v>
      </c>
      <c r="G18" s="2" t="str">
        <f>VLOOKUP(A18,'SAS Codes'!$A$2:$I$559,4,FALSE)</f>
        <v>Imported</v>
      </c>
      <c r="H18" s="2" t="str">
        <f>VLOOKUP(A18,'SAS Codes'!$A$2:$I$559,5,FALSE)</f>
        <v>Imported</v>
      </c>
      <c r="I18" s="2" t="str">
        <f>VLOOKUP(A18,'SAS Codes'!$A$2:$I$559,6,FALSE)</f>
        <v>Imported</v>
      </c>
      <c r="J18" s="2" t="str">
        <f>VLOOKUP(A18,'SAS Codes'!$A$2:$I$559,7,FALSE)</f>
        <v>Other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4" t="s">
        <v>152</v>
      </c>
      <c r="B19" s="4">
        <v>2</v>
      </c>
      <c r="C19" s="2">
        <v>9.0100453799999994E-2</v>
      </c>
      <c r="D19" s="2" t="str">
        <f>VLOOKUP(A19,'SAS Codes'!$A$2:$B$559,2,FALSE)</f>
        <v>CD-08</v>
      </c>
      <c r="E19" s="4" t="s">
        <v>929</v>
      </c>
      <c r="F19" s="2" t="str">
        <f>VLOOKUP(A19,'SAS Codes'!$A$2:$I$559,3,FALSE)</f>
        <v>Imported</v>
      </c>
      <c r="G19" s="2" t="str">
        <f>VLOOKUP(A19,'SAS Codes'!$A$2:$I$559,4,FALSE)</f>
        <v>Imported</v>
      </c>
      <c r="H19" s="2" t="str">
        <f>VLOOKUP(A19,'SAS Codes'!$A$2:$I$559,5,FALSE)</f>
        <v>Imported</v>
      </c>
      <c r="I19" s="2" t="str">
        <f>VLOOKUP(A19,'SAS Codes'!$A$2:$I$559,6,FALSE)</f>
        <v>Imported</v>
      </c>
      <c r="J19" s="2" t="str">
        <f>VLOOKUP(A19,'SAS Codes'!$A$2:$I$559,7,FALSE)</f>
        <v>Other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4" t="s">
        <v>152</v>
      </c>
      <c r="B20" s="4">
        <v>3</v>
      </c>
      <c r="C20" s="2">
        <v>8.3534470799999996E-2</v>
      </c>
      <c r="D20" s="2" t="str">
        <f>VLOOKUP(A20,'SAS Codes'!$A$2:$B$559,2,FALSE)</f>
        <v>CD-08</v>
      </c>
      <c r="E20" s="4" t="s">
        <v>929</v>
      </c>
      <c r="F20" s="2" t="str">
        <f>VLOOKUP(A20,'SAS Codes'!$A$2:$I$559,3,FALSE)</f>
        <v>Imported</v>
      </c>
      <c r="G20" s="2" t="str">
        <f>VLOOKUP(A20,'SAS Codes'!$A$2:$I$559,4,FALSE)</f>
        <v>Imported</v>
      </c>
      <c r="H20" s="2" t="str">
        <f>VLOOKUP(A20,'SAS Codes'!$A$2:$I$559,5,FALSE)</f>
        <v>Imported</v>
      </c>
      <c r="I20" s="2" t="str">
        <f>VLOOKUP(A20,'SAS Codes'!$A$2:$I$559,6,FALSE)</f>
        <v>Imported</v>
      </c>
      <c r="J20" s="2" t="str">
        <f>VLOOKUP(A20,'SAS Codes'!$A$2:$I$559,7,FALSE)</f>
        <v>Other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7" t="s">
        <v>153</v>
      </c>
      <c r="B21" s="7">
        <v>1</v>
      </c>
      <c r="C21" s="2">
        <v>0</v>
      </c>
      <c r="D21" s="2" t="str">
        <f>VLOOKUP(A21,'SAS Codes'!$A$2:$B$559,2,FALSE)</f>
        <v>CD-09</v>
      </c>
      <c r="E21" s="4" t="s">
        <v>931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7" t="s">
        <v>153</v>
      </c>
      <c r="B22" s="7">
        <v>2</v>
      </c>
      <c r="C22" s="2">
        <v>0</v>
      </c>
      <c r="D22" s="2" t="str">
        <f>VLOOKUP(A22,'SAS Codes'!$A$2:$B$559,2,FALSE)</f>
        <v>CD-09</v>
      </c>
      <c r="E22" s="4" t="s">
        <v>931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7" t="s">
        <v>153</v>
      </c>
      <c r="B23" s="7">
        <v>3</v>
      </c>
      <c r="C23" s="2">
        <v>0</v>
      </c>
      <c r="D23" s="2" t="str">
        <f>VLOOKUP(A23,'SAS Codes'!$A$2:$B$559,2,FALSE)</f>
        <v>CD-09</v>
      </c>
      <c r="E23" s="4" t="s">
        <v>931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7" t="s">
        <v>153</v>
      </c>
      <c r="B24" s="7">
        <v>4</v>
      </c>
      <c r="C24" s="2">
        <v>0</v>
      </c>
      <c r="D24" s="2" t="str">
        <f>VLOOKUP(A24,'SAS Codes'!$A$2:$B$559,2,FALSE)</f>
        <v>CD-09</v>
      </c>
      <c r="E24" s="4" t="s">
        <v>931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7" t="s">
        <v>153</v>
      </c>
      <c r="B25" s="7">
        <v>5</v>
      </c>
      <c r="C25" s="2">
        <v>0</v>
      </c>
      <c r="D25" s="2" t="str">
        <f>VLOOKUP(A25,'SAS Codes'!$A$2:$B$559,2,FALSE)</f>
        <v>CD-09</v>
      </c>
      <c r="E25" s="4" t="s">
        <v>931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7" t="s">
        <v>154</v>
      </c>
      <c r="B26" s="7">
        <v>1</v>
      </c>
      <c r="C26" s="2">
        <v>0</v>
      </c>
      <c r="D26" s="2" t="str">
        <f>VLOOKUP(A26,'SAS Codes'!$A$2:$B$559,2,FALSE)</f>
        <v>CD-10</v>
      </c>
      <c r="E26" s="4" t="s">
        <v>931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7" t="s">
        <v>154</v>
      </c>
      <c r="B27" s="7">
        <v>2</v>
      </c>
      <c r="C27" s="2">
        <v>0</v>
      </c>
      <c r="D27" s="2" t="str">
        <f>VLOOKUP(A27,'SAS Codes'!$A$2:$B$559,2,FALSE)</f>
        <v>CD-10</v>
      </c>
      <c r="E27" s="4" t="s">
        <v>931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7" t="s">
        <v>155</v>
      </c>
      <c r="B28" s="7">
        <v>1</v>
      </c>
      <c r="C28" s="2">
        <v>0</v>
      </c>
      <c r="D28" s="2" t="str">
        <f>VLOOKUP(A28,'SAS Codes'!$A$2:$B$559,2,FALSE)</f>
        <v>CD-11</v>
      </c>
      <c r="E28" s="4" t="s">
        <v>931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7" t="s">
        <v>155</v>
      </c>
      <c r="B29" s="7">
        <v>2</v>
      </c>
      <c r="C29" s="2">
        <v>0</v>
      </c>
      <c r="D29" s="2" t="str">
        <f>VLOOKUP(A29,'SAS Codes'!$A$2:$B$559,2,FALSE)</f>
        <v>CD-11</v>
      </c>
      <c r="E29" s="4" t="s">
        <v>931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7" t="s">
        <v>155</v>
      </c>
      <c r="B30" s="7">
        <v>3</v>
      </c>
      <c r="C30" s="2">
        <v>0</v>
      </c>
      <c r="D30" s="2" t="str">
        <f>VLOOKUP(A30,'SAS Codes'!$A$2:$B$559,2,FALSE)</f>
        <v>CD-11</v>
      </c>
      <c r="E30" s="4" t="s">
        <v>931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7" t="s">
        <v>155</v>
      </c>
      <c r="B31" s="7">
        <v>4</v>
      </c>
      <c r="C31" s="2">
        <v>0.22879719600000001</v>
      </c>
      <c r="D31" s="2" t="str">
        <f>VLOOKUP(A31,'SAS Codes'!$A$2:$B$559,2,FALSE)</f>
        <v>CD-11</v>
      </c>
      <c r="E31" s="4" t="s">
        <v>931</v>
      </c>
      <c r="F31" s="2" t="str">
        <f>VLOOKUP(A31,'SAS Codes'!$A$2:$I$559,3,FALSE)</f>
        <v>Canada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4" t="s">
        <v>156</v>
      </c>
      <c r="B32" s="4">
        <v>1</v>
      </c>
      <c r="C32" s="2">
        <v>0.17897906400000002</v>
      </c>
      <c r="D32" s="2" t="str">
        <f>VLOOKUP(A32,'SAS Codes'!$A$2:$B$559,2,FALSE)</f>
        <v>CD-12</v>
      </c>
      <c r="E32" s="4" t="s">
        <v>929</v>
      </c>
      <c r="F32" s="2" t="str">
        <f>VLOOKUP(A32,'SAS Codes'!$A$2:$I$559,3,FALSE)</f>
        <v>Imported</v>
      </c>
      <c r="G32" s="2" t="str">
        <f>VLOOKUP(A32,'SAS Codes'!$A$2:$I$559,4,FALSE)</f>
        <v>Imported</v>
      </c>
      <c r="H32" s="2" t="str">
        <f>VLOOKUP(A32,'SAS Codes'!$A$2:$I$559,5,FALSE)</f>
        <v>Imported</v>
      </c>
      <c r="I32" s="2" t="str">
        <f>VLOOKUP(A32,'SAS Codes'!$A$2:$I$559,6,FALSE)</f>
        <v>Imported</v>
      </c>
      <c r="J32" s="2" t="str">
        <f>VLOOKUP(A32,'SAS Codes'!$A$2:$I$559,7,FALSE)</f>
        <v>Other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4" t="s">
        <v>156</v>
      </c>
      <c r="B33" s="4">
        <v>2</v>
      </c>
      <c r="C33" s="2">
        <v>0.1891352754</v>
      </c>
      <c r="D33" s="2" t="str">
        <f>VLOOKUP(A33,'SAS Codes'!$A$2:$B$559,2,FALSE)</f>
        <v>CD-12</v>
      </c>
      <c r="E33" s="4" t="s">
        <v>929</v>
      </c>
      <c r="F33" s="2" t="str">
        <f>VLOOKUP(A33,'SAS Codes'!$A$2:$I$559,3,FALSE)</f>
        <v>Imported</v>
      </c>
      <c r="G33" s="2" t="str">
        <f>VLOOKUP(A33,'SAS Codes'!$A$2:$I$559,4,FALSE)</f>
        <v>Imported</v>
      </c>
      <c r="H33" s="2" t="str">
        <f>VLOOKUP(A33,'SAS Codes'!$A$2:$I$559,5,FALSE)</f>
        <v>Imported</v>
      </c>
      <c r="I33" s="2" t="str">
        <f>VLOOKUP(A33,'SAS Codes'!$A$2:$I$559,6,FALSE)</f>
        <v>Imported</v>
      </c>
      <c r="J33" s="2" t="str">
        <f>VLOOKUP(A33,'SAS Codes'!$A$2:$I$559,7,FALSE)</f>
        <v>Other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4" t="s">
        <v>156</v>
      </c>
      <c r="B34" s="4">
        <v>3</v>
      </c>
      <c r="C34" s="2">
        <v>0</v>
      </c>
      <c r="D34" s="2" t="str">
        <f>VLOOKUP(A34,'SAS Codes'!$A$2:$B$559,2,FALSE)</f>
        <v>CD-12</v>
      </c>
      <c r="E34" s="4" t="s">
        <v>929</v>
      </c>
      <c r="F34" s="2" t="str">
        <f>VLOOKUP(A34,'SAS Codes'!$A$2:$I$559,3,FALSE)</f>
        <v>Imported</v>
      </c>
      <c r="G34" s="2" t="str">
        <f>VLOOKUP(A34,'SAS Codes'!$A$2:$I$559,4,FALSE)</f>
        <v>Imported</v>
      </c>
      <c r="H34" s="2" t="str">
        <f>VLOOKUP(A34,'SAS Codes'!$A$2:$I$559,5,FALSE)</f>
        <v>Imported</v>
      </c>
      <c r="I34" s="2" t="str">
        <f>VLOOKUP(A34,'SAS Codes'!$A$2:$I$559,6,FALSE)</f>
        <v>Imported</v>
      </c>
      <c r="J34" s="2" t="str">
        <f>VLOOKUP(A34,'SAS Codes'!$A$2:$I$559,7,FALSE)</f>
        <v>Other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4" t="s">
        <v>156</v>
      </c>
      <c r="B35" s="4">
        <v>4</v>
      </c>
      <c r="C35" s="2">
        <v>0</v>
      </c>
      <c r="D35" s="2" t="str">
        <f>VLOOKUP(A35,'SAS Codes'!$A$2:$B$559,2,FALSE)</f>
        <v>CD-12</v>
      </c>
      <c r="E35" s="4" t="s">
        <v>929</v>
      </c>
      <c r="F35" s="2" t="str">
        <f>VLOOKUP(A35,'SAS Codes'!$A$2:$I$559,3,FALSE)</f>
        <v>Imported</v>
      </c>
      <c r="G35" s="2" t="str">
        <f>VLOOKUP(A35,'SAS Codes'!$A$2:$I$559,4,FALSE)</f>
        <v>Imported</v>
      </c>
      <c r="H35" s="2" t="str">
        <f>VLOOKUP(A35,'SAS Codes'!$A$2:$I$559,5,FALSE)</f>
        <v>Imported</v>
      </c>
      <c r="I35" s="2" t="str">
        <f>VLOOKUP(A35,'SAS Codes'!$A$2:$I$559,6,FALSE)</f>
        <v>Imported</v>
      </c>
      <c r="J35" s="2" t="str">
        <f>VLOOKUP(A35,'SAS Codes'!$A$2:$I$559,7,FALSE)</f>
        <v>Other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4" t="s">
        <v>156</v>
      </c>
      <c r="B36" s="4">
        <v>5</v>
      </c>
      <c r="C36" s="2">
        <v>0</v>
      </c>
      <c r="D36" s="2" t="str">
        <f>VLOOKUP(A36,'SAS Codes'!$A$2:$B$559,2,FALSE)</f>
        <v>CD-12</v>
      </c>
      <c r="E36" s="4" t="s">
        <v>929</v>
      </c>
      <c r="F36" s="2" t="str">
        <f>VLOOKUP(A36,'SAS Codes'!$A$2:$I$559,3,FALSE)</f>
        <v>Imported</v>
      </c>
      <c r="G36" s="2" t="str">
        <f>VLOOKUP(A36,'SAS Codes'!$A$2:$I$559,4,FALSE)</f>
        <v>Imported</v>
      </c>
      <c r="H36" s="2" t="str">
        <f>VLOOKUP(A36,'SAS Codes'!$A$2:$I$559,5,FALSE)</f>
        <v>Imported</v>
      </c>
      <c r="I36" s="2" t="str">
        <f>VLOOKUP(A36,'SAS Codes'!$A$2:$I$559,6,FALSE)</f>
        <v>Imported</v>
      </c>
      <c r="J36" s="2" t="str">
        <f>VLOOKUP(A36,'SAS Codes'!$A$2:$I$559,7,FALSE)</f>
        <v>Other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4" t="s">
        <v>157</v>
      </c>
      <c r="B37" s="4">
        <v>1</v>
      </c>
      <c r="C37" s="2">
        <v>0</v>
      </c>
      <c r="D37" s="2" t="str">
        <f>VLOOKUP(A37,'SAS Codes'!$A$2:$B$559,2,FALSE)</f>
        <v>CD-13</v>
      </c>
      <c r="E37" s="4" t="s">
        <v>929</v>
      </c>
      <c r="F37" s="2" t="str">
        <f>VLOOKUP(A37,'SAS Codes'!$A$2:$I$559,3,FALSE)</f>
        <v>Imported</v>
      </c>
      <c r="G37" s="2" t="str">
        <f>VLOOKUP(A37,'SAS Codes'!$A$2:$I$559,4,FALSE)</f>
        <v>Imported</v>
      </c>
      <c r="H37" s="2" t="str">
        <f>VLOOKUP(A37,'SAS Codes'!$A$2:$I$559,5,FALSE)</f>
        <v>Imported</v>
      </c>
      <c r="I37" s="2" t="str">
        <f>VLOOKUP(A37,'SAS Codes'!$A$2:$I$559,6,FALSE)</f>
        <v>Imported</v>
      </c>
      <c r="J37" s="2" t="str">
        <f>VLOOKUP(A37,'SAS Codes'!$A$2:$I$559,7,FALSE)</f>
        <v>Other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4" t="s">
        <v>158</v>
      </c>
      <c r="B38" s="4">
        <v>1</v>
      </c>
      <c r="C38" s="2">
        <v>9.2287175999999985E-2</v>
      </c>
      <c r="D38" s="2" t="str">
        <f>VLOOKUP(A38,'SAS Codes'!$A$2:$B$559,2,FALSE)</f>
        <v>CD-14</v>
      </c>
      <c r="E38" s="4" t="s">
        <v>929</v>
      </c>
      <c r="F38" s="2" t="str">
        <f>VLOOKUP(A38,'SAS Codes'!$A$2:$I$559,3,FALSE)</f>
        <v>Imported</v>
      </c>
      <c r="G38" s="2" t="str">
        <f>VLOOKUP(A38,'SAS Codes'!$A$2:$I$559,4,FALSE)</f>
        <v>Imported</v>
      </c>
      <c r="H38" s="2" t="str">
        <f>VLOOKUP(A38,'SAS Codes'!$A$2:$I$559,5,FALSE)</f>
        <v>Imported</v>
      </c>
      <c r="I38" s="2" t="str">
        <f>VLOOKUP(A38,'SAS Codes'!$A$2:$I$559,6,FALSE)</f>
        <v>Imported</v>
      </c>
      <c r="J38" s="2" t="str">
        <f>VLOOKUP(A38,'SAS Codes'!$A$2:$I$559,7,FALSE)</f>
        <v>Other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4" t="s">
        <v>158</v>
      </c>
      <c r="B39" s="4">
        <v>2</v>
      </c>
      <c r="C39" s="2">
        <v>0</v>
      </c>
      <c r="D39" s="2" t="str">
        <f>VLOOKUP(A39,'SAS Codes'!$A$2:$B$559,2,FALSE)</f>
        <v>CD-14</v>
      </c>
      <c r="E39" s="4" t="s">
        <v>929</v>
      </c>
      <c r="F39" s="2" t="str">
        <f>VLOOKUP(A39,'SAS Codes'!$A$2:$I$559,3,FALSE)</f>
        <v>Imported</v>
      </c>
      <c r="G39" s="2" t="str">
        <f>VLOOKUP(A39,'SAS Codes'!$A$2:$I$559,4,FALSE)</f>
        <v>Imported</v>
      </c>
      <c r="H39" s="2" t="str">
        <f>VLOOKUP(A39,'SAS Codes'!$A$2:$I$559,5,FALSE)</f>
        <v>Imported</v>
      </c>
      <c r="I39" s="2" t="str">
        <f>VLOOKUP(A39,'SAS Codes'!$A$2:$I$559,6,FALSE)</f>
        <v>Imported</v>
      </c>
      <c r="J39" s="2" t="str">
        <f>VLOOKUP(A39,'SAS Codes'!$A$2:$I$559,7,FALSE)</f>
        <v>Other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4" t="s">
        <v>158</v>
      </c>
      <c r="B40" s="4">
        <v>3</v>
      </c>
      <c r="C40" s="2">
        <v>0</v>
      </c>
      <c r="D40" s="2" t="str">
        <f>VLOOKUP(A40,'SAS Codes'!$A$2:$B$559,2,FALSE)</f>
        <v>CD-14</v>
      </c>
      <c r="E40" s="4" t="s">
        <v>929</v>
      </c>
      <c r="F40" s="2" t="str">
        <f>VLOOKUP(A40,'SAS Codes'!$A$2:$I$559,3,FALSE)</f>
        <v>Imported</v>
      </c>
      <c r="G40" s="2" t="str">
        <f>VLOOKUP(A40,'SAS Codes'!$A$2:$I$559,4,FALSE)</f>
        <v>Imported</v>
      </c>
      <c r="H40" s="2" t="str">
        <f>VLOOKUP(A40,'SAS Codes'!$A$2:$I$559,5,FALSE)</f>
        <v>Imported</v>
      </c>
      <c r="I40" s="2" t="str">
        <f>VLOOKUP(A40,'SAS Codes'!$A$2:$I$559,6,FALSE)</f>
        <v>Imported</v>
      </c>
      <c r="J40" s="2" t="str">
        <f>VLOOKUP(A40,'SAS Codes'!$A$2:$I$559,7,FALSE)</f>
        <v>Other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</row>
    <row r="41" spans="1:13" x14ac:dyDescent="0.45">
      <c r="A41" s="4" t="s">
        <v>161</v>
      </c>
      <c r="B41" s="4">
        <v>1</v>
      </c>
      <c r="C41" s="2">
        <v>9.4944738000000001E-2</v>
      </c>
      <c r="D41" s="2" t="str">
        <f>VLOOKUP(A41,'SAS Codes'!$A$2:$B$559,2,FALSE)</f>
        <v>CD-17</v>
      </c>
      <c r="E41" s="4" t="s">
        <v>929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4" t="s">
        <v>163</v>
      </c>
      <c r="B42" s="4">
        <v>1</v>
      </c>
      <c r="C42" s="2">
        <v>0</v>
      </c>
      <c r="D42" s="2" t="str">
        <f>VLOOKUP(A42,'SAS Codes'!$A$2:$B$559,2,FALSE)</f>
        <v>CD-19</v>
      </c>
      <c r="E42" s="4" t="s">
        <v>929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4" t="s">
        <v>163</v>
      </c>
      <c r="B43" s="4">
        <v>2</v>
      </c>
      <c r="C43" s="2">
        <v>8.6185284000000001E-2</v>
      </c>
      <c r="D43" s="2" t="str">
        <f>VLOOKUP(A43,'SAS Codes'!$A$2:$B$559,2,FALSE)</f>
        <v>CD-19</v>
      </c>
      <c r="E43" s="4" t="s">
        <v>929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4" t="s">
        <v>163</v>
      </c>
      <c r="B44" s="4">
        <v>3</v>
      </c>
      <c r="C44" s="2">
        <v>9.8853847199999983E-2</v>
      </c>
      <c r="D44" s="2" t="str">
        <f>VLOOKUP(A44,'SAS Codes'!$A$2:$B$559,2,FALSE)</f>
        <v>CD-19</v>
      </c>
      <c r="E44" s="4" t="s">
        <v>929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4" t="s">
        <v>164</v>
      </c>
      <c r="B45" s="4">
        <v>1</v>
      </c>
      <c r="C45" s="2">
        <v>0</v>
      </c>
      <c r="D45" s="2" t="str">
        <f>VLOOKUP(A45,'SAS Codes'!$A$2:$B$559,2,FALSE)</f>
        <v>CD-20</v>
      </c>
      <c r="E45" s="4" t="s">
        <v>929</v>
      </c>
      <c r="F45" s="2" t="str">
        <f>VLOOKUP(A45,'SAS Codes'!$A$2:$I$559,3,FALSE)</f>
        <v>Imported</v>
      </c>
      <c r="G45" s="2" t="str">
        <f>VLOOKUP(A45,'SAS Codes'!$A$2:$I$559,4,FALSE)</f>
        <v>Imported</v>
      </c>
      <c r="H45" s="2" t="str">
        <f>VLOOKUP(A45,'SAS Codes'!$A$2:$I$559,5,FALSE)</f>
        <v>Imported</v>
      </c>
      <c r="I45" s="2" t="str">
        <f>VLOOKUP(A45,'SAS Codes'!$A$2:$I$559,6,FALSE)</f>
        <v>Imported</v>
      </c>
      <c r="J45" s="2" t="str">
        <f>VLOOKUP(A45,'SAS Codes'!$A$2:$I$559,7,FALSE)</f>
        <v>Other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4" t="s">
        <v>164</v>
      </c>
      <c r="B46" s="4">
        <v>2</v>
      </c>
      <c r="C46" s="2">
        <v>0</v>
      </c>
      <c r="D46" s="2" t="str">
        <f>VLOOKUP(A46,'SAS Codes'!$A$2:$B$559,2,FALSE)</f>
        <v>CD-20</v>
      </c>
      <c r="E46" s="4" t="s">
        <v>929</v>
      </c>
      <c r="F46" s="2" t="str">
        <f>VLOOKUP(A46,'SAS Codes'!$A$2:$I$559,3,FALSE)</f>
        <v>Imported</v>
      </c>
      <c r="G46" s="2" t="str">
        <f>VLOOKUP(A46,'SAS Codes'!$A$2:$I$559,4,FALSE)</f>
        <v>Imported</v>
      </c>
      <c r="H46" s="2" t="str">
        <f>VLOOKUP(A46,'SAS Codes'!$A$2:$I$559,5,FALSE)</f>
        <v>Imported</v>
      </c>
      <c r="I46" s="2" t="str">
        <f>VLOOKUP(A46,'SAS Codes'!$A$2:$I$559,6,FALSE)</f>
        <v>Imported</v>
      </c>
      <c r="J46" s="2" t="str">
        <f>VLOOKUP(A46,'SAS Codes'!$A$2:$I$559,7,FALSE)</f>
        <v>Other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4" t="s">
        <v>164</v>
      </c>
      <c r="B47" s="4">
        <v>3</v>
      </c>
      <c r="C47" s="2">
        <v>0</v>
      </c>
      <c r="D47" s="2" t="str">
        <f>VLOOKUP(A47,'SAS Codes'!$A$2:$B$559,2,FALSE)</f>
        <v>CD-20</v>
      </c>
      <c r="E47" s="4" t="s">
        <v>929</v>
      </c>
      <c r="F47" s="2" t="str">
        <f>VLOOKUP(A47,'SAS Codes'!$A$2:$I$559,3,FALSE)</f>
        <v>Imported</v>
      </c>
      <c r="G47" s="2" t="str">
        <f>VLOOKUP(A47,'SAS Codes'!$A$2:$I$559,4,FALSE)</f>
        <v>Imported</v>
      </c>
      <c r="H47" s="2" t="str">
        <f>VLOOKUP(A47,'SAS Codes'!$A$2:$I$559,5,FALSE)</f>
        <v>Imported</v>
      </c>
      <c r="I47" s="2" t="str">
        <f>VLOOKUP(A47,'SAS Codes'!$A$2:$I$559,6,FALSE)</f>
        <v>Imported</v>
      </c>
      <c r="J47" s="2" t="str">
        <f>VLOOKUP(A47,'SAS Codes'!$A$2:$I$559,7,FALSE)</f>
        <v>Other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4" t="s">
        <v>165</v>
      </c>
      <c r="B48" s="4">
        <v>1</v>
      </c>
      <c r="C48" s="2">
        <v>6.9847327200000003E-2</v>
      </c>
      <c r="D48" s="2" t="str">
        <f>VLOOKUP(A48,'SAS Codes'!$A$2:$B$559,2,FALSE)</f>
        <v>CD-21</v>
      </c>
      <c r="E48" s="4" t="s">
        <v>929</v>
      </c>
      <c r="F48" s="2" t="str">
        <f>VLOOKUP(A48,'SAS Codes'!$A$2:$I$559,3,FALSE)</f>
        <v>Imported</v>
      </c>
      <c r="G48" s="2" t="str">
        <f>VLOOKUP(A48,'SAS Codes'!$A$2:$I$559,4,FALSE)</f>
        <v>Imported</v>
      </c>
      <c r="H48" s="2" t="str">
        <f>VLOOKUP(A48,'SAS Codes'!$A$2:$I$559,5,FALSE)</f>
        <v>Imported</v>
      </c>
      <c r="I48" s="2" t="str">
        <f>VLOOKUP(A48,'SAS Codes'!$A$2:$I$559,6,FALSE)</f>
        <v>Imported</v>
      </c>
      <c r="J48" s="2" t="str">
        <f>VLOOKUP(A48,'SAS Codes'!$A$2:$I$559,7,FALSE)</f>
        <v>Other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4" t="s">
        <v>165</v>
      </c>
      <c r="B49" s="4">
        <v>2</v>
      </c>
      <c r="C49" s="2">
        <v>0</v>
      </c>
      <c r="D49" s="2" t="str">
        <f>VLOOKUP(A49,'SAS Codes'!$A$2:$B$559,2,FALSE)</f>
        <v>CD-21</v>
      </c>
      <c r="E49" s="4" t="s">
        <v>929</v>
      </c>
      <c r="F49" s="2" t="str">
        <f>VLOOKUP(A49,'SAS Codes'!$A$2:$I$559,3,FALSE)</f>
        <v>Imported</v>
      </c>
      <c r="G49" s="2" t="str">
        <f>VLOOKUP(A49,'SAS Codes'!$A$2:$I$559,4,FALSE)</f>
        <v>Imported</v>
      </c>
      <c r="H49" s="2" t="str">
        <f>VLOOKUP(A49,'SAS Codes'!$A$2:$I$559,5,FALSE)</f>
        <v>Imported</v>
      </c>
      <c r="I49" s="2" t="str">
        <f>VLOOKUP(A49,'SAS Codes'!$A$2:$I$559,6,FALSE)</f>
        <v>Imported</v>
      </c>
      <c r="J49" s="2" t="str">
        <f>VLOOKUP(A49,'SAS Codes'!$A$2:$I$559,7,FALSE)</f>
        <v>Other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2" t="s">
        <v>165</v>
      </c>
      <c r="B50" s="2">
        <v>3</v>
      </c>
      <c r="C50" s="2">
        <v>0.15587613449999999</v>
      </c>
      <c r="D50" s="2" t="str">
        <f>VLOOKUP(A50,'SAS Codes'!$A$2:$B$559,2,FALSE)</f>
        <v>CD-21</v>
      </c>
      <c r="E50" s="2" t="s">
        <v>929</v>
      </c>
      <c r="F50" s="2" t="str">
        <f>VLOOKUP(A50,'SAS Codes'!$A$2:$I$559,3,FALSE)</f>
        <v>Imported</v>
      </c>
      <c r="G50" s="2" t="str">
        <f>VLOOKUP(A50,'SAS Codes'!$A$2:$I$559,4,FALSE)</f>
        <v>Imported</v>
      </c>
      <c r="H50" s="2" t="str">
        <f>VLOOKUP(A50,'SAS Codes'!$A$2:$I$559,5,FALSE)</f>
        <v>Imported</v>
      </c>
      <c r="I50" s="2" t="str">
        <f>VLOOKUP(A50,'SAS Codes'!$A$2:$I$559,6,FALSE)</f>
        <v>Imported</v>
      </c>
      <c r="J50" s="2" t="str">
        <f>VLOOKUP(A50,'SAS Codes'!$A$2:$I$559,7,FALSE)</f>
        <v>Other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4" t="s">
        <v>166</v>
      </c>
      <c r="B51" s="4">
        <v>1</v>
      </c>
      <c r="C51" s="2">
        <v>0.19024734000000001</v>
      </c>
      <c r="D51" s="2" t="str">
        <f>VLOOKUP(A51,'SAS Codes'!$A$2:$B$559,2,FALSE)</f>
        <v>CD-22</v>
      </c>
      <c r="E51" s="4" t="s">
        <v>929</v>
      </c>
      <c r="F51" s="2" t="str">
        <f>VLOOKUP(A51,'SAS Codes'!$A$2:$I$559,3,FALSE)</f>
        <v>Canada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4" t="s">
        <v>166</v>
      </c>
      <c r="B52" s="4">
        <v>2</v>
      </c>
      <c r="C52" s="4">
        <v>0</v>
      </c>
      <c r="D52" s="2" t="str">
        <f>VLOOKUP(A52,'SAS Codes'!$A$2:$B$559,2,FALSE)</f>
        <v>CD-22</v>
      </c>
      <c r="E52" s="4" t="s">
        <v>929</v>
      </c>
      <c r="F52" s="2" t="str">
        <f>VLOOKUP(A52,'SAS Codes'!$A$2:$I$559,3,FALSE)</f>
        <v>Canada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4" t="s">
        <v>166</v>
      </c>
      <c r="B53" s="4">
        <v>3</v>
      </c>
      <c r="C53" s="4">
        <v>0</v>
      </c>
      <c r="D53" s="2" t="str">
        <f>VLOOKUP(A53,'SAS Codes'!$A$2:$B$559,2,FALSE)</f>
        <v>CD-22</v>
      </c>
      <c r="E53" s="4" t="s">
        <v>929</v>
      </c>
      <c r="F53" s="2" t="str">
        <f>VLOOKUP(A53,'SAS Codes'!$A$2:$I$559,3,FALSE)</f>
        <v>Canada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4" t="s">
        <v>167</v>
      </c>
      <c r="B54" s="4">
        <v>1</v>
      </c>
      <c r="C54" s="4">
        <v>0.17169284640000002</v>
      </c>
      <c r="D54" s="2" t="str">
        <f>VLOOKUP(A54,'SAS Codes'!$A$2:$B$559,2,FALSE)</f>
        <v>CD-23</v>
      </c>
      <c r="E54" s="4" t="s">
        <v>929</v>
      </c>
      <c r="F54" s="2" t="str">
        <f>VLOOKUP(A54,'SAS Codes'!$A$2:$I$559,3,FALSE)</f>
        <v>Imported</v>
      </c>
      <c r="G54" s="2" t="str">
        <f>VLOOKUP(A54,'SAS Codes'!$A$2:$I$559,4,FALSE)</f>
        <v>Imported</v>
      </c>
      <c r="H54" s="2" t="str">
        <f>VLOOKUP(A54,'SAS Codes'!$A$2:$I$559,5,FALSE)</f>
        <v>Imported</v>
      </c>
      <c r="I54" s="2" t="str">
        <f>VLOOKUP(A54,'SAS Codes'!$A$2:$I$559,6,FALSE)</f>
        <v>Imported</v>
      </c>
      <c r="J54" s="2" t="str">
        <f>VLOOKUP(A54,'SAS Codes'!$A$2:$I$559,7,FALSE)</f>
        <v>Other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4" t="s">
        <v>167</v>
      </c>
      <c r="B55" s="4">
        <v>2</v>
      </c>
      <c r="C55" s="4">
        <v>0.24423663000000007</v>
      </c>
      <c r="D55" s="2" t="str">
        <f>VLOOKUP(A55,'SAS Codes'!$A$2:$B$559,2,FALSE)</f>
        <v>CD-23</v>
      </c>
      <c r="E55" s="4" t="s">
        <v>929</v>
      </c>
      <c r="F55" s="2" t="str">
        <f>VLOOKUP(A55,'SAS Codes'!$A$2:$I$559,3,FALSE)</f>
        <v>Imported</v>
      </c>
      <c r="G55" s="2" t="str">
        <f>VLOOKUP(A55,'SAS Codes'!$A$2:$I$559,4,FALSE)</f>
        <v>Imported</v>
      </c>
      <c r="H55" s="2" t="str">
        <f>VLOOKUP(A55,'SAS Codes'!$A$2:$I$559,5,FALSE)</f>
        <v>Imported</v>
      </c>
      <c r="I55" s="2" t="str">
        <f>VLOOKUP(A55,'SAS Codes'!$A$2:$I$559,6,FALSE)</f>
        <v>Imported</v>
      </c>
      <c r="J55" s="2" t="str">
        <f>VLOOKUP(A55,'SAS Codes'!$A$2:$I$559,7,FALSE)</f>
        <v>Other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4" t="s">
        <v>167</v>
      </c>
      <c r="B56" s="4">
        <v>3</v>
      </c>
      <c r="C56" s="2">
        <v>0.23995180800000002</v>
      </c>
      <c r="D56" s="2" t="str">
        <f>VLOOKUP(A56,'SAS Codes'!$A$2:$B$559,2,FALSE)</f>
        <v>CD-23</v>
      </c>
      <c r="E56" s="4" t="s">
        <v>929</v>
      </c>
      <c r="F56" s="2" t="str">
        <f>VLOOKUP(A56,'SAS Codes'!$A$2:$I$559,3,FALSE)</f>
        <v>Imported</v>
      </c>
      <c r="G56" s="2" t="str">
        <f>VLOOKUP(A56,'SAS Codes'!$A$2:$I$559,4,FALSE)</f>
        <v>Imported</v>
      </c>
      <c r="H56" s="2" t="str">
        <f>VLOOKUP(A56,'SAS Codes'!$A$2:$I$559,5,FALSE)</f>
        <v>Imported</v>
      </c>
      <c r="I56" s="2" t="str">
        <f>VLOOKUP(A56,'SAS Codes'!$A$2:$I$559,6,FALSE)</f>
        <v>Imported</v>
      </c>
      <c r="J56" s="2" t="str">
        <f>VLOOKUP(A56,'SAS Codes'!$A$2:$I$559,7,FALSE)</f>
        <v>Other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4" t="s">
        <v>168</v>
      </c>
      <c r="B57" s="4">
        <v>1</v>
      </c>
      <c r="C57" s="2">
        <v>0.19923025920000001</v>
      </c>
      <c r="D57" s="2" t="str">
        <f>VLOOKUP(A57,'SAS Codes'!$A$2:$B$559,2,FALSE)</f>
        <v>CD-24</v>
      </c>
      <c r="E57" s="4" t="s">
        <v>929</v>
      </c>
      <c r="F57" s="2" t="str">
        <f>VLOOKUP(A57,'SAS Codes'!$A$2:$I$559,3,FALSE)</f>
        <v>Imported</v>
      </c>
      <c r="G57" s="2" t="str">
        <f>VLOOKUP(A57,'SAS Codes'!$A$2:$I$559,4,FALSE)</f>
        <v>Imported</v>
      </c>
      <c r="H57" s="2" t="str">
        <f>VLOOKUP(A57,'SAS Codes'!$A$2:$I$559,5,FALSE)</f>
        <v>Imported</v>
      </c>
      <c r="I57" s="2" t="str">
        <f>VLOOKUP(A57,'SAS Codes'!$A$2:$I$559,6,FALSE)</f>
        <v>Imported</v>
      </c>
      <c r="J57" s="2" t="str">
        <f>VLOOKUP(A57,'SAS Codes'!$A$2:$I$559,7,FALSE)</f>
        <v>Other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4" t="s">
        <v>168</v>
      </c>
      <c r="B58" s="4">
        <v>2</v>
      </c>
      <c r="C58" s="2">
        <v>0.22820268000000002</v>
      </c>
      <c r="D58" s="2" t="str">
        <f>VLOOKUP(A58,'SAS Codes'!$A$2:$B$559,2,FALSE)</f>
        <v>CD-24</v>
      </c>
      <c r="E58" s="4" t="s">
        <v>929</v>
      </c>
      <c r="F58" s="2" t="str">
        <f>VLOOKUP(A58,'SAS Codes'!$A$2:$I$559,3,FALSE)</f>
        <v>Imported</v>
      </c>
      <c r="G58" s="2" t="str">
        <f>VLOOKUP(A58,'SAS Codes'!$A$2:$I$559,4,FALSE)</f>
        <v>Imported</v>
      </c>
      <c r="H58" s="2" t="str">
        <f>VLOOKUP(A58,'SAS Codes'!$A$2:$I$559,5,FALSE)</f>
        <v>Imported</v>
      </c>
      <c r="I58" s="2" t="str">
        <f>VLOOKUP(A58,'SAS Codes'!$A$2:$I$559,6,FALSE)</f>
        <v>Imported</v>
      </c>
      <c r="J58" s="2" t="str">
        <f>VLOOKUP(A58,'SAS Codes'!$A$2:$I$559,7,FALSE)</f>
        <v>Other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4" t="s">
        <v>168</v>
      </c>
      <c r="B59" s="4">
        <v>3</v>
      </c>
      <c r="C59" s="2">
        <v>0.24424883999999999</v>
      </c>
      <c r="D59" s="2" t="str">
        <f>VLOOKUP(A59,'SAS Codes'!$A$2:$B$559,2,FALSE)</f>
        <v>CD-24</v>
      </c>
      <c r="E59" s="4" t="s">
        <v>929</v>
      </c>
      <c r="F59" s="2" t="str">
        <f>VLOOKUP(A59,'SAS Codes'!$A$2:$I$559,3,FALSE)</f>
        <v>Imported</v>
      </c>
      <c r="G59" s="2" t="str">
        <f>VLOOKUP(A59,'SAS Codes'!$A$2:$I$559,4,FALSE)</f>
        <v>Imported</v>
      </c>
      <c r="H59" s="2" t="str">
        <f>VLOOKUP(A59,'SAS Codes'!$A$2:$I$559,5,FALSE)</f>
        <v>Imported</v>
      </c>
      <c r="I59" s="2" t="str">
        <f>VLOOKUP(A59,'SAS Codes'!$A$2:$I$559,6,FALSE)</f>
        <v>Imported</v>
      </c>
      <c r="J59" s="2" t="str">
        <f>VLOOKUP(A59,'SAS Codes'!$A$2:$I$559,7,FALSE)</f>
        <v>Other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4" t="s">
        <v>169</v>
      </c>
      <c r="B60" s="4">
        <v>1</v>
      </c>
      <c r="C60" s="2">
        <v>0.50259157199999993</v>
      </c>
      <c r="D60" s="2" t="str">
        <f>VLOOKUP(A60,'SAS Codes'!$A$2:$B$559,2,FALSE)</f>
        <v>CD-26</v>
      </c>
      <c r="E60" s="4" t="s">
        <v>929</v>
      </c>
      <c r="F60" s="2" t="str">
        <f>VLOOKUP(A60,'SAS Codes'!$A$2:$I$559,3,FALSE)</f>
        <v>Germany</v>
      </c>
      <c r="G60" s="2" t="str">
        <f>VLOOKUP(A60,'SAS Codes'!$A$2:$I$559,4,FALSE)</f>
        <v>Germany</v>
      </c>
      <c r="H60" s="2" t="str">
        <f>VLOOKUP(A60,'SAS Codes'!$A$2:$I$559,5,FALSE)</f>
        <v>Europe</v>
      </c>
      <c r="I60" s="2" t="str">
        <f>VLOOKUP(A60,'SAS Codes'!$A$2:$I$559,6,FALSE)</f>
        <v>Europe</v>
      </c>
      <c r="J60" s="2" t="str">
        <f>VLOOKUP(A60,'SAS Codes'!$A$2:$I$559,7,FALSE)</f>
        <v>Europe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4" t="s">
        <v>169</v>
      </c>
      <c r="B61" s="4">
        <v>2</v>
      </c>
      <c r="C61" s="2">
        <v>0.54422634000000003</v>
      </c>
      <c r="D61" s="2" t="str">
        <f>VLOOKUP(A61,'SAS Codes'!$A$2:$B$559,2,FALSE)</f>
        <v>CD-26</v>
      </c>
      <c r="E61" s="4" t="s">
        <v>929</v>
      </c>
      <c r="F61" s="2" t="str">
        <f>VLOOKUP(A61,'SAS Codes'!$A$2:$I$559,3,FALSE)</f>
        <v>Germany</v>
      </c>
      <c r="G61" s="2" t="str">
        <f>VLOOKUP(A61,'SAS Codes'!$A$2:$I$559,4,FALSE)</f>
        <v>Germany</v>
      </c>
      <c r="H61" s="2" t="str">
        <f>VLOOKUP(A61,'SAS Codes'!$A$2:$I$559,5,FALSE)</f>
        <v>Europe</v>
      </c>
      <c r="I61" s="2" t="str">
        <f>VLOOKUP(A61,'SAS Codes'!$A$2:$I$559,6,FALSE)</f>
        <v>Europe</v>
      </c>
      <c r="J61" s="2" t="str">
        <f>VLOOKUP(A61,'SAS Codes'!$A$2:$I$559,7,FALSE)</f>
        <v>Europe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4" t="s">
        <v>170</v>
      </c>
      <c r="B62" s="4">
        <v>1</v>
      </c>
      <c r="C62" s="2">
        <v>0</v>
      </c>
      <c r="D62" s="2" t="str">
        <f>VLOOKUP(A62,'SAS Codes'!$A$2:$B$559,2,FALSE)</f>
        <v>CD-27</v>
      </c>
      <c r="E62" s="4" t="s">
        <v>929</v>
      </c>
      <c r="F62" s="2" t="str">
        <f>VLOOKUP(A62,'SAS Codes'!$A$2:$I$559,3,FALSE)</f>
        <v>Poland</v>
      </c>
      <c r="G62" s="2" t="str">
        <f>VLOOKUP(A62,'SAS Codes'!$A$2:$I$559,4,FALSE)</f>
        <v>Poland</v>
      </c>
      <c r="H62" s="2" t="str">
        <f>VLOOKUP(A62,'SAS Codes'!$A$2:$I$559,5,FALSE)</f>
        <v>Europe</v>
      </c>
      <c r="I62" s="2" t="str">
        <f>VLOOKUP(A62,'SAS Codes'!$A$2:$I$559,6,FALSE)</f>
        <v>Europe</v>
      </c>
      <c r="J62" s="2" t="str">
        <f>VLOOKUP(A62,'SAS Codes'!$A$2:$I$559,7,FALSE)</f>
        <v>Europe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4" t="s">
        <v>171</v>
      </c>
      <c r="B63" s="4">
        <v>1</v>
      </c>
      <c r="C63" s="2">
        <v>0.185379768</v>
      </c>
      <c r="D63" s="2" t="str">
        <f>VLOOKUP(A63,'SAS Codes'!$A$2:$B$559,2,FALSE)</f>
        <v>CD-28</v>
      </c>
      <c r="E63" s="4" t="s">
        <v>929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4" t="s">
        <v>171</v>
      </c>
      <c r="B64" s="4">
        <v>2</v>
      </c>
      <c r="C64" s="2">
        <v>0</v>
      </c>
      <c r="D64" s="2" t="str">
        <f>VLOOKUP(A64,'SAS Codes'!$A$2:$B$559,2,FALSE)</f>
        <v>CD-28</v>
      </c>
      <c r="E64" s="4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7" t="s">
        <v>175</v>
      </c>
      <c r="B65" s="7">
        <v>1</v>
      </c>
      <c r="C65" s="2">
        <v>0</v>
      </c>
      <c r="D65" s="2" t="str">
        <f>VLOOKUP(A65,'SAS Codes'!$A$2:$B$559,2,FALSE)</f>
        <v>CD-32</v>
      </c>
      <c r="E65" s="4" t="s">
        <v>931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7" t="s">
        <v>175</v>
      </c>
      <c r="B66" s="7">
        <v>2</v>
      </c>
      <c r="C66" s="2">
        <v>0</v>
      </c>
      <c r="D66" s="2" t="str">
        <f>VLOOKUP(A66,'SAS Codes'!$A$2:$B$559,2,FALSE)</f>
        <v>CD-32</v>
      </c>
      <c r="E66" s="4" t="s">
        <v>931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7" t="s">
        <v>175</v>
      </c>
      <c r="B67" s="7">
        <v>3</v>
      </c>
      <c r="C67" s="2">
        <v>0</v>
      </c>
      <c r="D67" s="2" t="str">
        <f>VLOOKUP(A67,'SAS Codes'!$A$2:$B$559,2,FALSE)</f>
        <v>CD-32</v>
      </c>
      <c r="E67" s="4" t="s">
        <v>931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7" t="s">
        <v>175</v>
      </c>
      <c r="B68" s="7">
        <v>4</v>
      </c>
      <c r="C68" s="2">
        <v>0</v>
      </c>
      <c r="D68" s="2" t="str">
        <f>VLOOKUP(A68,'SAS Codes'!$A$2:$B$559,2,FALSE)</f>
        <v>CD-32</v>
      </c>
      <c r="E68" s="4" t="s">
        <v>931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Regular</v>
      </c>
    </row>
    <row r="69" spans="1:13" x14ac:dyDescent="0.45">
      <c r="A69" s="7" t="s">
        <v>176</v>
      </c>
      <c r="B69" s="7">
        <v>1</v>
      </c>
      <c r="C69" s="2">
        <v>0</v>
      </c>
      <c r="D69" s="2" t="str">
        <f>VLOOKUP(A69,'SAS Codes'!$A$2:$B$559,2,FALSE)</f>
        <v>CD-33</v>
      </c>
      <c r="E69" s="4" t="s">
        <v>931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Regular</v>
      </c>
    </row>
    <row r="70" spans="1:13" x14ac:dyDescent="0.45">
      <c r="A70" s="7" t="s">
        <v>176</v>
      </c>
      <c r="B70" s="7">
        <v>2</v>
      </c>
      <c r="C70" s="2">
        <v>0</v>
      </c>
      <c r="D70" s="2" t="str">
        <f>VLOOKUP(A70,'SAS Codes'!$A$2:$B$559,2,FALSE)</f>
        <v>CD-33</v>
      </c>
      <c r="E70" s="4" t="s">
        <v>931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</row>
    <row r="71" spans="1:13" x14ac:dyDescent="0.45">
      <c r="A71" s="7" t="s">
        <v>176</v>
      </c>
      <c r="B71" s="7">
        <v>3</v>
      </c>
      <c r="C71" s="2">
        <v>0</v>
      </c>
      <c r="D71" s="2" t="str">
        <f>VLOOKUP(A71,'SAS Codes'!$A$2:$B$559,2,FALSE)</f>
        <v>CD-33</v>
      </c>
      <c r="E71" s="4" t="s">
        <v>931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7" t="s">
        <v>176</v>
      </c>
      <c r="B72" s="7">
        <v>4</v>
      </c>
      <c r="C72" s="2">
        <v>0.1716150243</v>
      </c>
      <c r="D72" s="2" t="str">
        <f>VLOOKUP(A72,'SAS Codes'!$A$2:$B$559,2,FALSE)</f>
        <v>CD-33</v>
      </c>
      <c r="E72" s="4" t="s">
        <v>931</v>
      </c>
      <c r="F72" s="2" t="str">
        <f>VLOOKUP(A72,'SAS Codes'!$A$2:$I$559,3,FALSE)</f>
        <v>Canada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4" t="s">
        <v>177</v>
      </c>
      <c r="B73" s="4">
        <v>1</v>
      </c>
      <c r="C73" s="2">
        <v>0</v>
      </c>
      <c r="D73" s="2" t="str">
        <f>VLOOKUP(A73,'SAS Codes'!$A$2:$B$559,2,FALSE)</f>
        <v>CD-34</v>
      </c>
      <c r="E73" s="2" t="s">
        <v>929</v>
      </c>
      <c r="F73" s="2" t="str">
        <f>VLOOKUP(A73,'SAS Codes'!$A$2:$I$559,3,FALSE)</f>
        <v>Canada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4" t="s">
        <v>177</v>
      </c>
      <c r="B74" s="4">
        <v>2</v>
      </c>
      <c r="C74" s="2">
        <v>0</v>
      </c>
      <c r="D74" s="2" t="str">
        <f>VLOOKUP(A74,'SAS Codes'!$A$2:$B$559,2,FALSE)</f>
        <v>CD-34</v>
      </c>
      <c r="E74" s="2" t="s">
        <v>929</v>
      </c>
      <c r="F74" s="2" t="str">
        <f>VLOOKUP(A74,'SAS Codes'!$A$2:$I$559,3,FALSE)</f>
        <v>Canada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4" t="s">
        <v>177</v>
      </c>
      <c r="B75" s="4">
        <v>3</v>
      </c>
      <c r="C75" s="2">
        <v>0</v>
      </c>
      <c r="D75" s="2" t="str">
        <f>VLOOKUP(A75,'SAS Codes'!$A$2:$B$559,2,FALSE)</f>
        <v>CD-34</v>
      </c>
      <c r="E75" s="2" t="s">
        <v>929</v>
      </c>
      <c r="F75" s="2" t="str">
        <f>VLOOKUP(A75,'SAS Codes'!$A$2:$I$559,3,FALSE)</f>
        <v>Canada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4" t="s">
        <v>178</v>
      </c>
      <c r="B76" s="4">
        <v>1</v>
      </c>
      <c r="C76" s="2">
        <v>0</v>
      </c>
      <c r="D76" s="2" t="str">
        <f>VLOOKUP(A76,'SAS Codes'!$A$2:$B$559,2,FALSE)</f>
        <v>CD-35</v>
      </c>
      <c r="E76" s="2" t="s">
        <v>929</v>
      </c>
      <c r="F76" s="2" t="str">
        <f>VLOOKUP(A76,'SAS Codes'!$A$2:$I$559,3,FALSE)</f>
        <v>Canada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4" t="s">
        <v>178</v>
      </c>
      <c r="B77" s="4">
        <v>2</v>
      </c>
      <c r="C77" s="2">
        <v>0</v>
      </c>
      <c r="D77" s="2" t="str">
        <f>VLOOKUP(A77,'SAS Codes'!$A$2:$B$559,2,FALSE)</f>
        <v>CD-35</v>
      </c>
      <c r="E77" s="2" t="s">
        <v>929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4" t="s">
        <v>178</v>
      </c>
      <c r="B78" s="4">
        <v>3</v>
      </c>
      <c r="C78" s="2">
        <v>0</v>
      </c>
      <c r="D78" s="2" t="str">
        <f>VLOOKUP(A78,'SAS Codes'!$A$2:$B$559,2,FALSE)</f>
        <v>CD-35</v>
      </c>
      <c r="E78" s="2" t="s">
        <v>929</v>
      </c>
      <c r="F78" s="2" t="str">
        <f>VLOOKUP(A78,'SAS Codes'!$A$2:$I$559,3,FALSE)</f>
        <v>Canada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4" t="s">
        <v>179</v>
      </c>
      <c r="B79" s="4">
        <v>1</v>
      </c>
      <c r="C79" s="2">
        <v>0.32410379399999995</v>
      </c>
      <c r="D79" s="2" t="str">
        <f>VLOOKUP(A79,'SAS Codes'!$A$2:$B$559,2,FALSE)</f>
        <v>CD-36</v>
      </c>
      <c r="E79" s="2" t="s">
        <v>929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4" t="s">
        <v>179</v>
      </c>
      <c r="B80" s="4">
        <v>2</v>
      </c>
      <c r="C80" s="2">
        <v>0.23806258800000002</v>
      </c>
      <c r="D80" s="2" t="str">
        <f>VLOOKUP(A80,'SAS Codes'!$A$2:$B$559,2,FALSE)</f>
        <v>CD-36</v>
      </c>
      <c r="E80" s="2" t="s">
        <v>929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4" t="s">
        <v>179</v>
      </c>
      <c r="B81" s="4">
        <v>3</v>
      </c>
      <c r="C81" s="2">
        <v>0.19189557900000001</v>
      </c>
      <c r="D81" s="2" t="str">
        <f>VLOOKUP(A81,'SAS Codes'!$A$2:$B$559,2,FALSE)</f>
        <v>CD-36</v>
      </c>
      <c r="E81" s="2" t="s">
        <v>929</v>
      </c>
      <c r="F81" s="2" t="str">
        <f>VLOOKUP(A81,'SAS Codes'!$A$2:$I$559,3,FALSE)</f>
        <v>Canada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4" t="s">
        <v>179</v>
      </c>
      <c r="B82" s="4">
        <v>4</v>
      </c>
      <c r="C82" s="2">
        <v>0.19821212280000003</v>
      </c>
      <c r="D82" s="2" t="str">
        <f>VLOOKUP(A82,'SAS Codes'!$A$2:$B$559,2,FALSE)</f>
        <v>CD-36</v>
      </c>
      <c r="E82" s="2" t="s">
        <v>929</v>
      </c>
      <c r="F82" s="2" t="str">
        <f>VLOOKUP(A82,'SAS Codes'!$A$2:$I$559,3,FALSE)</f>
        <v>Canada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</row>
    <row r="83" spans="1:13" x14ac:dyDescent="0.45">
      <c r="A83" s="4" t="s">
        <v>179</v>
      </c>
      <c r="B83" s="4">
        <v>5</v>
      </c>
      <c r="C83" s="2">
        <v>0.21023055899999998</v>
      </c>
      <c r="D83" s="2" t="str">
        <f>VLOOKUP(A83,'SAS Codes'!$A$2:$B$559,2,FALSE)</f>
        <v>CD-36</v>
      </c>
      <c r="E83" s="2" t="s">
        <v>929</v>
      </c>
      <c r="F83" s="2" t="str">
        <f>VLOOKUP(A83,'SAS Codes'!$A$2:$I$559,3,FALSE)</f>
        <v>Canada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</row>
    <row r="84" spans="1:13" x14ac:dyDescent="0.45">
      <c r="A84" s="4" t="s">
        <v>180</v>
      </c>
      <c r="B84" s="4">
        <v>1</v>
      </c>
      <c r="C84" s="2">
        <v>0</v>
      </c>
      <c r="D84" s="2" t="str">
        <f>VLOOKUP(A84,'SAS Codes'!$A$2:$B$559,2,FALSE)</f>
        <v>CD-37</v>
      </c>
      <c r="E84" s="2" t="s">
        <v>929</v>
      </c>
      <c r="F84" s="2" t="str">
        <f>VLOOKUP(A84,'SAS Codes'!$A$2:$I$559,3,FALSE)</f>
        <v>Imported</v>
      </c>
      <c r="G84" s="2" t="str">
        <f>VLOOKUP(A84,'SAS Codes'!$A$2:$I$559,4,FALSE)</f>
        <v>Imported</v>
      </c>
      <c r="H84" s="2" t="str">
        <f>VLOOKUP(A84,'SAS Codes'!$A$2:$I$559,5,FALSE)</f>
        <v>Imported</v>
      </c>
      <c r="I84" s="2" t="str">
        <f>VLOOKUP(A84,'SAS Codes'!$A$2:$I$559,6,FALSE)</f>
        <v>Imported</v>
      </c>
      <c r="J84" s="2" t="str">
        <f>VLOOKUP(A84,'SAS Codes'!$A$2:$I$559,7,FALSE)</f>
        <v>Other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</row>
    <row r="85" spans="1:13" x14ac:dyDescent="0.45">
      <c r="A85" s="4" t="s">
        <v>180</v>
      </c>
      <c r="B85" s="4">
        <v>2</v>
      </c>
      <c r="C85" s="2">
        <v>0</v>
      </c>
      <c r="D85" s="2" t="str">
        <f>VLOOKUP(A85,'SAS Codes'!$A$2:$B$559,2,FALSE)</f>
        <v>CD-37</v>
      </c>
      <c r="E85" s="2" t="s">
        <v>929</v>
      </c>
      <c r="F85" s="2" t="str">
        <f>VLOOKUP(A85,'SAS Codes'!$A$2:$I$559,3,FALSE)</f>
        <v>Imported</v>
      </c>
      <c r="G85" s="2" t="str">
        <f>VLOOKUP(A85,'SAS Codes'!$A$2:$I$559,4,FALSE)</f>
        <v>Imported</v>
      </c>
      <c r="H85" s="2" t="str">
        <f>VLOOKUP(A85,'SAS Codes'!$A$2:$I$559,5,FALSE)</f>
        <v>Imported</v>
      </c>
      <c r="I85" s="2" t="str">
        <f>VLOOKUP(A85,'SAS Codes'!$A$2:$I$559,6,FALSE)</f>
        <v>Imported</v>
      </c>
      <c r="J85" s="2" t="str">
        <f>VLOOKUP(A85,'SAS Codes'!$A$2:$I$559,7,FALSE)</f>
        <v>Other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</row>
    <row r="86" spans="1:13" x14ac:dyDescent="0.45">
      <c r="A86" s="2" t="s">
        <v>180</v>
      </c>
      <c r="B86" s="2">
        <v>3</v>
      </c>
      <c r="C86" s="2">
        <v>0.17287758269999998</v>
      </c>
      <c r="D86" s="2" t="str">
        <f>VLOOKUP(A86,'SAS Codes'!$A$2:$B$559,2,FALSE)</f>
        <v>CD-37</v>
      </c>
      <c r="E86" s="2" t="s">
        <v>929</v>
      </c>
      <c r="F86" s="2" t="str">
        <f>VLOOKUP(A86,'SAS Codes'!$A$2:$I$559,3,FALSE)</f>
        <v>Imported</v>
      </c>
      <c r="G86" s="2" t="str">
        <f>VLOOKUP(A86,'SAS Codes'!$A$2:$I$559,4,FALSE)</f>
        <v>Imported</v>
      </c>
      <c r="H86" s="2" t="str">
        <f>VLOOKUP(A86,'SAS Codes'!$A$2:$I$559,5,FALSE)</f>
        <v>Imported</v>
      </c>
      <c r="I86" s="2" t="str">
        <f>VLOOKUP(A86,'SAS Codes'!$A$2:$I$559,6,FALSE)</f>
        <v>Imported</v>
      </c>
      <c r="J86" s="2" t="str">
        <f>VLOOKUP(A86,'SAS Codes'!$A$2:$I$559,7,FALSE)</f>
        <v>Other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</row>
    <row r="87" spans="1:13" x14ac:dyDescent="0.45">
      <c r="A87" s="4" t="s">
        <v>181</v>
      </c>
      <c r="B87" s="4">
        <v>1</v>
      </c>
      <c r="C87" s="2">
        <v>4.6506780000000001E-3</v>
      </c>
      <c r="D87" s="2" t="str">
        <f>VLOOKUP(A87,'SAS Codes'!$A$2:$B$559,2,FALSE)</f>
        <v>CD-38</v>
      </c>
      <c r="E87" s="2" t="s">
        <v>929</v>
      </c>
      <c r="F87" s="2" t="str">
        <f>VLOOKUP(A87,'SAS Codes'!$A$2:$I$559,3,FALSE)</f>
        <v>USA</v>
      </c>
      <c r="G87" s="2" t="str">
        <f>VLOOKUP(A87,'SAS Codes'!$A$2:$I$559,4,FALSE)</f>
        <v>USA</v>
      </c>
      <c r="H87" s="2" t="str">
        <f>VLOOKUP(A87,'SAS Codes'!$A$2:$I$559,5,FALSE)</f>
        <v>USA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</row>
    <row r="88" spans="1:13" x14ac:dyDescent="0.45">
      <c r="A88" s="4" t="s">
        <v>181</v>
      </c>
      <c r="B88" s="4">
        <v>2</v>
      </c>
      <c r="C88" s="2">
        <v>0.17542384500000002</v>
      </c>
      <c r="D88" s="2" t="str">
        <f>VLOOKUP(A88,'SAS Codes'!$A$2:$B$559,2,FALSE)</f>
        <v>CD-38</v>
      </c>
      <c r="E88" s="2" t="s">
        <v>929</v>
      </c>
      <c r="F88" s="2" t="str">
        <f>VLOOKUP(A88,'SAS Codes'!$A$2:$I$559,3,FALSE)</f>
        <v>USA</v>
      </c>
      <c r="G88" s="2" t="str">
        <f>VLOOKUP(A88,'SAS Codes'!$A$2:$I$559,4,FALSE)</f>
        <v>USA</v>
      </c>
      <c r="H88" s="2" t="str">
        <f>VLOOKUP(A88,'SAS Codes'!$A$2:$I$559,5,FALSE)</f>
        <v>USA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</row>
    <row r="89" spans="1:13" x14ac:dyDescent="0.45">
      <c r="A89" s="4" t="s">
        <v>181</v>
      </c>
      <c r="B89" s="4">
        <v>3</v>
      </c>
      <c r="C89" s="2">
        <v>0.31506661799999996</v>
      </c>
      <c r="D89" s="2" t="str">
        <f>VLOOKUP(A89,'SAS Codes'!$A$2:$B$559,2,FALSE)</f>
        <v>CD-38</v>
      </c>
      <c r="E89" s="2" t="s">
        <v>929</v>
      </c>
      <c r="F89" s="2" t="str">
        <f>VLOOKUP(A89,'SAS Codes'!$A$2:$I$559,3,FALSE)</f>
        <v>USA</v>
      </c>
      <c r="G89" s="2" t="str">
        <f>VLOOKUP(A89,'SAS Codes'!$A$2:$I$559,4,FALSE)</f>
        <v>USA</v>
      </c>
      <c r="H89" s="2" t="str">
        <f>VLOOKUP(A89,'SAS Codes'!$A$2:$I$559,5,FALSE)</f>
        <v>USA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4" t="s">
        <v>182</v>
      </c>
      <c r="B90" s="4">
        <v>1</v>
      </c>
      <c r="C90" s="2">
        <v>4.4792939999999991E-3</v>
      </c>
      <c r="D90" s="2" t="str">
        <f>VLOOKUP(A90,'SAS Codes'!$A$2:$B$559,2,FALSE)</f>
        <v>CD-39</v>
      </c>
      <c r="E90" s="2" t="s">
        <v>929</v>
      </c>
      <c r="F90" s="2" t="str">
        <f>VLOOKUP(A90,'SAS Codes'!$A$2:$I$559,3,FALSE)</f>
        <v>USA</v>
      </c>
      <c r="G90" s="2" t="str">
        <f>VLOOKUP(A90,'SAS Codes'!$A$2:$I$559,4,FALSE)</f>
        <v>USA</v>
      </c>
      <c r="H90" s="2" t="str">
        <f>VLOOKUP(A90,'SAS Codes'!$A$2:$I$559,5,FALSE)</f>
        <v>USA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4" t="s">
        <v>182</v>
      </c>
      <c r="B91" s="4">
        <v>2</v>
      </c>
      <c r="C91" s="2">
        <v>0</v>
      </c>
      <c r="D91" s="2" t="str">
        <f>VLOOKUP(A91,'SAS Codes'!$A$2:$B$559,2,FALSE)</f>
        <v>CD-39</v>
      </c>
      <c r="E91" s="2" t="s">
        <v>929</v>
      </c>
      <c r="F91" s="2" t="str">
        <f>VLOOKUP(A91,'SAS Codes'!$A$2:$I$559,3,FALSE)</f>
        <v>USA</v>
      </c>
      <c r="G91" s="2" t="str">
        <f>VLOOKUP(A91,'SAS Codes'!$A$2:$I$559,4,FALSE)</f>
        <v>USA</v>
      </c>
      <c r="H91" s="2" t="str">
        <f>VLOOKUP(A91,'SAS Codes'!$A$2:$I$559,5,FALSE)</f>
        <v>USA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4" t="s">
        <v>182</v>
      </c>
      <c r="B92" s="4">
        <v>3</v>
      </c>
      <c r="C92" s="2">
        <v>8.2633550399999992E-2</v>
      </c>
      <c r="D92" s="2" t="str">
        <f>VLOOKUP(A92,'SAS Codes'!$A$2:$B$559,2,FALSE)</f>
        <v>CD-39</v>
      </c>
      <c r="E92" s="2" t="s">
        <v>929</v>
      </c>
      <c r="F92" s="2" t="str">
        <f>VLOOKUP(A92,'SAS Codes'!$A$2:$I$559,3,FALSE)</f>
        <v>USA</v>
      </c>
      <c r="G92" s="2" t="str">
        <f>VLOOKUP(A92,'SAS Codes'!$A$2:$I$559,4,FALSE)</f>
        <v>USA</v>
      </c>
      <c r="H92" s="2" t="str">
        <f>VLOOKUP(A92,'SAS Codes'!$A$2:$I$559,5,FALSE)</f>
        <v>USA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4" t="s">
        <v>183</v>
      </c>
      <c r="B93" s="4">
        <v>1</v>
      </c>
      <c r="C93" s="2">
        <v>0</v>
      </c>
      <c r="D93" s="2" t="str">
        <f>VLOOKUP(A93,'SAS Codes'!$A$2:$B$559,2,FALSE)</f>
        <v>CD-40</v>
      </c>
      <c r="E93" s="2" t="s">
        <v>929</v>
      </c>
      <c r="F93" s="2" t="str">
        <f>VLOOKUP(A93,'SAS Codes'!$A$2:$I$559,3,FALSE)</f>
        <v>Canada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Private</v>
      </c>
    </row>
    <row r="94" spans="1:13" x14ac:dyDescent="0.45">
      <c r="A94" s="4" t="s">
        <v>186</v>
      </c>
      <c r="B94" s="4">
        <v>1</v>
      </c>
      <c r="C94" s="2">
        <v>0</v>
      </c>
      <c r="D94" s="2" t="str">
        <f>VLOOKUP(A94,'SAS Codes'!$A$2:$B$559,2,FALSE)</f>
        <v>CD-43</v>
      </c>
      <c r="E94" s="2" t="s">
        <v>929</v>
      </c>
      <c r="F94" s="2" t="str">
        <f>VLOOKUP(A94,'SAS Codes'!$A$2:$I$559,3,FALSE)</f>
        <v>Canada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Private</v>
      </c>
    </row>
    <row r="95" spans="1:13" x14ac:dyDescent="0.45">
      <c r="A95" s="4" t="s">
        <v>186</v>
      </c>
      <c r="B95" s="4">
        <v>2</v>
      </c>
      <c r="C95" s="2">
        <v>3.6888241500000002E-2</v>
      </c>
      <c r="D95" s="2" t="str">
        <f>VLOOKUP(A95,'SAS Codes'!$A$2:$B$559,2,FALSE)</f>
        <v>CD-43</v>
      </c>
      <c r="E95" s="2" t="s">
        <v>929</v>
      </c>
      <c r="F95" s="2" t="str">
        <f>VLOOKUP(A95,'SAS Codes'!$A$2:$I$559,3,FALSE)</f>
        <v>Canada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Private</v>
      </c>
    </row>
    <row r="96" spans="1:13" x14ac:dyDescent="0.45">
      <c r="A96" s="4" t="s">
        <v>187</v>
      </c>
      <c r="B96" s="4">
        <v>1</v>
      </c>
      <c r="C96" s="2">
        <v>2.5681903499999999E-2</v>
      </c>
      <c r="D96" s="2" t="str">
        <f>VLOOKUP(A96,'SAS Codes'!$A$2:$B$559,2,FALSE)</f>
        <v>CD-44</v>
      </c>
      <c r="E96" s="2" t="s">
        <v>929</v>
      </c>
      <c r="F96" s="2" t="str">
        <f>VLOOKUP(A96,'SAS Codes'!$A$2:$I$559,3,FALSE)</f>
        <v>Canada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Private</v>
      </c>
    </row>
    <row r="97" spans="1:13" x14ac:dyDescent="0.45">
      <c r="A97" s="4" t="s">
        <v>187</v>
      </c>
      <c r="B97" s="4">
        <v>2</v>
      </c>
      <c r="C97" s="2">
        <v>5.7803694000000017E-2</v>
      </c>
      <c r="D97" s="2" t="str">
        <f>VLOOKUP(A97,'SAS Codes'!$A$2:$B$559,2,FALSE)</f>
        <v>CD-44</v>
      </c>
      <c r="E97" s="2" t="s">
        <v>929</v>
      </c>
      <c r="F97" s="2" t="str">
        <f>VLOOKUP(A97,'SAS Codes'!$A$2:$I$559,3,FALSE)</f>
        <v>Canada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Private</v>
      </c>
    </row>
    <row r="98" spans="1:13" x14ac:dyDescent="0.45">
      <c r="A98" s="2" t="s">
        <v>187</v>
      </c>
      <c r="B98" s="2">
        <v>3</v>
      </c>
      <c r="C98" s="2">
        <v>0.14269603890000002</v>
      </c>
      <c r="D98" s="2" t="str">
        <f>VLOOKUP(A98,'SAS Codes'!$A$2:$B$559,2,FALSE)</f>
        <v>CD-44</v>
      </c>
      <c r="E98" s="2" t="s">
        <v>929</v>
      </c>
      <c r="F98" s="2" t="str">
        <f>VLOOKUP(A98,'SAS Codes'!$A$2:$I$559,3,FALSE)</f>
        <v>Canada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Private</v>
      </c>
    </row>
    <row r="99" spans="1:13" x14ac:dyDescent="0.45">
      <c r="A99" s="4" t="s">
        <v>189</v>
      </c>
      <c r="B99" s="4">
        <v>1</v>
      </c>
      <c r="C99" s="2">
        <v>0</v>
      </c>
      <c r="D99" s="2" t="str">
        <f>VLOOKUP(A99,'SAS Codes'!$A$2:$B$559,2,FALSE)</f>
        <v>CD-46</v>
      </c>
      <c r="E99" s="2" t="s">
        <v>929</v>
      </c>
      <c r="F99" s="2" t="str">
        <f>VLOOKUP(A99,'SAS Codes'!$A$2:$I$559,3,FALSE)</f>
        <v>Canada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Private</v>
      </c>
    </row>
    <row r="100" spans="1:13" x14ac:dyDescent="0.45">
      <c r="A100" s="4" t="s">
        <v>190</v>
      </c>
      <c r="B100" s="4">
        <v>1</v>
      </c>
      <c r="C100" s="2">
        <v>0.28852785000000003</v>
      </c>
      <c r="D100" s="2" t="str">
        <f>VLOOKUP(A100,'SAS Codes'!$A$2:$B$559,2,FALSE)</f>
        <v>CD-47</v>
      </c>
      <c r="E100" s="2" t="s">
        <v>929</v>
      </c>
      <c r="F100" s="2" t="str">
        <f>VLOOKUP(A100,'SAS Codes'!$A$2:$I$559,3,FALSE)</f>
        <v>Germany</v>
      </c>
      <c r="G100" s="2" t="str">
        <f>VLOOKUP(A100,'SAS Codes'!$A$2:$I$559,4,FALSE)</f>
        <v>Germany</v>
      </c>
      <c r="H100" s="2" t="str">
        <f>VLOOKUP(A100,'SAS Codes'!$A$2:$I$559,5,FALSE)</f>
        <v>Europe</v>
      </c>
      <c r="I100" s="2" t="str">
        <f>VLOOKUP(A100,'SAS Codes'!$A$2:$I$559,6,FALSE)</f>
        <v>Europe</v>
      </c>
      <c r="J100" s="2" t="str">
        <f>VLOOKUP(A100,'SAS Codes'!$A$2:$I$559,7,FALSE)</f>
        <v>Europe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4" t="s">
        <v>190</v>
      </c>
      <c r="B101" s="4">
        <v>2</v>
      </c>
      <c r="C101" s="2">
        <v>0.24961824299999996</v>
      </c>
      <c r="D101" s="2" t="str">
        <f>VLOOKUP(A101,'SAS Codes'!$A$2:$B$559,2,FALSE)</f>
        <v>CD-47</v>
      </c>
      <c r="E101" s="2" t="s">
        <v>929</v>
      </c>
      <c r="F101" s="2" t="str">
        <f>VLOOKUP(A101,'SAS Codes'!$A$2:$I$559,3,FALSE)</f>
        <v>Germany</v>
      </c>
      <c r="G101" s="2" t="str">
        <f>VLOOKUP(A101,'SAS Codes'!$A$2:$I$559,4,FALSE)</f>
        <v>Germany</v>
      </c>
      <c r="H101" s="2" t="str">
        <f>VLOOKUP(A101,'SAS Codes'!$A$2:$I$559,5,FALSE)</f>
        <v>Europe</v>
      </c>
      <c r="I101" s="2" t="str">
        <f>VLOOKUP(A101,'SAS Codes'!$A$2:$I$559,6,FALSE)</f>
        <v>Europe</v>
      </c>
      <c r="J101" s="2" t="str">
        <f>VLOOKUP(A101,'SAS Codes'!$A$2:$I$559,7,FALSE)</f>
        <v>Europe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4" t="s">
        <v>190</v>
      </c>
      <c r="B102" s="4">
        <v>3</v>
      </c>
      <c r="C102" s="2">
        <v>0.23116860000000003</v>
      </c>
      <c r="D102" s="2" t="str">
        <f>VLOOKUP(A102,'SAS Codes'!$A$2:$B$559,2,FALSE)</f>
        <v>CD-47</v>
      </c>
      <c r="E102" s="2" t="s">
        <v>929</v>
      </c>
      <c r="F102" s="2" t="str">
        <f>VLOOKUP(A102,'SAS Codes'!$A$2:$I$559,3,FALSE)</f>
        <v>Germany</v>
      </c>
      <c r="G102" s="2" t="str">
        <f>VLOOKUP(A102,'SAS Codes'!$A$2:$I$559,4,FALSE)</f>
        <v>Germany</v>
      </c>
      <c r="H102" s="2" t="str">
        <f>VLOOKUP(A102,'SAS Codes'!$A$2:$I$559,5,FALSE)</f>
        <v>Europe</v>
      </c>
      <c r="I102" s="2" t="str">
        <f>VLOOKUP(A102,'SAS Codes'!$A$2:$I$559,6,FALSE)</f>
        <v>Europe</v>
      </c>
      <c r="J102" s="2" t="str">
        <f>VLOOKUP(A102,'SAS Codes'!$A$2:$I$559,7,FALSE)</f>
        <v>Europe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  <row r="103" spans="1:13" x14ac:dyDescent="0.45">
      <c r="A103" s="4" t="s">
        <v>191</v>
      </c>
      <c r="B103" s="4">
        <v>1</v>
      </c>
      <c r="C103" s="2">
        <v>7.1408420100000009E-2</v>
      </c>
      <c r="D103" s="2" t="str">
        <f>VLOOKUP(A103,'SAS Codes'!$A$2:$B$559,2,FALSE)</f>
        <v>CD-48</v>
      </c>
      <c r="E103" s="2" t="s">
        <v>929</v>
      </c>
      <c r="F103" s="2" t="str">
        <f>VLOOKUP(A103,'SAS Codes'!$A$2:$I$559,3,FALSE)</f>
        <v>Germany</v>
      </c>
      <c r="G103" s="2" t="str">
        <f>VLOOKUP(A103,'SAS Codes'!$A$2:$I$559,4,FALSE)</f>
        <v>Germany</v>
      </c>
      <c r="H103" s="2" t="str">
        <f>VLOOKUP(A103,'SAS Codes'!$A$2:$I$559,5,FALSE)</f>
        <v>Europe</v>
      </c>
      <c r="I103" s="2" t="str">
        <f>VLOOKUP(A103,'SAS Codes'!$A$2:$I$559,6,FALSE)</f>
        <v>Europe</v>
      </c>
      <c r="J103" s="2" t="str">
        <f>VLOOKUP(A103,'SAS Codes'!$A$2:$I$559,7,FALSE)</f>
        <v>Europe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4" t="s">
        <v>192</v>
      </c>
      <c r="B104" s="4">
        <v>1</v>
      </c>
      <c r="C104" s="2">
        <v>0</v>
      </c>
      <c r="D104" s="2" t="str">
        <f>VLOOKUP(A104,'SAS Codes'!$A$2:$B$559,2,FALSE)</f>
        <v>CD-49</v>
      </c>
      <c r="E104" s="2" t="s">
        <v>929</v>
      </c>
      <c r="F104" s="2" t="str">
        <f>VLOOKUP(A104,'SAS Codes'!$A$2:$I$559,3,FALSE)</f>
        <v>Colombia</v>
      </c>
      <c r="G104" s="2" t="str">
        <f>VLOOKUP(A104,'SAS Codes'!$A$2:$I$559,4,FALSE)</f>
        <v>Colombia</v>
      </c>
      <c r="H104" s="2" t="str">
        <f>VLOOKUP(A104,'SAS Codes'!$A$2:$I$559,5,FALSE)</f>
        <v>Colombia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4" t="s">
        <v>193</v>
      </c>
      <c r="B105" s="4">
        <v>1</v>
      </c>
      <c r="C105" s="2">
        <v>0</v>
      </c>
      <c r="D105" s="2" t="str">
        <f>VLOOKUP(A105,'SAS Codes'!$A$2:$B$559,2,FALSE)</f>
        <v>CD-50</v>
      </c>
      <c r="E105" s="2" t="s">
        <v>929</v>
      </c>
      <c r="F105" s="2" t="str">
        <f>VLOOKUP(A105,'SAS Codes'!$A$2:$I$559,3,FALSE)</f>
        <v>Imported</v>
      </c>
      <c r="G105" s="2" t="str">
        <f>VLOOKUP(A105,'SAS Codes'!$A$2:$I$559,4,FALSE)</f>
        <v>Imported</v>
      </c>
      <c r="H105" s="2" t="str">
        <f>VLOOKUP(A105,'SAS Codes'!$A$2:$I$559,5,FALSE)</f>
        <v>Imported</v>
      </c>
      <c r="I105" s="2" t="str">
        <f>VLOOKUP(A105,'SAS Codes'!$A$2:$I$559,6,FALSE)</f>
        <v>Imported</v>
      </c>
      <c r="J105" s="2" t="str">
        <f>VLOOKUP(A105,'SAS Codes'!$A$2:$I$559,7,FALSE)</f>
        <v>Other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2" t="s">
        <v>194</v>
      </c>
      <c r="B106" s="2">
        <v>1</v>
      </c>
      <c r="C106" s="2">
        <v>0.14574122400000003</v>
      </c>
      <c r="D106" s="2" t="str">
        <f>VLOOKUP(A106,'SAS Codes'!$A$2:$B$559,2,FALSE)</f>
        <v>CD-51</v>
      </c>
      <c r="E106" s="2" t="s">
        <v>929</v>
      </c>
      <c r="F106" s="2" t="str">
        <f>VLOOKUP(A106,'SAS Codes'!$A$2:$I$559,3,FALSE)</f>
        <v>Imported</v>
      </c>
      <c r="G106" s="2" t="str">
        <f>VLOOKUP(A106,'SAS Codes'!$A$2:$I$559,4,FALSE)</f>
        <v>Imported</v>
      </c>
      <c r="H106" s="2" t="str">
        <f>VLOOKUP(A106,'SAS Codes'!$A$2:$I$559,5,FALSE)</f>
        <v>Imported</v>
      </c>
      <c r="I106" s="2" t="str">
        <f>VLOOKUP(A106,'SAS Codes'!$A$2:$I$559,6,FALSE)</f>
        <v>Imported</v>
      </c>
      <c r="J106" s="2" t="str">
        <f>VLOOKUP(A106,'SAS Codes'!$A$2:$I$559,7,FALSE)</f>
        <v>Other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Regular</v>
      </c>
    </row>
    <row r="107" spans="1:13" x14ac:dyDescent="0.45">
      <c r="A107" s="2" t="s">
        <v>194</v>
      </c>
      <c r="B107" s="2">
        <v>2</v>
      </c>
      <c r="C107" s="2">
        <v>0.1628940096</v>
      </c>
      <c r="D107" s="2" t="str">
        <f>VLOOKUP(A107,'SAS Codes'!$A$2:$B$559,2,FALSE)</f>
        <v>CD-51</v>
      </c>
      <c r="E107" s="2" t="s">
        <v>929</v>
      </c>
      <c r="F107" s="2" t="str">
        <f>VLOOKUP(A107,'SAS Codes'!$A$2:$I$559,3,FALSE)</f>
        <v>Imported</v>
      </c>
      <c r="G107" s="2" t="str">
        <f>VLOOKUP(A107,'SAS Codes'!$A$2:$I$559,4,FALSE)</f>
        <v>Imported</v>
      </c>
      <c r="H107" s="2" t="str">
        <f>VLOOKUP(A107,'SAS Codes'!$A$2:$I$559,5,FALSE)</f>
        <v>Imported</v>
      </c>
      <c r="I107" s="2" t="str">
        <f>VLOOKUP(A107,'SAS Codes'!$A$2:$I$559,6,FALSE)</f>
        <v>Imported</v>
      </c>
      <c r="J107" s="2" t="str">
        <f>VLOOKUP(A107,'SAS Codes'!$A$2:$I$559,7,FALSE)</f>
        <v>Other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Regular</v>
      </c>
    </row>
    <row r="108" spans="1:13" x14ac:dyDescent="0.45">
      <c r="A108" s="2" t="s">
        <v>194</v>
      </c>
      <c r="B108" s="2">
        <v>3</v>
      </c>
      <c r="C108" s="2">
        <v>0.14864424030000004</v>
      </c>
      <c r="D108" s="2" t="str">
        <f>VLOOKUP(A108,'SAS Codes'!$A$2:$B$559,2,FALSE)</f>
        <v>CD-51</v>
      </c>
      <c r="E108" s="2" t="s">
        <v>929</v>
      </c>
      <c r="F108" s="2" t="str">
        <f>VLOOKUP(A108,'SAS Codes'!$A$2:$I$559,3,FALSE)</f>
        <v>Imported</v>
      </c>
      <c r="G108" s="2" t="str">
        <f>VLOOKUP(A108,'SAS Codes'!$A$2:$I$559,4,FALSE)</f>
        <v>Imported</v>
      </c>
      <c r="H108" s="2" t="str">
        <f>VLOOKUP(A108,'SAS Codes'!$A$2:$I$559,5,FALSE)</f>
        <v>Imported</v>
      </c>
      <c r="I108" s="2" t="str">
        <f>VLOOKUP(A108,'SAS Codes'!$A$2:$I$559,6,FALSE)</f>
        <v>Imported</v>
      </c>
      <c r="J108" s="2" t="str">
        <f>VLOOKUP(A108,'SAS Codes'!$A$2:$I$559,7,FALSE)</f>
        <v>Other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Regular</v>
      </c>
    </row>
    <row r="109" spans="1:13" x14ac:dyDescent="0.45">
      <c r="A109" s="4" t="s">
        <v>195</v>
      </c>
      <c r="B109" s="4">
        <v>1</v>
      </c>
      <c r="C109" s="2">
        <v>0</v>
      </c>
      <c r="D109" s="2" t="str">
        <f>VLOOKUP(A109,'SAS Codes'!$A$2:$B$559,2,FALSE)</f>
        <v>CD-52</v>
      </c>
      <c r="E109" s="2" t="s">
        <v>929</v>
      </c>
      <c r="F109" s="2" t="str">
        <f>VLOOKUP(A109,'SAS Codes'!$A$2:$I$559,3,FALSE)</f>
        <v>Colombia</v>
      </c>
      <c r="G109" s="2" t="str">
        <f>VLOOKUP(A109,'SAS Codes'!$A$2:$I$559,4,FALSE)</f>
        <v>Colombia</v>
      </c>
      <c r="H109" s="2" t="str">
        <f>VLOOKUP(A109,'SAS Codes'!$A$2:$I$559,5,FALSE)</f>
        <v>Colombia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</row>
    <row r="110" spans="1:13" x14ac:dyDescent="0.45">
      <c r="A110" s="4" t="s">
        <v>195</v>
      </c>
      <c r="B110" s="4">
        <v>2</v>
      </c>
      <c r="C110" s="2">
        <v>0.19147366800000001</v>
      </c>
      <c r="D110" s="2" t="str">
        <f>VLOOKUP(A110,'SAS Codes'!$A$2:$B$559,2,FALSE)</f>
        <v>CD-52</v>
      </c>
      <c r="E110" s="2" t="s">
        <v>929</v>
      </c>
      <c r="F110" s="2" t="str">
        <f>VLOOKUP(A110,'SAS Codes'!$A$2:$I$559,3,FALSE)</f>
        <v>Colombia</v>
      </c>
      <c r="G110" s="2" t="str">
        <f>VLOOKUP(A110,'SAS Codes'!$A$2:$I$559,4,FALSE)</f>
        <v>Colombia</v>
      </c>
      <c r="H110" s="2" t="str">
        <f>VLOOKUP(A110,'SAS Codes'!$A$2:$I$559,5,FALSE)</f>
        <v>Colombia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</row>
    <row r="111" spans="1:13" x14ac:dyDescent="0.45">
      <c r="A111" s="4" t="s">
        <v>195</v>
      </c>
      <c r="B111" s="4">
        <v>3</v>
      </c>
      <c r="C111" s="2">
        <v>0</v>
      </c>
      <c r="D111" s="2" t="str">
        <f>VLOOKUP(A111,'SAS Codes'!$A$2:$B$559,2,FALSE)</f>
        <v>CD-52</v>
      </c>
      <c r="E111" s="2" t="s">
        <v>929</v>
      </c>
      <c r="F111" s="2" t="str">
        <f>VLOOKUP(A111,'SAS Codes'!$A$2:$I$559,3,FALSE)</f>
        <v>Colombia</v>
      </c>
      <c r="G111" s="2" t="str">
        <f>VLOOKUP(A111,'SAS Codes'!$A$2:$I$559,4,FALSE)</f>
        <v>Colombia</v>
      </c>
      <c r="H111" s="2" t="str">
        <f>VLOOKUP(A111,'SAS Codes'!$A$2:$I$559,5,FALSE)</f>
        <v>Colombia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  <row r="112" spans="1:13" x14ac:dyDescent="0.45">
      <c r="A112" s="4" t="s">
        <v>196</v>
      </c>
      <c r="B112" s="4">
        <v>1</v>
      </c>
      <c r="C112" s="2">
        <v>0</v>
      </c>
      <c r="D112" s="2" t="str">
        <f>VLOOKUP(A112,'SAS Codes'!$A$2:$B$559,2,FALSE)</f>
        <v>CD-53</v>
      </c>
      <c r="E112" s="2" t="s">
        <v>929</v>
      </c>
      <c r="F112" s="2" t="str">
        <f>VLOOKUP(A112,'SAS Codes'!$A$2:$I$559,3,FALSE)</f>
        <v>Quebec</v>
      </c>
      <c r="G112" s="2" t="str">
        <f>VLOOKUP(A112,'SAS Codes'!$A$2:$I$559,4,FALSE)</f>
        <v>Canada</v>
      </c>
      <c r="H112" s="2" t="str">
        <f>VLOOKUP(A112,'SAS Codes'!$A$2:$I$559,5,FALSE)</f>
        <v>Canada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  <row r="113" spans="1:13" x14ac:dyDescent="0.45">
      <c r="A113" s="4" t="s">
        <v>196</v>
      </c>
      <c r="B113" s="4">
        <v>2</v>
      </c>
      <c r="C113" s="2">
        <v>0</v>
      </c>
      <c r="D113" s="2" t="str">
        <f>VLOOKUP(A113,'SAS Codes'!$A$2:$B$559,2,FALSE)</f>
        <v>CD-53</v>
      </c>
      <c r="E113" s="2" t="s">
        <v>929</v>
      </c>
      <c r="F113" s="2" t="str">
        <f>VLOOKUP(A113,'SAS Codes'!$A$2:$I$559,3,FALSE)</f>
        <v>Quebec</v>
      </c>
      <c r="G113" s="2" t="str">
        <f>VLOOKUP(A113,'SAS Codes'!$A$2:$I$559,4,FALSE)</f>
        <v>Canada</v>
      </c>
      <c r="H113" s="2" t="str">
        <f>VLOOKUP(A113,'SAS Codes'!$A$2:$I$559,5,FALSE)</f>
        <v>Canada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</row>
    <row r="114" spans="1:13" x14ac:dyDescent="0.45">
      <c r="A114" s="4" t="s">
        <v>197</v>
      </c>
      <c r="B114" s="4">
        <v>1</v>
      </c>
      <c r="C114" s="2">
        <v>0</v>
      </c>
      <c r="D114" s="2" t="str">
        <f>VLOOKUP(A114,'SAS Codes'!$A$2:$B$559,2,FALSE)</f>
        <v>CD-54</v>
      </c>
      <c r="E114" s="2" t="s">
        <v>929</v>
      </c>
      <c r="F114" s="2" t="str">
        <f>VLOOKUP(A114,'SAS Codes'!$A$2:$I$559,3,FALSE)</f>
        <v>China</v>
      </c>
      <c r="G114" s="2" t="str">
        <f>VLOOKUP(A114,'SAS Codes'!$A$2:$I$559,4,FALSE)</f>
        <v>China</v>
      </c>
      <c r="H114" s="2" t="str">
        <f>VLOOKUP(A114,'SAS Codes'!$A$2:$I$559,5,FALSE)</f>
        <v>China</v>
      </c>
      <c r="I114" s="2" t="str">
        <f>VLOOKUP(A114,'SAS Codes'!$A$2:$I$559,6,FALSE)</f>
        <v>Asia</v>
      </c>
      <c r="J114" s="2" t="str">
        <f>VLOOKUP(A114,'SAS Codes'!$A$2:$I$559,7,FALSE)</f>
        <v>Other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Regular</v>
      </c>
    </row>
    <row r="115" spans="1:13" x14ac:dyDescent="0.45">
      <c r="A115" s="4" t="s">
        <v>198</v>
      </c>
      <c r="B115" s="4">
        <v>1</v>
      </c>
      <c r="C115" s="2">
        <v>0.24323829600000002</v>
      </c>
      <c r="D115" s="2" t="str">
        <f>VLOOKUP(A115,'SAS Codes'!$A$2:$B$559,2,FALSE)</f>
        <v>CD-55</v>
      </c>
      <c r="E115" s="2" t="s">
        <v>929</v>
      </c>
      <c r="F115" s="2" t="str">
        <f>VLOOKUP(A115,'SAS Codes'!$A$2:$I$559,3,FALSE)</f>
        <v>Colombia</v>
      </c>
      <c r="G115" s="2" t="str">
        <f>VLOOKUP(A115,'SAS Codes'!$A$2:$I$559,4,FALSE)</f>
        <v>Colombia</v>
      </c>
      <c r="H115" s="2" t="str">
        <f>VLOOKUP(A115,'SAS Codes'!$A$2:$I$559,5,FALSE)</f>
        <v>Colombia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Regular</v>
      </c>
    </row>
    <row r="116" spans="1:13" x14ac:dyDescent="0.45">
      <c r="A116" s="4" t="s">
        <v>198</v>
      </c>
      <c r="B116" s="4">
        <v>2</v>
      </c>
      <c r="C116" s="2">
        <v>0.25842831299999997</v>
      </c>
      <c r="D116" s="2" t="str">
        <f>VLOOKUP(A116,'SAS Codes'!$A$2:$B$559,2,FALSE)</f>
        <v>CD-55</v>
      </c>
      <c r="E116" s="2" t="s">
        <v>929</v>
      </c>
      <c r="F116" s="2" t="str">
        <f>VLOOKUP(A116,'SAS Codes'!$A$2:$I$559,3,FALSE)</f>
        <v>Colombia</v>
      </c>
      <c r="G116" s="2" t="str">
        <f>VLOOKUP(A116,'SAS Codes'!$A$2:$I$559,4,FALSE)</f>
        <v>Colombia</v>
      </c>
      <c r="H116" s="2" t="str">
        <f>VLOOKUP(A116,'SAS Codes'!$A$2:$I$559,5,FALSE)</f>
        <v>Colombia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Regular</v>
      </c>
    </row>
    <row r="117" spans="1:13" x14ac:dyDescent="0.45">
      <c r="A117" s="4" t="s">
        <v>198</v>
      </c>
      <c r="B117" s="4">
        <v>3</v>
      </c>
      <c r="C117" s="2">
        <v>0.25737836399999997</v>
      </c>
      <c r="D117" s="2" t="str">
        <f>VLOOKUP(A117,'SAS Codes'!$A$2:$B$559,2,FALSE)</f>
        <v>CD-55</v>
      </c>
      <c r="E117" s="2" t="s">
        <v>929</v>
      </c>
      <c r="F117" s="2" t="str">
        <f>VLOOKUP(A117,'SAS Codes'!$A$2:$I$559,3,FALSE)</f>
        <v>Colombia</v>
      </c>
      <c r="G117" s="2" t="str">
        <f>VLOOKUP(A117,'SAS Codes'!$A$2:$I$559,4,FALSE)</f>
        <v>Colombia</v>
      </c>
      <c r="H117" s="2" t="str">
        <f>VLOOKUP(A117,'SAS Codes'!$A$2:$I$559,5,FALSE)</f>
        <v>Colombia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Regular</v>
      </c>
    </row>
    <row r="118" spans="1:13" x14ac:dyDescent="0.45">
      <c r="A118" s="2" t="s">
        <v>199</v>
      </c>
      <c r="B118" s="2">
        <v>1</v>
      </c>
      <c r="C118" s="2">
        <v>0.15209288820000003</v>
      </c>
      <c r="D118" s="2" t="str">
        <f>VLOOKUP(A118,'SAS Codes'!$A$2:$B$559,2,FALSE)</f>
        <v>CD-56</v>
      </c>
      <c r="E118" s="2" t="s">
        <v>929</v>
      </c>
      <c r="F118" s="2" t="str">
        <f>VLOOKUP(A118,'SAS Codes'!$A$2:$I$559,3,FALSE)</f>
        <v>USA</v>
      </c>
      <c r="G118" s="2" t="str">
        <f>VLOOKUP(A118,'SAS Codes'!$A$2:$I$559,4,FALSE)</f>
        <v>USA</v>
      </c>
      <c r="H118" s="2" t="str">
        <f>VLOOKUP(A118,'SAS Codes'!$A$2:$I$559,5,FALSE)</f>
        <v>USA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Regular</v>
      </c>
    </row>
    <row r="119" spans="1:13" x14ac:dyDescent="0.45">
      <c r="A119" s="2" t="s">
        <v>199</v>
      </c>
      <c r="B119" s="2">
        <v>2</v>
      </c>
      <c r="C119" s="2">
        <v>0.158617224</v>
      </c>
      <c r="D119" s="2" t="str">
        <f>VLOOKUP(A119,'SAS Codes'!$A$2:$B$559,2,FALSE)</f>
        <v>CD-56</v>
      </c>
      <c r="E119" s="2" t="s">
        <v>929</v>
      </c>
      <c r="F119" s="2" t="str">
        <f>VLOOKUP(A119,'SAS Codes'!$A$2:$I$559,3,FALSE)</f>
        <v>USA</v>
      </c>
      <c r="G119" s="2" t="str">
        <f>VLOOKUP(A119,'SAS Codes'!$A$2:$I$559,4,FALSE)</f>
        <v>USA</v>
      </c>
      <c r="H119" s="2" t="str">
        <f>VLOOKUP(A119,'SAS Codes'!$A$2:$I$559,5,FALSE)</f>
        <v>USA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Regular</v>
      </c>
    </row>
    <row r="120" spans="1:13" x14ac:dyDescent="0.45">
      <c r="A120" s="4" t="s">
        <v>200</v>
      </c>
      <c r="B120" s="4">
        <v>1</v>
      </c>
      <c r="C120" s="2">
        <v>0</v>
      </c>
      <c r="D120" s="2" t="str">
        <f>VLOOKUP(A120,'SAS Codes'!$A$2:$B$559,2,FALSE)</f>
        <v>CD-57</v>
      </c>
      <c r="E120" s="2" t="s">
        <v>929</v>
      </c>
      <c r="F120" s="2" t="str">
        <f>VLOOKUP(A120,'SAS Codes'!$A$2:$I$559,3,FALSE)</f>
        <v>USA</v>
      </c>
      <c r="G120" s="2" t="str">
        <f>VLOOKUP(A120,'SAS Codes'!$A$2:$I$559,4,FALSE)</f>
        <v>USA</v>
      </c>
      <c r="H120" s="2" t="str">
        <f>VLOOKUP(A120,'SAS Codes'!$A$2:$I$559,5,FALSE)</f>
        <v>USA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Regular</v>
      </c>
    </row>
    <row r="121" spans="1:13" x14ac:dyDescent="0.45">
      <c r="A121" s="4" t="s">
        <v>200</v>
      </c>
      <c r="B121" s="4">
        <v>2</v>
      </c>
      <c r="C121" s="2">
        <v>0</v>
      </c>
      <c r="D121" s="2" t="str">
        <f>VLOOKUP(A121,'SAS Codes'!$A$2:$B$559,2,FALSE)</f>
        <v>CD-57</v>
      </c>
      <c r="E121" s="2" t="s">
        <v>929</v>
      </c>
      <c r="F121" s="2" t="str">
        <f>VLOOKUP(A121,'SAS Codes'!$A$2:$I$559,3,FALSE)</f>
        <v>USA</v>
      </c>
      <c r="G121" s="2" t="str">
        <f>VLOOKUP(A121,'SAS Codes'!$A$2:$I$559,4,FALSE)</f>
        <v>USA</v>
      </c>
      <c r="H121" s="2" t="str">
        <f>VLOOKUP(A121,'SAS Codes'!$A$2:$I$559,5,FALSE)</f>
        <v>USA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Regular</v>
      </c>
    </row>
  </sheetData>
  <autoFilter ref="A1:M1" xr:uid="{5F60B8B9-F3CD-42A4-BF2A-EF2274BC7731}">
    <sortState xmlns:xlrd2="http://schemas.microsoft.com/office/spreadsheetml/2017/richdata2" ref="A2:M121">
      <sortCondition ref="D1"/>
    </sortState>
  </autoFilter>
  <conditionalFormatting sqref="C1:C113 C122:C1048576">
    <cfRule type="cellIs" dxfId="47" priority="3" operator="greaterThan">
      <formula>0.554999999999999</formula>
    </cfRule>
    <cfRule type="cellIs" dxfId="46" priority="4" operator="between">
      <formula>0.0288599999999999</formula>
      <formula>0.555</formula>
    </cfRule>
  </conditionalFormatting>
  <conditionalFormatting sqref="C114:C121">
    <cfRule type="cellIs" dxfId="45" priority="1" operator="greaterThan">
      <formula>0.554999999999999</formula>
    </cfRule>
    <cfRule type="cellIs" dxfId="44" priority="2" operator="between">
      <formula>0.0288599999999999</formula>
      <formula>0.555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1E9AD-5709-4B10-9E8C-76AA838F1D83}">
  <dimension ref="A1:M115"/>
  <sheetViews>
    <sheetView workbookViewId="0">
      <selection activeCell="F4" sqref="F4"/>
    </sheetView>
  </sheetViews>
  <sheetFormatPr baseColWidth="10" defaultColWidth="11.68359375" defaultRowHeight="13.8" x14ac:dyDescent="0.45"/>
  <cols>
    <col min="1" max="1" width="11.68359375" style="4"/>
    <col min="2" max="2" width="5.0507812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3</v>
      </c>
      <c r="D1" s="2" t="s">
        <v>926</v>
      </c>
      <c r="E1" s="4" t="s">
        <v>1088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145</v>
      </c>
      <c r="B2" s="4">
        <v>1</v>
      </c>
      <c r="C2" s="2">
        <v>0.14362096499999999</v>
      </c>
      <c r="D2" s="2" t="str">
        <f>VLOOKUP(A2,'SAS Codes'!$A$2:$B$559,2,FALSE)</f>
        <v>CD-01</v>
      </c>
      <c r="E2" s="4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146</v>
      </c>
      <c r="B3" s="4">
        <v>1</v>
      </c>
      <c r="C3" s="2">
        <v>1.4070375000000001E-2</v>
      </c>
      <c r="D3" s="2" t="str">
        <f>VLOOKUP(A3,'SAS Codes'!$A$2:$B$559,2,FALSE)</f>
        <v>CD-02</v>
      </c>
      <c r="E3" s="4" t="s">
        <v>929</v>
      </c>
      <c r="F3" s="2" t="str">
        <f>VLOOKUP(A3,'SAS Codes'!$A$2:$I$559,3,FALSE)</f>
        <v>Quebec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146</v>
      </c>
      <c r="B4" s="4">
        <v>2</v>
      </c>
      <c r="C4" s="2">
        <v>1.7974665000000001E-2</v>
      </c>
      <c r="D4" s="2" t="str">
        <f>VLOOKUP(A4,'SAS Codes'!$A$2:$B$559,2,FALSE)</f>
        <v>CD-02</v>
      </c>
      <c r="E4" s="4" t="s">
        <v>929</v>
      </c>
      <c r="F4" s="2" t="str">
        <f>VLOOKUP(A4,'SAS Codes'!$A$2:$I$559,3,FALSE)</f>
        <v>Quebec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146</v>
      </c>
      <c r="B5" s="4">
        <v>3</v>
      </c>
      <c r="C5" s="2">
        <v>0.17666137499999995</v>
      </c>
      <c r="D5" s="2" t="str">
        <f>VLOOKUP(A5,'SAS Codes'!$A$2:$B$559,2,FALSE)</f>
        <v>CD-02</v>
      </c>
      <c r="E5" s="4" t="s">
        <v>929</v>
      </c>
      <c r="F5" s="2" t="str">
        <f>VLOOKUP(A5,'SAS Codes'!$A$2:$I$559,3,FALSE)</f>
        <v>Quebec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147</v>
      </c>
      <c r="B6" s="4">
        <v>1</v>
      </c>
      <c r="C6" s="2">
        <v>1.532625E-2</v>
      </c>
      <c r="D6" s="2" t="str">
        <f>VLOOKUP(A6,'SAS Codes'!$A$2:$B$559,2,FALSE)</f>
        <v>CD-03</v>
      </c>
      <c r="E6" s="4" t="s">
        <v>929</v>
      </c>
      <c r="F6" s="2" t="str">
        <f>VLOOKUP(A6,'SAS Codes'!$A$2:$I$559,3,FALSE)</f>
        <v>Quebec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147</v>
      </c>
      <c r="B7" s="4">
        <v>2</v>
      </c>
      <c r="C7" s="2">
        <v>3.0259500000000002E-2</v>
      </c>
      <c r="D7" s="2" t="str">
        <f>VLOOKUP(A7,'SAS Codes'!$A$2:$B$559,2,FALSE)</f>
        <v>CD-03</v>
      </c>
      <c r="E7" s="4" t="s">
        <v>929</v>
      </c>
      <c r="F7" s="2" t="str">
        <f>VLOOKUP(A7,'SAS Codes'!$A$2:$I$559,3,FALSE)</f>
        <v>Quebec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147</v>
      </c>
      <c r="B8" s="4">
        <v>3</v>
      </c>
      <c r="C8" s="2">
        <v>0.15573600000000001</v>
      </c>
      <c r="D8" s="2" t="str">
        <f>VLOOKUP(A8,'SAS Codes'!$A$2:$B$559,2,FALSE)</f>
        <v>CD-03</v>
      </c>
      <c r="E8" s="4" t="s">
        <v>929</v>
      </c>
      <c r="F8" s="2" t="str">
        <f>VLOOKUP(A8,'SAS Codes'!$A$2:$I$559,3,FALSE)</f>
        <v>Quebec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149</v>
      </c>
      <c r="B9" s="4">
        <v>1</v>
      </c>
      <c r="C9" s="2">
        <v>4.7153137499999997E-2</v>
      </c>
      <c r="D9" s="2" t="str">
        <f>VLOOKUP(A9,'SAS Codes'!$A$2:$B$559,2,FALSE)</f>
        <v>CD-05</v>
      </c>
      <c r="E9" s="4" t="s">
        <v>929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149</v>
      </c>
      <c r="B10" s="4">
        <v>2</v>
      </c>
      <c r="C10" s="2">
        <v>4.2187904999999991E-2</v>
      </c>
      <c r="D10" s="2" t="str">
        <f>VLOOKUP(A10,'SAS Codes'!$A$2:$B$559,2,FALSE)</f>
        <v>CD-05</v>
      </c>
      <c r="E10" s="4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149</v>
      </c>
      <c r="B11" s="4">
        <v>3</v>
      </c>
      <c r="C11" s="2">
        <v>3.0549509999999995E-2</v>
      </c>
      <c r="D11" s="2" t="str">
        <f>VLOOKUP(A11,'SAS Codes'!$A$2:$B$559,2,FALSE)</f>
        <v>CD-05</v>
      </c>
      <c r="E11" s="4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149</v>
      </c>
      <c r="B12" s="4">
        <v>4</v>
      </c>
      <c r="C12" s="2">
        <v>6.6636525000000002E-2</v>
      </c>
      <c r="D12" s="2" t="str">
        <f>VLOOKUP(A12,'SAS Codes'!$A$2:$B$559,2,FALSE)</f>
        <v>CD-05</v>
      </c>
      <c r="E12" s="4" t="s">
        <v>929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150</v>
      </c>
      <c r="B13" s="4">
        <v>1</v>
      </c>
      <c r="C13" s="2">
        <v>0.16128720000000002</v>
      </c>
      <c r="D13" s="2" t="str">
        <f>VLOOKUP(A13,'SAS Codes'!$A$2:$B$559,2,FALSE)</f>
        <v>CD-06</v>
      </c>
      <c r="E13" s="4" t="s">
        <v>929</v>
      </c>
      <c r="F13" s="2" t="str">
        <f>VLOOKUP(A13,'SAS Codes'!$A$2:$I$559,3,FALSE)</f>
        <v>Imported</v>
      </c>
      <c r="G13" s="2" t="str">
        <f>VLOOKUP(A13,'SAS Codes'!$A$2:$I$559,4,FALSE)</f>
        <v>Imported</v>
      </c>
      <c r="H13" s="2" t="str">
        <f>VLOOKUP(A13,'SAS Codes'!$A$2:$I$559,5,FALSE)</f>
        <v>Imported</v>
      </c>
      <c r="I13" s="2" t="str">
        <f>VLOOKUP(A13,'SAS Codes'!$A$2:$I$559,6,FALSE)</f>
        <v>Imported</v>
      </c>
      <c r="J13" s="2" t="str">
        <f>VLOOKUP(A13,'SAS Codes'!$A$2:$I$559,7,FALSE)</f>
        <v>Other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7" t="s">
        <v>151</v>
      </c>
      <c r="B14" s="7">
        <v>1</v>
      </c>
      <c r="C14" s="2">
        <v>2.1777119999999994E-2</v>
      </c>
      <c r="D14" s="2" t="str">
        <f>VLOOKUP(A14,'SAS Codes'!$A$2:$B$559,2,FALSE)</f>
        <v>CD-07</v>
      </c>
      <c r="E14" s="4" t="s">
        <v>931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7" t="s">
        <v>151</v>
      </c>
      <c r="B15" s="7">
        <v>2</v>
      </c>
      <c r="C15" s="2">
        <v>4.3106159999999998E-2</v>
      </c>
      <c r="D15" s="2" t="str">
        <f>VLOOKUP(A15,'SAS Codes'!$A$2:$B$559,2,FALSE)</f>
        <v>CD-07</v>
      </c>
      <c r="E15" s="4" t="s">
        <v>931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7" t="s">
        <v>151</v>
      </c>
      <c r="B16" s="7">
        <v>3</v>
      </c>
      <c r="C16" s="2">
        <v>0.16471949999999999</v>
      </c>
      <c r="D16" s="2" t="str">
        <f>VLOOKUP(A16,'SAS Codes'!$A$2:$B$559,2,FALSE)</f>
        <v>CD-07</v>
      </c>
      <c r="E16" s="4" t="s">
        <v>931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7" t="s">
        <v>151</v>
      </c>
      <c r="B17" s="7">
        <v>4</v>
      </c>
      <c r="C17" s="2">
        <v>0.157177125</v>
      </c>
      <c r="D17" s="2" t="str">
        <f>VLOOKUP(A17,'SAS Codes'!$A$2:$B$559,2,FALSE)</f>
        <v>CD-07</v>
      </c>
      <c r="E17" s="4" t="s">
        <v>931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152</v>
      </c>
      <c r="B18" s="4">
        <v>1</v>
      </c>
      <c r="C18" s="2">
        <v>0.15992220000000001</v>
      </c>
      <c r="D18" s="2" t="str">
        <f>VLOOKUP(A18,'SAS Codes'!$A$2:$B$559,2,FALSE)</f>
        <v>CD-08</v>
      </c>
      <c r="E18" s="4" t="s">
        <v>929</v>
      </c>
      <c r="F18" s="2" t="str">
        <f>VLOOKUP(A18,'SAS Codes'!$A$2:$I$559,3,FALSE)</f>
        <v>Imported</v>
      </c>
      <c r="G18" s="2" t="str">
        <f>VLOOKUP(A18,'SAS Codes'!$A$2:$I$559,4,FALSE)</f>
        <v>Imported</v>
      </c>
      <c r="H18" s="2" t="str">
        <f>VLOOKUP(A18,'SAS Codes'!$A$2:$I$559,5,FALSE)</f>
        <v>Imported</v>
      </c>
      <c r="I18" s="2" t="str">
        <f>VLOOKUP(A18,'SAS Codes'!$A$2:$I$559,6,FALSE)</f>
        <v>Imported</v>
      </c>
      <c r="J18" s="2" t="str">
        <f>VLOOKUP(A18,'SAS Codes'!$A$2:$I$559,7,FALSE)</f>
        <v>Other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4" t="s">
        <v>152</v>
      </c>
      <c r="B19" s="4">
        <v>2</v>
      </c>
      <c r="C19" s="2">
        <v>0.15294645000000001</v>
      </c>
      <c r="D19" s="2" t="str">
        <f>VLOOKUP(A19,'SAS Codes'!$A$2:$B$559,2,FALSE)</f>
        <v>CD-08</v>
      </c>
      <c r="E19" s="4" t="s">
        <v>929</v>
      </c>
      <c r="F19" s="2" t="str">
        <f>VLOOKUP(A19,'SAS Codes'!$A$2:$I$559,3,FALSE)</f>
        <v>Imported</v>
      </c>
      <c r="G19" s="2" t="str">
        <f>VLOOKUP(A19,'SAS Codes'!$A$2:$I$559,4,FALSE)</f>
        <v>Imported</v>
      </c>
      <c r="H19" s="2" t="str">
        <f>VLOOKUP(A19,'SAS Codes'!$A$2:$I$559,5,FALSE)</f>
        <v>Imported</v>
      </c>
      <c r="I19" s="2" t="str">
        <f>VLOOKUP(A19,'SAS Codes'!$A$2:$I$559,6,FALSE)</f>
        <v>Imported</v>
      </c>
      <c r="J19" s="2" t="str">
        <f>VLOOKUP(A19,'SAS Codes'!$A$2:$I$559,7,FALSE)</f>
        <v>Other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4" t="s">
        <v>152</v>
      </c>
      <c r="B20" s="4">
        <v>3</v>
      </c>
      <c r="C20" s="2">
        <v>0.15242415000000001</v>
      </c>
      <c r="D20" s="2" t="str">
        <f>VLOOKUP(A20,'SAS Codes'!$A$2:$B$559,2,FALSE)</f>
        <v>CD-08</v>
      </c>
      <c r="E20" s="4" t="s">
        <v>929</v>
      </c>
      <c r="F20" s="2" t="str">
        <f>VLOOKUP(A20,'SAS Codes'!$A$2:$I$559,3,FALSE)</f>
        <v>Imported</v>
      </c>
      <c r="G20" s="2" t="str">
        <f>VLOOKUP(A20,'SAS Codes'!$A$2:$I$559,4,FALSE)</f>
        <v>Imported</v>
      </c>
      <c r="H20" s="2" t="str">
        <f>VLOOKUP(A20,'SAS Codes'!$A$2:$I$559,5,FALSE)</f>
        <v>Imported</v>
      </c>
      <c r="I20" s="2" t="str">
        <f>VLOOKUP(A20,'SAS Codes'!$A$2:$I$559,6,FALSE)</f>
        <v>Imported</v>
      </c>
      <c r="J20" s="2" t="str">
        <f>VLOOKUP(A20,'SAS Codes'!$A$2:$I$559,7,FALSE)</f>
        <v>Other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7" t="s">
        <v>153</v>
      </c>
      <c r="B21" s="7">
        <v>1</v>
      </c>
      <c r="C21" s="2">
        <v>3.9725504999999994E-2</v>
      </c>
      <c r="D21" s="2" t="str">
        <f>VLOOKUP(A21,'SAS Codes'!$A$2:$B$559,2,FALSE)</f>
        <v>CD-09</v>
      </c>
      <c r="E21" s="4" t="s">
        <v>931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7" t="s">
        <v>153</v>
      </c>
      <c r="B22" s="7">
        <v>2</v>
      </c>
      <c r="C22" s="2">
        <v>4.2604800000000005E-2</v>
      </c>
      <c r="D22" s="2" t="str">
        <f>VLOOKUP(A22,'SAS Codes'!$A$2:$B$559,2,FALSE)</f>
        <v>CD-09</v>
      </c>
      <c r="E22" s="4" t="s">
        <v>931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7" t="s">
        <v>153</v>
      </c>
      <c r="B23" s="7">
        <v>3</v>
      </c>
      <c r="C23" s="2">
        <v>0.16629525000000001</v>
      </c>
      <c r="D23" s="2" t="str">
        <f>VLOOKUP(A23,'SAS Codes'!$A$2:$B$559,2,FALSE)</f>
        <v>CD-09</v>
      </c>
      <c r="E23" s="4" t="s">
        <v>931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7" t="s">
        <v>153</v>
      </c>
      <c r="B24" s="7">
        <v>4</v>
      </c>
      <c r="C24" s="2">
        <v>0.157665375</v>
      </c>
      <c r="D24" s="2" t="str">
        <f>VLOOKUP(A24,'SAS Codes'!$A$2:$B$559,2,FALSE)</f>
        <v>CD-09</v>
      </c>
      <c r="E24" s="4" t="s">
        <v>931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7" t="s">
        <v>153</v>
      </c>
      <c r="B25" s="7">
        <v>5</v>
      </c>
      <c r="C25" s="2">
        <v>0.15499440000000003</v>
      </c>
      <c r="D25" s="2" t="str">
        <f>VLOOKUP(A25,'SAS Codes'!$A$2:$B$559,2,FALSE)</f>
        <v>CD-09</v>
      </c>
      <c r="E25" s="4" t="s">
        <v>931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4" t="s">
        <v>156</v>
      </c>
      <c r="B26" s="4">
        <v>1</v>
      </c>
      <c r="C26" s="2">
        <v>0.15511799999999998</v>
      </c>
      <c r="D26" s="2" t="str">
        <f>VLOOKUP(A26,'SAS Codes'!$A$2:$B$559,2,FALSE)</f>
        <v>CD-12</v>
      </c>
      <c r="E26" s="4" t="s">
        <v>929</v>
      </c>
      <c r="F26" s="2" t="str">
        <f>VLOOKUP(A26,'SAS Codes'!$A$2:$I$559,3,FALSE)</f>
        <v>Imported</v>
      </c>
      <c r="G26" s="2" t="str">
        <f>VLOOKUP(A26,'SAS Codes'!$A$2:$I$559,4,FALSE)</f>
        <v>Imported</v>
      </c>
      <c r="H26" s="2" t="str">
        <f>VLOOKUP(A26,'SAS Codes'!$A$2:$I$559,5,FALSE)</f>
        <v>Imported</v>
      </c>
      <c r="I26" s="2" t="str">
        <f>VLOOKUP(A26,'SAS Codes'!$A$2:$I$559,6,FALSE)</f>
        <v>Imported</v>
      </c>
      <c r="J26" s="2" t="str">
        <f>VLOOKUP(A26,'SAS Codes'!$A$2:$I$559,7,FALSE)</f>
        <v>Other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4" t="s">
        <v>156</v>
      </c>
      <c r="B27" s="4">
        <v>2</v>
      </c>
      <c r="C27" s="2">
        <v>0.15955965</v>
      </c>
      <c r="D27" s="2" t="str">
        <f>VLOOKUP(A27,'SAS Codes'!$A$2:$B$559,2,FALSE)</f>
        <v>CD-12</v>
      </c>
      <c r="E27" s="4" t="s">
        <v>929</v>
      </c>
      <c r="F27" s="2" t="str">
        <f>VLOOKUP(A27,'SAS Codes'!$A$2:$I$559,3,FALSE)</f>
        <v>Imported</v>
      </c>
      <c r="G27" s="2" t="str">
        <f>VLOOKUP(A27,'SAS Codes'!$A$2:$I$559,4,FALSE)</f>
        <v>Imported</v>
      </c>
      <c r="H27" s="2" t="str">
        <f>VLOOKUP(A27,'SAS Codes'!$A$2:$I$559,5,FALSE)</f>
        <v>Imported</v>
      </c>
      <c r="I27" s="2" t="str">
        <f>VLOOKUP(A27,'SAS Codes'!$A$2:$I$559,6,FALSE)</f>
        <v>Imported</v>
      </c>
      <c r="J27" s="2" t="str">
        <f>VLOOKUP(A27,'SAS Codes'!$A$2:$I$559,7,FALSE)</f>
        <v>Other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4" t="s">
        <v>156</v>
      </c>
      <c r="B28" s="4">
        <v>3</v>
      </c>
      <c r="C28" s="2">
        <v>0.15983475</v>
      </c>
      <c r="D28" s="2" t="str">
        <f>VLOOKUP(A28,'SAS Codes'!$A$2:$B$559,2,FALSE)</f>
        <v>CD-12</v>
      </c>
      <c r="E28" s="4" t="s">
        <v>929</v>
      </c>
      <c r="F28" s="2" t="str">
        <f>VLOOKUP(A28,'SAS Codes'!$A$2:$I$559,3,FALSE)</f>
        <v>Imported</v>
      </c>
      <c r="G28" s="2" t="str">
        <f>VLOOKUP(A28,'SAS Codes'!$A$2:$I$559,4,FALSE)</f>
        <v>Imported</v>
      </c>
      <c r="H28" s="2" t="str">
        <f>VLOOKUP(A28,'SAS Codes'!$A$2:$I$559,5,FALSE)</f>
        <v>Imported</v>
      </c>
      <c r="I28" s="2" t="str">
        <f>VLOOKUP(A28,'SAS Codes'!$A$2:$I$559,6,FALSE)</f>
        <v>Imported</v>
      </c>
      <c r="J28" s="2" t="str">
        <f>VLOOKUP(A28,'SAS Codes'!$A$2:$I$559,7,FALSE)</f>
        <v>Other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4" t="s">
        <v>156</v>
      </c>
      <c r="B29" s="4">
        <v>4</v>
      </c>
      <c r="C29" s="2">
        <v>0.14718599999999998</v>
      </c>
      <c r="D29" s="2" t="str">
        <f>VLOOKUP(A29,'SAS Codes'!$A$2:$B$559,2,FALSE)</f>
        <v>CD-12</v>
      </c>
      <c r="E29" s="4" t="s">
        <v>929</v>
      </c>
      <c r="F29" s="2" t="str">
        <f>VLOOKUP(A29,'SAS Codes'!$A$2:$I$559,3,FALSE)</f>
        <v>Imported</v>
      </c>
      <c r="G29" s="2" t="str">
        <f>VLOOKUP(A29,'SAS Codes'!$A$2:$I$559,4,FALSE)</f>
        <v>Imported</v>
      </c>
      <c r="H29" s="2" t="str">
        <f>VLOOKUP(A29,'SAS Codes'!$A$2:$I$559,5,FALSE)</f>
        <v>Imported</v>
      </c>
      <c r="I29" s="2" t="str">
        <f>VLOOKUP(A29,'SAS Codes'!$A$2:$I$559,6,FALSE)</f>
        <v>Imported</v>
      </c>
      <c r="J29" s="2" t="str">
        <f>VLOOKUP(A29,'SAS Codes'!$A$2:$I$559,7,FALSE)</f>
        <v>Other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4" t="s">
        <v>156</v>
      </c>
      <c r="B30" s="4">
        <v>5</v>
      </c>
      <c r="C30" s="2">
        <v>0.14228136000000002</v>
      </c>
      <c r="D30" s="2" t="str">
        <f>VLOOKUP(A30,'SAS Codes'!$A$2:$B$559,2,FALSE)</f>
        <v>CD-12</v>
      </c>
      <c r="E30" s="4" t="s">
        <v>929</v>
      </c>
      <c r="F30" s="2" t="str">
        <f>VLOOKUP(A30,'SAS Codes'!$A$2:$I$559,3,FALSE)</f>
        <v>Imported</v>
      </c>
      <c r="G30" s="2" t="str">
        <f>VLOOKUP(A30,'SAS Codes'!$A$2:$I$559,4,FALSE)</f>
        <v>Imported</v>
      </c>
      <c r="H30" s="2" t="str">
        <f>VLOOKUP(A30,'SAS Codes'!$A$2:$I$559,5,FALSE)</f>
        <v>Imported</v>
      </c>
      <c r="I30" s="2" t="str">
        <f>VLOOKUP(A30,'SAS Codes'!$A$2:$I$559,6,FALSE)</f>
        <v>Imported</v>
      </c>
      <c r="J30" s="2" t="str">
        <f>VLOOKUP(A30,'SAS Codes'!$A$2:$I$559,7,FALSE)</f>
        <v>Other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4" t="s">
        <v>157</v>
      </c>
      <c r="B31" s="4">
        <v>1</v>
      </c>
      <c r="C31" s="2">
        <v>0.15662399999999999</v>
      </c>
      <c r="D31" s="2" t="str">
        <f>VLOOKUP(A31,'SAS Codes'!$A$2:$B$559,2,FALSE)</f>
        <v>CD-13</v>
      </c>
      <c r="E31" s="4" t="s">
        <v>929</v>
      </c>
      <c r="F31" s="2" t="str">
        <f>VLOOKUP(A31,'SAS Codes'!$A$2:$I$559,3,FALSE)</f>
        <v>Imported</v>
      </c>
      <c r="G31" s="2" t="str">
        <f>VLOOKUP(A31,'SAS Codes'!$A$2:$I$559,4,FALSE)</f>
        <v>Imported</v>
      </c>
      <c r="H31" s="2" t="str">
        <f>VLOOKUP(A31,'SAS Codes'!$A$2:$I$559,5,FALSE)</f>
        <v>Imported</v>
      </c>
      <c r="I31" s="2" t="str">
        <f>VLOOKUP(A31,'SAS Codes'!$A$2:$I$559,6,FALSE)</f>
        <v>Imported</v>
      </c>
      <c r="J31" s="2" t="str">
        <f>VLOOKUP(A31,'SAS Codes'!$A$2:$I$559,7,FALSE)</f>
        <v>Other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4" t="s">
        <v>158</v>
      </c>
      <c r="B32" s="4">
        <v>1</v>
      </c>
      <c r="C32" s="2">
        <v>0.14696084999999998</v>
      </c>
      <c r="D32" s="2" t="str">
        <f>VLOOKUP(A32,'SAS Codes'!$A$2:$B$559,2,FALSE)</f>
        <v>CD-14</v>
      </c>
      <c r="E32" s="4" t="s">
        <v>929</v>
      </c>
      <c r="F32" s="2" t="str">
        <f>VLOOKUP(A32,'SAS Codes'!$A$2:$I$559,3,FALSE)</f>
        <v>Imported</v>
      </c>
      <c r="G32" s="2" t="str">
        <f>VLOOKUP(A32,'SAS Codes'!$A$2:$I$559,4,FALSE)</f>
        <v>Imported</v>
      </c>
      <c r="H32" s="2" t="str">
        <f>VLOOKUP(A32,'SAS Codes'!$A$2:$I$559,5,FALSE)</f>
        <v>Imported</v>
      </c>
      <c r="I32" s="2" t="str">
        <f>VLOOKUP(A32,'SAS Codes'!$A$2:$I$559,6,FALSE)</f>
        <v>Imported</v>
      </c>
      <c r="J32" s="2" t="str">
        <f>VLOOKUP(A32,'SAS Codes'!$A$2:$I$559,7,FALSE)</f>
        <v>Other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4" t="s">
        <v>158</v>
      </c>
      <c r="B33" s="4">
        <v>2</v>
      </c>
      <c r="C33" s="2">
        <v>0.15124499999999999</v>
      </c>
      <c r="D33" s="2" t="str">
        <f>VLOOKUP(A33,'SAS Codes'!$A$2:$B$559,2,FALSE)</f>
        <v>CD-14</v>
      </c>
      <c r="E33" s="4" t="s">
        <v>929</v>
      </c>
      <c r="F33" s="2" t="str">
        <f>VLOOKUP(A33,'SAS Codes'!$A$2:$I$559,3,FALSE)</f>
        <v>Imported</v>
      </c>
      <c r="G33" s="2" t="str">
        <f>VLOOKUP(A33,'SAS Codes'!$A$2:$I$559,4,FALSE)</f>
        <v>Imported</v>
      </c>
      <c r="H33" s="2" t="str">
        <f>VLOOKUP(A33,'SAS Codes'!$A$2:$I$559,5,FALSE)</f>
        <v>Imported</v>
      </c>
      <c r="I33" s="2" t="str">
        <f>VLOOKUP(A33,'SAS Codes'!$A$2:$I$559,6,FALSE)</f>
        <v>Imported</v>
      </c>
      <c r="J33" s="2" t="str">
        <f>VLOOKUP(A33,'SAS Codes'!$A$2:$I$559,7,FALSE)</f>
        <v>Other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4" t="s">
        <v>158</v>
      </c>
      <c r="B34" s="4">
        <v>3</v>
      </c>
      <c r="C34" s="2">
        <v>0.15382019999999999</v>
      </c>
      <c r="D34" s="2" t="str">
        <f>VLOOKUP(A34,'SAS Codes'!$A$2:$B$559,2,FALSE)</f>
        <v>CD-14</v>
      </c>
      <c r="E34" s="4" t="s">
        <v>929</v>
      </c>
      <c r="F34" s="2" t="str">
        <f>VLOOKUP(A34,'SAS Codes'!$A$2:$I$559,3,FALSE)</f>
        <v>Imported</v>
      </c>
      <c r="G34" s="2" t="str">
        <f>VLOOKUP(A34,'SAS Codes'!$A$2:$I$559,4,FALSE)</f>
        <v>Imported</v>
      </c>
      <c r="H34" s="2" t="str">
        <f>VLOOKUP(A34,'SAS Codes'!$A$2:$I$559,5,FALSE)</f>
        <v>Imported</v>
      </c>
      <c r="I34" s="2" t="str">
        <f>VLOOKUP(A34,'SAS Codes'!$A$2:$I$559,6,FALSE)</f>
        <v>Imported</v>
      </c>
      <c r="J34" s="2" t="str">
        <f>VLOOKUP(A34,'SAS Codes'!$A$2:$I$559,7,FALSE)</f>
        <v>Other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4" t="s">
        <v>159</v>
      </c>
      <c r="B35" s="4">
        <v>1</v>
      </c>
      <c r="C35" s="2">
        <v>0.16143892500000001</v>
      </c>
      <c r="D35" s="2" t="str">
        <f>VLOOKUP(A35,'SAS Codes'!$A$2:$B$559,2,FALSE)</f>
        <v>CD-15</v>
      </c>
      <c r="E35" s="4" t="s">
        <v>929</v>
      </c>
      <c r="F35" s="2" t="str">
        <f>VLOOKUP(A35,'SAS Codes'!$A$2:$I$559,3,FALSE)</f>
        <v>Spain</v>
      </c>
      <c r="G35" s="2" t="str">
        <f>VLOOKUP(A35,'SAS Codes'!$A$2:$I$559,4,FALSE)</f>
        <v>Spain</v>
      </c>
      <c r="H35" s="2" t="str">
        <f>VLOOKUP(A35,'SAS Codes'!$A$2:$I$559,5,FALSE)</f>
        <v>Europe</v>
      </c>
      <c r="I35" s="2" t="str">
        <f>VLOOKUP(A35,'SAS Codes'!$A$2:$I$559,6,FALSE)</f>
        <v>Europe</v>
      </c>
      <c r="J35" s="2" t="str">
        <f>VLOOKUP(A35,'SAS Codes'!$A$2:$I$559,7,FALSE)</f>
        <v>Europe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Private</v>
      </c>
    </row>
    <row r="36" spans="1:13" x14ac:dyDescent="0.45">
      <c r="A36" s="4" t="s">
        <v>159</v>
      </c>
      <c r="B36" s="4">
        <v>2</v>
      </c>
      <c r="C36" s="2">
        <v>0.16238820000000001</v>
      </c>
      <c r="D36" s="2" t="str">
        <f>VLOOKUP(A36,'SAS Codes'!$A$2:$B$559,2,FALSE)</f>
        <v>CD-15</v>
      </c>
      <c r="E36" s="4" t="s">
        <v>929</v>
      </c>
      <c r="F36" s="2" t="str">
        <f>VLOOKUP(A36,'SAS Codes'!$A$2:$I$559,3,FALSE)</f>
        <v>Spain</v>
      </c>
      <c r="G36" s="2" t="str">
        <f>VLOOKUP(A36,'SAS Codes'!$A$2:$I$559,4,FALSE)</f>
        <v>Spain</v>
      </c>
      <c r="H36" s="2" t="str">
        <f>VLOOKUP(A36,'SAS Codes'!$A$2:$I$559,5,FALSE)</f>
        <v>Europe</v>
      </c>
      <c r="I36" s="2" t="str">
        <f>VLOOKUP(A36,'SAS Codes'!$A$2:$I$559,6,FALSE)</f>
        <v>Europe</v>
      </c>
      <c r="J36" s="2" t="str">
        <f>VLOOKUP(A36,'SAS Codes'!$A$2:$I$559,7,FALSE)</f>
        <v>Europe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</row>
    <row r="37" spans="1:13" x14ac:dyDescent="0.45">
      <c r="A37" s="4" t="s">
        <v>159</v>
      </c>
      <c r="B37" s="4">
        <v>3</v>
      </c>
      <c r="C37" s="2">
        <v>0.17054685</v>
      </c>
      <c r="D37" s="2" t="str">
        <f>VLOOKUP(A37,'SAS Codes'!$A$2:$B$559,2,FALSE)</f>
        <v>CD-15</v>
      </c>
      <c r="E37" s="4" t="s">
        <v>929</v>
      </c>
      <c r="F37" s="2" t="str">
        <f>VLOOKUP(A37,'SAS Codes'!$A$2:$I$559,3,FALSE)</f>
        <v>Spain</v>
      </c>
      <c r="G37" s="2" t="str">
        <f>VLOOKUP(A37,'SAS Codes'!$A$2:$I$559,4,FALSE)</f>
        <v>Spain</v>
      </c>
      <c r="H37" s="2" t="str">
        <f>VLOOKUP(A37,'SAS Codes'!$A$2:$I$559,5,FALSE)</f>
        <v>Europe</v>
      </c>
      <c r="I37" s="2" t="str">
        <f>VLOOKUP(A37,'SAS Codes'!$A$2:$I$559,6,FALSE)</f>
        <v>Europe</v>
      </c>
      <c r="J37" s="2" t="str">
        <f>VLOOKUP(A37,'SAS Codes'!$A$2:$I$559,7,FALSE)</f>
        <v>Europe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Private</v>
      </c>
    </row>
    <row r="38" spans="1:13" x14ac:dyDescent="0.45">
      <c r="A38" s="4" t="s">
        <v>160</v>
      </c>
      <c r="B38" s="4">
        <v>1</v>
      </c>
      <c r="C38" s="2">
        <v>0.15865815000000003</v>
      </c>
      <c r="D38" s="2" t="str">
        <f>VLOOKUP(A38,'SAS Codes'!$A$2:$B$559,2,FALSE)</f>
        <v>CD-16</v>
      </c>
      <c r="E38" s="4" t="s">
        <v>929</v>
      </c>
      <c r="F38" s="2" t="str">
        <f>VLOOKUP(A38,'SAS Codes'!$A$2:$I$559,3,FALSE)</f>
        <v>Spain</v>
      </c>
      <c r="G38" s="2" t="str">
        <f>VLOOKUP(A38,'SAS Codes'!$A$2:$I$559,4,FALSE)</f>
        <v>Spain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Private</v>
      </c>
    </row>
    <row r="39" spans="1:13" x14ac:dyDescent="0.45">
      <c r="A39" s="4" t="s">
        <v>160</v>
      </c>
      <c r="B39" s="4">
        <v>2</v>
      </c>
      <c r="C39" s="2">
        <v>0.1592703</v>
      </c>
      <c r="D39" s="2" t="str">
        <f>VLOOKUP(A39,'SAS Codes'!$A$2:$B$559,2,FALSE)</f>
        <v>CD-16</v>
      </c>
      <c r="E39" s="4" t="s">
        <v>929</v>
      </c>
      <c r="F39" s="2" t="str">
        <f>VLOOKUP(A39,'SAS Codes'!$A$2:$I$559,3,FALSE)</f>
        <v>Spain</v>
      </c>
      <c r="G39" s="2" t="str">
        <f>VLOOKUP(A39,'SAS Codes'!$A$2:$I$559,4,FALSE)</f>
        <v>Spain</v>
      </c>
      <c r="H39" s="2" t="str">
        <f>VLOOKUP(A39,'SAS Codes'!$A$2:$I$559,5,FALSE)</f>
        <v>Europe</v>
      </c>
      <c r="I39" s="2" t="str">
        <f>VLOOKUP(A39,'SAS Codes'!$A$2:$I$559,6,FALSE)</f>
        <v>Europe</v>
      </c>
      <c r="J39" s="2" t="str">
        <f>VLOOKUP(A39,'SAS Codes'!$A$2:$I$559,7,FALSE)</f>
        <v>Europe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x14ac:dyDescent="0.45">
      <c r="A40" s="4" t="s">
        <v>160</v>
      </c>
      <c r="B40" s="4">
        <v>3</v>
      </c>
      <c r="C40" s="2">
        <v>0.17825670000000002</v>
      </c>
      <c r="D40" s="2" t="str">
        <f>VLOOKUP(A40,'SAS Codes'!$A$2:$B$559,2,FALSE)</f>
        <v>CD-16</v>
      </c>
      <c r="E40" s="4" t="s">
        <v>929</v>
      </c>
      <c r="F40" s="2" t="str">
        <f>VLOOKUP(A40,'SAS Codes'!$A$2:$I$559,3,FALSE)</f>
        <v>Spain</v>
      </c>
      <c r="G40" s="2" t="str">
        <f>VLOOKUP(A40,'SAS Codes'!$A$2:$I$559,4,FALSE)</f>
        <v>Spain</v>
      </c>
      <c r="H40" s="2" t="str">
        <f>VLOOKUP(A40,'SAS Codes'!$A$2:$I$559,5,FALSE)</f>
        <v>Europe</v>
      </c>
      <c r="I40" s="2" t="str">
        <f>VLOOKUP(A40,'SAS Codes'!$A$2:$I$559,6,FALSE)</f>
        <v>Europe</v>
      </c>
      <c r="J40" s="2" t="str">
        <f>VLOOKUP(A40,'SAS Codes'!$A$2:$I$559,7,FALSE)</f>
        <v>Europe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4" t="s">
        <v>161</v>
      </c>
      <c r="B41" s="4">
        <v>1</v>
      </c>
      <c r="C41" s="2">
        <v>0.14569065</v>
      </c>
      <c r="D41" s="2" t="str">
        <f>VLOOKUP(A41,'SAS Codes'!$A$2:$B$559,2,FALSE)</f>
        <v>CD-17</v>
      </c>
      <c r="E41" s="4" t="s">
        <v>929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4" t="s">
        <v>163</v>
      </c>
      <c r="B42" s="4">
        <v>1</v>
      </c>
      <c r="C42" s="2">
        <v>0.15818512500000001</v>
      </c>
      <c r="D42" s="2" t="str">
        <f>VLOOKUP(A42,'SAS Codes'!$A$2:$B$559,2,FALSE)</f>
        <v>CD-19</v>
      </c>
      <c r="E42" s="4" t="s">
        <v>929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4" t="s">
        <v>163</v>
      </c>
      <c r="B43" s="4">
        <v>2</v>
      </c>
      <c r="C43" s="2">
        <v>0.15718499999999999</v>
      </c>
      <c r="D43" s="2" t="str">
        <f>VLOOKUP(A43,'SAS Codes'!$A$2:$B$559,2,FALSE)</f>
        <v>CD-19</v>
      </c>
      <c r="E43" s="4" t="s">
        <v>929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4" t="s">
        <v>163</v>
      </c>
      <c r="B44" s="4">
        <v>3</v>
      </c>
      <c r="C44" s="2">
        <v>0.15645239999999999</v>
      </c>
      <c r="D44" s="2" t="str">
        <f>VLOOKUP(A44,'SAS Codes'!$A$2:$B$559,2,FALSE)</f>
        <v>CD-19</v>
      </c>
      <c r="E44" s="4" t="s">
        <v>929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4" t="s">
        <v>164</v>
      </c>
      <c r="B45" s="4">
        <v>1</v>
      </c>
      <c r="C45" s="2">
        <v>0.14547768</v>
      </c>
      <c r="D45" s="2" t="str">
        <f>VLOOKUP(A45,'SAS Codes'!$A$2:$B$559,2,FALSE)</f>
        <v>CD-20</v>
      </c>
      <c r="E45" s="4" t="s">
        <v>929</v>
      </c>
      <c r="F45" s="2" t="str">
        <f>VLOOKUP(A45,'SAS Codes'!$A$2:$I$559,3,FALSE)</f>
        <v>Imported</v>
      </c>
      <c r="G45" s="2" t="str">
        <f>VLOOKUP(A45,'SAS Codes'!$A$2:$I$559,4,FALSE)</f>
        <v>Imported</v>
      </c>
      <c r="H45" s="2" t="str">
        <f>VLOOKUP(A45,'SAS Codes'!$A$2:$I$559,5,FALSE)</f>
        <v>Imported</v>
      </c>
      <c r="I45" s="2" t="str">
        <f>VLOOKUP(A45,'SAS Codes'!$A$2:$I$559,6,FALSE)</f>
        <v>Imported</v>
      </c>
      <c r="J45" s="2" t="str">
        <f>VLOOKUP(A45,'SAS Codes'!$A$2:$I$559,7,FALSE)</f>
        <v>Other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4" t="s">
        <v>164</v>
      </c>
      <c r="B46" s="4">
        <v>2</v>
      </c>
      <c r="C46" s="2">
        <v>0.14638459499999998</v>
      </c>
      <c r="D46" s="2" t="str">
        <f>VLOOKUP(A46,'SAS Codes'!$A$2:$B$559,2,FALSE)</f>
        <v>CD-20</v>
      </c>
      <c r="E46" s="4" t="s">
        <v>929</v>
      </c>
      <c r="F46" s="2" t="str">
        <f>VLOOKUP(A46,'SAS Codes'!$A$2:$I$559,3,FALSE)</f>
        <v>Imported</v>
      </c>
      <c r="G46" s="2" t="str">
        <f>VLOOKUP(A46,'SAS Codes'!$A$2:$I$559,4,FALSE)</f>
        <v>Imported</v>
      </c>
      <c r="H46" s="2" t="str">
        <f>VLOOKUP(A46,'SAS Codes'!$A$2:$I$559,5,FALSE)</f>
        <v>Imported</v>
      </c>
      <c r="I46" s="2" t="str">
        <f>VLOOKUP(A46,'SAS Codes'!$A$2:$I$559,6,FALSE)</f>
        <v>Imported</v>
      </c>
      <c r="J46" s="2" t="str">
        <f>VLOOKUP(A46,'SAS Codes'!$A$2:$I$559,7,FALSE)</f>
        <v>Other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4" t="s">
        <v>164</v>
      </c>
      <c r="B47" s="4">
        <v>3</v>
      </c>
      <c r="C47" s="2">
        <v>0.14528174999999999</v>
      </c>
      <c r="D47" s="2" t="str">
        <f>VLOOKUP(A47,'SAS Codes'!$A$2:$B$559,2,FALSE)</f>
        <v>CD-20</v>
      </c>
      <c r="E47" s="4" t="s">
        <v>929</v>
      </c>
      <c r="F47" s="2" t="str">
        <f>VLOOKUP(A47,'SAS Codes'!$A$2:$I$559,3,FALSE)</f>
        <v>Imported</v>
      </c>
      <c r="G47" s="2" t="str">
        <f>VLOOKUP(A47,'SAS Codes'!$A$2:$I$559,4,FALSE)</f>
        <v>Imported</v>
      </c>
      <c r="H47" s="2" t="str">
        <f>VLOOKUP(A47,'SAS Codes'!$A$2:$I$559,5,FALSE)</f>
        <v>Imported</v>
      </c>
      <c r="I47" s="2" t="str">
        <f>VLOOKUP(A47,'SAS Codes'!$A$2:$I$559,6,FALSE)</f>
        <v>Imported</v>
      </c>
      <c r="J47" s="2" t="str">
        <f>VLOOKUP(A47,'SAS Codes'!$A$2:$I$559,7,FALSE)</f>
        <v>Other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4" t="s">
        <v>165</v>
      </c>
      <c r="B48" s="4">
        <v>1</v>
      </c>
      <c r="C48" s="2">
        <v>0.14655816000000002</v>
      </c>
      <c r="D48" s="2" t="str">
        <f>VLOOKUP(A48,'SAS Codes'!$A$2:$B$559,2,FALSE)</f>
        <v>CD-21</v>
      </c>
      <c r="E48" s="4" t="s">
        <v>929</v>
      </c>
      <c r="F48" s="2" t="str">
        <f>VLOOKUP(A48,'SAS Codes'!$A$2:$I$559,3,FALSE)</f>
        <v>Imported</v>
      </c>
      <c r="G48" s="2" t="str">
        <f>VLOOKUP(A48,'SAS Codes'!$A$2:$I$559,4,FALSE)</f>
        <v>Imported</v>
      </c>
      <c r="H48" s="2" t="str">
        <f>VLOOKUP(A48,'SAS Codes'!$A$2:$I$559,5,FALSE)</f>
        <v>Imported</v>
      </c>
      <c r="I48" s="2" t="str">
        <f>VLOOKUP(A48,'SAS Codes'!$A$2:$I$559,6,FALSE)</f>
        <v>Imported</v>
      </c>
      <c r="J48" s="2" t="str">
        <f>VLOOKUP(A48,'SAS Codes'!$A$2:$I$559,7,FALSE)</f>
        <v>Other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4" t="s">
        <v>165</v>
      </c>
      <c r="B49" s="4">
        <v>2</v>
      </c>
      <c r="C49" s="2">
        <v>0.14292914999999998</v>
      </c>
      <c r="D49" s="2" t="str">
        <f>VLOOKUP(A49,'SAS Codes'!$A$2:$B$559,2,FALSE)</f>
        <v>CD-21</v>
      </c>
      <c r="E49" s="4" t="s">
        <v>929</v>
      </c>
      <c r="F49" s="2" t="str">
        <f>VLOOKUP(A49,'SAS Codes'!$A$2:$I$559,3,FALSE)</f>
        <v>Imported</v>
      </c>
      <c r="G49" s="2" t="str">
        <f>VLOOKUP(A49,'SAS Codes'!$A$2:$I$559,4,FALSE)</f>
        <v>Imported</v>
      </c>
      <c r="H49" s="2" t="str">
        <f>VLOOKUP(A49,'SAS Codes'!$A$2:$I$559,5,FALSE)</f>
        <v>Imported</v>
      </c>
      <c r="I49" s="2" t="str">
        <f>VLOOKUP(A49,'SAS Codes'!$A$2:$I$559,6,FALSE)</f>
        <v>Imported</v>
      </c>
      <c r="J49" s="2" t="str">
        <f>VLOOKUP(A49,'SAS Codes'!$A$2:$I$559,7,FALSE)</f>
        <v>Other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2" t="s">
        <v>165</v>
      </c>
      <c r="B50" s="2">
        <v>3</v>
      </c>
      <c r="C50" s="2">
        <v>0.13579778249999999</v>
      </c>
      <c r="D50" s="2" t="str">
        <f>VLOOKUP(A50,'SAS Codes'!$A$2:$B$559,2,FALSE)</f>
        <v>CD-21</v>
      </c>
      <c r="E50" s="4" t="s">
        <v>929</v>
      </c>
      <c r="F50" s="2" t="str">
        <f>VLOOKUP(A50,'SAS Codes'!$A$2:$I$559,3,FALSE)</f>
        <v>Imported</v>
      </c>
      <c r="G50" s="2" t="str">
        <f>VLOOKUP(A50,'SAS Codes'!$A$2:$I$559,4,FALSE)</f>
        <v>Imported</v>
      </c>
      <c r="H50" s="2" t="str">
        <f>VLOOKUP(A50,'SAS Codes'!$A$2:$I$559,5,FALSE)</f>
        <v>Imported</v>
      </c>
      <c r="I50" s="2" t="str">
        <f>VLOOKUP(A50,'SAS Codes'!$A$2:$I$559,6,FALSE)</f>
        <v>Imported</v>
      </c>
      <c r="J50" s="2" t="str">
        <f>VLOOKUP(A50,'SAS Codes'!$A$2:$I$559,7,FALSE)</f>
        <v>Other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4" t="s">
        <v>166</v>
      </c>
      <c r="B51" s="4">
        <v>1</v>
      </c>
      <c r="C51" s="2">
        <v>0.16484069999999998</v>
      </c>
      <c r="D51" s="2" t="str">
        <f>VLOOKUP(A51,'SAS Codes'!$A$2:$B$559,2,FALSE)</f>
        <v>CD-22</v>
      </c>
      <c r="E51" s="4" t="s">
        <v>929</v>
      </c>
      <c r="F51" s="2" t="str">
        <f>VLOOKUP(A51,'SAS Codes'!$A$2:$I$559,3,FALSE)</f>
        <v>Canada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4" t="s">
        <v>166</v>
      </c>
      <c r="B52" s="4">
        <v>2</v>
      </c>
      <c r="C52" s="4">
        <v>0.17494155</v>
      </c>
      <c r="D52" s="2" t="str">
        <f>VLOOKUP(A52,'SAS Codes'!$A$2:$B$559,2,FALSE)</f>
        <v>CD-22</v>
      </c>
      <c r="E52" s="4" t="s">
        <v>929</v>
      </c>
      <c r="F52" s="2" t="str">
        <f>VLOOKUP(A52,'SAS Codes'!$A$2:$I$559,3,FALSE)</f>
        <v>Canada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4" t="s">
        <v>166</v>
      </c>
      <c r="B53" s="4">
        <v>3</v>
      </c>
      <c r="C53" s="4">
        <v>0.16901640000000004</v>
      </c>
      <c r="D53" s="2" t="str">
        <f>VLOOKUP(A53,'SAS Codes'!$A$2:$B$559,2,FALSE)</f>
        <v>CD-22</v>
      </c>
      <c r="E53" s="4" t="s">
        <v>929</v>
      </c>
      <c r="F53" s="2" t="str">
        <f>VLOOKUP(A53,'SAS Codes'!$A$2:$I$559,3,FALSE)</f>
        <v>Canada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4" t="s">
        <v>170</v>
      </c>
      <c r="B54" s="4">
        <v>1</v>
      </c>
      <c r="C54" s="4">
        <v>0.15545400000000001</v>
      </c>
      <c r="D54" s="2" t="str">
        <f>VLOOKUP(A54,'SAS Codes'!$A$2:$B$559,2,FALSE)</f>
        <v>CD-27</v>
      </c>
      <c r="E54" s="4" t="s">
        <v>929</v>
      </c>
      <c r="F54" s="2" t="str">
        <f>VLOOKUP(A54,'SAS Codes'!$A$2:$I$559,3,FALSE)</f>
        <v>Poland</v>
      </c>
      <c r="G54" s="2" t="str">
        <f>VLOOKUP(A54,'SAS Codes'!$A$2:$I$559,4,FALSE)</f>
        <v>Poland</v>
      </c>
      <c r="H54" s="2" t="str">
        <f>VLOOKUP(A54,'SAS Codes'!$A$2:$I$559,5,FALSE)</f>
        <v>Europe</v>
      </c>
      <c r="I54" s="2" t="str">
        <f>VLOOKUP(A54,'SAS Codes'!$A$2:$I$559,6,FALSE)</f>
        <v>Europe</v>
      </c>
      <c r="J54" s="2" t="str">
        <f>VLOOKUP(A54,'SAS Codes'!$A$2:$I$559,7,FALSE)</f>
        <v>Europe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4" t="s">
        <v>171</v>
      </c>
      <c r="B55" s="4">
        <v>1</v>
      </c>
      <c r="C55" s="2">
        <v>0.13390526999999999</v>
      </c>
      <c r="D55" s="2" t="str">
        <f>VLOOKUP(A55,'SAS Codes'!$A$2:$B$559,2,FALSE)</f>
        <v>CD-28</v>
      </c>
      <c r="E55" s="4" t="s">
        <v>929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4" t="s">
        <v>171</v>
      </c>
      <c r="B56" s="4">
        <v>2</v>
      </c>
      <c r="C56" s="2">
        <v>0.17779649999999997</v>
      </c>
      <c r="D56" s="2" t="str">
        <f>VLOOKUP(A56,'SAS Codes'!$A$2:$B$559,2,FALSE)</f>
        <v>CD-28</v>
      </c>
      <c r="E56" s="4" t="s">
        <v>929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4" t="s">
        <v>177</v>
      </c>
      <c r="B57" s="4">
        <v>1</v>
      </c>
      <c r="C57" s="2">
        <v>0.16473600000000002</v>
      </c>
      <c r="D57" s="2" t="str">
        <f>VLOOKUP(A57,'SAS Codes'!$A$2:$B$559,2,FALSE)</f>
        <v>CD-34</v>
      </c>
      <c r="E57" s="4" t="s">
        <v>929</v>
      </c>
      <c r="F57" s="2" t="str">
        <f>VLOOKUP(A57,'SAS Codes'!$A$2:$I$559,3,FALSE)</f>
        <v>Canada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4" t="s">
        <v>177</v>
      </c>
      <c r="B58" s="4">
        <v>2</v>
      </c>
      <c r="C58" s="2">
        <v>0.14359358999999997</v>
      </c>
      <c r="D58" s="2" t="str">
        <f>VLOOKUP(A58,'SAS Codes'!$A$2:$B$559,2,FALSE)</f>
        <v>CD-34</v>
      </c>
      <c r="E58" s="4" t="s">
        <v>929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4" t="s">
        <v>177</v>
      </c>
      <c r="B59" s="4">
        <v>3</v>
      </c>
      <c r="C59" s="2">
        <v>0.14816622000000002</v>
      </c>
      <c r="D59" s="2" t="str">
        <f>VLOOKUP(A59,'SAS Codes'!$A$2:$B$559,2,FALSE)</f>
        <v>CD-34</v>
      </c>
      <c r="E59" s="4" t="s">
        <v>929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4" t="s">
        <v>178</v>
      </c>
      <c r="B60" s="4">
        <v>1</v>
      </c>
      <c r="C60" s="2">
        <v>0.16094939999999999</v>
      </c>
      <c r="D60" s="2" t="str">
        <f>VLOOKUP(A60,'SAS Codes'!$A$2:$B$559,2,FALSE)</f>
        <v>CD-35</v>
      </c>
      <c r="E60" s="4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4" t="s">
        <v>178</v>
      </c>
      <c r="B61" s="4">
        <v>2</v>
      </c>
      <c r="C61" s="2">
        <v>0.149535</v>
      </c>
      <c r="D61" s="2" t="str">
        <f>VLOOKUP(A61,'SAS Codes'!$A$2:$B$559,2,FALSE)</f>
        <v>CD-35</v>
      </c>
      <c r="E61" s="4" t="s">
        <v>929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4" t="s">
        <v>178</v>
      </c>
      <c r="B62" s="4">
        <v>3</v>
      </c>
      <c r="C62" s="2">
        <v>0.15324620999999997</v>
      </c>
      <c r="D62" s="2" t="str">
        <f>VLOOKUP(A62,'SAS Codes'!$A$2:$B$559,2,FALSE)</f>
        <v>CD-35</v>
      </c>
      <c r="E62" s="4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4" t="s">
        <v>179</v>
      </c>
      <c r="B63" s="4">
        <v>1</v>
      </c>
      <c r="C63" s="2">
        <v>0.184490775</v>
      </c>
      <c r="D63" s="2" t="str">
        <f>VLOOKUP(A63,'SAS Codes'!$A$2:$B$559,2,FALSE)</f>
        <v>CD-36</v>
      </c>
      <c r="E63" s="4" t="s">
        <v>929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4" t="s">
        <v>179</v>
      </c>
      <c r="B64" s="4">
        <v>2</v>
      </c>
      <c r="C64" s="2">
        <v>0.18791250000000001</v>
      </c>
      <c r="D64" s="2" t="str">
        <f>VLOOKUP(A64,'SAS Codes'!$A$2:$B$559,2,FALSE)</f>
        <v>CD-36</v>
      </c>
      <c r="E64" s="4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4" t="s">
        <v>179</v>
      </c>
      <c r="B65" s="4">
        <v>3</v>
      </c>
      <c r="C65" s="2">
        <v>0.17537714999999995</v>
      </c>
      <c r="D65" s="2" t="str">
        <f>VLOOKUP(A65,'SAS Codes'!$A$2:$B$559,2,FALSE)</f>
        <v>CD-36</v>
      </c>
      <c r="E65" s="4" t="s">
        <v>929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4" t="s">
        <v>179</v>
      </c>
      <c r="B66" s="4">
        <v>4</v>
      </c>
      <c r="C66" s="2">
        <v>0.17866957499999997</v>
      </c>
      <c r="D66" s="2" t="str">
        <f>VLOOKUP(A66,'SAS Codes'!$A$2:$B$559,2,FALSE)</f>
        <v>CD-36</v>
      </c>
      <c r="E66" s="4" t="s">
        <v>929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4" t="s">
        <v>179</v>
      </c>
      <c r="B67" s="4">
        <v>5</v>
      </c>
      <c r="C67" s="2">
        <v>0.18037800000000001</v>
      </c>
      <c r="D67" s="2" t="str">
        <f>VLOOKUP(A67,'SAS Codes'!$A$2:$B$559,2,FALSE)</f>
        <v>CD-36</v>
      </c>
      <c r="E67" s="4" t="s">
        <v>929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4" t="s">
        <v>180</v>
      </c>
      <c r="B68" s="4">
        <v>1</v>
      </c>
      <c r="C68" s="2">
        <v>0.15112300499999998</v>
      </c>
      <c r="D68" s="2" t="str">
        <f>VLOOKUP(A68,'SAS Codes'!$A$2:$B$559,2,FALSE)</f>
        <v>CD-37</v>
      </c>
      <c r="E68" s="4" t="s">
        <v>929</v>
      </c>
      <c r="F68" s="2" t="str">
        <f>VLOOKUP(A68,'SAS Codes'!$A$2:$I$559,3,FALSE)</f>
        <v>Imported</v>
      </c>
      <c r="G68" s="2" t="str">
        <f>VLOOKUP(A68,'SAS Codes'!$A$2:$I$559,4,FALSE)</f>
        <v>Imported</v>
      </c>
      <c r="H68" s="2" t="str">
        <f>VLOOKUP(A68,'SAS Codes'!$A$2:$I$559,5,FALSE)</f>
        <v>Imported</v>
      </c>
      <c r="I68" s="2" t="str">
        <f>VLOOKUP(A68,'SAS Codes'!$A$2:$I$559,6,FALSE)</f>
        <v>Imported</v>
      </c>
      <c r="J68" s="2" t="str">
        <f>VLOOKUP(A68,'SAS Codes'!$A$2:$I$559,7,FALSE)</f>
        <v>Other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Regular</v>
      </c>
    </row>
    <row r="69" spans="1:13" x14ac:dyDescent="0.45">
      <c r="A69" s="4" t="s">
        <v>180</v>
      </c>
      <c r="B69" s="4">
        <v>2</v>
      </c>
      <c r="C69" s="2">
        <v>0.14744835000000001</v>
      </c>
      <c r="D69" s="2" t="str">
        <f>VLOOKUP(A69,'SAS Codes'!$A$2:$B$559,2,FALSE)</f>
        <v>CD-37</v>
      </c>
      <c r="E69" s="4" t="s">
        <v>929</v>
      </c>
      <c r="F69" s="2" t="str">
        <f>VLOOKUP(A69,'SAS Codes'!$A$2:$I$559,3,FALSE)</f>
        <v>Imported</v>
      </c>
      <c r="G69" s="2" t="str">
        <f>VLOOKUP(A69,'SAS Codes'!$A$2:$I$559,4,FALSE)</f>
        <v>Imported</v>
      </c>
      <c r="H69" s="2" t="str">
        <f>VLOOKUP(A69,'SAS Codes'!$A$2:$I$559,5,FALSE)</f>
        <v>Imported</v>
      </c>
      <c r="I69" s="2" t="str">
        <f>VLOOKUP(A69,'SAS Codes'!$A$2:$I$559,6,FALSE)</f>
        <v>Imported</v>
      </c>
      <c r="J69" s="2" t="str">
        <f>VLOOKUP(A69,'SAS Codes'!$A$2:$I$559,7,FALSE)</f>
        <v>Other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Regular</v>
      </c>
    </row>
    <row r="70" spans="1:13" x14ac:dyDescent="0.45">
      <c r="A70" s="2" t="s">
        <v>180</v>
      </c>
      <c r="B70" s="2">
        <v>3</v>
      </c>
      <c r="C70" s="2">
        <v>0.14020139250000002</v>
      </c>
      <c r="D70" s="2" t="str">
        <f>VLOOKUP(A70,'SAS Codes'!$A$2:$B$559,2,FALSE)</f>
        <v>CD-37</v>
      </c>
      <c r="E70" s="4" t="s">
        <v>929</v>
      </c>
      <c r="F70" s="2" t="str">
        <f>VLOOKUP(A70,'SAS Codes'!$A$2:$I$559,3,FALSE)</f>
        <v>Imported</v>
      </c>
      <c r="G70" s="2" t="str">
        <f>VLOOKUP(A70,'SAS Codes'!$A$2:$I$559,4,FALSE)</f>
        <v>Imported</v>
      </c>
      <c r="H70" s="2" t="str">
        <f>VLOOKUP(A70,'SAS Codes'!$A$2:$I$559,5,FALSE)</f>
        <v>Imported</v>
      </c>
      <c r="I70" s="2" t="str">
        <f>VLOOKUP(A70,'SAS Codes'!$A$2:$I$559,6,FALSE)</f>
        <v>Imported</v>
      </c>
      <c r="J70" s="2" t="str">
        <f>VLOOKUP(A70,'SAS Codes'!$A$2:$I$559,7,FALSE)</f>
        <v>Other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</row>
    <row r="71" spans="1:13" x14ac:dyDescent="0.45">
      <c r="A71" s="4" t="s">
        <v>181</v>
      </c>
      <c r="B71" s="4">
        <v>1</v>
      </c>
      <c r="C71" s="2">
        <v>0.15177550499999998</v>
      </c>
      <c r="D71" s="2" t="str">
        <f>VLOOKUP(A71,'SAS Codes'!$A$2:$B$559,2,FALSE)</f>
        <v>CD-38</v>
      </c>
      <c r="E71" s="4" t="s">
        <v>929</v>
      </c>
      <c r="F71" s="2" t="str">
        <f>VLOOKUP(A71,'SAS Codes'!$A$2:$I$559,3,FALSE)</f>
        <v>USA</v>
      </c>
      <c r="G71" s="2" t="str">
        <f>VLOOKUP(A71,'SAS Codes'!$A$2:$I$559,4,FALSE)</f>
        <v>USA</v>
      </c>
      <c r="H71" s="2" t="str">
        <f>VLOOKUP(A71,'SAS Codes'!$A$2:$I$559,5,FALSE)</f>
        <v>USA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4" t="s">
        <v>181</v>
      </c>
      <c r="B72" s="4">
        <v>2</v>
      </c>
      <c r="C72" s="2">
        <v>0.169542375</v>
      </c>
      <c r="D72" s="2" t="str">
        <f>VLOOKUP(A72,'SAS Codes'!$A$2:$B$559,2,FALSE)</f>
        <v>CD-38</v>
      </c>
      <c r="E72" s="4" t="s">
        <v>929</v>
      </c>
      <c r="F72" s="2" t="str">
        <f>VLOOKUP(A72,'SAS Codes'!$A$2:$I$559,3,FALSE)</f>
        <v>USA</v>
      </c>
      <c r="G72" s="2" t="str">
        <f>VLOOKUP(A72,'SAS Codes'!$A$2:$I$559,4,FALSE)</f>
        <v>USA</v>
      </c>
      <c r="H72" s="2" t="str">
        <f>VLOOKUP(A72,'SAS Codes'!$A$2:$I$559,5,FALSE)</f>
        <v>USA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4" t="s">
        <v>181</v>
      </c>
      <c r="B73" s="4">
        <v>3</v>
      </c>
      <c r="C73" s="2">
        <v>0.14482030499999998</v>
      </c>
      <c r="D73" s="2" t="str">
        <f>VLOOKUP(A73,'SAS Codes'!$A$2:$B$559,2,FALSE)</f>
        <v>CD-38</v>
      </c>
      <c r="E73" s="4" t="s">
        <v>929</v>
      </c>
      <c r="F73" s="2" t="str">
        <f>VLOOKUP(A73,'SAS Codes'!$A$2:$I$559,3,FALSE)</f>
        <v>USA</v>
      </c>
      <c r="G73" s="2" t="str">
        <f>VLOOKUP(A73,'SAS Codes'!$A$2:$I$559,4,FALSE)</f>
        <v>USA</v>
      </c>
      <c r="H73" s="2" t="str">
        <f>VLOOKUP(A73,'SAS Codes'!$A$2:$I$559,5,FALSE)</f>
        <v>USA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4" t="s">
        <v>182</v>
      </c>
      <c r="B74" s="4">
        <v>1</v>
      </c>
      <c r="C74" s="2">
        <v>0.14678767499999998</v>
      </c>
      <c r="D74" s="2" t="str">
        <f>VLOOKUP(A74,'SAS Codes'!$A$2:$B$559,2,FALSE)</f>
        <v>CD-39</v>
      </c>
      <c r="E74" s="4" t="s">
        <v>929</v>
      </c>
      <c r="F74" s="2" t="str">
        <f>VLOOKUP(A74,'SAS Codes'!$A$2:$I$559,3,FALSE)</f>
        <v>USA</v>
      </c>
      <c r="G74" s="2" t="str">
        <f>VLOOKUP(A74,'SAS Codes'!$A$2:$I$559,4,FALSE)</f>
        <v>USA</v>
      </c>
      <c r="H74" s="2" t="str">
        <f>VLOOKUP(A74,'SAS Codes'!$A$2:$I$559,5,FALSE)</f>
        <v>USA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4" t="s">
        <v>182</v>
      </c>
      <c r="B75" s="4">
        <v>2</v>
      </c>
      <c r="C75" s="2">
        <v>0.16889880000000002</v>
      </c>
      <c r="D75" s="2" t="str">
        <f>VLOOKUP(A75,'SAS Codes'!$A$2:$B$559,2,FALSE)</f>
        <v>CD-39</v>
      </c>
      <c r="E75" s="4" t="s">
        <v>929</v>
      </c>
      <c r="F75" s="2" t="str">
        <f>VLOOKUP(A75,'SAS Codes'!$A$2:$I$559,3,FALSE)</f>
        <v>USA</v>
      </c>
      <c r="G75" s="2" t="str">
        <f>VLOOKUP(A75,'SAS Codes'!$A$2:$I$559,4,FALSE)</f>
        <v>USA</v>
      </c>
      <c r="H75" s="2" t="str">
        <f>VLOOKUP(A75,'SAS Codes'!$A$2:$I$559,5,FALSE)</f>
        <v>USA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4" t="s">
        <v>182</v>
      </c>
      <c r="B76" s="4">
        <v>3</v>
      </c>
      <c r="C76" s="2">
        <v>0.14903936999999998</v>
      </c>
      <c r="D76" s="2" t="str">
        <f>VLOOKUP(A76,'SAS Codes'!$A$2:$B$559,2,FALSE)</f>
        <v>CD-39</v>
      </c>
      <c r="E76" s="4" t="s">
        <v>929</v>
      </c>
      <c r="F76" s="2" t="str">
        <f>VLOOKUP(A76,'SAS Codes'!$A$2:$I$559,3,FALSE)</f>
        <v>USA</v>
      </c>
      <c r="G76" s="2" t="str">
        <f>VLOOKUP(A76,'SAS Codes'!$A$2:$I$559,4,FALSE)</f>
        <v>USA</v>
      </c>
      <c r="H76" s="2" t="str">
        <f>VLOOKUP(A76,'SAS Codes'!$A$2:$I$559,5,FALSE)</f>
        <v>USA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4" t="s">
        <v>183</v>
      </c>
      <c r="B77" s="4">
        <v>1</v>
      </c>
      <c r="C77" s="2">
        <v>0.14058715499999999</v>
      </c>
      <c r="D77" s="2" t="str">
        <f>VLOOKUP(A77,'SAS Codes'!$A$2:$B$559,2,FALSE)</f>
        <v>CD-40</v>
      </c>
      <c r="E77" s="4" t="s">
        <v>929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Private</v>
      </c>
    </row>
    <row r="78" spans="1:13" x14ac:dyDescent="0.45">
      <c r="A78" s="4" t="s">
        <v>184</v>
      </c>
      <c r="B78" s="4">
        <v>1</v>
      </c>
      <c r="C78" s="2">
        <v>7.5736814999999999E-2</v>
      </c>
      <c r="D78" s="2" t="str">
        <f>VLOOKUP(A78,'SAS Codes'!$A$2:$B$559,2,FALSE)</f>
        <v>CD-41</v>
      </c>
      <c r="E78" s="4" t="s">
        <v>929</v>
      </c>
      <c r="F78" s="2" t="str">
        <f>VLOOKUP(A78,'SAS Codes'!$A$2:$I$559,3,FALSE)</f>
        <v>Canada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Private</v>
      </c>
    </row>
    <row r="79" spans="1:13" x14ac:dyDescent="0.45">
      <c r="A79" s="4" t="s">
        <v>184</v>
      </c>
      <c r="B79" s="4">
        <v>2</v>
      </c>
      <c r="C79" s="2">
        <v>4.7365762499999998E-2</v>
      </c>
      <c r="D79" s="2" t="str">
        <f>VLOOKUP(A79,'SAS Codes'!$A$2:$B$559,2,FALSE)</f>
        <v>CD-41</v>
      </c>
      <c r="E79" s="4" t="s">
        <v>929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Private</v>
      </c>
    </row>
    <row r="80" spans="1:13" x14ac:dyDescent="0.45">
      <c r="A80" s="4" t="s">
        <v>184</v>
      </c>
      <c r="B80" s="4">
        <v>3</v>
      </c>
      <c r="C80" s="2">
        <v>0.14359306499999999</v>
      </c>
      <c r="D80" s="2" t="str">
        <f>VLOOKUP(A80,'SAS Codes'!$A$2:$B$559,2,FALSE)</f>
        <v>CD-41</v>
      </c>
      <c r="E80" s="4" t="s">
        <v>929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Private</v>
      </c>
    </row>
    <row r="81" spans="1:13" x14ac:dyDescent="0.45">
      <c r="A81" s="4" t="s">
        <v>184</v>
      </c>
      <c r="B81" s="4">
        <v>4</v>
      </c>
      <c r="C81" s="2">
        <v>0.10201713</v>
      </c>
      <c r="D81" s="2" t="str">
        <f>VLOOKUP(A81,'SAS Codes'!$A$2:$B$559,2,FALSE)</f>
        <v>CD-41</v>
      </c>
      <c r="E81" s="4" t="s">
        <v>929</v>
      </c>
      <c r="F81" s="2" t="str">
        <f>VLOOKUP(A81,'SAS Codes'!$A$2:$I$559,3,FALSE)</f>
        <v>Canada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Private</v>
      </c>
    </row>
    <row r="82" spans="1:13" x14ac:dyDescent="0.45">
      <c r="A82" s="4" t="s">
        <v>184</v>
      </c>
      <c r="B82" s="4">
        <v>5</v>
      </c>
      <c r="C82" s="2">
        <v>9.5778112499999998E-2</v>
      </c>
      <c r="D82" s="2" t="str">
        <f>VLOOKUP(A82,'SAS Codes'!$A$2:$B$559,2,FALSE)</f>
        <v>CD-41</v>
      </c>
      <c r="E82" s="4" t="s">
        <v>929</v>
      </c>
      <c r="F82" s="2" t="str">
        <f>VLOOKUP(A82,'SAS Codes'!$A$2:$I$559,3,FALSE)</f>
        <v>Canada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Private</v>
      </c>
    </row>
    <row r="83" spans="1:13" x14ac:dyDescent="0.45">
      <c r="A83" s="4" t="s">
        <v>185</v>
      </c>
      <c r="B83" s="4">
        <v>1</v>
      </c>
      <c r="C83" s="2">
        <v>4.5161287499999994E-2</v>
      </c>
      <c r="D83" s="2" t="str">
        <f>VLOOKUP(A83,'SAS Codes'!$A$2:$B$559,2,FALSE)</f>
        <v>CD-42</v>
      </c>
      <c r="E83" s="4" t="s">
        <v>929</v>
      </c>
      <c r="F83" s="2" t="str">
        <f>VLOOKUP(A83,'SAS Codes'!$A$2:$I$559,3,FALSE)</f>
        <v>Canada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Private</v>
      </c>
    </row>
    <row r="84" spans="1:13" x14ac:dyDescent="0.45">
      <c r="A84" s="4" t="s">
        <v>185</v>
      </c>
      <c r="B84" s="4">
        <v>2</v>
      </c>
      <c r="C84" s="2">
        <v>6.0817784999999999E-2</v>
      </c>
      <c r="D84" s="2" t="str">
        <f>VLOOKUP(A84,'SAS Codes'!$A$2:$B$559,2,FALSE)</f>
        <v>CD-42</v>
      </c>
      <c r="E84" s="4" t="s">
        <v>929</v>
      </c>
      <c r="F84" s="2" t="str">
        <f>VLOOKUP(A84,'SAS Codes'!$A$2:$I$559,3,FALSE)</f>
        <v>Canada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Private</v>
      </c>
    </row>
    <row r="85" spans="1:13" x14ac:dyDescent="0.45">
      <c r="A85" s="4" t="s">
        <v>185</v>
      </c>
      <c r="B85" s="4">
        <v>3</v>
      </c>
      <c r="C85" s="2">
        <v>4.5971887499999996E-2</v>
      </c>
      <c r="D85" s="2" t="str">
        <f>VLOOKUP(A85,'SAS Codes'!$A$2:$B$559,2,FALSE)</f>
        <v>CD-42</v>
      </c>
      <c r="E85" s="4" t="s">
        <v>929</v>
      </c>
      <c r="F85" s="2" t="str">
        <f>VLOOKUP(A85,'SAS Codes'!$A$2:$I$559,3,FALSE)</f>
        <v>Canada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Private</v>
      </c>
    </row>
    <row r="86" spans="1:13" x14ac:dyDescent="0.45">
      <c r="A86" s="4" t="s">
        <v>185</v>
      </c>
      <c r="B86" s="4">
        <v>4</v>
      </c>
      <c r="C86" s="2">
        <v>9.7251374999999987E-2</v>
      </c>
      <c r="D86" s="2" t="str">
        <f>VLOOKUP(A86,'SAS Codes'!$A$2:$B$559,2,FALSE)</f>
        <v>CD-42</v>
      </c>
      <c r="E86" s="4" t="s">
        <v>929</v>
      </c>
      <c r="F86" s="2" t="str">
        <f>VLOOKUP(A86,'SAS Codes'!$A$2:$I$559,3,FALSE)</f>
        <v>Canada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Private</v>
      </c>
    </row>
    <row r="87" spans="1:13" x14ac:dyDescent="0.45">
      <c r="A87" s="4" t="s">
        <v>185</v>
      </c>
      <c r="B87" s="4">
        <v>5</v>
      </c>
      <c r="C87" s="2">
        <v>0.15894434999999998</v>
      </c>
      <c r="D87" s="2" t="str">
        <f>VLOOKUP(A87,'SAS Codes'!$A$2:$B$559,2,FALSE)</f>
        <v>CD-42</v>
      </c>
      <c r="E87" s="4" t="s">
        <v>929</v>
      </c>
      <c r="F87" s="2" t="str">
        <f>VLOOKUP(A87,'SAS Codes'!$A$2:$I$559,3,FALSE)</f>
        <v>Canada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Private</v>
      </c>
    </row>
    <row r="88" spans="1:13" x14ac:dyDescent="0.45">
      <c r="A88" s="4" t="s">
        <v>186</v>
      </c>
      <c r="B88" s="4">
        <v>1</v>
      </c>
      <c r="C88" s="2">
        <v>1.6037534999999999E-2</v>
      </c>
      <c r="D88" s="2" t="str">
        <f>VLOOKUP(A88,'SAS Codes'!$A$2:$B$559,2,FALSE)</f>
        <v>CD-43</v>
      </c>
      <c r="E88" s="4" t="s">
        <v>929</v>
      </c>
      <c r="F88" s="2" t="str">
        <f>VLOOKUP(A88,'SAS Codes'!$A$2:$I$559,3,FALSE)</f>
        <v>Canada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Private</v>
      </c>
    </row>
    <row r="89" spans="1:13" x14ac:dyDescent="0.45">
      <c r="A89" s="4" t="s">
        <v>186</v>
      </c>
      <c r="B89" s="4">
        <v>2</v>
      </c>
      <c r="C89" s="2">
        <v>4.7112974999999994E-2</v>
      </c>
      <c r="D89" s="2" t="str">
        <f>VLOOKUP(A89,'SAS Codes'!$A$2:$B$559,2,FALSE)</f>
        <v>CD-43</v>
      </c>
      <c r="E89" s="4" t="s">
        <v>929</v>
      </c>
      <c r="F89" s="2" t="str">
        <f>VLOOKUP(A89,'SAS Codes'!$A$2:$I$559,3,FALSE)</f>
        <v>Canada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Private</v>
      </c>
    </row>
    <row r="90" spans="1:13" x14ac:dyDescent="0.45">
      <c r="A90" s="4" t="s">
        <v>187</v>
      </c>
      <c r="B90" s="4">
        <v>1</v>
      </c>
      <c r="C90" s="2">
        <v>2.25763875E-2</v>
      </c>
      <c r="D90" s="2" t="str">
        <f>VLOOKUP(A90,'SAS Codes'!$A$2:$B$559,2,FALSE)</f>
        <v>CD-44</v>
      </c>
      <c r="E90" s="4" t="s">
        <v>929</v>
      </c>
      <c r="F90" s="2" t="str">
        <f>VLOOKUP(A90,'SAS Codes'!$A$2:$I$559,3,FALSE)</f>
        <v>Canada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Private</v>
      </c>
    </row>
    <row r="91" spans="1:13" x14ac:dyDescent="0.45">
      <c r="A91" s="4" t="s">
        <v>187</v>
      </c>
      <c r="B91" s="4">
        <v>2</v>
      </c>
      <c r="C91" s="2">
        <v>4.7218860000000001E-2</v>
      </c>
      <c r="D91" s="2" t="str">
        <f>VLOOKUP(A91,'SAS Codes'!$A$2:$B$559,2,FALSE)</f>
        <v>CD-44</v>
      </c>
      <c r="E91" s="4" t="s">
        <v>929</v>
      </c>
      <c r="F91" s="2" t="str">
        <f>VLOOKUP(A91,'SAS Codes'!$A$2:$I$559,3,FALSE)</f>
        <v>Canada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Private</v>
      </c>
    </row>
    <row r="92" spans="1:13" x14ac:dyDescent="0.45">
      <c r="A92" s="2" t="s">
        <v>187</v>
      </c>
      <c r="B92" s="2">
        <v>3</v>
      </c>
      <c r="C92" s="2">
        <v>0.13450290749999999</v>
      </c>
      <c r="D92" s="2" t="str">
        <f>VLOOKUP(A92,'SAS Codes'!$A$2:$B$559,2,FALSE)</f>
        <v>CD-44</v>
      </c>
      <c r="E92" s="4" t="s">
        <v>929</v>
      </c>
      <c r="F92" s="2" t="str">
        <f>VLOOKUP(A92,'SAS Codes'!$A$2:$I$559,3,FALSE)</f>
        <v>Canada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Private</v>
      </c>
    </row>
    <row r="93" spans="1:13" x14ac:dyDescent="0.45">
      <c r="A93" s="4" t="s">
        <v>189</v>
      </c>
      <c r="B93" s="4">
        <v>1</v>
      </c>
      <c r="C93" s="2">
        <v>0.14321346749999997</v>
      </c>
      <c r="D93" s="2" t="str">
        <f>VLOOKUP(A93,'SAS Codes'!$A$2:$B$559,2,FALSE)</f>
        <v>CD-46</v>
      </c>
      <c r="E93" s="4" t="s">
        <v>929</v>
      </c>
      <c r="F93" s="2" t="str">
        <f>VLOOKUP(A93,'SAS Codes'!$A$2:$I$559,3,FALSE)</f>
        <v>Canada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Private</v>
      </c>
    </row>
    <row r="94" spans="1:13" x14ac:dyDescent="0.45">
      <c r="A94" s="4" t="s">
        <v>190</v>
      </c>
      <c r="B94" s="4">
        <v>1</v>
      </c>
      <c r="C94" s="2">
        <v>0.151462125</v>
      </c>
      <c r="D94" s="2" t="str">
        <f>VLOOKUP(A94,'SAS Codes'!$A$2:$B$559,2,FALSE)</f>
        <v>CD-47</v>
      </c>
      <c r="E94" s="4" t="s">
        <v>929</v>
      </c>
      <c r="F94" s="2" t="str">
        <f>VLOOKUP(A94,'SAS Codes'!$A$2:$I$559,3,FALSE)</f>
        <v>Germany</v>
      </c>
      <c r="G94" s="2" t="str">
        <f>VLOOKUP(A94,'SAS Codes'!$A$2:$I$559,4,FALSE)</f>
        <v>Germany</v>
      </c>
      <c r="H94" s="2" t="str">
        <f>VLOOKUP(A94,'SAS Codes'!$A$2:$I$559,5,FALSE)</f>
        <v>Europe</v>
      </c>
      <c r="I94" s="2" t="str">
        <f>VLOOKUP(A94,'SAS Codes'!$A$2:$I$559,6,FALSE)</f>
        <v>Europe</v>
      </c>
      <c r="J94" s="2" t="str">
        <f>VLOOKUP(A94,'SAS Codes'!$A$2:$I$559,7,FALSE)</f>
        <v>Europe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4" t="s">
        <v>190</v>
      </c>
      <c r="B95" s="4">
        <v>2</v>
      </c>
      <c r="C95" s="2">
        <v>0.14567532</v>
      </c>
      <c r="D95" s="2" t="str">
        <f>VLOOKUP(A95,'SAS Codes'!$A$2:$B$559,2,FALSE)</f>
        <v>CD-47</v>
      </c>
      <c r="E95" s="4" t="s">
        <v>929</v>
      </c>
      <c r="F95" s="2" t="str">
        <f>VLOOKUP(A95,'SAS Codes'!$A$2:$I$559,3,FALSE)</f>
        <v>Germany</v>
      </c>
      <c r="G95" s="2" t="str">
        <f>VLOOKUP(A95,'SAS Codes'!$A$2:$I$559,4,FALSE)</f>
        <v>Germany</v>
      </c>
      <c r="H95" s="2" t="str">
        <f>VLOOKUP(A95,'SAS Codes'!$A$2:$I$559,5,FALSE)</f>
        <v>Europe</v>
      </c>
      <c r="I95" s="2" t="str">
        <f>VLOOKUP(A95,'SAS Codes'!$A$2:$I$559,6,FALSE)</f>
        <v>Europe</v>
      </c>
      <c r="J95" s="2" t="str">
        <f>VLOOKUP(A95,'SAS Codes'!$A$2:$I$559,7,FALSE)</f>
        <v>Europe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x14ac:dyDescent="0.45">
      <c r="A96" s="4" t="s">
        <v>190</v>
      </c>
      <c r="B96" s="4">
        <v>3</v>
      </c>
      <c r="C96" s="2">
        <v>0.14553168749999998</v>
      </c>
      <c r="D96" s="2" t="str">
        <f>VLOOKUP(A96,'SAS Codes'!$A$2:$B$559,2,FALSE)</f>
        <v>CD-47</v>
      </c>
      <c r="E96" s="4" t="s">
        <v>929</v>
      </c>
      <c r="F96" s="2" t="str">
        <f>VLOOKUP(A96,'SAS Codes'!$A$2:$I$559,3,FALSE)</f>
        <v>Germany</v>
      </c>
      <c r="G96" s="2" t="str">
        <f>VLOOKUP(A96,'SAS Codes'!$A$2:$I$559,4,FALSE)</f>
        <v>Germany</v>
      </c>
      <c r="H96" s="2" t="str">
        <f>VLOOKUP(A96,'SAS Codes'!$A$2:$I$559,5,FALSE)</f>
        <v>Europe</v>
      </c>
      <c r="I96" s="2" t="str">
        <f>VLOOKUP(A96,'SAS Codes'!$A$2:$I$559,6,FALSE)</f>
        <v>Europe</v>
      </c>
      <c r="J96" s="2" t="str">
        <f>VLOOKUP(A96,'SAS Codes'!$A$2:$I$559,7,FALSE)</f>
        <v>Europe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x14ac:dyDescent="0.45">
      <c r="A97" s="4" t="s">
        <v>191</v>
      </c>
      <c r="B97" s="4">
        <v>1</v>
      </c>
      <c r="C97" s="2">
        <v>0.1493775</v>
      </c>
      <c r="D97" s="2" t="str">
        <f>VLOOKUP(A97,'SAS Codes'!$A$2:$B$559,2,FALSE)</f>
        <v>CD-48</v>
      </c>
      <c r="E97" s="4" t="s">
        <v>929</v>
      </c>
      <c r="F97" s="2" t="str">
        <f>VLOOKUP(A97,'SAS Codes'!$A$2:$I$559,3,FALSE)</f>
        <v>Germany</v>
      </c>
      <c r="G97" s="2" t="str">
        <f>VLOOKUP(A97,'SAS Codes'!$A$2:$I$559,4,FALSE)</f>
        <v>Germany</v>
      </c>
      <c r="H97" s="2" t="str">
        <f>VLOOKUP(A97,'SAS Codes'!$A$2:$I$559,5,FALSE)</f>
        <v>Europe</v>
      </c>
      <c r="I97" s="2" t="str">
        <f>VLOOKUP(A97,'SAS Codes'!$A$2:$I$559,6,FALSE)</f>
        <v>Europe</v>
      </c>
      <c r="J97" s="2" t="str">
        <f>VLOOKUP(A97,'SAS Codes'!$A$2:$I$559,7,FALSE)</f>
        <v>Europe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4" t="s">
        <v>192</v>
      </c>
      <c r="B98" s="4">
        <v>1</v>
      </c>
      <c r="C98" s="2">
        <v>0</v>
      </c>
      <c r="D98" s="2" t="str">
        <f>VLOOKUP(A98,'SAS Codes'!$A$2:$B$559,2,FALSE)</f>
        <v>CD-49</v>
      </c>
      <c r="E98" s="4" t="s">
        <v>929</v>
      </c>
      <c r="F98" s="2" t="str">
        <f>VLOOKUP(A98,'SAS Codes'!$A$2:$I$559,3,FALSE)</f>
        <v>Colombia</v>
      </c>
      <c r="G98" s="2" t="str">
        <f>VLOOKUP(A98,'SAS Codes'!$A$2:$I$559,4,FALSE)</f>
        <v>Colombia</v>
      </c>
      <c r="H98" s="2" t="str">
        <f>VLOOKUP(A98,'SAS Codes'!$A$2:$I$559,5,FALSE)</f>
        <v>Colombia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4" t="s">
        <v>193</v>
      </c>
      <c r="B99" s="4">
        <v>1</v>
      </c>
      <c r="C99" s="2">
        <v>0</v>
      </c>
      <c r="D99" s="2" t="str">
        <f>VLOOKUP(A99,'SAS Codes'!$A$2:$B$559,2,FALSE)</f>
        <v>CD-50</v>
      </c>
      <c r="E99" s="4" t="s">
        <v>929</v>
      </c>
      <c r="F99" s="2" t="str">
        <f>VLOOKUP(A99,'SAS Codes'!$A$2:$I$559,3,FALSE)</f>
        <v>Imported</v>
      </c>
      <c r="G99" s="2" t="str">
        <f>VLOOKUP(A99,'SAS Codes'!$A$2:$I$559,4,FALSE)</f>
        <v>Imported</v>
      </c>
      <c r="H99" s="2" t="str">
        <f>VLOOKUP(A99,'SAS Codes'!$A$2:$I$559,5,FALSE)</f>
        <v>Imported</v>
      </c>
      <c r="I99" s="2" t="str">
        <f>VLOOKUP(A99,'SAS Codes'!$A$2:$I$559,6,FALSE)</f>
        <v>Imported</v>
      </c>
      <c r="J99" s="2" t="str">
        <f>VLOOKUP(A99,'SAS Codes'!$A$2:$I$559,7,FALSE)</f>
        <v>Other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</row>
    <row r="100" spans="1:13" x14ac:dyDescent="0.45">
      <c r="A100" s="2" t="s">
        <v>194</v>
      </c>
      <c r="B100" s="2">
        <v>1</v>
      </c>
      <c r="C100" s="2">
        <v>0.1364522625</v>
      </c>
      <c r="D100" s="2" t="str">
        <f>VLOOKUP(A100,'SAS Codes'!$A$2:$B$559,2,FALSE)</f>
        <v>CD-51</v>
      </c>
      <c r="E100" s="4" t="s">
        <v>929</v>
      </c>
      <c r="F100" s="2" t="str">
        <f>VLOOKUP(A100,'SAS Codes'!$A$2:$I$559,3,FALSE)</f>
        <v>Imported</v>
      </c>
      <c r="G100" s="2" t="str">
        <f>VLOOKUP(A100,'SAS Codes'!$A$2:$I$559,4,FALSE)</f>
        <v>Imported</v>
      </c>
      <c r="H100" s="2" t="str">
        <f>VLOOKUP(A100,'SAS Codes'!$A$2:$I$559,5,FALSE)</f>
        <v>Imported</v>
      </c>
      <c r="I100" s="2" t="str">
        <f>VLOOKUP(A100,'SAS Codes'!$A$2:$I$559,6,FALSE)</f>
        <v>Imported</v>
      </c>
      <c r="J100" s="2" t="str">
        <f>VLOOKUP(A100,'SAS Codes'!$A$2:$I$559,7,FALSE)</f>
        <v>Other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2" t="s">
        <v>194</v>
      </c>
      <c r="B101" s="2">
        <v>2</v>
      </c>
      <c r="C101" s="2">
        <v>0.13667724000000001</v>
      </c>
      <c r="D101" s="2" t="str">
        <f>VLOOKUP(A101,'SAS Codes'!$A$2:$B$559,2,FALSE)</f>
        <v>CD-51</v>
      </c>
      <c r="E101" s="4" t="s">
        <v>929</v>
      </c>
      <c r="F101" s="2" t="str">
        <f>VLOOKUP(A101,'SAS Codes'!$A$2:$I$559,3,FALSE)</f>
        <v>Imported</v>
      </c>
      <c r="G101" s="2" t="str">
        <f>VLOOKUP(A101,'SAS Codes'!$A$2:$I$559,4,FALSE)</f>
        <v>Imported</v>
      </c>
      <c r="H101" s="2" t="str">
        <f>VLOOKUP(A101,'SAS Codes'!$A$2:$I$559,5,FALSE)</f>
        <v>Imported</v>
      </c>
      <c r="I101" s="2" t="str">
        <f>VLOOKUP(A101,'SAS Codes'!$A$2:$I$559,6,FALSE)</f>
        <v>Imported</v>
      </c>
      <c r="J101" s="2" t="str">
        <f>VLOOKUP(A101,'SAS Codes'!$A$2:$I$559,7,FALSE)</f>
        <v>Other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2" t="s">
        <v>194</v>
      </c>
      <c r="B102" s="2">
        <v>3</v>
      </c>
      <c r="C102" s="2">
        <v>0.13496462249999999</v>
      </c>
      <c r="D102" s="2" t="str">
        <f>VLOOKUP(A102,'SAS Codes'!$A$2:$B$559,2,FALSE)</f>
        <v>CD-51</v>
      </c>
      <c r="E102" s="4" t="s">
        <v>929</v>
      </c>
      <c r="F102" s="2" t="str">
        <f>VLOOKUP(A102,'SAS Codes'!$A$2:$I$559,3,FALSE)</f>
        <v>Imported</v>
      </c>
      <c r="G102" s="2" t="str">
        <f>VLOOKUP(A102,'SAS Codes'!$A$2:$I$559,4,FALSE)</f>
        <v>Imported</v>
      </c>
      <c r="H102" s="2" t="str">
        <f>VLOOKUP(A102,'SAS Codes'!$A$2:$I$559,5,FALSE)</f>
        <v>Imported</v>
      </c>
      <c r="I102" s="2" t="str">
        <f>VLOOKUP(A102,'SAS Codes'!$A$2:$I$559,6,FALSE)</f>
        <v>Imported</v>
      </c>
      <c r="J102" s="2" t="str">
        <f>VLOOKUP(A102,'SAS Codes'!$A$2:$I$559,7,FALSE)</f>
        <v>Other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  <row r="103" spans="1:13" x14ac:dyDescent="0.45">
      <c r="A103" s="4" t="s">
        <v>195</v>
      </c>
      <c r="B103" s="4">
        <v>1</v>
      </c>
      <c r="C103" s="2">
        <v>0.14317067249999998</v>
      </c>
      <c r="D103" s="2" t="str">
        <f>VLOOKUP(A103,'SAS Codes'!$A$2:$B$559,2,FALSE)</f>
        <v>CD-52</v>
      </c>
      <c r="E103" s="4" t="s">
        <v>929</v>
      </c>
      <c r="F103" s="2" t="str">
        <f>VLOOKUP(A103,'SAS Codes'!$A$2:$I$559,3,FALSE)</f>
        <v>Colombia</v>
      </c>
      <c r="G103" s="2" t="str">
        <f>VLOOKUP(A103,'SAS Codes'!$A$2:$I$559,4,FALSE)</f>
        <v>Colombia</v>
      </c>
      <c r="H103" s="2" t="str">
        <f>VLOOKUP(A103,'SAS Codes'!$A$2:$I$559,5,FALSE)</f>
        <v>Colombia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4" t="s">
        <v>195</v>
      </c>
      <c r="B104" s="4">
        <v>2</v>
      </c>
      <c r="C104" s="2">
        <v>0.14697499499999997</v>
      </c>
      <c r="D104" s="2" t="str">
        <f>VLOOKUP(A104,'SAS Codes'!$A$2:$B$559,2,FALSE)</f>
        <v>CD-52</v>
      </c>
      <c r="E104" s="4" t="s">
        <v>929</v>
      </c>
      <c r="F104" s="2" t="str">
        <f>VLOOKUP(A104,'SAS Codes'!$A$2:$I$559,3,FALSE)</f>
        <v>Colombia</v>
      </c>
      <c r="G104" s="2" t="str">
        <f>VLOOKUP(A104,'SAS Codes'!$A$2:$I$559,4,FALSE)</f>
        <v>Colombia</v>
      </c>
      <c r="H104" s="2" t="str">
        <f>VLOOKUP(A104,'SAS Codes'!$A$2:$I$559,5,FALSE)</f>
        <v>Colombia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4" t="s">
        <v>195</v>
      </c>
      <c r="B105" s="4">
        <v>3</v>
      </c>
      <c r="C105" s="2">
        <v>0.14609594999999997</v>
      </c>
      <c r="D105" s="2" t="str">
        <f>VLOOKUP(A105,'SAS Codes'!$A$2:$B$559,2,FALSE)</f>
        <v>CD-52</v>
      </c>
      <c r="E105" s="4" t="s">
        <v>929</v>
      </c>
      <c r="F105" s="2" t="str">
        <f>VLOOKUP(A105,'SAS Codes'!$A$2:$I$559,3,FALSE)</f>
        <v>Colombia</v>
      </c>
      <c r="G105" s="2" t="str">
        <f>VLOOKUP(A105,'SAS Codes'!$A$2:$I$559,4,FALSE)</f>
        <v>Colombia</v>
      </c>
      <c r="H105" s="2" t="str">
        <f>VLOOKUP(A105,'SAS Codes'!$A$2:$I$559,5,FALSE)</f>
        <v>Colombia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4" t="s">
        <v>196</v>
      </c>
      <c r="B106" s="4">
        <v>1</v>
      </c>
      <c r="C106" s="2">
        <v>4.2762824999999997E-2</v>
      </c>
      <c r="D106" s="2" t="str">
        <f>VLOOKUP(A106,'SAS Codes'!$A$2:$B$559,2,FALSE)</f>
        <v>CD-53</v>
      </c>
      <c r="E106" s="4" t="s">
        <v>929</v>
      </c>
      <c r="F106" s="2" t="str">
        <f>VLOOKUP(A106,'SAS Codes'!$A$2:$I$559,3,FALSE)</f>
        <v>Quebec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Regular</v>
      </c>
    </row>
    <row r="107" spans="1:13" x14ac:dyDescent="0.45">
      <c r="A107" s="4" t="s">
        <v>196</v>
      </c>
      <c r="B107" s="4">
        <v>2</v>
      </c>
      <c r="C107" s="2">
        <v>3.7886940000000001E-2</v>
      </c>
      <c r="D107" s="2" t="str">
        <f>VLOOKUP(A107,'SAS Codes'!$A$2:$B$559,2,FALSE)</f>
        <v>CD-53</v>
      </c>
      <c r="E107" s="4" t="s">
        <v>929</v>
      </c>
      <c r="F107" s="2" t="str">
        <f>VLOOKUP(A107,'SAS Codes'!$A$2:$I$559,3,FALSE)</f>
        <v>Quebec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Regular</v>
      </c>
    </row>
    <row r="108" spans="1:13" x14ac:dyDescent="0.45">
      <c r="A108" s="4" t="s">
        <v>197</v>
      </c>
      <c r="B108" s="4">
        <v>1</v>
      </c>
      <c r="C108" s="2">
        <v>0.15510299999999999</v>
      </c>
      <c r="D108" s="2" t="str">
        <f>VLOOKUP(A108,'SAS Codes'!$A$2:$B$559,2,FALSE)</f>
        <v>CD-54</v>
      </c>
      <c r="E108" s="4" t="s">
        <v>929</v>
      </c>
      <c r="F108" s="2" t="str">
        <f>VLOOKUP(A108,'SAS Codes'!$A$2:$I$559,3,FALSE)</f>
        <v>China</v>
      </c>
      <c r="G108" s="2" t="str">
        <f>VLOOKUP(A108,'SAS Codes'!$A$2:$I$559,4,FALSE)</f>
        <v>China</v>
      </c>
      <c r="H108" s="2" t="str">
        <f>VLOOKUP(A108,'SAS Codes'!$A$2:$I$559,5,FALSE)</f>
        <v>China</v>
      </c>
      <c r="I108" s="2" t="str">
        <f>VLOOKUP(A108,'SAS Codes'!$A$2:$I$559,6,FALSE)</f>
        <v>Asia</v>
      </c>
      <c r="J108" s="2" t="str">
        <f>VLOOKUP(A108,'SAS Codes'!$A$2:$I$559,7,FALSE)</f>
        <v>Other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Regular</v>
      </c>
    </row>
    <row r="109" spans="1:13" x14ac:dyDescent="0.45">
      <c r="A109" s="4" t="s">
        <v>198</v>
      </c>
      <c r="B109" s="4">
        <v>1</v>
      </c>
      <c r="C109" s="2">
        <v>0.14550270000000001</v>
      </c>
      <c r="D109" s="2" t="str">
        <f>VLOOKUP(A109,'SAS Codes'!$A$2:$B$559,2,FALSE)</f>
        <v>CD-55</v>
      </c>
      <c r="E109" s="4" t="s">
        <v>929</v>
      </c>
      <c r="F109" s="2" t="str">
        <f>VLOOKUP(A109,'SAS Codes'!$A$2:$I$559,3,FALSE)</f>
        <v>Colombia</v>
      </c>
      <c r="G109" s="2" t="str">
        <f>VLOOKUP(A109,'SAS Codes'!$A$2:$I$559,4,FALSE)</f>
        <v>Colombia</v>
      </c>
      <c r="H109" s="2" t="str">
        <f>VLOOKUP(A109,'SAS Codes'!$A$2:$I$559,5,FALSE)</f>
        <v>Colombia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</row>
    <row r="110" spans="1:13" x14ac:dyDescent="0.45">
      <c r="A110" s="4" t="s">
        <v>198</v>
      </c>
      <c r="B110" s="4">
        <v>2</v>
      </c>
      <c r="C110" s="2">
        <v>0.14401901249999999</v>
      </c>
      <c r="D110" s="2" t="str">
        <f>VLOOKUP(A110,'SAS Codes'!$A$2:$B$559,2,FALSE)</f>
        <v>CD-55</v>
      </c>
      <c r="E110" s="4" t="s">
        <v>929</v>
      </c>
      <c r="F110" s="2" t="str">
        <f>VLOOKUP(A110,'SAS Codes'!$A$2:$I$559,3,FALSE)</f>
        <v>Colombia</v>
      </c>
      <c r="G110" s="2" t="str">
        <f>VLOOKUP(A110,'SAS Codes'!$A$2:$I$559,4,FALSE)</f>
        <v>Colombia</v>
      </c>
      <c r="H110" s="2" t="str">
        <f>VLOOKUP(A110,'SAS Codes'!$A$2:$I$559,5,FALSE)</f>
        <v>Colombia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</row>
    <row r="111" spans="1:13" x14ac:dyDescent="0.45">
      <c r="A111" s="4" t="s">
        <v>198</v>
      </c>
      <c r="B111" s="4">
        <v>3</v>
      </c>
      <c r="C111" s="2">
        <v>0.15141667499999997</v>
      </c>
      <c r="D111" s="2" t="str">
        <f>VLOOKUP(A111,'SAS Codes'!$A$2:$B$559,2,FALSE)</f>
        <v>CD-55</v>
      </c>
      <c r="E111" s="4" t="s">
        <v>929</v>
      </c>
      <c r="F111" s="2" t="str">
        <f>VLOOKUP(A111,'SAS Codes'!$A$2:$I$559,3,FALSE)</f>
        <v>Colombia</v>
      </c>
      <c r="G111" s="2" t="str">
        <f>VLOOKUP(A111,'SAS Codes'!$A$2:$I$559,4,FALSE)</f>
        <v>Colombia</v>
      </c>
      <c r="H111" s="2" t="str">
        <f>VLOOKUP(A111,'SAS Codes'!$A$2:$I$559,5,FALSE)</f>
        <v>Colombia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  <row r="112" spans="1:13" x14ac:dyDescent="0.45">
      <c r="A112" s="2" t="s">
        <v>199</v>
      </c>
      <c r="B112" s="2">
        <v>1</v>
      </c>
      <c r="C112" s="2">
        <v>0.13516220250000002</v>
      </c>
      <c r="D112" s="2" t="str">
        <f>VLOOKUP(A112,'SAS Codes'!$A$2:$B$559,2,FALSE)</f>
        <v>CD-56</v>
      </c>
      <c r="E112" s="4" t="s">
        <v>929</v>
      </c>
      <c r="F112" s="2" t="str">
        <f>VLOOKUP(A112,'SAS Codes'!$A$2:$I$559,3,FALSE)</f>
        <v>USA</v>
      </c>
      <c r="G112" s="2" t="str">
        <f>VLOOKUP(A112,'SAS Codes'!$A$2:$I$559,4,FALSE)</f>
        <v>USA</v>
      </c>
      <c r="H112" s="2" t="str">
        <f>VLOOKUP(A112,'SAS Codes'!$A$2:$I$559,5,FALSE)</f>
        <v>USA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  <row r="113" spans="1:13" x14ac:dyDescent="0.45">
      <c r="A113" s="2" t="s">
        <v>199</v>
      </c>
      <c r="B113" s="2">
        <v>2</v>
      </c>
      <c r="C113" s="2">
        <v>0.13577355000000002</v>
      </c>
      <c r="D113" s="2" t="str">
        <f>VLOOKUP(A113,'SAS Codes'!$A$2:$B$559,2,FALSE)</f>
        <v>CD-56</v>
      </c>
      <c r="E113" s="4" t="s">
        <v>929</v>
      </c>
      <c r="F113" s="2" t="str">
        <f>VLOOKUP(A113,'SAS Codes'!$A$2:$I$559,3,FALSE)</f>
        <v>USA</v>
      </c>
      <c r="G113" s="2" t="str">
        <f>VLOOKUP(A113,'SAS Codes'!$A$2:$I$559,4,FALSE)</f>
        <v>USA</v>
      </c>
      <c r="H113" s="2" t="str">
        <f>VLOOKUP(A113,'SAS Codes'!$A$2:$I$559,5,FALSE)</f>
        <v>USA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</row>
    <row r="114" spans="1:13" x14ac:dyDescent="0.45">
      <c r="A114" s="4" t="s">
        <v>200</v>
      </c>
      <c r="B114" s="4">
        <v>1</v>
      </c>
      <c r="C114" s="2">
        <v>0.16293960000000002</v>
      </c>
      <c r="D114" s="2" t="str">
        <f>VLOOKUP(A114,'SAS Codes'!$A$2:$B$559,2,FALSE)</f>
        <v>CD-57</v>
      </c>
      <c r="E114" s="4" t="s">
        <v>929</v>
      </c>
      <c r="F114" s="2" t="str">
        <f>VLOOKUP(A114,'SAS Codes'!$A$2:$I$559,3,FALSE)</f>
        <v>USA</v>
      </c>
      <c r="G114" s="2" t="str">
        <f>VLOOKUP(A114,'SAS Codes'!$A$2:$I$559,4,FALSE)</f>
        <v>USA</v>
      </c>
      <c r="H114" s="2" t="str">
        <f>VLOOKUP(A114,'SAS Codes'!$A$2:$I$559,5,FALSE)</f>
        <v>USA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Regular</v>
      </c>
    </row>
    <row r="115" spans="1:13" x14ac:dyDescent="0.45">
      <c r="A115" s="4" t="s">
        <v>200</v>
      </c>
      <c r="B115" s="4">
        <v>2</v>
      </c>
      <c r="C115" s="2">
        <v>0.160812975</v>
      </c>
      <c r="D115" s="2" t="str">
        <f>VLOOKUP(A115,'SAS Codes'!$A$2:$B$559,2,FALSE)</f>
        <v>CD-57</v>
      </c>
      <c r="E115" s="4" t="s">
        <v>929</v>
      </c>
      <c r="F115" s="2" t="str">
        <f>VLOOKUP(A115,'SAS Codes'!$A$2:$I$559,3,FALSE)</f>
        <v>USA</v>
      </c>
      <c r="G115" s="2" t="str">
        <f>VLOOKUP(A115,'SAS Codes'!$A$2:$I$559,4,FALSE)</f>
        <v>USA</v>
      </c>
      <c r="H115" s="2" t="str">
        <f>VLOOKUP(A115,'SAS Codes'!$A$2:$I$559,5,FALSE)</f>
        <v>USA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Regular</v>
      </c>
    </row>
  </sheetData>
  <autoFilter ref="A1:M1" xr:uid="{02CD6B21-6C11-4E01-934C-62EC82D0F8DB}">
    <sortState xmlns:xlrd2="http://schemas.microsoft.com/office/spreadsheetml/2017/richdata2" ref="A2:M115">
      <sortCondition ref="D1"/>
    </sortState>
  </autoFilter>
  <conditionalFormatting sqref="C1:C107 C116:C1048576">
    <cfRule type="cellIs" dxfId="43" priority="3" operator="greaterThan">
      <formula>0.374999999999999</formula>
    </cfRule>
    <cfRule type="cellIs" dxfId="42" priority="4" operator="between">
      <formula>0.0284999999999999</formula>
      <formula>0.375</formula>
    </cfRule>
  </conditionalFormatting>
  <conditionalFormatting sqref="C108:C115">
    <cfRule type="cellIs" dxfId="41" priority="1" operator="greaterThan">
      <formula>0.374999999999999</formula>
    </cfRule>
    <cfRule type="cellIs" dxfId="40" priority="2" operator="between">
      <formula>0.0284999999999999</formula>
      <formula>0.375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F72E6-5997-4262-911B-67E567D4B6B0}">
  <dimension ref="A1:M162"/>
  <sheetViews>
    <sheetView workbookViewId="0">
      <selection activeCell="I1" sqref="I1:J1"/>
    </sheetView>
  </sheetViews>
  <sheetFormatPr baseColWidth="10" defaultColWidth="11.68359375" defaultRowHeight="13.8" x14ac:dyDescent="0.45"/>
  <cols>
    <col min="1" max="1" width="11.68359375" style="4"/>
    <col min="2" max="2" width="4.57812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0</v>
      </c>
      <c r="D1" s="2" t="s">
        <v>926</v>
      </c>
      <c r="E1" s="4" t="s">
        <v>927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277</v>
      </c>
      <c r="B2" s="4">
        <v>1</v>
      </c>
      <c r="C2" s="2">
        <v>2.269968</v>
      </c>
      <c r="D2" s="2" t="str">
        <f>VLOOKUP(A2,'SAS Codes'!$A$2:$B$559,2,FALSE)</f>
        <v>CO-01</v>
      </c>
      <c r="E2" s="4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277</v>
      </c>
      <c r="B3" s="4">
        <v>2</v>
      </c>
      <c r="C3" s="2">
        <v>0</v>
      </c>
      <c r="D3" s="2" t="str">
        <f>VLOOKUP(A3,'SAS Codes'!$A$2:$B$559,2,FALSE)</f>
        <v>CO-01</v>
      </c>
      <c r="E3" s="4" t="s">
        <v>929</v>
      </c>
      <c r="F3" s="2" t="str">
        <f>VLOOKUP(A3,'SAS Codes'!$A$2:$I$559,3,FALSE)</f>
        <v>Quebec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277</v>
      </c>
      <c r="B4" s="4">
        <v>3</v>
      </c>
      <c r="C4" s="2">
        <v>0.83445439999999993</v>
      </c>
      <c r="D4" s="2" t="str">
        <f>VLOOKUP(A4,'SAS Codes'!$A$2:$B$559,2,FALSE)</f>
        <v>CO-01</v>
      </c>
      <c r="E4" s="4" t="s">
        <v>929</v>
      </c>
      <c r="F4" s="2" t="str">
        <f>VLOOKUP(A4,'SAS Codes'!$A$2:$I$559,3,FALSE)</f>
        <v>Quebec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277</v>
      </c>
      <c r="B5" s="4">
        <v>4</v>
      </c>
      <c r="C5" s="2">
        <v>0.81497999999999993</v>
      </c>
      <c r="D5" s="2" t="str">
        <f>VLOOKUP(A5,'SAS Codes'!$A$2:$B$559,2,FALSE)</f>
        <v>CO-01</v>
      </c>
      <c r="E5" s="4" t="s">
        <v>929</v>
      </c>
      <c r="F5" s="2" t="str">
        <f>VLOOKUP(A5,'SAS Codes'!$A$2:$I$559,3,FALSE)</f>
        <v>Quebec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281</v>
      </c>
      <c r="B6" s="4">
        <v>1</v>
      </c>
      <c r="C6" s="2">
        <v>1.3258080000000001</v>
      </c>
      <c r="D6" s="2" t="str">
        <f>VLOOKUP(A6,'SAS Codes'!$A$2:$B$559,2,FALSE)</f>
        <v>CO-05</v>
      </c>
      <c r="E6" s="4" t="s">
        <v>929</v>
      </c>
      <c r="F6" s="2" t="str">
        <f>VLOOKUP(A6,'SAS Codes'!$A$2:$I$559,3,FALSE)</f>
        <v>Germany</v>
      </c>
      <c r="G6" s="2" t="str">
        <f>VLOOKUP(A6,'SAS Codes'!$A$2:$I$559,4,FALSE)</f>
        <v>Germany</v>
      </c>
      <c r="H6" s="2" t="str">
        <f>VLOOKUP(A6,'SAS Codes'!$A$2:$I$559,5,FALSE)</f>
        <v>Europe</v>
      </c>
      <c r="I6" s="2" t="str">
        <f>VLOOKUP(A6,'SAS Codes'!$A$2:$I$559,6,FALSE)</f>
        <v>Europe</v>
      </c>
      <c r="J6" s="2" t="str">
        <f>VLOOKUP(A6,'SAS Codes'!$A$2:$I$559,7,FALSE)</f>
        <v>Europe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281</v>
      </c>
      <c r="B7" s="4">
        <v>2</v>
      </c>
      <c r="C7" s="2">
        <v>0</v>
      </c>
      <c r="D7" s="2" t="str">
        <f>VLOOKUP(A7,'SAS Codes'!$A$2:$B$559,2,FALSE)</f>
        <v>CO-05</v>
      </c>
      <c r="E7" s="4" t="s">
        <v>929</v>
      </c>
      <c r="F7" s="2" t="str">
        <f>VLOOKUP(A7,'SAS Codes'!$A$2:$I$559,3,FALSE)</f>
        <v>Germany</v>
      </c>
      <c r="G7" s="2" t="str">
        <f>VLOOKUP(A7,'SAS Codes'!$A$2:$I$559,4,FALSE)</f>
        <v>Germany</v>
      </c>
      <c r="H7" s="2" t="str">
        <f>VLOOKUP(A7,'SAS Codes'!$A$2:$I$559,5,FALSE)</f>
        <v>Europe</v>
      </c>
      <c r="I7" s="2" t="str">
        <f>VLOOKUP(A7,'SAS Codes'!$A$2:$I$559,6,FALSE)</f>
        <v>Europe</v>
      </c>
      <c r="J7" s="2" t="str">
        <f>VLOOKUP(A7,'SAS Codes'!$A$2:$I$559,7,FALSE)</f>
        <v>Europe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281</v>
      </c>
      <c r="B8" s="4">
        <v>3</v>
      </c>
      <c r="C8" s="2">
        <v>0.65051175000000006</v>
      </c>
      <c r="D8" s="2" t="str">
        <f>VLOOKUP(A8,'SAS Codes'!$A$2:$B$559,2,FALSE)</f>
        <v>CO-05</v>
      </c>
      <c r="E8" s="4" t="s">
        <v>929</v>
      </c>
      <c r="F8" s="2" t="str">
        <f>VLOOKUP(A8,'SAS Codes'!$A$2:$I$559,3,FALSE)</f>
        <v>Germany</v>
      </c>
      <c r="G8" s="2" t="str">
        <f>VLOOKUP(A8,'SAS Codes'!$A$2:$I$559,4,FALSE)</f>
        <v>Germany</v>
      </c>
      <c r="H8" s="2" t="str">
        <f>VLOOKUP(A8,'SAS Codes'!$A$2:$I$559,5,FALSE)</f>
        <v>Europe</v>
      </c>
      <c r="I8" s="2" t="str">
        <f>VLOOKUP(A8,'SAS Codes'!$A$2:$I$559,6,FALSE)</f>
        <v>Europe</v>
      </c>
      <c r="J8" s="2" t="str">
        <f>VLOOKUP(A8,'SAS Codes'!$A$2:$I$559,7,FALSE)</f>
        <v>Europe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281</v>
      </c>
      <c r="B9" s="4">
        <v>4</v>
      </c>
      <c r="C9" s="2">
        <v>0</v>
      </c>
      <c r="D9" s="2" t="str">
        <f>VLOOKUP(A9,'SAS Codes'!$A$2:$B$559,2,FALSE)</f>
        <v>CO-05</v>
      </c>
      <c r="E9" s="4" t="s">
        <v>929</v>
      </c>
      <c r="F9" s="2" t="str">
        <f>VLOOKUP(A9,'SAS Codes'!$A$2:$I$559,3,FALSE)</f>
        <v>Germany</v>
      </c>
      <c r="G9" s="2" t="str">
        <f>VLOOKUP(A9,'SAS Codes'!$A$2:$I$559,4,FALSE)</f>
        <v>Germany</v>
      </c>
      <c r="H9" s="2" t="str">
        <f>VLOOKUP(A9,'SAS Codes'!$A$2:$I$559,5,FALSE)</f>
        <v>Europe</v>
      </c>
      <c r="I9" s="2" t="str">
        <f>VLOOKUP(A9,'SAS Codes'!$A$2:$I$559,6,FALSE)</f>
        <v>Europe</v>
      </c>
      <c r="J9" s="2" t="str">
        <f>VLOOKUP(A9,'SAS Codes'!$A$2:$I$559,7,FALSE)</f>
        <v>Europe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281</v>
      </c>
      <c r="B10" s="4">
        <v>5</v>
      </c>
      <c r="C10" s="2">
        <v>0.50626249999999995</v>
      </c>
      <c r="D10" s="2" t="str">
        <f>VLOOKUP(A10,'SAS Codes'!$A$2:$B$559,2,FALSE)</f>
        <v>CO-05</v>
      </c>
      <c r="E10" s="4" t="s">
        <v>929</v>
      </c>
      <c r="F10" s="2" t="str">
        <f>VLOOKUP(A10,'SAS Codes'!$A$2:$I$559,3,FALSE)</f>
        <v>Germany</v>
      </c>
      <c r="G10" s="2" t="str">
        <f>VLOOKUP(A10,'SAS Codes'!$A$2:$I$559,4,FALSE)</f>
        <v>Germany</v>
      </c>
      <c r="H10" s="2" t="str">
        <f>VLOOKUP(A10,'SAS Codes'!$A$2:$I$559,5,FALSE)</f>
        <v>Europe</v>
      </c>
      <c r="I10" s="2" t="str">
        <f>VLOOKUP(A10,'SAS Codes'!$A$2:$I$559,6,FALSE)</f>
        <v>Europe</v>
      </c>
      <c r="J10" s="2" t="str">
        <f>VLOOKUP(A10,'SAS Codes'!$A$2:$I$559,7,FALSE)</f>
        <v>Europe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282</v>
      </c>
      <c r="B11" s="4">
        <v>1</v>
      </c>
      <c r="C11" s="2">
        <v>280.115568</v>
      </c>
      <c r="D11" s="2" t="str">
        <f>VLOOKUP(A11,'SAS Codes'!$A$2:$B$559,2,FALSE)</f>
        <v>CO-06</v>
      </c>
      <c r="E11" s="4" t="s">
        <v>929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282</v>
      </c>
      <c r="B12" s="4">
        <v>2</v>
      </c>
      <c r="C12" s="2">
        <v>0.83641409999999994</v>
      </c>
      <c r="D12" s="2" t="str">
        <f>VLOOKUP(A12,'SAS Codes'!$A$2:$B$559,2,FALSE)</f>
        <v>CO-06</v>
      </c>
      <c r="E12" s="4" t="s">
        <v>929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282</v>
      </c>
      <c r="B13" s="4">
        <v>3</v>
      </c>
      <c r="C13" s="2">
        <v>33.373862500000001</v>
      </c>
      <c r="D13" s="2" t="str">
        <f>VLOOKUP(A13,'SAS Codes'!$A$2:$B$559,2,FALSE)</f>
        <v>CO-06</v>
      </c>
      <c r="E13" s="4" t="s">
        <v>929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4" t="s">
        <v>282</v>
      </c>
      <c r="B14" s="4">
        <v>4</v>
      </c>
      <c r="C14" s="2">
        <v>0.78724800000000006</v>
      </c>
      <c r="D14" s="2" t="str">
        <f>VLOOKUP(A14,'SAS Codes'!$A$2:$B$559,2,FALSE)</f>
        <v>CO-06</v>
      </c>
      <c r="E14" s="4" t="s">
        <v>929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4" t="s">
        <v>283</v>
      </c>
      <c r="B15" s="4">
        <v>1</v>
      </c>
      <c r="C15" s="2">
        <v>1.8104060000000002</v>
      </c>
      <c r="D15" s="2" t="str">
        <f>VLOOKUP(A15,'SAS Codes'!$A$2:$B$559,2,FALSE)</f>
        <v>CO-07</v>
      </c>
      <c r="E15" s="4" t="s">
        <v>929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4" t="s">
        <v>283</v>
      </c>
      <c r="B16" s="4">
        <v>2</v>
      </c>
      <c r="C16" s="2">
        <v>1.6324449999999999</v>
      </c>
      <c r="D16" s="2" t="str">
        <f>VLOOKUP(A16,'SAS Codes'!$A$2:$B$559,2,FALSE)</f>
        <v>CO-07</v>
      </c>
      <c r="E16" s="4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4" t="s">
        <v>283</v>
      </c>
      <c r="B17" s="4">
        <v>3</v>
      </c>
      <c r="C17" s="2">
        <v>1.7524770000000001</v>
      </c>
      <c r="D17" s="2" t="str">
        <f>VLOOKUP(A17,'SAS Codes'!$A$2:$B$559,2,FALSE)</f>
        <v>CO-07</v>
      </c>
      <c r="E17" s="4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283</v>
      </c>
      <c r="B18" s="4">
        <v>4</v>
      </c>
      <c r="C18" s="2">
        <v>0.93100040000000006</v>
      </c>
      <c r="D18" s="2" t="str">
        <f>VLOOKUP(A18,'SAS Codes'!$A$2:$B$559,2,FALSE)</f>
        <v>CO-07</v>
      </c>
      <c r="E18" s="4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3" t="s">
        <v>996</v>
      </c>
      <c r="B19" s="3">
        <v>1</v>
      </c>
      <c r="C19" s="2">
        <v>2.0091999999999999</v>
      </c>
      <c r="D19" s="2" t="str">
        <f>VLOOKUP(A19,'SAS Codes'!$A$2:$B$559,2,FALSE)</f>
        <v>CO-08</v>
      </c>
      <c r="E19" s="4" t="s">
        <v>930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3" t="s">
        <v>996</v>
      </c>
      <c r="B20" s="3">
        <v>2</v>
      </c>
      <c r="C20" s="2">
        <v>0</v>
      </c>
      <c r="D20" s="2" t="str">
        <f>VLOOKUP(A20,'SAS Codes'!$A$2:$B$559,2,FALSE)</f>
        <v>CO-08</v>
      </c>
      <c r="E20" s="4" t="s">
        <v>930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3" t="s">
        <v>996</v>
      </c>
      <c r="B21" s="3">
        <v>3</v>
      </c>
      <c r="C21" s="2">
        <v>1.8816919999999997</v>
      </c>
      <c r="D21" s="2" t="str">
        <f>VLOOKUP(A21,'SAS Codes'!$A$2:$B$559,2,FALSE)</f>
        <v>CO-08</v>
      </c>
      <c r="E21" s="4" t="s">
        <v>930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3" t="s">
        <v>997</v>
      </c>
      <c r="B22" s="3">
        <v>1</v>
      </c>
      <c r="C22" s="2">
        <v>1.6041240000000001</v>
      </c>
      <c r="D22" s="2" t="str">
        <f>VLOOKUP(A22,'SAS Codes'!$A$2:$B$559,2,FALSE)</f>
        <v>CO-09</v>
      </c>
      <c r="E22" s="4" t="s">
        <v>930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NA</v>
      </c>
      <c r="L22" s="2" t="str">
        <f>VLOOKUP(A22,'SAS Codes'!$A$2:$I$559,9,FALSE)</f>
        <v>NA</v>
      </c>
      <c r="M22" s="2" t="str">
        <f>VLOOKUP(A22,'SAS Codes'!$A$2:$M$559,10,FALSE)</f>
        <v>Regular</v>
      </c>
    </row>
    <row r="23" spans="1:13" x14ac:dyDescent="0.45">
      <c r="A23" s="3" t="s">
        <v>997</v>
      </c>
      <c r="B23" s="3">
        <v>2</v>
      </c>
      <c r="C23" s="2">
        <v>0</v>
      </c>
      <c r="D23" s="2" t="str">
        <f>VLOOKUP(A23,'SAS Codes'!$A$2:$B$559,2,FALSE)</f>
        <v>CO-09</v>
      </c>
      <c r="E23" s="4" t="s">
        <v>930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NA</v>
      </c>
      <c r="L23" s="2" t="str">
        <f>VLOOKUP(A23,'SAS Codes'!$A$2:$I$559,9,FALSE)</f>
        <v>NA</v>
      </c>
      <c r="M23" s="2" t="str">
        <f>VLOOKUP(A23,'SAS Codes'!$A$2:$M$559,10,FALSE)</f>
        <v>Regular</v>
      </c>
    </row>
    <row r="24" spans="1:13" x14ac:dyDescent="0.45">
      <c r="A24" s="3" t="s">
        <v>997</v>
      </c>
      <c r="B24" s="3">
        <v>3</v>
      </c>
      <c r="C24" s="2">
        <v>1.78</v>
      </c>
      <c r="D24" s="2" t="str">
        <f>VLOOKUP(A24,'SAS Codes'!$A$2:$B$559,2,FALSE)</f>
        <v>CO-09</v>
      </c>
      <c r="E24" s="4" t="s">
        <v>930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NA</v>
      </c>
      <c r="L24" s="2" t="str">
        <f>VLOOKUP(A24,'SAS Codes'!$A$2:$I$559,9,FALSE)</f>
        <v>NA</v>
      </c>
      <c r="M24" s="2" t="str">
        <f>VLOOKUP(A24,'SAS Codes'!$A$2:$M$559,10,FALSE)</f>
        <v>Regular</v>
      </c>
    </row>
    <row r="25" spans="1:13" x14ac:dyDescent="0.45">
      <c r="A25" s="3" t="s">
        <v>997</v>
      </c>
      <c r="B25" s="3">
        <v>4</v>
      </c>
      <c r="C25" s="2">
        <v>0</v>
      </c>
      <c r="D25" s="2" t="str">
        <f>VLOOKUP(A25,'SAS Codes'!$A$2:$B$559,2,FALSE)</f>
        <v>CO-09</v>
      </c>
      <c r="E25" s="4" t="s">
        <v>930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NA</v>
      </c>
      <c r="L25" s="2" t="str">
        <f>VLOOKUP(A25,'SAS Codes'!$A$2:$I$559,9,FALSE)</f>
        <v>NA</v>
      </c>
      <c r="M25" s="2" t="str">
        <f>VLOOKUP(A25,'SAS Codes'!$A$2:$M$559,10,FALSE)</f>
        <v>Regular</v>
      </c>
    </row>
    <row r="26" spans="1:13" x14ac:dyDescent="0.45">
      <c r="A26" s="3" t="s">
        <v>997</v>
      </c>
      <c r="B26" s="3">
        <v>5</v>
      </c>
      <c r="C26" s="2">
        <v>2.4436599999999999</v>
      </c>
      <c r="D26" s="2" t="str">
        <f>VLOOKUP(A26,'SAS Codes'!$A$2:$B$559,2,FALSE)</f>
        <v>CO-09</v>
      </c>
      <c r="E26" s="4" t="s">
        <v>930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NA</v>
      </c>
      <c r="L26" s="2" t="str">
        <f>VLOOKUP(A26,'SAS Codes'!$A$2:$I$559,9,FALSE)</f>
        <v>NA</v>
      </c>
      <c r="M26" s="2" t="str">
        <f>VLOOKUP(A26,'SAS Codes'!$A$2:$M$559,10,FALSE)</f>
        <v>Regular</v>
      </c>
    </row>
    <row r="27" spans="1:13" x14ac:dyDescent="0.45">
      <c r="A27" s="3" t="s">
        <v>998</v>
      </c>
      <c r="B27" s="3">
        <v>1</v>
      </c>
      <c r="C27" s="2">
        <v>1.8402020000000003</v>
      </c>
      <c r="D27" s="2" t="str">
        <f>VLOOKUP(A27,'SAS Codes'!$A$2:$B$559,2,FALSE)</f>
        <v>CO-11</v>
      </c>
      <c r="E27" s="4" t="s">
        <v>930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NA</v>
      </c>
      <c r="L27" s="2" t="str">
        <f>VLOOKUP(A27,'SAS Codes'!$A$2:$I$559,9,FALSE)</f>
        <v>NA</v>
      </c>
      <c r="M27" s="2" t="str">
        <f>VLOOKUP(A27,'SAS Codes'!$A$2:$M$559,10,FALSE)</f>
        <v>Regular</v>
      </c>
    </row>
    <row r="28" spans="1:13" x14ac:dyDescent="0.45">
      <c r="A28" s="3" t="s">
        <v>998</v>
      </c>
      <c r="B28" s="3">
        <v>2</v>
      </c>
      <c r="C28" s="2">
        <v>1.54924</v>
      </c>
      <c r="D28" s="2" t="str">
        <f>VLOOKUP(A28,'SAS Codes'!$A$2:$B$559,2,FALSE)</f>
        <v>CO-11</v>
      </c>
      <c r="E28" s="4" t="s">
        <v>930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NA</v>
      </c>
      <c r="L28" s="2" t="str">
        <f>VLOOKUP(A28,'SAS Codes'!$A$2:$I$559,9,FALSE)</f>
        <v>NA</v>
      </c>
      <c r="M28" s="2" t="str">
        <f>VLOOKUP(A28,'SAS Codes'!$A$2:$M$559,10,FALSE)</f>
        <v>Regular</v>
      </c>
    </row>
    <row r="29" spans="1:13" x14ac:dyDescent="0.45">
      <c r="A29" s="3" t="s">
        <v>998</v>
      </c>
      <c r="B29" s="3">
        <v>3</v>
      </c>
      <c r="C29" s="2">
        <v>1.42</v>
      </c>
      <c r="D29" s="2" t="str">
        <f>VLOOKUP(A29,'SAS Codes'!$A$2:$B$559,2,FALSE)</f>
        <v>CO-11</v>
      </c>
      <c r="E29" s="4" t="s">
        <v>930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NA</v>
      </c>
      <c r="L29" s="2" t="str">
        <f>VLOOKUP(A29,'SAS Codes'!$A$2:$I$559,9,FALSE)</f>
        <v>NA</v>
      </c>
      <c r="M29" s="2" t="str">
        <f>VLOOKUP(A29,'SAS Codes'!$A$2:$M$559,10,FALSE)</f>
        <v>Regular</v>
      </c>
    </row>
    <row r="30" spans="1:13" x14ac:dyDescent="0.45">
      <c r="A30" s="3" t="s">
        <v>999</v>
      </c>
      <c r="B30" s="3">
        <v>1</v>
      </c>
      <c r="C30" s="2">
        <v>1.5506199999999999</v>
      </c>
      <c r="D30" s="2" t="str">
        <f>VLOOKUP(A30,'SAS Codes'!$A$2:$B$559,2,FALSE)</f>
        <v>CO-12</v>
      </c>
      <c r="E30" s="4" t="s">
        <v>930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NA</v>
      </c>
      <c r="L30" s="2" t="str">
        <f>VLOOKUP(A30,'SAS Codes'!$A$2:$I$559,9,FALSE)</f>
        <v>NA</v>
      </c>
      <c r="M30" s="2" t="str">
        <f>VLOOKUP(A30,'SAS Codes'!$A$2:$M$559,10,FALSE)</f>
        <v>Regular</v>
      </c>
    </row>
    <row r="31" spans="1:13" x14ac:dyDescent="0.45">
      <c r="A31" s="3" t="s">
        <v>1000</v>
      </c>
      <c r="B31" s="3">
        <v>1</v>
      </c>
      <c r="C31" s="2">
        <v>1.4438709999999999</v>
      </c>
      <c r="D31" s="2" t="str">
        <f>VLOOKUP(A31,'SAS Codes'!$A$2:$B$559,2,FALSE)</f>
        <v>CO-16</v>
      </c>
      <c r="E31" s="4" t="s">
        <v>930</v>
      </c>
      <c r="F31" s="2" t="str">
        <f>VLOOKUP(A31,'SAS Codes'!$A$2:$I$559,3,FALSE)</f>
        <v>Canada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NA</v>
      </c>
      <c r="L31" s="2" t="str">
        <f>VLOOKUP(A31,'SAS Codes'!$A$2:$I$559,9,FALSE)</f>
        <v>NA</v>
      </c>
      <c r="M31" s="2" t="str">
        <f>VLOOKUP(A31,'SAS Codes'!$A$2:$M$559,10,FALSE)</f>
        <v>Regular</v>
      </c>
    </row>
    <row r="32" spans="1:13" x14ac:dyDescent="0.45">
      <c r="A32" s="3" t="s">
        <v>288</v>
      </c>
      <c r="B32" s="3">
        <v>1</v>
      </c>
      <c r="C32" s="2">
        <v>1.4470559999999999</v>
      </c>
      <c r="D32" s="2" t="str">
        <f>VLOOKUP(A32,'SAS Codes'!$A$2:$B$559,2,FALSE)</f>
        <v>CO-17</v>
      </c>
      <c r="E32" s="4" t="s">
        <v>930</v>
      </c>
      <c r="F32" s="2" t="str">
        <f>VLOOKUP(A32,'SAS Codes'!$A$2:$I$559,3,FALSE)</f>
        <v>Canada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3" t="s">
        <v>288</v>
      </c>
      <c r="B33" s="3">
        <v>2</v>
      </c>
      <c r="C33" s="2">
        <v>1.9419659999999999</v>
      </c>
      <c r="D33" s="2" t="str">
        <f>VLOOKUP(A33,'SAS Codes'!$A$2:$B$559,2,FALSE)</f>
        <v>CO-17</v>
      </c>
      <c r="E33" s="4" t="s">
        <v>930</v>
      </c>
      <c r="F33" s="2" t="str">
        <f>VLOOKUP(A33,'SAS Codes'!$A$2:$I$559,3,FALSE)</f>
        <v>Canada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3" t="s">
        <v>288</v>
      </c>
      <c r="B34" s="3">
        <v>3</v>
      </c>
      <c r="C34" s="2">
        <v>1.1142880000000002</v>
      </c>
      <c r="D34" s="2" t="str">
        <f>VLOOKUP(A34,'SAS Codes'!$A$2:$B$559,2,FALSE)</f>
        <v>CO-17</v>
      </c>
      <c r="E34" s="4" t="s">
        <v>930</v>
      </c>
      <c r="F34" s="2" t="str">
        <f>VLOOKUP(A34,'SAS Codes'!$A$2:$I$559,3,FALSE)</f>
        <v>Canada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4" t="s">
        <v>289</v>
      </c>
      <c r="B35" s="4">
        <v>1</v>
      </c>
      <c r="C35" s="2">
        <v>14.554040000000001</v>
      </c>
      <c r="D35" s="2" t="str">
        <f>VLOOKUP(A35,'SAS Codes'!$A$2:$B$559,2,FALSE)</f>
        <v>CO-18</v>
      </c>
      <c r="E35" s="4" t="s">
        <v>929</v>
      </c>
      <c r="F35" s="2" t="str">
        <f>VLOOKUP(A35,'SAS Codes'!$A$2:$I$559,3,FALSE)</f>
        <v>Portugal</v>
      </c>
      <c r="G35" s="2" t="str">
        <f>VLOOKUP(A35,'SAS Codes'!$A$2:$I$559,4,FALSE)</f>
        <v>Portugal</v>
      </c>
      <c r="H35" s="2" t="str">
        <f>VLOOKUP(A35,'SAS Codes'!$A$2:$I$559,5,FALSE)</f>
        <v>Europe</v>
      </c>
      <c r="I35" s="2" t="str">
        <f>VLOOKUP(A35,'SAS Codes'!$A$2:$I$559,6,FALSE)</f>
        <v>Europe</v>
      </c>
      <c r="J35" s="2" t="str">
        <f>VLOOKUP(A35,'SAS Codes'!$A$2:$I$559,7,FALSE)</f>
        <v>Europe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4" t="s">
        <v>289</v>
      </c>
      <c r="B36" s="4">
        <v>2</v>
      </c>
      <c r="C36" s="2">
        <v>25.51887</v>
      </c>
      <c r="D36" s="2" t="str">
        <f>VLOOKUP(A36,'SAS Codes'!$A$2:$B$559,2,FALSE)</f>
        <v>CO-18</v>
      </c>
      <c r="E36" s="4" t="s">
        <v>929</v>
      </c>
      <c r="F36" s="2" t="str">
        <f>VLOOKUP(A36,'SAS Codes'!$A$2:$I$559,3,FALSE)</f>
        <v>Portugal</v>
      </c>
      <c r="G36" s="2" t="str">
        <f>VLOOKUP(A36,'SAS Codes'!$A$2:$I$559,4,FALSE)</f>
        <v>Portugal</v>
      </c>
      <c r="H36" s="2" t="str">
        <f>VLOOKUP(A36,'SAS Codes'!$A$2:$I$559,5,FALSE)</f>
        <v>Europe</v>
      </c>
      <c r="I36" s="2" t="str">
        <f>VLOOKUP(A36,'SAS Codes'!$A$2:$I$559,6,FALSE)</f>
        <v>Europe</v>
      </c>
      <c r="J36" s="2" t="str">
        <f>VLOOKUP(A36,'SAS Codes'!$A$2:$I$559,7,FALSE)</f>
        <v>Europe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4" t="s">
        <v>289</v>
      </c>
      <c r="B37" s="4">
        <v>3</v>
      </c>
      <c r="C37" s="2">
        <v>2.4074470000000003</v>
      </c>
      <c r="D37" s="2" t="str">
        <f>VLOOKUP(A37,'SAS Codes'!$A$2:$B$559,2,FALSE)</f>
        <v>CO-18</v>
      </c>
      <c r="E37" s="4" t="s">
        <v>929</v>
      </c>
      <c r="F37" s="2" t="str">
        <f>VLOOKUP(A37,'SAS Codes'!$A$2:$I$559,3,FALSE)</f>
        <v>Portugal</v>
      </c>
      <c r="G37" s="2" t="str">
        <f>VLOOKUP(A37,'SAS Codes'!$A$2:$I$559,4,FALSE)</f>
        <v>Portugal</v>
      </c>
      <c r="H37" s="2" t="str">
        <f>VLOOKUP(A37,'SAS Codes'!$A$2:$I$559,5,FALSE)</f>
        <v>Europe</v>
      </c>
      <c r="I37" s="2" t="str">
        <f>VLOOKUP(A37,'SAS Codes'!$A$2:$I$559,6,FALSE)</f>
        <v>Europe</v>
      </c>
      <c r="J37" s="2" t="str">
        <f>VLOOKUP(A37,'SAS Codes'!$A$2:$I$559,7,FALSE)</f>
        <v>Europe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4" t="s">
        <v>289</v>
      </c>
      <c r="B38" s="4">
        <v>4</v>
      </c>
      <c r="C38" s="2">
        <v>2.05328</v>
      </c>
      <c r="D38" s="2" t="str">
        <f>VLOOKUP(A38,'SAS Codes'!$A$2:$B$559,2,FALSE)</f>
        <v>CO-18</v>
      </c>
      <c r="E38" s="4" t="s">
        <v>929</v>
      </c>
      <c r="F38" s="2" t="str">
        <f>VLOOKUP(A38,'SAS Codes'!$A$2:$I$559,3,FALSE)</f>
        <v>Portugal</v>
      </c>
      <c r="G38" s="2" t="str">
        <f>VLOOKUP(A38,'SAS Codes'!$A$2:$I$559,4,FALSE)</f>
        <v>Portugal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4" t="s">
        <v>289</v>
      </c>
      <c r="B39" s="4">
        <v>5</v>
      </c>
      <c r="C39" s="2">
        <v>12.634093999999999</v>
      </c>
      <c r="D39" s="2" t="str">
        <f>VLOOKUP(A39,'SAS Codes'!$A$2:$B$559,2,FALSE)</f>
        <v>CO-18</v>
      </c>
      <c r="E39" s="4" t="s">
        <v>929</v>
      </c>
      <c r="F39" s="2" t="str">
        <f>VLOOKUP(A39,'SAS Codes'!$A$2:$I$559,3,FALSE)</f>
        <v>Portugal</v>
      </c>
      <c r="G39" s="2" t="str">
        <f>VLOOKUP(A39,'SAS Codes'!$A$2:$I$559,4,FALSE)</f>
        <v>Portugal</v>
      </c>
      <c r="H39" s="2" t="str">
        <f>VLOOKUP(A39,'SAS Codes'!$A$2:$I$559,5,FALSE)</f>
        <v>Europe</v>
      </c>
      <c r="I39" s="2" t="str">
        <f>VLOOKUP(A39,'SAS Codes'!$A$2:$I$559,6,FALSE)</f>
        <v>Europe</v>
      </c>
      <c r="J39" s="2" t="str">
        <f>VLOOKUP(A39,'SAS Codes'!$A$2:$I$559,7,FALSE)</f>
        <v>Europe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4" t="s">
        <v>291</v>
      </c>
      <c r="B40" s="4">
        <v>1</v>
      </c>
      <c r="C40" s="2">
        <v>0</v>
      </c>
      <c r="D40" s="2" t="str">
        <f>VLOOKUP(A40,'SAS Codes'!$A$2:$B$559,2,FALSE)</f>
        <v>CO-20</v>
      </c>
      <c r="E40" s="4" t="s">
        <v>929</v>
      </c>
      <c r="F40" s="2" t="str">
        <f>VLOOKUP(A40,'SAS Codes'!$A$2:$I$559,3,FALSE)</f>
        <v>Canada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4" t="s">
        <v>291</v>
      </c>
      <c r="B41" s="4">
        <v>2</v>
      </c>
      <c r="C41" s="2">
        <v>0</v>
      </c>
      <c r="D41" s="2" t="str">
        <f>VLOOKUP(A41,'SAS Codes'!$A$2:$B$559,2,FALSE)</f>
        <v>CO-20</v>
      </c>
      <c r="E41" s="4" t="s">
        <v>929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4" t="s">
        <v>291</v>
      </c>
      <c r="B42" s="4">
        <v>3</v>
      </c>
      <c r="C42" s="2">
        <v>0</v>
      </c>
      <c r="D42" s="2" t="str">
        <f>VLOOKUP(A42,'SAS Codes'!$A$2:$B$559,2,FALSE)</f>
        <v>CO-20</v>
      </c>
      <c r="E42" s="4" t="s">
        <v>929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4" t="s">
        <v>291</v>
      </c>
      <c r="B43" s="4">
        <v>4</v>
      </c>
      <c r="C43" s="2">
        <v>1.1555774999999999</v>
      </c>
      <c r="D43" s="2" t="str">
        <f>VLOOKUP(A43,'SAS Codes'!$A$2:$B$559,2,FALSE)</f>
        <v>CO-20</v>
      </c>
      <c r="E43" s="4" t="s">
        <v>929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x14ac:dyDescent="0.45">
      <c r="A44" s="4" t="s">
        <v>291</v>
      </c>
      <c r="B44" s="4">
        <v>5</v>
      </c>
      <c r="C44" s="2">
        <v>0</v>
      </c>
      <c r="D44" s="2" t="str">
        <f>VLOOKUP(A44,'SAS Codes'!$A$2:$B$559,2,FALSE)</f>
        <v>CO-20</v>
      </c>
      <c r="E44" s="4" t="s">
        <v>929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4" t="s">
        <v>292</v>
      </c>
      <c r="B45" s="4">
        <v>1</v>
      </c>
      <c r="C45" s="2">
        <v>0.83398399999999984</v>
      </c>
      <c r="D45" s="2" t="str">
        <f>VLOOKUP(A45,'SAS Codes'!$A$2:$B$559,2,FALSE)</f>
        <v>CO-21</v>
      </c>
      <c r="E45" s="4" t="s">
        <v>929</v>
      </c>
      <c r="F45" s="2" t="str">
        <f>VLOOKUP(A45,'SAS Codes'!$A$2:$I$559,3,FALSE)</f>
        <v>Canada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4" t="s">
        <v>292</v>
      </c>
      <c r="B46" s="4">
        <v>2</v>
      </c>
      <c r="C46" s="2">
        <v>0</v>
      </c>
      <c r="D46" s="2" t="str">
        <f>VLOOKUP(A46,'SAS Codes'!$A$2:$B$559,2,FALSE)</f>
        <v>CO-21</v>
      </c>
      <c r="E46" s="4" t="s">
        <v>929</v>
      </c>
      <c r="F46" s="2" t="str">
        <f>VLOOKUP(A46,'SAS Codes'!$A$2:$I$559,3,FALSE)</f>
        <v>Canada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x14ac:dyDescent="0.45">
      <c r="A47" s="4" t="s">
        <v>292</v>
      </c>
      <c r="B47" s="4">
        <v>3</v>
      </c>
      <c r="C47" s="2">
        <v>0</v>
      </c>
      <c r="D47" s="2" t="str">
        <f>VLOOKUP(A47,'SAS Codes'!$A$2:$B$559,2,FALSE)</f>
        <v>CO-21</v>
      </c>
      <c r="E47" s="4" t="s">
        <v>929</v>
      </c>
      <c r="F47" s="2" t="str">
        <f>VLOOKUP(A47,'SAS Codes'!$A$2:$I$559,3,FALSE)</f>
        <v>Canada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</row>
    <row r="48" spans="1:13" x14ac:dyDescent="0.45">
      <c r="A48" s="4" t="s">
        <v>292</v>
      </c>
      <c r="B48" s="4">
        <v>4</v>
      </c>
      <c r="C48" s="2">
        <v>0</v>
      </c>
      <c r="D48" s="2" t="str">
        <f>VLOOKUP(A48,'SAS Codes'!$A$2:$B$559,2,FALSE)</f>
        <v>CO-21</v>
      </c>
      <c r="E48" s="4" t="s">
        <v>929</v>
      </c>
      <c r="F48" s="2" t="str">
        <f>VLOOKUP(A48,'SAS Codes'!$A$2:$I$559,3,FALSE)</f>
        <v>Canada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Private</v>
      </c>
    </row>
    <row r="49" spans="1:13" x14ac:dyDescent="0.45">
      <c r="A49" s="4" t="s">
        <v>292</v>
      </c>
      <c r="B49" s="4">
        <v>5</v>
      </c>
      <c r="C49" s="2">
        <v>0.92357879999999992</v>
      </c>
      <c r="D49" s="2" t="str">
        <f>VLOOKUP(A49,'SAS Codes'!$A$2:$B$559,2,FALSE)</f>
        <v>CO-21</v>
      </c>
      <c r="E49" s="4" t="s">
        <v>929</v>
      </c>
      <c r="F49" s="2" t="str">
        <f>VLOOKUP(A49,'SAS Codes'!$A$2:$I$559,3,FALSE)</f>
        <v>Canada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Private</v>
      </c>
    </row>
    <row r="50" spans="1:13" x14ac:dyDescent="0.45">
      <c r="A50" s="4" t="s">
        <v>293</v>
      </c>
      <c r="B50" s="4">
        <v>1</v>
      </c>
      <c r="C50" s="2">
        <v>0.80299500000000001</v>
      </c>
      <c r="D50" s="2" t="str">
        <f>VLOOKUP(A50,'SAS Codes'!$A$2:$B$559,2,FALSE)</f>
        <v>CO-22</v>
      </c>
      <c r="E50" s="4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x14ac:dyDescent="0.45">
      <c r="A51" s="4" t="s">
        <v>293</v>
      </c>
      <c r="B51" s="4">
        <v>2</v>
      </c>
      <c r="C51" s="2">
        <v>0</v>
      </c>
      <c r="D51" s="2" t="str">
        <f>VLOOKUP(A51,'SAS Codes'!$A$2:$B$559,2,FALSE)</f>
        <v>CO-22</v>
      </c>
      <c r="E51" s="4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Private</v>
      </c>
    </row>
    <row r="52" spans="1:13" x14ac:dyDescent="0.45">
      <c r="A52" s="4" t="s">
        <v>293</v>
      </c>
      <c r="B52" s="4">
        <v>3</v>
      </c>
      <c r="C52" s="2">
        <v>0</v>
      </c>
      <c r="D52" s="2" t="str">
        <f>VLOOKUP(A52,'SAS Codes'!$A$2:$B$559,2,FALSE)</f>
        <v>CO-22</v>
      </c>
      <c r="E52" s="4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x14ac:dyDescent="0.45">
      <c r="A53" s="4" t="s">
        <v>293</v>
      </c>
      <c r="B53" s="4">
        <v>4</v>
      </c>
      <c r="C53" s="2">
        <v>0</v>
      </c>
      <c r="D53" s="2" t="str">
        <f>VLOOKUP(A53,'SAS Codes'!$A$2:$B$559,2,FALSE)</f>
        <v>CO-22</v>
      </c>
      <c r="E53" s="4" t="s">
        <v>929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4" t="s">
        <v>293</v>
      </c>
      <c r="B54" s="4">
        <v>5</v>
      </c>
      <c r="C54" s="2">
        <v>0</v>
      </c>
      <c r="D54" s="2" t="str">
        <f>VLOOKUP(A54,'SAS Codes'!$A$2:$B$559,2,FALSE)</f>
        <v>CO-22</v>
      </c>
      <c r="E54" s="4" t="s">
        <v>929</v>
      </c>
      <c r="F54" s="2" t="str">
        <f>VLOOKUP(A54,'SAS Codes'!$A$2:$I$559,3,FALSE)</f>
        <v>USA</v>
      </c>
      <c r="G54" s="2" t="str">
        <f>VLOOKUP(A54,'SAS Codes'!$A$2:$I$559,4,FALSE)</f>
        <v>USA</v>
      </c>
      <c r="H54" s="2" t="str">
        <f>VLOOKUP(A54,'SAS Codes'!$A$2:$I$559,5,FALSE)</f>
        <v>USA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4" t="s">
        <v>294</v>
      </c>
      <c r="B55" s="4">
        <v>1</v>
      </c>
      <c r="C55" s="2">
        <v>0.94339349999999988</v>
      </c>
      <c r="D55" s="2" t="str">
        <f>VLOOKUP(A55,'SAS Codes'!$A$2:$B$559,2,FALSE)</f>
        <v>CO-23</v>
      </c>
      <c r="E55" s="4" t="s">
        <v>929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4" t="s">
        <v>294</v>
      </c>
      <c r="B56" s="4">
        <v>2</v>
      </c>
      <c r="C56" s="2">
        <v>0</v>
      </c>
      <c r="D56" s="2" t="str">
        <f>VLOOKUP(A56,'SAS Codes'!$A$2:$B$559,2,FALSE)</f>
        <v>CO-23</v>
      </c>
      <c r="E56" s="4" t="s">
        <v>929</v>
      </c>
      <c r="F56" s="2" t="str">
        <f>VLOOKUP(A56,'SAS Codes'!$A$2:$I$559,3,FALSE)</f>
        <v>USA</v>
      </c>
      <c r="G56" s="2" t="str">
        <f>VLOOKUP(A56,'SAS Codes'!$A$2:$I$559,4,FALSE)</f>
        <v>USA</v>
      </c>
      <c r="H56" s="2" t="str">
        <f>VLOOKUP(A56,'SAS Codes'!$A$2:$I$559,5,FALSE)</f>
        <v>USA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4" t="s">
        <v>294</v>
      </c>
      <c r="B57" s="4">
        <v>3</v>
      </c>
      <c r="C57" s="2">
        <v>0</v>
      </c>
      <c r="D57" s="2" t="str">
        <f>VLOOKUP(A57,'SAS Codes'!$A$2:$B$559,2,FALSE)</f>
        <v>CO-23</v>
      </c>
      <c r="E57" s="4" t="s">
        <v>929</v>
      </c>
      <c r="F57" s="2" t="str">
        <f>VLOOKUP(A57,'SAS Codes'!$A$2:$I$559,3,FALSE)</f>
        <v>USA</v>
      </c>
      <c r="G57" s="2" t="str">
        <f>VLOOKUP(A57,'SAS Codes'!$A$2:$I$559,4,FALSE)</f>
        <v>USA</v>
      </c>
      <c r="H57" s="2" t="str">
        <f>VLOOKUP(A57,'SAS Codes'!$A$2:$I$559,5,FALSE)</f>
        <v>USA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4" t="s">
        <v>294</v>
      </c>
      <c r="B58" s="4">
        <v>4</v>
      </c>
      <c r="C58" s="2">
        <v>0.65886820000000001</v>
      </c>
      <c r="D58" s="2" t="str">
        <f>VLOOKUP(A58,'SAS Codes'!$A$2:$B$559,2,FALSE)</f>
        <v>CO-23</v>
      </c>
      <c r="E58" s="4" t="s">
        <v>929</v>
      </c>
      <c r="F58" s="2" t="str">
        <f>VLOOKUP(A58,'SAS Codes'!$A$2:$I$559,3,FALSE)</f>
        <v>USA</v>
      </c>
      <c r="G58" s="2" t="str">
        <f>VLOOKUP(A58,'SAS Codes'!$A$2:$I$559,4,FALSE)</f>
        <v>USA</v>
      </c>
      <c r="H58" s="2" t="str">
        <f>VLOOKUP(A58,'SAS Codes'!$A$2:$I$559,5,FALSE)</f>
        <v>USA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</row>
    <row r="59" spans="1:13" x14ac:dyDescent="0.45">
      <c r="A59" s="4" t="s">
        <v>295</v>
      </c>
      <c r="B59" s="4">
        <v>1</v>
      </c>
      <c r="C59" s="2">
        <v>0.81297180000000013</v>
      </c>
      <c r="D59" s="2" t="str">
        <f>VLOOKUP(A59,'SAS Codes'!$A$2:$B$559,2,FALSE)</f>
        <v>CO-24</v>
      </c>
      <c r="E59" s="4" t="s">
        <v>929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</row>
    <row r="60" spans="1:13" x14ac:dyDescent="0.45">
      <c r="A60" s="4" t="s">
        <v>295</v>
      </c>
      <c r="B60" s="4">
        <v>2</v>
      </c>
      <c r="C60" s="2">
        <v>0</v>
      </c>
      <c r="D60" s="2" t="str">
        <f>VLOOKUP(A60,'SAS Codes'!$A$2:$B$559,2,FALSE)</f>
        <v>CO-24</v>
      </c>
      <c r="E60" s="4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Private</v>
      </c>
    </row>
    <row r="61" spans="1:13" x14ac:dyDescent="0.45">
      <c r="A61" s="4" t="s">
        <v>295</v>
      </c>
      <c r="B61" s="4">
        <v>3</v>
      </c>
      <c r="C61" s="2">
        <v>0</v>
      </c>
      <c r="D61" s="2" t="str">
        <f>VLOOKUP(A61,'SAS Codes'!$A$2:$B$559,2,FALSE)</f>
        <v>CO-24</v>
      </c>
      <c r="E61" s="4" t="s">
        <v>929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4" t="s">
        <v>295</v>
      </c>
      <c r="B62" s="4">
        <v>4</v>
      </c>
      <c r="C62" s="2">
        <v>0</v>
      </c>
      <c r="D62" s="2" t="str">
        <f>VLOOKUP(A62,'SAS Codes'!$A$2:$B$559,2,FALSE)</f>
        <v>CO-24</v>
      </c>
      <c r="E62" s="4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Private</v>
      </c>
    </row>
    <row r="63" spans="1:13" x14ac:dyDescent="0.45">
      <c r="A63" s="4" t="s">
        <v>295</v>
      </c>
      <c r="B63" s="4">
        <v>5</v>
      </c>
      <c r="C63" s="2">
        <v>0</v>
      </c>
      <c r="D63" s="2" t="str">
        <f>VLOOKUP(A63,'SAS Codes'!$A$2:$B$559,2,FALSE)</f>
        <v>CO-24</v>
      </c>
      <c r="E63" s="4" t="s">
        <v>929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4" t="s">
        <v>296</v>
      </c>
      <c r="B64" s="4">
        <v>1</v>
      </c>
      <c r="C64" s="2">
        <v>0</v>
      </c>
      <c r="D64" s="2" t="str">
        <f>VLOOKUP(A64,'SAS Codes'!$A$2:$B$559,2,FALSE)</f>
        <v>CO-25</v>
      </c>
      <c r="E64" s="4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</row>
    <row r="65" spans="1:13" x14ac:dyDescent="0.45">
      <c r="A65" s="4" t="s">
        <v>296</v>
      </c>
      <c r="B65" s="4">
        <v>2</v>
      </c>
      <c r="C65" s="2">
        <v>0</v>
      </c>
      <c r="D65" s="2" t="str">
        <f>VLOOKUP(A65,'SAS Codes'!$A$2:$B$559,2,FALSE)</f>
        <v>CO-25</v>
      </c>
      <c r="E65" s="4" t="s">
        <v>929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Private</v>
      </c>
    </row>
    <row r="66" spans="1:13" x14ac:dyDescent="0.45">
      <c r="A66" s="4" t="s">
        <v>296</v>
      </c>
      <c r="B66" s="4">
        <v>3</v>
      </c>
      <c r="C66" s="2">
        <v>0</v>
      </c>
      <c r="D66" s="2" t="str">
        <f>VLOOKUP(A66,'SAS Codes'!$A$2:$B$559,2,FALSE)</f>
        <v>CO-25</v>
      </c>
      <c r="E66" s="4" t="s">
        <v>929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</row>
    <row r="67" spans="1:13" x14ac:dyDescent="0.45">
      <c r="A67" s="4" t="s">
        <v>296</v>
      </c>
      <c r="B67" s="4">
        <v>4</v>
      </c>
      <c r="C67" s="2">
        <v>1.0530570000000001</v>
      </c>
      <c r="D67" s="2" t="str">
        <f>VLOOKUP(A67,'SAS Codes'!$A$2:$B$559,2,FALSE)</f>
        <v>CO-25</v>
      </c>
      <c r="E67" s="4" t="s">
        <v>929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</row>
    <row r="68" spans="1:13" x14ac:dyDescent="0.45">
      <c r="A68" s="4" t="s">
        <v>296</v>
      </c>
      <c r="B68" s="4">
        <v>5</v>
      </c>
      <c r="C68" s="2">
        <v>0.93899520000000014</v>
      </c>
      <c r="D68" s="2" t="str">
        <f>VLOOKUP(A68,'SAS Codes'!$A$2:$B$559,2,FALSE)</f>
        <v>CO-25</v>
      </c>
      <c r="E68" s="4" t="s">
        <v>929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Private</v>
      </c>
    </row>
    <row r="69" spans="1:13" x14ac:dyDescent="0.45">
      <c r="A69" s="4" t="s">
        <v>297</v>
      </c>
      <c r="B69" s="4">
        <v>1</v>
      </c>
      <c r="C69" s="2">
        <v>0</v>
      </c>
      <c r="D69" s="2" t="str">
        <f>VLOOKUP(A69,'SAS Codes'!$A$2:$B$559,2,FALSE)</f>
        <v>CO-26</v>
      </c>
      <c r="E69" s="4" t="s">
        <v>929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Private</v>
      </c>
    </row>
    <row r="70" spans="1:13" x14ac:dyDescent="0.45">
      <c r="A70" s="4" t="s">
        <v>297</v>
      </c>
      <c r="B70" s="4">
        <v>2</v>
      </c>
      <c r="C70" s="2">
        <v>0</v>
      </c>
      <c r="D70" s="2" t="str">
        <f>VLOOKUP(A70,'SAS Codes'!$A$2:$B$559,2,FALSE)</f>
        <v>CO-26</v>
      </c>
      <c r="E70" s="4" t="s">
        <v>929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Private</v>
      </c>
    </row>
    <row r="71" spans="1:13" x14ac:dyDescent="0.45">
      <c r="A71" s="4" t="s">
        <v>297</v>
      </c>
      <c r="B71" s="4">
        <v>3</v>
      </c>
      <c r="C71" s="2">
        <v>0</v>
      </c>
      <c r="D71" s="2" t="str">
        <f>VLOOKUP(A71,'SAS Codes'!$A$2:$B$559,2,FALSE)</f>
        <v>CO-26</v>
      </c>
      <c r="E71" s="4" t="s">
        <v>929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Private</v>
      </c>
    </row>
    <row r="72" spans="1:13" x14ac:dyDescent="0.45">
      <c r="A72" s="4" t="s">
        <v>297</v>
      </c>
      <c r="B72" s="4">
        <v>4</v>
      </c>
      <c r="C72" s="2">
        <v>0.70665675000000006</v>
      </c>
      <c r="D72" s="2" t="str">
        <f>VLOOKUP(A72,'SAS Codes'!$A$2:$B$559,2,FALSE)</f>
        <v>CO-26</v>
      </c>
      <c r="E72" s="4" t="s">
        <v>929</v>
      </c>
      <c r="F72" s="2" t="str">
        <f>VLOOKUP(A72,'SAS Codes'!$A$2:$I$559,3,FALSE)</f>
        <v>Canada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Private</v>
      </c>
    </row>
    <row r="73" spans="1:13" x14ac:dyDescent="0.45">
      <c r="A73" s="4" t="s">
        <v>297</v>
      </c>
      <c r="B73" s="4">
        <v>5</v>
      </c>
      <c r="C73" s="2">
        <v>0.75483199999999995</v>
      </c>
      <c r="D73" s="2" t="str">
        <f>VLOOKUP(A73,'SAS Codes'!$A$2:$B$559,2,FALSE)</f>
        <v>CO-26</v>
      </c>
      <c r="E73" s="4" t="s">
        <v>929</v>
      </c>
      <c r="F73" s="2" t="str">
        <f>VLOOKUP(A73,'SAS Codes'!$A$2:$I$559,3,FALSE)</f>
        <v>Canada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Private</v>
      </c>
    </row>
    <row r="74" spans="1:13" x14ac:dyDescent="0.45">
      <c r="A74" s="4" t="s">
        <v>298</v>
      </c>
      <c r="B74" s="4">
        <v>1</v>
      </c>
      <c r="C74" s="2">
        <v>0.84317880000000001</v>
      </c>
      <c r="D74" s="2" t="str">
        <f>VLOOKUP(A74,'SAS Codes'!$A$2:$B$559,2,FALSE)</f>
        <v>CO-27</v>
      </c>
      <c r="E74" s="4" t="s">
        <v>929</v>
      </c>
      <c r="F74" s="2" t="str">
        <f>VLOOKUP(A74,'SAS Codes'!$A$2:$I$559,3,FALSE)</f>
        <v>USA</v>
      </c>
      <c r="G74" s="2" t="str">
        <f>VLOOKUP(A74,'SAS Codes'!$A$2:$I$559,4,FALSE)</f>
        <v>USA</v>
      </c>
      <c r="H74" s="2" t="str">
        <f>VLOOKUP(A74,'SAS Codes'!$A$2:$I$559,5,FALSE)</f>
        <v>USA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Private</v>
      </c>
    </row>
    <row r="75" spans="1:13" x14ac:dyDescent="0.45">
      <c r="A75" s="4" t="s">
        <v>298</v>
      </c>
      <c r="B75" s="4">
        <v>2</v>
      </c>
      <c r="C75" s="2">
        <v>1.8059400000000001</v>
      </c>
      <c r="D75" s="2" t="str">
        <f>VLOOKUP(A75,'SAS Codes'!$A$2:$B$559,2,FALSE)</f>
        <v>CO-27</v>
      </c>
      <c r="E75" s="4" t="s">
        <v>929</v>
      </c>
      <c r="F75" s="2" t="str">
        <f>VLOOKUP(A75,'SAS Codes'!$A$2:$I$559,3,FALSE)</f>
        <v>USA</v>
      </c>
      <c r="G75" s="2" t="str">
        <f>VLOOKUP(A75,'SAS Codes'!$A$2:$I$559,4,FALSE)</f>
        <v>USA</v>
      </c>
      <c r="H75" s="2" t="str">
        <f>VLOOKUP(A75,'SAS Codes'!$A$2:$I$559,5,FALSE)</f>
        <v>USA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Private</v>
      </c>
    </row>
    <row r="76" spans="1:13" x14ac:dyDescent="0.45">
      <c r="A76" s="4" t="s">
        <v>298</v>
      </c>
      <c r="B76" s="4">
        <v>3</v>
      </c>
      <c r="C76" s="2">
        <v>2.093553</v>
      </c>
      <c r="D76" s="2" t="str">
        <f>VLOOKUP(A76,'SAS Codes'!$A$2:$B$559,2,FALSE)</f>
        <v>CO-27</v>
      </c>
      <c r="E76" s="4" t="s">
        <v>929</v>
      </c>
      <c r="F76" s="2" t="str">
        <f>VLOOKUP(A76,'SAS Codes'!$A$2:$I$559,3,FALSE)</f>
        <v>USA</v>
      </c>
      <c r="G76" s="2" t="str">
        <f>VLOOKUP(A76,'SAS Codes'!$A$2:$I$559,4,FALSE)</f>
        <v>USA</v>
      </c>
      <c r="H76" s="2" t="str">
        <f>VLOOKUP(A76,'SAS Codes'!$A$2:$I$559,5,FALSE)</f>
        <v>USA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Private</v>
      </c>
    </row>
    <row r="77" spans="1:13" x14ac:dyDescent="0.45">
      <c r="A77" s="4" t="s">
        <v>298</v>
      </c>
      <c r="B77" s="4">
        <v>4</v>
      </c>
      <c r="C77" s="2">
        <v>3.49335</v>
      </c>
      <c r="D77" s="2" t="str">
        <f>VLOOKUP(A77,'SAS Codes'!$A$2:$B$559,2,FALSE)</f>
        <v>CO-27</v>
      </c>
      <c r="E77" s="4" t="s">
        <v>929</v>
      </c>
      <c r="F77" s="2" t="str">
        <f>VLOOKUP(A77,'SAS Codes'!$A$2:$I$559,3,FALSE)</f>
        <v>USA</v>
      </c>
      <c r="G77" s="2" t="str">
        <f>VLOOKUP(A77,'SAS Codes'!$A$2:$I$559,4,FALSE)</f>
        <v>USA</v>
      </c>
      <c r="H77" s="2" t="str">
        <f>VLOOKUP(A77,'SAS Codes'!$A$2:$I$559,5,FALSE)</f>
        <v>USA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Private</v>
      </c>
    </row>
    <row r="78" spans="1:13" x14ac:dyDescent="0.45">
      <c r="A78" s="4" t="s">
        <v>298</v>
      </c>
      <c r="B78" s="4">
        <v>5</v>
      </c>
      <c r="C78" s="2">
        <v>3.1192199999999999</v>
      </c>
      <c r="D78" s="2" t="str">
        <f>VLOOKUP(A78,'SAS Codes'!$A$2:$B$559,2,FALSE)</f>
        <v>CO-27</v>
      </c>
      <c r="E78" s="4" t="s">
        <v>929</v>
      </c>
      <c r="F78" s="2" t="str">
        <f>VLOOKUP(A78,'SAS Codes'!$A$2:$I$559,3,FALSE)</f>
        <v>USA</v>
      </c>
      <c r="G78" s="2" t="str">
        <f>VLOOKUP(A78,'SAS Codes'!$A$2:$I$559,4,FALSE)</f>
        <v>USA</v>
      </c>
      <c r="H78" s="2" t="str">
        <f>VLOOKUP(A78,'SAS Codes'!$A$2:$I$559,5,FALSE)</f>
        <v>USA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Private</v>
      </c>
    </row>
    <row r="79" spans="1:13" x14ac:dyDescent="0.45">
      <c r="A79" s="4" t="s">
        <v>299</v>
      </c>
      <c r="B79" s="4">
        <v>1</v>
      </c>
      <c r="C79" s="2">
        <v>0.81540749999999995</v>
      </c>
      <c r="D79" s="2" t="str">
        <f>VLOOKUP(A79,'SAS Codes'!$A$2:$B$559,2,FALSE)</f>
        <v>CO-28</v>
      </c>
      <c r="E79" s="4" t="s">
        <v>929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Private</v>
      </c>
    </row>
    <row r="80" spans="1:13" x14ac:dyDescent="0.45">
      <c r="A80" s="4" t="s">
        <v>299</v>
      </c>
      <c r="B80" s="4">
        <v>2</v>
      </c>
      <c r="C80" s="2">
        <v>0</v>
      </c>
      <c r="D80" s="2" t="str">
        <f>VLOOKUP(A80,'SAS Codes'!$A$2:$B$559,2,FALSE)</f>
        <v>CO-28</v>
      </c>
      <c r="E80" s="4" t="s">
        <v>929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Private</v>
      </c>
    </row>
    <row r="81" spans="1:13" x14ac:dyDescent="0.45">
      <c r="A81" s="4" t="s">
        <v>299</v>
      </c>
      <c r="B81" s="4">
        <v>3</v>
      </c>
      <c r="C81" s="2">
        <v>0</v>
      </c>
      <c r="D81" s="2" t="str">
        <f>VLOOKUP(A81,'SAS Codes'!$A$2:$B$559,2,FALSE)</f>
        <v>CO-28</v>
      </c>
      <c r="E81" s="4" t="s">
        <v>929</v>
      </c>
      <c r="F81" s="2" t="str">
        <f>VLOOKUP(A81,'SAS Codes'!$A$2:$I$559,3,FALSE)</f>
        <v>Canada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Private</v>
      </c>
    </row>
    <row r="82" spans="1:13" x14ac:dyDescent="0.45">
      <c r="A82" s="4" t="s">
        <v>299</v>
      </c>
      <c r="B82" s="4">
        <v>4</v>
      </c>
      <c r="C82" s="2">
        <v>0</v>
      </c>
      <c r="D82" s="2" t="str">
        <f>VLOOKUP(A82,'SAS Codes'!$A$2:$B$559,2,FALSE)</f>
        <v>CO-28</v>
      </c>
      <c r="E82" s="4" t="s">
        <v>929</v>
      </c>
      <c r="F82" s="2" t="str">
        <f>VLOOKUP(A82,'SAS Codes'!$A$2:$I$559,3,FALSE)</f>
        <v>Canada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Private</v>
      </c>
    </row>
    <row r="83" spans="1:13" x14ac:dyDescent="0.45">
      <c r="A83" s="4" t="s">
        <v>299</v>
      </c>
      <c r="B83" s="4">
        <v>5</v>
      </c>
      <c r="C83" s="2">
        <v>0</v>
      </c>
      <c r="D83" s="2" t="str">
        <f>VLOOKUP(A83,'SAS Codes'!$A$2:$B$559,2,FALSE)</f>
        <v>CO-28</v>
      </c>
      <c r="E83" s="4" t="s">
        <v>929</v>
      </c>
      <c r="F83" s="2" t="str">
        <f>VLOOKUP(A83,'SAS Codes'!$A$2:$I$559,3,FALSE)</f>
        <v>Canada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Private</v>
      </c>
    </row>
    <row r="84" spans="1:13" x14ac:dyDescent="0.45">
      <c r="A84" s="4" t="s">
        <v>300</v>
      </c>
      <c r="B84" s="4">
        <v>1</v>
      </c>
      <c r="C84" s="2">
        <v>0.96340799999999993</v>
      </c>
      <c r="D84" s="2" t="str">
        <f>VLOOKUP(A84,'SAS Codes'!$A$2:$B$559,2,FALSE)</f>
        <v>CO-29</v>
      </c>
      <c r="E84" s="4" t="s">
        <v>929</v>
      </c>
      <c r="F84" s="2" t="str">
        <f>VLOOKUP(A84,'SAS Codes'!$A$2:$I$559,3,FALSE)</f>
        <v>Canada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Private</v>
      </c>
    </row>
    <row r="85" spans="1:13" x14ac:dyDescent="0.45">
      <c r="A85" s="4" t="s">
        <v>300</v>
      </c>
      <c r="B85" s="4">
        <v>2</v>
      </c>
      <c r="C85" s="2">
        <v>0</v>
      </c>
      <c r="D85" s="2" t="str">
        <f>VLOOKUP(A85,'SAS Codes'!$A$2:$B$559,2,FALSE)</f>
        <v>CO-29</v>
      </c>
      <c r="E85" s="4" t="s">
        <v>929</v>
      </c>
      <c r="F85" s="2" t="str">
        <f>VLOOKUP(A85,'SAS Codes'!$A$2:$I$559,3,FALSE)</f>
        <v>Canada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Private</v>
      </c>
    </row>
    <row r="86" spans="1:13" x14ac:dyDescent="0.45">
      <c r="A86" s="4" t="s">
        <v>300</v>
      </c>
      <c r="B86" s="4">
        <v>3</v>
      </c>
      <c r="C86" s="2">
        <v>0</v>
      </c>
      <c r="D86" s="2" t="str">
        <f>VLOOKUP(A86,'SAS Codes'!$A$2:$B$559,2,FALSE)</f>
        <v>CO-29</v>
      </c>
      <c r="E86" s="4" t="s">
        <v>929</v>
      </c>
      <c r="F86" s="2" t="str">
        <f>VLOOKUP(A86,'SAS Codes'!$A$2:$I$559,3,FALSE)</f>
        <v>Canada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Private</v>
      </c>
    </row>
    <row r="87" spans="1:13" x14ac:dyDescent="0.45">
      <c r="A87" s="4" t="s">
        <v>300</v>
      </c>
      <c r="B87" s="4">
        <v>4</v>
      </c>
      <c r="C87" s="2">
        <v>1.341407</v>
      </c>
      <c r="D87" s="2" t="str">
        <f>VLOOKUP(A87,'SAS Codes'!$A$2:$B$559,2,FALSE)</f>
        <v>CO-29</v>
      </c>
      <c r="E87" s="4" t="s">
        <v>929</v>
      </c>
      <c r="F87" s="2" t="str">
        <f>VLOOKUP(A87,'SAS Codes'!$A$2:$I$559,3,FALSE)</f>
        <v>Canada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Private</v>
      </c>
    </row>
    <row r="88" spans="1:13" x14ac:dyDescent="0.45">
      <c r="A88" s="4" t="s">
        <v>300</v>
      </c>
      <c r="B88" s="4">
        <v>5</v>
      </c>
      <c r="C88" s="2">
        <v>1.4370479999999999</v>
      </c>
      <c r="D88" s="2" t="str">
        <f>VLOOKUP(A88,'SAS Codes'!$A$2:$B$559,2,FALSE)</f>
        <v>CO-29</v>
      </c>
      <c r="E88" s="4" t="s">
        <v>929</v>
      </c>
      <c r="F88" s="2" t="str">
        <f>VLOOKUP(A88,'SAS Codes'!$A$2:$I$559,3,FALSE)</f>
        <v>Canada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Private</v>
      </c>
    </row>
    <row r="89" spans="1:13" x14ac:dyDescent="0.45">
      <c r="A89" s="4" t="s">
        <v>302</v>
      </c>
      <c r="B89" s="4">
        <v>1</v>
      </c>
      <c r="C89" s="2">
        <v>85.051277999999996</v>
      </c>
      <c r="D89" s="2" t="str">
        <f>VLOOKUP(A89,'SAS Codes'!$A$2:$B$559,2,FALSE)</f>
        <v>CO-31</v>
      </c>
      <c r="E89" s="4" t="s">
        <v>929</v>
      </c>
      <c r="F89" s="2" t="str">
        <f>VLOOKUP(A89,'SAS Codes'!$A$2:$I$559,3,FALSE)</f>
        <v>Poland</v>
      </c>
      <c r="G89" s="2" t="str">
        <f>VLOOKUP(A89,'SAS Codes'!$A$2:$I$559,4,FALSE)</f>
        <v>Poland</v>
      </c>
      <c r="H89" s="2" t="str">
        <f>VLOOKUP(A89,'SAS Codes'!$A$2:$I$559,5,FALSE)</f>
        <v>Europe</v>
      </c>
      <c r="I89" s="2" t="str">
        <f>VLOOKUP(A89,'SAS Codes'!$A$2:$I$559,6,FALSE)</f>
        <v>Europe</v>
      </c>
      <c r="J89" s="2" t="str">
        <f>VLOOKUP(A89,'SAS Codes'!$A$2:$I$559,7,FALSE)</f>
        <v>Europe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4" t="s">
        <v>302</v>
      </c>
      <c r="B90" s="4">
        <v>2</v>
      </c>
      <c r="C90" s="2">
        <v>411.89773300000002</v>
      </c>
      <c r="D90" s="2" t="str">
        <f>VLOOKUP(A90,'SAS Codes'!$A$2:$B$559,2,FALSE)</f>
        <v>CO-31</v>
      </c>
      <c r="E90" s="4" t="s">
        <v>929</v>
      </c>
      <c r="F90" s="2" t="str">
        <f>VLOOKUP(A90,'SAS Codes'!$A$2:$I$559,3,FALSE)</f>
        <v>Poland</v>
      </c>
      <c r="G90" s="2" t="str">
        <f>VLOOKUP(A90,'SAS Codes'!$A$2:$I$559,4,FALSE)</f>
        <v>Poland</v>
      </c>
      <c r="H90" s="2" t="str">
        <f>VLOOKUP(A90,'SAS Codes'!$A$2:$I$559,5,FALSE)</f>
        <v>Europe</v>
      </c>
      <c r="I90" s="2" t="str">
        <f>VLOOKUP(A90,'SAS Codes'!$A$2:$I$559,6,FALSE)</f>
        <v>Europe</v>
      </c>
      <c r="J90" s="2" t="str">
        <f>VLOOKUP(A90,'SAS Codes'!$A$2:$I$559,7,FALSE)</f>
        <v>Europe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4" t="s">
        <v>302</v>
      </c>
      <c r="B91" s="4">
        <v>3</v>
      </c>
      <c r="C91" s="2">
        <v>37.813831</v>
      </c>
      <c r="D91" s="2" t="str">
        <f>VLOOKUP(A91,'SAS Codes'!$A$2:$B$559,2,FALSE)</f>
        <v>CO-31</v>
      </c>
      <c r="E91" s="4" t="s">
        <v>929</v>
      </c>
      <c r="F91" s="2" t="str">
        <f>VLOOKUP(A91,'SAS Codes'!$A$2:$I$559,3,FALSE)</f>
        <v>Poland</v>
      </c>
      <c r="G91" s="2" t="str">
        <f>VLOOKUP(A91,'SAS Codes'!$A$2:$I$559,4,FALSE)</f>
        <v>Poland</v>
      </c>
      <c r="H91" s="2" t="str">
        <f>VLOOKUP(A91,'SAS Codes'!$A$2:$I$559,5,FALSE)</f>
        <v>Europe</v>
      </c>
      <c r="I91" s="2" t="str">
        <f>VLOOKUP(A91,'SAS Codes'!$A$2:$I$559,6,FALSE)</f>
        <v>Europe</v>
      </c>
      <c r="J91" s="2" t="str">
        <f>VLOOKUP(A91,'SAS Codes'!$A$2:$I$559,7,FALSE)</f>
        <v>Europe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4" t="s">
        <v>302</v>
      </c>
      <c r="B92" s="4">
        <v>4</v>
      </c>
      <c r="C92" s="2">
        <v>27.174434999999995</v>
      </c>
      <c r="D92" s="2" t="str">
        <f>VLOOKUP(A92,'SAS Codes'!$A$2:$B$559,2,FALSE)</f>
        <v>CO-31</v>
      </c>
      <c r="E92" s="4" t="s">
        <v>929</v>
      </c>
      <c r="F92" s="2" t="str">
        <f>VLOOKUP(A92,'SAS Codes'!$A$2:$I$559,3,FALSE)</f>
        <v>Poland</v>
      </c>
      <c r="G92" s="2" t="str">
        <f>VLOOKUP(A92,'SAS Codes'!$A$2:$I$559,4,FALSE)</f>
        <v>Poland</v>
      </c>
      <c r="H92" s="2" t="str">
        <f>VLOOKUP(A92,'SAS Codes'!$A$2:$I$559,5,FALSE)</f>
        <v>Europe</v>
      </c>
      <c r="I92" s="2" t="str">
        <f>VLOOKUP(A92,'SAS Codes'!$A$2:$I$559,6,FALSE)</f>
        <v>Europe</v>
      </c>
      <c r="J92" s="2" t="str">
        <f>VLOOKUP(A92,'SAS Codes'!$A$2:$I$559,7,FALSE)</f>
        <v>Europe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4" t="s">
        <v>302</v>
      </c>
      <c r="B93" s="4">
        <v>5</v>
      </c>
      <c r="C93" s="2">
        <v>66.806536000000008</v>
      </c>
      <c r="D93" s="2" t="str">
        <f>VLOOKUP(A93,'SAS Codes'!$A$2:$B$559,2,FALSE)</f>
        <v>CO-31</v>
      </c>
      <c r="E93" s="4" t="s">
        <v>929</v>
      </c>
      <c r="F93" s="2" t="str">
        <f>VLOOKUP(A93,'SAS Codes'!$A$2:$I$559,3,FALSE)</f>
        <v>Poland</v>
      </c>
      <c r="G93" s="2" t="str">
        <f>VLOOKUP(A93,'SAS Codes'!$A$2:$I$559,4,FALSE)</f>
        <v>Poland</v>
      </c>
      <c r="H93" s="2" t="str">
        <f>VLOOKUP(A93,'SAS Codes'!$A$2:$I$559,5,FALSE)</f>
        <v>Europe</v>
      </c>
      <c r="I93" s="2" t="str">
        <f>VLOOKUP(A93,'SAS Codes'!$A$2:$I$559,6,FALSE)</f>
        <v>Europe</v>
      </c>
      <c r="J93" s="2" t="str">
        <f>VLOOKUP(A93,'SAS Codes'!$A$2:$I$559,7,FALSE)</f>
        <v>Europe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Regular</v>
      </c>
    </row>
    <row r="94" spans="1:13" x14ac:dyDescent="0.45">
      <c r="A94" s="4" t="s">
        <v>303</v>
      </c>
      <c r="B94" s="4">
        <v>1</v>
      </c>
      <c r="C94" s="2">
        <v>275.65743333333302</v>
      </c>
      <c r="D94" s="2" t="str">
        <f>VLOOKUP(A94,'SAS Codes'!$A$2:$B$559,2,FALSE)</f>
        <v>CO-32</v>
      </c>
      <c r="E94" s="4" t="s">
        <v>929</v>
      </c>
      <c r="F94" s="2" t="str">
        <f>VLOOKUP(A94,'SAS Codes'!$A$2:$I$559,3,FALSE)</f>
        <v>Poland</v>
      </c>
      <c r="G94" s="2" t="str">
        <f>VLOOKUP(A94,'SAS Codes'!$A$2:$I$559,4,FALSE)</f>
        <v>Poland</v>
      </c>
      <c r="H94" s="2" t="str">
        <f>VLOOKUP(A94,'SAS Codes'!$A$2:$I$559,5,FALSE)</f>
        <v>Europe</v>
      </c>
      <c r="I94" s="2" t="str">
        <f>VLOOKUP(A94,'SAS Codes'!$A$2:$I$559,6,FALSE)</f>
        <v>Europe</v>
      </c>
      <c r="J94" s="2" t="str">
        <f>VLOOKUP(A94,'SAS Codes'!$A$2:$I$559,7,FALSE)</f>
        <v>Europe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4" t="s">
        <v>303</v>
      </c>
      <c r="B95" s="4">
        <v>2</v>
      </c>
      <c r="C95" s="2">
        <v>27.356427</v>
      </c>
      <c r="D95" s="2" t="str">
        <f>VLOOKUP(A95,'SAS Codes'!$A$2:$B$559,2,FALSE)</f>
        <v>CO-32</v>
      </c>
      <c r="E95" s="4" t="s">
        <v>929</v>
      </c>
      <c r="F95" s="2" t="str">
        <f>VLOOKUP(A95,'SAS Codes'!$A$2:$I$559,3,FALSE)</f>
        <v>Poland</v>
      </c>
      <c r="G95" s="2" t="str">
        <f>VLOOKUP(A95,'SAS Codes'!$A$2:$I$559,4,FALSE)</f>
        <v>Poland</v>
      </c>
      <c r="H95" s="2" t="str">
        <f>VLOOKUP(A95,'SAS Codes'!$A$2:$I$559,5,FALSE)</f>
        <v>Europe</v>
      </c>
      <c r="I95" s="2" t="str">
        <f>VLOOKUP(A95,'SAS Codes'!$A$2:$I$559,6,FALSE)</f>
        <v>Europe</v>
      </c>
      <c r="J95" s="2" t="str">
        <f>VLOOKUP(A95,'SAS Codes'!$A$2:$I$559,7,FALSE)</f>
        <v>Europe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x14ac:dyDescent="0.45">
      <c r="A96" s="4" t="s">
        <v>303</v>
      </c>
      <c r="B96" s="4">
        <v>3</v>
      </c>
      <c r="C96" s="2">
        <v>22.731136500000002</v>
      </c>
      <c r="D96" s="2" t="str">
        <f>VLOOKUP(A96,'SAS Codes'!$A$2:$B$559,2,FALSE)</f>
        <v>CO-32</v>
      </c>
      <c r="E96" s="4" t="s">
        <v>929</v>
      </c>
      <c r="F96" s="2" t="str">
        <f>VLOOKUP(A96,'SAS Codes'!$A$2:$I$559,3,FALSE)</f>
        <v>Poland</v>
      </c>
      <c r="G96" s="2" t="str">
        <f>VLOOKUP(A96,'SAS Codes'!$A$2:$I$559,4,FALSE)</f>
        <v>Poland</v>
      </c>
      <c r="H96" s="2" t="str">
        <f>VLOOKUP(A96,'SAS Codes'!$A$2:$I$559,5,FALSE)</f>
        <v>Europe</v>
      </c>
      <c r="I96" s="2" t="str">
        <f>VLOOKUP(A96,'SAS Codes'!$A$2:$I$559,6,FALSE)</f>
        <v>Europe</v>
      </c>
      <c r="J96" s="2" t="str">
        <f>VLOOKUP(A96,'SAS Codes'!$A$2:$I$559,7,FALSE)</f>
        <v>Europe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x14ac:dyDescent="0.45">
      <c r="A97" s="4" t="s">
        <v>303</v>
      </c>
      <c r="B97" s="4">
        <v>4</v>
      </c>
      <c r="C97" s="2">
        <v>50.9649705</v>
      </c>
      <c r="D97" s="2" t="str">
        <f>VLOOKUP(A97,'SAS Codes'!$A$2:$B$559,2,FALSE)</f>
        <v>CO-32</v>
      </c>
      <c r="E97" s="4" t="s">
        <v>929</v>
      </c>
      <c r="F97" s="2" t="str">
        <f>VLOOKUP(A97,'SAS Codes'!$A$2:$I$559,3,FALSE)</f>
        <v>Poland</v>
      </c>
      <c r="G97" s="2" t="str">
        <f>VLOOKUP(A97,'SAS Codes'!$A$2:$I$559,4,FALSE)</f>
        <v>Poland</v>
      </c>
      <c r="H97" s="2" t="str">
        <f>VLOOKUP(A97,'SAS Codes'!$A$2:$I$559,5,FALSE)</f>
        <v>Europe</v>
      </c>
      <c r="I97" s="2" t="str">
        <f>VLOOKUP(A97,'SAS Codes'!$A$2:$I$559,6,FALSE)</f>
        <v>Europe</v>
      </c>
      <c r="J97" s="2" t="str">
        <f>VLOOKUP(A97,'SAS Codes'!$A$2:$I$559,7,FALSE)</f>
        <v>Europe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4" t="s">
        <v>303</v>
      </c>
      <c r="B98" s="4">
        <v>5</v>
      </c>
      <c r="C98" s="2">
        <v>65.120173249999993</v>
      </c>
      <c r="D98" s="2" t="str">
        <f>VLOOKUP(A98,'SAS Codes'!$A$2:$B$559,2,FALSE)</f>
        <v>CO-32</v>
      </c>
      <c r="E98" s="4" t="s">
        <v>929</v>
      </c>
      <c r="F98" s="2" t="str">
        <f>VLOOKUP(A98,'SAS Codes'!$A$2:$I$559,3,FALSE)</f>
        <v>Poland</v>
      </c>
      <c r="G98" s="2" t="str">
        <f>VLOOKUP(A98,'SAS Codes'!$A$2:$I$559,4,FALSE)</f>
        <v>Poland</v>
      </c>
      <c r="H98" s="2" t="str">
        <f>VLOOKUP(A98,'SAS Codes'!$A$2:$I$559,5,FALSE)</f>
        <v>Europe</v>
      </c>
      <c r="I98" s="2" t="str">
        <f>VLOOKUP(A98,'SAS Codes'!$A$2:$I$559,6,FALSE)</f>
        <v>Europe</v>
      </c>
      <c r="J98" s="2" t="str">
        <f>VLOOKUP(A98,'SAS Codes'!$A$2:$I$559,7,FALSE)</f>
        <v>Europe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4" t="s">
        <v>306</v>
      </c>
      <c r="B99" s="4">
        <v>1</v>
      </c>
      <c r="C99" s="2">
        <v>1.345896</v>
      </c>
      <c r="D99" s="2" t="str">
        <f>VLOOKUP(A99,'SAS Codes'!$A$2:$B$559,2,FALSE)</f>
        <v>CO-36</v>
      </c>
      <c r="E99" s="4" t="s">
        <v>929</v>
      </c>
      <c r="F99" s="2" t="str">
        <f>VLOOKUP(A99,'SAS Codes'!$A$2:$I$559,3,FALSE)</f>
        <v>Canada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Private</v>
      </c>
    </row>
    <row r="100" spans="1:13" x14ac:dyDescent="0.45">
      <c r="A100" s="4" t="s">
        <v>306</v>
      </c>
      <c r="B100" s="4">
        <v>2</v>
      </c>
      <c r="C100" s="2">
        <v>0.88553680000000012</v>
      </c>
      <c r="D100" s="2" t="str">
        <f>VLOOKUP(A100,'SAS Codes'!$A$2:$B$559,2,FALSE)</f>
        <v>CO-36</v>
      </c>
      <c r="E100" s="4" t="s">
        <v>929</v>
      </c>
      <c r="F100" s="2" t="str">
        <f>VLOOKUP(A100,'SAS Codes'!$A$2:$I$559,3,FALSE)</f>
        <v>Canada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Private</v>
      </c>
    </row>
    <row r="101" spans="1:13" x14ac:dyDescent="0.45">
      <c r="A101" s="4" t="s">
        <v>306</v>
      </c>
      <c r="B101" s="4">
        <v>3</v>
      </c>
      <c r="C101" s="2">
        <v>0</v>
      </c>
      <c r="D101" s="2" t="str">
        <f>VLOOKUP(A101,'SAS Codes'!$A$2:$B$559,2,FALSE)</f>
        <v>CO-36</v>
      </c>
      <c r="E101" s="4" t="s">
        <v>929</v>
      </c>
      <c r="F101" s="2" t="str">
        <f>VLOOKUP(A101,'SAS Codes'!$A$2:$I$559,3,FALSE)</f>
        <v>Canada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Private</v>
      </c>
    </row>
    <row r="102" spans="1:13" x14ac:dyDescent="0.45">
      <c r="A102" s="4" t="s">
        <v>308</v>
      </c>
      <c r="B102" s="4">
        <v>1</v>
      </c>
      <c r="C102" s="2">
        <v>0</v>
      </c>
      <c r="D102" s="2" t="str">
        <f>VLOOKUP(A102,'SAS Codes'!$A$2:$B$559,2,FALSE)</f>
        <v>CO-39</v>
      </c>
      <c r="E102" s="4" t="s">
        <v>929</v>
      </c>
      <c r="F102" s="2" t="str">
        <f>VLOOKUP(A102,'SAS Codes'!$A$2:$I$559,3,FALSE)</f>
        <v>USA</v>
      </c>
      <c r="G102" s="2" t="str">
        <f>VLOOKUP(A102,'SAS Codes'!$A$2:$I$559,4,FALSE)</f>
        <v>USA</v>
      </c>
      <c r="H102" s="2" t="str">
        <f>VLOOKUP(A102,'SAS Codes'!$A$2:$I$559,5,FALSE)</f>
        <v>USA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  <row r="103" spans="1:13" x14ac:dyDescent="0.45">
      <c r="A103" s="4" t="s">
        <v>308</v>
      </c>
      <c r="B103" s="4">
        <v>2</v>
      </c>
      <c r="C103" s="2">
        <v>2.19</v>
      </c>
      <c r="D103" s="2" t="str">
        <f>VLOOKUP(A103,'SAS Codes'!$A$2:$B$559,2,FALSE)</f>
        <v>CO-39</v>
      </c>
      <c r="E103" s="4" t="s">
        <v>929</v>
      </c>
      <c r="F103" s="2" t="str">
        <f>VLOOKUP(A103,'SAS Codes'!$A$2:$I$559,3,FALSE)</f>
        <v>USA</v>
      </c>
      <c r="G103" s="2" t="str">
        <f>VLOOKUP(A103,'SAS Codes'!$A$2:$I$559,4,FALSE)</f>
        <v>USA</v>
      </c>
      <c r="H103" s="2" t="str">
        <f>VLOOKUP(A103,'SAS Codes'!$A$2:$I$559,5,FALSE)</f>
        <v>USA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4" t="s">
        <v>308</v>
      </c>
      <c r="B104" s="4">
        <v>3</v>
      </c>
      <c r="C104" s="2">
        <v>0</v>
      </c>
      <c r="D104" s="2" t="str">
        <f>VLOOKUP(A104,'SAS Codes'!$A$2:$B$559,2,FALSE)</f>
        <v>CO-39</v>
      </c>
      <c r="E104" s="4" t="s">
        <v>929</v>
      </c>
      <c r="F104" s="2" t="str">
        <f>VLOOKUP(A104,'SAS Codes'!$A$2:$I$559,3,FALSE)</f>
        <v>USA</v>
      </c>
      <c r="G104" s="2" t="str">
        <f>VLOOKUP(A104,'SAS Codes'!$A$2:$I$559,4,FALSE)</f>
        <v>USA</v>
      </c>
      <c r="H104" s="2" t="str">
        <f>VLOOKUP(A104,'SAS Codes'!$A$2:$I$559,5,FALSE)</f>
        <v>USA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3" t="s">
        <v>1001</v>
      </c>
      <c r="B105" s="3">
        <v>1</v>
      </c>
      <c r="C105" s="2">
        <v>1.06</v>
      </c>
      <c r="D105" s="2" t="str">
        <f>VLOOKUP(A105,'SAS Codes'!$A$2:$B$559,2,FALSE)</f>
        <v>CO-43</v>
      </c>
      <c r="E105" s="4" t="s">
        <v>930</v>
      </c>
      <c r="F105" s="2" t="str">
        <f>VLOOKUP(A105,'SAS Codes'!$A$2:$I$559,3,FALSE)</f>
        <v>Canada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4" t="s">
        <v>315</v>
      </c>
      <c r="B106" s="4">
        <v>1</v>
      </c>
      <c r="C106" s="2">
        <v>1.6666399999999999</v>
      </c>
      <c r="D106" s="2" t="str">
        <f>VLOOKUP(A106,'SAS Codes'!$A$2:$B$559,2,FALSE)</f>
        <v>CO-47</v>
      </c>
      <c r="E106" s="4" t="s">
        <v>929</v>
      </c>
      <c r="F106" s="2" t="str">
        <f>VLOOKUP(A106,'SAS Codes'!$A$2:$I$559,3,FALSE)</f>
        <v>Canada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</row>
    <row r="107" spans="1:13" x14ac:dyDescent="0.45">
      <c r="A107" s="4" t="s">
        <v>315</v>
      </c>
      <c r="B107" s="4">
        <v>2</v>
      </c>
      <c r="C107" s="2">
        <v>1.5171000000000001</v>
      </c>
      <c r="D107" s="2" t="str">
        <f>VLOOKUP(A107,'SAS Codes'!$A$2:$B$559,2,FALSE)</f>
        <v>CO-47</v>
      </c>
      <c r="E107" s="4" t="s">
        <v>929</v>
      </c>
      <c r="F107" s="2" t="str">
        <f>VLOOKUP(A107,'SAS Codes'!$A$2:$I$559,3,FALSE)</f>
        <v>Canada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</row>
    <row r="108" spans="1:13" x14ac:dyDescent="0.45">
      <c r="A108" s="4" t="s">
        <v>315</v>
      </c>
      <c r="B108" s="4">
        <v>3</v>
      </c>
      <c r="C108" s="2">
        <v>0</v>
      </c>
      <c r="D108" s="2" t="str">
        <f>VLOOKUP(A108,'SAS Codes'!$A$2:$B$559,2,FALSE)</f>
        <v>CO-47</v>
      </c>
      <c r="E108" s="4" t="s">
        <v>929</v>
      </c>
      <c r="F108" s="2" t="str">
        <f>VLOOKUP(A108,'SAS Codes'!$A$2:$I$559,3,FALSE)</f>
        <v>Canada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Private</v>
      </c>
    </row>
    <row r="109" spans="1:13" x14ac:dyDescent="0.45">
      <c r="A109" s="4" t="s">
        <v>315</v>
      </c>
      <c r="B109" s="4">
        <v>4</v>
      </c>
      <c r="C109" s="2">
        <v>0</v>
      </c>
      <c r="D109" s="2" t="str">
        <f>VLOOKUP(A109,'SAS Codes'!$A$2:$B$559,2,FALSE)</f>
        <v>CO-47</v>
      </c>
      <c r="E109" s="4" t="s">
        <v>929</v>
      </c>
      <c r="F109" s="2" t="str">
        <f>VLOOKUP(A109,'SAS Codes'!$A$2:$I$559,3,FALSE)</f>
        <v>Canada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Private</v>
      </c>
    </row>
    <row r="110" spans="1:13" x14ac:dyDescent="0.45">
      <c r="A110" s="4" t="s">
        <v>315</v>
      </c>
      <c r="B110" s="4">
        <v>5</v>
      </c>
      <c r="C110" s="2">
        <v>0</v>
      </c>
      <c r="D110" s="2" t="str">
        <f>VLOOKUP(A110,'SAS Codes'!$A$2:$B$559,2,FALSE)</f>
        <v>CO-47</v>
      </c>
      <c r="E110" s="4" t="s">
        <v>929</v>
      </c>
      <c r="F110" s="2" t="str">
        <f>VLOOKUP(A110,'SAS Codes'!$A$2:$I$559,3,FALSE)</f>
        <v>Canada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Private</v>
      </c>
    </row>
    <row r="111" spans="1:13" x14ac:dyDescent="0.45">
      <c r="A111" s="4" t="s">
        <v>319</v>
      </c>
      <c r="B111" s="4">
        <v>1</v>
      </c>
      <c r="C111" s="2">
        <v>1.2991590000000002</v>
      </c>
      <c r="D111" s="2" t="str">
        <f>VLOOKUP(A111,'SAS Codes'!$A$2:$B$559,2,FALSE)</f>
        <v>CO-51</v>
      </c>
      <c r="E111" s="4" t="s">
        <v>929</v>
      </c>
      <c r="F111" s="2" t="str">
        <f>VLOOKUP(A111,'SAS Codes'!$A$2:$I$559,3,FALSE)</f>
        <v>Quebec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  <row r="112" spans="1:13" x14ac:dyDescent="0.45">
      <c r="A112" s="4" t="s">
        <v>319</v>
      </c>
      <c r="B112" s="4">
        <v>2</v>
      </c>
      <c r="C112" s="2">
        <v>1.9091400000000001</v>
      </c>
      <c r="D112" s="2" t="str">
        <f>VLOOKUP(A112,'SAS Codes'!$A$2:$B$559,2,FALSE)</f>
        <v>CO-51</v>
      </c>
      <c r="E112" s="4" t="s">
        <v>929</v>
      </c>
      <c r="F112" s="2" t="str">
        <f>VLOOKUP(A112,'SAS Codes'!$A$2:$I$559,3,FALSE)</f>
        <v>Quebec</v>
      </c>
      <c r="G112" s="2" t="str">
        <f>VLOOKUP(A112,'SAS Codes'!$A$2:$I$559,4,FALSE)</f>
        <v>Canada</v>
      </c>
      <c r="H112" s="2" t="str">
        <f>VLOOKUP(A112,'SAS Codes'!$A$2:$I$559,5,FALSE)</f>
        <v>Canada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  <row r="113" spans="1:13" x14ac:dyDescent="0.45">
      <c r="A113" s="4" t="s">
        <v>319</v>
      </c>
      <c r="B113" s="4">
        <v>3</v>
      </c>
      <c r="C113" s="2">
        <v>0.84294420000000003</v>
      </c>
      <c r="D113" s="2" t="str">
        <f>VLOOKUP(A113,'SAS Codes'!$A$2:$B$559,2,FALSE)</f>
        <v>CO-51</v>
      </c>
      <c r="E113" s="4" t="s">
        <v>929</v>
      </c>
      <c r="F113" s="2" t="str">
        <f>VLOOKUP(A113,'SAS Codes'!$A$2:$I$559,3,FALSE)</f>
        <v>Quebec</v>
      </c>
      <c r="G113" s="2" t="str">
        <f>VLOOKUP(A113,'SAS Codes'!$A$2:$I$559,4,FALSE)</f>
        <v>Canada</v>
      </c>
      <c r="H113" s="2" t="str">
        <f>VLOOKUP(A113,'SAS Codes'!$A$2:$I$559,5,FALSE)</f>
        <v>Canada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</row>
    <row r="114" spans="1:13" x14ac:dyDescent="0.45">
      <c r="A114" s="4" t="s">
        <v>319</v>
      </c>
      <c r="B114" s="4">
        <v>4</v>
      </c>
      <c r="C114" s="2">
        <v>0</v>
      </c>
      <c r="D114" s="2" t="str">
        <f>VLOOKUP(A114,'SAS Codes'!$A$2:$B$559,2,FALSE)</f>
        <v>CO-51</v>
      </c>
      <c r="E114" s="4" t="s">
        <v>929</v>
      </c>
      <c r="F114" s="2" t="str">
        <f>VLOOKUP(A114,'SAS Codes'!$A$2:$I$559,3,FALSE)</f>
        <v>Quebec</v>
      </c>
      <c r="G114" s="2" t="str">
        <f>VLOOKUP(A114,'SAS Codes'!$A$2:$I$559,4,FALSE)</f>
        <v>Canada</v>
      </c>
      <c r="H114" s="2" t="str">
        <f>VLOOKUP(A114,'SAS Codes'!$A$2:$I$559,5,FALSE)</f>
        <v>Canada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Regular</v>
      </c>
    </row>
    <row r="115" spans="1:13" x14ac:dyDescent="0.45">
      <c r="A115" s="4" t="s">
        <v>319</v>
      </c>
      <c r="B115" s="4">
        <v>5</v>
      </c>
      <c r="C115" s="2">
        <v>1.0537460000000001</v>
      </c>
      <c r="D115" s="2" t="str">
        <f>VLOOKUP(A115,'SAS Codes'!$A$2:$B$559,2,FALSE)</f>
        <v>CO-51</v>
      </c>
      <c r="E115" s="4" t="s">
        <v>929</v>
      </c>
      <c r="F115" s="2" t="str">
        <f>VLOOKUP(A115,'SAS Codes'!$A$2:$I$559,3,FALSE)</f>
        <v>Quebec</v>
      </c>
      <c r="G115" s="2" t="str">
        <f>VLOOKUP(A115,'SAS Codes'!$A$2:$I$559,4,FALSE)</f>
        <v>Canada</v>
      </c>
      <c r="H115" s="2" t="str">
        <f>VLOOKUP(A115,'SAS Codes'!$A$2:$I$559,5,FALSE)</f>
        <v>Canada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Regular</v>
      </c>
    </row>
    <row r="116" spans="1:13" x14ac:dyDescent="0.45">
      <c r="A116" s="7" t="s">
        <v>323</v>
      </c>
      <c r="B116" s="7">
        <v>1</v>
      </c>
      <c r="C116" s="2">
        <v>0</v>
      </c>
      <c r="D116" s="2" t="str">
        <f>VLOOKUP(A116,'SAS Codes'!$A$2:$B$559,2,FALSE)</f>
        <v>CO-55</v>
      </c>
      <c r="E116" s="4" t="s">
        <v>931</v>
      </c>
      <c r="F116" s="2" t="str">
        <f>VLOOKUP(A116,'SAS Codes'!$A$2:$I$559,3,FALSE)</f>
        <v>Canada</v>
      </c>
      <c r="G116" s="2" t="str">
        <f>VLOOKUP(A116,'SAS Codes'!$A$2:$I$559,4,FALSE)</f>
        <v>Canada</v>
      </c>
      <c r="H116" s="2" t="str">
        <f>VLOOKUP(A116,'SAS Codes'!$A$2:$I$559,5,FALSE)</f>
        <v>Canada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NA</v>
      </c>
      <c r="L116" s="2" t="str">
        <f>VLOOKUP(A116,'SAS Codes'!$A$2:$I$559,9,FALSE)</f>
        <v>NA</v>
      </c>
      <c r="M116" s="2" t="str">
        <f>VLOOKUP(A116,'SAS Codes'!$A$2:$M$559,10,FALSE)</f>
        <v>Regular</v>
      </c>
    </row>
    <row r="117" spans="1:13" x14ac:dyDescent="0.45">
      <c r="A117" s="7" t="s">
        <v>323</v>
      </c>
      <c r="B117" s="7">
        <v>2</v>
      </c>
      <c r="C117" s="2">
        <v>0</v>
      </c>
      <c r="D117" s="2" t="str">
        <f>VLOOKUP(A117,'SAS Codes'!$A$2:$B$559,2,FALSE)</f>
        <v>CO-55</v>
      </c>
      <c r="E117" s="4" t="s">
        <v>931</v>
      </c>
      <c r="F117" s="2" t="str">
        <f>VLOOKUP(A117,'SAS Codes'!$A$2:$I$559,3,FALSE)</f>
        <v>Canada</v>
      </c>
      <c r="G117" s="2" t="str">
        <f>VLOOKUP(A117,'SAS Codes'!$A$2:$I$559,4,FALSE)</f>
        <v>Canada</v>
      </c>
      <c r="H117" s="2" t="str">
        <f>VLOOKUP(A117,'SAS Codes'!$A$2:$I$559,5,FALSE)</f>
        <v>Canada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NA</v>
      </c>
      <c r="L117" s="2" t="str">
        <f>VLOOKUP(A117,'SAS Codes'!$A$2:$I$559,9,FALSE)</f>
        <v>NA</v>
      </c>
      <c r="M117" s="2" t="str">
        <f>VLOOKUP(A117,'SAS Codes'!$A$2:$M$559,10,FALSE)</f>
        <v>Regular</v>
      </c>
    </row>
    <row r="118" spans="1:13" x14ac:dyDescent="0.45">
      <c r="A118" s="7" t="s">
        <v>323</v>
      </c>
      <c r="B118" s="7">
        <v>3</v>
      </c>
      <c r="C118" s="2">
        <v>0</v>
      </c>
      <c r="D118" s="2" t="str">
        <f>VLOOKUP(A118,'SAS Codes'!$A$2:$B$559,2,FALSE)</f>
        <v>CO-55</v>
      </c>
      <c r="E118" s="4" t="s">
        <v>931</v>
      </c>
      <c r="F118" s="2" t="str">
        <f>VLOOKUP(A118,'SAS Codes'!$A$2:$I$559,3,FALSE)</f>
        <v>Canada</v>
      </c>
      <c r="G118" s="2" t="str">
        <f>VLOOKUP(A118,'SAS Codes'!$A$2:$I$559,4,FALSE)</f>
        <v>Canada</v>
      </c>
      <c r="H118" s="2" t="str">
        <f>VLOOKUP(A118,'SAS Codes'!$A$2:$I$559,5,FALSE)</f>
        <v>Canada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NA</v>
      </c>
      <c r="L118" s="2" t="str">
        <f>VLOOKUP(A118,'SAS Codes'!$A$2:$I$559,9,FALSE)</f>
        <v>NA</v>
      </c>
      <c r="M118" s="2" t="str">
        <f>VLOOKUP(A118,'SAS Codes'!$A$2:$M$559,10,FALSE)</f>
        <v>Regular</v>
      </c>
    </row>
    <row r="119" spans="1:13" x14ac:dyDescent="0.45">
      <c r="A119" s="7" t="s">
        <v>324</v>
      </c>
      <c r="B119" s="7">
        <v>1</v>
      </c>
      <c r="C119" s="2">
        <v>1.84</v>
      </c>
      <c r="D119" s="2" t="str">
        <f>VLOOKUP(A119,'SAS Codes'!$A$2:$B$559,2,FALSE)</f>
        <v>CO-56</v>
      </c>
      <c r="E119" s="4" t="s">
        <v>931</v>
      </c>
      <c r="F119" s="2" t="str">
        <f>VLOOKUP(A119,'SAS Codes'!$A$2:$I$559,3,FALSE)</f>
        <v>Canada</v>
      </c>
      <c r="G119" s="2" t="str">
        <f>VLOOKUP(A119,'SAS Codes'!$A$2:$I$559,4,FALSE)</f>
        <v>Canada</v>
      </c>
      <c r="H119" s="2" t="str">
        <f>VLOOKUP(A119,'SAS Codes'!$A$2:$I$559,5,FALSE)</f>
        <v>Canada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NA</v>
      </c>
      <c r="L119" s="2" t="str">
        <f>VLOOKUP(A119,'SAS Codes'!$A$2:$I$559,9,FALSE)</f>
        <v>NA</v>
      </c>
      <c r="M119" s="2" t="str">
        <f>VLOOKUP(A119,'SAS Codes'!$A$2:$M$559,10,FALSE)</f>
        <v>Regular</v>
      </c>
    </row>
    <row r="120" spans="1:13" x14ac:dyDescent="0.45">
      <c r="A120" s="7" t="s">
        <v>324</v>
      </c>
      <c r="B120" s="7">
        <v>2</v>
      </c>
      <c r="C120" s="2">
        <v>0</v>
      </c>
      <c r="D120" s="2" t="str">
        <f>VLOOKUP(A120,'SAS Codes'!$A$2:$B$559,2,FALSE)</f>
        <v>CO-56</v>
      </c>
      <c r="E120" s="4" t="s">
        <v>931</v>
      </c>
      <c r="F120" s="2" t="str">
        <f>VLOOKUP(A120,'SAS Codes'!$A$2:$I$559,3,FALSE)</f>
        <v>Canada</v>
      </c>
      <c r="G120" s="2" t="str">
        <f>VLOOKUP(A120,'SAS Codes'!$A$2:$I$559,4,FALSE)</f>
        <v>Canada</v>
      </c>
      <c r="H120" s="2" t="str">
        <f>VLOOKUP(A120,'SAS Codes'!$A$2:$I$559,5,FALSE)</f>
        <v>Canada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NA</v>
      </c>
      <c r="L120" s="2" t="str">
        <f>VLOOKUP(A120,'SAS Codes'!$A$2:$I$559,9,FALSE)</f>
        <v>NA</v>
      </c>
      <c r="M120" s="2" t="str">
        <f>VLOOKUP(A120,'SAS Codes'!$A$2:$M$559,10,FALSE)</f>
        <v>Regular</v>
      </c>
    </row>
    <row r="121" spans="1:13" x14ac:dyDescent="0.45">
      <c r="A121" s="7" t="s">
        <v>324</v>
      </c>
      <c r="B121" s="7">
        <v>3</v>
      </c>
      <c r="C121" s="2">
        <v>0</v>
      </c>
      <c r="D121" s="2" t="str">
        <f>VLOOKUP(A121,'SAS Codes'!$A$2:$B$559,2,FALSE)</f>
        <v>CO-56</v>
      </c>
      <c r="E121" s="4" t="s">
        <v>931</v>
      </c>
      <c r="F121" s="2" t="str">
        <f>VLOOKUP(A121,'SAS Codes'!$A$2:$I$559,3,FALSE)</f>
        <v>Canada</v>
      </c>
      <c r="G121" s="2" t="str">
        <f>VLOOKUP(A121,'SAS Codes'!$A$2:$I$559,4,FALSE)</f>
        <v>Canada</v>
      </c>
      <c r="H121" s="2" t="str">
        <f>VLOOKUP(A121,'SAS Codes'!$A$2:$I$559,5,FALSE)</f>
        <v>Canada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NA</v>
      </c>
      <c r="L121" s="2" t="str">
        <f>VLOOKUP(A121,'SAS Codes'!$A$2:$I$559,9,FALSE)</f>
        <v>NA</v>
      </c>
      <c r="M121" s="2" t="str">
        <f>VLOOKUP(A121,'SAS Codes'!$A$2:$M$559,10,FALSE)</f>
        <v>Regular</v>
      </c>
    </row>
    <row r="122" spans="1:13" x14ac:dyDescent="0.45">
      <c r="A122" s="4" t="s">
        <v>325</v>
      </c>
      <c r="B122" s="4">
        <v>1</v>
      </c>
      <c r="C122" s="2">
        <v>1.805931</v>
      </c>
      <c r="D122" s="2" t="str">
        <f>VLOOKUP(A122,'SAS Codes'!$A$2:$B$559,2,FALSE)</f>
        <v>CO-57</v>
      </c>
      <c r="E122" s="4" t="s">
        <v>929</v>
      </c>
      <c r="F122" s="2" t="str">
        <f>VLOOKUP(A122,'SAS Codes'!$A$2:$I$559,3,FALSE)</f>
        <v>Canada</v>
      </c>
      <c r="G122" s="2" t="str">
        <f>VLOOKUP(A122,'SAS Codes'!$A$2:$I$559,4,FALSE)</f>
        <v>Canada</v>
      </c>
      <c r="H122" s="2" t="str">
        <f>VLOOKUP(A122,'SAS Codes'!$A$2:$I$559,5,FALSE)</f>
        <v>Canada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Regular</v>
      </c>
    </row>
    <row r="123" spans="1:13" x14ac:dyDescent="0.45">
      <c r="A123" s="4" t="s">
        <v>326</v>
      </c>
      <c r="B123" s="4">
        <v>1</v>
      </c>
      <c r="C123" s="2">
        <v>0</v>
      </c>
      <c r="D123" s="2" t="str">
        <f>VLOOKUP(A123,'SAS Codes'!$A$2:$B$559,2,FALSE)</f>
        <v>CO-58</v>
      </c>
      <c r="E123" s="4" t="s">
        <v>929</v>
      </c>
      <c r="F123" s="2" t="str">
        <f>VLOOKUP(A123,'SAS Codes'!$A$2:$I$559,3,FALSE)</f>
        <v>Canada</v>
      </c>
      <c r="G123" s="2" t="str">
        <f>VLOOKUP(A123,'SAS Codes'!$A$2:$I$559,4,FALSE)</f>
        <v>Canada</v>
      </c>
      <c r="H123" s="2" t="str">
        <f>VLOOKUP(A123,'SAS Codes'!$A$2:$I$559,5,FALSE)</f>
        <v>Canada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Regular</v>
      </c>
    </row>
    <row r="124" spans="1:13" x14ac:dyDescent="0.45">
      <c r="A124" s="4" t="s">
        <v>326</v>
      </c>
      <c r="B124" s="4">
        <v>2</v>
      </c>
      <c r="C124" s="2">
        <v>0</v>
      </c>
      <c r="D124" s="2" t="str">
        <f>VLOOKUP(A124,'SAS Codes'!$A$2:$B$559,2,FALSE)</f>
        <v>CO-58</v>
      </c>
      <c r="E124" s="4" t="s">
        <v>929</v>
      </c>
      <c r="F124" s="2" t="str">
        <f>VLOOKUP(A124,'SAS Codes'!$A$2:$I$559,3,FALSE)</f>
        <v>Canada</v>
      </c>
      <c r="G124" s="2" t="str">
        <f>VLOOKUP(A124,'SAS Codes'!$A$2:$I$559,4,FALSE)</f>
        <v>Canada</v>
      </c>
      <c r="H124" s="2" t="str">
        <f>VLOOKUP(A124,'SAS Codes'!$A$2:$I$559,5,FALSE)</f>
        <v>Canada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Regular</v>
      </c>
    </row>
    <row r="125" spans="1:13" x14ac:dyDescent="0.45">
      <c r="A125" s="4" t="s">
        <v>326</v>
      </c>
      <c r="B125" s="4">
        <v>3</v>
      </c>
      <c r="C125" s="2">
        <v>0</v>
      </c>
      <c r="D125" s="2" t="str">
        <f>VLOOKUP(A125,'SAS Codes'!$A$2:$B$559,2,FALSE)</f>
        <v>CO-58</v>
      </c>
      <c r="E125" s="4" t="s">
        <v>929</v>
      </c>
      <c r="F125" s="2" t="str">
        <f>VLOOKUP(A125,'SAS Codes'!$A$2:$I$559,3,FALSE)</f>
        <v>Canada</v>
      </c>
      <c r="G125" s="2" t="str">
        <f>VLOOKUP(A125,'SAS Codes'!$A$2:$I$559,4,FALSE)</f>
        <v>Canada</v>
      </c>
      <c r="H125" s="2" t="str">
        <f>VLOOKUP(A125,'SAS Codes'!$A$2:$I$559,5,FALSE)</f>
        <v>Canada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Regular</v>
      </c>
    </row>
    <row r="126" spans="1:13" x14ac:dyDescent="0.45">
      <c r="A126" s="4" t="s">
        <v>326</v>
      </c>
      <c r="B126" s="4">
        <v>4</v>
      </c>
      <c r="C126" s="2">
        <v>0</v>
      </c>
      <c r="D126" s="2" t="str">
        <f>VLOOKUP(A126,'SAS Codes'!$A$2:$B$559,2,FALSE)</f>
        <v>CO-58</v>
      </c>
      <c r="E126" s="4" t="s">
        <v>929</v>
      </c>
      <c r="F126" s="2" t="str">
        <f>VLOOKUP(A126,'SAS Codes'!$A$2:$I$559,3,FALSE)</f>
        <v>Canada</v>
      </c>
      <c r="G126" s="2" t="str">
        <f>VLOOKUP(A126,'SAS Codes'!$A$2:$I$559,4,FALSE)</f>
        <v>Canada</v>
      </c>
      <c r="H126" s="2" t="str">
        <f>VLOOKUP(A126,'SAS Codes'!$A$2:$I$559,5,FALSE)</f>
        <v>Canada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Regular</v>
      </c>
    </row>
    <row r="127" spans="1:13" x14ac:dyDescent="0.45">
      <c r="A127" s="4" t="s">
        <v>326</v>
      </c>
      <c r="B127" s="4">
        <v>5</v>
      </c>
      <c r="C127" s="2">
        <v>0</v>
      </c>
      <c r="D127" s="2" t="str">
        <f>VLOOKUP(A127,'SAS Codes'!$A$2:$B$559,2,FALSE)</f>
        <v>CO-58</v>
      </c>
      <c r="E127" s="4" t="s">
        <v>929</v>
      </c>
      <c r="F127" s="2" t="str">
        <f>VLOOKUP(A127,'SAS Codes'!$A$2:$I$559,3,FALSE)</f>
        <v>Canada</v>
      </c>
      <c r="G127" s="2" t="str">
        <f>VLOOKUP(A127,'SAS Codes'!$A$2:$I$559,4,FALSE)</f>
        <v>Canada</v>
      </c>
      <c r="H127" s="2" t="str">
        <f>VLOOKUP(A127,'SAS Codes'!$A$2:$I$559,5,FALSE)</f>
        <v>Canada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Regular</v>
      </c>
    </row>
    <row r="128" spans="1:13" x14ac:dyDescent="0.45">
      <c r="A128" s="4" t="s">
        <v>327</v>
      </c>
      <c r="B128" s="4">
        <v>1</v>
      </c>
      <c r="C128" s="2">
        <v>0.84288750000000001</v>
      </c>
      <c r="D128" s="2" t="str">
        <f>VLOOKUP(A128,'SAS Codes'!$A$2:$B$559,2,FALSE)</f>
        <v>CO-59</v>
      </c>
      <c r="E128" s="4" t="s">
        <v>929</v>
      </c>
      <c r="F128" s="2" t="str">
        <f>VLOOKUP(A128,'SAS Codes'!$A$2:$I$559,3,FALSE)</f>
        <v>Canada</v>
      </c>
      <c r="G128" s="2" t="str">
        <f>VLOOKUP(A128,'SAS Codes'!$A$2:$I$559,4,FALSE)</f>
        <v>Canada</v>
      </c>
      <c r="H128" s="2" t="str">
        <f>VLOOKUP(A128,'SAS Codes'!$A$2:$I$559,5,FALSE)</f>
        <v>Canada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Regular</v>
      </c>
    </row>
    <row r="129" spans="1:13" x14ac:dyDescent="0.45">
      <c r="A129" s="4" t="s">
        <v>327</v>
      </c>
      <c r="B129" s="4">
        <v>2</v>
      </c>
      <c r="C129" s="2">
        <v>0</v>
      </c>
      <c r="D129" s="2" t="str">
        <f>VLOOKUP(A129,'SAS Codes'!$A$2:$B$559,2,FALSE)</f>
        <v>CO-59</v>
      </c>
      <c r="E129" s="4" t="s">
        <v>929</v>
      </c>
      <c r="F129" s="2" t="str">
        <f>VLOOKUP(A129,'SAS Codes'!$A$2:$I$559,3,FALSE)</f>
        <v>Canada</v>
      </c>
      <c r="G129" s="2" t="str">
        <f>VLOOKUP(A129,'SAS Codes'!$A$2:$I$559,4,FALSE)</f>
        <v>Canada</v>
      </c>
      <c r="H129" s="2" t="str">
        <f>VLOOKUP(A129,'SAS Codes'!$A$2:$I$559,5,FALSE)</f>
        <v>Canada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</v>
      </c>
      <c r="L129" s="2" t="str">
        <f>VLOOKUP(A129,'SAS Codes'!$A$2:$I$559,9,FALSE)</f>
        <v>May contain</v>
      </c>
      <c r="M129" s="2" t="str">
        <f>VLOOKUP(A129,'SAS Codes'!$A$2:$M$559,10,FALSE)</f>
        <v>Regular</v>
      </c>
    </row>
    <row r="130" spans="1:13" x14ac:dyDescent="0.45">
      <c r="A130" s="4" t="s">
        <v>327</v>
      </c>
      <c r="B130" s="4">
        <v>3</v>
      </c>
      <c r="C130" s="2">
        <v>0</v>
      </c>
      <c r="D130" s="2" t="str">
        <f>VLOOKUP(A130,'SAS Codes'!$A$2:$B$559,2,FALSE)</f>
        <v>CO-59</v>
      </c>
      <c r="E130" s="4" t="s">
        <v>929</v>
      </c>
      <c r="F130" s="2" t="str">
        <f>VLOOKUP(A130,'SAS Codes'!$A$2:$I$559,3,FALSE)</f>
        <v>Canada</v>
      </c>
      <c r="G130" s="2" t="str">
        <f>VLOOKUP(A130,'SAS Codes'!$A$2:$I$559,4,FALSE)</f>
        <v>Canada</v>
      </c>
      <c r="H130" s="2" t="str">
        <f>VLOOKUP(A130,'SAS Codes'!$A$2:$I$559,5,FALSE)</f>
        <v>Canada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</v>
      </c>
      <c r="L130" s="2" t="str">
        <f>VLOOKUP(A130,'SAS Codes'!$A$2:$I$559,9,FALSE)</f>
        <v>May contain</v>
      </c>
      <c r="M130" s="2" t="str">
        <f>VLOOKUP(A130,'SAS Codes'!$A$2:$M$559,10,FALSE)</f>
        <v>Regular</v>
      </c>
    </row>
    <row r="131" spans="1:13" x14ac:dyDescent="0.45">
      <c r="A131" s="4" t="s">
        <v>327</v>
      </c>
      <c r="B131" s="4">
        <v>4</v>
      </c>
      <c r="C131" s="2">
        <v>0.67481340000000012</v>
      </c>
      <c r="D131" s="2" t="str">
        <f>VLOOKUP(A131,'SAS Codes'!$A$2:$B$559,2,FALSE)</f>
        <v>CO-59</v>
      </c>
      <c r="E131" s="4" t="s">
        <v>929</v>
      </c>
      <c r="F131" s="2" t="str">
        <f>VLOOKUP(A131,'SAS Codes'!$A$2:$I$559,3,FALSE)</f>
        <v>Canada</v>
      </c>
      <c r="G131" s="2" t="str">
        <f>VLOOKUP(A131,'SAS Codes'!$A$2:$I$559,4,FALSE)</f>
        <v>Canada</v>
      </c>
      <c r="H131" s="2" t="str">
        <f>VLOOKUP(A131,'SAS Codes'!$A$2:$I$559,5,FALSE)</f>
        <v>Canada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</v>
      </c>
      <c r="L131" s="2" t="str">
        <f>VLOOKUP(A131,'SAS Codes'!$A$2:$I$559,9,FALSE)</f>
        <v>May contain</v>
      </c>
      <c r="M131" s="2" t="str">
        <f>VLOOKUP(A131,'SAS Codes'!$A$2:$M$559,10,FALSE)</f>
        <v>Regular</v>
      </c>
    </row>
    <row r="132" spans="1:13" x14ac:dyDescent="0.45">
      <c r="A132" s="4" t="s">
        <v>327</v>
      </c>
      <c r="B132" s="4">
        <v>5</v>
      </c>
      <c r="C132" s="2">
        <v>0.49002450000000003</v>
      </c>
      <c r="D132" s="2" t="str">
        <f>VLOOKUP(A132,'SAS Codes'!$A$2:$B$559,2,FALSE)</f>
        <v>CO-59</v>
      </c>
      <c r="E132" s="4" t="s">
        <v>929</v>
      </c>
      <c r="F132" s="2" t="str">
        <f>VLOOKUP(A132,'SAS Codes'!$A$2:$I$559,3,FALSE)</f>
        <v>Canada</v>
      </c>
      <c r="G132" s="2" t="str">
        <f>VLOOKUP(A132,'SAS Codes'!$A$2:$I$559,4,FALSE)</f>
        <v>Canada</v>
      </c>
      <c r="H132" s="2" t="str">
        <f>VLOOKUP(A132,'SAS Codes'!$A$2:$I$559,5,FALSE)</f>
        <v>Canada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</v>
      </c>
      <c r="L132" s="2" t="str">
        <f>VLOOKUP(A132,'SAS Codes'!$A$2:$I$559,9,FALSE)</f>
        <v>May contain</v>
      </c>
      <c r="M132" s="2" t="str">
        <f>VLOOKUP(A132,'SAS Codes'!$A$2:$M$559,10,FALSE)</f>
        <v>Regular</v>
      </c>
    </row>
    <row r="133" spans="1:13" x14ac:dyDescent="0.45">
      <c r="A133" s="4" t="s">
        <v>328</v>
      </c>
      <c r="B133" s="4">
        <v>1</v>
      </c>
      <c r="C133" s="2">
        <v>1.0144919999999999</v>
      </c>
      <c r="D133" s="2" t="str">
        <f>VLOOKUP(A133,'SAS Codes'!$A$2:$B$559,2,FALSE)</f>
        <v>CO-60</v>
      </c>
      <c r="E133" s="4" t="s">
        <v>929</v>
      </c>
      <c r="F133" s="2" t="str">
        <f>VLOOKUP(A133,'SAS Codes'!$A$2:$I$559,3,FALSE)</f>
        <v>Canada</v>
      </c>
      <c r="G133" s="2" t="str">
        <f>VLOOKUP(A133,'SAS Codes'!$A$2:$I$559,4,FALSE)</f>
        <v>Canada</v>
      </c>
      <c r="H133" s="2" t="str">
        <f>VLOOKUP(A133,'SAS Codes'!$A$2:$I$559,5,FALSE)</f>
        <v>Canada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</v>
      </c>
      <c r="L133" s="2" t="str">
        <f>VLOOKUP(A133,'SAS Codes'!$A$2:$I$559,9,FALSE)</f>
        <v>May contain</v>
      </c>
      <c r="M133" s="2" t="str">
        <f>VLOOKUP(A133,'SAS Codes'!$A$2:$M$559,10,FALSE)</f>
        <v>Regular</v>
      </c>
    </row>
    <row r="134" spans="1:13" x14ac:dyDescent="0.45">
      <c r="A134" s="4" t="s">
        <v>328</v>
      </c>
      <c r="B134" s="4">
        <v>2</v>
      </c>
      <c r="C134" s="2">
        <v>0.68727480000000007</v>
      </c>
      <c r="D134" s="2" t="str">
        <f>VLOOKUP(A134,'SAS Codes'!$A$2:$B$559,2,FALSE)</f>
        <v>CO-60</v>
      </c>
      <c r="E134" s="4" t="s">
        <v>929</v>
      </c>
      <c r="F134" s="2" t="str">
        <f>VLOOKUP(A134,'SAS Codes'!$A$2:$I$559,3,FALSE)</f>
        <v>Canada</v>
      </c>
      <c r="G134" s="2" t="str">
        <f>VLOOKUP(A134,'SAS Codes'!$A$2:$I$559,4,FALSE)</f>
        <v>Canada</v>
      </c>
      <c r="H134" s="2" t="str">
        <f>VLOOKUP(A134,'SAS Codes'!$A$2:$I$559,5,FALSE)</f>
        <v>Canada</v>
      </c>
      <c r="I134" s="2" t="str">
        <f>VLOOKUP(A134,'SAS Codes'!$A$2:$I$559,6,FALSE)</f>
        <v>America</v>
      </c>
      <c r="J134" s="2" t="str">
        <f>VLOOKUP(A134,'SAS Codes'!$A$2:$I$559,7,FALSE)</f>
        <v>America</v>
      </c>
      <c r="K134" s="2" t="str">
        <f>VLOOKUP(A134,'SAS Codes'!$A$2:$I$559,8,FALSE)</f>
        <v>May contain</v>
      </c>
      <c r="L134" s="2" t="str">
        <f>VLOOKUP(A134,'SAS Codes'!$A$2:$I$559,9,FALSE)</f>
        <v>May contain</v>
      </c>
      <c r="M134" s="2" t="str">
        <f>VLOOKUP(A134,'SAS Codes'!$A$2:$M$559,10,FALSE)</f>
        <v>Regular</v>
      </c>
    </row>
    <row r="135" spans="1:13" x14ac:dyDescent="0.45">
      <c r="A135" s="4" t="s">
        <v>328</v>
      </c>
      <c r="B135" s="4">
        <v>3</v>
      </c>
      <c r="C135" s="2">
        <v>1.2713970000000001</v>
      </c>
      <c r="D135" s="2" t="str">
        <f>VLOOKUP(A135,'SAS Codes'!$A$2:$B$559,2,FALSE)</f>
        <v>CO-60</v>
      </c>
      <c r="E135" s="4" t="s">
        <v>929</v>
      </c>
      <c r="F135" s="2" t="str">
        <f>VLOOKUP(A135,'SAS Codes'!$A$2:$I$559,3,FALSE)</f>
        <v>Canada</v>
      </c>
      <c r="G135" s="2" t="str">
        <f>VLOOKUP(A135,'SAS Codes'!$A$2:$I$559,4,FALSE)</f>
        <v>Canada</v>
      </c>
      <c r="H135" s="2" t="str">
        <f>VLOOKUP(A135,'SAS Codes'!$A$2:$I$559,5,FALSE)</f>
        <v>Canada</v>
      </c>
      <c r="I135" s="2" t="str">
        <f>VLOOKUP(A135,'SAS Codes'!$A$2:$I$559,6,FALSE)</f>
        <v>America</v>
      </c>
      <c r="J135" s="2" t="str">
        <f>VLOOKUP(A135,'SAS Codes'!$A$2:$I$559,7,FALSE)</f>
        <v>America</v>
      </c>
      <c r="K135" s="2" t="str">
        <f>VLOOKUP(A135,'SAS Codes'!$A$2:$I$559,8,FALSE)</f>
        <v>May contain</v>
      </c>
      <c r="L135" s="2" t="str">
        <f>VLOOKUP(A135,'SAS Codes'!$A$2:$I$559,9,FALSE)</f>
        <v>May contain</v>
      </c>
      <c r="M135" s="2" t="str">
        <f>VLOOKUP(A135,'SAS Codes'!$A$2:$M$559,10,FALSE)</f>
        <v>Regular</v>
      </c>
    </row>
    <row r="136" spans="1:13" x14ac:dyDescent="0.45">
      <c r="A136" s="4" t="s">
        <v>328</v>
      </c>
      <c r="B136" s="4">
        <v>4</v>
      </c>
      <c r="C136" s="2">
        <v>0</v>
      </c>
      <c r="D136" s="2" t="str">
        <f>VLOOKUP(A136,'SAS Codes'!$A$2:$B$559,2,FALSE)</f>
        <v>CO-60</v>
      </c>
      <c r="E136" s="4" t="s">
        <v>929</v>
      </c>
      <c r="F136" s="2" t="str">
        <f>VLOOKUP(A136,'SAS Codes'!$A$2:$I$559,3,FALSE)</f>
        <v>Canada</v>
      </c>
      <c r="G136" s="2" t="str">
        <f>VLOOKUP(A136,'SAS Codes'!$A$2:$I$559,4,FALSE)</f>
        <v>Canada</v>
      </c>
      <c r="H136" s="2" t="str">
        <f>VLOOKUP(A136,'SAS Codes'!$A$2:$I$559,5,FALSE)</f>
        <v>Canada</v>
      </c>
      <c r="I136" s="2" t="str">
        <f>VLOOKUP(A136,'SAS Codes'!$A$2:$I$559,6,FALSE)</f>
        <v>America</v>
      </c>
      <c r="J136" s="2" t="str">
        <f>VLOOKUP(A136,'SAS Codes'!$A$2:$I$559,7,FALSE)</f>
        <v>America</v>
      </c>
      <c r="K136" s="2" t="str">
        <f>VLOOKUP(A136,'SAS Codes'!$A$2:$I$559,8,FALSE)</f>
        <v>May contain</v>
      </c>
      <c r="L136" s="2" t="str">
        <f>VLOOKUP(A136,'SAS Codes'!$A$2:$I$559,9,FALSE)</f>
        <v>May contain</v>
      </c>
      <c r="M136" s="2" t="str">
        <f>VLOOKUP(A136,'SAS Codes'!$A$2:$M$559,10,FALSE)</f>
        <v>Regular</v>
      </c>
    </row>
    <row r="137" spans="1:13" x14ac:dyDescent="0.45">
      <c r="A137" s="4" t="s">
        <v>328</v>
      </c>
      <c r="B137" s="4">
        <v>5</v>
      </c>
      <c r="C137" s="2">
        <v>0.58287299999999997</v>
      </c>
      <c r="D137" s="2" t="str">
        <f>VLOOKUP(A137,'SAS Codes'!$A$2:$B$559,2,FALSE)</f>
        <v>CO-60</v>
      </c>
      <c r="E137" s="4" t="s">
        <v>929</v>
      </c>
      <c r="F137" s="2" t="str">
        <f>VLOOKUP(A137,'SAS Codes'!$A$2:$I$559,3,FALSE)</f>
        <v>Canada</v>
      </c>
      <c r="G137" s="2" t="str">
        <f>VLOOKUP(A137,'SAS Codes'!$A$2:$I$559,4,FALSE)</f>
        <v>Canada</v>
      </c>
      <c r="H137" s="2" t="str">
        <f>VLOOKUP(A137,'SAS Codes'!$A$2:$I$559,5,FALSE)</f>
        <v>Canada</v>
      </c>
      <c r="I137" s="2" t="str">
        <f>VLOOKUP(A137,'SAS Codes'!$A$2:$I$559,6,FALSE)</f>
        <v>America</v>
      </c>
      <c r="J137" s="2" t="str">
        <f>VLOOKUP(A137,'SAS Codes'!$A$2:$I$559,7,FALSE)</f>
        <v>America</v>
      </c>
      <c r="K137" s="2" t="str">
        <f>VLOOKUP(A137,'SAS Codes'!$A$2:$I$559,8,FALSE)</f>
        <v>May contain</v>
      </c>
      <c r="L137" s="2" t="str">
        <f>VLOOKUP(A137,'SAS Codes'!$A$2:$I$559,9,FALSE)</f>
        <v>May contain</v>
      </c>
      <c r="M137" s="2" t="str">
        <f>VLOOKUP(A137,'SAS Codes'!$A$2:$M$559,10,FALSE)</f>
        <v>Regular</v>
      </c>
    </row>
    <row r="138" spans="1:13" x14ac:dyDescent="0.45">
      <c r="A138" s="4" t="s">
        <v>329</v>
      </c>
      <c r="B138" s="4">
        <v>1</v>
      </c>
      <c r="C138" s="2">
        <v>0</v>
      </c>
      <c r="D138" s="2" t="str">
        <f>VLOOKUP(A138,'SAS Codes'!$A$2:$B$559,2,FALSE)</f>
        <v>CO-61</v>
      </c>
      <c r="E138" s="4" t="s">
        <v>929</v>
      </c>
      <c r="F138" s="2" t="str">
        <f>VLOOKUP(A138,'SAS Codes'!$A$2:$I$559,3,FALSE)</f>
        <v>Canada</v>
      </c>
      <c r="G138" s="2" t="str">
        <f>VLOOKUP(A138,'SAS Codes'!$A$2:$I$559,4,FALSE)</f>
        <v>Canada</v>
      </c>
      <c r="H138" s="2" t="str">
        <f>VLOOKUP(A138,'SAS Codes'!$A$2:$I$559,5,FALSE)</f>
        <v>Canada</v>
      </c>
      <c r="I138" s="2" t="str">
        <f>VLOOKUP(A138,'SAS Codes'!$A$2:$I$559,6,FALSE)</f>
        <v>America</v>
      </c>
      <c r="J138" s="2" t="str">
        <f>VLOOKUP(A138,'SAS Codes'!$A$2:$I$559,7,FALSE)</f>
        <v>America</v>
      </c>
      <c r="K138" s="2" t="str">
        <f>VLOOKUP(A138,'SAS Codes'!$A$2:$I$559,8,FALSE)</f>
        <v>May contain</v>
      </c>
      <c r="L138" s="2" t="str">
        <f>VLOOKUP(A138,'SAS Codes'!$A$2:$I$559,9,FALSE)</f>
        <v>May contain</v>
      </c>
      <c r="M138" s="2" t="str">
        <f>VLOOKUP(A138,'SAS Codes'!$A$2:$M$559,10,FALSE)</f>
        <v>Regular</v>
      </c>
    </row>
    <row r="139" spans="1:13" x14ac:dyDescent="0.45">
      <c r="A139" s="4" t="s">
        <v>329</v>
      </c>
      <c r="B139" s="4">
        <v>2</v>
      </c>
      <c r="C139" s="2">
        <v>0</v>
      </c>
      <c r="D139" s="2" t="str">
        <f>VLOOKUP(A139,'SAS Codes'!$A$2:$B$559,2,FALSE)</f>
        <v>CO-61</v>
      </c>
      <c r="E139" s="4" t="s">
        <v>929</v>
      </c>
      <c r="F139" s="2" t="str">
        <f>VLOOKUP(A139,'SAS Codes'!$A$2:$I$559,3,FALSE)</f>
        <v>Canada</v>
      </c>
      <c r="G139" s="2" t="str">
        <f>VLOOKUP(A139,'SAS Codes'!$A$2:$I$559,4,FALSE)</f>
        <v>Canada</v>
      </c>
      <c r="H139" s="2" t="str">
        <f>VLOOKUP(A139,'SAS Codes'!$A$2:$I$559,5,FALSE)</f>
        <v>Canada</v>
      </c>
      <c r="I139" s="2" t="str">
        <f>VLOOKUP(A139,'SAS Codes'!$A$2:$I$559,6,FALSE)</f>
        <v>America</v>
      </c>
      <c r="J139" s="2" t="str">
        <f>VLOOKUP(A139,'SAS Codes'!$A$2:$I$559,7,FALSE)</f>
        <v>America</v>
      </c>
      <c r="K139" s="2" t="str">
        <f>VLOOKUP(A139,'SAS Codes'!$A$2:$I$559,8,FALSE)</f>
        <v>May contain</v>
      </c>
      <c r="L139" s="2" t="str">
        <f>VLOOKUP(A139,'SAS Codes'!$A$2:$I$559,9,FALSE)</f>
        <v>May contain</v>
      </c>
      <c r="M139" s="2" t="str">
        <f>VLOOKUP(A139,'SAS Codes'!$A$2:$M$559,10,FALSE)</f>
        <v>Regular</v>
      </c>
    </row>
    <row r="140" spans="1:13" x14ac:dyDescent="0.45">
      <c r="A140" s="4" t="s">
        <v>329</v>
      </c>
      <c r="B140" s="4">
        <v>3</v>
      </c>
      <c r="C140" s="2">
        <v>1.0977450000000002</v>
      </c>
      <c r="D140" s="2" t="str">
        <f>VLOOKUP(A140,'SAS Codes'!$A$2:$B$559,2,FALSE)</f>
        <v>CO-61</v>
      </c>
      <c r="E140" s="4" t="s">
        <v>929</v>
      </c>
      <c r="F140" s="2" t="str">
        <f>VLOOKUP(A140,'SAS Codes'!$A$2:$I$559,3,FALSE)</f>
        <v>Canada</v>
      </c>
      <c r="G140" s="2" t="str">
        <f>VLOOKUP(A140,'SAS Codes'!$A$2:$I$559,4,FALSE)</f>
        <v>Canada</v>
      </c>
      <c r="H140" s="2" t="str">
        <f>VLOOKUP(A140,'SAS Codes'!$A$2:$I$559,5,FALSE)</f>
        <v>Canada</v>
      </c>
      <c r="I140" s="2" t="str">
        <f>VLOOKUP(A140,'SAS Codes'!$A$2:$I$559,6,FALSE)</f>
        <v>America</v>
      </c>
      <c r="J140" s="2" t="str">
        <f>VLOOKUP(A140,'SAS Codes'!$A$2:$I$559,7,FALSE)</f>
        <v>America</v>
      </c>
      <c r="K140" s="2" t="str">
        <f>VLOOKUP(A140,'SAS Codes'!$A$2:$I$559,8,FALSE)</f>
        <v>May contain</v>
      </c>
      <c r="L140" s="2" t="str">
        <f>VLOOKUP(A140,'SAS Codes'!$A$2:$I$559,9,FALSE)</f>
        <v>May contain</v>
      </c>
      <c r="M140" s="2" t="str">
        <f>VLOOKUP(A140,'SAS Codes'!$A$2:$M$559,10,FALSE)</f>
        <v>Regular</v>
      </c>
    </row>
    <row r="141" spans="1:13" x14ac:dyDescent="0.45">
      <c r="A141" s="4" t="s">
        <v>329</v>
      </c>
      <c r="B141" s="4">
        <v>4</v>
      </c>
      <c r="C141" s="2">
        <v>0.56744329999999998</v>
      </c>
      <c r="D141" s="2" t="str">
        <f>VLOOKUP(A141,'SAS Codes'!$A$2:$B$559,2,FALSE)</f>
        <v>CO-61</v>
      </c>
      <c r="E141" s="4" t="s">
        <v>929</v>
      </c>
      <c r="F141" s="2" t="str">
        <f>VLOOKUP(A141,'SAS Codes'!$A$2:$I$559,3,FALSE)</f>
        <v>Canada</v>
      </c>
      <c r="G141" s="2" t="str">
        <f>VLOOKUP(A141,'SAS Codes'!$A$2:$I$559,4,FALSE)</f>
        <v>Canada</v>
      </c>
      <c r="H141" s="2" t="str">
        <f>VLOOKUP(A141,'SAS Codes'!$A$2:$I$559,5,FALSE)</f>
        <v>Canada</v>
      </c>
      <c r="I141" s="2" t="str">
        <f>VLOOKUP(A141,'SAS Codes'!$A$2:$I$559,6,FALSE)</f>
        <v>America</v>
      </c>
      <c r="J141" s="2" t="str">
        <f>VLOOKUP(A141,'SAS Codes'!$A$2:$I$559,7,FALSE)</f>
        <v>America</v>
      </c>
      <c r="K141" s="2" t="str">
        <f>VLOOKUP(A141,'SAS Codes'!$A$2:$I$559,8,FALSE)</f>
        <v>May contain</v>
      </c>
      <c r="L141" s="2" t="str">
        <f>VLOOKUP(A141,'SAS Codes'!$A$2:$I$559,9,FALSE)</f>
        <v>May contain</v>
      </c>
      <c r="M141" s="2" t="str">
        <f>VLOOKUP(A141,'SAS Codes'!$A$2:$M$559,10,FALSE)</f>
        <v>Regular</v>
      </c>
    </row>
    <row r="142" spans="1:13" x14ac:dyDescent="0.45">
      <c r="A142" s="4" t="s">
        <v>329</v>
      </c>
      <c r="B142" s="4">
        <v>5</v>
      </c>
      <c r="C142" s="2">
        <v>0.75837899999999991</v>
      </c>
      <c r="D142" s="2" t="str">
        <f>VLOOKUP(A142,'SAS Codes'!$A$2:$B$559,2,FALSE)</f>
        <v>CO-61</v>
      </c>
      <c r="E142" s="4" t="s">
        <v>929</v>
      </c>
      <c r="F142" s="2" t="str">
        <f>VLOOKUP(A142,'SAS Codes'!$A$2:$I$559,3,FALSE)</f>
        <v>Canada</v>
      </c>
      <c r="G142" s="2" t="str">
        <f>VLOOKUP(A142,'SAS Codes'!$A$2:$I$559,4,FALSE)</f>
        <v>Canada</v>
      </c>
      <c r="H142" s="2" t="str">
        <f>VLOOKUP(A142,'SAS Codes'!$A$2:$I$559,5,FALSE)</f>
        <v>Canada</v>
      </c>
      <c r="I142" s="2" t="str">
        <f>VLOOKUP(A142,'SAS Codes'!$A$2:$I$559,6,FALSE)</f>
        <v>America</v>
      </c>
      <c r="J142" s="2" t="str">
        <f>VLOOKUP(A142,'SAS Codes'!$A$2:$I$559,7,FALSE)</f>
        <v>America</v>
      </c>
      <c r="K142" s="2" t="str">
        <f>VLOOKUP(A142,'SAS Codes'!$A$2:$I$559,8,FALSE)</f>
        <v>May contain</v>
      </c>
      <c r="L142" s="2" t="str">
        <f>VLOOKUP(A142,'SAS Codes'!$A$2:$I$559,9,FALSE)</f>
        <v>May contain</v>
      </c>
      <c r="M142" s="2" t="str">
        <f>VLOOKUP(A142,'SAS Codes'!$A$2:$M$559,10,FALSE)</f>
        <v>Regular</v>
      </c>
    </row>
    <row r="143" spans="1:13" x14ac:dyDescent="0.45">
      <c r="A143" s="4" t="s">
        <v>330</v>
      </c>
      <c r="B143" s="4">
        <v>1</v>
      </c>
      <c r="C143" s="2">
        <v>0.90711000000000008</v>
      </c>
      <c r="D143" s="2" t="str">
        <f>VLOOKUP(A143,'SAS Codes'!$A$2:$B$559,2,FALSE)</f>
        <v>CO-62</v>
      </c>
      <c r="E143" s="4" t="s">
        <v>929</v>
      </c>
      <c r="F143" s="2" t="str">
        <f>VLOOKUP(A143,'SAS Codes'!$A$2:$I$559,3,FALSE)</f>
        <v>Canada</v>
      </c>
      <c r="G143" s="2" t="str">
        <f>VLOOKUP(A143,'SAS Codes'!$A$2:$I$559,4,FALSE)</f>
        <v>Canada</v>
      </c>
      <c r="H143" s="2" t="str">
        <f>VLOOKUP(A143,'SAS Codes'!$A$2:$I$559,5,FALSE)</f>
        <v>Canada</v>
      </c>
      <c r="I143" s="2" t="str">
        <f>VLOOKUP(A143,'SAS Codes'!$A$2:$I$559,6,FALSE)</f>
        <v>America</v>
      </c>
      <c r="J143" s="2" t="str">
        <f>VLOOKUP(A143,'SAS Codes'!$A$2:$I$559,7,FALSE)</f>
        <v>America</v>
      </c>
      <c r="K143" s="2" t="str">
        <f>VLOOKUP(A143,'SAS Codes'!$A$2:$I$559,8,FALSE)</f>
        <v>May contain</v>
      </c>
      <c r="L143" s="2" t="str">
        <f>VLOOKUP(A143,'SAS Codes'!$A$2:$I$559,9,FALSE)</f>
        <v>May contain</v>
      </c>
      <c r="M143" s="2" t="str">
        <f>VLOOKUP(A143,'SAS Codes'!$A$2:$M$559,10,FALSE)</f>
        <v>Regular</v>
      </c>
    </row>
    <row r="144" spans="1:13" x14ac:dyDescent="0.45">
      <c r="A144" s="4" t="s">
        <v>330</v>
      </c>
      <c r="B144" s="4">
        <v>2</v>
      </c>
      <c r="C144" s="2">
        <v>0</v>
      </c>
      <c r="D144" s="2" t="str">
        <f>VLOOKUP(A144,'SAS Codes'!$A$2:$B$559,2,FALSE)</f>
        <v>CO-62</v>
      </c>
      <c r="E144" s="4" t="s">
        <v>929</v>
      </c>
      <c r="F144" s="2" t="str">
        <f>VLOOKUP(A144,'SAS Codes'!$A$2:$I$559,3,FALSE)</f>
        <v>Canada</v>
      </c>
      <c r="G144" s="2" t="str">
        <f>VLOOKUP(A144,'SAS Codes'!$A$2:$I$559,4,FALSE)</f>
        <v>Canada</v>
      </c>
      <c r="H144" s="2" t="str">
        <f>VLOOKUP(A144,'SAS Codes'!$A$2:$I$559,5,FALSE)</f>
        <v>Canada</v>
      </c>
      <c r="I144" s="2" t="str">
        <f>VLOOKUP(A144,'SAS Codes'!$A$2:$I$559,6,FALSE)</f>
        <v>America</v>
      </c>
      <c r="J144" s="2" t="str">
        <f>VLOOKUP(A144,'SAS Codes'!$A$2:$I$559,7,FALSE)</f>
        <v>America</v>
      </c>
      <c r="K144" s="2" t="str">
        <f>VLOOKUP(A144,'SAS Codes'!$A$2:$I$559,8,FALSE)</f>
        <v>May contain</v>
      </c>
      <c r="L144" s="2" t="str">
        <f>VLOOKUP(A144,'SAS Codes'!$A$2:$I$559,9,FALSE)</f>
        <v>May contain</v>
      </c>
      <c r="M144" s="2" t="str">
        <f>VLOOKUP(A144,'SAS Codes'!$A$2:$M$559,10,FALSE)</f>
        <v>Regular</v>
      </c>
    </row>
    <row r="145" spans="1:13" x14ac:dyDescent="0.45">
      <c r="A145" s="4" t="s">
        <v>330</v>
      </c>
      <c r="B145" s="4">
        <v>3</v>
      </c>
      <c r="C145" s="2">
        <v>0</v>
      </c>
      <c r="D145" s="2" t="str">
        <f>VLOOKUP(A145,'SAS Codes'!$A$2:$B$559,2,FALSE)</f>
        <v>CO-62</v>
      </c>
      <c r="E145" s="4" t="s">
        <v>929</v>
      </c>
      <c r="F145" s="2" t="str">
        <f>VLOOKUP(A145,'SAS Codes'!$A$2:$I$559,3,FALSE)</f>
        <v>Canada</v>
      </c>
      <c r="G145" s="2" t="str">
        <f>VLOOKUP(A145,'SAS Codes'!$A$2:$I$559,4,FALSE)</f>
        <v>Canada</v>
      </c>
      <c r="H145" s="2" t="str">
        <f>VLOOKUP(A145,'SAS Codes'!$A$2:$I$559,5,FALSE)</f>
        <v>Canada</v>
      </c>
      <c r="I145" s="2" t="str">
        <f>VLOOKUP(A145,'SAS Codes'!$A$2:$I$559,6,FALSE)</f>
        <v>America</v>
      </c>
      <c r="J145" s="2" t="str">
        <f>VLOOKUP(A145,'SAS Codes'!$A$2:$I$559,7,FALSE)</f>
        <v>America</v>
      </c>
      <c r="K145" s="2" t="str">
        <f>VLOOKUP(A145,'SAS Codes'!$A$2:$I$559,8,FALSE)</f>
        <v>May contain</v>
      </c>
      <c r="L145" s="2" t="str">
        <f>VLOOKUP(A145,'SAS Codes'!$A$2:$I$559,9,FALSE)</f>
        <v>May contain</v>
      </c>
      <c r="M145" s="2" t="str">
        <f>VLOOKUP(A145,'SAS Codes'!$A$2:$M$559,10,FALSE)</f>
        <v>Regular</v>
      </c>
    </row>
    <row r="146" spans="1:13" x14ac:dyDescent="0.45">
      <c r="A146" s="4" t="s">
        <v>330</v>
      </c>
      <c r="B146" s="4">
        <v>4</v>
      </c>
      <c r="C146" s="2">
        <v>0</v>
      </c>
      <c r="D146" s="2" t="str">
        <f>VLOOKUP(A146,'SAS Codes'!$A$2:$B$559,2,FALSE)</f>
        <v>CO-62</v>
      </c>
      <c r="E146" s="4" t="s">
        <v>929</v>
      </c>
      <c r="F146" s="2" t="str">
        <f>VLOOKUP(A146,'SAS Codes'!$A$2:$I$559,3,FALSE)</f>
        <v>Canada</v>
      </c>
      <c r="G146" s="2" t="str">
        <f>VLOOKUP(A146,'SAS Codes'!$A$2:$I$559,4,FALSE)</f>
        <v>Canada</v>
      </c>
      <c r="H146" s="2" t="str">
        <f>VLOOKUP(A146,'SAS Codes'!$A$2:$I$559,5,FALSE)</f>
        <v>Canada</v>
      </c>
      <c r="I146" s="2" t="str">
        <f>VLOOKUP(A146,'SAS Codes'!$A$2:$I$559,6,FALSE)</f>
        <v>America</v>
      </c>
      <c r="J146" s="2" t="str">
        <f>VLOOKUP(A146,'SAS Codes'!$A$2:$I$559,7,FALSE)</f>
        <v>America</v>
      </c>
      <c r="K146" s="2" t="str">
        <f>VLOOKUP(A146,'SAS Codes'!$A$2:$I$559,8,FALSE)</f>
        <v>May contain</v>
      </c>
      <c r="L146" s="2" t="str">
        <f>VLOOKUP(A146,'SAS Codes'!$A$2:$I$559,9,FALSE)</f>
        <v>May contain</v>
      </c>
      <c r="M146" s="2" t="str">
        <f>VLOOKUP(A146,'SAS Codes'!$A$2:$M$559,10,FALSE)</f>
        <v>Regular</v>
      </c>
    </row>
    <row r="147" spans="1:13" x14ac:dyDescent="0.45">
      <c r="A147" s="4" t="s">
        <v>330</v>
      </c>
      <c r="B147" s="4">
        <v>5</v>
      </c>
      <c r="C147" s="2">
        <v>0</v>
      </c>
      <c r="D147" s="2" t="str">
        <f>VLOOKUP(A147,'SAS Codes'!$A$2:$B$559,2,FALSE)</f>
        <v>CO-62</v>
      </c>
      <c r="E147" s="4" t="s">
        <v>929</v>
      </c>
      <c r="F147" s="2" t="str">
        <f>VLOOKUP(A147,'SAS Codes'!$A$2:$I$559,3,FALSE)</f>
        <v>Canada</v>
      </c>
      <c r="G147" s="2" t="str">
        <f>VLOOKUP(A147,'SAS Codes'!$A$2:$I$559,4,FALSE)</f>
        <v>Canada</v>
      </c>
      <c r="H147" s="2" t="str">
        <f>VLOOKUP(A147,'SAS Codes'!$A$2:$I$559,5,FALSE)</f>
        <v>Canada</v>
      </c>
      <c r="I147" s="2" t="str">
        <f>VLOOKUP(A147,'SAS Codes'!$A$2:$I$559,6,FALSE)</f>
        <v>America</v>
      </c>
      <c r="J147" s="2" t="str">
        <f>VLOOKUP(A147,'SAS Codes'!$A$2:$I$559,7,FALSE)</f>
        <v>America</v>
      </c>
      <c r="K147" s="2" t="str">
        <f>VLOOKUP(A147,'SAS Codes'!$A$2:$I$559,8,FALSE)</f>
        <v>May contain</v>
      </c>
      <c r="L147" s="2" t="str">
        <f>VLOOKUP(A147,'SAS Codes'!$A$2:$I$559,9,FALSE)</f>
        <v>May contain</v>
      </c>
      <c r="M147" s="2" t="str">
        <f>VLOOKUP(A147,'SAS Codes'!$A$2:$M$559,10,FALSE)</f>
        <v>Regular</v>
      </c>
    </row>
    <row r="148" spans="1:13" x14ac:dyDescent="0.45">
      <c r="A148" s="4" t="s">
        <v>331</v>
      </c>
      <c r="B148" s="4">
        <v>1</v>
      </c>
      <c r="C148" s="2">
        <v>0.81858599999999992</v>
      </c>
      <c r="D148" s="2" t="str">
        <f>VLOOKUP(A148,'SAS Codes'!$A$2:$B$559,2,FALSE)</f>
        <v>CO-63</v>
      </c>
      <c r="E148" s="4" t="s">
        <v>929</v>
      </c>
      <c r="F148" s="2" t="str">
        <f>VLOOKUP(A148,'SAS Codes'!$A$2:$I$559,3,FALSE)</f>
        <v>Canada</v>
      </c>
      <c r="G148" s="2" t="str">
        <f>VLOOKUP(A148,'SAS Codes'!$A$2:$I$559,4,FALSE)</f>
        <v>Canada</v>
      </c>
      <c r="H148" s="2" t="str">
        <f>VLOOKUP(A148,'SAS Codes'!$A$2:$I$559,5,FALSE)</f>
        <v>Canada</v>
      </c>
      <c r="I148" s="2" t="str">
        <f>VLOOKUP(A148,'SAS Codes'!$A$2:$I$559,6,FALSE)</f>
        <v>America</v>
      </c>
      <c r="J148" s="2" t="str">
        <f>VLOOKUP(A148,'SAS Codes'!$A$2:$I$559,7,FALSE)</f>
        <v>America</v>
      </c>
      <c r="K148" s="2" t="str">
        <f>VLOOKUP(A148,'SAS Codes'!$A$2:$I$559,8,FALSE)</f>
        <v>May contain</v>
      </c>
      <c r="L148" s="2" t="str">
        <f>VLOOKUP(A148,'SAS Codes'!$A$2:$I$559,9,FALSE)</f>
        <v>May contain</v>
      </c>
      <c r="M148" s="2" t="str">
        <f>VLOOKUP(A148,'SAS Codes'!$A$2:$M$559,10,FALSE)</f>
        <v>Regular</v>
      </c>
    </row>
    <row r="149" spans="1:13" x14ac:dyDescent="0.45">
      <c r="A149" s="4" t="s">
        <v>331</v>
      </c>
      <c r="B149" s="4">
        <v>2</v>
      </c>
      <c r="C149" s="2">
        <v>0</v>
      </c>
      <c r="D149" s="2" t="str">
        <f>VLOOKUP(A149,'SAS Codes'!$A$2:$B$559,2,FALSE)</f>
        <v>CO-63</v>
      </c>
      <c r="E149" s="4" t="s">
        <v>929</v>
      </c>
      <c r="F149" s="2" t="str">
        <f>VLOOKUP(A149,'SAS Codes'!$A$2:$I$559,3,FALSE)</f>
        <v>Canada</v>
      </c>
      <c r="G149" s="2" t="str">
        <f>VLOOKUP(A149,'SAS Codes'!$A$2:$I$559,4,FALSE)</f>
        <v>Canada</v>
      </c>
      <c r="H149" s="2" t="str">
        <f>VLOOKUP(A149,'SAS Codes'!$A$2:$I$559,5,FALSE)</f>
        <v>Canada</v>
      </c>
      <c r="I149" s="2" t="str">
        <f>VLOOKUP(A149,'SAS Codes'!$A$2:$I$559,6,FALSE)</f>
        <v>America</v>
      </c>
      <c r="J149" s="2" t="str">
        <f>VLOOKUP(A149,'SAS Codes'!$A$2:$I$559,7,FALSE)</f>
        <v>America</v>
      </c>
      <c r="K149" s="2" t="str">
        <f>VLOOKUP(A149,'SAS Codes'!$A$2:$I$559,8,FALSE)</f>
        <v>May contain</v>
      </c>
      <c r="L149" s="2" t="str">
        <f>VLOOKUP(A149,'SAS Codes'!$A$2:$I$559,9,FALSE)</f>
        <v>May contain</v>
      </c>
      <c r="M149" s="2" t="str">
        <f>VLOOKUP(A149,'SAS Codes'!$A$2:$M$559,10,FALSE)</f>
        <v>Regular</v>
      </c>
    </row>
    <row r="150" spans="1:13" x14ac:dyDescent="0.45">
      <c r="A150" s="4" t="s">
        <v>331</v>
      </c>
      <c r="B150" s="4">
        <v>3</v>
      </c>
      <c r="C150" s="2">
        <v>0.87578100000000003</v>
      </c>
      <c r="D150" s="2" t="str">
        <f>VLOOKUP(A150,'SAS Codes'!$A$2:$B$559,2,FALSE)</f>
        <v>CO-63</v>
      </c>
      <c r="E150" s="4" t="s">
        <v>929</v>
      </c>
      <c r="F150" s="2" t="str">
        <f>VLOOKUP(A150,'SAS Codes'!$A$2:$I$559,3,FALSE)</f>
        <v>Canada</v>
      </c>
      <c r="G150" s="2" t="str">
        <f>VLOOKUP(A150,'SAS Codes'!$A$2:$I$559,4,FALSE)</f>
        <v>Canada</v>
      </c>
      <c r="H150" s="2" t="str">
        <f>VLOOKUP(A150,'SAS Codes'!$A$2:$I$559,5,FALSE)</f>
        <v>Canada</v>
      </c>
      <c r="I150" s="2" t="str">
        <f>VLOOKUP(A150,'SAS Codes'!$A$2:$I$559,6,FALSE)</f>
        <v>America</v>
      </c>
      <c r="J150" s="2" t="str">
        <f>VLOOKUP(A150,'SAS Codes'!$A$2:$I$559,7,FALSE)</f>
        <v>America</v>
      </c>
      <c r="K150" s="2" t="str">
        <f>VLOOKUP(A150,'SAS Codes'!$A$2:$I$559,8,FALSE)</f>
        <v>May contain</v>
      </c>
      <c r="L150" s="2" t="str">
        <f>VLOOKUP(A150,'SAS Codes'!$A$2:$I$559,9,FALSE)</f>
        <v>May contain</v>
      </c>
      <c r="M150" s="2" t="str">
        <f>VLOOKUP(A150,'SAS Codes'!$A$2:$M$559,10,FALSE)</f>
        <v>Regular</v>
      </c>
    </row>
    <row r="151" spans="1:13" x14ac:dyDescent="0.45">
      <c r="A151" s="4" t="s">
        <v>331</v>
      </c>
      <c r="B151" s="4">
        <v>4</v>
      </c>
      <c r="C151" s="2">
        <v>0.81311924999999996</v>
      </c>
      <c r="D151" s="2" t="str">
        <f>VLOOKUP(A151,'SAS Codes'!$A$2:$B$559,2,FALSE)</f>
        <v>CO-63</v>
      </c>
      <c r="E151" s="4" t="s">
        <v>929</v>
      </c>
      <c r="F151" s="2" t="str">
        <f>VLOOKUP(A151,'SAS Codes'!$A$2:$I$559,3,FALSE)</f>
        <v>Canada</v>
      </c>
      <c r="G151" s="2" t="str">
        <f>VLOOKUP(A151,'SAS Codes'!$A$2:$I$559,4,FALSE)</f>
        <v>Canada</v>
      </c>
      <c r="H151" s="2" t="str">
        <f>VLOOKUP(A151,'SAS Codes'!$A$2:$I$559,5,FALSE)</f>
        <v>Canada</v>
      </c>
      <c r="I151" s="2" t="str">
        <f>VLOOKUP(A151,'SAS Codes'!$A$2:$I$559,6,FALSE)</f>
        <v>America</v>
      </c>
      <c r="J151" s="2" t="str">
        <f>VLOOKUP(A151,'SAS Codes'!$A$2:$I$559,7,FALSE)</f>
        <v>America</v>
      </c>
      <c r="K151" s="2" t="str">
        <f>VLOOKUP(A151,'SAS Codes'!$A$2:$I$559,8,FALSE)</f>
        <v>May contain</v>
      </c>
      <c r="L151" s="2" t="str">
        <f>VLOOKUP(A151,'SAS Codes'!$A$2:$I$559,9,FALSE)</f>
        <v>May contain</v>
      </c>
      <c r="M151" s="2" t="str">
        <f>VLOOKUP(A151,'SAS Codes'!$A$2:$M$559,10,FALSE)</f>
        <v>Regular</v>
      </c>
    </row>
    <row r="152" spans="1:13" x14ac:dyDescent="0.45">
      <c r="A152" s="4" t="s">
        <v>331</v>
      </c>
      <c r="B152" s="4">
        <v>5</v>
      </c>
      <c r="C152" s="2">
        <v>0</v>
      </c>
      <c r="D152" s="2" t="str">
        <f>VLOOKUP(A152,'SAS Codes'!$A$2:$B$559,2,FALSE)</f>
        <v>CO-63</v>
      </c>
      <c r="E152" s="4" t="s">
        <v>929</v>
      </c>
      <c r="F152" s="2" t="str">
        <f>VLOOKUP(A152,'SAS Codes'!$A$2:$I$559,3,FALSE)</f>
        <v>Canada</v>
      </c>
      <c r="G152" s="2" t="str">
        <f>VLOOKUP(A152,'SAS Codes'!$A$2:$I$559,4,FALSE)</f>
        <v>Canada</v>
      </c>
      <c r="H152" s="2" t="str">
        <f>VLOOKUP(A152,'SAS Codes'!$A$2:$I$559,5,FALSE)</f>
        <v>Canada</v>
      </c>
      <c r="I152" s="2" t="str">
        <f>VLOOKUP(A152,'SAS Codes'!$A$2:$I$559,6,FALSE)</f>
        <v>America</v>
      </c>
      <c r="J152" s="2" t="str">
        <f>VLOOKUP(A152,'SAS Codes'!$A$2:$I$559,7,FALSE)</f>
        <v>America</v>
      </c>
      <c r="K152" s="2" t="str">
        <f>VLOOKUP(A152,'SAS Codes'!$A$2:$I$559,8,FALSE)</f>
        <v>May contain</v>
      </c>
      <c r="L152" s="2" t="str">
        <f>VLOOKUP(A152,'SAS Codes'!$A$2:$I$559,9,FALSE)</f>
        <v>May contain</v>
      </c>
      <c r="M152" s="2" t="str">
        <f>VLOOKUP(A152,'SAS Codes'!$A$2:$M$559,10,FALSE)</f>
        <v>Regular</v>
      </c>
    </row>
    <row r="153" spans="1:13" x14ac:dyDescent="0.45">
      <c r="A153" s="4" t="s">
        <v>332</v>
      </c>
      <c r="B153" s="4">
        <v>1</v>
      </c>
      <c r="C153" s="2">
        <v>1.5974729999999999</v>
      </c>
      <c r="D153" s="2" t="str">
        <f>VLOOKUP(A153,'SAS Codes'!$A$2:$B$559,2,FALSE)</f>
        <v>CO-64</v>
      </c>
      <c r="E153" s="4" t="s">
        <v>929</v>
      </c>
      <c r="F153" s="2" t="str">
        <f>VLOOKUP(A153,'SAS Codes'!$A$2:$I$559,3,FALSE)</f>
        <v>Canada</v>
      </c>
      <c r="G153" s="2" t="str">
        <f>VLOOKUP(A153,'SAS Codes'!$A$2:$I$559,4,FALSE)</f>
        <v>Canada</v>
      </c>
      <c r="H153" s="2" t="str">
        <f>VLOOKUP(A153,'SAS Codes'!$A$2:$I$559,5,FALSE)</f>
        <v>Canada</v>
      </c>
      <c r="I153" s="2" t="str">
        <f>VLOOKUP(A153,'SAS Codes'!$A$2:$I$559,6,FALSE)</f>
        <v>America</v>
      </c>
      <c r="J153" s="2" t="str">
        <f>VLOOKUP(A153,'SAS Codes'!$A$2:$I$559,7,FALSE)</f>
        <v>America</v>
      </c>
      <c r="K153" s="2" t="str">
        <f>VLOOKUP(A153,'SAS Codes'!$A$2:$I$559,8,FALSE)</f>
        <v>May contain</v>
      </c>
      <c r="L153" s="2" t="str">
        <f>VLOOKUP(A153,'SAS Codes'!$A$2:$I$559,9,FALSE)</f>
        <v>May contain</v>
      </c>
      <c r="M153" s="2" t="str">
        <f>VLOOKUP(A153,'SAS Codes'!$A$2:$M$559,10,FALSE)</f>
        <v>Regular</v>
      </c>
    </row>
    <row r="154" spans="1:13" x14ac:dyDescent="0.45">
      <c r="A154" s="4" t="s">
        <v>332</v>
      </c>
      <c r="B154" s="4">
        <v>2</v>
      </c>
      <c r="C154" s="2">
        <v>0</v>
      </c>
      <c r="D154" s="2" t="str">
        <f>VLOOKUP(A154,'SAS Codes'!$A$2:$B$559,2,FALSE)</f>
        <v>CO-64</v>
      </c>
      <c r="E154" s="4" t="s">
        <v>929</v>
      </c>
      <c r="F154" s="2" t="str">
        <f>VLOOKUP(A154,'SAS Codes'!$A$2:$I$559,3,FALSE)</f>
        <v>Canada</v>
      </c>
      <c r="G154" s="2" t="str">
        <f>VLOOKUP(A154,'SAS Codes'!$A$2:$I$559,4,FALSE)</f>
        <v>Canada</v>
      </c>
      <c r="H154" s="2" t="str">
        <f>VLOOKUP(A154,'SAS Codes'!$A$2:$I$559,5,FALSE)</f>
        <v>Canada</v>
      </c>
      <c r="I154" s="2" t="str">
        <f>VLOOKUP(A154,'SAS Codes'!$A$2:$I$559,6,FALSE)</f>
        <v>America</v>
      </c>
      <c r="J154" s="2" t="str">
        <f>VLOOKUP(A154,'SAS Codes'!$A$2:$I$559,7,FALSE)</f>
        <v>America</v>
      </c>
      <c r="K154" s="2" t="str">
        <f>VLOOKUP(A154,'SAS Codes'!$A$2:$I$559,8,FALSE)</f>
        <v>May contain</v>
      </c>
      <c r="L154" s="2" t="str">
        <f>VLOOKUP(A154,'SAS Codes'!$A$2:$I$559,9,FALSE)</f>
        <v>May contain</v>
      </c>
      <c r="M154" s="2" t="str">
        <f>VLOOKUP(A154,'SAS Codes'!$A$2:$M$559,10,FALSE)</f>
        <v>Regular</v>
      </c>
    </row>
    <row r="155" spans="1:13" x14ac:dyDescent="0.45">
      <c r="A155" s="4" t="s">
        <v>332</v>
      </c>
      <c r="B155" s="4">
        <v>3</v>
      </c>
      <c r="C155" s="2">
        <v>0</v>
      </c>
      <c r="D155" s="2" t="str">
        <f>VLOOKUP(A155,'SAS Codes'!$A$2:$B$559,2,FALSE)</f>
        <v>CO-64</v>
      </c>
      <c r="E155" s="4" t="s">
        <v>929</v>
      </c>
      <c r="F155" s="2" t="str">
        <f>VLOOKUP(A155,'SAS Codes'!$A$2:$I$559,3,FALSE)</f>
        <v>Canada</v>
      </c>
      <c r="G155" s="2" t="str">
        <f>VLOOKUP(A155,'SAS Codes'!$A$2:$I$559,4,FALSE)</f>
        <v>Canada</v>
      </c>
      <c r="H155" s="2" t="str">
        <f>VLOOKUP(A155,'SAS Codes'!$A$2:$I$559,5,FALSE)</f>
        <v>Canada</v>
      </c>
      <c r="I155" s="2" t="str">
        <f>VLOOKUP(A155,'SAS Codes'!$A$2:$I$559,6,FALSE)</f>
        <v>America</v>
      </c>
      <c r="J155" s="2" t="str">
        <f>VLOOKUP(A155,'SAS Codes'!$A$2:$I$559,7,FALSE)</f>
        <v>America</v>
      </c>
      <c r="K155" s="2" t="str">
        <f>VLOOKUP(A155,'SAS Codes'!$A$2:$I$559,8,FALSE)</f>
        <v>May contain</v>
      </c>
      <c r="L155" s="2" t="str">
        <f>VLOOKUP(A155,'SAS Codes'!$A$2:$I$559,9,FALSE)</f>
        <v>May contain</v>
      </c>
      <c r="M155" s="2" t="str">
        <f>VLOOKUP(A155,'SAS Codes'!$A$2:$M$559,10,FALSE)</f>
        <v>Regular</v>
      </c>
    </row>
    <row r="156" spans="1:13" x14ac:dyDescent="0.45">
      <c r="A156" s="4" t="s">
        <v>332</v>
      </c>
      <c r="B156" s="4">
        <v>4</v>
      </c>
      <c r="C156" s="2">
        <v>0</v>
      </c>
      <c r="D156" s="2" t="str">
        <f>VLOOKUP(A156,'SAS Codes'!$A$2:$B$559,2,FALSE)</f>
        <v>CO-64</v>
      </c>
      <c r="E156" s="4" t="s">
        <v>929</v>
      </c>
      <c r="F156" s="2" t="str">
        <f>VLOOKUP(A156,'SAS Codes'!$A$2:$I$559,3,FALSE)</f>
        <v>Canada</v>
      </c>
      <c r="G156" s="2" t="str">
        <f>VLOOKUP(A156,'SAS Codes'!$A$2:$I$559,4,FALSE)</f>
        <v>Canada</v>
      </c>
      <c r="H156" s="2" t="str">
        <f>VLOOKUP(A156,'SAS Codes'!$A$2:$I$559,5,FALSE)</f>
        <v>Canada</v>
      </c>
      <c r="I156" s="2" t="str">
        <f>VLOOKUP(A156,'SAS Codes'!$A$2:$I$559,6,FALSE)</f>
        <v>America</v>
      </c>
      <c r="J156" s="2" t="str">
        <f>VLOOKUP(A156,'SAS Codes'!$A$2:$I$559,7,FALSE)</f>
        <v>America</v>
      </c>
      <c r="K156" s="2" t="str">
        <f>VLOOKUP(A156,'SAS Codes'!$A$2:$I$559,8,FALSE)</f>
        <v>May contain</v>
      </c>
      <c r="L156" s="2" t="str">
        <f>VLOOKUP(A156,'SAS Codes'!$A$2:$I$559,9,FALSE)</f>
        <v>May contain</v>
      </c>
      <c r="M156" s="2" t="str">
        <f>VLOOKUP(A156,'SAS Codes'!$A$2:$M$559,10,FALSE)</f>
        <v>Regular</v>
      </c>
    </row>
    <row r="157" spans="1:13" x14ac:dyDescent="0.45">
      <c r="A157" s="4" t="s">
        <v>332</v>
      </c>
      <c r="B157" s="4">
        <v>5</v>
      </c>
      <c r="C157" s="2">
        <v>0</v>
      </c>
      <c r="D157" s="2" t="str">
        <f>VLOOKUP(A157,'SAS Codes'!$A$2:$B$559,2,FALSE)</f>
        <v>CO-64</v>
      </c>
      <c r="E157" s="4" t="s">
        <v>929</v>
      </c>
      <c r="F157" s="2" t="str">
        <f>VLOOKUP(A157,'SAS Codes'!$A$2:$I$559,3,FALSE)</f>
        <v>Canada</v>
      </c>
      <c r="G157" s="2" t="str">
        <f>VLOOKUP(A157,'SAS Codes'!$A$2:$I$559,4,FALSE)</f>
        <v>Canada</v>
      </c>
      <c r="H157" s="2" t="str">
        <f>VLOOKUP(A157,'SAS Codes'!$A$2:$I$559,5,FALSE)</f>
        <v>Canada</v>
      </c>
      <c r="I157" s="2" t="str">
        <f>VLOOKUP(A157,'SAS Codes'!$A$2:$I$559,6,FALSE)</f>
        <v>America</v>
      </c>
      <c r="J157" s="2" t="str">
        <f>VLOOKUP(A157,'SAS Codes'!$A$2:$I$559,7,FALSE)</f>
        <v>America</v>
      </c>
      <c r="K157" s="2" t="str">
        <f>VLOOKUP(A157,'SAS Codes'!$A$2:$I$559,8,FALSE)</f>
        <v>May contain</v>
      </c>
      <c r="L157" s="2" t="str">
        <f>VLOOKUP(A157,'SAS Codes'!$A$2:$I$559,9,FALSE)</f>
        <v>May contain</v>
      </c>
      <c r="M157" s="2" t="str">
        <f>VLOOKUP(A157,'SAS Codes'!$A$2:$M$559,10,FALSE)</f>
        <v>Regular</v>
      </c>
    </row>
    <row r="158" spans="1:13" x14ac:dyDescent="0.45">
      <c r="A158" s="4" t="s">
        <v>333</v>
      </c>
      <c r="B158" s="4">
        <v>1</v>
      </c>
      <c r="C158" s="2">
        <v>0.79207919999999998</v>
      </c>
      <c r="D158" s="2" t="str">
        <f>VLOOKUP(A158,'SAS Codes'!$A$2:$B$559,2,FALSE)</f>
        <v>CO-65</v>
      </c>
      <c r="E158" s="4" t="s">
        <v>929</v>
      </c>
      <c r="F158" s="2" t="str">
        <f>VLOOKUP(A158,'SAS Codes'!$A$2:$I$559,3,FALSE)</f>
        <v>Canada</v>
      </c>
      <c r="G158" s="2" t="str">
        <f>VLOOKUP(A158,'SAS Codes'!$A$2:$I$559,4,FALSE)</f>
        <v>Canada</v>
      </c>
      <c r="H158" s="2" t="str">
        <f>VLOOKUP(A158,'SAS Codes'!$A$2:$I$559,5,FALSE)</f>
        <v>Canada</v>
      </c>
      <c r="I158" s="2" t="str">
        <f>VLOOKUP(A158,'SAS Codes'!$A$2:$I$559,6,FALSE)</f>
        <v>America</v>
      </c>
      <c r="J158" s="2" t="str">
        <f>VLOOKUP(A158,'SAS Codes'!$A$2:$I$559,7,FALSE)</f>
        <v>America</v>
      </c>
      <c r="K158" s="2" t="str">
        <f>VLOOKUP(A158,'SAS Codes'!$A$2:$I$559,8,FALSE)</f>
        <v>May contain</v>
      </c>
      <c r="L158" s="2" t="str">
        <f>VLOOKUP(A158,'SAS Codes'!$A$2:$I$559,9,FALSE)</f>
        <v>May contain</v>
      </c>
      <c r="M158" s="2" t="str">
        <f>VLOOKUP(A158,'SAS Codes'!$A$2:$M$559,10,FALSE)</f>
        <v>Regular</v>
      </c>
    </row>
    <row r="159" spans="1:13" x14ac:dyDescent="0.45">
      <c r="A159" s="4" t="s">
        <v>333</v>
      </c>
      <c r="B159" s="4">
        <v>2</v>
      </c>
      <c r="C159" s="2">
        <v>0</v>
      </c>
      <c r="D159" s="2" t="str">
        <f>VLOOKUP(A159,'SAS Codes'!$A$2:$B$559,2,FALSE)</f>
        <v>CO-65</v>
      </c>
      <c r="E159" s="4" t="s">
        <v>929</v>
      </c>
      <c r="F159" s="2" t="str">
        <f>VLOOKUP(A159,'SAS Codes'!$A$2:$I$559,3,FALSE)</f>
        <v>Canada</v>
      </c>
      <c r="G159" s="2" t="str">
        <f>VLOOKUP(A159,'SAS Codes'!$A$2:$I$559,4,FALSE)</f>
        <v>Canada</v>
      </c>
      <c r="H159" s="2" t="str">
        <f>VLOOKUP(A159,'SAS Codes'!$A$2:$I$559,5,FALSE)</f>
        <v>Canada</v>
      </c>
      <c r="I159" s="2" t="str">
        <f>VLOOKUP(A159,'SAS Codes'!$A$2:$I$559,6,FALSE)</f>
        <v>America</v>
      </c>
      <c r="J159" s="2" t="str">
        <f>VLOOKUP(A159,'SAS Codes'!$A$2:$I$559,7,FALSE)</f>
        <v>America</v>
      </c>
      <c r="K159" s="2" t="str">
        <f>VLOOKUP(A159,'SAS Codes'!$A$2:$I$559,8,FALSE)</f>
        <v>May contain</v>
      </c>
      <c r="L159" s="2" t="str">
        <f>VLOOKUP(A159,'SAS Codes'!$A$2:$I$559,9,FALSE)</f>
        <v>May contain</v>
      </c>
      <c r="M159" s="2" t="str">
        <f>VLOOKUP(A159,'SAS Codes'!$A$2:$M$559,10,FALSE)</f>
        <v>Regular</v>
      </c>
    </row>
    <row r="160" spans="1:13" x14ac:dyDescent="0.45">
      <c r="A160" s="4" t="s">
        <v>333</v>
      </c>
      <c r="B160" s="4">
        <v>3</v>
      </c>
      <c r="C160" s="2">
        <v>0</v>
      </c>
      <c r="D160" s="2" t="str">
        <f>VLOOKUP(A160,'SAS Codes'!$A$2:$B$559,2,FALSE)</f>
        <v>CO-65</v>
      </c>
      <c r="E160" s="4" t="s">
        <v>929</v>
      </c>
      <c r="F160" s="2" t="str">
        <f>VLOOKUP(A160,'SAS Codes'!$A$2:$I$559,3,FALSE)</f>
        <v>Canada</v>
      </c>
      <c r="G160" s="2" t="str">
        <f>VLOOKUP(A160,'SAS Codes'!$A$2:$I$559,4,FALSE)</f>
        <v>Canada</v>
      </c>
      <c r="H160" s="2" t="str">
        <f>VLOOKUP(A160,'SAS Codes'!$A$2:$I$559,5,FALSE)</f>
        <v>Canada</v>
      </c>
      <c r="I160" s="2" t="str">
        <f>VLOOKUP(A160,'SAS Codes'!$A$2:$I$559,6,FALSE)</f>
        <v>America</v>
      </c>
      <c r="J160" s="2" t="str">
        <f>VLOOKUP(A160,'SAS Codes'!$A$2:$I$559,7,FALSE)</f>
        <v>America</v>
      </c>
      <c r="K160" s="2" t="str">
        <f>VLOOKUP(A160,'SAS Codes'!$A$2:$I$559,8,FALSE)</f>
        <v>May contain</v>
      </c>
      <c r="L160" s="2" t="str">
        <f>VLOOKUP(A160,'SAS Codes'!$A$2:$I$559,9,FALSE)</f>
        <v>May contain</v>
      </c>
      <c r="M160" s="2" t="str">
        <f>VLOOKUP(A160,'SAS Codes'!$A$2:$M$559,10,FALSE)</f>
        <v>Regular</v>
      </c>
    </row>
    <row r="161" spans="1:13" x14ac:dyDescent="0.45">
      <c r="A161" s="4" t="s">
        <v>333</v>
      </c>
      <c r="B161" s="4">
        <v>4</v>
      </c>
      <c r="C161" s="2">
        <v>0</v>
      </c>
      <c r="D161" s="2" t="str">
        <f>VLOOKUP(A161,'SAS Codes'!$A$2:$B$559,2,FALSE)</f>
        <v>CO-65</v>
      </c>
      <c r="E161" s="4" t="s">
        <v>929</v>
      </c>
      <c r="F161" s="2" t="str">
        <f>VLOOKUP(A161,'SAS Codes'!$A$2:$I$559,3,FALSE)</f>
        <v>Canada</v>
      </c>
      <c r="G161" s="2" t="str">
        <f>VLOOKUP(A161,'SAS Codes'!$A$2:$I$559,4,FALSE)</f>
        <v>Canada</v>
      </c>
      <c r="H161" s="2" t="str">
        <f>VLOOKUP(A161,'SAS Codes'!$A$2:$I$559,5,FALSE)</f>
        <v>Canada</v>
      </c>
      <c r="I161" s="2" t="str">
        <f>VLOOKUP(A161,'SAS Codes'!$A$2:$I$559,6,FALSE)</f>
        <v>America</v>
      </c>
      <c r="J161" s="2" t="str">
        <f>VLOOKUP(A161,'SAS Codes'!$A$2:$I$559,7,FALSE)</f>
        <v>America</v>
      </c>
      <c r="K161" s="2" t="str">
        <f>VLOOKUP(A161,'SAS Codes'!$A$2:$I$559,8,FALSE)</f>
        <v>May contain</v>
      </c>
      <c r="L161" s="2" t="str">
        <f>VLOOKUP(A161,'SAS Codes'!$A$2:$I$559,9,FALSE)</f>
        <v>May contain</v>
      </c>
      <c r="M161" s="2" t="str">
        <f>VLOOKUP(A161,'SAS Codes'!$A$2:$M$559,10,FALSE)</f>
        <v>Regular</v>
      </c>
    </row>
    <row r="162" spans="1:13" x14ac:dyDescent="0.45">
      <c r="A162" s="4" t="s">
        <v>333</v>
      </c>
      <c r="B162" s="4">
        <v>5</v>
      </c>
      <c r="C162" s="2">
        <v>0</v>
      </c>
      <c r="D162" s="2" t="str">
        <f>VLOOKUP(A162,'SAS Codes'!$A$2:$B$559,2,FALSE)</f>
        <v>CO-65</v>
      </c>
      <c r="E162" s="4" t="s">
        <v>929</v>
      </c>
      <c r="F162" s="2" t="str">
        <f>VLOOKUP(A162,'SAS Codes'!$A$2:$I$559,3,FALSE)</f>
        <v>Canada</v>
      </c>
      <c r="G162" s="2" t="str">
        <f>VLOOKUP(A162,'SAS Codes'!$A$2:$I$559,4,FALSE)</f>
        <v>Canada</v>
      </c>
      <c r="H162" s="2" t="str">
        <f>VLOOKUP(A162,'SAS Codes'!$A$2:$I$559,5,FALSE)</f>
        <v>Canada</v>
      </c>
      <c r="I162" s="2" t="str">
        <f>VLOOKUP(A162,'SAS Codes'!$A$2:$I$559,6,FALSE)</f>
        <v>America</v>
      </c>
      <c r="J162" s="2" t="str">
        <f>VLOOKUP(A162,'SAS Codes'!$A$2:$I$559,7,FALSE)</f>
        <v>America</v>
      </c>
      <c r="K162" s="2" t="str">
        <f>VLOOKUP(A162,'SAS Codes'!$A$2:$I$559,8,FALSE)</f>
        <v>May contain</v>
      </c>
      <c r="L162" s="2" t="str">
        <f>VLOOKUP(A162,'SAS Codes'!$A$2:$I$559,9,FALSE)</f>
        <v>May contain</v>
      </c>
      <c r="M162" s="2" t="str">
        <f>VLOOKUP(A162,'SAS Codes'!$A$2:$M$559,10,FALSE)</f>
        <v>Regular</v>
      </c>
    </row>
  </sheetData>
  <autoFilter ref="A1:D162" xr:uid="{DAEEBCFB-9F84-4D24-838E-D286F5E7330C}"/>
  <conditionalFormatting sqref="C1:C1048576">
    <cfRule type="cellIs" dxfId="39" priority="1" operator="greaterThan">
      <formula>2.49999999999999</formula>
    </cfRule>
    <cfRule type="cellIs" dxfId="38" priority="2" operator="between">
      <formula>0.699999999999999</formula>
      <formula>2.5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D3F07-5782-482C-BBA4-75BDC5B1FB59}">
  <dimension ref="A1:M149"/>
  <sheetViews>
    <sheetView topLeftCell="A133" workbookViewId="0">
      <selection activeCell="N7" sqref="N7"/>
    </sheetView>
  </sheetViews>
  <sheetFormatPr baseColWidth="10" defaultColWidth="11.68359375" defaultRowHeight="13.8" x14ac:dyDescent="0.45"/>
  <cols>
    <col min="1" max="1" width="11.68359375" style="4"/>
    <col min="2" max="2" width="5.1562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1</v>
      </c>
      <c r="D1" s="2" t="s">
        <v>926</v>
      </c>
      <c r="E1" s="4" t="s">
        <v>928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277</v>
      </c>
      <c r="B2" s="4">
        <v>1</v>
      </c>
      <c r="C2" s="2">
        <v>0</v>
      </c>
      <c r="D2" s="2" t="str">
        <f>VLOOKUP(A2,'SAS Codes'!$A$2:$B$559,2,FALSE)</f>
        <v>CO-01</v>
      </c>
      <c r="E2" s="4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277</v>
      </c>
      <c r="B3" s="4">
        <v>2</v>
      </c>
      <c r="C3" s="2">
        <v>0</v>
      </c>
      <c r="D3" s="2" t="str">
        <f>VLOOKUP(A3,'SAS Codes'!$A$2:$B$559,2,FALSE)</f>
        <v>CO-01</v>
      </c>
      <c r="E3" s="4" t="s">
        <v>929</v>
      </c>
      <c r="F3" s="2" t="str">
        <f>VLOOKUP(A3,'SAS Codes'!$A$2:$I$559,3,FALSE)</f>
        <v>Quebec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277</v>
      </c>
      <c r="B4" s="4">
        <v>3</v>
      </c>
      <c r="C4" s="2">
        <v>0</v>
      </c>
      <c r="D4" s="2" t="str">
        <f>VLOOKUP(A4,'SAS Codes'!$A$2:$B$559,2,FALSE)</f>
        <v>CO-01</v>
      </c>
      <c r="E4" s="4" t="s">
        <v>929</v>
      </c>
      <c r="F4" s="2" t="str">
        <f>VLOOKUP(A4,'SAS Codes'!$A$2:$I$559,3,FALSE)</f>
        <v>Quebec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277</v>
      </c>
      <c r="B5" s="4">
        <v>4</v>
      </c>
      <c r="C5" s="2">
        <v>0</v>
      </c>
      <c r="D5" s="2" t="str">
        <f>VLOOKUP(A5,'SAS Codes'!$A$2:$B$559,2,FALSE)</f>
        <v>CO-01</v>
      </c>
      <c r="E5" s="4" t="s">
        <v>929</v>
      </c>
      <c r="F5" s="2" t="str">
        <f>VLOOKUP(A5,'SAS Codes'!$A$2:$I$559,3,FALSE)</f>
        <v>Quebec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282</v>
      </c>
      <c r="B6" s="4">
        <v>1</v>
      </c>
      <c r="C6" s="2">
        <v>0</v>
      </c>
      <c r="D6" s="2" t="str">
        <f>VLOOKUP(A6,'SAS Codes'!$A$2:$B$559,2,FALSE)</f>
        <v>CO-06</v>
      </c>
      <c r="E6" s="4" t="s">
        <v>929</v>
      </c>
      <c r="F6" s="2" t="str">
        <f>VLOOKUP(A6,'SAS Codes'!$A$2:$I$559,3,FALSE)</f>
        <v>Canada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282</v>
      </c>
      <c r="B7" s="4">
        <v>2</v>
      </c>
      <c r="C7" s="2">
        <v>0.46321279999999998</v>
      </c>
      <c r="D7" s="2" t="str">
        <f>VLOOKUP(A7,'SAS Codes'!$A$2:$B$559,2,FALSE)</f>
        <v>CO-06</v>
      </c>
      <c r="E7" s="4" t="s">
        <v>929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282</v>
      </c>
      <c r="B8" s="4">
        <v>3</v>
      </c>
      <c r="C8" s="2">
        <v>0.1255464</v>
      </c>
      <c r="D8" s="2" t="str">
        <f>VLOOKUP(A8,'SAS Codes'!$A$2:$B$559,2,FALSE)</f>
        <v>CO-06</v>
      </c>
      <c r="E8" s="4" t="s">
        <v>929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282</v>
      </c>
      <c r="B9" s="4">
        <v>4</v>
      </c>
      <c r="C9" s="2">
        <v>0.1755834</v>
      </c>
      <c r="D9" s="2" t="str">
        <f>VLOOKUP(A9,'SAS Codes'!$A$2:$B$559,2,FALSE)</f>
        <v>CO-06</v>
      </c>
      <c r="E9" s="4" t="s">
        <v>929</v>
      </c>
      <c r="F9" s="2" t="str">
        <f>VLOOKUP(A9,'SAS Codes'!$A$2:$I$559,3,FALSE)</f>
        <v>Canada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283</v>
      </c>
      <c r="B10" s="4">
        <v>1</v>
      </c>
      <c r="C10" s="2">
        <v>0.10702139999999999</v>
      </c>
      <c r="D10" s="2" t="str">
        <f>VLOOKUP(A10,'SAS Codes'!$A$2:$B$559,2,FALSE)</f>
        <v>CO-07</v>
      </c>
      <c r="E10" s="4" t="s">
        <v>929</v>
      </c>
      <c r="F10" s="2" t="str">
        <f>VLOOKUP(A10,'SAS Codes'!$A$2:$I$559,3,FALSE)</f>
        <v>Canada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283</v>
      </c>
      <c r="B11" s="4">
        <v>2</v>
      </c>
      <c r="C11" s="2">
        <v>7.1927999999999992E-2</v>
      </c>
      <c r="D11" s="2" t="str">
        <f>VLOOKUP(A11,'SAS Codes'!$A$2:$B$559,2,FALSE)</f>
        <v>CO-07</v>
      </c>
      <c r="E11" s="4" t="s">
        <v>929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283</v>
      </c>
      <c r="B12" s="4">
        <v>3</v>
      </c>
      <c r="C12" s="2">
        <v>9.9660000000000009E-3</v>
      </c>
      <c r="D12" s="2" t="str">
        <f>VLOOKUP(A12,'SAS Codes'!$A$2:$B$559,2,FALSE)</f>
        <v>CO-07</v>
      </c>
      <c r="E12" s="4" t="s">
        <v>929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283</v>
      </c>
      <c r="B13" s="4">
        <v>4</v>
      </c>
      <c r="C13" s="2">
        <v>0</v>
      </c>
      <c r="D13" s="2" t="str">
        <f>VLOOKUP(A13,'SAS Codes'!$A$2:$B$559,2,FALSE)</f>
        <v>CO-07</v>
      </c>
      <c r="E13" s="4" t="s">
        <v>929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4" t="s">
        <v>291</v>
      </c>
      <c r="B14" s="4">
        <v>1</v>
      </c>
      <c r="C14" s="2">
        <v>0</v>
      </c>
      <c r="D14" s="2" t="str">
        <f>VLOOKUP(A14,'SAS Codes'!$A$2:$B$559,2,FALSE)</f>
        <v>CO-20</v>
      </c>
      <c r="E14" s="4" t="s">
        <v>929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3" x14ac:dyDescent="0.45">
      <c r="A15" s="4" t="s">
        <v>291</v>
      </c>
      <c r="B15" s="4">
        <v>2</v>
      </c>
      <c r="C15" s="2">
        <v>0</v>
      </c>
      <c r="D15" s="2" t="str">
        <f>VLOOKUP(A15,'SAS Codes'!$A$2:$B$559,2,FALSE)</f>
        <v>CO-20</v>
      </c>
      <c r="E15" s="4" t="s">
        <v>929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3" x14ac:dyDescent="0.45">
      <c r="A16" s="4" t="s">
        <v>291</v>
      </c>
      <c r="B16" s="4">
        <v>3</v>
      </c>
      <c r="C16" s="2">
        <v>0.19873260000000001</v>
      </c>
      <c r="D16" s="2" t="str">
        <f>VLOOKUP(A16,'SAS Codes'!$A$2:$B$559,2,FALSE)</f>
        <v>CO-20</v>
      </c>
      <c r="E16" s="4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</row>
    <row r="17" spans="1:13" x14ac:dyDescent="0.45">
      <c r="A17" s="4" t="s">
        <v>291</v>
      </c>
      <c r="B17" s="4">
        <v>4</v>
      </c>
      <c r="C17" s="2">
        <v>4.018E-2</v>
      </c>
      <c r="D17" s="2" t="str">
        <f>VLOOKUP(A17,'SAS Codes'!$A$2:$B$559,2,FALSE)</f>
        <v>CO-20</v>
      </c>
      <c r="E17" s="4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</row>
    <row r="18" spans="1:13" x14ac:dyDescent="0.45">
      <c r="A18" s="4" t="s">
        <v>291</v>
      </c>
      <c r="B18" s="4">
        <v>5</v>
      </c>
      <c r="C18" s="2">
        <v>0.12996100000000002</v>
      </c>
      <c r="D18" s="2" t="str">
        <f>VLOOKUP(A18,'SAS Codes'!$A$2:$B$559,2,FALSE)</f>
        <v>CO-20</v>
      </c>
      <c r="E18" s="4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x14ac:dyDescent="0.45">
      <c r="A19" s="4" t="s">
        <v>292</v>
      </c>
      <c r="B19" s="4">
        <v>1</v>
      </c>
      <c r="C19" s="2">
        <v>0.1316832</v>
      </c>
      <c r="D19" s="2" t="str">
        <f>VLOOKUP(A19,'SAS Codes'!$A$2:$B$559,2,FALSE)</f>
        <v>CO-21</v>
      </c>
      <c r="E19" s="4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4" t="s">
        <v>292</v>
      </c>
      <c r="B20" s="4">
        <v>2</v>
      </c>
      <c r="C20" s="2">
        <v>1.9986000000000001E-3</v>
      </c>
      <c r="D20" s="2" t="str">
        <f>VLOOKUP(A20,'SAS Codes'!$A$2:$B$559,2,FALSE)</f>
        <v>CO-21</v>
      </c>
      <c r="E20" s="4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4" t="s">
        <v>292</v>
      </c>
      <c r="B21" s="4">
        <v>3</v>
      </c>
      <c r="C21" s="2">
        <v>0</v>
      </c>
      <c r="D21" s="2" t="str">
        <f>VLOOKUP(A21,'SAS Codes'!$A$2:$B$559,2,FALSE)</f>
        <v>CO-21</v>
      </c>
      <c r="E21" s="4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</row>
    <row r="22" spans="1:13" x14ac:dyDescent="0.45">
      <c r="A22" s="4" t="s">
        <v>292</v>
      </c>
      <c r="B22" s="4">
        <v>4</v>
      </c>
      <c r="C22" s="2">
        <v>1.3591800000000001</v>
      </c>
      <c r="D22" s="2" t="str">
        <f>VLOOKUP(A22,'SAS Codes'!$A$2:$B$559,2,FALSE)</f>
        <v>CO-21</v>
      </c>
      <c r="E22" s="4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x14ac:dyDescent="0.45">
      <c r="A23" s="4" t="s">
        <v>292</v>
      </c>
      <c r="B23" s="4">
        <v>5</v>
      </c>
      <c r="C23" s="2">
        <v>4.8960799999999999E-2</v>
      </c>
      <c r="D23" s="2" t="str">
        <f>VLOOKUP(A23,'SAS Codes'!$A$2:$B$559,2,FALSE)</f>
        <v>CO-21</v>
      </c>
      <c r="E23" s="4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4" t="s">
        <v>293</v>
      </c>
      <c r="B24" s="4">
        <v>1</v>
      </c>
      <c r="C24" s="2">
        <v>0.13842780000000002</v>
      </c>
      <c r="D24" s="2" t="str">
        <f>VLOOKUP(A24,'SAS Codes'!$A$2:$B$559,2,FALSE)</f>
        <v>CO-22</v>
      </c>
      <c r="E24" s="4" t="s">
        <v>929</v>
      </c>
      <c r="F24" s="2" t="str">
        <f>VLOOKUP(A24,'SAS Codes'!$A$2:$I$559,3,FALSE)</f>
        <v>USA</v>
      </c>
      <c r="G24" s="2" t="str">
        <f>VLOOKUP(A24,'SAS Codes'!$A$2:$I$559,4,FALSE)</f>
        <v>USA</v>
      </c>
      <c r="H24" s="2" t="str">
        <f>VLOOKUP(A24,'SAS Codes'!$A$2:$I$559,5,FALSE)</f>
        <v>USA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4" t="s">
        <v>293</v>
      </c>
      <c r="B25" s="4">
        <v>2</v>
      </c>
      <c r="C25" s="2">
        <v>0</v>
      </c>
      <c r="D25" s="2" t="str">
        <f>VLOOKUP(A25,'SAS Codes'!$A$2:$B$559,2,FALSE)</f>
        <v>CO-22</v>
      </c>
      <c r="E25" s="4" t="s">
        <v>929</v>
      </c>
      <c r="F25" s="2" t="str">
        <f>VLOOKUP(A25,'SAS Codes'!$A$2:$I$559,3,FALSE)</f>
        <v>USA</v>
      </c>
      <c r="G25" s="2" t="str">
        <f>VLOOKUP(A25,'SAS Codes'!$A$2:$I$559,4,FALSE)</f>
        <v>USA</v>
      </c>
      <c r="H25" s="2" t="str">
        <f>VLOOKUP(A25,'SAS Codes'!$A$2:$I$559,5,FALSE)</f>
        <v>USA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</row>
    <row r="26" spans="1:13" x14ac:dyDescent="0.45">
      <c r="A26" s="4" t="s">
        <v>293</v>
      </c>
      <c r="B26" s="4">
        <v>3</v>
      </c>
      <c r="C26" s="2">
        <v>0</v>
      </c>
      <c r="D26" s="2" t="str">
        <f>VLOOKUP(A26,'SAS Codes'!$A$2:$B$559,2,FALSE)</f>
        <v>CO-22</v>
      </c>
      <c r="E26" s="4" t="s">
        <v>929</v>
      </c>
      <c r="F26" s="2" t="str">
        <f>VLOOKUP(A26,'SAS Codes'!$A$2:$I$559,3,FALSE)</f>
        <v>USA</v>
      </c>
      <c r="G26" s="2" t="str">
        <f>VLOOKUP(A26,'SAS Codes'!$A$2:$I$559,4,FALSE)</f>
        <v>USA</v>
      </c>
      <c r="H26" s="2" t="str">
        <f>VLOOKUP(A26,'SAS Codes'!$A$2:$I$559,5,FALSE)</f>
        <v>USA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Private</v>
      </c>
    </row>
    <row r="27" spans="1:13" x14ac:dyDescent="0.45">
      <c r="A27" s="4" t="s">
        <v>293</v>
      </c>
      <c r="B27" s="4">
        <v>4</v>
      </c>
      <c r="C27" s="2">
        <v>0</v>
      </c>
      <c r="D27" s="2" t="str">
        <f>VLOOKUP(A27,'SAS Codes'!$A$2:$B$559,2,FALSE)</f>
        <v>CO-22</v>
      </c>
      <c r="E27" s="4" t="s">
        <v>929</v>
      </c>
      <c r="F27" s="2" t="str">
        <f>VLOOKUP(A27,'SAS Codes'!$A$2:$I$559,3,FALSE)</f>
        <v>USA</v>
      </c>
      <c r="G27" s="2" t="str">
        <f>VLOOKUP(A27,'SAS Codes'!$A$2:$I$559,4,FALSE)</f>
        <v>USA</v>
      </c>
      <c r="H27" s="2" t="str">
        <f>VLOOKUP(A27,'SAS Codes'!$A$2:$I$559,5,FALSE)</f>
        <v>USA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Private</v>
      </c>
    </row>
    <row r="28" spans="1:13" x14ac:dyDescent="0.45">
      <c r="A28" s="4" t="s">
        <v>293</v>
      </c>
      <c r="B28" s="4">
        <v>5</v>
      </c>
      <c r="C28" s="2">
        <v>0</v>
      </c>
      <c r="D28" s="2" t="str">
        <f>VLOOKUP(A28,'SAS Codes'!$A$2:$B$559,2,FALSE)</f>
        <v>CO-22</v>
      </c>
      <c r="E28" s="4" t="s">
        <v>929</v>
      </c>
      <c r="F28" s="2" t="str">
        <f>VLOOKUP(A28,'SAS Codes'!$A$2:$I$559,3,FALSE)</f>
        <v>USA</v>
      </c>
      <c r="G28" s="2" t="str">
        <f>VLOOKUP(A28,'SAS Codes'!$A$2:$I$559,4,FALSE)</f>
        <v>USA</v>
      </c>
      <c r="H28" s="2" t="str">
        <f>VLOOKUP(A28,'SAS Codes'!$A$2:$I$559,5,FALSE)</f>
        <v>USA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Private</v>
      </c>
    </row>
    <row r="29" spans="1:13" x14ac:dyDescent="0.45">
      <c r="A29" s="4" t="s">
        <v>294</v>
      </c>
      <c r="B29" s="4">
        <v>1</v>
      </c>
      <c r="C29" s="2">
        <v>0</v>
      </c>
      <c r="D29" s="2" t="str">
        <f>VLOOKUP(A29,'SAS Codes'!$A$2:$B$559,2,FALSE)</f>
        <v>CO-23</v>
      </c>
      <c r="E29" s="4" t="s">
        <v>929</v>
      </c>
      <c r="F29" s="2" t="str">
        <f>VLOOKUP(A29,'SAS Codes'!$A$2:$I$559,3,FALSE)</f>
        <v>USA</v>
      </c>
      <c r="G29" s="2" t="str">
        <f>VLOOKUP(A29,'SAS Codes'!$A$2:$I$559,4,FALSE)</f>
        <v>USA</v>
      </c>
      <c r="H29" s="2" t="str">
        <f>VLOOKUP(A29,'SAS Codes'!$A$2:$I$559,5,FALSE)</f>
        <v>USA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Private</v>
      </c>
    </row>
    <row r="30" spans="1:13" x14ac:dyDescent="0.45">
      <c r="A30" s="4" t="s">
        <v>294</v>
      </c>
      <c r="B30" s="4">
        <v>2</v>
      </c>
      <c r="C30" s="2">
        <v>0</v>
      </c>
      <c r="D30" s="2" t="str">
        <f>VLOOKUP(A30,'SAS Codes'!$A$2:$B$559,2,FALSE)</f>
        <v>CO-23</v>
      </c>
      <c r="E30" s="4" t="s">
        <v>929</v>
      </c>
      <c r="F30" s="2" t="str">
        <f>VLOOKUP(A30,'SAS Codes'!$A$2:$I$559,3,FALSE)</f>
        <v>USA</v>
      </c>
      <c r="G30" s="2" t="str">
        <f>VLOOKUP(A30,'SAS Codes'!$A$2:$I$559,4,FALSE)</f>
        <v>USA</v>
      </c>
      <c r="H30" s="2" t="str">
        <f>VLOOKUP(A30,'SAS Codes'!$A$2:$I$559,5,FALSE)</f>
        <v>USA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Private</v>
      </c>
    </row>
    <row r="31" spans="1:13" x14ac:dyDescent="0.45">
      <c r="A31" s="4" t="s">
        <v>294</v>
      </c>
      <c r="B31" s="4">
        <v>3</v>
      </c>
      <c r="C31" s="2">
        <v>0</v>
      </c>
      <c r="D31" s="2" t="str">
        <f>VLOOKUP(A31,'SAS Codes'!$A$2:$B$559,2,FALSE)</f>
        <v>CO-23</v>
      </c>
      <c r="E31" s="4" t="s">
        <v>929</v>
      </c>
      <c r="F31" s="2" t="str">
        <f>VLOOKUP(A31,'SAS Codes'!$A$2:$I$559,3,FALSE)</f>
        <v>USA</v>
      </c>
      <c r="G31" s="2" t="str">
        <f>VLOOKUP(A31,'SAS Codes'!$A$2:$I$559,4,FALSE)</f>
        <v>USA</v>
      </c>
      <c r="H31" s="2" t="str">
        <f>VLOOKUP(A31,'SAS Codes'!$A$2:$I$559,5,FALSE)</f>
        <v>USA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Private</v>
      </c>
    </row>
    <row r="32" spans="1:13" x14ac:dyDescent="0.45">
      <c r="A32" s="4" t="s">
        <v>294</v>
      </c>
      <c r="B32" s="4">
        <v>4</v>
      </c>
      <c r="C32" s="2">
        <v>0</v>
      </c>
      <c r="D32" s="2" t="str">
        <f>VLOOKUP(A32,'SAS Codes'!$A$2:$B$559,2,FALSE)</f>
        <v>CO-23</v>
      </c>
      <c r="E32" s="4" t="s">
        <v>929</v>
      </c>
      <c r="F32" s="2" t="str">
        <f>VLOOKUP(A32,'SAS Codes'!$A$2:$I$559,3,FALSE)</f>
        <v>USA</v>
      </c>
      <c r="G32" s="2" t="str">
        <f>VLOOKUP(A32,'SAS Codes'!$A$2:$I$559,4,FALSE)</f>
        <v>USA</v>
      </c>
      <c r="H32" s="2" t="str">
        <f>VLOOKUP(A32,'SAS Codes'!$A$2:$I$559,5,FALSE)</f>
        <v>USA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Private</v>
      </c>
    </row>
    <row r="33" spans="1:13" x14ac:dyDescent="0.45">
      <c r="A33" s="4" t="s">
        <v>295</v>
      </c>
      <c r="B33" s="4">
        <v>1</v>
      </c>
      <c r="C33" s="2">
        <v>0</v>
      </c>
      <c r="D33" s="2" t="str">
        <f>VLOOKUP(A33,'SAS Codes'!$A$2:$B$559,2,FALSE)</f>
        <v>CO-24</v>
      </c>
      <c r="E33" s="4" t="s">
        <v>929</v>
      </c>
      <c r="F33" s="2" t="str">
        <f>VLOOKUP(A33,'SAS Codes'!$A$2:$I$559,3,FALSE)</f>
        <v>Canada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Private</v>
      </c>
    </row>
    <row r="34" spans="1:13" x14ac:dyDescent="0.45">
      <c r="A34" s="4" t="s">
        <v>295</v>
      </c>
      <c r="B34" s="4">
        <v>2</v>
      </c>
      <c r="C34" s="2">
        <v>7.1784000000000001E-2</v>
      </c>
      <c r="D34" s="2" t="str">
        <f>VLOOKUP(A34,'SAS Codes'!$A$2:$B$559,2,FALSE)</f>
        <v>CO-24</v>
      </c>
      <c r="E34" s="4" t="s">
        <v>929</v>
      </c>
      <c r="F34" s="2" t="str">
        <f>VLOOKUP(A34,'SAS Codes'!$A$2:$I$559,3,FALSE)</f>
        <v>Canada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Private</v>
      </c>
    </row>
    <row r="35" spans="1:13" x14ac:dyDescent="0.45">
      <c r="A35" s="4" t="s">
        <v>295</v>
      </c>
      <c r="B35" s="4">
        <v>3</v>
      </c>
      <c r="C35" s="2">
        <v>9.9679999999999994E-4</v>
      </c>
      <c r="D35" s="2" t="str">
        <f>VLOOKUP(A35,'SAS Codes'!$A$2:$B$559,2,FALSE)</f>
        <v>CO-24</v>
      </c>
      <c r="E35" s="4" t="s">
        <v>929</v>
      </c>
      <c r="F35" s="2" t="str">
        <f>VLOOKUP(A35,'SAS Codes'!$A$2:$I$559,3,FALSE)</f>
        <v>Canada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Private</v>
      </c>
    </row>
    <row r="36" spans="1:13" x14ac:dyDescent="0.45">
      <c r="A36" s="4" t="s">
        <v>295</v>
      </c>
      <c r="B36" s="4">
        <v>4</v>
      </c>
      <c r="C36" s="2">
        <v>0</v>
      </c>
      <c r="D36" s="2" t="str">
        <f>VLOOKUP(A36,'SAS Codes'!$A$2:$B$559,2,FALSE)</f>
        <v>CO-24</v>
      </c>
      <c r="E36" s="4" t="s">
        <v>929</v>
      </c>
      <c r="F36" s="2" t="str">
        <f>VLOOKUP(A36,'SAS Codes'!$A$2:$I$559,3,FALSE)</f>
        <v>Canada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</row>
    <row r="37" spans="1:13" x14ac:dyDescent="0.45">
      <c r="A37" s="4" t="s">
        <v>295</v>
      </c>
      <c r="B37" s="4">
        <v>5</v>
      </c>
      <c r="C37" s="2">
        <v>0.1229016</v>
      </c>
      <c r="D37" s="2" t="str">
        <f>VLOOKUP(A37,'SAS Codes'!$A$2:$B$559,2,FALSE)</f>
        <v>CO-24</v>
      </c>
      <c r="E37" s="4" t="s">
        <v>929</v>
      </c>
      <c r="F37" s="2" t="str">
        <f>VLOOKUP(A37,'SAS Codes'!$A$2:$I$559,3,FALSE)</f>
        <v>Canada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Private</v>
      </c>
    </row>
    <row r="38" spans="1:13" x14ac:dyDescent="0.45">
      <c r="A38" s="4" t="s">
        <v>296</v>
      </c>
      <c r="B38" s="4">
        <v>1</v>
      </c>
      <c r="C38" s="4">
        <v>1.9943999999999999E-3</v>
      </c>
      <c r="D38" s="2" t="str">
        <f>VLOOKUP(A38,'SAS Codes'!$A$2:$B$559,2,FALSE)</f>
        <v>CO-25</v>
      </c>
      <c r="E38" s="4" t="s">
        <v>929</v>
      </c>
      <c r="F38" s="2" t="str">
        <f>VLOOKUP(A38,'SAS Codes'!$A$2:$I$559,3,FALSE)</f>
        <v>Canada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Private</v>
      </c>
    </row>
    <row r="39" spans="1:13" x14ac:dyDescent="0.45">
      <c r="A39" s="4" t="s">
        <v>296</v>
      </c>
      <c r="B39" s="4">
        <v>2</v>
      </c>
      <c r="C39" s="4">
        <v>0</v>
      </c>
      <c r="D39" s="2" t="str">
        <f>VLOOKUP(A39,'SAS Codes'!$A$2:$B$559,2,FALSE)</f>
        <v>CO-25</v>
      </c>
      <c r="E39" s="4" t="s">
        <v>929</v>
      </c>
      <c r="F39" s="2" t="str">
        <f>VLOOKUP(A39,'SAS Codes'!$A$2:$I$559,3,FALSE)</f>
        <v>Canada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x14ac:dyDescent="0.45">
      <c r="A40" s="4" t="s">
        <v>296</v>
      </c>
      <c r="B40" s="4">
        <v>3</v>
      </c>
      <c r="C40" s="2">
        <v>0.13468340000000001</v>
      </c>
      <c r="D40" s="2" t="str">
        <f>VLOOKUP(A40,'SAS Codes'!$A$2:$B$559,2,FALSE)</f>
        <v>CO-25</v>
      </c>
      <c r="E40" s="4" t="s">
        <v>929</v>
      </c>
      <c r="F40" s="2" t="str">
        <f>VLOOKUP(A40,'SAS Codes'!$A$2:$I$559,3,FALSE)</f>
        <v>Canada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4" t="s">
        <v>296</v>
      </c>
      <c r="B41" s="4">
        <v>4</v>
      </c>
      <c r="C41" s="2">
        <v>0</v>
      </c>
      <c r="D41" s="2" t="str">
        <f>VLOOKUP(A41,'SAS Codes'!$A$2:$B$559,2,FALSE)</f>
        <v>CO-25</v>
      </c>
      <c r="E41" s="4" t="s">
        <v>929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4" t="s">
        <v>296</v>
      </c>
      <c r="B42" s="4">
        <v>5</v>
      </c>
      <c r="C42" s="2">
        <v>0</v>
      </c>
      <c r="D42" s="2" t="str">
        <f>VLOOKUP(A42,'SAS Codes'!$A$2:$B$559,2,FALSE)</f>
        <v>CO-25</v>
      </c>
      <c r="E42" s="4" t="s">
        <v>929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4" t="s">
        <v>297</v>
      </c>
      <c r="B43" s="4">
        <v>1</v>
      </c>
      <c r="C43" s="2">
        <v>0</v>
      </c>
      <c r="D43" s="2" t="str">
        <f>VLOOKUP(A43,'SAS Codes'!$A$2:$B$559,2,FALSE)</f>
        <v>CO-26</v>
      </c>
      <c r="E43" s="4" t="s">
        <v>929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x14ac:dyDescent="0.45">
      <c r="A44" s="4" t="s">
        <v>297</v>
      </c>
      <c r="B44" s="4">
        <v>2</v>
      </c>
      <c r="C44" s="2">
        <v>0.12558420000000001</v>
      </c>
      <c r="D44" s="2" t="str">
        <f>VLOOKUP(A44,'SAS Codes'!$A$2:$B$559,2,FALSE)</f>
        <v>CO-26</v>
      </c>
      <c r="E44" s="4" t="s">
        <v>929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4" t="s">
        <v>297</v>
      </c>
      <c r="B45" s="4">
        <v>3</v>
      </c>
      <c r="C45" s="2">
        <v>0.17791100000000001</v>
      </c>
      <c r="D45" s="2" t="str">
        <f>VLOOKUP(A45,'SAS Codes'!$A$2:$B$559,2,FALSE)</f>
        <v>CO-26</v>
      </c>
      <c r="E45" s="4" t="s">
        <v>929</v>
      </c>
      <c r="F45" s="2" t="str">
        <f>VLOOKUP(A45,'SAS Codes'!$A$2:$I$559,3,FALSE)</f>
        <v>Canada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4" t="s">
        <v>297</v>
      </c>
      <c r="B46" s="4">
        <v>4</v>
      </c>
      <c r="C46" s="2">
        <v>0</v>
      </c>
      <c r="D46" s="2" t="str">
        <f>VLOOKUP(A46,'SAS Codes'!$A$2:$B$559,2,FALSE)</f>
        <v>CO-26</v>
      </c>
      <c r="E46" s="4" t="s">
        <v>929</v>
      </c>
      <c r="F46" s="2" t="str">
        <f>VLOOKUP(A46,'SAS Codes'!$A$2:$I$559,3,FALSE)</f>
        <v>Canada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x14ac:dyDescent="0.45">
      <c r="A47" s="4" t="s">
        <v>297</v>
      </c>
      <c r="B47" s="4">
        <v>5</v>
      </c>
      <c r="C47" s="2">
        <v>0</v>
      </c>
      <c r="D47" s="2" t="str">
        <f>VLOOKUP(A47,'SAS Codes'!$A$2:$B$559,2,FALSE)</f>
        <v>CO-26</v>
      </c>
      <c r="E47" s="4" t="s">
        <v>929</v>
      </c>
      <c r="F47" s="2" t="str">
        <f>VLOOKUP(A47,'SAS Codes'!$A$2:$I$559,3,FALSE)</f>
        <v>Canada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</row>
    <row r="48" spans="1:13" x14ac:dyDescent="0.45">
      <c r="A48" s="4" t="s">
        <v>298</v>
      </c>
      <c r="B48" s="4">
        <v>1</v>
      </c>
      <c r="C48" s="2">
        <v>0</v>
      </c>
      <c r="D48" s="2" t="str">
        <f>VLOOKUP(A48,'SAS Codes'!$A$2:$B$559,2,FALSE)</f>
        <v>CO-27</v>
      </c>
      <c r="E48" s="4" t="s">
        <v>929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Private</v>
      </c>
    </row>
    <row r="49" spans="1:13" x14ac:dyDescent="0.45">
      <c r="A49" s="4" t="s">
        <v>298</v>
      </c>
      <c r="B49" s="4">
        <v>2</v>
      </c>
      <c r="C49" s="2">
        <v>0.13811039999999999</v>
      </c>
      <c r="D49" s="2" t="str">
        <f>VLOOKUP(A49,'SAS Codes'!$A$2:$B$559,2,FALSE)</f>
        <v>CO-27</v>
      </c>
      <c r="E49" s="4" t="s">
        <v>929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Private</v>
      </c>
    </row>
    <row r="50" spans="1:13" x14ac:dyDescent="0.45">
      <c r="A50" s="4" t="s">
        <v>298</v>
      </c>
      <c r="B50" s="4">
        <v>3</v>
      </c>
      <c r="C50" s="2">
        <v>0</v>
      </c>
      <c r="D50" s="2" t="str">
        <f>VLOOKUP(A50,'SAS Codes'!$A$2:$B$559,2,FALSE)</f>
        <v>CO-27</v>
      </c>
      <c r="E50" s="4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x14ac:dyDescent="0.45">
      <c r="A51" s="4" t="s">
        <v>298</v>
      </c>
      <c r="B51" s="4">
        <v>4</v>
      </c>
      <c r="C51" s="2">
        <v>0</v>
      </c>
      <c r="D51" s="2" t="str">
        <f>VLOOKUP(A51,'SAS Codes'!$A$2:$B$559,2,FALSE)</f>
        <v>CO-27</v>
      </c>
      <c r="E51" s="4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Private</v>
      </c>
    </row>
    <row r="52" spans="1:13" x14ac:dyDescent="0.45">
      <c r="A52" s="4" t="s">
        <v>298</v>
      </c>
      <c r="B52" s="4">
        <v>5</v>
      </c>
      <c r="C52" s="2">
        <v>0</v>
      </c>
      <c r="D52" s="2" t="str">
        <f>VLOOKUP(A52,'SAS Codes'!$A$2:$B$559,2,FALSE)</f>
        <v>CO-27</v>
      </c>
      <c r="E52" s="4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x14ac:dyDescent="0.45">
      <c r="A53" s="4" t="s">
        <v>299</v>
      </c>
      <c r="B53" s="4">
        <v>1</v>
      </c>
      <c r="C53" s="2">
        <v>0</v>
      </c>
      <c r="D53" s="2" t="str">
        <f>VLOOKUP(A53,'SAS Codes'!$A$2:$B$559,2,FALSE)</f>
        <v>CO-28</v>
      </c>
      <c r="E53" s="4" t="s">
        <v>929</v>
      </c>
      <c r="F53" s="2" t="str">
        <f>VLOOKUP(A53,'SAS Codes'!$A$2:$I$559,3,FALSE)</f>
        <v>Canada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4" t="s">
        <v>299</v>
      </c>
      <c r="B54" s="4">
        <v>2</v>
      </c>
      <c r="C54" s="2">
        <v>0</v>
      </c>
      <c r="D54" s="2" t="str">
        <f>VLOOKUP(A54,'SAS Codes'!$A$2:$B$559,2,FALSE)</f>
        <v>CO-28</v>
      </c>
      <c r="E54" s="4" t="s">
        <v>929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4" t="s">
        <v>299</v>
      </c>
      <c r="B55" s="4">
        <v>3</v>
      </c>
      <c r="C55" s="2">
        <v>0</v>
      </c>
      <c r="D55" s="2" t="str">
        <f>VLOOKUP(A55,'SAS Codes'!$A$2:$B$559,2,FALSE)</f>
        <v>CO-28</v>
      </c>
      <c r="E55" s="4" t="s">
        <v>929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4" t="s">
        <v>299</v>
      </c>
      <c r="B56" s="4">
        <v>4</v>
      </c>
      <c r="C56" s="2">
        <v>0</v>
      </c>
      <c r="D56" s="2" t="str">
        <f>VLOOKUP(A56,'SAS Codes'!$A$2:$B$559,2,FALSE)</f>
        <v>CO-28</v>
      </c>
      <c r="E56" s="4" t="s">
        <v>929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4" t="s">
        <v>299</v>
      </c>
      <c r="B57" s="4">
        <v>5</v>
      </c>
      <c r="C57" s="2">
        <v>0.16674950000000002</v>
      </c>
      <c r="D57" s="2" t="str">
        <f>VLOOKUP(A57,'SAS Codes'!$A$2:$B$559,2,FALSE)</f>
        <v>CO-28</v>
      </c>
      <c r="E57" s="4" t="s">
        <v>929</v>
      </c>
      <c r="F57" s="2" t="str">
        <f>VLOOKUP(A57,'SAS Codes'!$A$2:$I$559,3,FALSE)</f>
        <v>Canada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4" t="s">
        <v>300</v>
      </c>
      <c r="B58" s="4">
        <v>1</v>
      </c>
      <c r="C58" s="2">
        <v>0</v>
      </c>
      <c r="D58" s="2" t="str">
        <f>VLOOKUP(A58,'SAS Codes'!$A$2:$B$559,2,FALSE)</f>
        <v>CO-29</v>
      </c>
      <c r="E58" s="4" t="s">
        <v>929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</row>
    <row r="59" spans="1:13" x14ac:dyDescent="0.45">
      <c r="A59" s="4" t="s">
        <v>300</v>
      </c>
      <c r="B59" s="4">
        <v>2</v>
      </c>
      <c r="C59" s="2">
        <v>0</v>
      </c>
      <c r="D59" s="2" t="str">
        <f>VLOOKUP(A59,'SAS Codes'!$A$2:$B$559,2,FALSE)</f>
        <v>CO-29</v>
      </c>
      <c r="E59" s="4" t="s">
        <v>929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</row>
    <row r="60" spans="1:13" x14ac:dyDescent="0.45">
      <c r="A60" s="4" t="s">
        <v>300</v>
      </c>
      <c r="B60" s="4">
        <v>3</v>
      </c>
      <c r="C60" s="2">
        <v>0</v>
      </c>
      <c r="D60" s="2" t="str">
        <f>VLOOKUP(A60,'SAS Codes'!$A$2:$B$559,2,FALSE)</f>
        <v>CO-29</v>
      </c>
      <c r="E60" s="4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Private</v>
      </c>
    </row>
    <row r="61" spans="1:13" x14ac:dyDescent="0.45">
      <c r="A61" s="4" t="s">
        <v>300</v>
      </c>
      <c r="B61" s="4">
        <v>4</v>
      </c>
      <c r="C61" s="2">
        <v>0</v>
      </c>
      <c r="D61" s="2" t="str">
        <f>VLOOKUP(A61,'SAS Codes'!$A$2:$B$559,2,FALSE)</f>
        <v>CO-29</v>
      </c>
      <c r="E61" s="4" t="s">
        <v>929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4" t="s">
        <v>300</v>
      </c>
      <c r="B62" s="4">
        <v>5</v>
      </c>
      <c r="C62" s="2">
        <v>0.14399999999999999</v>
      </c>
      <c r="D62" s="2" t="str">
        <f>VLOOKUP(A62,'SAS Codes'!$A$2:$B$559,2,FALSE)</f>
        <v>CO-29</v>
      </c>
      <c r="E62" s="4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Private</v>
      </c>
    </row>
    <row r="63" spans="1:13" x14ac:dyDescent="0.45">
      <c r="A63" s="4" t="s">
        <v>304</v>
      </c>
      <c r="B63" s="4">
        <v>1</v>
      </c>
      <c r="C63" s="2">
        <v>0.10493639999999999</v>
      </c>
      <c r="D63" s="2" t="str">
        <f>VLOOKUP(A63,'SAS Codes'!$A$2:$B$559,2,FALSE)</f>
        <v>CO-33</v>
      </c>
      <c r="E63" s="4" t="s">
        <v>929</v>
      </c>
      <c r="F63" s="2" t="str">
        <f>VLOOKUP(A63,'SAS Codes'!$A$2:$I$559,3,FALSE)</f>
        <v>Quebec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4" t="s">
        <v>304</v>
      </c>
      <c r="B64" s="4">
        <v>2</v>
      </c>
      <c r="C64" s="2">
        <v>0</v>
      </c>
      <c r="D64" s="2" t="str">
        <f>VLOOKUP(A64,'SAS Codes'!$A$2:$B$559,2,FALSE)</f>
        <v>CO-33</v>
      </c>
      <c r="E64" s="4" t="s">
        <v>929</v>
      </c>
      <c r="F64" s="2" t="str">
        <f>VLOOKUP(A64,'SAS Codes'!$A$2:$I$559,3,FALSE)</f>
        <v>Quebec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4" t="s">
        <v>304</v>
      </c>
      <c r="B65" s="4">
        <v>3</v>
      </c>
      <c r="C65" s="2">
        <v>0.12523139999999999</v>
      </c>
      <c r="D65" s="2" t="str">
        <f>VLOOKUP(A65,'SAS Codes'!$A$2:$B$559,2,FALSE)</f>
        <v>CO-33</v>
      </c>
      <c r="E65" s="4" t="s">
        <v>929</v>
      </c>
      <c r="F65" s="2" t="str">
        <f>VLOOKUP(A65,'SAS Codes'!$A$2:$I$559,3,FALSE)</f>
        <v>Quebec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4" t="s">
        <v>304</v>
      </c>
      <c r="B66" s="4">
        <v>4</v>
      </c>
      <c r="C66" s="2">
        <v>0.18400650000000002</v>
      </c>
      <c r="D66" s="2" t="str">
        <f>VLOOKUP(A66,'SAS Codes'!$A$2:$B$559,2,FALSE)</f>
        <v>CO-33</v>
      </c>
      <c r="E66" s="4" t="s">
        <v>929</v>
      </c>
      <c r="F66" s="2" t="str">
        <f>VLOOKUP(A66,'SAS Codes'!$A$2:$I$559,3,FALSE)</f>
        <v>Quebec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4" t="s">
        <v>304</v>
      </c>
      <c r="B67" s="4">
        <v>5</v>
      </c>
      <c r="C67" s="2">
        <v>3.8338199999999996E-2</v>
      </c>
      <c r="D67" s="2" t="str">
        <f>VLOOKUP(A67,'SAS Codes'!$A$2:$B$559,2,FALSE)</f>
        <v>CO-33</v>
      </c>
      <c r="E67" s="4" t="s">
        <v>929</v>
      </c>
      <c r="F67" s="2" t="str">
        <f>VLOOKUP(A67,'SAS Codes'!$A$2:$I$559,3,FALSE)</f>
        <v>Quebec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4" t="s">
        <v>306</v>
      </c>
      <c r="B68" s="4">
        <v>1</v>
      </c>
      <c r="C68" s="2">
        <v>0</v>
      </c>
      <c r="D68" s="2" t="str">
        <f>VLOOKUP(A68,'SAS Codes'!$A$2:$B$559,2,FALSE)</f>
        <v>CO-36</v>
      </c>
      <c r="E68" s="4" t="s">
        <v>929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Private</v>
      </c>
    </row>
    <row r="69" spans="1:13" x14ac:dyDescent="0.45">
      <c r="A69" s="4" t="s">
        <v>306</v>
      </c>
      <c r="B69" s="4">
        <v>2</v>
      </c>
      <c r="C69" s="2">
        <v>0</v>
      </c>
      <c r="D69" s="2" t="str">
        <f>VLOOKUP(A69,'SAS Codes'!$A$2:$B$559,2,FALSE)</f>
        <v>CO-36</v>
      </c>
      <c r="E69" s="4" t="s">
        <v>929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Private</v>
      </c>
    </row>
    <row r="70" spans="1:13" x14ac:dyDescent="0.45">
      <c r="A70" s="4" t="s">
        <v>306</v>
      </c>
      <c r="B70" s="4">
        <v>3</v>
      </c>
      <c r="C70" s="2">
        <v>0</v>
      </c>
      <c r="D70" s="2" t="str">
        <f>VLOOKUP(A70,'SAS Codes'!$A$2:$B$559,2,FALSE)</f>
        <v>CO-36</v>
      </c>
      <c r="E70" s="4" t="s">
        <v>929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Private</v>
      </c>
    </row>
    <row r="71" spans="1:13" x14ac:dyDescent="0.45">
      <c r="A71" s="4" t="s">
        <v>307</v>
      </c>
      <c r="B71" s="4">
        <v>1</v>
      </c>
      <c r="C71" s="2">
        <v>0.40914239999999996</v>
      </c>
      <c r="D71" s="2" t="str">
        <f>VLOOKUP(A71,'SAS Codes'!$A$2:$B$559,2,FALSE)</f>
        <v>CO-37</v>
      </c>
      <c r="E71" s="4" t="s">
        <v>929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Private</v>
      </c>
    </row>
    <row r="72" spans="1:13" x14ac:dyDescent="0.45">
      <c r="A72" s="4" t="s">
        <v>308</v>
      </c>
      <c r="B72" s="4">
        <v>1</v>
      </c>
      <c r="C72" s="2">
        <v>0</v>
      </c>
      <c r="D72" s="2" t="str">
        <f>VLOOKUP(A72,'SAS Codes'!$A$2:$B$559,2,FALSE)</f>
        <v>CO-39</v>
      </c>
      <c r="E72" s="4" t="s">
        <v>929</v>
      </c>
      <c r="F72" s="2" t="str">
        <f>VLOOKUP(A72,'SAS Codes'!$A$2:$I$559,3,FALSE)</f>
        <v>USA</v>
      </c>
      <c r="G72" s="2" t="str">
        <f>VLOOKUP(A72,'SAS Codes'!$A$2:$I$559,4,FALSE)</f>
        <v>USA</v>
      </c>
      <c r="H72" s="2" t="str">
        <f>VLOOKUP(A72,'SAS Codes'!$A$2:$I$559,5,FALSE)</f>
        <v>USA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4" t="s">
        <v>308</v>
      </c>
      <c r="B73" s="4">
        <v>2</v>
      </c>
      <c r="C73" s="2">
        <v>0</v>
      </c>
      <c r="D73" s="2" t="str">
        <f>VLOOKUP(A73,'SAS Codes'!$A$2:$B$559,2,FALSE)</f>
        <v>CO-39</v>
      </c>
      <c r="E73" s="4" t="s">
        <v>929</v>
      </c>
      <c r="F73" s="2" t="str">
        <f>VLOOKUP(A73,'SAS Codes'!$A$2:$I$559,3,FALSE)</f>
        <v>USA</v>
      </c>
      <c r="G73" s="2" t="str">
        <f>VLOOKUP(A73,'SAS Codes'!$A$2:$I$559,4,FALSE)</f>
        <v>USA</v>
      </c>
      <c r="H73" s="2" t="str">
        <f>VLOOKUP(A73,'SAS Codes'!$A$2:$I$559,5,FALSE)</f>
        <v>USA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4" t="s">
        <v>308</v>
      </c>
      <c r="B74" s="4">
        <v>3</v>
      </c>
      <c r="C74" s="2">
        <v>0</v>
      </c>
      <c r="D74" s="2" t="str">
        <f>VLOOKUP(A74,'SAS Codes'!$A$2:$B$559,2,FALSE)</f>
        <v>CO-39</v>
      </c>
      <c r="E74" s="4" t="s">
        <v>929</v>
      </c>
      <c r="F74" s="2" t="str">
        <f>VLOOKUP(A74,'SAS Codes'!$A$2:$I$559,3,FALSE)</f>
        <v>USA</v>
      </c>
      <c r="G74" s="2" t="str">
        <f>VLOOKUP(A74,'SAS Codes'!$A$2:$I$559,4,FALSE)</f>
        <v>USA</v>
      </c>
      <c r="H74" s="2" t="str">
        <f>VLOOKUP(A74,'SAS Codes'!$A$2:$I$559,5,FALSE)</f>
        <v>USA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4" t="s">
        <v>312</v>
      </c>
      <c r="B75" s="4">
        <v>1</v>
      </c>
      <c r="C75" s="2">
        <v>0</v>
      </c>
      <c r="D75" s="2" t="str">
        <f>VLOOKUP(A75,'SAS Codes'!$A$2:$B$559,2,FALSE)</f>
        <v>CO-44</v>
      </c>
      <c r="E75" s="4" t="s">
        <v>929</v>
      </c>
      <c r="F75" s="2" t="str">
        <f>VLOOKUP(A75,'SAS Codes'!$A$2:$I$559,3,FALSE)</f>
        <v>Canada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Private</v>
      </c>
    </row>
    <row r="76" spans="1:13" x14ac:dyDescent="0.45">
      <c r="A76" s="4" t="s">
        <v>312</v>
      </c>
      <c r="B76" s="4">
        <v>2</v>
      </c>
      <c r="C76" s="2">
        <v>0</v>
      </c>
      <c r="D76" s="2" t="str">
        <f>VLOOKUP(A76,'SAS Codes'!$A$2:$B$559,2,FALSE)</f>
        <v>CO-44</v>
      </c>
      <c r="E76" s="4" t="s">
        <v>929</v>
      </c>
      <c r="F76" s="2" t="str">
        <f>VLOOKUP(A76,'SAS Codes'!$A$2:$I$559,3,FALSE)</f>
        <v>Canada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Private</v>
      </c>
    </row>
    <row r="77" spans="1:13" x14ac:dyDescent="0.45">
      <c r="A77" s="4" t="s">
        <v>312</v>
      </c>
      <c r="B77" s="4">
        <v>3</v>
      </c>
      <c r="C77" s="2">
        <v>0.15032999999999999</v>
      </c>
      <c r="D77" s="2" t="str">
        <f>VLOOKUP(A77,'SAS Codes'!$A$2:$B$559,2,FALSE)</f>
        <v>CO-44</v>
      </c>
      <c r="E77" s="4" t="s">
        <v>929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Private</v>
      </c>
    </row>
    <row r="78" spans="1:13" x14ac:dyDescent="0.45">
      <c r="A78" s="4" t="s">
        <v>312</v>
      </c>
      <c r="B78" s="4">
        <v>4</v>
      </c>
      <c r="C78" s="2">
        <v>0</v>
      </c>
      <c r="D78" s="2" t="str">
        <f>VLOOKUP(A78,'SAS Codes'!$A$2:$B$559,2,FALSE)</f>
        <v>CO-44</v>
      </c>
      <c r="E78" s="4" t="s">
        <v>929</v>
      </c>
      <c r="F78" s="2" t="str">
        <f>VLOOKUP(A78,'SAS Codes'!$A$2:$I$559,3,FALSE)</f>
        <v>Canada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Private</v>
      </c>
    </row>
    <row r="79" spans="1:13" x14ac:dyDescent="0.45">
      <c r="A79" s="4" t="s">
        <v>312</v>
      </c>
      <c r="B79" s="4">
        <v>5</v>
      </c>
      <c r="C79" s="2">
        <v>0.11297740000000001</v>
      </c>
      <c r="D79" s="2" t="str">
        <f>VLOOKUP(A79,'SAS Codes'!$A$2:$B$559,2,FALSE)</f>
        <v>CO-44</v>
      </c>
      <c r="E79" s="4" t="s">
        <v>929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Private</v>
      </c>
    </row>
    <row r="80" spans="1:13" x14ac:dyDescent="0.45">
      <c r="A80" s="4" t="s">
        <v>313</v>
      </c>
      <c r="B80" s="4">
        <v>1</v>
      </c>
      <c r="C80" s="2">
        <v>0.12704579999999999</v>
      </c>
      <c r="D80" s="2" t="str">
        <f>VLOOKUP(A80,'SAS Codes'!$A$2:$B$559,2,FALSE)</f>
        <v>CO-45</v>
      </c>
      <c r="E80" s="4" t="s">
        <v>929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Private</v>
      </c>
    </row>
    <row r="81" spans="1:13" x14ac:dyDescent="0.45">
      <c r="A81" s="4" t="s">
        <v>313</v>
      </c>
      <c r="B81" s="4">
        <v>2</v>
      </c>
      <c r="C81" s="2">
        <v>0.19180800000000001</v>
      </c>
      <c r="D81" s="2" t="str">
        <f>VLOOKUP(A81,'SAS Codes'!$A$2:$B$559,2,FALSE)</f>
        <v>CO-45</v>
      </c>
      <c r="E81" s="4" t="s">
        <v>929</v>
      </c>
      <c r="F81" s="2" t="str">
        <f>VLOOKUP(A81,'SAS Codes'!$A$2:$I$559,3,FALSE)</f>
        <v>Canada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Private</v>
      </c>
    </row>
    <row r="82" spans="1:13" x14ac:dyDescent="0.45">
      <c r="A82" s="4" t="s">
        <v>313</v>
      </c>
      <c r="B82" s="4">
        <v>3</v>
      </c>
      <c r="C82" s="2">
        <v>0</v>
      </c>
      <c r="D82" s="2" t="str">
        <f>VLOOKUP(A82,'SAS Codes'!$A$2:$B$559,2,FALSE)</f>
        <v>CO-45</v>
      </c>
      <c r="E82" s="4" t="s">
        <v>929</v>
      </c>
      <c r="F82" s="2" t="str">
        <f>VLOOKUP(A82,'SAS Codes'!$A$2:$I$559,3,FALSE)</f>
        <v>Canada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Private</v>
      </c>
    </row>
    <row r="83" spans="1:13" x14ac:dyDescent="0.45">
      <c r="A83" s="4" t="s">
        <v>313</v>
      </c>
      <c r="B83" s="4">
        <v>4</v>
      </c>
      <c r="C83" s="2">
        <v>1.6426240000000001</v>
      </c>
      <c r="D83" s="2" t="str">
        <f>VLOOKUP(A83,'SAS Codes'!$A$2:$B$559,2,FALSE)</f>
        <v>CO-45</v>
      </c>
      <c r="E83" s="4" t="s">
        <v>929</v>
      </c>
      <c r="F83" s="2" t="str">
        <f>VLOOKUP(A83,'SAS Codes'!$A$2:$I$559,3,FALSE)</f>
        <v>Canada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Private</v>
      </c>
    </row>
    <row r="84" spans="1:13" x14ac:dyDescent="0.45">
      <c r="A84" s="4" t="s">
        <v>313</v>
      </c>
      <c r="B84" s="4">
        <v>5</v>
      </c>
      <c r="C84" s="2">
        <v>0.1101675</v>
      </c>
      <c r="D84" s="2" t="str">
        <f>VLOOKUP(A84,'SAS Codes'!$A$2:$B$559,2,FALSE)</f>
        <v>CO-45</v>
      </c>
      <c r="E84" s="4" t="s">
        <v>929</v>
      </c>
      <c r="F84" s="2" t="str">
        <f>VLOOKUP(A84,'SAS Codes'!$A$2:$I$559,3,FALSE)</f>
        <v>Canada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Private</v>
      </c>
    </row>
    <row r="85" spans="1:13" x14ac:dyDescent="0.45">
      <c r="A85" s="4" t="s">
        <v>314</v>
      </c>
      <c r="B85" s="4">
        <v>1</v>
      </c>
      <c r="C85" s="2">
        <v>0.1388694</v>
      </c>
      <c r="D85" s="2" t="str">
        <f>VLOOKUP(A85,'SAS Codes'!$A$2:$B$559,2,FALSE)</f>
        <v>CO-46</v>
      </c>
      <c r="E85" s="4" t="s">
        <v>929</v>
      </c>
      <c r="F85" s="2" t="str">
        <f>VLOOKUP(A85,'SAS Codes'!$A$2:$I$559,3,FALSE)</f>
        <v>Canada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Private</v>
      </c>
    </row>
    <row r="86" spans="1:13" x14ac:dyDescent="0.45">
      <c r="A86" s="4" t="s">
        <v>314</v>
      </c>
      <c r="B86" s="4">
        <v>2</v>
      </c>
      <c r="C86" s="2">
        <v>0</v>
      </c>
      <c r="D86" s="2" t="str">
        <f>VLOOKUP(A86,'SAS Codes'!$A$2:$B$559,2,FALSE)</f>
        <v>CO-46</v>
      </c>
      <c r="E86" s="4" t="s">
        <v>929</v>
      </c>
      <c r="F86" s="2" t="str">
        <f>VLOOKUP(A86,'SAS Codes'!$A$2:$I$559,3,FALSE)</f>
        <v>Canada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Private</v>
      </c>
    </row>
    <row r="87" spans="1:13" x14ac:dyDescent="0.45">
      <c r="A87" s="4" t="s">
        <v>314</v>
      </c>
      <c r="B87" s="4">
        <v>3</v>
      </c>
      <c r="C87" s="2">
        <v>0</v>
      </c>
      <c r="D87" s="2" t="str">
        <f>VLOOKUP(A87,'SAS Codes'!$A$2:$B$559,2,FALSE)</f>
        <v>CO-46</v>
      </c>
      <c r="E87" s="4" t="s">
        <v>929</v>
      </c>
      <c r="F87" s="2" t="str">
        <f>VLOOKUP(A87,'SAS Codes'!$A$2:$I$559,3,FALSE)</f>
        <v>Canada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Private</v>
      </c>
    </row>
    <row r="88" spans="1:13" x14ac:dyDescent="0.45">
      <c r="A88" s="4" t="s">
        <v>314</v>
      </c>
      <c r="B88" s="4">
        <v>4</v>
      </c>
      <c r="C88" s="2">
        <v>0.11823839999999999</v>
      </c>
      <c r="D88" s="2" t="str">
        <f>VLOOKUP(A88,'SAS Codes'!$A$2:$B$559,2,FALSE)</f>
        <v>CO-46</v>
      </c>
      <c r="E88" s="4" t="s">
        <v>929</v>
      </c>
      <c r="F88" s="2" t="str">
        <f>VLOOKUP(A88,'SAS Codes'!$A$2:$I$559,3,FALSE)</f>
        <v>Canada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Private</v>
      </c>
    </row>
    <row r="89" spans="1:13" x14ac:dyDescent="0.45">
      <c r="A89" s="4" t="s">
        <v>314</v>
      </c>
      <c r="B89" s="4">
        <v>5</v>
      </c>
      <c r="C89" s="2">
        <v>7.1298199999999992E-2</v>
      </c>
      <c r="D89" s="2" t="str">
        <f>VLOOKUP(A89,'SAS Codes'!$A$2:$B$559,2,FALSE)</f>
        <v>CO-46</v>
      </c>
      <c r="E89" s="4" t="s">
        <v>929</v>
      </c>
      <c r="F89" s="2" t="str">
        <f>VLOOKUP(A89,'SAS Codes'!$A$2:$I$559,3,FALSE)</f>
        <v>Canada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Private</v>
      </c>
    </row>
    <row r="90" spans="1:13" x14ac:dyDescent="0.45">
      <c r="A90" s="4" t="s">
        <v>316</v>
      </c>
      <c r="B90" s="4">
        <v>1</v>
      </c>
      <c r="C90" s="2">
        <v>0</v>
      </c>
      <c r="D90" s="2" t="str">
        <f>VLOOKUP(A90,'SAS Codes'!$A$2:$B$559,2,FALSE)</f>
        <v>CO-48</v>
      </c>
      <c r="E90" s="4" t="s">
        <v>929</v>
      </c>
      <c r="F90" s="2" t="str">
        <f>VLOOKUP(A90,'SAS Codes'!$A$2:$I$559,3,FALSE)</f>
        <v>Quebec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4" t="s">
        <v>316</v>
      </c>
      <c r="B91" s="4">
        <v>2</v>
      </c>
      <c r="C91" s="2">
        <v>0</v>
      </c>
      <c r="D91" s="2" t="str">
        <f>VLOOKUP(A91,'SAS Codes'!$A$2:$B$559,2,FALSE)</f>
        <v>CO-48</v>
      </c>
      <c r="E91" s="4" t="s">
        <v>929</v>
      </c>
      <c r="F91" s="2" t="str">
        <f>VLOOKUP(A91,'SAS Codes'!$A$2:$I$559,3,FALSE)</f>
        <v>Quebec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4" t="s">
        <v>316</v>
      </c>
      <c r="B92" s="4">
        <v>3</v>
      </c>
      <c r="C92" s="2">
        <v>0.21592900000000001</v>
      </c>
      <c r="D92" s="2" t="str">
        <f>VLOOKUP(A92,'SAS Codes'!$A$2:$B$559,2,FALSE)</f>
        <v>CO-48</v>
      </c>
      <c r="E92" s="4" t="s">
        <v>929</v>
      </c>
      <c r="F92" s="2" t="str">
        <f>VLOOKUP(A92,'SAS Codes'!$A$2:$I$559,3,FALSE)</f>
        <v>Quebec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4" t="s">
        <v>316</v>
      </c>
      <c r="B93" s="4">
        <v>4</v>
      </c>
      <c r="C93" s="2">
        <v>0.10331359999999999</v>
      </c>
      <c r="D93" s="2" t="str">
        <f>VLOOKUP(A93,'SAS Codes'!$A$2:$B$559,2,FALSE)</f>
        <v>CO-48</v>
      </c>
      <c r="E93" s="4" t="s">
        <v>929</v>
      </c>
      <c r="F93" s="2" t="str">
        <f>VLOOKUP(A93,'SAS Codes'!$A$2:$I$559,3,FALSE)</f>
        <v>Quebec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Regular</v>
      </c>
    </row>
    <row r="94" spans="1:13" x14ac:dyDescent="0.45">
      <c r="A94" s="4" t="s">
        <v>316</v>
      </c>
      <c r="B94" s="4">
        <v>5</v>
      </c>
      <c r="C94" s="2">
        <v>9.8455500000000015E-2</v>
      </c>
      <c r="D94" s="2" t="str">
        <f>VLOOKUP(A94,'SAS Codes'!$A$2:$B$559,2,FALSE)</f>
        <v>CO-48</v>
      </c>
      <c r="E94" s="4" t="s">
        <v>929</v>
      </c>
      <c r="F94" s="2" t="str">
        <f>VLOOKUP(A94,'SAS Codes'!$A$2:$I$559,3,FALSE)</f>
        <v>Quebec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4" t="s">
        <v>317</v>
      </c>
      <c r="B95" s="4">
        <v>1</v>
      </c>
      <c r="C95" s="2">
        <v>0</v>
      </c>
      <c r="D95" s="2" t="str">
        <f>VLOOKUP(A95,'SAS Codes'!$A$2:$B$559,2,FALSE)</f>
        <v>CO-49</v>
      </c>
      <c r="E95" s="4" t="s">
        <v>929</v>
      </c>
      <c r="F95" s="2" t="str">
        <f>VLOOKUP(A95,'SAS Codes'!$A$2:$I$559,3,FALSE)</f>
        <v>Quebec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x14ac:dyDescent="0.45">
      <c r="A96" s="4" t="s">
        <v>317</v>
      </c>
      <c r="B96" s="4">
        <v>2</v>
      </c>
      <c r="C96" s="2">
        <v>0</v>
      </c>
      <c r="D96" s="2" t="str">
        <f>VLOOKUP(A96,'SAS Codes'!$A$2:$B$559,2,FALSE)</f>
        <v>CO-49</v>
      </c>
      <c r="E96" s="4" t="s">
        <v>929</v>
      </c>
      <c r="F96" s="2" t="str">
        <f>VLOOKUP(A96,'SAS Codes'!$A$2:$I$559,3,FALSE)</f>
        <v>Quebec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x14ac:dyDescent="0.45">
      <c r="A97" s="4" t="s">
        <v>317</v>
      </c>
      <c r="B97" s="4">
        <v>3</v>
      </c>
      <c r="C97" s="2">
        <v>0</v>
      </c>
      <c r="D97" s="2" t="str">
        <f>VLOOKUP(A97,'SAS Codes'!$A$2:$B$559,2,FALSE)</f>
        <v>CO-49</v>
      </c>
      <c r="E97" s="4" t="s">
        <v>929</v>
      </c>
      <c r="F97" s="2" t="str">
        <f>VLOOKUP(A97,'SAS Codes'!$A$2:$I$559,3,FALSE)</f>
        <v>Quebec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4" t="s">
        <v>317</v>
      </c>
      <c r="B98" s="4">
        <v>4</v>
      </c>
      <c r="C98" s="2">
        <v>0.1182006</v>
      </c>
      <c r="D98" s="2" t="str">
        <f>VLOOKUP(A98,'SAS Codes'!$A$2:$B$559,2,FALSE)</f>
        <v>CO-49</v>
      </c>
      <c r="E98" s="4" t="s">
        <v>929</v>
      </c>
      <c r="F98" s="2" t="str">
        <f>VLOOKUP(A98,'SAS Codes'!$A$2:$I$559,3,FALSE)</f>
        <v>Quebec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4" t="s">
        <v>317</v>
      </c>
      <c r="B99" s="4">
        <v>5</v>
      </c>
      <c r="C99" s="2">
        <v>9.8613900000000004E-2</v>
      </c>
      <c r="D99" s="2" t="str">
        <f>VLOOKUP(A99,'SAS Codes'!$A$2:$B$559,2,FALSE)</f>
        <v>CO-49</v>
      </c>
      <c r="E99" s="4" t="s">
        <v>929</v>
      </c>
      <c r="F99" s="2" t="str">
        <f>VLOOKUP(A99,'SAS Codes'!$A$2:$I$559,3,FALSE)</f>
        <v>Quebec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</row>
    <row r="100" spans="1:13" x14ac:dyDescent="0.45">
      <c r="A100" s="4" t="s">
        <v>318</v>
      </c>
      <c r="B100" s="4">
        <v>1</v>
      </c>
      <c r="C100" s="2">
        <v>0.17019990000000004</v>
      </c>
      <c r="D100" s="2" t="str">
        <f>VLOOKUP(A100,'SAS Codes'!$A$2:$B$559,2,FALSE)</f>
        <v>CO-50</v>
      </c>
      <c r="E100" s="4" t="s">
        <v>929</v>
      </c>
      <c r="F100" s="2" t="str">
        <f>VLOOKUP(A100,'SAS Codes'!$A$2:$I$559,3,FALSE)</f>
        <v>Quebec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4" t="s">
        <v>318</v>
      </c>
      <c r="B101" s="4">
        <v>2</v>
      </c>
      <c r="C101" s="2">
        <v>0</v>
      </c>
      <c r="D101" s="2" t="str">
        <f>VLOOKUP(A101,'SAS Codes'!$A$2:$B$559,2,FALSE)</f>
        <v>CO-50</v>
      </c>
      <c r="E101" s="4" t="s">
        <v>929</v>
      </c>
      <c r="F101" s="2" t="str">
        <f>VLOOKUP(A101,'SAS Codes'!$A$2:$I$559,3,FALSE)</f>
        <v>Quebec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4" t="s">
        <v>318</v>
      </c>
      <c r="B102" s="4">
        <v>3</v>
      </c>
      <c r="C102" s="2">
        <v>0.13729620000000001</v>
      </c>
      <c r="D102" s="2" t="str">
        <f>VLOOKUP(A102,'SAS Codes'!$A$2:$B$559,2,FALSE)</f>
        <v>CO-50</v>
      </c>
      <c r="E102" s="4" t="s">
        <v>929</v>
      </c>
      <c r="F102" s="2" t="str">
        <f>VLOOKUP(A102,'SAS Codes'!$A$2:$I$559,3,FALSE)</f>
        <v>Quebec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  <row r="103" spans="1:13" x14ac:dyDescent="0.45">
      <c r="A103" s="4" t="s">
        <v>318</v>
      </c>
      <c r="B103" s="4">
        <v>4</v>
      </c>
      <c r="C103" s="2">
        <v>0.19301760000000001</v>
      </c>
      <c r="D103" s="2" t="str">
        <f>VLOOKUP(A103,'SAS Codes'!$A$2:$B$559,2,FALSE)</f>
        <v>CO-50</v>
      </c>
      <c r="E103" s="4" t="s">
        <v>929</v>
      </c>
      <c r="F103" s="2" t="str">
        <f>VLOOKUP(A103,'SAS Codes'!$A$2:$I$559,3,FALSE)</f>
        <v>Quebec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4" t="s">
        <v>318</v>
      </c>
      <c r="B104" s="4">
        <v>5</v>
      </c>
      <c r="C104" s="2">
        <v>0</v>
      </c>
      <c r="D104" s="2" t="str">
        <f>VLOOKUP(A104,'SAS Codes'!$A$2:$B$559,2,FALSE)</f>
        <v>CO-50</v>
      </c>
      <c r="E104" s="4" t="s">
        <v>929</v>
      </c>
      <c r="F104" s="2" t="str">
        <f>VLOOKUP(A104,'SAS Codes'!$A$2:$I$559,3,FALSE)</f>
        <v>Quebec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4" t="s">
        <v>319</v>
      </c>
      <c r="B105" s="4">
        <v>1</v>
      </c>
      <c r="C105" s="2">
        <v>6.7830799999999997E-2</v>
      </c>
      <c r="D105" s="2" t="str">
        <f>VLOOKUP(A105,'SAS Codes'!$A$2:$B$559,2,FALSE)</f>
        <v>CO-51</v>
      </c>
      <c r="E105" s="4" t="s">
        <v>929</v>
      </c>
      <c r="F105" s="2" t="str">
        <f>VLOOKUP(A105,'SAS Codes'!$A$2:$I$559,3,FALSE)</f>
        <v>Quebec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4" t="s">
        <v>319</v>
      </c>
      <c r="B106" s="4">
        <v>2</v>
      </c>
      <c r="C106" s="2">
        <v>0</v>
      </c>
      <c r="D106" s="2" t="str">
        <f>VLOOKUP(A106,'SAS Codes'!$A$2:$B$559,2,FALSE)</f>
        <v>CO-51</v>
      </c>
      <c r="E106" s="4" t="s">
        <v>929</v>
      </c>
      <c r="F106" s="2" t="str">
        <f>VLOOKUP(A106,'SAS Codes'!$A$2:$I$559,3,FALSE)</f>
        <v>Quebec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Regular</v>
      </c>
    </row>
    <row r="107" spans="1:13" x14ac:dyDescent="0.45">
      <c r="A107" s="4" t="s">
        <v>319</v>
      </c>
      <c r="B107" s="4">
        <v>3</v>
      </c>
      <c r="C107" s="2">
        <v>0</v>
      </c>
      <c r="D107" s="2" t="str">
        <f>VLOOKUP(A107,'SAS Codes'!$A$2:$B$559,2,FALSE)</f>
        <v>CO-51</v>
      </c>
      <c r="E107" s="4" t="s">
        <v>929</v>
      </c>
      <c r="F107" s="2" t="str">
        <f>VLOOKUP(A107,'SAS Codes'!$A$2:$I$559,3,FALSE)</f>
        <v>Quebec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Regular</v>
      </c>
    </row>
    <row r="108" spans="1:13" x14ac:dyDescent="0.45">
      <c r="A108" s="4" t="s">
        <v>319</v>
      </c>
      <c r="B108" s="4">
        <v>4</v>
      </c>
      <c r="C108" s="2">
        <v>0</v>
      </c>
      <c r="D108" s="2" t="str">
        <f>VLOOKUP(A108,'SAS Codes'!$A$2:$B$559,2,FALSE)</f>
        <v>CO-51</v>
      </c>
      <c r="E108" s="4" t="s">
        <v>929</v>
      </c>
      <c r="F108" s="2" t="str">
        <f>VLOOKUP(A108,'SAS Codes'!$A$2:$I$559,3,FALSE)</f>
        <v>Quebec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Regular</v>
      </c>
    </row>
    <row r="109" spans="1:13" x14ac:dyDescent="0.45">
      <c r="A109" s="4" t="s">
        <v>319</v>
      </c>
      <c r="B109" s="4">
        <v>5</v>
      </c>
      <c r="C109" s="2">
        <v>0.22957249999999998</v>
      </c>
      <c r="D109" s="2" t="str">
        <f>VLOOKUP(A109,'SAS Codes'!$A$2:$B$559,2,FALSE)</f>
        <v>CO-51</v>
      </c>
      <c r="E109" s="4" t="s">
        <v>929</v>
      </c>
      <c r="F109" s="2" t="str">
        <f>VLOOKUP(A109,'SAS Codes'!$A$2:$I$559,3,FALSE)</f>
        <v>Quebec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</row>
    <row r="110" spans="1:13" x14ac:dyDescent="0.45">
      <c r="A110" s="4" t="s">
        <v>320</v>
      </c>
      <c r="B110" s="4">
        <v>1</v>
      </c>
      <c r="C110" s="2">
        <v>0.17028440000000003</v>
      </c>
      <c r="D110" s="2" t="str">
        <f>VLOOKUP(A110,'SAS Codes'!$A$2:$B$559,2,FALSE)</f>
        <v>CO-52</v>
      </c>
      <c r="E110" s="4" t="s">
        <v>929</v>
      </c>
      <c r="F110" s="2" t="str">
        <f>VLOOKUP(A110,'SAS Codes'!$A$2:$I$559,3,FALSE)</f>
        <v>Quebec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</row>
    <row r="111" spans="1:13" x14ac:dyDescent="0.45">
      <c r="A111" s="4" t="s">
        <v>320</v>
      </c>
      <c r="B111" s="4">
        <v>2</v>
      </c>
      <c r="C111" s="2">
        <v>0.17527999999999999</v>
      </c>
      <c r="D111" s="2" t="str">
        <f>VLOOKUP(A111,'SAS Codes'!$A$2:$B$559,2,FALSE)</f>
        <v>CO-52</v>
      </c>
      <c r="E111" s="4" t="s">
        <v>929</v>
      </c>
      <c r="F111" s="2" t="str">
        <f>VLOOKUP(A111,'SAS Codes'!$A$2:$I$559,3,FALSE)</f>
        <v>Quebec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  <row r="112" spans="1:13" x14ac:dyDescent="0.45">
      <c r="A112" s="4" t="s">
        <v>320</v>
      </c>
      <c r="B112" s="4">
        <v>3</v>
      </c>
      <c r="C112" s="2">
        <v>0</v>
      </c>
      <c r="D112" s="2" t="str">
        <f>VLOOKUP(A112,'SAS Codes'!$A$2:$B$559,2,FALSE)</f>
        <v>CO-52</v>
      </c>
      <c r="E112" s="4" t="s">
        <v>929</v>
      </c>
      <c r="F112" s="2" t="str">
        <f>VLOOKUP(A112,'SAS Codes'!$A$2:$I$559,3,FALSE)</f>
        <v>Quebec</v>
      </c>
      <c r="G112" s="2" t="str">
        <f>VLOOKUP(A112,'SAS Codes'!$A$2:$I$559,4,FALSE)</f>
        <v>Canada</v>
      </c>
      <c r="H112" s="2" t="str">
        <f>VLOOKUP(A112,'SAS Codes'!$A$2:$I$559,5,FALSE)</f>
        <v>Canada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  <row r="113" spans="1:13" x14ac:dyDescent="0.45">
      <c r="A113" s="4" t="s">
        <v>320</v>
      </c>
      <c r="B113" s="4">
        <v>4</v>
      </c>
      <c r="C113" s="2">
        <v>0.1523496</v>
      </c>
      <c r="D113" s="2" t="str">
        <f>VLOOKUP(A113,'SAS Codes'!$A$2:$B$559,2,FALSE)</f>
        <v>CO-52</v>
      </c>
      <c r="E113" s="4" t="s">
        <v>929</v>
      </c>
      <c r="F113" s="2" t="str">
        <f>VLOOKUP(A113,'SAS Codes'!$A$2:$I$559,3,FALSE)</f>
        <v>Quebec</v>
      </c>
      <c r="G113" s="2" t="str">
        <f>VLOOKUP(A113,'SAS Codes'!$A$2:$I$559,4,FALSE)</f>
        <v>Canada</v>
      </c>
      <c r="H113" s="2" t="str">
        <f>VLOOKUP(A113,'SAS Codes'!$A$2:$I$559,5,FALSE)</f>
        <v>Canada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</row>
    <row r="114" spans="1:13" x14ac:dyDescent="0.45">
      <c r="A114" s="4" t="s">
        <v>320</v>
      </c>
      <c r="B114" s="4">
        <v>5</v>
      </c>
      <c r="C114" s="2">
        <v>0</v>
      </c>
      <c r="D114" s="2" t="str">
        <f>VLOOKUP(A114,'SAS Codes'!$A$2:$B$559,2,FALSE)</f>
        <v>CO-52</v>
      </c>
      <c r="E114" s="4" t="s">
        <v>929</v>
      </c>
      <c r="F114" s="2" t="str">
        <f>VLOOKUP(A114,'SAS Codes'!$A$2:$I$559,3,FALSE)</f>
        <v>Quebec</v>
      </c>
      <c r="G114" s="2" t="str">
        <f>VLOOKUP(A114,'SAS Codes'!$A$2:$I$559,4,FALSE)</f>
        <v>Canada</v>
      </c>
      <c r="H114" s="2" t="str">
        <f>VLOOKUP(A114,'SAS Codes'!$A$2:$I$559,5,FALSE)</f>
        <v>Canada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Regular</v>
      </c>
    </row>
    <row r="115" spans="1:13" x14ac:dyDescent="0.45">
      <c r="A115" s="4" t="s">
        <v>321</v>
      </c>
      <c r="B115" s="4">
        <v>1</v>
      </c>
      <c r="C115" s="2">
        <v>0</v>
      </c>
      <c r="D115" s="2" t="str">
        <f>VLOOKUP(A115,'SAS Codes'!$A$2:$B$559,2,FALSE)</f>
        <v>CO-53</v>
      </c>
      <c r="E115" s="4" t="s">
        <v>929</v>
      </c>
      <c r="F115" s="2" t="str">
        <f>VLOOKUP(A115,'SAS Codes'!$A$2:$I$559,3,FALSE)</f>
        <v>Quebec</v>
      </c>
      <c r="G115" s="2" t="str">
        <f>VLOOKUP(A115,'SAS Codes'!$A$2:$I$559,4,FALSE)</f>
        <v>Canada</v>
      </c>
      <c r="H115" s="2" t="str">
        <f>VLOOKUP(A115,'SAS Codes'!$A$2:$I$559,5,FALSE)</f>
        <v>Canada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Regular</v>
      </c>
    </row>
    <row r="116" spans="1:13" x14ac:dyDescent="0.45">
      <c r="A116" s="4" t="s">
        <v>321</v>
      </c>
      <c r="B116" s="4">
        <v>2</v>
      </c>
      <c r="C116" s="2">
        <v>0</v>
      </c>
      <c r="D116" s="2" t="str">
        <f>VLOOKUP(A116,'SAS Codes'!$A$2:$B$559,2,FALSE)</f>
        <v>CO-53</v>
      </c>
      <c r="E116" s="4" t="s">
        <v>929</v>
      </c>
      <c r="F116" s="2" t="str">
        <f>VLOOKUP(A116,'SAS Codes'!$A$2:$I$559,3,FALSE)</f>
        <v>Quebec</v>
      </c>
      <c r="G116" s="2" t="str">
        <f>VLOOKUP(A116,'SAS Codes'!$A$2:$I$559,4,FALSE)</f>
        <v>Canada</v>
      </c>
      <c r="H116" s="2" t="str">
        <f>VLOOKUP(A116,'SAS Codes'!$A$2:$I$559,5,FALSE)</f>
        <v>Canada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Regular</v>
      </c>
    </row>
    <row r="117" spans="1:13" x14ac:dyDescent="0.45">
      <c r="A117" s="4" t="s">
        <v>321</v>
      </c>
      <c r="B117" s="4">
        <v>3</v>
      </c>
      <c r="C117" s="2">
        <v>9.986000000000001E-4</v>
      </c>
      <c r="D117" s="2" t="str">
        <f>VLOOKUP(A117,'SAS Codes'!$A$2:$B$559,2,FALSE)</f>
        <v>CO-53</v>
      </c>
      <c r="E117" s="4" t="s">
        <v>929</v>
      </c>
      <c r="F117" s="2" t="str">
        <f>VLOOKUP(A117,'SAS Codes'!$A$2:$I$559,3,FALSE)</f>
        <v>Quebec</v>
      </c>
      <c r="G117" s="2" t="str">
        <f>VLOOKUP(A117,'SAS Codes'!$A$2:$I$559,4,FALSE)</f>
        <v>Canada</v>
      </c>
      <c r="H117" s="2" t="str">
        <f>VLOOKUP(A117,'SAS Codes'!$A$2:$I$559,5,FALSE)</f>
        <v>Canada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Regular</v>
      </c>
    </row>
    <row r="118" spans="1:13" x14ac:dyDescent="0.45">
      <c r="A118" s="4" t="s">
        <v>321</v>
      </c>
      <c r="B118" s="4">
        <v>4</v>
      </c>
      <c r="C118" s="2">
        <v>0.1069572</v>
      </c>
      <c r="D118" s="2" t="str">
        <f>VLOOKUP(A118,'SAS Codes'!$A$2:$B$559,2,FALSE)</f>
        <v>CO-53</v>
      </c>
      <c r="E118" s="4" t="s">
        <v>929</v>
      </c>
      <c r="F118" s="2" t="str">
        <f>VLOOKUP(A118,'SAS Codes'!$A$2:$I$559,3,FALSE)</f>
        <v>Quebec</v>
      </c>
      <c r="G118" s="2" t="str">
        <f>VLOOKUP(A118,'SAS Codes'!$A$2:$I$559,4,FALSE)</f>
        <v>Canada</v>
      </c>
      <c r="H118" s="2" t="str">
        <f>VLOOKUP(A118,'SAS Codes'!$A$2:$I$559,5,FALSE)</f>
        <v>Canada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Regular</v>
      </c>
    </row>
    <row r="119" spans="1:13" x14ac:dyDescent="0.45">
      <c r="A119" s="4" t="s">
        <v>321</v>
      </c>
      <c r="B119" s="4">
        <v>5</v>
      </c>
      <c r="C119" s="2">
        <v>0.20108039999999999</v>
      </c>
      <c r="D119" s="2" t="str">
        <f>VLOOKUP(A119,'SAS Codes'!$A$2:$B$559,2,FALSE)</f>
        <v>CO-53</v>
      </c>
      <c r="E119" s="4" t="s">
        <v>929</v>
      </c>
      <c r="F119" s="2" t="str">
        <f>VLOOKUP(A119,'SAS Codes'!$A$2:$I$559,3,FALSE)</f>
        <v>Quebec</v>
      </c>
      <c r="G119" s="2" t="str">
        <f>VLOOKUP(A119,'SAS Codes'!$A$2:$I$559,4,FALSE)</f>
        <v>Canada</v>
      </c>
      <c r="H119" s="2" t="str">
        <f>VLOOKUP(A119,'SAS Codes'!$A$2:$I$559,5,FALSE)</f>
        <v>Canada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Regular</v>
      </c>
    </row>
    <row r="120" spans="1:13" x14ac:dyDescent="0.45">
      <c r="A120" s="4" t="s">
        <v>322</v>
      </c>
      <c r="B120" s="4">
        <v>1</v>
      </c>
      <c r="C120" s="2">
        <v>0</v>
      </c>
      <c r="D120" s="2" t="str">
        <f>VLOOKUP(A120,'SAS Codes'!$A$2:$B$559,2,FALSE)</f>
        <v>CO-54</v>
      </c>
      <c r="E120" s="4" t="s">
        <v>929</v>
      </c>
      <c r="F120" s="2" t="str">
        <f>VLOOKUP(A120,'SAS Codes'!$A$2:$I$559,3,FALSE)</f>
        <v>Quebec</v>
      </c>
      <c r="G120" s="2" t="str">
        <f>VLOOKUP(A120,'SAS Codes'!$A$2:$I$559,4,FALSE)</f>
        <v>Canada</v>
      </c>
      <c r="H120" s="2" t="str">
        <f>VLOOKUP(A120,'SAS Codes'!$A$2:$I$559,5,FALSE)</f>
        <v>Canada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Regular</v>
      </c>
    </row>
    <row r="121" spans="1:13" x14ac:dyDescent="0.45">
      <c r="A121" s="4" t="s">
        <v>322</v>
      </c>
      <c r="B121" s="4">
        <v>2</v>
      </c>
      <c r="C121" s="2">
        <v>0</v>
      </c>
      <c r="D121" s="2" t="str">
        <f>VLOOKUP(A121,'SAS Codes'!$A$2:$B$559,2,FALSE)</f>
        <v>CO-54</v>
      </c>
      <c r="E121" s="4" t="s">
        <v>929</v>
      </c>
      <c r="F121" s="2" t="str">
        <f>VLOOKUP(A121,'SAS Codes'!$A$2:$I$559,3,FALSE)</f>
        <v>Quebec</v>
      </c>
      <c r="G121" s="2" t="str">
        <f>VLOOKUP(A121,'SAS Codes'!$A$2:$I$559,4,FALSE)</f>
        <v>Canada</v>
      </c>
      <c r="H121" s="2" t="str">
        <f>VLOOKUP(A121,'SAS Codes'!$A$2:$I$559,5,FALSE)</f>
        <v>Canada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Regular</v>
      </c>
    </row>
    <row r="122" spans="1:13" x14ac:dyDescent="0.45">
      <c r="A122" s="4" t="s">
        <v>322</v>
      </c>
      <c r="B122" s="4">
        <v>3</v>
      </c>
      <c r="C122" s="2">
        <v>0.11586080000000001</v>
      </c>
      <c r="D122" s="2" t="str">
        <f>VLOOKUP(A122,'SAS Codes'!$A$2:$B$559,2,FALSE)</f>
        <v>CO-54</v>
      </c>
      <c r="E122" s="4" t="s">
        <v>929</v>
      </c>
      <c r="F122" s="2" t="str">
        <f>VLOOKUP(A122,'SAS Codes'!$A$2:$I$559,3,FALSE)</f>
        <v>Quebec</v>
      </c>
      <c r="G122" s="2" t="str">
        <f>VLOOKUP(A122,'SAS Codes'!$A$2:$I$559,4,FALSE)</f>
        <v>Canada</v>
      </c>
      <c r="H122" s="2" t="str">
        <f>VLOOKUP(A122,'SAS Codes'!$A$2:$I$559,5,FALSE)</f>
        <v>Canada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Regular</v>
      </c>
    </row>
    <row r="123" spans="1:13" x14ac:dyDescent="0.45">
      <c r="A123" s="4" t="s">
        <v>322</v>
      </c>
      <c r="B123" s="4">
        <v>4</v>
      </c>
      <c r="C123" s="2">
        <v>0</v>
      </c>
      <c r="D123" s="2" t="str">
        <f>VLOOKUP(A123,'SAS Codes'!$A$2:$B$559,2,FALSE)</f>
        <v>CO-54</v>
      </c>
      <c r="E123" s="4" t="s">
        <v>929</v>
      </c>
      <c r="F123" s="2" t="str">
        <f>VLOOKUP(A123,'SAS Codes'!$A$2:$I$559,3,FALSE)</f>
        <v>Quebec</v>
      </c>
      <c r="G123" s="2" t="str">
        <f>VLOOKUP(A123,'SAS Codes'!$A$2:$I$559,4,FALSE)</f>
        <v>Canada</v>
      </c>
      <c r="H123" s="2" t="str">
        <f>VLOOKUP(A123,'SAS Codes'!$A$2:$I$559,5,FALSE)</f>
        <v>Canada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Regular</v>
      </c>
    </row>
    <row r="124" spans="1:13" x14ac:dyDescent="0.45">
      <c r="A124" s="4" t="s">
        <v>322</v>
      </c>
      <c r="B124" s="4">
        <v>5</v>
      </c>
      <c r="C124" s="2">
        <v>0</v>
      </c>
      <c r="D124" s="2" t="str">
        <f>VLOOKUP(A124,'SAS Codes'!$A$2:$B$559,2,FALSE)</f>
        <v>CO-54</v>
      </c>
      <c r="E124" s="4" t="s">
        <v>929</v>
      </c>
      <c r="F124" s="2" t="str">
        <f>VLOOKUP(A124,'SAS Codes'!$A$2:$I$559,3,FALSE)</f>
        <v>Quebec</v>
      </c>
      <c r="G124" s="2" t="str">
        <f>VLOOKUP(A124,'SAS Codes'!$A$2:$I$559,4,FALSE)</f>
        <v>Canada</v>
      </c>
      <c r="H124" s="2" t="str">
        <f>VLOOKUP(A124,'SAS Codes'!$A$2:$I$559,5,FALSE)</f>
        <v>Canada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Regular</v>
      </c>
    </row>
    <row r="125" spans="1:13" x14ac:dyDescent="0.45">
      <c r="A125" s="4" t="s">
        <v>326</v>
      </c>
      <c r="B125" s="4">
        <v>1</v>
      </c>
      <c r="C125" s="2">
        <v>108.27927</v>
      </c>
      <c r="D125" s="2" t="str">
        <f>VLOOKUP(A125,'SAS Codes'!$A$2:$B$559,2,FALSE)</f>
        <v>CO-58</v>
      </c>
      <c r="E125" s="4" t="s">
        <v>929</v>
      </c>
      <c r="F125" s="2" t="str">
        <f>VLOOKUP(A125,'SAS Codes'!$A$2:$I$559,3,FALSE)</f>
        <v>Canada</v>
      </c>
      <c r="G125" s="2" t="str">
        <f>VLOOKUP(A125,'SAS Codes'!$A$2:$I$559,4,FALSE)</f>
        <v>Canada</v>
      </c>
      <c r="H125" s="2" t="str">
        <f>VLOOKUP(A125,'SAS Codes'!$A$2:$I$559,5,FALSE)</f>
        <v>Canada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Regular</v>
      </c>
    </row>
    <row r="126" spans="1:13" x14ac:dyDescent="0.45">
      <c r="A126" s="4" t="s">
        <v>326</v>
      </c>
      <c r="B126" s="4">
        <v>2</v>
      </c>
      <c r="C126" s="2">
        <v>139.42941349999998</v>
      </c>
      <c r="D126" s="2" t="str">
        <f>VLOOKUP(A126,'SAS Codes'!$A$2:$B$559,2,FALSE)</f>
        <v>CO-58</v>
      </c>
      <c r="E126" s="4" t="s">
        <v>929</v>
      </c>
      <c r="F126" s="2" t="str">
        <f>VLOOKUP(A126,'SAS Codes'!$A$2:$I$559,3,FALSE)</f>
        <v>Canada</v>
      </c>
      <c r="G126" s="2" t="str">
        <f>VLOOKUP(A126,'SAS Codes'!$A$2:$I$559,4,FALSE)</f>
        <v>Canada</v>
      </c>
      <c r="H126" s="2" t="str">
        <f>VLOOKUP(A126,'SAS Codes'!$A$2:$I$559,5,FALSE)</f>
        <v>Canada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Regular</v>
      </c>
    </row>
    <row r="127" spans="1:13" x14ac:dyDescent="0.45">
      <c r="A127" s="4" t="s">
        <v>326</v>
      </c>
      <c r="B127" s="4">
        <v>3</v>
      </c>
      <c r="C127" s="2">
        <v>332.00026000000003</v>
      </c>
      <c r="D127" s="2" t="str">
        <f>VLOOKUP(A127,'SAS Codes'!$A$2:$B$559,2,FALSE)</f>
        <v>CO-58</v>
      </c>
      <c r="E127" s="4" t="s">
        <v>929</v>
      </c>
      <c r="F127" s="2" t="str">
        <f>VLOOKUP(A127,'SAS Codes'!$A$2:$I$559,3,FALSE)</f>
        <v>Canada</v>
      </c>
      <c r="G127" s="2" t="str">
        <f>VLOOKUP(A127,'SAS Codes'!$A$2:$I$559,4,FALSE)</f>
        <v>Canada</v>
      </c>
      <c r="H127" s="2" t="str">
        <f>VLOOKUP(A127,'SAS Codes'!$A$2:$I$559,5,FALSE)</f>
        <v>Canada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Regular</v>
      </c>
    </row>
    <row r="128" spans="1:13" x14ac:dyDescent="0.45">
      <c r="A128" s="4" t="s">
        <v>326</v>
      </c>
      <c r="B128" s="4">
        <v>4</v>
      </c>
      <c r="C128" s="2">
        <v>261.36286000000001</v>
      </c>
      <c r="D128" s="2" t="str">
        <f>VLOOKUP(A128,'SAS Codes'!$A$2:$B$559,2,FALSE)</f>
        <v>CO-58</v>
      </c>
      <c r="E128" s="4" t="s">
        <v>929</v>
      </c>
      <c r="F128" s="2" t="str">
        <f>VLOOKUP(A128,'SAS Codes'!$A$2:$I$559,3,FALSE)</f>
        <v>Canada</v>
      </c>
      <c r="G128" s="2" t="str">
        <f>VLOOKUP(A128,'SAS Codes'!$A$2:$I$559,4,FALSE)</f>
        <v>Canada</v>
      </c>
      <c r="H128" s="2" t="str">
        <f>VLOOKUP(A128,'SAS Codes'!$A$2:$I$559,5,FALSE)</f>
        <v>Canada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Regular</v>
      </c>
    </row>
    <row r="129" spans="1:13" x14ac:dyDescent="0.45">
      <c r="A129" s="4" t="s">
        <v>326</v>
      </c>
      <c r="B129" s="4">
        <v>5</v>
      </c>
      <c r="C129" s="2">
        <v>213.51863999999998</v>
      </c>
      <c r="D129" s="2" t="str">
        <f>VLOOKUP(A129,'SAS Codes'!$A$2:$B$559,2,FALSE)</f>
        <v>CO-58</v>
      </c>
      <c r="E129" s="4" t="s">
        <v>929</v>
      </c>
      <c r="F129" s="2" t="str">
        <f>VLOOKUP(A129,'SAS Codes'!$A$2:$I$559,3,FALSE)</f>
        <v>Canada</v>
      </c>
      <c r="G129" s="2" t="str">
        <f>VLOOKUP(A129,'SAS Codes'!$A$2:$I$559,4,FALSE)</f>
        <v>Canada</v>
      </c>
      <c r="H129" s="2" t="str">
        <f>VLOOKUP(A129,'SAS Codes'!$A$2:$I$559,5,FALSE)</f>
        <v>Canada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</v>
      </c>
      <c r="L129" s="2" t="str">
        <f>VLOOKUP(A129,'SAS Codes'!$A$2:$I$559,9,FALSE)</f>
        <v>May contain</v>
      </c>
      <c r="M129" s="2" t="str">
        <f>VLOOKUP(A129,'SAS Codes'!$A$2:$M$559,10,FALSE)</f>
        <v>Regular</v>
      </c>
    </row>
    <row r="130" spans="1:13" x14ac:dyDescent="0.45">
      <c r="A130" s="4" t="s">
        <v>327</v>
      </c>
      <c r="B130" s="4">
        <v>1</v>
      </c>
      <c r="C130" s="2">
        <v>3.0039E-2</v>
      </c>
      <c r="D130" s="2" t="str">
        <f>VLOOKUP(A130,'SAS Codes'!$A$2:$B$559,2,FALSE)</f>
        <v>CO-59</v>
      </c>
      <c r="E130" s="4" t="s">
        <v>929</v>
      </c>
      <c r="F130" s="2" t="str">
        <f>VLOOKUP(A130,'SAS Codes'!$A$2:$I$559,3,FALSE)</f>
        <v>Canada</v>
      </c>
      <c r="G130" s="2" t="str">
        <f>VLOOKUP(A130,'SAS Codes'!$A$2:$I$559,4,FALSE)</f>
        <v>Canada</v>
      </c>
      <c r="H130" s="2" t="str">
        <f>VLOOKUP(A130,'SAS Codes'!$A$2:$I$559,5,FALSE)</f>
        <v>Canada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</v>
      </c>
      <c r="L130" s="2" t="str">
        <f>VLOOKUP(A130,'SAS Codes'!$A$2:$I$559,9,FALSE)</f>
        <v>May contain</v>
      </c>
      <c r="M130" s="2" t="str">
        <f>VLOOKUP(A130,'SAS Codes'!$A$2:$M$559,10,FALSE)</f>
        <v>Regular</v>
      </c>
    </row>
    <row r="131" spans="1:13" x14ac:dyDescent="0.45">
      <c r="A131" s="4" t="s">
        <v>327</v>
      </c>
      <c r="B131" s="4">
        <v>2</v>
      </c>
      <c r="C131" s="2">
        <v>0.5150515</v>
      </c>
      <c r="D131" s="2" t="str">
        <f>VLOOKUP(A131,'SAS Codes'!$A$2:$B$559,2,FALSE)</f>
        <v>CO-59</v>
      </c>
      <c r="E131" s="4" t="s">
        <v>929</v>
      </c>
      <c r="F131" s="2" t="str">
        <f>VLOOKUP(A131,'SAS Codes'!$A$2:$I$559,3,FALSE)</f>
        <v>Canada</v>
      </c>
      <c r="G131" s="2" t="str">
        <f>VLOOKUP(A131,'SAS Codes'!$A$2:$I$559,4,FALSE)</f>
        <v>Canada</v>
      </c>
      <c r="H131" s="2" t="str">
        <f>VLOOKUP(A131,'SAS Codes'!$A$2:$I$559,5,FALSE)</f>
        <v>Canada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</v>
      </c>
      <c r="L131" s="2" t="str">
        <f>VLOOKUP(A131,'SAS Codes'!$A$2:$I$559,9,FALSE)</f>
        <v>May contain</v>
      </c>
      <c r="M131" s="2" t="str">
        <f>VLOOKUP(A131,'SAS Codes'!$A$2:$M$559,10,FALSE)</f>
        <v>Regular</v>
      </c>
    </row>
    <row r="132" spans="1:13" x14ac:dyDescent="0.45">
      <c r="A132" s="4" t="s">
        <v>327</v>
      </c>
      <c r="B132" s="4">
        <v>3</v>
      </c>
      <c r="C132" s="2">
        <v>0.3432847</v>
      </c>
      <c r="D132" s="2" t="str">
        <f>VLOOKUP(A132,'SAS Codes'!$A$2:$B$559,2,FALSE)</f>
        <v>CO-59</v>
      </c>
      <c r="E132" s="4" t="s">
        <v>929</v>
      </c>
      <c r="F132" s="2" t="str">
        <f>VLOOKUP(A132,'SAS Codes'!$A$2:$I$559,3,FALSE)</f>
        <v>Canada</v>
      </c>
      <c r="G132" s="2" t="str">
        <f>VLOOKUP(A132,'SAS Codes'!$A$2:$I$559,4,FALSE)</f>
        <v>Canada</v>
      </c>
      <c r="H132" s="2" t="str">
        <f>VLOOKUP(A132,'SAS Codes'!$A$2:$I$559,5,FALSE)</f>
        <v>Canada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</v>
      </c>
      <c r="L132" s="2" t="str">
        <f>VLOOKUP(A132,'SAS Codes'!$A$2:$I$559,9,FALSE)</f>
        <v>May contain</v>
      </c>
      <c r="M132" s="2" t="str">
        <f>VLOOKUP(A132,'SAS Codes'!$A$2:$M$559,10,FALSE)</f>
        <v>Regular</v>
      </c>
    </row>
    <row r="133" spans="1:13" x14ac:dyDescent="0.45">
      <c r="A133" s="4" t="s">
        <v>327</v>
      </c>
      <c r="B133" s="4">
        <v>4</v>
      </c>
      <c r="C133" s="2">
        <v>1.750672</v>
      </c>
      <c r="D133" s="2" t="str">
        <f>VLOOKUP(A133,'SAS Codes'!$A$2:$B$559,2,FALSE)</f>
        <v>CO-59</v>
      </c>
      <c r="E133" s="4" t="s">
        <v>929</v>
      </c>
      <c r="F133" s="2" t="str">
        <f>VLOOKUP(A133,'SAS Codes'!$A$2:$I$559,3,FALSE)</f>
        <v>Canada</v>
      </c>
      <c r="G133" s="2" t="str">
        <f>VLOOKUP(A133,'SAS Codes'!$A$2:$I$559,4,FALSE)</f>
        <v>Canada</v>
      </c>
      <c r="H133" s="2" t="str">
        <f>VLOOKUP(A133,'SAS Codes'!$A$2:$I$559,5,FALSE)</f>
        <v>Canada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</v>
      </c>
      <c r="L133" s="2" t="str">
        <f>VLOOKUP(A133,'SAS Codes'!$A$2:$I$559,9,FALSE)</f>
        <v>May contain</v>
      </c>
      <c r="M133" s="2" t="str">
        <f>VLOOKUP(A133,'SAS Codes'!$A$2:$M$559,10,FALSE)</f>
        <v>Regular</v>
      </c>
    </row>
    <row r="134" spans="1:13" x14ac:dyDescent="0.45">
      <c r="A134" s="4" t="s">
        <v>327</v>
      </c>
      <c r="B134" s="4">
        <v>5</v>
      </c>
      <c r="C134" s="2">
        <v>0.29101500000000002</v>
      </c>
      <c r="D134" s="2" t="str">
        <f>VLOOKUP(A134,'SAS Codes'!$A$2:$B$559,2,FALSE)</f>
        <v>CO-59</v>
      </c>
      <c r="E134" s="4" t="s">
        <v>929</v>
      </c>
      <c r="F134" s="2" t="str">
        <f>VLOOKUP(A134,'SAS Codes'!$A$2:$I$559,3,FALSE)</f>
        <v>Canada</v>
      </c>
      <c r="G134" s="2" t="str">
        <f>VLOOKUP(A134,'SAS Codes'!$A$2:$I$559,4,FALSE)</f>
        <v>Canada</v>
      </c>
      <c r="H134" s="2" t="str">
        <f>VLOOKUP(A134,'SAS Codes'!$A$2:$I$559,5,FALSE)</f>
        <v>Canada</v>
      </c>
      <c r="I134" s="2" t="str">
        <f>VLOOKUP(A134,'SAS Codes'!$A$2:$I$559,6,FALSE)</f>
        <v>America</v>
      </c>
      <c r="J134" s="2" t="str">
        <f>VLOOKUP(A134,'SAS Codes'!$A$2:$I$559,7,FALSE)</f>
        <v>America</v>
      </c>
      <c r="K134" s="2" t="str">
        <f>VLOOKUP(A134,'SAS Codes'!$A$2:$I$559,8,FALSE)</f>
        <v>May contain</v>
      </c>
      <c r="L134" s="2" t="str">
        <f>VLOOKUP(A134,'SAS Codes'!$A$2:$I$559,9,FALSE)</f>
        <v>May contain</v>
      </c>
      <c r="M134" s="2" t="str">
        <f>VLOOKUP(A134,'SAS Codes'!$A$2:$M$559,10,FALSE)</f>
        <v>Regular</v>
      </c>
    </row>
    <row r="135" spans="1:13" x14ac:dyDescent="0.45">
      <c r="A135" s="4" t="s">
        <v>328</v>
      </c>
      <c r="B135" s="4">
        <v>1</v>
      </c>
      <c r="C135" s="2">
        <v>0</v>
      </c>
      <c r="D135" s="2" t="str">
        <f>VLOOKUP(A135,'SAS Codes'!$A$2:$B$559,2,FALSE)</f>
        <v>CO-60</v>
      </c>
      <c r="E135" s="4" t="s">
        <v>929</v>
      </c>
      <c r="F135" s="2" t="str">
        <f>VLOOKUP(A135,'SAS Codes'!$A$2:$I$559,3,FALSE)</f>
        <v>Canada</v>
      </c>
      <c r="G135" s="2" t="str">
        <f>VLOOKUP(A135,'SAS Codes'!$A$2:$I$559,4,FALSE)</f>
        <v>Canada</v>
      </c>
      <c r="H135" s="2" t="str">
        <f>VLOOKUP(A135,'SAS Codes'!$A$2:$I$559,5,FALSE)</f>
        <v>Canada</v>
      </c>
      <c r="I135" s="2" t="str">
        <f>VLOOKUP(A135,'SAS Codes'!$A$2:$I$559,6,FALSE)</f>
        <v>America</v>
      </c>
      <c r="J135" s="2" t="str">
        <f>VLOOKUP(A135,'SAS Codes'!$A$2:$I$559,7,FALSE)</f>
        <v>America</v>
      </c>
      <c r="K135" s="2" t="str">
        <f>VLOOKUP(A135,'SAS Codes'!$A$2:$I$559,8,FALSE)</f>
        <v>May contain</v>
      </c>
      <c r="L135" s="2" t="str">
        <f>VLOOKUP(A135,'SAS Codes'!$A$2:$I$559,9,FALSE)</f>
        <v>May contain</v>
      </c>
      <c r="M135" s="2" t="str">
        <f>VLOOKUP(A135,'SAS Codes'!$A$2:$M$559,10,FALSE)</f>
        <v>Regular</v>
      </c>
    </row>
    <row r="136" spans="1:13" x14ac:dyDescent="0.45">
      <c r="A136" s="4" t="s">
        <v>328</v>
      </c>
      <c r="B136" s="4">
        <v>2</v>
      </c>
      <c r="C136" s="2">
        <v>0.17723459999999999</v>
      </c>
      <c r="D136" s="2" t="str">
        <f>VLOOKUP(A136,'SAS Codes'!$A$2:$B$559,2,FALSE)</f>
        <v>CO-60</v>
      </c>
      <c r="E136" s="4" t="s">
        <v>929</v>
      </c>
      <c r="F136" s="2" t="str">
        <f>VLOOKUP(A136,'SAS Codes'!$A$2:$I$559,3,FALSE)</f>
        <v>Canada</v>
      </c>
      <c r="G136" s="2" t="str">
        <f>VLOOKUP(A136,'SAS Codes'!$A$2:$I$559,4,FALSE)</f>
        <v>Canada</v>
      </c>
      <c r="H136" s="2" t="str">
        <f>VLOOKUP(A136,'SAS Codes'!$A$2:$I$559,5,FALSE)</f>
        <v>Canada</v>
      </c>
      <c r="I136" s="2" t="str">
        <f>VLOOKUP(A136,'SAS Codes'!$A$2:$I$559,6,FALSE)</f>
        <v>America</v>
      </c>
      <c r="J136" s="2" t="str">
        <f>VLOOKUP(A136,'SAS Codes'!$A$2:$I$559,7,FALSE)</f>
        <v>America</v>
      </c>
      <c r="K136" s="2" t="str">
        <f>VLOOKUP(A136,'SAS Codes'!$A$2:$I$559,8,FALSE)</f>
        <v>May contain</v>
      </c>
      <c r="L136" s="2" t="str">
        <f>VLOOKUP(A136,'SAS Codes'!$A$2:$I$559,9,FALSE)</f>
        <v>May contain</v>
      </c>
      <c r="M136" s="2" t="str">
        <f>VLOOKUP(A136,'SAS Codes'!$A$2:$M$559,10,FALSE)</f>
        <v>Regular</v>
      </c>
    </row>
    <row r="137" spans="1:13" x14ac:dyDescent="0.45">
      <c r="A137" s="4" t="s">
        <v>328</v>
      </c>
      <c r="B137" s="4">
        <v>3</v>
      </c>
      <c r="C137" s="2">
        <v>1.263523</v>
      </c>
      <c r="D137" s="2" t="str">
        <f>VLOOKUP(A137,'SAS Codes'!$A$2:$B$559,2,FALSE)</f>
        <v>CO-60</v>
      </c>
      <c r="E137" s="4" t="s">
        <v>929</v>
      </c>
      <c r="F137" s="2" t="str">
        <f>VLOOKUP(A137,'SAS Codes'!$A$2:$I$559,3,FALSE)</f>
        <v>Canada</v>
      </c>
      <c r="G137" s="2" t="str">
        <f>VLOOKUP(A137,'SAS Codes'!$A$2:$I$559,4,FALSE)</f>
        <v>Canada</v>
      </c>
      <c r="H137" s="2" t="str">
        <f>VLOOKUP(A137,'SAS Codes'!$A$2:$I$559,5,FALSE)</f>
        <v>Canada</v>
      </c>
      <c r="I137" s="2" t="str">
        <f>VLOOKUP(A137,'SAS Codes'!$A$2:$I$559,6,FALSE)</f>
        <v>America</v>
      </c>
      <c r="J137" s="2" t="str">
        <f>VLOOKUP(A137,'SAS Codes'!$A$2:$I$559,7,FALSE)</f>
        <v>America</v>
      </c>
      <c r="K137" s="2" t="str">
        <f>VLOOKUP(A137,'SAS Codes'!$A$2:$I$559,8,FALSE)</f>
        <v>May contain</v>
      </c>
      <c r="L137" s="2" t="str">
        <f>VLOOKUP(A137,'SAS Codes'!$A$2:$I$559,9,FALSE)</f>
        <v>May contain</v>
      </c>
      <c r="M137" s="2" t="str">
        <f>VLOOKUP(A137,'SAS Codes'!$A$2:$M$559,10,FALSE)</f>
        <v>Regular</v>
      </c>
    </row>
    <row r="138" spans="1:13" x14ac:dyDescent="0.45">
      <c r="A138" s="4" t="s">
        <v>328</v>
      </c>
      <c r="B138" s="4">
        <v>4</v>
      </c>
      <c r="C138" s="2">
        <v>0.99199999999999999</v>
      </c>
      <c r="D138" s="2" t="str">
        <f>VLOOKUP(A138,'SAS Codes'!$A$2:$B$559,2,FALSE)</f>
        <v>CO-60</v>
      </c>
      <c r="E138" s="4" t="s">
        <v>929</v>
      </c>
      <c r="F138" s="2" t="str">
        <f>VLOOKUP(A138,'SAS Codes'!$A$2:$I$559,3,FALSE)</f>
        <v>Canada</v>
      </c>
      <c r="G138" s="2" t="str">
        <f>VLOOKUP(A138,'SAS Codes'!$A$2:$I$559,4,FALSE)</f>
        <v>Canada</v>
      </c>
      <c r="H138" s="2" t="str">
        <f>VLOOKUP(A138,'SAS Codes'!$A$2:$I$559,5,FALSE)</f>
        <v>Canada</v>
      </c>
      <c r="I138" s="2" t="str">
        <f>VLOOKUP(A138,'SAS Codes'!$A$2:$I$559,6,FALSE)</f>
        <v>America</v>
      </c>
      <c r="J138" s="2" t="str">
        <f>VLOOKUP(A138,'SAS Codes'!$A$2:$I$559,7,FALSE)</f>
        <v>America</v>
      </c>
      <c r="K138" s="2" t="str">
        <f>VLOOKUP(A138,'SAS Codes'!$A$2:$I$559,8,FALSE)</f>
        <v>May contain</v>
      </c>
      <c r="L138" s="2" t="str">
        <f>VLOOKUP(A138,'SAS Codes'!$A$2:$I$559,9,FALSE)</f>
        <v>May contain</v>
      </c>
      <c r="M138" s="2" t="str">
        <f>VLOOKUP(A138,'SAS Codes'!$A$2:$M$559,10,FALSE)</f>
        <v>Regular</v>
      </c>
    </row>
    <row r="139" spans="1:13" x14ac:dyDescent="0.45">
      <c r="A139" s="4" t="s">
        <v>328</v>
      </c>
      <c r="B139" s="4">
        <v>5</v>
      </c>
      <c r="C139" s="2">
        <v>1.2786359999999999</v>
      </c>
      <c r="D139" s="2" t="str">
        <f>VLOOKUP(A139,'SAS Codes'!$A$2:$B$559,2,FALSE)</f>
        <v>CO-60</v>
      </c>
      <c r="E139" s="4" t="s">
        <v>929</v>
      </c>
      <c r="F139" s="2" t="str">
        <f>VLOOKUP(A139,'SAS Codes'!$A$2:$I$559,3,FALSE)</f>
        <v>Canada</v>
      </c>
      <c r="G139" s="2" t="str">
        <f>VLOOKUP(A139,'SAS Codes'!$A$2:$I$559,4,FALSE)</f>
        <v>Canada</v>
      </c>
      <c r="H139" s="2" t="str">
        <f>VLOOKUP(A139,'SAS Codes'!$A$2:$I$559,5,FALSE)</f>
        <v>Canada</v>
      </c>
      <c r="I139" s="2" t="str">
        <f>VLOOKUP(A139,'SAS Codes'!$A$2:$I$559,6,FALSE)</f>
        <v>America</v>
      </c>
      <c r="J139" s="2" t="str">
        <f>VLOOKUP(A139,'SAS Codes'!$A$2:$I$559,7,FALSE)</f>
        <v>America</v>
      </c>
      <c r="K139" s="2" t="str">
        <f>VLOOKUP(A139,'SAS Codes'!$A$2:$I$559,8,FALSE)</f>
        <v>May contain</v>
      </c>
      <c r="L139" s="2" t="str">
        <f>VLOOKUP(A139,'SAS Codes'!$A$2:$I$559,9,FALSE)</f>
        <v>May contain</v>
      </c>
      <c r="M139" s="2" t="str">
        <f>VLOOKUP(A139,'SAS Codes'!$A$2:$M$559,10,FALSE)</f>
        <v>Regular</v>
      </c>
    </row>
    <row r="140" spans="1:13" x14ac:dyDescent="0.45">
      <c r="A140" s="4" t="s">
        <v>330</v>
      </c>
      <c r="B140" s="4">
        <v>1</v>
      </c>
      <c r="C140" s="2">
        <v>0.17921480000000001</v>
      </c>
      <c r="D140" s="2" t="str">
        <f>VLOOKUP(A140,'SAS Codes'!$A$2:$B$559,2,FALSE)</f>
        <v>CO-62</v>
      </c>
      <c r="E140" s="4" t="s">
        <v>929</v>
      </c>
      <c r="F140" s="2" t="str">
        <f>VLOOKUP(A140,'SAS Codes'!$A$2:$I$559,3,FALSE)</f>
        <v>Canada</v>
      </c>
      <c r="G140" s="2" t="str">
        <f>VLOOKUP(A140,'SAS Codes'!$A$2:$I$559,4,FALSE)</f>
        <v>Canada</v>
      </c>
      <c r="H140" s="2" t="str">
        <f>VLOOKUP(A140,'SAS Codes'!$A$2:$I$559,5,FALSE)</f>
        <v>Canada</v>
      </c>
      <c r="I140" s="2" t="str">
        <f>VLOOKUP(A140,'SAS Codes'!$A$2:$I$559,6,FALSE)</f>
        <v>America</v>
      </c>
      <c r="J140" s="2" t="str">
        <f>VLOOKUP(A140,'SAS Codes'!$A$2:$I$559,7,FALSE)</f>
        <v>America</v>
      </c>
      <c r="K140" s="2" t="str">
        <f>VLOOKUP(A140,'SAS Codes'!$A$2:$I$559,8,FALSE)</f>
        <v>May contain</v>
      </c>
      <c r="L140" s="2" t="str">
        <f>VLOOKUP(A140,'SAS Codes'!$A$2:$I$559,9,FALSE)</f>
        <v>May contain</v>
      </c>
      <c r="M140" s="2" t="str">
        <f>VLOOKUP(A140,'SAS Codes'!$A$2:$M$559,10,FALSE)</f>
        <v>Regular</v>
      </c>
    </row>
    <row r="141" spans="1:13" x14ac:dyDescent="0.45">
      <c r="A141" s="4" t="s">
        <v>330</v>
      </c>
      <c r="B141" s="4">
        <v>2</v>
      </c>
      <c r="C141" s="2">
        <v>0.280028</v>
      </c>
      <c r="D141" s="2" t="str">
        <f>VLOOKUP(A141,'SAS Codes'!$A$2:$B$559,2,FALSE)</f>
        <v>CO-62</v>
      </c>
      <c r="E141" s="4" t="s">
        <v>929</v>
      </c>
      <c r="F141" s="2" t="str">
        <f>VLOOKUP(A141,'SAS Codes'!$A$2:$I$559,3,FALSE)</f>
        <v>Canada</v>
      </c>
      <c r="G141" s="2" t="str">
        <f>VLOOKUP(A141,'SAS Codes'!$A$2:$I$559,4,FALSE)</f>
        <v>Canada</v>
      </c>
      <c r="H141" s="2" t="str">
        <f>VLOOKUP(A141,'SAS Codes'!$A$2:$I$559,5,FALSE)</f>
        <v>Canada</v>
      </c>
      <c r="I141" s="2" t="str">
        <f>VLOOKUP(A141,'SAS Codes'!$A$2:$I$559,6,FALSE)</f>
        <v>America</v>
      </c>
      <c r="J141" s="2" t="str">
        <f>VLOOKUP(A141,'SAS Codes'!$A$2:$I$559,7,FALSE)</f>
        <v>America</v>
      </c>
      <c r="K141" s="2" t="str">
        <f>VLOOKUP(A141,'SAS Codes'!$A$2:$I$559,8,FALSE)</f>
        <v>May contain</v>
      </c>
      <c r="L141" s="2" t="str">
        <f>VLOOKUP(A141,'SAS Codes'!$A$2:$I$559,9,FALSE)</f>
        <v>May contain</v>
      </c>
      <c r="M141" s="2" t="str">
        <f>VLOOKUP(A141,'SAS Codes'!$A$2:$M$559,10,FALSE)</f>
        <v>Regular</v>
      </c>
    </row>
    <row r="142" spans="1:13" x14ac:dyDescent="0.45">
      <c r="A142" s="4" t="s">
        <v>330</v>
      </c>
      <c r="B142" s="4">
        <v>3</v>
      </c>
      <c r="C142" s="2">
        <v>2.2268820000000003</v>
      </c>
      <c r="D142" s="2" t="str">
        <f>VLOOKUP(A142,'SAS Codes'!$A$2:$B$559,2,FALSE)</f>
        <v>CO-62</v>
      </c>
      <c r="E142" s="4" t="s">
        <v>929</v>
      </c>
      <c r="F142" s="2" t="str">
        <f>VLOOKUP(A142,'SAS Codes'!$A$2:$I$559,3,FALSE)</f>
        <v>Canada</v>
      </c>
      <c r="G142" s="2" t="str">
        <f>VLOOKUP(A142,'SAS Codes'!$A$2:$I$559,4,FALSE)</f>
        <v>Canada</v>
      </c>
      <c r="H142" s="2" t="str">
        <f>VLOOKUP(A142,'SAS Codes'!$A$2:$I$559,5,FALSE)</f>
        <v>Canada</v>
      </c>
      <c r="I142" s="2" t="str">
        <f>VLOOKUP(A142,'SAS Codes'!$A$2:$I$559,6,FALSE)</f>
        <v>America</v>
      </c>
      <c r="J142" s="2" t="str">
        <f>VLOOKUP(A142,'SAS Codes'!$A$2:$I$559,7,FALSE)</f>
        <v>America</v>
      </c>
      <c r="K142" s="2" t="str">
        <f>VLOOKUP(A142,'SAS Codes'!$A$2:$I$559,8,FALSE)</f>
        <v>May contain</v>
      </c>
      <c r="L142" s="2" t="str">
        <f>VLOOKUP(A142,'SAS Codes'!$A$2:$I$559,9,FALSE)</f>
        <v>May contain</v>
      </c>
      <c r="M142" s="2" t="str">
        <f>VLOOKUP(A142,'SAS Codes'!$A$2:$M$559,10,FALSE)</f>
        <v>Regular</v>
      </c>
    </row>
    <row r="143" spans="1:13" x14ac:dyDescent="0.45">
      <c r="A143" s="4" t="s">
        <v>330</v>
      </c>
      <c r="B143" s="4">
        <v>4</v>
      </c>
      <c r="C143" s="2">
        <v>2.7746279999999999</v>
      </c>
      <c r="D143" s="2" t="str">
        <f>VLOOKUP(A143,'SAS Codes'!$A$2:$B$559,2,FALSE)</f>
        <v>CO-62</v>
      </c>
      <c r="E143" s="4" t="s">
        <v>929</v>
      </c>
      <c r="F143" s="2" t="str">
        <f>VLOOKUP(A143,'SAS Codes'!$A$2:$I$559,3,FALSE)</f>
        <v>Canada</v>
      </c>
      <c r="G143" s="2" t="str">
        <f>VLOOKUP(A143,'SAS Codes'!$A$2:$I$559,4,FALSE)</f>
        <v>Canada</v>
      </c>
      <c r="H143" s="2" t="str">
        <f>VLOOKUP(A143,'SAS Codes'!$A$2:$I$559,5,FALSE)</f>
        <v>Canada</v>
      </c>
      <c r="I143" s="2" t="str">
        <f>VLOOKUP(A143,'SAS Codes'!$A$2:$I$559,6,FALSE)</f>
        <v>America</v>
      </c>
      <c r="J143" s="2" t="str">
        <f>VLOOKUP(A143,'SAS Codes'!$A$2:$I$559,7,FALSE)</f>
        <v>America</v>
      </c>
      <c r="K143" s="2" t="str">
        <f>VLOOKUP(A143,'SAS Codes'!$A$2:$I$559,8,FALSE)</f>
        <v>May contain</v>
      </c>
      <c r="L143" s="2" t="str">
        <f>VLOOKUP(A143,'SAS Codes'!$A$2:$I$559,9,FALSE)</f>
        <v>May contain</v>
      </c>
      <c r="M143" s="2" t="str">
        <f>VLOOKUP(A143,'SAS Codes'!$A$2:$M$559,10,FALSE)</f>
        <v>Regular</v>
      </c>
    </row>
    <row r="144" spans="1:13" x14ac:dyDescent="0.45">
      <c r="A144" s="4" t="s">
        <v>331</v>
      </c>
      <c r="B144" s="4">
        <v>1</v>
      </c>
      <c r="C144" s="2">
        <v>3.7654199999999999E-2</v>
      </c>
      <c r="D144" s="2" t="str">
        <f>VLOOKUP(A144,'SAS Codes'!$A$2:$B$559,2,FALSE)</f>
        <v>CO-63</v>
      </c>
      <c r="E144" s="4" t="s">
        <v>929</v>
      </c>
      <c r="F144" s="2" t="str">
        <f>VLOOKUP(A144,'SAS Codes'!$A$2:$I$559,3,FALSE)</f>
        <v>Canada</v>
      </c>
      <c r="G144" s="2" t="str">
        <f>VLOOKUP(A144,'SAS Codes'!$A$2:$I$559,4,FALSE)</f>
        <v>Canada</v>
      </c>
      <c r="H144" s="2" t="str">
        <f>VLOOKUP(A144,'SAS Codes'!$A$2:$I$559,5,FALSE)</f>
        <v>Canada</v>
      </c>
      <c r="I144" s="2" t="str">
        <f>VLOOKUP(A144,'SAS Codes'!$A$2:$I$559,6,FALSE)</f>
        <v>America</v>
      </c>
      <c r="J144" s="2" t="str">
        <f>VLOOKUP(A144,'SAS Codes'!$A$2:$I$559,7,FALSE)</f>
        <v>America</v>
      </c>
      <c r="K144" s="2" t="str">
        <f>VLOOKUP(A144,'SAS Codes'!$A$2:$I$559,8,FALSE)</f>
        <v>May contain</v>
      </c>
      <c r="L144" s="2" t="str">
        <f>VLOOKUP(A144,'SAS Codes'!$A$2:$I$559,9,FALSE)</f>
        <v>May contain</v>
      </c>
      <c r="M144" s="2" t="str">
        <f>VLOOKUP(A144,'SAS Codes'!$A$2:$M$559,10,FALSE)</f>
        <v>Regular</v>
      </c>
    </row>
    <row r="145" spans="1:13" x14ac:dyDescent="0.45">
      <c r="A145" s="4" t="s">
        <v>331</v>
      </c>
      <c r="B145" s="4">
        <v>2</v>
      </c>
      <c r="C145" s="2">
        <v>0</v>
      </c>
      <c r="D145" s="2" t="str">
        <f>VLOOKUP(A145,'SAS Codes'!$A$2:$B$559,2,FALSE)</f>
        <v>CO-63</v>
      </c>
      <c r="E145" s="4" t="s">
        <v>929</v>
      </c>
      <c r="F145" s="2" t="str">
        <f>VLOOKUP(A145,'SAS Codes'!$A$2:$I$559,3,FALSE)</f>
        <v>Canada</v>
      </c>
      <c r="G145" s="2" t="str">
        <f>VLOOKUP(A145,'SAS Codes'!$A$2:$I$559,4,FALSE)</f>
        <v>Canada</v>
      </c>
      <c r="H145" s="2" t="str">
        <f>VLOOKUP(A145,'SAS Codes'!$A$2:$I$559,5,FALSE)</f>
        <v>Canada</v>
      </c>
      <c r="I145" s="2" t="str">
        <f>VLOOKUP(A145,'SAS Codes'!$A$2:$I$559,6,FALSE)</f>
        <v>America</v>
      </c>
      <c r="J145" s="2" t="str">
        <f>VLOOKUP(A145,'SAS Codes'!$A$2:$I$559,7,FALSE)</f>
        <v>America</v>
      </c>
      <c r="K145" s="2" t="str">
        <f>VLOOKUP(A145,'SAS Codes'!$A$2:$I$559,8,FALSE)</f>
        <v>May contain</v>
      </c>
      <c r="L145" s="2" t="str">
        <f>VLOOKUP(A145,'SAS Codes'!$A$2:$I$559,9,FALSE)</f>
        <v>May contain</v>
      </c>
      <c r="M145" s="2" t="str">
        <f>VLOOKUP(A145,'SAS Codes'!$A$2:$M$559,10,FALSE)</f>
        <v>Regular</v>
      </c>
    </row>
    <row r="146" spans="1:13" x14ac:dyDescent="0.45">
      <c r="A146" s="4" t="s">
        <v>331</v>
      </c>
      <c r="B146" s="4">
        <v>3</v>
      </c>
      <c r="C146" s="2">
        <v>5.61348</v>
      </c>
      <c r="D146" s="2" t="str">
        <f>VLOOKUP(A146,'SAS Codes'!$A$2:$B$559,2,FALSE)</f>
        <v>CO-63</v>
      </c>
      <c r="E146" s="4" t="s">
        <v>929</v>
      </c>
      <c r="F146" s="2" t="str">
        <f>VLOOKUP(A146,'SAS Codes'!$A$2:$I$559,3,FALSE)</f>
        <v>Canada</v>
      </c>
      <c r="G146" s="2" t="str">
        <f>VLOOKUP(A146,'SAS Codes'!$A$2:$I$559,4,FALSE)</f>
        <v>Canada</v>
      </c>
      <c r="H146" s="2" t="str">
        <f>VLOOKUP(A146,'SAS Codes'!$A$2:$I$559,5,FALSE)</f>
        <v>Canada</v>
      </c>
      <c r="I146" s="2" t="str">
        <f>VLOOKUP(A146,'SAS Codes'!$A$2:$I$559,6,FALSE)</f>
        <v>America</v>
      </c>
      <c r="J146" s="2" t="str">
        <f>VLOOKUP(A146,'SAS Codes'!$A$2:$I$559,7,FALSE)</f>
        <v>America</v>
      </c>
      <c r="K146" s="2" t="str">
        <f>VLOOKUP(A146,'SAS Codes'!$A$2:$I$559,8,FALSE)</f>
        <v>May contain</v>
      </c>
      <c r="L146" s="2" t="str">
        <f>VLOOKUP(A146,'SAS Codes'!$A$2:$I$559,9,FALSE)</f>
        <v>May contain</v>
      </c>
      <c r="M146" s="2" t="str">
        <f>VLOOKUP(A146,'SAS Codes'!$A$2:$M$559,10,FALSE)</f>
        <v>Regular</v>
      </c>
    </row>
    <row r="147" spans="1:13" x14ac:dyDescent="0.45">
      <c r="A147" s="4" t="s">
        <v>331</v>
      </c>
      <c r="B147" s="4">
        <v>4</v>
      </c>
      <c r="C147" s="2">
        <v>0.35562839999999996</v>
      </c>
      <c r="D147" s="2" t="str">
        <f>VLOOKUP(A147,'SAS Codes'!$A$2:$B$559,2,FALSE)</f>
        <v>CO-63</v>
      </c>
      <c r="E147" s="4" t="s">
        <v>929</v>
      </c>
      <c r="F147" s="2" t="str">
        <f>VLOOKUP(A147,'SAS Codes'!$A$2:$I$559,3,FALSE)</f>
        <v>Canada</v>
      </c>
      <c r="G147" s="2" t="str">
        <f>VLOOKUP(A147,'SAS Codes'!$A$2:$I$559,4,FALSE)</f>
        <v>Canada</v>
      </c>
      <c r="H147" s="2" t="str">
        <f>VLOOKUP(A147,'SAS Codes'!$A$2:$I$559,5,FALSE)</f>
        <v>Canada</v>
      </c>
      <c r="I147" s="2" t="str">
        <f>VLOOKUP(A147,'SAS Codes'!$A$2:$I$559,6,FALSE)</f>
        <v>America</v>
      </c>
      <c r="J147" s="2" t="str">
        <f>VLOOKUP(A147,'SAS Codes'!$A$2:$I$559,7,FALSE)</f>
        <v>America</v>
      </c>
      <c r="K147" s="2" t="str">
        <f>VLOOKUP(A147,'SAS Codes'!$A$2:$I$559,8,FALSE)</f>
        <v>May contain</v>
      </c>
      <c r="L147" s="2" t="str">
        <f>VLOOKUP(A147,'SAS Codes'!$A$2:$I$559,9,FALSE)</f>
        <v>May contain</v>
      </c>
      <c r="M147" s="2" t="str">
        <f>VLOOKUP(A147,'SAS Codes'!$A$2:$M$559,10,FALSE)</f>
        <v>Regular</v>
      </c>
    </row>
    <row r="148" spans="1:13" x14ac:dyDescent="0.45">
      <c r="A148" s="4" t="s">
        <v>333</v>
      </c>
      <c r="B148" s="4">
        <v>1</v>
      </c>
      <c r="C148" s="2">
        <v>0.1248282</v>
      </c>
      <c r="D148" s="2" t="str">
        <f>VLOOKUP(A148,'SAS Codes'!$A$2:$B$559,2,FALSE)</f>
        <v>CO-65</v>
      </c>
      <c r="E148" s="4" t="s">
        <v>929</v>
      </c>
      <c r="F148" s="2" t="str">
        <f>VLOOKUP(A148,'SAS Codes'!$A$2:$I$559,3,FALSE)</f>
        <v>Canada</v>
      </c>
      <c r="G148" s="2" t="str">
        <f>VLOOKUP(A148,'SAS Codes'!$A$2:$I$559,4,FALSE)</f>
        <v>Canada</v>
      </c>
      <c r="H148" s="2" t="str">
        <f>VLOOKUP(A148,'SAS Codes'!$A$2:$I$559,5,FALSE)</f>
        <v>Canada</v>
      </c>
      <c r="I148" s="2" t="str">
        <f>VLOOKUP(A148,'SAS Codes'!$A$2:$I$559,6,FALSE)</f>
        <v>America</v>
      </c>
      <c r="J148" s="2" t="str">
        <f>VLOOKUP(A148,'SAS Codes'!$A$2:$I$559,7,FALSE)</f>
        <v>America</v>
      </c>
      <c r="K148" s="2" t="str">
        <f>VLOOKUP(A148,'SAS Codes'!$A$2:$I$559,8,FALSE)</f>
        <v>May contain</v>
      </c>
      <c r="L148" s="2" t="str">
        <f>VLOOKUP(A148,'SAS Codes'!$A$2:$I$559,9,FALSE)</f>
        <v>May contain</v>
      </c>
      <c r="M148" s="2" t="str">
        <f>VLOOKUP(A148,'SAS Codes'!$A$2:$M$559,10,FALSE)</f>
        <v>Regular</v>
      </c>
    </row>
    <row r="149" spans="1:13" x14ac:dyDescent="0.45">
      <c r="A149" s="3" t="s">
        <v>333</v>
      </c>
      <c r="B149" s="3">
        <v>2</v>
      </c>
      <c r="C149" s="2">
        <v>0</v>
      </c>
      <c r="D149" s="2" t="str">
        <f>VLOOKUP(A149,'SAS Codes'!$A$2:$B$559,2,FALSE)</f>
        <v>CO-65</v>
      </c>
      <c r="E149" s="4" t="s">
        <v>930</v>
      </c>
      <c r="F149" s="2" t="str">
        <f>VLOOKUP(A149,'SAS Codes'!$A$2:$I$559,3,FALSE)</f>
        <v>Canada</v>
      </c>
      <c r="G149" s="2" t="str">
        <f>VLOOKUP(A149,'SAS Codes'!$A$2:$I$559,4,FALSE)</f>
        <v>Canada</v>
      </c>
      <c r="H149" s="2" t="str">
        <f>VLOOKUP(A149,'SAS Codes'!$A$2:$I$559,5,FALSE)</f>
        <v>Canada</v>
      </c>
      <c r="I149" s="2" t="str">
        <f>VLOOKUP(A149,'SAS Codes'!$A$2:$I$559,6,FALSE)</f>
        <v>America</v>
      </c>
      <c r="J149" s="2" t="str">
        <f>VLOOKUP(A149,'SAS Codes'!$A$2:$I$559,7,FALSE)</f>
        <v>America</v>
      </c>
      <c r="K149" s="2" t="str">
        <f>VLOOKUP(A149,'SAS Codes'!$A$2:$I$559,8,FALSE)</f>
        <v>May contain</v>
      </c>
      <c r="L149" s="2" t="str">
        <f>VLOOKUP(A149,'SAS Codes'!$A$2:$I$559,9,FALSE)</f>
        <v>May contain</v>
      </c>
      <c r="M149" s="2" t="str">
        <f>VLOOKUP(A149,'SAS Codes'!$A$2:$M$559,10,FALSE)</f>
        <v>Regular</v>
      </c>
    </row>
  </sheetData>
  <autoFilter ref="A1:D149" xr:uid="{74FCF2B3-851B-496B-BD09-3993FF9C96AC}"/>
  <conditionalFormatting sqref="C1:C1048576">
    <cfRule type="cellIs" dxfId="37" priority="1" operator="greaterThanOrEqual">
      <formula>0.312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F88FD-D666-489E-8D0A-89EB093AB458}">
  <dimension ref="A1:M198"/>
  <sheetViews>
    <sheetView topLeftCell="A69" workbookViewId="0">
      <selection activeCell="N84" sqref="N84"/>
    </sheetView>
  </sheetViews>
  <sheetFormatPr baseColWidth="10" defaultColWidth="11.68359375" defaultRowHeight="13.8" x14ac:dyDescent="0.45"/>
  <cols>
    <col min="1" max="1" width="11.68359375" style="4"/>
    <col min="2" max="2" width="6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2</v>
      </c>
      <c r="D1" s="2" t="s">
        <v>926</v>
      </c>
      <c r="E1" s="4" t="s">
        <v>1087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277</v>
      </c>
      <c r="B2" s="4">
        <v>1</v>
      </c>
      <c r="C2" s="4">
        <v>0.28718186400000001</v>
      </c>
      <c r="D2" s="2" t="str">
        <f>VLOOKUP(A2,'SAS Codes'!$A$2:$B$559,2,FALSE)</f>
        <v>CO-01</v>
      </c>
      <c r="E2" s="4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278</v>
      </c>
      <c r="B3" s="4">
        <v>1</v>
      </c>
      <c r="C3" s="4">
        <v>6.6743189999999994E-2</v>
      </c>
      <c r="D3" s="2" t="str">
        <f>VLOOKUP(A3,'SAS Codes'!$A$2:$B$559,2,FALSE)</f>
        <v>CO-02</v>
      </c>
      <c r="E3" s="4" t="s">
        <v>929</v>
      </c>
      <c r="F3" s="2" t="str">
        <f>VLOOKUP(A3,'SAS Codes'!$A$2:$I$559,3,FALSE)</f>
        <v>Germany</v>
      </c>
      <c r="G3" s="2" t="str">
        <f>VLOOKUP(A3,'SAS Codes'!$A$2:$I$559,4,FALSE)</f>
        <v>Germany</v>
      </c>
      <c r="H3" s="2" t="str">
        <f>VLOOKUP(A3,'SAS Codes'!$A$2:$I$559,5,FALSE)</f>
        <v>Europe</v>
      </c>
      <c r="I3" s="2" t="str">
        <f>VLOOKUP(A3,'SAS Codes'!$A$2:$I$559,6,FALSE)</f>
        <v>Europe</v>
      </c>
      <c r="J3" s="2" t="str">
        <f>VLOOKUP(A3,'SAS Codes'!$A$2:$I$559,7,FALSE)</f>
        <v>Europe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278</v>
      </c>
      <c r="B4" s="4">
        <v>2</v>
      </c>
      <c r="C4" s="4">
        <v>8.4381089999999992E-2</v>
      </c>
      <c r="D4" s="2" t="str">
        <f>VLOOKUP(A4,'SAS Codes'!$A$2:$B$559,2,FALSE)</f>
        <v>CO-02</v>
      </c>
      <c r="E4" s="4" t="s">
        <v>929</v>
      </c>
      <c r="F4" s="2" t="str">
        <f>VLOOKUP(A4,'SAS Codes'!$A$2:$I$559,3,FALSE)</f>
        <v>Germany</v>
      </c>
      <c r="G4" s="2" t="str">
        <f>VLOOKUP(A4,'SAS Codes'!$A$2:$I$559,4,FALSE)</f>
        <v>Germany</v>
      </c>
      <c r="H4" s="2" t="str">
        <f>VLOOKUP(A4,'SAS Codes'!$A$2:$I$559,5,FALSE)</f>
        <v>Europe</v>
      </c>
      <c r="I4" s="2" t="str">
        <f>VLOOKUP(A4,'SAS Codes'!$A$2:$I$559,6,FALSE)</f>
        <v>Europe</v>
      </c>
      <c r="J4" s="2" t="str">
        <f>VLOOKUP(A4,'SAS Codes'!$A$2:$I$559,7,FALSE)</f>
        <v>Europe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279</v>
      </c>
      <c r="B5" s="4">
        <v>1</v>
      </c>
      <c r="C5" s="4">
        <v>9.8731086749999992</v>
      </c>
      <c r="D5" s="2" t="str">
        <f>VLOOKUP(A5,'SAS Codes'!$A$2:$B$559,2,FALSE)</f>
        <v>CO-03</v>
      </c>
      <c r="E5" s="4" t="s">
        <v>929</v>
      </c>
      <c r="F5" s="2" t="str">
        <f>VLOOKUP(A5,'SAS Codes'!$A$2:$I$559,3,FALSE)</f>
        <v>Germany</v>
      </c>
      <c r="G5" s="2" t="str">
        <f>VLOOKUP(A5,'SAS Codes'!$A$2:$I$559,4,FALSE)</f>
        <v>Germany</v>
      </c>
      <c r="H5" s="2" t="str">
        <f>VLOOKUP(A5,'SAS Codes'!$A$2:$I$559,5,FALSE)</f>
        <v>Europe</v>
      </c>
      <c r="I5" s="2" t="str">
        <f>VLOOKUP(A5,'SAS Codes'!$A$2:$I$559,6,FALSE)</f>
        <v>Europe</v>
      </c>
      <c r="J5" s="2" t="str">
        <f>VLOOKUP(A5,'SAS Codes'!$A$2:$I$559,7,FALSE)</f>
        <v>Europe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279</v>
      </c>
      <c r="B6" s="4">
        <v>2</v>
      </c>
      <c r="C6" s="4">
        <v>1.4223795299999999</v>
      </c>
      <c r="D6" s="2" t="str">
        <f>VLOOKUP(A6,'SAS Codes'!$A$2:$B$559,2,FALSE)</f>
        <v>CO-03</v>
      </c>
      <c r="E6" s="4" t="s">
        <v>929</v>
      </c>
      <c r="F6" s="2" t="str">
        <f>VLOOKUP(A6,'SAS Codes'!$A$2:$I$559,3,FALSE)</f>
        <v>Germany</v>
      </c>
      <c r="G6" s="2" t="str">
        <f>VLOOKUP(A6,'SAS Codes'!$A$2:$I$559,4,FALSE)</f>
        <v>Germany</v>
      </c>
      <c r="H6" s="2" t="str">
        <f>VLOOKUP(A6,'SAS Codes'!$A$2:$I$559,5,FALSE)</f>
        <v>Europe</v>
      </c>
      <c r="I6" s="2" t="str">
        <f>VLOOKUP(A6,'SAS Codes'!$A$2:$I$559,6,FALSE)</f>
        <v>Europe</v>
      </c>
      <c r="J6" s="2" t="str">
        <f>VLOOKUP(A6,'SAS Codes'!$A$2:$I$559,7,FALSE)</f>
        <v>Europe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279</v>
      </c>
      <c r="B7" s="4">
        <v>3</v>
      </c>
      <c r="C7" s="4">
        <v>0.613094625</v>
      </c>
      <c r="D7" s="2" t="str">
        <f>VLOOKUP(A7,'SAS Codes'!$A$2:$B$559,2,FALSE)</f>
        <v>CO-03</v>
      </c>
      <c r="E7" s="4" t="s">
        <v>929</v>
      </c>
      <c r="F7" s="2" t="str">
        <f>VLOOKUP(A7,'SAS Codes'!$A$2:$I$559,3,FALSE)</f>
        <v>Germany</v>
      </c>
      <c r="G7" s="2" t="str">
        <f>VLOOKUP(A7,'SAS Codes'!$A$2:$I$559,4,FALSE)</f>
        <v>Germany</v>
      </c>
      <c r="H7" s="2" t="str">
        <f>VLOOKUP(A7,'SAS Codes'!$A$2:$I$559,5,FALSE)</f>
        <v>Europe</v>
      </c>
      <c r="I7" s="2" t="str">
        <f>VLOOKUP(A7,'SAS Codes'!$A$2:$I$559,6,FALSE)</f>
        <v>Europe</v>
      </c>
      <c r="J7" s="2" t="str">
        <f>VLOOKUP(A7,'SAS Codes'!$A$2:$I$559,7,FALSE)</f>
        <v>Europe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280</v>
      </c>
      <c r="B8" s="4">
        <v>1</v>
      </c>
      <c r="C8" s="4">
        <v>0.28430208000000001</v>
      </c>
      <c r="D8" s="2" t="str">
        <f>VLOOKUP(A8,'SAS Codes'!$A$2:$B$559,2,FALSE)</f>
        <v>CO-04</v>
      </c>
      <c r="E8" s="4" t="s">
        <v>929</v>
      </c>
      <c r="F8" s="2" t="str">
        <f>VLOOKUP(A8,'SAS Codes'!$A$2:$I$559,3,FALSE)</f>
        <v>Germany</v>
      </c>
      <c r="G8" s="2" t="str">
        <f>VLOOKUP(A8,'SAS Codes'!$A$2:$I$559,4,FALSE)</f>
        <v>Germany</v>
      </c>
      <c r="H8" s="2" t="str">
        <f>VLOOKUP(A8,'SAS Codes'!$A$2:$I$559,5,FALSE)</f>
        <v>Europe</v>
      </c>
      <c r="I8" s="2" t="str">
        <f>VLOOKUP(A8,'SAS Codes'!$A$2:$I$559,6,FALSE)</f>
        <v>Europe</v>
      </c>
      <c r="J8" s="2" t="str">
        <f>VLOOKUP(A8,'SAS Codes'!$A$2:$I$559,7,FALSE)</f>
        <v>Europe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280</v>
      </c>
      <c r="B9" s="4">
        <v>2</v>
      </c>
      <c r="C9" s="4">
        <v>0.24459072000000001</v>
      </c>
      <c r="D9" s="2" t="str">
        <f>VLOOKUP(A9,'SAS Codes'!$A$2:$B$559,2,FALSE)</f>
        <v>CO-04</v>
      </c>
      <c r="E9" s="4" t="s">
        <v>929</v>
      </c>
      <c r="F9" s="2" t="str">
        <f>VLOOKUP(A9,'SAS Codes'!$A$2:$I$559,3,FALSE)</f>
        <v>Germany</v>
      </c>
      <c r="G9" s="2" t="str">
        <f>VLOOKUP(A9,'SAS Codes'!$A$2:$I$559,4,FALSE)</f>
        <v>Germany</v>
      </c>
      <c r="H9" s="2" t="str">
        <f>VLOOKUP(A9,'SAS Codes'!$A$2:$I$559,5,FALSE)</f>
        <v>Europe</v>
      </c>
      <c r="I9" s="2" t="str">
        <f>VLOOKUP(A9,'SAS Codes'!$A$2:$I$559,6,FALSE)</f>
        <v>Europe</v>
      </c>
      <c r="J9" s="2" t="str">
        <f>VLOOKUP(A9,'SAS Codes'!$A$2:$I$559,7,FALSE)</f>
        <v>Europe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280</v>
      </c>
      <c r="B10" s="4">
        <v>3</v>
      </c>
      <c r="C10" s="4">
        <v>0.24654320999999998</v>
      </c>
      <c r="D10" s="2" t="str">
        <f>VLOOKUP(A10,'SAS Codes'!$A$2:$B$559,2,FALSE)</f>
        <v>CO-04</v>
      </c>
      <c r="E10" s="4" t="s">
        <v>929</v>
      </c>
      <c r="F10" s="2" t="str">
        <f>VLOOKUP(A10,'SAS Codes'!$A$2:$I$559,3,FALSE)</f>
        <v>Germany</v>
      </c>
      <c r="G10" s="2" t="str">
        <f>VLOOKUP(A10,'SAS Codes'!$A$2:$I$559,4,FALSE)</f>
        <v>Germany</v>
      </c>
      <c r="H10" s="2" t="str">
        <f>VLOOKUP(A10,'SAS Codes'!$A$2:$I$559,5,FALSE)</f>
        <v>Europe</v>
      </c>
      <c r="I10" s="2" t="str">
        <f>VLOOKUP(A10,'SAS Codes'!$A$2:$I$559,6,FALSE)</f>
        <v>Europe</v>
      </c>
      <c r="J10" s="2" t="str">
        <f>VLOOKUP(A10,'SAS Codes'!$A$2:$I$559,7,FALSE)</f>
        <v>Europe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280</v>
      </c>
      <c r="B11" s="4">
        <v>4</v>
      </c>
      <c r="C11" s="4">
        <v>0.26009064899999995</v>
      </c>
      <c r="D11" s="2" t="str">
        <f>VLOOKUP(A11,'SAS Codes'!$A$2:$B$559,2,FALSE)</f>
        <v>CO-04</v>
      </c>
      <c r="E11" s="4" t="s">
        <v>929</v>
      </c>
      <c r="F11" s="2" t="str">
        <f>VLOOKUP(A11,'SAS Codes'!$A$2:$I$559,3,FALSE)</f>
        <v>Germany</v>
      </c>
      <c r="G11" s="2" t="str">
        <f>VLOOKUP(A11,'SAS Codes'!$A$2:$I$559,4,FALSE)</f>
        <v>Germany</v>
      </c>
      <c r="H11" s="2" t="str">
        <f>VLOOKUP(A11,'SAS Codes'!$A$2:$I$559,5,FALSE)</f>
        <v>Europe</v>
      </c>
      <c r="I11" s="2" t="str">
        <f>VLOOKUP(A11,'SAS Codes'!$A$2:$I$559,6,FALSE)</f>
        <v>Europe</v>
      </c>
      <c r="J11" s="2" t="str">
        <f>VLOOKUP(A11,'SAS Codes'!$A$2:$I$559,7,FALSE)</f>
        <v>Europe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281</v>
      </c>
      <c r="B12" s="4">
        <v>1</v>
      </c>
      <c r="C12" s="4">
        <v>0</v>
      </c>
      <c r="D12" s="2" t="str">
        <f>VLOOKUP(A12,'SAS Codes'!$A$2:$B$559,2,FALSE)</f>
        <v>CO-05</v>
      </c>
      <c r="E12" s="4" t="s">
        <v>929</v>
      </c>
      <c r="F12" s="2" t="str">
        <f>VLOOKUP(A12,'SAS Codes'!$A$2:$I$559,3,FALSE)</f>
        <v>Germany</v>
      </c>
      <c r="G12" s="2" t="str">
        <f>VLOOKUP(A12,'SAS Codes'!$A$2:$I$559,4,FALSE)</f>
        <v>Germany</v>
      </c>
      <c r="H12" s="2" t="str">
        <f>VLOOKUP(A12,'SAS Codes'!$A$2:$I$559,5,FALSE)</f>
        <v>Europe</v>
      </c>
      <c r="I12" s="2" t="str">
        <f>VLOOKUP(A12,'SAS Codes'!$A$2:$I$559,6,FALSE)</f>
        <v>Europe</v>
      </c>
      <c r="J12" s="2" t="str">
        <f>VLOOKUP(A12,'SAS Codes'!$A$2:$I$559,7,FALSE)</f>
        <v>Europe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281</v>
      </c>
      <c r="B13" s="4">
        <v>2</v>
      </c>
      <c r="C13" s="4">
        <v>0</v>
      </c>
      <c r="D13" s="2" t="str">
        <f>VLOOKUP(A13,'SAS Codes'!$A$2:$B$559,2,FALSE)</f>
        <v>CO-05</v>
      </c>
      <c r="E13" s="4" t="s">
        <v>929</v>
      </c>
      <c r="F13" s="2" t="str">
        <f>VLOOKUP(A13,'SAS Codes'!$A$2:$I$559,3,FALSE)</f>
        <v>Germany</v>
      </c>
      <c r="G13" s="2" t="str">
        <f>VLOOKUP(A13,'SAS Codes'!$A$2:$I$559,4,FALSE)</f>
        <v>Germany</v>
      </c>
      <c r="H13" s="2" t="str">
        <f>VLOOKUP(A13,'SAS Codes'!$A$2:$I$559,5,FALSE)</f>
        <v>Europe</v>
      </c>
      <c r="I13" s="2" t="str">
        <f>VLOOKUP(A13,'SAS Codes'!$A$2:$I$559,6,FALSE)</f>
        <v>Europe</v>
      </c>
      <c r="J13" s="2" t="str">
        <f>VLOOKUP(A13,'SAS Codes'!$A$2:$I$559,7,FALSE)</f>
        <v>Europe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4" t="s">
        <v>281</v>
      </c>
      <c r="B14" s="4">
        <v>3</v>
      </c>
      <c r="C14" s="4">
        <v>0</v>
      </c>
      <c r="D14" s="2" t="str">
        <f>VLOOKUP(A14,'SAS Codes'!$A$2:$B$559,2,FALSE)</f>
        <v>CO-05</v>
      </c>
      <c r="E14" s="4" t="s">
        <v>929</v>
      </c>
      <c r="F14" s="2" t="str">
        <f>VLOOKUP(A14,'SAS Codes'!$A$2:$I$559,3,FALSE)</f>
        <v>Germany</v>
      </c>
      <c r="G14" s="2" t="str">
        <f>VLOOKUP(A14,'SAS Codes'!$A$2:$I$559,4,FALSE)</f>
        <v>Germany</v>
      </c>
      <c r="H14" s="2" t="str">
        <f>VLOOKUP(A14,'SAS Codes'!$A$2:$I$559,5,FALSE)</f>
        <v>Europe</v>
      </c>
      <c r="I14" s="2" t="str">
        <f>VLOOKUP(A14,'SAS Codes'!$A$2:$I$559,6,FALSE)</f>
        <v>Europe</v>
      </c>
      <c r="J14" s="2" t="str">
        <f>VLOOKUP(A14,'SAS Codes'!$A$2:$I$559,7,FALSE)</f>
        <v>Europe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4" t="s">
        <v>281</v>
      </c>
      <c r="B15" s="4">
        <v>4</v>
      </c>
      <c r="C15" s="4">
        <v>0</v>
      </c>
      <c r="D15" s="2" t="str">
        <f>VLOOKUP(A15,'SAS Codes'!$A$2:$B$559,2,FALSE)</f>
        <v>CO-05</v>
      </c>
      <c r="E15" s="4" t="s">
        <v>929</v>
      </c>
      <c r="F15" s="2" t="str">
        <f>VLOOKUP(A15,'SAS Codes'!$A$2:$I$559,3,FALSE)</f>
        <v>Germany</v>
      </c>
      <c r="G15" s="2" t="str">
        <f>VLOOKUP(A15,'SAS Codes'!$A$2:$I$559,4,FALSE)</f>
        <v>Germany</v>
      </c>
      <c r="H15" s="2" t="str">
        <f>VLOOKUP(A15,'SAS Codes'!$A$2:$I$559,5,FALSE)</f>
        <v>Europe</v>
      </c>
      <c r="I15" s="2" t="str">
        <f>VLOOKUP(A15,'SAS Codes'!$A$2:$I$559,6,FALSE)</f>
        <v>Europe</v>
      </c>
      <c r="J15" s="2" t="str">
        <f>VLOOKUP(A15,'SAS Codes'!$A$2:$I$559,7,FALSE)</f>
        <v>Europe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4" t="s">
        <v>281</v>
      </c>
      <c r="B16" s="4">
        <v>5</v>
      </c>
      <c r="C16" s="4">
        <v>0.16575501239999998</v>
      </c>
      <c r="D16" s="2" t="str">
        <f>VLOOKUP(A16,'SAS Codes'!$A$2:$B$559,2,FALSE)</f>
        <v>CO-05</v>
      </c>
      <c r="E16" s="4" t="s">
        <v>929</v>
      </c>
      <c r="F16" s="2" t="str">
        <f>VLOOKUP(A16,'SAS Codes'!$A$2:$I$559,3,FALSE)</f>
        <v>Germany</v>
      </c>
      <c r="G16" s="2" t="str">
        <f>VLOOKUP(A16,'SAS Codes'!$A$2:$I$559,4,FALSE)</f>
        <v>Germany</v>
      </c>
      <c r="H16" s="2" t="str">
        <f>VLOOKUP(A16,'SAS Codes'!$A$2:$I$559,5,FALSE)</f>
        <v>Europe</v>
      </c>
      <c r="I16" s="2" t="str">
        <f>VLOOKUP(A16,'SAS Codes'!$A$2:$I$559,6,FALSE)</f>
        <v>Europe</v>
      </c>
      <c r="J16" s="2" t="str">
        <f>VLOOKUP(A16,'SAS Codes'!$A$2:$I$559,7,FALSE)</f>
        <v>Europe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4" t="s">
        <v>285</v>
      </c>
      <c r="B17" s="4">
        <v>1</v>
      </c>
      <c r="C17" s="4">
        <v>0.31588857300000001</v>
      </c>
      <c r="D17" s="2" t="str">
        <f>VLOOKUP(A17,'SAS Codes'!$A$2:$B$559,2,FALSE)</f>
        <v>CO-13</v>
      </c>
      <c r="E17" s="4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286</v>
      </c>
      <c r="B18" s="4">
        <v>1</v>
      </c>
      <c r="C18" s="4">
        <v>0.30780855000000001</v>
      </c>
      <c r="D18" s="2" t="str">
        <f>VLOOKUP(A18,'SAS Codes'!$A$2:$B$559,2,FALSE)</f>
        <v>CO-14</v>
      </c>
      <c r="E18" s="4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287</v>
      </c>
      <c r="B19" s="4">
        <v>1</v>
      </c>
      <c r="C19" s="2">
        <v>0.30596173199999999</v>
      </c>
      <c r="D19" s="2" t="str">
        <f>VLOOKUP(A19,'SAS Codes'!$A$2:$B$559,2,FALSE)</f>
        <v>CO-15</v>
      </c>
      <c r="E19" s="4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4" t="s">
        <v>287</v>
      </c>
      <c r="B20" s="4">
        <v>2</v>
      </c>
      <c r="C20" s="2">
        <v>7.968661140000001E-2</v>
      </c>
      <c r="D20" s="2" t="str">
        <f>VLOOKUP(A20,'SAS Codes'!$A$2:$B$559,2,FALSE)</f>
        <v>CO-15</v>
      </c>
      <c r="E20" s="4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4" t="s">
        <v>290</v>
      </c>
      <c r="B21" s="4">
        <v>1</v>
      </c>
      <c r="C21" s="2">
        <v>0.20408940630000003</v>
      </c>
      <c r="D21" s="2" t="str">
        <f>VLOOKUP(A21,'SAS Codes'!$A$2:$B$559,2,FALSE)</f>
        <v>CO-19</v>
      </c>
      <c r="E21" s="4" t="s">
        <v>929</v>
      </c>
      <c r="F21" s="2" t="str">
        <f>VLOOKUP(A21,'SAS Codes'!$A$2:$I$559,3,FALSE)</f>
        <v>Quebec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4" t="s">
        <v>290</v>
      </c>
      <c r="B22" s="4">
        <v>2</v>
      </c>
      <c r="C22" s="2">
        <v>0.22044422399999997</v>
      </c>
      <c r="D22" s="2" t="str">
        <f>VLOOKUP(A22,'SAS Codes'!$A$2:$B$559,2,FALSE)</f>
        <v>CO-19</v>
      </c>
      <c r="E22" s="4" t="s">
        <v>929</v>
      </c>
      <c r="F22" s="2" t="str">
        <f>VLOOKUP(A22,'SAS Codes'!$A$2:$I$559,3,FALSE)</f>
        <v>Quebec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7" t="s">
        <v>291</v>
      </c>
      <c r="B23" s="7">
        <v>2</v>
      </c>
      <c r="C23" s="2">
        <v>0.33291353100000004</v>
      </c>
      <c r="D23" s="2" t="str">
        <f>VLOOKUP(A23,'SAS Codes'!$A$2:$B$559,2,FALSE)</f>
        <v>CO-20</v>
      </c>
      <c r="E23" s="4" t="s">
        <v>931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7" t="s">
        <v>291</v>
      </c>
      <c r="B24" s="7">
        <v>3</v>
      </c>
      <c r="C24" s="2">
        <v>8.5144470299999997E-2</v>
      </c>
      <c r="D24" s="2" t="str">
        <f>VLOOKUP(A24,'SAS Codes'!$A$2:$B$559,2,FALSE)</f>
        <v>CO-20</v>
      </c>
      <c r="E24" s="4" t="s">
        <v>931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7" t="s">
        <v>291</v>
      </c>
      <c r="B25" s="7">
        <v>4</v>
      </c>
      <c r="C25" s="2">
        <v>0.36702749399999995</v>
      </c>
      <c r="D25" s="2" t="str">
        <f>VLOOKUP(A25,'SAS Codes'!$A$2:$B$559,2,FALSE)</f>
        <v>CO-20</v>
      </c>
      <c r="E25" s="4" t="s">
        <v>931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</row>
    <row r="26" spans="1:13" x14ac:dyDescent="0.45">
      <c r="A26" s="7" t="s">
        <v>291</v>
      </c>
      <c r="B26" s="7">
        <v>5</v>
      </c>
      <c r="C26" s="2">
        <v>5.5377900000000008E-3</v>
      </c>
      <c r="D26" s="2" t="str">
        <f>VLOOKUP(A26,'SAS Codes'!$A$2:$B$559,2,FALSE)</f>
        <v>CO-20</v>
      </c>
      <c r="E26" s="4" t="s">
        <v>931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Private</v>
      </c>
    </row>
    <row r="27" spans="1:13" x14ac:dyDescent="0.45">
      <c r="A27" s="7" t="s">
        <v>292</v>
      </c>
      <c r="B27" s="7">
        <v>1</v>
      </c>
      <c r="C27" s="2">
        <v>0</v>
      </c>
      <c r="D27" s="2" t="str">
        <f>VLOOKUP(A27,'SAS Codes'!$A$2:$B$559,2,FALSE)</f>
        <v>CO-21</v>
      </c>
      <c r="E27" s="4" t="s">
        <v>931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Private</v>
      </c>
    </row>
    <row r="28" spans="1:13" x14ac:dyDescent="0.45">
      <c r="A28" s="7" t="s">
        <v>292</v>
      </c>
      <c r="B28" s="7">
        <v>2</v>
      </c>
      <c r="C28" s="2">
        <v>0</v>
      </c>
      <c r="D28" s="2" t="str">
        <f>VLOOKUP(A28,'SAS Codes'!$A$2:$B$559,2,FALSE)</f>
        <v>CO-21</v>
      </c>
      <c r="E28" s="4" t="s">
        <v>931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Private</v>
      </c>
    </row>
    <row r="29" spans="1:13" x14ac:dyDescent="0.45">
      <c r="A29" s="7" t="s">
        <v>292</v>
      </c>
      <c r="B29" s="7">
        <v>3</v>
      </c>
      <c r="C29" s="2">
        <v>0.38571145800000001</v>
      </c>
      <c r="D29" s="2" t="str">
        <f>VLOOKUP(A29,'SAS Codes'!$A$2:$B$559,2,FALSE)</f>
        <v>CO-21</v>
      </c>
      <c r="E29" s="4" t="s">
        <v>931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Private</v>
      </c>
    </row>
    <row r="30" spans="1:13" x14ac:dyDescent="0.45">
      <c r="A30" s="7" t="s">
        <v>292</v>
      </c>
      <c r="B30" s="7">
        <v>4</v>
      </c>
      <c r="C30" s="2">
        <v>0</v>
      </c>
      <c r="D30" s="2" t="str">
        <f>VLOOKUP(A30,'SAS Codes'!$A$2:$B$559,2,FALSE)</f>
        <v>CO-21</v>
      </c>
      <c r="E30" s="4" t="s">
        <v>931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Private</v>
      </c>
    </row>
    <row r="31" spans="1:13" x14ac:dyDescent="0.45">
      <c r="A31" s="7" t="s">
        <v>292</v>
      </c>
      <c r="B31" s="7">
        <v>5</v>
      </c>
      <c r="C31" s="2">
        <v>0.33833532599999999</v>
      </c>
      <c r="D31" s="2" t="str">
        <f>VLOOKUP(A31,'SAS Codes'!$A$2:$B$559,2,FALSE)</f>
        <v>CO-21</v>
      </c>
      <c r="E31" s="4" t="s">
        <v>931</v>
      </c>
      <c r="F31" s="2" t="str">
        <f>VLOOKUP(A31,'SAS Codes'!$A$2:$I$559,3,FALSE)</f>
        <v>Canada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Private</v>
      </c>
    </row>
    <row r="32" spans="1:13" x14ac:dyDescent="0.45">
      <c r="A32" s="4" t="s">
        <v>293</v>
      </c>
      <c r="B32" s="4">
        <v>1</v>
      </c>
      <c r="C32" s="2">
        <v>0</v>
      </c>
      <c r="D32" s="2" t="str">
        <f>VLOOKUP(A32,'SAS Codes'!$A$2:$B$559,2,FALSE)</f>
        <v>CO-22</v>
      </c>
      <c r="E32" s="4" t="s">
        <v>929</v>
      </c>
      <c r="F32" s="2" t="str">
        <f>VLOOKUP(A32,'SAS Codes'!$A$2:$I$559,3,FALSE)</f>
        <v>USA</v>
      </c>
      <c r="G32" s="2" t="str">
        <f>VLOOKUP(A32,'SAS Codes'!$A$2:$I$559,4,FALSE)</f>
        <v>USA</v>
      </c>
      <c r="H32" s="2" t="str">
        <f>VLOOKUP(A32,'SAS Codes'!$A$2:$I$559,5,FALSE)</f>
        <v>USA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Private</v>
      </c>
    </row>
    <row r="33" spans="1:13" x14ac:dyDescent="0.45">
      <c r="A33" s="4" t="s">
        <v>293</v>
      </c>
      <c r="B33" s="4">
        <v>2</v>
      </c>
      <c r="C33" s="2">
        <v>8.1979827000000005E-2</v>
      </c>
      <c r="D33" s="2" t="str">
        <f>VLOOKUP(A33,'SAS Codes'!$A$2:$B$559,2,FALSE)</f>
        <v>CO-22</v>
      </c>
      <c r="E33" s="4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Private</v>
      </c>
    </row>
    <row r="34" spans="1:13" x14ac:dyDescent="0.45">
      <c r="A34" s="4" t="s">
        <v>293</v>
      </c>
      <c r="B34" s="4">
        <v>3</v>
      </c>
      <c r="C34" s="2">
        <v>9.6132993E-2</v>
      </c>
      <c r="D34" s="2" t="str">
        <f>VLOOKUP(A34,'SAS Codes'!$A$2:$B$559,2,FALSE)</f>
        <v>CO-22</v>
      </c>
      <c r="E34" s="4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Private</v>
      </c>
    </row>
    <row r="35" spans="1:13" x14ac:dyDescent="0.45">
      <c r="A35" s="4" t="s">
        <v>293</v>
      </c>
      <c r="B35" s="4">
        <v>4</v>
      </c>
      <c r="C35" s="2">
        <v>0</v>
      </c>
      <c r="D35" s="2" t="str">
        <f>VLOOKUP(A35,'SAS Codes'!$A$2:$B$559,2,FALSE)</f>
        <v>CO-22</v>
      </c>
      <c r="E35" s="4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Private</v>
      </c>
    </row>
    <row r="36" spans="1:13" x14ac:dyDescent="0.45">
      <c r="A36" s="4" t="s">
        <v>293</v>
      </c>
      <c r="B36" s="4">
        <v>5</v>
      </c>
      <c r="C36" s="2">
        <v>0.43484804999999999</v>
      </c>
      <c r="D36" s="2" t="str">
        <f>VLOOKUP(A36,'SAS Codes'!$A$2:$B$559,2,FALSE)</f>
        <v>CO-22</v>
      </c>
      <c r="E36" s="4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</row>
    <row r="37" spans="1:13" x14ac:dyDescent="0.45">
      <c r="A37" s="7" t="s">
        <v>295</v>
      </c>
      <c r="B37" s="7">
        <v>1</v>
      </c>
      <c r="C37" s="2">
        <v>0</v>
      </c>
      <c r="D37" s="2" t="str">
        <f>VLOOKUP(A37,'SAS Codes'!$A$2:$B$559,2,FALSE)</f>
        <v>CO-24</v>
      </c>
      <c r="E37" s="4" t="s">
        <v>931</v>
      </c>
      <c r="F37" s="2" t="str">
        <f>VLOOKUP(A37,'SAS Codes'!$A$2:$I$559,3,FALSE)</f>
        <v>Canada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Private</v>
      </c>
    </row>
    <row r="38" spans="1:13" x14ac:dyDescent="0.45">
      <c r="A38" s="7" t="s">
        <v>295</v>
      </c>
      <c r="B38" s="7">
        <v>2</v>
      </c>
      <c r="C38" s="2">
        <v>0</v>
      </c>
      <c r="D38" s="2" t="str">
        <f>VLOOKUP(A38,'SAS Codes'!$A$2:$B$559,2,FALSE)</f>
        <v>CO-24</v>
      </c>
      <c r="E38" s="4" t="s">
        <v>931</v>
      </c>
      <c r="F38" s="2" t="str">
        <f>VLOOKUP(A38,'SAS Codes'!$A$2:$I$559,3,FALSE)</f>
        <v>Canada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Private</v>
      </c>
    </row>
    <row r="39" spans="1:13" x14ac:dyDescent="0.45">
      <c r="A39" s="7" t="s">
        <v>295</v>
      </c>
      <c r="B39" s="7">
        <v>3</v>
      </c>
      <c r="C39" s="2">
        <v>0</v>
      </c>
      <c r="D39" s="2" t="str">
        <f>VLOOKUP(A39,'SAS Codes'!$A$2:$B$559,2,FALSE)</f>
        <v>CO-24</v>
      </c>
      <c r="E39" s="4" t="s">
        <v>931</v>
      </c>
      <c r="F39" s="2" t="str">
        <f>VLOOKUP(A39,'SAS Codes'!$A$2:$I$559,3,FALSE)</f>
        <v>Canada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x14ac:dyDescent="0.45">
      <c r="A40" s="7" t="s">
        <v>295</v>
      </c>
      <c r="B40" s="7">
        <v>4</v>
      </c>
      <c r="C40" s="2">
        <v>5.9873266799999998E-2</v>
      </c>
      <c r="D40" s="2" t="str">
        <f>VLOOKUP(A40,'SAS Codes'!$A$2:$B$559,2,FALSE)</f>
        <v>CO-24</v>
      </c>
      <c r="E40" s="4" t="s">
        <v>931</v>
      </c>
      <c r="F40" s="2" t="str">
        <f>VLOOKUP(A40,'SAS Codes'!$A$2:$I$559,3,FALSE)</f>
        <v>Canada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7" t="s">
        <v>295</v>
      </c>
      <c r="B41" s="7">
        <v>5</v>
      </c>
      <c r="C41" s="2">
        <v>0</v>
      </c>
      <c r="D41" s="2" t="str">
        <f>VLOOKUP(A41,'SAS Codes'!$A$2:$B$559,2,FALSE)</f>
        <v>CO-24</v>
      </c>
      <c r="E41" s="4" t="s">
        <v>931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7" t="s">
        <v>296</v>
      </c>
      <c r="B42" s="7">
        <v>1</v>
      </c>
      <c r="C42" s="2">
        <v>0</v>
      </c>
      <c r="D42" s="2" t="str">
        <f>VLOOKUP(A42,'SAS Codes'!$A$2:$B$559,2,FALSE)</f>
        <v>CO-25</v>
      </c>
      <c r="E42" s="4" t="s">
        <v>931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7" t="s">
        <v>296</v>
      </c>
      <c r="B43" s="7">
        <v>2</v>
      </c>
      <c r="C43" s="2">
        <v>0.42869565300000001</v>
      </c>
      <c r="D43" s="2" t="str">
        <f>VLOOKUP(A43,'SAS Codes'!$A$2:$B$559,2,FALSE)</f>
        <v>CO-25</v>
      </c>
      <c r="E43" s="4" t="s">
        <v>931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x14ac:dyDescent="0.45">
      <c r="A44" s="7" t="s">
        <v>296</v>
      </c>
      <c r="B44" s="7">
        <v>3</v>
      </c>
      <c r="C44" s="2">
        <v>0.348164376</v>
      </c>
      <c r="D44" s="2" t="str">
        <f>VLOOKUP(A44,'SAS Codes'!$A$2:$B$559,2,FALSE)</f>
        <v>CO-25</v>
      </c>
      <c r="E44" s="4" t="s">
        <v>931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7" t="s">
        <v>296</v>
      </c>
      <c r="B45" s="7">
        <v>4</v>
      </c>
      <c r="C45" s="2">
        <v>0</v>
      </c>
      <c r="D45" s="2" t="str">
        <f>VLOOKUP(A45,'SAS Codes'!$A$2:$B$559,2,FALSE)</f>
        <v>CO-25</v>
      </c>
      <c r="E45" s="4" t="s">
        <v>931</v>
      </c>
      <c r="F45" s="2" t="str">
        <f>VLOOKUP(A45,'SAS Codes'!$A$2:$I$559,3,FALSE)</f>
        <v>Canada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7" t="s">
        <v>296</v>
      </c>
      <c r="B46" s="7">
        <v>5</v>
      </c>
      <c r="C46" s="2">
        <v>0</v>
      </c>
      <c r="D46" s="2" t="str">
        <f>VLOOKUP(A46,'SAS Codes'!$A$2:$B$559,2,FALSE)</f>
        <v>CO-25</v>
      </c>
      <c r="E46" s="4" t="s">
        <v>931</v>
      </c>
      <c r="F46" s="2" t="str">
        <f>VLOOKUP(A46,'SAS Codes'!$A$2:$I$559,3,FALSE)</f>
        <v>Canada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x14ac:dyDescent="0.45">
      <c r="A47" s="7" t="s">
        <v>297</v>
      </c>
      <c r="B47" s="7">
        <v>1</v>
      </c>
      <c r="C47" s="2">
        <v>0</v>
      </c>
      <c r="D47" s="2" t="str">
        <f>VLOOKUP(A47,'SAS Codes'!$A$2:$B$559,2,FALSE)</f>
        <v>CO-26</v>
      </c>
      <c r="E47" s="4" t="s">
        <v>931</v>
      </c>
      <c r="F47" s="2" t="str">
        <f>VLOOKUP(A47,'SAS Codes'!$A$2:$I$559,3,FALSE)</f>
        <v>Canada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</row>
    <row r="48" spans="1:13" x14ac:dyDescent="0.45">
      <c r="A48" s="7" t="s">
        <v>297</v>
      </c>
      <c r="B48" s="7">
        <v>2</v>
      </c>
      <c r="C48" s="2">
        <v>0</v>
      </c>
      <c r="D48" s="2" t="str">
        <f>VLOOKUP(A48,'SAS Codes'!$A$2:$B$559,2,FALSE)</f>
        <v>CO-26</v>
      </c>
      <c r="E48" s="4" t="s">
        <v>931</v>
      </c>
      <c r="F48" s="2" t="str">
        <f>VLOOKUP(A48,'SAS Codes'!$A$2:$I$559,3,FALSE)</f>
        <v>Canada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Private</v>
      </c>
    </row>
    <row r="49" spans="1:13" x14ac:dyDescent="0.45">
      <c r="A49" s="7" t="s">
        <v>297</v>
      </c>
      <c r="B49" s="7">
        <v>3</v>
      </c>
      <c r="C49" s="2">
        <v>5.9314903500000002E-2</v>
      </c>
      <c r="D49" s="2" t="str">
        <f>VLOOKUP(A49,'SAS Codes'!$A$2:$B$559,2,FALSE)</f>
        <v>CO-26</v>
      </c>
      <c r="E49" s="4" t="s">
        <v>931</v>
      </c>
      <c r="F49" s="2" t="str">
        <f>VLOOKUP(A49,'SAS Codes'!$A$2:$I$559,3,FALSE)</f>
        <v>Canada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Private</v>
      </c>
    </row>
    <row r="50" spans="1:13" x14ac:dyDescent="0.45">
      <c r="A50" s="7" t="s">
        <v>297</v>
      </c>
      <c r="B50" s="7">
        <v>4</v>
      </c>
      <c r="C50" s="2">
        <v>0.422578332</v>
      </c>
      <c r="D50" s="2" t="str">
        <f>VLOOKUP(A50,'SAS Codes'!$A$2:$B$559,2,FALSE)</f>
        <v>CO-26</v>
      </c>
      <c r="E50" s="4" t="s">
        <v>931</v>
      </c>
      <c r="F50" s="2" t="str">
        <f>VLOOKUP(A50,'SAS Codes'!$A$2:$I$559,3,FALSE)</f>
        <v>Canada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x14ac:dyDescent="0.45">
      <c r="A51" s="7" t="s">
        <v>297</v>
      </c>
      <c r="B51" s="7">
        <v>5</v>
      </c>
      <c r="C51" s="4">
        <v>0</v>
      </c>
      <c r="D51" s="2" t="str">
        <f>VLOOKUP(A51,'SAS Codes'!$A$2:$B$559,2,FALSE)</f>
        <v>CO-26</v>
      </c>
      <c r="E51" s="4" t="s">
        <v>931</v>
      </c>
      <c r="F51" s="2" t="str">
        <f>VLOOKUP(A51,'SAS Codes'!$A$2:$I$559,3,FALSE)</f>
        <v>Canada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Private</v>
      </c>
    </row>
    <row r="52" spans="1:13" x14ac:dyDescent="0.45">
      <c r="A52" s="7" t="s">
        <v>299</v>
      </c>
      <c r="B52" s="7">
        <v>1</v>
      </c>
      <c r="C52" s="4">
        <v>0</v>
      </c>
      <c r="D52" s="2" t="str">
        <f>VLOOKUP(A52,'SAS Codes'!$A$2:$B$559,2,FALSE)</f>
        <v>CO-28</v>
      </c>
      <c r="E52" s="4" t="s">
        <v>931</v>
      </c>
      <c r="F52" s="2" t="str">
        <f>VLOOKUP(A52,'SAS Codes'!$A$2:$I$559,3,FALSE)</f>
        <v>Canada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x14ac:dyDescent="0.45">
      <c r="A53" s="7" t="s">
        <v>299</v>
      </c>
      <c r="B53" s="7">
        <v>2</v>
      </c>
      <c r="C53" s="4">
        <v>0</v>
      </c>
      <c r="D53" s="2" t="str">
        <f>VLOOKUP(A53,'SAS Codes'!$A$2:$B$559,2,FALSE)</f>
        <v>CO-28</v>
      </c>
      <c r="E53" s="4" t="s">
        <v>931</v>
      </c>
      <c r="F53" s="2" t="str">
        <f>VLOOKUP(A53,'SAS Codes'!$A$2:$I$559,3,FALSE)</f>
        <v>Canada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7" t="s">
        <v>299</v>
      </c>
      <c r="B54" s="7">
        <v>3</v>
      </c>
      <c r="C54" s="4">
        <v>0.37061024100000001</v>
      </c>
      <c r="D54" s="2" t="str">
        <f>VLOOKUP(A54,'SAS Codes'!$A$2:$B$559,2,FALSE)</f>
        <v>CO-28</v>
      </c>
      <c r="E54" s="4" t="s">
        <v>931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7" t="s">
        <v>299</v>
      </c>
      <c r="B55" s="7">
        <v>4</v>
      </c>
      <c r="C55" s="2">
        <v>6.7084381799999995E-2</v>
      </c>
      <c r="D55" s="2" t="str">
        <f>VLOOKUP(A55,'SAS Codes'!$A$2:$B$559,2,FALSE)</f>
        <v>CO-28</v>
      </c>
      <c r="E55" s="4" t="s">
        <v>931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7" t="s">
        <v>299</v>
      </c>
      <c r="B56" s="7">
        <v>5</v>
      </c>
      <c r="C56" s="2">
        <v>0.48438957000000005</v>
      </c>
      <c r="D56" s="2" t="str">
        <f>VLOOKUP(A56,'SAS Codes'!$A$2:$B$559,2,FALSE)</f>
        <v>CO-28</v>
      </c>
      <c r="E56" s="4" t="s">
        <v>931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7" t="s">
        <v>300</v>
      </c>
      <c r="B57" s="7">
        <v>1</v>
      </c>
      <c r="C57" s="2">
        <v>0</v>
      </c>
      <c r="D57" s="2" t="str">
        <f>VLOOKUP(A57,'SAS Codes'!$A$2:$B$559,2,FALSE)</f>
        <v>CO-29</v>
      </c>
      <c r="E57" s="4" t="s">
        <v>931</v>
      </c>
      <c r="F57" s="2" t="str">
        <f>VLOOKUP(A57,'SAS Codes'!$A$2:$I$559,3,FALSE)</f>
        <v>Canada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7" t="s">
        <v>300</v>
      </c>
      <c r="B58" s="7">
        <v>2</v>
      </c>
      <c r="C58" s="2">
        <v>0</v>
      </c>
      <c r="D58" s="2" t="str">
        <f>VLOOKUP(A58,'SAS Codes'!$A$2:$B$559,2,FALSE)</f>
        <v>CO-29</v>
      </c>
      <c r="E58" s="4" t="s">
        <v>931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</row>
    <row r="59" spans="1:13" x14ac:dyDescent="0.45">
      <c r="A59" s="7" t="s">
        <v>300</v>
      </c>
      <c r="B59" s="7">
        <v>3</v>
      </c>
      <c r="C59" s="2">
        <v>6.6520712699999998E-2</v>
      </c>
      <c r="D59" s="2" t="str">
        <f>VLOOKUP(A59,'SAS Codes'!$A$2:$B$559,2,FALSE)</f>
        <v>CO-29</v>
      </c>
      <c r="E59" s="4" t="s">
        <v>931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</row>
    <row r="60" spans="1:13" x14ac:dyDescent="0.45">
      <c r="A60" s="7" t="s">
        <v>300</v>
      </c>
      <c r="B60" s="7">
        <v>4</v>
      </c>
      <c r="C60" s="2">
        <v>0.34840990800000005</v>
      </c>
      <c r="D60" s="2" t="str">
        <f>VLOOKUP(A60,'SAS Codes'!$A$2:$B$559,2,FALSE)</f>
        <v>CO-29</v>
      </c>
      <c r="E60" s="4" t="s">
        <v>931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Private</v>
      </c>
    </row>
    <row r="61" spans="1:13" x14ac:dyDescent="0.45">
      <c r="A61" s="7" t="s">
        <v>300</v>
      </c>
      <c r="B61" s="7">
        <v>5</v>
      </c>
      <c r="C61" s="2">
        <v>0</v>
      </c>
      <c r="D61" s="2" t="str">
        <f>VLOOKUP(A61,'SAS Codes'!$A$2:$B$559,2,FALSE)</f>
        <v>CO-29</v>
      </c>
      <c r="E61" s="4" t="s">
        <v>931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4" t="s">
        <v>301</v>
      </c>
      <c r="B62" s="4">
        <v>1</v>
      </c>
      <c r="C62" s="2">
        <v>0</v>
      </c>
      <c r="D62" s="2" t="str">
        <f>VLOOKUP(A62,'SAS Codes'!$A$2:$B$559,2,FALSE)</f>
        <v>CO-30</v>
      </c>
      <c r="E62" s="4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Private</v>
      </c>
    </row>
    <row r="63" spans="1:13" x14ac:dyDescent="0.45">
      <c r="A63" s="4" t="s">
        <v>301</v>
      </c>
      <c r="B63" s="4">
        <v>2</v>
      </c>
      <c r="C63" s="2">
        <v>0</v>
      </c>
      <c r="D63" s="2" t="str">
        <f>VLOOKUP(A63,'SAS Codes'!$A$2:$B$559,2,FALSE)</f>
        <v>CO-30</v>
      </c>
      <c r="E63" s="4" t="s">
        <v>929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4" t="s">
        <v>301</v>
      </c>
      <c r="B64" s="4">
        <v>3</v>
      </c>
      <c r="C64" s="2">
        <v>0.10338889650000001</v>
      </c>
      <c r="D64" s="2" t="str">
        <f>VLOOKUP(A64,'SAS Codes'!$A$2:$B$559,2,FALSE)</f>
        <v>CO-30</v>
      </c>
      <c r="E64" s="4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</row>
    <row r="65" spans="1:13" x14ac:dyDescent="0.45">
      <c r="A65" s="4" t="s">
        <v>302</v>
      </c>
      <c r="B65" s="4">
        <v>1</v>
      </c>
      <c r="C65" s="2">
        <v>9.0761680799999994E-2</v>
      </c>
      <c r="D65" s="2" t="str">
        <f>VLOOKUP(A65,'SAS Codes'!$A$2:$B$559,2,FALSE)</f>
        <v>CO-31</v>
      </c>
      <c r="E65" s="4" t="s">
        <v>929</v>
      </c>
      <c r="F65" s="2" t="str">
        <f>VLOOKUP(A65,'SAS Codes'!$A$2:$I$559,3,FALSE)</f>
        <v>Poland</v>
      </c>
      <c r="G65" s="2" t="str">
        <f>VLOOKUP(A65,'SAS Codes'!$A$2:$I$559,4,FALSE)</f>
        <v>Poland</v>
      </c>
      <c r="H65" s="2" t="str">
        <f>VLOOKUP(A65,'SAS Codes'!$A$2:$I$559,5,FALSE)</f>
        <v>Europe</v>
      </c>
      <c r="I65" s="2" t="str">
        <f>VLOOKUP(A65,'SAS Codes'!$A$2:$I$559,6,FALSE)</f>
        <v>Europe</v>
      </c>
      <c r="J65" s="2" t="str">
        <f>VLOOKUP(A65,'SAS Codes'!$A$2:$I$559,7,FALSE)</f>
        <v>Europe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4" t="s">
        <v>302</v>
      </c>
      <c r="B66" s="4">
        <v>2</v>
      </c>
      <c r="C66" s="2">
        <v>0.12187552470000002</v>
      </c>
      <c r="D66" s="2" t="str">
        <f>VLOOKUP(A66,'SAS Codes'!$A$2:$B$559,2,FALSE)</f>
        <v>CO-31</v>
      </c>
      <c r="E66" s="4" t="s">
        <v>929</v>
      </c>
      <c r="F66" s="2" t="str">
        <f>VLOOKUP(A66,'SAS Codes'!$A$2:$I$559,3,FALSE)</f>
        <v>Poland</v>
      </c>
      <c r="G66" s="2" t="str">
        <f>VLOOKUP(A66,'SAS Codes'!$A$2:$I$559,4,FALSE)</f>
        <v>Poland</v>
      </c>
      <c r="H66" s="2" t="str">
        <f>VLOOKUP(A66,'SAS Codes'!$A$2:$I$559,5,FALSE)</f>
        <v>Europe</v>
      </c>
      <c r="I66" s="2" t="str">
        <f>VLOOKUP(A66,'SAS Codes'!$A$2:$I$559,6,FALSE)</f>
        <v>Europe</v>
      </c>
      <c r="J66" s="2" t="str">
        <f>VLOOKUP(A66,'SAS Codes'!$A$2:$I$559,7,FALSE)</f>
        <v>Europe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4" t="s">
        <v>302</v>
      </c>
      <c r="B67" s="4">
        <v>3</v>
      </c>
      <c r="C67" s="2">
        <v>9.960501749999999E-2</v>
      </c>
      <c r="D67" s="2" t="str">
        <f>VLOOKUP(A67,'SAS Codes'!$A$2:$B$559,2,FALSE)</f>
        <v>CO-31</v>
      </c>
      <c r="E67" s="4" t="s">
        <v>929</v>
      </c>
      <c r="F67" s="2" t="str">
        <f>VLOOKUP(A67,'SAS Codes'!$A$2:$I$559,3,FALSE)</f>
        <v>Poland</v>
      </c>
      <c r="G67" s="2" t="str">
        <f>VLOOKUP(A67,'SAS Codes'!$A$2:$I$559,4,FALSE)</f>
        <v>Poland</v>
      </c>
      <c r="H67" s="2" t="str">
        <f>VLOOKUP(A67,'SAS Codes'!$A$2:$I$559,5,FALSE)</f>
        <v>Europe</v>
      </c>
      <c r="I67" s="2" t="str">
        <f>VLOOKUP(A67,'SAS Codes'!$A$2:$I$559,6,FALSE)</f>
        <v>Europe</v>
      </c>
      <c r="J67" s="2" t="str">
        <f>VLOOKUP(A67,'SAS Codes'!$A$2:$I$559,7,FALSE)</f>
        <v>Europe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4" t="s">
        <v>302</v>
      </c>
      <c r="B68" s="4">
        <v>4</v>
      </c>
      <c r="C68" s="2">
        <v>0.13391928</v>
      </c>
      <c r="D68" s="2" t="str">
        <f>VLOOKUP(A68,'SAS Codes'!$A$2:$B$559,2,FALSE)</f>
        <v>CO-31</v>
      </c>
      <c r="E68" s="4" t="s">
        <v>929</v>
      </c>
      <c r="F68" s="2" t="str">
        <f>VLOOKUP(A68,'SAS Codes'!$A$2:$I$559,3,FALSE)</f>
        <v>Poland</v>
      </c>
      <c r="G68" s="2" t="str">
        <f>VLOOKUP(A68,'SAS Codes'!$A$2:$I$559,4,FALSE)</f>
        <v>Poland</v>
      </c>
      <c r="H68" s="2" t="str">
        <f>VLOOKUP(A68,'SAS Codes'!$A$2:$I$559,5,FALSE)</f>
        <v>Europe</v>
      </c>
      <c r="I68" s="2" t="str">
        <f>VLOOKUP(A68,'SAS Codes'!$A$2:$I$559,6,FALSE)</f>
        <v>Europe</v>
      </c>
      <c r="J68" s="2" t="str">
        <f>VLOOKUP(A68,'SAS Codes'!$A$2:$I$559,7,FALSE)</f>
        <v>Europe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Regular</v>
      </c>
    </row>
    <row r="69" spans="1:13" x14ac:dyDescent="0.45">
      <c r="A69" s="4" t="s">
        <v>302</v>
      </c>
      <c r="B69" s="4">
        <v>5</v>
      </c>
      <c r="C69" s="2">
        <v>0.17249775180000002</v>
      </c>
      <c r="D69" s="2" t="str">
        <f>VLOOKUP(A69,'SAS Codes'!$A$2:$B$559,2,FALSE)</f>
        <v>CO-31</v>
      </c>
      <c r="E69" s="4" t="s">
        <v>929</v>
      </c>
      <c r="F69" s="2" t="str">
        <f>VLOOKUP(A69,'SAS Codes'!$A$2:$I$559,3,FALSE)</f>
        <v>Poland</v>
      </c>
      <c r="G69" s="2" t="str">
        <f>VLOOKUP(A69,'SAS Codes'!$A$2:$I$559,4,FALSE)</f>
        <v>Poland</v>
      </c>
      <c r="H69" s="2" t="str">
        <f>VLOOKUP(A69,'SAS Codes'!$A$2:$I$559,5,FALSE)</f>
        <v>Europe</v>
      </c>
      <c r="I69" s="2" t="str">
        <f>VLOOKUP(A69,'SAS Codes'!$A$2:$I$559,6,FALSE)</f>
        <v>Europe</v>
      </c>
      <c r="J69" s="2" t="str">
        <f>VLOOKUP(A69,'SAS Codes'!$A$2:$I$559,7,FALSE)</f>
        <v>Europe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Regular</v>
      </c>
    </row>
    <row r="70" spans="1:13" x14ac:dyDescent="0.45">
      <c r="A70" s="4" t="s">
        <v>303</v>
      </c>
      <c r="B70" s="4">
        <v>1</v>
      </c>
      <c r="C70" s="2">
        <v>0.10132718250000002</v>
      </c>
      <c r="D70" s="2" t="str">
        <f>VLOOKUP(A70,'SAS Codes'!$A$2:$B$559,2,FALSE)</f>
        <v>CO-32</v>
      </c>
      <c r="E70" s="4" t="s">
        <v>929</v>
      </c>
      <c r="F70" s="2" t="str">
        <f>VLOOKUP(A70,'SAS Codes'!$A$2:$I$559,3,FALSE)</f>
        <v>Poland</v>
      </c>
      <c r="G70" s="2" t="str">
        <f>VLOOKUP(A70,'SAS Codes'!$A$2:$I$559,4,FALSE)</f>
        <v>Poland</v>
      </c>
      <c r="H70" s="2" t="str">
        <f>VLOOKUP(A70,'SAS Codes'!$A$2:$I$559,5,FALSE)</f>
        <v>Europe</v>
      </c>
      <c r="I70" s="2" t="str">
        <f>VLOOKUP(A70,'SAS Codes'!$A$2:$I$559,6,FALSE)</f>
        <v>Europe</v>
      </c>
      <c r="J70" s="2" t="str">
        <f>VLOOKUP(A70,'SAS Codes'!$A$2:$I$559,7,FALSE)</f>
        <v>Europe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</row>
    <row r="71" spans="1:13" x14ac:dyDescent="0.45">
      <c r="A71" s="4" t="s">
        <v>303</v>
      </c>
      <c r="B71" s="4">
        <v>2</v>
      </c>
      <c r="C71" s="2">
        <v>0.13611716879999999</v>
      </c>
      <c r="D71" s="2" t="str">
        <f>VLOOKUP(A71,'SAS Codes'!$A$2:$B$559,2,FALSE)</f>
        <v>CO-32</v>
      </c>
      <c r="E71" s="4" t="s">
        <v>929</v>
      </c>
      <c r="F71" s="2" t="str">
        <f>VLOOKUP(A71,'SAS Codes'!$A$2:$I$559,3,FALSE)</f>
        <v>Poland</v>
      </c>
      <c r="G71" s="2" t="str">
        <f>VLOOKUP(A71,'SAS Codes'!$A$2:$I$559,4,FALSE)</f>
        <v>Poland</v>
      </c>
      <c r="H71" s="2" t="str">
        <f>VLOOKUP(A71,'SAS Codes'!$A$2:$I$559,5,FALSE)</f>
        <v>Europe</v>
      </c>
      <c r="I71" s="2" t="str">
        <f>VLOOKUP(A71,'SAS Codes'!$A$2:$I$559,6,FALSE)</f>
        <v>Europe</v>
      </c>
      <c r="J71" s="2" t="str">
        <f>VLOOKUP(A71,'SAS Codes'!$A$2:$I$559,7,FALSE)</f>
        <v>Europe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4" t="s">
        <v>303</v>
      </c>
      <c r="B72" s="4">
        <v>3</v>
      </c>
      <c r="C72" s="2">
        <v>0.13276365900000001</v>
      </c>
      <c r="D72" s="2" t="str">
        <f>VLOOKUP(A72,'SAS Codes'!$A$2:$B$559,2,FALSE)</f>
        <v>CO-32</v>
      </c>
      <c r="E72" s="4" t="s">
        <v>929</v>
      </c>
      <c r="F72" s="2" t="str">
        <f>VLOOKUP(A72,'SAS Codes'!$A$2:$I$559,3,FALSE)</f>
        <v>Poland</v>
      </c>
      <c r="G72" s="2" t="str">
        <f>VLOOKUP(A72,'SAS Codes'!$A$2:$I$559,4,FALSE)</f>
        <v>Poland</v>
      </c>
      <c r="H72" s="2" t="str">
        <f>VLOOKUP(A72,'SAS Codes'!$A$2:$I$559,5,FALSE)</f>
        <v>Europe</v>
      </c>
      <c r="I72" s="2" t="str">
        <f>VLOOKUP(A72,'SAS Codes'!$A$2:$I$559,6,FALSE)</f>
        <v>Europe</v>
      </c>
      <c r="J72" s="2" t="str">
        <f>VLOOKUP(A72,'SAS Codes'!$A$2:$I$559,7,FALSE)</f>
        <v>Europe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4" t="s">
        <v>303</v>
      </c>
      <c r="B73" s="4">
        <v>4</v>
      </c>
      <c r="C73" s="2">
        <v>0.15338512799999998</v>
      </c>
      <c r="D73" s="2" t="str">
        <f>VLOOKUP(A73,'SAS Codes'!$A$2:$B$559,2,FALSE)</f>
        <v>CO-32</v>
      </c>
      <c r="E73" s="4" t="s">
        <v>929</v>
      </c>
      <c r="F73" s="2" t="str">
        <f>VLOOKUP(A73,'SAS Codes'!$A$2:$I$559,3,FALSE)</f>
        <v>Poland</v>
      </c>
      <c r="G73" s="2" t="str">
        <f>VLOOKUP(A73,'SAS Codes'!$A$2:$I$559,4,FALSE)</f>
        <v>Poland</v>
      </c>
      <c r="H73" s="2" t="str">
        <f>VLOOKUP(A73,'SAS Codes'!$A$2:$I$559,5,FALSE)</f>
        <v>Europe</v>
      </c>
      <c r="I73" s="2" t="str">
        <f>VLOOKUP(A73,'SAS Codes'!$A$2:$I$559,6,FALSE)</f>
        <v>Europe</v>
      </c>
      <c r="J73" s="2" t="str">
        <f>VLOOKUP(A73,'SAS Codes'!$A$2:$I$559,7,FALSE)</f>
        <v>Europe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4" t="s">
        <v>303</v>
      </c>
      <c r="B74" s="4">
        <v>5</v>
      </c>
      <c r="C74" s="2">
        <v>0.14859225899999998</v>
      </c>
      <c r="D74" s="2" t="str">
        <f>VLOOKUP(A74,'SAS Codes'!$A$2:$B$559,2,FALSE)</f>
        <v>CO-32</v>
      </c>
      <c r="E74" s="4" t="s">
        <v>929</v>
      </c>
      <c r="F74" s="2" t="str">
        <f>VLOOKUP(A74,'SAS Codes'!$A$2:$I$559,3,FALSE)</f>
        <v>Poland</v>
      </c>
      <c r="G74" s="2" t="str">
        <f>VLOOKUP(A74,'SAS Codes'!$A$2:$I$559,4,FALSE)</f>
        <v>Poland</v>
      </c>
      <c r="H74" s="2" t="str">
        <f>VLOOKUP(A74,'SAS Codes'!$A$2:$I$559,5,FALSE)</f>
        <v>Europe</v>
      </c>
      <c r="I74" s="2" t="str">
        <f>VLOOKUP(A74,'SAS Codes'!$A$2:$I$559,6,FALSE)</f>
        <v>Europe</v>
      </c>
      <c r="J74" s="2" t="str">
        <f>VLOOKUP(A74,'SAS Codes'!$A$2:$I$559,7,FALSE)</f>
        <v>Europe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7" t="s">
        <v>304</v>
      </c>
      <c r="B75" s="7">
        <v>1</v>
      </c>
      <c r="C75" s="2">
        <v>0.40942683000000002</v>
      </c>
      <c r="D75" s="2" t="str">
        <f>VLOOKUP(A75,'SAS Codes'!$A$2:$B$559,2,FALSE)</f>
        <v>CO-33</v>
      </c>
      <c r="E75" s="4" t="s">
        <v>931</v>
      </c>
      <c r="F75" s="2" t="str">
        <f>VLOOKUP(A75,'SAS Codes'!$A$2:$I$559,3,FALSE)</f>
        <v>Quebec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7" t="s">
        <v>304</v>
      </c>
      <c r="B76" s="7">
        <v>2</v>
      </c>
      <c r="C76" s="2">
        <v>0.41183963699999998</v>
      </c>
      <c r="D76" s="2" t="str">
        <f>VLOOKUP(A76,'SAS Codes'!$A$2:$B$559,2,FALSE)</f>
        <v>CO-33</v>
      </c>
      <c r="E76" s="4" t="s">
        <v>931</v>
      </c>
      <c r="F76" s="2" t="str">
        <f>VLOOKUP(A76,'SAS Codes'!$A$2:$I$559,3,FALSE)</f>
        <v>Quebec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7" t="s">
        <v>304</v>
      </c>
      <c r="B77" s="7">
        <v>3</v>
      </c>
      <c r="C77" s="2">
        <v>0.24765787200000003</v>
      </c>
      <c r="D77" s="2" t="str">
        <f>VLOOKUP(A77,'SAS Codes'!$A$2:$B$559,2,FALSE)</f>
        <v>CO-33</v>
      </c>
      <c r="E77" s="4" t="s">
        <v>931</v>
      </c>
      <c r="F77" s="2" t="str">
        <f>VLOOKUP(A77,'SAS Codes'!$A$2:$I$559,3,FALSE)</f>
        <v>Quebec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7" t="s">
        <v>304</v>
      </c>
      <c r="B78" s="7">
        <v>4</v>
      </c>
      <c r="C78" s="2">
        <v>0.38300461200000002</v>
      </c>
      <c r="D78" s="2" t="str">
        <f>VLOOKUP(A78,'SAS Codes'!$A$2:$B$559,2,FALSE)</f>
        <v>CO-33</v>
      </c>
      <c r="E78" s="4" t="s">
        <v>931</v>
      </c>
      <c r="F78" s="2" t="str">
        <f>VLOOKUP(A78,'SAS Codes'!$A$2:$I$559,3,FALSE)</f>
        <v>Quebec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7" t="s">
        <v>304</v>
      </c>
      <c r="B79" s="7">
        <v>5</v>
      </c>
      <c r="C79" s="2">
        <v>0.40063463100000002</v>
      </c>
      <c r="D79" s="2" t="str">
        <f>VLOOKUP(A79,'SAS Codes'!$A$2:$B$559,2,FALSE)</f>
        <v>CO-33</v>
      </c>
      <c r="E79" s="4" t="s">
        <v>931</v>
      </c>
      <c r="F79" s="2" t="str">
        <f>VLOOKUP(A79,'SAS Codes'!$A$2:$I$559,3,FALSE)</f>
        <v>Quebec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4" t="s">
        <v>305</v>
      </c>
      <c r="B80" s="4">
        <v>1</v>
      </c>
      <c r="C80" s="2">
        <v>9.4450654799999992E-2</v>
      </c>
      <c r="D80" s="2" t="str">
        <f>VLOOKUP(A80,'SAS Codes'!$A$2:$B$559,2,FALSE)</f>
        <v>CO-34</v>
      </c>
      <c r="E80" s="4" t="s">
        <v>929</v>
      </c>
      <c r="F80" s="2" t="str">
        <f>VLOOKUP(A80,'SAS Codes'!$A$2:$I$559,3,FALSE)</f>
        <v>Quebec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4" t="s">
        <v>305</v>
      </c>
      <c r="B81" s="4">
        <v>2</v>
      </c>
      <c r="C81" s="2">
        <v>9.7650696000000009E-2</v>
      </c>
      <c r="D81" s="2" t="str">
        <f>VLOOKUP(A81,'SAS Codes'!$A$2:$B$559,2,FALSE)</f>
        <v>CO-34</v>
      </c>
      <c r="E81" s="4" t="s">
        <v>929</v>
      </c>
      <c r="F81" s="2" t="str">
        <f>VLOOKUP(A81,'SAS Codes'!$A$2:$I$559,3,FALSE)</f>
        <v>Quebec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4" t="s">
        <v>965</v>
      </c>
      <c r="B82" s="4">
        <v>1</v>
      </c>
      <c r="C82" s="2">
        <v>0</v>
      </c>
      <c r="D82" s="2" t="str">
        <f>VLOOKUP(A82,'SAS Codes'!$A$2:$B$559,2,FALSE)</f>
        <v>CO-35</v>
      </c>
      <c r="E82" s="4" t="s">
        <v>929</v>
      </c>
      <c r="F82" s="2" t="str">
        <f>VLOOKUP(A82,'SAS Codes'!$A$2:$I$559,3,FALSE)</f>
        <v>Canada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Private</v>
      </c>
    </row>
    <row r="83" spans="1:13" x14ac:dyDescent="0.45">
      <c r="A83" s="7" t="s">
        <v>306</v>
      </c>
      <c r="B83" s="7">
        <v>1</v>
      </c>
      <c r="C83" s="2">
        <v>0.39436968</v>
      </c>
      <c r="D83" s="2" t="str">
        <f>VLOOKUP(A83,'SAS Codes'!$A$2:$B$559,2,FALSE)</f>
        <v>CO-36</v>
      </c>
      <c r="E83" s="4" t="s">
        <v>931</v>
      </c>
      <c r="F83" s="2" t="str">
        <f>VLOOKUP(A83,'SAS Codes'!$A$2:$I$559,3,FALSE)</f>
        <v>Canada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Private</v>
      </c>
    </row>
    <row r="84" spans="1:13" x14ac:dyDescent="0.45">
      <c r="A84" s="7" t="s">
        <v>306</v>
      </c>
      <c r="B84" s="7">
        <v>2</v>
      </c>
      <c r="C84" s="2">
        <v>0.38828632499999999</v>
      </c>
      <c r="D84" s="2" t="str">
        <f>VLOOKUP(A84,'SAS Codes'!$A$2:$B$559,2,FALSE)</f>
        <v>CO-36</v>
      </c>
      <c r="E84" s="4" t="s">
        <v>931</v>
      </c>
      <c r="F84" s="2" t="str">
        <f>VLOOKUP(A84,'SAS Codes'!$A$2:$I$559,3,FALSE)</f>
        <v>Canada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Private</v>
      </c>
    </row>
    <row r="85" spans="1:13" x14ac:dyDescent="0.45">
      <c r="A85" s="7" t="s">
        <v>306</v>
      </c>
      <c r="B85" s="7">
        <v>3</v>
      </c>
      <c r="C85" s="2">
        <v>0.11089985580000002</v>
      </c>
      <c r="D85" s="2" t="str">
        <f>VLOOKUP(A85,'SAS Codes'!$A$2:$B$559,2,FALSE)</f>
        <v>CO-36</v>
      </c>
      <c r="E85" s="4" t="s">
        <v>931</v>
      </c>
      <c r="F85" s="2" t="str">
        <f>VLOOKUP(A85,'SAS Codes'!$A$2:$I$559,3,FALSE)</f>
        <v>Canada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Private</v>
      </c>
    </row>
    <row r="86" spans="1:13" x14ac:dyDescent="0.45">
      <c r="A86" s="4" t="s">
        <v>307</v>
      </c>
      <c r="B86" s="4">
        <v>1</v>
      </c>
      <c r="C86" s="2">
        <v>0.21541198350000001</v>
      </c>
      <c r="D86" s="2" t="str">
        <f>VLOOKUP(A86,'SAS Codes'!$A$2:$B$559,2,FALSE)</f>
        <v>CO-37</v>
      </c>
      <c r="E86" s="4" t="s">
        <v>929</v>
      </c>
      <c r="F86" s="2" t="str">
        <f>VLOOKUP(A86,'SAS Codes'!$A$2:$I$559,3,FALSE)</f>
        <v>Canada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Private</v>
      </c>
    </row>
    <row r="87" spans="1:13" x14ac:dyDescent="0.45">
      <c r="A87" s="4" t="s">
        <v>966</v>
      </c>
      <c r="B87" s="4">
        <v>1</v>
      </c>
      <c r="C87" s="2">
        <v>0.15614010359999997</v>
      </c>
      <c r="D87" s="2" t="str">
        <f>VLOOKUP(A87,'SAS Codes'!$A$2:$B$559,2,FALSE)</f>
        <v>CO-38</v>
      </c>
      <c r="E87" s="4" t="s">
        <v>929</v>
      </c>
      <c r="F87" s="2" t="str">
        <f>VLOOKUP(A87,'SAS Codes'!$A$2:$I$559,3,FALSE)</f>
        <v>Canada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Private</v>
      </c>
    </row>
    <row r="88" spans="1:13" x14ac:dyDescent="0.45">
      <c r="A88" s="4" t="s">
        <v>966</v>
      </c>
      <c r="B88" s="4">
        <v>2</v>
      </c>
      <c r="C88" s="2">
        <v>0.13671781199999997</v>
      </c>
      <c r="D88" s="2" t="str">
        <f>VLOOKUP(A88,'SAS Codes'!$A$2:$B$559,2,FALSE)</f>
        <v>CO-38</v>
      </c>
      <c r="E88" s="4" t="s">
        <v>929</v>
      </c>
      <c r="F88" s="2" t="str">
        <f>VLOOKUP(A88,'SAS Codes'!$A$2:$I$559,3,FALSE)</f>
        <v>Canada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Private</v>
      </c>
    </row>
    <row r="89" spans="1:13" x14ac:dyDescent="0.45">
      <c r="A89" s="4" t="s">
        <v>308</v>
      </c>
      <c r="B89" s="4">
        <v>1</v>
      </c>
      <c r="C89" s="2">
        <v>0.40095608699999996</v>
      </c>
      <c r="D89" s="2" t="str">
        <f>VLOOKUP(A89,'SAS Codes'!$A$2:$B$559,2,FALSE)</f>
        <v>CO-39</v>
      </c>
      <c r="E89" s="4" t="s">
        <v>929</v>
      </c>
      <c r="F89" s="2" t="str">
        <f>VLOOKUP(A89,'SAS Codes'!$A$2:$I$559,3,FALSE)</f>
        <v>USA</v>
      </c>
      <c r="G89" s="2" t="str">
        <f>VLOOKUP(A89,'SAS Codes'!$A$2:$I$559,4,FALSE)</f>
        <v>USA</v>
      </c>
      <c r="H89" s="2" t="str">
        <f>VLOOKUP(A89,'SAS Codes'!$A$2:$I$559,5,FALSE)</f>
        <v>USA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4" t="s">
        <v>308</v>
      </c>
      <c r="B90" s="4">
        <v>2</v>
      </c>
      <c r="C90" s="2">
        <v>0.46252190400000004</v>
      </c>
      <c r="D90" s="2" t="str">
        <f>VLOOKUP(A90,'SAS Codes'!$A$2:$B$559,2,FALSE)</f>
        <v>CO-39</v>
      </c>
      <c r="E90" s="4" t="s">
        <v>929</v>
      </c>
      <c r="F90" s="2" t="str">
        <f>VLOOKUP(A90,'SAS Codes'!$A$2:$I$559,3,FALSE)</f>
        <v>USA</v>
      </c>
      <c r="G90" s="2" t="str">
        <f>VLOOKUP(A90,'SAS Codes'!$A$2:$I$559,4,FALSE)</f>
        <v>USA</v>
      </c>
      <c r="H90" s="2" t="str">
        <f>VLOOKUP(A90,'SAS Codes'!$A$2:$I$559,5,FALSE)</f>
        <v>USA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4" t="s">
        <v>308</v>
      </c>
      <c r="B91" s="4">
        <v>3</v>
      </c>
      <c r="C91" s="2">
        <v>0.39960532799999993</v>
      </c>
      <c r="D91" s="2" t="str">
        <f>VLOOKUP(A91,'SAS Codes'!$A$2:$B$559,2,FALSE)</f>
        <v>CO-39</v>
      </c>
      <c r="E91" s="4" t="s">
        <v>929</v>
      </c>
      <c r="F91" s="2" t="str">
        <f>VLOOKUP(A91,'SAS Codes'!$A$2:$I$559,3,FALSE)</f>
        <v>USA</v>
      </c>
      <c r="G91" s="2" t="str">
        <f>VLOOKUP(A91,'SAS Codes'!$A$2:$I$559,4,FALSE)</f>
        <v>USA</v>
      </c>
      <c r="H91" s="2" t="str">
        <f>VLOOKUP(A91,'SAS Codes'!$A$2:$I$559,5,FALSE)</f>
        <v>USA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4" t="s">
        <v>310</v>
      </c>
      <c r="B92" s="4">
        <v>1</v>
      </c>
      <c r="C92" s="2">
        <v>9.6282820799999988E-2</v>
      </c>
      <c r="D92" s="2" t="str">
        <f>VLOOKUP(A92,'SAS Codes'!$A$2:$B$559,2,FALSE)</f>
        <v>CO-41</v>
      </c>
      <c r="E92" s="4" t="s">
        <v>929</v>
      </c>
      <c r="F92" s="2" t="str">
        <f>VLOOKUP(A92,'SAS Codes'!$A$2:$I$559,3,FALSE)</f>
        <v>Canada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Private</v>
      </c>
    </row>
    <row r="93" spans="1:13" x14ac:dyDescent="0.45">
      <c r="A93" s="4" t="s">
        <v>310</v>
      </c>
      <c r="B93" s="4">
        <v>2</v>
      </c>
      <c r="C93" s="2">
        <v>0.29099449199999999</v>
      </c>
      <c r="D93" s="2" t="str">
        <f>VLOOKUP(A93,'SAS Codes'!$A$2:$B$559,2,FALSE)</f>
        <v>CO-41</v>
      </c>
      <c r="E93" s="4" t="s">
        <v>929</v>
      </c>
      <c r="F93" s="2" t="str">
        <f>VLOOKUP(A93,'SAS Codes'!$A$2:$I$559,3,FALSE)</f>
        <v>Canada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Private</v>
      </c>
    </row>
    <row r="94" spans="1:13" x14ac:dyDescent="0.45">
      <c r="A94" s="4" t="s">
        <v>311</v>
      </c>
      <c r="B94" s="4">
        <v>1</v>
      </c>
      <c r="C94" s="2">
        <v>8.4246113999999997E-2</v>
      </c>
      <c r="D94" s="2" t="str">
        <f>VLOOKUP(A94,'SAS Codes'!$A$2:$B$559,2,FALSE)</f>
        <v>CO-42</v>
      </c>
      <c r="E94" s="4" t="s">
        <v>929</v>
      </c>
      <c r="F94" s="2" t="str">
        <f>VLOOKUP(A94,'SAS Codes'!$A$2:$I$559,3,FALSE)</f>
        <v>Canada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Private</v>
      </c>
    </row>
    <row r="95" spans="1:13" x14ac:dyDescent="0.45">
      <c r="A95" s="4" t="s">
        <v>311</v>
      </c>
      <c r="B95" s="4">
        <v>2</v>
      </c>
      <c r="C95" s="2">
        <v>0.13643982359999998</v>
      </c>
      <c r="D95" s="2" t="str">
        <f>VLOOKUP(A95,'SAS Codes'!$A$2:$B$559,2,FALSE)</f>
        <v>CO-42</v>
      </c>
      <c r="E95" s="4" t="s">
        <v>929</v>
      </c>
      <c r="F95" s="2" t="str">
        <f>VLOOKUP(A95,'SAS Codes'!$A$2:$I$559,3,FALSE)</f>
        <v>Canada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Private</v>
      </c>
    </row>
    <row r="96" spans="1:13" x14ac:dyDescent="0.45">
      <c r="A96" s="4" t="s">
        <v>311</v>
      </c>
      <c r="B96" s="4">
        <v>3</v>
      </c>
      <c r="C96" s="2">
        <v>0.280685034</v>
      </c>
      <c r="D96" s="2" t="str">
        <f>VLOOKUP(A96,'SAS Codes'!$A$2:$B$559,2,FALSE)</f>
        <v>CO-42</v>
      </c>
      <c r="E96" s="4" t="s">
        <v>929</v>
      </c>
      <c r="F96" s="2" t="str">
        <f>VLOOKUP(A96,'SAS Codes'!$A$2:$I$559,3,FALSE)</f>
        <v>Canada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Private</v>
      </c>
    </row>
    <row r="97" spans="1:13" x14ac:dyDescent="0.45">
      <c r="A97" s="7" t="s">
        <v>312</v>
      </c>
      <c r="B97" s="7">
        <v>1</v>
      </c>
      <c r="C97" s="2">
        <v>0.35202695400000006</v>
      </c>
      <c r="D97" s="2" t="str">
        <f>VLOOKUP(A97,'SAS Codes'!$A$2:$B$559,2,FALSE)</f>
        <v>CO-44</v>
      </c>
      <c r="E97" s="4" t="s">
        <v>931</v>
      </c>
      <c r="F97" s="2" t="str">
        <f>VLOOKUP(A97,'SAS Codes'!$A$2:$I$559,3,FALSE)</f>
        <v>Canada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Private</v>
      </c>
    </row>
    <row r="98" spans="1:13" x14ac:dyDescent="0.45">
      <c r="A98" s="7" t="s">
        <v>312</v>
      </c>
      <c r="B98" s="7">
        <v>2</v>
      </c>
      <c r="C98" s="2">
        <v>0</v>
      </c>
      <c r="D98" s="2" t="str">
        <f>VLOOKUP(A98,'SAS Codes'!$A$2:$B$559,2,FALSE)</f>
        <v>CO-44</v>
      </c>
      <c r="E98" s="4" t="s">
        <v>931</v>
      </c>
      <c r="F98" s="2" t="str">
        <f>VLOOKUP(A98,'SAS Codes'!$A$2:$I$559,3,FALSE)</f>
        <v>Canada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Private</v>
      </c>
    </row>
    <row r="99" spans="1:13" x14ac:dyDescent="0.45">
      <c r="A99" s="7" t="s">
        <v>312</v>
      </c>
      <c r="B99" s="7">
        <v>3</v>
      </c>
      <c r="C99" s="2">
        <v>0</v>
      </c>
      <c r="D99" s="2" t="str">
        <f>VLOOKUP(A99,'SAS Codes'!$A$2:$B$559,2,FALSE)</f>
        <v>CO-44</v>
      </c>
      <c r="E99" s="4" t="s">
        <v>931</v>
      </c>
      <c r="F99" s="2" t="str">
        <f>VLOOKUP(A99,'SAS Codes'!$A$2:$I$559,3,FALSE)</f>
        <v>Canada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Private</v>
      </c>
    </row>
    <row r="100" spans="1:13" x14ac:dyDescent="0.45">
      <c r="A100" s="7" t="s">
        <v>312</v>
      </c>
      <c r="B100" s="7">
        <v>4</v>
      </c>
      <c r="C100" s="2">
        <v>0</v>
      </c>
      <c r="D100" s="2" t="str">
        <f>VLOOKUP(A100,'SAS Codes'!$A$2:$B$559,2,FALSE)</f>
        <v>CO-44</v>
      </c>
      <c r="E100" s="4" t="s">
        <v>931</v>
      </c>
      <c r="F100" s="2" t="str">
        <f>VLOOKUP(A100,'SAS Codes'!$A$2:$I$559,3,FALSE)</f>
        <v>Canada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Private</v>
      </c>
    </row>
    <row r="101" spans="1:13" x14ac:dyDescent="0.45">
      <c r="A101" s="7" t="s">
        <v>312</v>
      </c>
      <c r="B101" s="7">
        <v>5</v>
      </c>
      <c r="C101" s="2">
        <v>0</v>
      </c>
      <c r="D101" s="2" t="str">
        <f>VLOOKUP(A101,'SAS Codes'!$A$2:$B$559,2,FALSE)</f>
        <v>CO-44</v>
      </c>
      <c r="E101" s="4" t="s">
        <v>931</v>
      </c>
      <c r="F101" s="2" t="str">
        <f>VLOOKUP(A101,'SAS Codes'!$A$2:$I$559,3,FALSE)</f>
        <v>Canada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Private</v>
      </c>
    </row>
    <row r="102" spans="1:13" x14ac:dyDescent="0.45">
      <c r="A102" s="7" t="s">
        <v>313</v>
      </c>
      <c r="B102" s="7">
        <v>1</v>
      </c>
      <c r="C102" s="2">
        <v>0</v>
      </c>
      <c r="D102" s="2" t="str">
        <f>VLOOKUP(A102,'SAS Codes'!$A$2:$B$559,2,FALSE)</f>
        <v>CO-45</v>
      </c>
      <c r="E102" s="4" t="s">
        <v>931</v>
      </c>
      <c r="F102" s="2" t="str">
        <f>VLOOKUP(A102,'SAS Codes'!$A$2:$I$559,3,FALSE)</f>
        <v>Canada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</row>
    <row r="103" spans="1:13" x14ac:dyDescent="0.45">
      <c r="A103" s="7" t="s">
        <v>313</v>
      </c>
      <c r="B103" s="7">
        <v>2</v>
      </c>
      <c r="C103" s="2">
        <v>2.0127852000000001E-3</v>
      </c>
      <c r="D103" s="2" t="str">
        <f>VLOOKUP(A103,'SAS Codes'!$A$2:$B$559,2,FALSE)</f>
        <v>CO-45</v>
      </c>
      <c r="E103" s="4" t="s">
        <v>931</v>
      </c>
      <c r="F103" s="2" t="str">
        <f>VLOOKUP(A103,'SAS Codes'!$A$2:$I$559,3,FALSE)</f>
        <v>Canada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Private</v>
      </c>
    </row>
    <row r="104" spans="1:13" x14ac:dyDescent="0.45">
      <c r="A104" s="7" t="s">
        <v>313</v>
      </c>
      <c r="B104" s="7">
        <v>3</v>
      </c>
      <c r="C104" s="2">
        <v>0.36866263500000002</v>
      </c>
      <c r="D104" s="2" t="str">
        <f>VLOOKUP(A104,'SAS Codes'!$A$2:$B$559,2,FALSE)</f>
        <v>CO-45</v>
      </c>
      <c r="E104" s="4" t="s">
        <v>931</v>
      </c>
      <c r="F104" s="2" t="str">
        <f>VLOOKUP(A104,'SAS Codes'!$A$2:$I$559,3,FALSE)</f>
        <v>Canada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Private</v>
      </c>
    </row>
    <row r="105" spans="1:13" x14ac:dyDescent="0.45">
      <c r="A105" s="7" t="s">
        <v>313</v>
      </c>
      <c r="B105" s="7">
        <v>4</v>
      </c>
      <c r="C105" s="2">
        <v>0.340084575</v>
      </c>
      <c r="D105" s="2" t="str">
        <f>VLOOKUP(A105,'SAS Codes'!$A$2:$B$559,2,FALSE)</f>
        <v>CO-45</v>
      </c>
      <c r="E105" s="4" t="s">
        <v>931</v>
      </c>
      <c r="F105" s="2" t="str">
        <f>VLOOKUP(A105,'SAS Codes'!$A$2:$I$559,3,FALSE)</f>
        <v>Canada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Private</v>
      </c>
    </row>
    <row r="106" spans="1:13" x14ac:dyDescent="0.45">
      <c r="A106" s="7" t="s">
        <v>313</v>
      </c>
      <c r="B106" s="7">
        <v>5</v>
      </c>
      <c r="C106" s="2">
        <v>7.9484435999999988E-3</v>
      </c>
      <c r="D106" s="2" t="str">
        <f>VLOOKUP(A106,'SAS Codes'!$A$2:$B$559,2,FALSE)</f>
        <v>CO-45</v>
      </c>
      <c r="E106" s="4" t="s">
        <v>931</v>
      </c>
      <c r="F106" s="2" t="str">
        <f>VLOOKUP(A106,'SAS Codes'!$A$2:$I$559,3,FALSE)</f>
        <v>Canada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</row>
    <row r="107" spans="1:13" x14ac:dyDescent="0.45">
      <c r="A107" s="7" t="s">
        <v>314</v>
      </c>
      <c r="B107" s="7">
        <v>1</v>
      </c>
      <c r="C107" s="2">
        <v>0</v>
      </c>
      <c r="D107" s="2" t="str">
        <f>VLOOKUP(A107,'SAS Codes'!$A$2:$B$559,2,FALSE)</f>
        <v>CO-46</v>
      </c>
      <c r="E107" s="4" t="s">
        <v>931</v>
      </c>
      <c r="F107" s="2" t="str">
        <f>VLOOKUP(A107,'SAS Codes'!$A$2:$I$559,3,FALSE)</f>
        <v>Canada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</row>
    <row r="108" spans="1:13" x14ac:dyDescent="0.45">
      <c r="A108" s="7" t="s">
        <v>314</v>
      </c>
      <c r="B108" s="7">
        <v>2</v>
      </c>
      <c r="C108" s="2">
        <v>0</v>
      </c>
      <c r="D108" s="2" t="str">
        <f>VLOOKUP(A108,'SAS Codes'!$A$2:$B$559,2,FALSE)</f>
        <v>CO-46</v>
      </c>
      <c r="E108" s="4" t="s">
        <v>931</v>
      </c>
      <c r="F108" s="2" t="str">
        <f>VLOOKUP(A108,'SAS Codes'!$A$2:$I$559,3,FALSE)</f>
        <v>Canada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Private</v>
      </c>
    </row>
    <row r="109" spans="1:13" x14ac:dyDescent="0.45">
      <c r="A109" s="7" t="s">
        <v>314</v>
      </c>
      <c r="B109" s="7">
        <v>3</v>
      </c>
      <c r="C109" s="2">
        <v>0</v>
      </c>
      <c r="D109" s="2" t="str">
        <f>VLOOKUP(A109,'SAS Codes'!$A$2:$B$559,2,FALSE)</f>
        <v>CO-46</v>
      </c>
      <c r="E109" s="4" t="s">
        <v>931</v>
      </c>
      <c r="F109" s="2" t="str">
        <f>VLOOKUP(A109,'SAS Codes'!$A$2:$I$559,3,FALSE)</f>
        <v>Canada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Private</v>
      </c>
    </row>
    <row r="110" spans="1:13" x14ac:dyDescent="0.45">
      <c r="A110" s="7" t="s">
        <v>314</v>
      </c>
      <c r="B110" s="7">
        <v>4</v>
      </c>
      <c r="C110" s="2">
        <v>0</v>
      </c>
      <c r="D110" s="2" t="str">
        <f>VLOOKUP(A110,'SAS Codes'!$A$2:$B$559,2,FALSE)</f>
        <v>CO-46</v>
      </c>
      <c r="E110" s="4" t="s">
        <v>931</v>
      </c>
      <c r="F110" s="2" t="str">
        <f>VLOOKUP(A110,'SAS Codes'!$A$2:$I$559,3,FALSE)</f>
        <v>Canada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Private</v>
      </c>
    </row>
    <row r="111" spans="1:13" x14ac:dyDescent="0.45">
      <c r="A111" s="7" t="s">
        <v>314</v>
      </c>
      <c r="B111" s="7">
        <v>5</v>
      </c>
      <c r="C111" s="2">
        <v>0</v>
      </c>
      <c r="D111" s="2" t="str">
        <f>VLOOKUP(A111,'SAS Codes'!$A$2:$B$559,2,FALSE)</f>
        <v>CO-46</v>
      </c>
      <c r="E111" s="4" t="s">
        <v>931</v>
      </c>
      <c r="F111" s="2" t="str">
        <f>VLOOKUP(A111,'SAS Codes'!$A$2:$I$559,3,FALSE)</f>
        <v>Canada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Private</v>
      </c>
    </row>
    <row r="112" spans="1:13" x14ac:dyDescent="0.45">
      <c r="A112" s="4" t="s">
        <v>315</v>
      </c>
      <c r="B112" s="4">
        <v>1</v>
      </c>
      <c r="C112" s="2">
        <v>9.5457191145000007</v>
      </c>
      <c r="D112" s="2" t="str">
        <f>VLOOKUP(A112,'SAS Codes'!$A$2:$B$559,2,FALSE)</f>
        <v>CO-47</v>
      </c>
      <c r="E112" s="4" t="s">
        <v>929</v>
      </c>
      <c r="F112" s="2" t="str">
        <f>VLOOKUP(A112,'SAS Codes'!$A$2:$I$559,3,FALSE)</f>
        <v>Canada</v>
      </c>
      <c r="G112" s="2" t="str">
        <f>VLOOKUP(A112,'SAS Codes'!$A$2:$I$559,4,FALSE)</f>
        <v>Canada</v>
      </c>
      <c r="H112" s="2" t="str">
        <f>VLOOKUP(A112,'SAS Codes'!$A$2:$I$559,5,FALSE)</f>
        <v>Canada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Private</v>
      </c>
    </row>
    <row r="113" spans="1:13" x14ac:dyDescent="0.45">
      <c r="A113" s="4" t="s">
        <v>315</v>
      </c>
      <c r="B113" s="4">
        <v>2</v>
      </c>
      <c r="C113" s="2">
        <v>6.2910759600000005E-2</v>
      </c>
      <c r="D113" s="2" t="str">
        <f>VLOOKUP(A113,'SAS Codes'!$A$2:$B$559,2,FALSE)</f>
        <v>CO-47</v>
      </c>
      <c r="E113" s="4" t="s">
        <v>929</v>
      </c>
      <c r="F113" s="2" t="str">
        <f>VLOOKUP(A113,'SAS Codes'!$A$2:$I$559,3,FALSE)</f>
        <v>Canada</v>
      </c>
      <c r="G113" s="2" t="str">
        <f>VLOOKUP(A113,'SAS Codes'!$A$2:$I$559,4,FALSE)</f>
        <v>Canada</v>
      </c>
      <c r="H113" s="2" t="str">
        <f>VLOOKUP(A113,'SAS Codes'!$A$2:$I$559,5,FALSE)</f>
        <v>Canada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Private</v>
      </c>
    </row>
    <row r="114" spans="1:13" x14ac:dyDescent="0.45">
      <c r="A114" s="4" t="s">
        <v>315</v>
      </c>
      <c r="B114" s="4">
        <v>3</v>
      </c>
      <c r="C114" s="2">
        <v>1.1208780000000001E-3</v>
      </c>
      <c r="D114" s="2" t="str">
        <f>VLOOKUP(A114,'SAS Codes'!$A$2:$B$559,2,FALSE)</f>
        <v>CO-47</v>
      </c>
      <c r="E114" s="4" t="s">
        <v>929</v>
      </c>
      <c r="F114" s="2" t="str">
        <f>VLOOKUP(A114,'SAS Codes'!$A$2:$I$559,3,FALSE)</f>
        <v>Canada</v>
      </c>
      <c r="G114" s="2" t="str">
        <f>VLOOKUP(A114,'SAS Codes'!$A$2:$I$559,4,FALSE)</f>
        <v>Canada</v>
      </c>
      <c r="H114" s="2" t="str">
        <f>VLOOKUP(A114,'SAS Codes'!$A$2:$I$559,5,FALSE)</f>
        <v>Canada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Private</v>
      </c>
    </row>
    <row r="115" spans="1:13" x14ac:dyDescent="0.45">
      <c r="A115" s="4" t="s">
        <v>315</v>
      </c>
      <c r="B115" s="4">
        <v>4</v>
      </c>
      <c r="C115" s="2">
        <v>3.7747548000000007E-3</v>
      </c>
      <c r="D115" s="2" t="str">
        <f>VLOOKUP(A115,'SAS Codes'!$A$2:$B$559,2,FALSE)</f>
        <v>CO-47</v>
      </c>
      <c r="E115" s="4" t="s">
        <v>929</v>
      </c>
      <c r="F115" s="2" t="str">
        <f>VLOOKUP(A115,'SAS Codes'!$A$2:$I$559,3,FALSE)</f>
        <v>Canada</v>
      </c>
      <c r="G115" s="2" t="str">
        <f>VLOOKUP(A115,'SAS Codes'!$A$2:$I$559,4,FALSE)</f>
        <v>Canada</v>
      </c>
      <c r="H115" s="2" t="str">
        <f>VLOOKUP(A115,'SAS Codes'!$A$2:$I$559,5,FALSE)</f>
        <v>Canada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Private</v>
      </c>
    </row>
    <row r="116" spans="1:13" x14ac:dyDescent="0.45">
      <c r="A116" s="4" t="s">
        <v>315</v>
      </c>
      <c r="B116" s="4">
        <v>5</v>
      </c>
      <c r="C116" s="2">
        <v>0</v>
      </c>
      <c r="D116" s="2" t="str">
        <f>VLOOKUP(A116,'SAS Codes'!$A$2:$B$559,2,FALSE)</f>
        <v>CO-47</v>
      </c>
      <c r="E116" s="4" t="s">
        <v>929</v>
      </c>
      <c r="F116" s="2" t="str">
        <f>VLOOKUP(A116,'SAS Codes'!$A$2:$I$559,3,FALSE)</f>
        <v>Canada</v>
      </c>
      <c r="G116" s="2" t="str">
        <f>VLOOKUP(A116,'SAS Codes'!$A$2:$I$559,4,FALSE)</f>
        <v>Canada</v>
      </c>
      <c r="H116" s="2" t="str">
        <f>VLOOKUP(A116,'SAS Codes'!$A$2:$I$559,5,FALSE)</f>
        <v>Canada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Private</v>
      </c>
    </row>
    <row r="117" spans="1:13" x14ac:dyDescent="0.45">
      <c r="A117" s="7" t="s">
        <v>316</v>
      </c>
      <c r="B117" s="7">
        <v>1</v>
      </c>
      <c r="C117" s="2">
        <v>0</v>
      </c>
      <c r="D117" s="2" t="str">
        <f>VLOOKUP(A117,'SAS Codes'!$A$2:$B$559,2,FALSE)</f>
        <v>CO-48</v>
      </c>
      <c r="E117" s="4" t="s">
        <v>931</v>
      </c>
      <c r="F117" s="2" t="str">
        <f>VLOOKUP(A117,'SAS Codes'!$A$2:$I$559,3,FALSE)</f>
        <v>Quebec</v>
      </c>
      <c r="G117" s="2" t="str">
        <f>VLOOKUP(A117,'SAS Codes'!$A$2:$I$559,4,FALSE)</f>
        <v>Canada</v>
      </c>
      <c r="H117" s="2" t="str">
        <f>VLOOKUP(A117,'SAS Codes'!$A$2:$I$559,5,FALSE)</f>
        <v>Canada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Regular</v>
      </c>
    </row>
    <row r="118" spans="1:13" x14ac:dyDescent="0.45">
      <c r="A118" s="7" t="s">
        <v>316</v>
      </c>
      <c r="B118" s="7">
        <v>2</v>
      </c>
      <c r="C118" s="2">
        <v>0.36124039799999996</v>
      </c>
      <c r="D118" s="2" t="str">
        <f>VLOOKUP(A118,'SAS Codes'!$A$2:$B$559,2,FALSE)</f>
        <v>CO-48</v>
      </c>
      <c r="E118" s="4" t="s">
        <v>931</v>
      </c>
      <c r="F118" s="2" t="str">
        <f>VLOOKUP(A118,'SAS Codes'!$A$2:$I$559,3,FALSE)</f>
        <v>Quebec</v>
      </c>
      <c r="G118" s="2" t="str">
        <f>VLOOKUP(A118,'SAS Codes'!$A$2:$I$559,4,FALSE)</f>
        <v>Canada</v>
      </c>
      <c r="H118" s="2" t="str">
        <f>VLOOKUP(A118,'SAS Codes'!$A$2:$I$559,5,FALSE)</f>
        <v>Canada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Regular</v>
      </c>
    </row>
    <row r="119" spans="1:13" x14ac:dyDescent="0.45">
      <c r="A119" s="7" t="s">
        <v>316</v>
      </c>
      <c r="B119" s="7">
        <v>3</v>
      </c>
      <c r="C119" s="2">
        <v>0</v>
      </c>
      <c r="D119" s="2" t="str">
        <f>VLOOKUP(A119,'SAS Codes'!$A$2:$B$559,2,FALSE)</f>
        <v>CO-48</v>
      </c>
      <c r="E119" s="4" t="s">
        <v>931</v>
      </c>
      <c r="F119" s="2" t="str">
        <f>VLOOKUP(A119,'SAS Codes'!$A$2:$I$559,3,FALSE)</f>
        <v>Quebec</v>
      </c>
      <c r="G119" s="2" t="str">
        <f>VLOOKUP(A119,'SAS Codes'!$A$2:$I$559,4,FALSE)</f>
        <v>Canada</v>
      </c>
      <c r="H119" s="2" t="str">
        <f>VLOOKUP(A119,'SAS Codes'!$A$2:$I$559,5,FALSE)</f>
        <v>Canada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Regular</v>
      </c>
    </row>
    <row r="120" spans="1:13" x14ac:dyDescent="0.45">
      <c r="A120" s="7" t="s">
        <v>316</v>
      </c>
      <c r="B120" s="7">
        <v>4</v>
      </c>
      <c r="C120" s="2">
        <v>0</v>
      </c>
      <c r="D120" s="2" t="str">
        <f>VLOOKUP(A120,'SAS Codes'!$A$2:$B$559,2,FALSE)</f>
        <v>CO-48</v>
      </c>
      <c r="E120" s="4" t="s">
        <v>931</v>
      </c>
      <c r="F120" s="2" t="str">
        <f>VLOOKUP(A120,'SAS Codes'!$A$2:$I$559,3,FALSE)</f>
        <v>Quebec</v>
      </c>
      <c r="G120" s="2" t="str">
        <f>VLOOKUP(A120,'SAS Codes'!$A$2:$I$559,4,FALSE)</f>
        <v>Canada</v>
      </c>
      <c r="H120" s="2" t="str">
        <f>VLOOKUP(A120,'SAS Codes'!$A$2:$I$559,5,FALSE)</f>
        <v>Canada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Regular</v>
      </c>
    </row>
    <row r="121" spans="1:13" x14ac:dyDescent="0.45">
      <c r="A121" s="7" t="s">
        <v>316</v>
      </c>
      <c r="B121" s="7">
        <v>5</v>
      </c>
      <c r="C121" s="2">
        <v>0</v>
      </c>
      <c r="D121" s="2" t="str">
        <f>VLOOKUP(A121,'SAS Codes'!$A$2:$B$559,2,FALSE)</f>
        <v>CO-48</v>
      </c>
      <c r="E121" s="4" t="s">
        <v>931</v>
      </c>
      <c r="F121" s="2" t="str">
        <f>VLOOKUP(A121,'SAS Codes'!$A$2:$I$559,3,FALSE)</f>
        <v>Quebec</v>
      </c>
      <c r="G121" s="2" t="str">
        <f>VLOOKUP(A121,'SAS Codes'!$A$2:$I$559,4,FALSE)</f>
        <v>Canada</v>
      </c>
      <c r="H121" s="2" t="str">
        <f>VLOOKUP(A121,'SAS Codes'!$A$2:$I$559,5,FALSE)</f>
        <v>Canada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Regular</v>
      </c>
    </row>
    <row r="122" spans="1:13" x14ac:dyDescent="0.45">
      <c r="A122" s="7" t="s">
        <v>317</v>
      </c>
      <c r="B122" s="7">
        <v>1</v>
      </c>
      <c r="C122" s="2">
        <v>0.39068092800000004</v>
      </c>
      <c r="D122" s="2" t="str">
        <f>VLOOKUP(A122,'SAS Codes'!$A$2:$B$559,2,FALSE)</f>
        <v>CO-49</v>
      </c>
      <c r="E122" s="4" t="s">
        <v>931</v>
      </c>
      <c r="F122" s="2" t="str">
        <f>VLOOKUP(A122,'SAS Codes'!$A$2:$I$559,3,FALSE)</f>
        <v>Quebec</v>
      </c>
      <c r="G122" s="2" t="str">
        <f>VLOOKUP(A122,'SAS Codes'!$A$2:$I$559,4,FALSE)</f>
        <v>Canada</v>
      </c>
      <c r="H122" s="2" t="str">
        <f>VLOOKUP(A122,'SAS Codes'!$A$2:$I$559,5,FALSE)</f>
        <v>Canada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Regular</v>
      </c>
    </row>
    <row r="123" spans="1:13" x14ac:dyDescent="0.45">
      <c r="A123" s="7" t="s">
        <v>317</v>
      </c>
      <c r="B123" s="7">
        <v>2</v>
      </c>
      <c r="C123" s="2">
        <v>0.39956004000000001</v>
      </c>
      <c r="D123" s="2" t="str">
        <f>VLOOKUP(A123,'SAS Codes'!$A$2:$B$559,2,FALSE)</f>
        <v>CO-49</v>
      </c>
      <c r="E123" s="4" t="s">
        <v>931</v>
      </c>
      <c r="F123" s="2" t="str">
        <f>VLOOKUP(A123,'SAS Codes'!$A$2:$I$559,3,FALSE)</f>
        <v>Quebec</v>
      </c>
      <c r="G123" s="2" t="str">
        <f>VLOOKUP(A123,'SAS Codes'!$A$2:$I$559,4,FALSE)</f>
        <v>Canada</v>
      </c>
      <c r="H123" s="2" t="str">
        <f>VLOOKUP(A123,'SAS Codes'!$A$2:$I$559,5,FALSE)</f>
        <v>Canada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Regular</v>
      </c>
    </row>
    <row r="124" spans="1:13" x14ac:dyDescent="0.45">
      <c r="A124" s="7" t="s">
        <v>317</v>
      </c>
      <c r="B124" s="7">
        <v>3</v>
      </c>
      <c r="C124" s="2">
        <v>0</v>
      </c>
      <c r="D124" s="2" t="str">
        <f>VLOOKUP(A124,'SAS Codes'!$A$2:$B$559,2,FALSE)</f>
        <v>CO-49</v>
      </c>
      <c r="E124" s="4" t="s">
        <v>931</v>
      </c>
      <c r="F124" s="2" t="str">
        <f>VLOOKUP(A124,'SAS Codes'!$A$2:$I$559,3,FALSE)</f>
        <v>Quebec</v>
      </c>
      <c r="G124" s="2" t="str">
        <f>VLOOKUP(A124,'SAS Codes'!$A$2:$I$559,4,FALSE)</f>
        <v>Canada</v>
      </c>
      <c r="H124" s="2" t="str">
        <f>VLOOKUP(A124,'SAS Codes'!$A$2:$I$559,5,FALSE)</f>
        <v>Canada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Regular</v>
      </c>
    </row>
    <row r="125" spans="1:13" x14ac:dyDescent="0.45">
      <c r="A125" s="7" t="s">
        <v>317</v>
      </c>
      <c r="B125" s="7">
        <v>4</v>
      </c>
      <c r="C125" s="2">
        <v>0.74619139499999998</v>
      </c>
      <c r="D125" s="2" t="str">
        <f>VLOOKUP(A125,'SAS Codes'!$A$2:$B$559,2,FALSE)</f>
        <v>CO-49</v>
      </c>
      <c r="E125" s="4" t="s">
        <v>931</v>
      </c>
      <c r="F125" s="2" t="str">
        <f>VLOOKUP(A125,'SAS Codes'!$A$2:$I$559,3,FALSE)</f>
        <v>Quebec</v>
      </c>
      <c r="G125" s="2" t="str">
        <f>VLOOKUP(A125,'SAS Codes'!$A$2:$I$559,4,FALSE)</f>
        <v>Canada</v>
      </c>
      <c r="H125" s="2" t="str">
        <f>VLOOKUP(A125,'SAS Codes'!$A$2:$I$559,5,FALSE)</f>
        <v>Canada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Regular</v>
      </c>
    </row>
    <row r="126" spans="1:13" x14ac:dyDescent="0.45">
      <c r="A126" s="7" t="s">
        <v>317</v>
      </c>
      <c r="B126" s="7">
        <v>5</v>
      </c>
      <c r="C126" s="2">
        <v>0.12031611900000001</v>
      </c>
      <c r="D126" s="2" t="str">
        <f>VLOOKUP(A126,'SAS Codes'!$A$2:$B$559,2,FALSE)</f>
        <v>CO-49</v>
      </c>
      <c r="E126" s="4" t="s">
        <v>931</v>
      </c>
      <c r="F126" s="2" t="str">
        <f>VLOOKUP(A126,'SAS Codes'!$A$2:$I$559,3,FALSE)</f>
        <v>Quebec</v>
      </c>
      <c r="G126" s="2" t="str">
        <f>VLOOKUP(A126,'SAS Codes'!$A$2:$I$559,4,FALSE)</f>
        <v>Canada</v>
      </c>
      <c r="H126" s="2" t="str">
        <f>VLOOKUP(A126,'SAS Codes'!$A$2:$I$559,5,FALSE)</f>
        <v>Canada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Regular</v>
      </c>
    </row>
    <row r="127" spans="1:13" x14ac:dyDescent="0.45">
      <c r="A127" s="7" t="s">
        <v>318</v>
      </c>
      <c r="B127" s="7">
        <v>1</v>
      </c>
      <c r="C127" s="2">
        <v>0</v>
      </c>
      <c r="D127" s="2" t="str">
        <f>VLOOKUP(A127,'SAS Codes'!$A$2:$B$559,2,FALSE)</f>
        <v>CO-50</v>
      </c>
      <c r="E127" s="4" t="s">
        <v>931</v>
      </c>
      <c r="F127" s="2" t="str">
        <f>VLOOKUP(A127,'SAS Codes'!$A$2:$I$559,3,FALSE)</f>
        <v>Quebec</v>
      </c>
      <c r="G127" s="2" t="str">
        <f>VLOOKUP(A127,'SAS Codes'!$A$2:$I$559,4,FALSE)</f>
        <v>Canada</v>
      </c>
      <c r="H127" s="2" t="str">
        <f>VLOOKUP(A127,'SAS Codes'!$A$2:$I$559,5,FALSE)</f>
        <v>Canada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Regular</v>
      </c>
    </row>
    <row r="128" spans="1:13" x14ac:dyDescent="0.45">
      <c r="A128" s="7" t="s">
        <v>318</v>
      </c>
      <c r="B128" s="7">
        <v>2</v>
      </c>
      <c r="C128" s="2">
        <v>0.35104948800000008</v>
      </c>
      <c r="D128" s="2" t="str">
        <f>VLOOKUP(A128,'SAS Codes'!$A$2:$B$559,2,FALSE)</f>
        <v>CO-50</v>
      </c>
      <c r="E128" s="4" t="s">
        <v>931</v>
      </c>
      <c r="F128" s="2" t="str">
        <f>VLOOKUP(A128,'SAS Codes'!$A$2:$I$559,3,FALSE)</f>
        <v>Quebec</v>
      </c>
      <c r="G128" s="2" t="str">
        <f>VLOOKUP(A128,'SAS Codes'!$A$2:$I$559,4,FALSE)</f>
        <v>Canada</v>
      </c>
      <c r="H128" s="2" t="str">
        <f>VLOOKUP(A128,'SAS Codes'!$A$2:$I$559,5,FALSE)</f>
        <v>Canada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Regular</v>
      </c>
    </row>
    <row r="129" spans="1:13" x14ac:dyDescent="0.45">
      <c r="A129" s="7" t="s">
        <v>318</v>
      </c>
      <c r="B129" s="7">
        <v>3</v>
      </c>
      <c r="C129" s="2">
        <v>0</v>
      </c>
      <c r="D129" s="2" t="str">
        <f>VLOOKUP(A129,'SAS Codes'!$A$2:$B$559,2,FALSE)</f>
        <v>CO-50</v>
      </c>
      <c r="E129" s="4" t="s">
        <v>931</v>
      </c>
      <c r="F129" s="2" t="str">
        <f>VLOOKUP(A129,'SAS Codes'!$A$2:$I$559,3,FALSE)</f>
        <v>Quebec</v>
      </c>
      <c r="G129" s="2" t="str">
        <f>VLOOKUP(A129,'SAS Codes'!$A$2:$I$559,4,FALSE)</f>
        <v>Canada</v>
      </c>
      <c r="H129" s="2" t="str">
        <f>VLOOKUP(A129,'SAS Codes'!$A$2:$I$559,5,FALSE)</f>
        <v>Canada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</v>
      </c>
      <c r="L129" s="2" t="str">
        <f>VLOOKUP(A129,'SAS Codes'!$A$2:$I$559,9,FALSE)</f>
        <v>May contain</v>
      </c>
      <c r="M129" s="2" t="str">
        <f>VLOOKUP(A129,'SAS Codes'!$A$2:$M$559,10,FALSE)</f>
        <v>Regular</v>
      </c>
    </row>
    <row r="130" spans="1:13" x14ac:dyDescent="0.45">
      <c r="A130" s="7" t="s">
        <v>318</v>
      </c>
      <c r="B130" s="7">
        <v>4</v>
      </c>
      <c r="C130" s="2">
        <v>0</v>
      </c>
      <c r="D130" s="2" t="str">
        <f>VLOOKUP(A130,'SAS Codes'!$A$2:$B$559,2,FALSE)</f>
        <v>CO-50</v>
      </c>
      <c r="E130" s="4" t="s">
        <v>931</v>
      </c>
      <c r="F130" s="2" t="str">
        <f>VLOOKUP(A130,'SAS Codes'!$A$2:$I$559,3,FALSE)</f>
        <v>Quebec</v>
      </c>
      <c r="G130" s="2" t="str">
        <f>VLOOKUP(A130,'SAS Codes'!$A$2:$I$559,4,FALSE)</f>
        <v>Canada</v>
      </c>
      <c r="H130" s="2" t="str">
        <f>VLOOKUP(A130,'SAS Codes'!$A$2:$I$559,5,FALSE)</f>
        <v>Canada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</v>
      </c>
      <c r="L130" s="2" t="str">
        <f>VLOOKUP(A130,'SAS Codes'!$A$2:$I$559,9,FALSE)</f>
        <v>May contain</v>
      </c>
      <c r="M130" s="2" t="str">
        <f>VLOOKUP(A130,'SAS Codes'!$A$2:$M$559,10,FALSE)</f>
        <v>Regular</v>
      </c>
    </row>
    <row r="131" spans="1:13" x14ac:dyDescent="0.45">
      <c r="A131" s="7" t="s">
        <v>318</v>
      </c>
      <c r="B131" s="7">
        <v>5</v>
      </c>
      <c r="C131" s="2">
        <v>0</v>
      </c>
      <c r="D131" s="2" t="str">
        <f>VLOOKUP(A131,'SAS Codes'!$A$2:$B$559,2,FALSE)</f>
        <v>CO-50</v>
      </c>
      <c r="E131" s="4" t="s">
        <v>931</v>
      </c>
      <c r="F131" s="2" t="str">
        <f>VLOOKUP(A131,'SAS Codes'!$A$2:$I$559,3,FALSE)</f>
        <v>Quebec</v>
      </c>
      <c r="G131" s="2" t="str">
        <f>VLOOKUP(A131,'SAS Codes'!$A$2:$I$559,4,FALSE)</f>
        <v>Canada</v>
      </c>
      <c r="H131" s="2" t="str">
        <f>VLOOKUP(A131,'SAS Codes'!$A$2:$I$559,5,FALSE)</f>
        <v>Canada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</v>
      </c>
      <c r="L131" s="2" t="str">
        <f>VLOOKUP(A131,'SAS Codes'!$A$2:$I$559,9,FALSE)</f>
        <v>May contain</v>
      </c>
      <c r="M131" s="2" t="str">
        <f>VLOOKUP(A131,'SAS Codes'!$A$2:$M$559,10,FALSE)</f>
        <v>Regular</v>
      </c>
    </row>
    <row r="132" spans="1:13" x14ac:dyDescent="0.45">
      <c r="A132" s="7" t="s">
        <v>319</v>
      </c>
      <c r="B132" s="7">
        <v>1</v>
      </c>
      <c r="C132" s="2">
        <v>0.35300486399999997</v>
      </c>
      <c r="D132" s="2" t="str">
        <f>VLOOKUP(A132,'SAS Codes'!$A$2:$B$559,2,FALSE)</f>
        <v>CO-51</v>
      </c>
      <c r="E132" s="4" t="s">
        <v>931</v>
      </c>
      <c r="F132" s="2" t="str">
        <f>VLOOKUP(A132,'SAS Codes'!$A$2:$I$559,3,FALSE)</f>
        <v>Quebec</v>
      </c>
      <c r="G132" s="2" t="str">
        <f>VLOOKUP(A132,'SAS Codes'!$A$2:$I$559,4,FALSE)</f>
        <v>Canada</v>
      </c>
      <c r="H132" s="2" t="str">
        <f>VLOOKUP(A132,'SAS Codes'!$A$2:$I$559,5,FALSE)</f>
        <v>Canada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</v>
      </c>
      <c r="L132" s="2" t="str">
        <f>VLOOKUP(A132,'SAS Codes'!$A$2:$I$559,9,FALSE)</f>
        <v>May contain</v>
      </c>
      <c r="M132" s="2" t="str">
        <f>VLOOKUP(A132,'SAS Codes'!$A$2:$M$559,10,FALSE)</f>
        <v>Regular</v>
      </c>
    </row>
    <row r="133" spans="1:13" x14ac:dyDescent="0.45">
      <c r="A133" s="7" t="s">
        <v>319</v>
      </c>
      <c r="B133" s="7">
        <v>2</v>
      </c>
      <c r="C133" s="2">
        <v>0.22262075639999998</v>
      </c>
      <c r="D133" s="2" t="str">
        <f>VLOOKUP(A133,'SAS Codes'!$A$2:$B$559,2,FALSE)</f>
        <v>CO-51</v>
      </c>
      <c r="E133" s="4" t="s">
        <v>931</v>
      </c>
      <c r="F133" s="2" t="str">
        <f>VLOOKUP(A133,'SAS Codes'!$A$2:$I$559,3,FALSE)</f>
        <v>Quebec</v>
      </c>
      <c r="G133" s="2" t="str">
        <f>VLOOKUP(A133,'SAS Codes'!$A$2:$I$559,4,FALSE)</f>
        <v>Canada</v>
      </c>
      <c r="H133" s="2" t="str">
        <f>VLOOKUP(A133,'SAS Codes'!$A$2:$I$559,5,FALSE)</f>
        <v>Canada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</v>
      </c>
      <c r="L133" s="2" t="str">
        <f>VLOOKUP(A133,'SAS Codes'!$A$2:$I$559,9,FALSE)</f>
        <v>May contain</v>
      </c>
      <c r="M133" s="2" t="str">
        <f>VLOOKUP(A133,'SAS Codes'!$A$2:$M$559,10,FALSE)</f>
        <v>Regular</v>
      </c>
    </row>
    <row r="134" spans="1:13" x14ac:dyDescent="0.45">
      <c r="A134" s="7" t="s">
        <v>319</v>
      </c>
      <c r="B134" s="7">
        <v>3</v>
      </c>
      <c r="C134" s="2">
        <v>0</v>
      </c>
      <c r="D134" s="2" t="str">
        <f>VLOOKUP(A134,'SAS Codes'!$A$2:$B$559,2,FALSE)</f>
        <v>CO-51</v>
      </c>
      <c r="E134" s="4" t="s">
        <v>931</v>
      </c>
      <c r="F134" s="2" t="str">
        <f>VLOOKUP(A134,'SAS Codes'!$A$2:$I$559,3,FALSE)</f>
        <v>Quebec</v>
      </c>
      <c r="G134" s="2" t="str">
        <f>VLOOKUP(A134,'SAS Codes'!$A$2:$I$559,4,FALSE)</f>
        <v>Canada</v>
      </c>
      <c r="H134" s="2" t="str">
        <f>VLOOKUP(A134,'SAS Codes'!$A$2:$I$559,5,FALSE)</f>
        <v>Canada</v>
      </c>
      <c r="I134" s="2" t="str">
        <f>VLOOKUP(A134,'SAS Codes'!$A$2:$I$559,6,FALSE)</f>
        <v>America</v>
      </c>
      <c r="J134" s="2" t="str">
        <f>VLOOKUP(A134,'SAS Codes'!$A$2:$I$559,7,FALSE)</f>
        <v>America</v>
      </c>
      <c r="K134" s="2" t="str">
        <f>VLOOKUP(A134,'SAS Codes'!$A$2:$I$559,8,FALSE)</f>
        <v>May contain</v>
      </c>
      <c r="L134" s="2" t="str">
        <f>VLOOKUP(A134,'SAS Codes'!$A$2:$I$559,9,FALSE)</f>
        <v>May contain</v>
      </c>
      <c r="M134" s="2" t="str">
        <f>VLOOKUP(A134,'SAS Codes'!$A$2:$M$559,10,FALSE)</f>
        <v>Regular</v>
      </c>
    </row>
    <row r="135" spans="1:13" x14ac:dyDescent="0.45">
      <c r="A135" s="7" t="s">
        <v>319</v>
      </c>
      <c r="B135" s="7">
        <v>4</v>
      </c>
      <c r="C135" s="2">
        <v>0.34020345600000002</v>
      </c>
      <c r="D135" s="2" t="str">
        <f>VLOOKUP(A135,'SAS Codes'!$A$2:$B$559,2,FALSE)</f>
        <v>CO-51</v>
      </c>
      <c r="E135" s="4" t="s">
        <v>931</v>
      </c>
      <c r="F135" s="2" t="str">
        <f>VLOOKUP(A135,'SAS Codes'!$A$2:$I$559,3,FALSE)</f>
        <v>Quebec</v>
      </c>
      <c r="G135" s="2" t="str">
        <f>VLOOKUP(A135,'SAS Codes'!$A$2:$I$559,4,FALSE)</f>
        <v>Canada</v>
      </c>
      <c r="H135" s="2" t="str">
        <f>VLOOKUP(A135,'SAS Codes'!$A$2:$I$559,5,FALSE)</f>
        <v>Canada</v>
      </c>
      <c r="I135" s="2" t="str">
        <f>VLOOKUP(A135,'SAS Codes'!$A$2:$I$559,6,FALSE)</f>
        <v>America</v>
      </c>
      <c r="J135" s="2" t="str">
        <f>VLOOKUP(A135,'SAS Codes'!$A$2:$I$559,7,FALSE)</f>
        <v>America</v>
      </c>
      <c r="K135" s="2" t="str">
        <f>VLOOKUP(A135,'SAS Codes'!$A$2:$I$559,8,FALSE)</f>
        <v>May contain</v>
      </c>
      <c r="L135" s="2" t="str">
        <f>VLOOKUP(A135,'SAS Codes'!$A$2:$I$559,9,FALSE)</f>
        <v>May contain</v>
      </c>
      <c r="M135" s="2" t="str">
        <f>VLOOKUP(A135,'SAS Codes'!$A$2:$M$559,10,FALSE)</f>
        <v>Regular</v>
      </c>
    </row>
    <row r="136" spans="1:13" x14ac:dyDescent="0.45">
      <c r="A136" s="7" t="s">
        <v>319</v>
      </c>
      <c r="B136" s="7">
        <v>5</v>
      </c>
      <c r="C136" s="2">
        <v>0</v>
      </c>
      <c r="D136" s="2" t="str">
        <f>VLOOKUP(A136,'SAS Codes'!$A$2:$B$559,2,FALSE)</f>
        <v>CO-51</v>
      </c>
      <c r="E136" s="4" t="s">
        <v>931</v>
      </c>
      <c r="F136" s="2" t="str">
        <f>VLOOKUP(A136,'SAS Codes'!$A$2:$I$559,3,FALSE)</f>
        <v>Quebec</v>
      </c>
      <c r="G136" s="2" t="str">
        <f>VLOOKUP(A136,'SAS Codes'!$A$2:$I$559,4,FALSE)</f>
        <v>Canada</v>
      </c>
      <c r="H136" s="2" t="str">
        <f>VLOOKUP(A136,'SAS Codes'!$A$2:$I$559,5,FALSE)</f>
        <v>Canada</v>
      </c>
      <c r="I136" s="2" t="str">
        <f>VLOOKUP(A136,'SAS Codes'!$A$2:$I$559,6,FALSE)</f>
        <v>America</v>
      </c>
      <c r="J136" s="2" t="str">
        <f>VLOOKUP(A136,'SAS Codes'!$A$2:$I$559,7,FALSE)</f>
        <v>America</v>
      </c>
      <c r="K136" s="2" t="str">
        <f>VLOOKUP(A136,'SAS Codes'!$A$2:$I$559,8,FALSE)</f>
        <v>May contain</v>
      </c>
      <c r="L136" s="2" t="str">
        <f>VLOOKUP(A136,'SAS Codes'!$A$2:$I$559,9,FALSE)</f>
        <v>May contain</v>
      </c>
      <c r="M136" s="2" t="str">
        <f>VLOOKUP(A136,'SAS Codes'!$A$2:$M$559,10,FALSE)</f>
        <v>Regular</v>
      </c>
    </row>
    <row r="137" spans="1:13" x14ac:dyDescent="0.45">
      <c r="A137" s="7" t="s">
        <v>320</v>
      </c>
      <c r="B137" s="7">
        <v>1</v>
      </c>
      <c r="C137" s="2">
        <v>0</v>
      </c>
      <c r="D137" s="2" t="str">
        <f>VLOOKUP(A137,'SAS Codes'!$A$2:$B$559,2,FALSE)</f>
        <v>CO-52</v>
      </c>
      <c r="E137" s="4" t="s">
        <v>931</v>
      </c>
      <c r="F137" s="2" t="str">
        <f>VLOOKUP(A137,'SAS Codes'!$A$2:$I$559,3,FALSE)</f>
        <v>Quebec</v>
      </c>
      <c r="G137" s="2" t="str">
        <f>VLOOKUP(A137,'SAS Codes'!$A$2:$I$559,4,FALSE)</f>
        <v>Canada</v>
      </c>
      <c r="H137" s="2" t="str">
        <f>VLOOKUP(A137,'SAS Codes'!$A$2:$I$559,5,FALSE)</f>
        <v>Canada</v>
      </c>
      <c r="I137" s="2" t="str">
        <f>VLOOKUP(A137,'SAS Codes'!$A$2:$I$559,6,FALSE)</f>
        <v>America</v>
      </c>
      <c r="J137" s="2" t="str">
        <f>VLOOKUP(A137,'SAS Codes'!$A$2:$I$559,7,FALSE)</f>
        <v>America</v>
      </c>
      <c r="K137" s="2" t="str">
        <f>VLOOKUP(A137,'SAS Codes'!$A$2:$I$559,8,FALSE)</f>
        <v>May contain</v>
      </c>
      <c r="L137" s="2" t="str">
        <f>VLOOKUP(A137,'SAS Codes'!$A$2:$I$559,9,FALSE)</f>
        <v>May contain</v>
      </c>
      <c r="M137" s="2" t="str">
        <f>VLOOKUP(A137,'SAS Codes'!$A$2:$M$559,10,FALSE)</f>
        <v>Regular</v>
      </c>
    </row>
    <row r="138" spans="1:13" x14ac:dyDescent="0.45">
      <c r="A138" s="7" t="s">
        <v>320</v>
      </c>
      <c r="B138" s="7">
        <v>2</v>
      </c>
      <c r="C138" s="2">
        <v>0.48596843400000012</v>
      </c>
      <c r="D138" s="2" t="str">
        <f>VLOOKUP(A138,'SAS Codes'!$A$2:$B$559,2,FALSE)</f>
        <v>CO-52</v>
      </c>
      <c r="E138" s="4" t="s">
        <v>931</v>
      </c>
      <c r="F138" s="2" t="str">
        <f>VLOOKUP(A138,'SAS Codes'!$A$2:$I$559,3,FALSE)</f>
        <v>Quebec</v>
      </c>
      <c r="G138" s="2" t="str">
        <f>VLOOKUP(A138,'SAS Codes'!$A$2:$I$559,4,FALSE)</f>
        <v>Canada</v>
      </c>
      <c r="H138" s="2" t="str">
        <f>VLOOKUP(A138,'SAS Codes'!$A$2:$I$559,5,FALSE)</f>
        <v>Canada</v>
      </c>
      <c r="I138" s="2" t="str">
        <f>VLOOKUP(A138,'SAS Codes'!$A$2:$I$559,6,FALSE)</f>
        <v>America</v>
      </c>
      <c r="J138" s="2" t="str">
        <f>VLOOKUP(A138,'SAS Codes'!$A$2:$I$559,7,FALSE)</f>
        <v>America</v>
      </c>
      <c r="K138" s="2" t="str">
        <f>VLOOKUP(A138,'SAS Codes'!$A$2:$I$559,8,FALSE)</f>
        <v>May contain</v>
      </c>
      <c r="L138" s="2" t="str">
        <f>VLOOKUP(A138,'SAS Codes'!$A$2:$I$559,9,FALSE)</f>
        <v>May contain</v>
      </c>
      <c r="M138" s="2" t="str">
        <f>VLOOKUP(A138,'SAS Codes'!$A$2:$M$559,10,FALSE)</f>
        <v>Regular</v>
      </c>
    </row>
    <row r="139" spans="1:13" x14ac:dyDescent="0.45">
      <c r="A139" s="7" t="s">
        <v>320</v>
      </c>
      <c r="B139" s="7">
        <v>3</v>
      </c>
      <c r="C139" s="2">
        <v>8.8950960000000012E-4</v>
      </c>
      <c r="D139" s="2" t="str">
        <f>VLOOKUP(A139,'SAS Codes'!$A$2:$B$559,2,FALSE)</f>
        <v>CO-52</v>
      </c>
      <c r="E139" s="4" t="s">
        <v>931</v>
      </c>
      <c r="F139" s="2" t="str">
        <f>VLOOKUP(A139,'SAS Codes'!$A$2:$I$559,3,FALSE)</f>
        <v>Quebec</v>
      </c>
      <c r="G139" s="2" t="str">
        <f>VLOOKUP(A139,'SAS Codes'!$A$2:$I$559,4,FALSE)</f>
        <v>Canada</v>
      </c>
      <c r="H139" s="2" t="str">
        <f>VLOOKUP(A139,'SAS Codes'!$A$2:$I$559,5,FALSE)</f>
        <v>Canada</v>
      </c>
      <c r="I139" s="2" t="str">
        <f>VLOOKUP(A139,'SAS Codes'!$A$2:$I$559,6,FALSE)</f>
        <v>America</v>
      </c>
      <c r="J139" s="2" t="str">
        <f>VLOOKUP(A139,'SAS Codes'!$A$2:$I$559,7,FALSE)</f>
        <v>America</v>
      </c>
      <c r="K139" s="2" t="str">
        <f>VLOOKUP(A139,'SAS Codes'!$A$2:$I$559,8,FALSE)</f>
        <v>May contain</v>
      </c>
      <c r="L139" s="2" t="str">
        <f>VLOOKUP(A139,'SAS Codes'!$A$2:$I$559,9,FALSE)</f>
        <v>May contain</v>
      </c>
      <c r="M139" s="2" t="str">
        <f>VLOOKUP(A139,'SAS Codes'!$A$2:$M$559,10,FALSE)</f>
        <v>Regular</v>
      </c>
    </row>
    <row r="140" spans="1:13" x14ac:dyDescent="0.45">
      <c r="A140" s="7" t="s">
        <v>320</v>
      </c>
      <c r="B140" s="7">
        <v>4</v>
      </c>
      <c r="C140" s="2">
        <v>0</v>
      </c>
      <c r="D140" s="2" t="str">
        <f>VLOOKUP(A140,'SAS Codes'!$A$2:$B$559,2,FALSE)</f>
        <v>CO-52</v>
      </c>
      <c r="E140" s="4" t="s">
        <v>931</v>
      </c>
      <c r="F140" s="2" t="str">
        <f>VLOOKUP(A140,'SAS Codes'!$A$2:$I$559,3,FALSE)</f>
        <v>Quebec</v>
      </c>
      <c r="G140" s="2" t="str">
        <f>VLOOKUP(A140,'SAS Codes'!$A$2:$I$559,4,FALSE)</f>
        <v>Canada</v>
      </c>
      <c r="H140" s="2" t="str">
        <f>VLOOKUP(A140,'SAS Codes'!$A$2:$I$559,5,FALSE)</f>
        <v>Canada</v>
      </c>
      <c r="I140" s="2" t="str">
        <f>VLOOKUP(A140,'SAS Codes'!$A$2:$I$559,6,FALSE)</f>
        <v>America</v>
      </c>
      <c r="J140" s="2" t="str">
        <f>VLOOKUP(A140,'SAS Codes'!$A$2:$I$559,7,FALSE)</f>
        <v>America</v>
      </c>
      <c r="K140" s="2" t="str">
        <f>VLOOKUP(A140,'SAS Codes'!$A$2:$I$559,8,FALSE)</f>
        <v>May contain</v>
      </c>
      <c r="L140" s="2" t="str">
        <f>VLOOKUP(A140,'SAS Codes'!$A$2:$I$559,9,FALSE)</f>
        <v>May contain</v>
      </c>
      <c r="M140" s="2" t="str">
        <f>VLOOKUP(A140,'SAS Codes'!$A$2:$M$559,10,FALSE)</f>
        <v>Regular</v>
      </c>
    </row>
    <row r="141" spans="1:13" x14ac:dyDescent="0.45">
      <c r="A141" s="7" t="s">
        <v>320</v>
      </c>
      <c r="B141" s="7">
        <v>5</v>
      </c>
      <c r="C141" s="2">
        <v>1.1051160000000002E-3</v>
      </c>
      <c r="D141" s="2" t="str">
        <f>VLOOKUP(A141,'SAS Codes'!$A$2:$B$559,2,FALSE)</f>
        <v>CO-52</v>
      </c>
      <c r="E141" s="4" t="s">
        <v>931</v>
      </c>
      <c r="F141" s="2" t="str">
        <f>VLOOKUP(A141,'SAS Codes'!$A$2:$I$559,3,FALSE)</f>
        <v>Quebec</v>
      </c>
      <c r="G141" s="2" t="str">
        <f>VLOOKUP(A141,'SAS Codes'!$A$2:$I$559,4,FALSE)</f>
        <v>Canada</v>
      </c>
      <c r="H141" s="2" t="str">
        <f>VLOOKUP(A141,'SAS Codes'!$A$2:$I$559,5,FALSE)</f>
        <v>Canada</v>
      </c>
      <c r="I141" s="2" t="str">
        <f>VLOOKUP(A141,'SAS Codes'!$A$2:$I$559,6,FALSE)</f>
        <v>America</v>
      </c>
      <c r="J141" s="2" t="str">
        <f>VLOOKUP(A141,'SAS Codes'!$A$2:$I$559,7,FALSE)</f>
        <v>America</v>
      </c>
      <c r="K141" s="2" t="str">
        <f>VLOOKUP(A141,'SAS Codes'!$A$2:$I$559,8,FALSE)</f>
        <v>May contain</v>
      </c>
      <c r="L141" s="2" t="str">
        <f>VLOOKUP(A141,'SAS Codes'!$A$2:$I$559,9,FALSE)</f>
        <v>May contain</v>
      </c>
      <c r="M141" s="2" t="str">
        <f>VLOOKUP(A141,'SAS Codes'!$A$2:$M$559,10,FALSE)</f>
        <v>Regular</v>
      </c>
    </row>
    <row r="142" spans="1:13" x14ac:dyDescent="0.45">
      <c r="A142" s="7" t="s">
        <v>321</v>
      </c>
      <c r="B142" s="7">
        <v>1</v>
      </c>
      <c r="C142" s="2">
        <v>0</v>
      </c>
      <c r="D142" s="2" t="str">
        <f>VLOOKUP(A142,'SAS Codes'!$A$2:$B$559,2,FALSE)</f>
        <v>CO-53</v>
      </c>
      <c r="E142" s="4" t="s">
        <v>931</v>
      </c>
      <c r="F142" s="2" t="str">
        <f>VLOOKUP(A142,'SAS Codes'!$A$2:$I$559,3,FALSE)</f>
        <v>Quebec</v>
      </c>
      <c r="G142" s="2" t="str">
        <f>VLOOKUP(A142,'SAS Codes'!$A$2:$I$559,4,FALSE)</f>
        <v>Canada</v>
      </c>
      <c r="H142" s="2" t="str">
        <f>VLOOKUP(A142,'SAS Codes'!$A$2:$I$559,5,FALSE)</f>
        <v>Canada</v>
      </c>
      <c r="I142" s="2" t="str">
        <f>VLOOKUP(A142,'SAS Codes'!$A$2:$I$559,6,FALSE)</f>
        <v>America</v>
      </c>
      <c r="J142" s="2" t="str">
        <f>VLOOKUP(A142,'SAS Codes'!$A$2:$I$559,7,FALSE)</f>
        <v>America</v>
      </c>
      <c r="K142" s="2" t="str">
        <f>VLOOKUP(A142,'SAS Codes'!$A$2:$I$559,8,FALSE)</f>
        <v>May contain</v>
      </c>
      <c r="L142" s="2" t="str">
        <f>VLOOKUP(A142,'SAS Codes'!$A$2:$I$559,9,FALSE)</f>
        <v>May contain</v>
      </c>
      <c r="M142" s="2" t="str">
        <f>VLOOKUP(A142,'SAS Codes'!$A$2:$M$559,10,FALSE)</f>
        <v>Regular</v>
      </c>
    </row>
    <row r="143" spans="1:13" x14ac:dyDescent="0.45">
      <c r="A143" s="7" t="s">
        <v>321</v>
      </c>
      <c r="B143" s="7">
        <v>2</v>
      </c>
      <c r="C143" s="2">
        <v>0</v>
      </c>
      <c r="D143" s="2" t="str">
        <f>VLOOKUP(A143,'SAS Codes'!$A$2:$B$559,2,FALSE)</f>
        <v>CO-53</v>
      </c>
      <c r="E143" s="4" t="s">
        <v>931</v>
      </c>
      <c r="F143" s="2" t="str">
        <f>VLOOKUP(A143,'SAS Codes'!$A$2:$I$559,3,FALSE)</f>
        <v>Quebec</v>
      </c>
      <c r="G143" s="2" t="str">
        <f>VLOOKUP(A143,'SAS Codes'!$A$2:$I$559,4,FALSE)</f>
        <v>Canada</v>
      </c>
      <c r="H143" s="2" t="str">
        <f>VLOOKUP(A143,'SAS Codes'!$A$2:$I$559,5,FALSE)</f>
        <v>Canada</v>
      </c>
      <c r="I143" s="2" t="str">
        <f>VLOOKUP(A143,'SAS Codes'!$A$2:$I$559,6,FALSE)</f>
        <v>America</v>
      </c>
      <c r="J143" s="2" t="str">
        <f>VLOOKUP(A143,'SAS Codes'!$A$2:$I$559,7,FALSE)</f>
        <v>America</v>
      </c>
      <c r="K143" s="2" t="str">
        <f>VLOOKUP(A143,'SAS Codes'!$A$2:$I$559,8,FALSE)</f>
        <v>May contain</v>
      </c>
      <c r="L143" s="2" t="str">
        <f>VLOOKUP(A143,'SAS Codes'!$A$2:$I$559,9,FALSE)</f>
        <v>May contain</v>
      </c>
      <c r="M143" s="2" t="str">
        <f>VLOOKUP(A143,'SAS Codes'!$A$2:$M$559,10,FALSE)</f>
        <v>Regular</v>
      </c>
    </row>
    <row r="144" spans="1:13" x14ac:dyDescent="0.45">
      <c r="A144" s="7" t="s">
        <v>321</v>
      </c>
      <c r="B144" s="7">
        <v>3</v>
      </c>
      <c r="C144" s="2">
        <v>0</v>
      </c>
      <c r="D144" s="2" t="str">
        <f>VLOOKUP(A144,'SAS Codes'!$A$2:$B$559,2,FALSE)</f>
        <v>CO-53</v>
      </c>
      <c r="E144" s="4" t="s">
        <v>931</v>
      </c>
      <c r="F144" s="2" t="str">
        <f>VLOOKUP(A144,'SAS Codes'!$A$2:$I$559,3,FALSE)</f>
        <v>Quebec</v>
      </c>
      <c r="G144" s="2" t="str">
        <f>VLOOKUP(A144,'SAS Codes'!$A$2:$I$559,4,FALSE)</f>
        <v>Canada</v>
      </c>
      <c r="H144" s="2" t="str">
        <f>VLOOKUP(A144,'SAS Codes'!$A$2:$I$559,5,FALSE)</f>
        <v>Canada</v>
      </c>
      <c r="I144" s="2" t="str">
        <f>VLOOKUP(A144,'SAS Codes'!$A$2:$I$559,6,FALSE)</f>
        <v>America</v>
      </c>
      <c r="J144" s="2" t="str">
        <f>VLOOKUP(A144,'SAS Codes'!$A$2:$I$559,7,FALSE)</f>
        <v>America</v>
      </c>
      <c r="K144" s="2" t="str">
        <f>VLOOKUP(A144,'SAS Codes'!$A$2:$I$559,8,FALSE)</f>
        <v>May contain</v>
      </c>
      <c r="L144" s="2" t="str">
        <f>VLOOKUP(A144,'SAS Codes'!$A$2:$I$559,9,FALSE)</f>
        <v>May contain</v>
      </c>
      <c r="M144" s="2" t="str">
        <f>VLOOKUP(A144,'SAS Codes'!$A$2:$M$559,10,FALSE)</f>
        <v>Regular</v>
      </c>
    </row>
    <row r="145" spans="1:13" x14ac:dyDescent="0.45">
      <c r="A145" s="7" t="s">
        <v>321</v>
      </c>
      <c r="B145" s="7">
        <v>4</v>
      </c>
      <c r="C145" s="2">
        <v>0</v>
      </c>
      <c r="D145" s="2" t="str">
        <f>VLOOKUP(A145,'SAS Codes'!$A$2:$B$559,2,FALSE)</f>
        <v>CO-53</v>
      </c>
      <c r="E145" s="4" t="s">
        <v>931</v>
      </c>
      <c r="F145" s="2" t="str">
        <f>VLOOKUP(A145,'SAS Codes'!$A$2:$I$559,3,FALSE)</f>
        <v>Quebec</v>
      </c>
      <c r="G145" s="2" t="str">
        <f>VLOOKUP(A145,'SAS Codes'!$A$2:$I$559,4,FALSE)</f>
        <v>Canada</v>
      </c>
      <c r="H145" s="2" t="str">
        <f>VLOOKUP(A145,'SAS Codes'!$A$2:$I$559,5,FALSE)</f>
        <v>Canada</v>
      </c>
      <c r="I145" s="2" t="str">
        <f>VLOOKUP(A145,'SAS Codes'!$A$2:$I$559,6,FALSE)</f>
        <v>America</v>
      </c>
      <c r="J145" s="2" t="str">
        <f>VLOOKUP(A145,'SAS Codes'!$A$2:$I$559,7,FALSE)</f>
        <v>America</v>
      </c>
      <c r="K145" s="2" t="str">
        <f>VLOOKUP(A145,'SAS Codes'!$A$2:$I$559,8,FALSE)</f>
        <v>May contain</v>
      </c>
      <c r="L145" s="2" t="str">
        <f>VLOOKUP(A145,'SAS Codes'!$A$2:$I$559,9,FALSE)</f>
        <v>May contain</v>
      </c>
      <c r="M145" s="2" t="str">
        <f>VLOOKUP(A145,'SAS Codes'!$A$2:$M$559,10,FALSE)</f>
        <v>Regular</v>
      </c>
    </row>
    <row r="146" spans="1:13" x14ac:dyDescent="0.45">
      <c r="A146" s="7" t="s">
        <v>321</v>
      </c>
      <c r="B146" s="7">
        <v>5</v>
      </c>
      <c r="C146" s="2">
        <v>0</v>
      </c>
      <c r="D146" s="2" t="str">
        <f>VLOOKUP(A146,'SAS Codes'!$A$2:$B$559,2,FALSE)</f>
        <v>CO-53</v>
      </c>
      <c r="E146" s="4" t="s">
        <v>931</v>
      </c>
      <c r="F146" s="2" t="str">
        <f>VLOOKUP(A146,'SAS Codes'!$A$2:$I$559,3,FALSE)</f>
        <v>Quebec</v>
      </c>
      <c r="G146" s="2" t="str">
        <f>VLOOKUP(A146,'SAS Codes'!$A$2:$I$559,4,FALSE)</f>
        <v>Canada</v>
      </c>
      <c r="H146" s="2" t="str">
        <f>VLOOKUP(A146,'SAS Codes'!$A$2:$I$559,5,FALSE)</f>
        <v>Canada</v>
      </c>
      <c r="I146" s="2" t="str">
        <f>VLOOKUP(A146,'SAS Codes'!$A$2:$I$559,6,FALSE)</f>
        <v>America</v>
      </c>
      <c r="J146" s="2" t="str">
        <f>VLOOKUP(A146,'SAS Codes'!$A$2:$I$559,7,FALSE)</f>
        <v>America</v>
      </c>
      <c r="K146" s="2" t="str">
        <f>VLOOKUP(A146,'SAS Codes'!$A$2:$I$559,8,FALSE)</f>
        <v>May contain</v>
      </c>
      <c r="L146" s="2" t="str">
        <f>VLOOKUP(A146,'SAS Codes'!$A$2:$I$559,9,FALSE)</f>
        <v>May contain</v>
      </c>
      <c r="M146" s="2" t="str">
        <f>VLOOKUP(A146,'SAS Codes'!$A$2:$M$559,10,FALSE)</f>
        <v>Regular</v>
      </c>
    </row>
    <row r="147" spans="1:13" x14ac:dyDescent="0.45">
      <c r="A147" s="7" t="s">
        <v>322</v>
      </c>
      <c r="B147" s="7">
        <v>1</v>
      </c>
      <c r="C147" s="2">
        <v>0.35112685500000002</v>
      </c>
      <c r="D147" s="2" t="str">
        <f>VLOOKUP(A147,'SAS Codes'!$A$2:$B$559,2,FALSE)</f>
        <v>CO-54</v>
      </c>
      <c r="E147" s="4" t="s">
        <v>931</v>
      </c>
      <c r="F147" s="2" t="str">
        <f>VLOOKUP(A147,'SAS Codes'!$A$2:$I$559,3,FALSE)</f>
        <v>Quebec</v>
      </c>
      <c r="G147" s="2" t="str">
        <f>VLOOKUP(A147,'SAS Codes'!$A$2:$I$559,4,FALSE)</f>
        <v>Canada</v>
      </c>
      <c r="H147" s="2" t="str">
        <f>VLOOKUP(A147,'SAS Codes'!$A$2:$I$559,5,FALSE)</f>
        <v>Canada</v>
      </c>
      <c r="I147" s="2" t="str">
        <f>VLOOKUP(A147,'SAS Codes'!$A$2:$I$559,6,FALSE)</f>
        <v>America</v>
      </c>
      <c r="J147" s="2" t="str">
        <f>VLOOKUP(A147,'SAS Codes'!$A$2:$I$559,7,FALSE)</f>
        <v>America</v>
      </c>
      <c r="K147" s="2" t="str">
        <f>VLOOKUP(A147,'SAS Codes'!$A$2:$I$559,8,FALSE)</f>
        <v>May contain</v>
      </c>
      <c r="L147" s="2" t="str">
        <f>VLOOKUP(A147,'SAS Codes'!$A$2:$I$559,9,FALSE)</f>
        <v>May contain</v>
      </c>
      <c r="M147" s="2" t="str">
        <f>VLOOKUP(A147,'SAS Codes'!$A$2:$M$559,10,FALSE)</f>
        <v>Regular</v>
      </c>
    </row>
    <row r="148" spans="1:13" x14ac:dyDescent="0.45">
      <c r="A148" s="7" t="s">
        <v>322</v>
      </c>
      <c r="B148" s="7">
        <v>2</v>
      </c>
      <c r="C148" s="2">
        <v>0</v>
      </c>
      <c r="D148" s="2" t="str">
        <f>VLOOKUP(A148,'SAS Codes'!$A$2:$B$559,2,FALSE)</f>
        <v>CO-54</v>
      </c>
      <c r="E148" s="4" t="s">
        <v>931</v>
      </c>
      <c r="F148" s="2" t="str">
        <f>VLOOKUP(A148,'SAS Codes'!$A$2:$I$559,3,FALSE)</f>
        <v>Quebec</v>
      </c>
      <c r="G148" s="2" t="str">
        <f>VLOOKUP(A148,'SAS Codes'!$A$2:$I$559,4,FALSE)</f>
        <v>Canada</v>
      </c>
      <c r="H148" s="2" t="str">
        <f>VLOOKUP(A148,'SAS Codes'!$A$2:$I$559,5,FALSE)</f>
        <v>Canada</v>
      </c>
      <c r="I148" s="2" t="str">
        <f>VLOOKUP(A148,'SAS Codes'!$A$2:$I$559,6,FALSE)</f>
        <v>America</v>
      </c>
      <c r="J148" s="2" t="str">
        <f>VLOOKUP(A148,'SAS Codes'!$A$2:$I$559,7,FALSE)</f>
        <v>America</v>
      </c>
      <c r="K148" s="2" t="str">
        <f>VLOOKUP(A148,'SAS Codes'!$A$2:$I$559,8,FALSE)</f>
        <v>May contain</v>
      </c>
      <c r="L148" s="2" t="str">
        <f>VLOOKUP(A148,'SAS Codes'!$A$2:$I$559,9,FALSE)</f>
        <v>May contain</v>
      </c>
      <c r="M148" s="2" t="str">
        <f>VLOOKUP(A148,'SAS Codes'!$A$2:$M$559,10,FALSE)</f>
        <v>Regular</v>
      </c>
    </row>
    <row r="149" spans="1:13" x14ac:dyDescent="0.45">
      <c r="A149" s="7" t="s">
        <v>322</v>
      </c>
      <c r="B149" s="7">
        <v>3</v>
      </c>
      <c r="C149" s="2">
        <v>0.35525760900000003</v>
      </c>
      <c r="D149" s="2" t="str">
        <f>VLOOKUP(A149,'SAS Codes'!$A$2:$B$559,2,FALSE)</f>
        <v>CO-54</v>
      </c>
      <c r="E149" s="4" t="s">
        <v>931</v>
      </c>
      <c r="F149" s="2" t="str">
        <f>VLOOKUP(A149,'SAS Codes'!$A$2:$I$559,3,FALSE)</f>
        <v>Quebec</v>
      </c>
      <c r="G149" s="2" t="str">
        <f>VLOOKUP(A149,'SAS Codes'!$A$2:$I$559,4,FALSE)</f>
        <v>Canada</v>
      </c>
      <c r="H149" s="2" t="str">
        <f>VLOOKUP(A149,'SAS Codes'!$A$2:$I$559,5,FALSE)</f>
        <v>Canada</v>
      </c>
      <c r="I149" s="2" t="str">
        <f>VLOOKUP(A149,'SAS Codes'!$A$2:$I$559,6,FALSE)</f>
        <v>America</v>
      </c>
      <c r="J149" s="2" t="str">
        <f>VLOOKUP(A149,'SAS Codes'!$A$2:$I$559,7,FALSE)</f>
        <v>America</v>
      </c>
      <c r="K149" s="2" t="str">
        <f>VLOOKUP(A149,'SAS Codes'!$A$2:$I$559,8,FALSE)</f>
        <v>May contain</v>
      </c>
      <c r="L149" s="2" t="str">
        <f>VLOOKUP(A149,'SAS Codes'!$A$2:$I$559,9,FALSE)</f>
        <v>May contain</v>
      </c>
      <c r="M149" s="2" t="str">
        <f>VLOOKUP(A149,'SAS Codes'!$A$2:$M$559,10,FALSE)</f>
        <v>Regular</v>
      </c>
    </row>
    <row r="150" spans="1:13" x14ac:dyDescent="0.45">
      <c r="A150" s="7" t="s">
        <v>322</v>
      </c>
      <c r="B150" s="7">
        <v>4</v>
      </c>
      <c r="C150" s="2">
        <v>0</v>
      </c>
      <c r="D150" s="2" t="str">
        <f>VLOOKUP(A150,'SAS Codes'!$A$2:$B$559,2,FALSE)</f>
        <v>CO-54</v>
      </c>
      <c r="E150" s="4" t="s">
        <v>931</v>
      </c>
      <c r="F150" s="2" t="str">
        <f>VLOOKUP(A150,'SAS Codes'!$A$2:$I$559,3,FALSE)</f>
        <v>Quebec</v>
      </c>
      <c r="G150" s="2" t="str">
        <f>VLOOKUP(A150,'SAS Codes'!$A$2:$I$559,4,FALSE)</f>
        <v>Canada</v>
      </c>
      <c r="H150" s="2" t="str">
        <f>VLOOKUP(A150,'SAS Codes'!$A$2:$I$559,5,FALSE)</f>
        <v>Canada</v>
      </c>
      <c r="I150" s="2" t="str">
        <f>VLOOKUP(A150,'SAS Codes'!$A$2:$I$559,6,FALSE)</f>
        <v>America</v>
      </c>
      <c r="J150" s="2" t="str">
        <f>VLOOKUP(A150,'SAS Codes'!$A$2:$I$559,7,FALSE)</f>
        <v>America</v>
      </c>
      <c r="K150" s="2" t="str">
        <f>VLOOKUP(A150,'SAS Codes'!$A$2:$I$559,8,FALSE)</f>
        <v>May contain</v>
      </c>
      <c r="L150" s="2" t="str">
        <f>VLOOKUP(A150,'SAS Codes'!$A$2:$I$559,9,FALSE)</f>
        <v>May contain</v>
      </c>
      <c r="M150" s="2" t="str">
        <f>VLOOKUP(A150,'SAS Codes'!$A$2:$M$559,10,FALSE)</f>
        <v>Regular</v>
      </c>
    </row>
    <row r="151" spans="1:13" x14ac:dyDescent="0.45">
      <c r="A151" s="7" t="s">
        <v>322</v>
      </c>
      <c r="B151" s="7">
        <v>5</v>
      </c>
      <c r="C151" s="2">
        <v>4.0111847999999995E-3</v>
      </c>
      <c r="D151" s="2" t="str">
        <f>VLOOKUP(A151,'SAS Codes'!$A$2:$B$559,2,FALSE)</f>
        <v>CO-54</v>
      </c>
      <c r="E151" s="4" t="s">
        <v>931</v>
      </c>
      <c r="F151" s="2" t="str">
        <f>VLOOKUP(A151,'SAS Codes'!$A$2:$I$559,3,FALSE)</f>
        <v>Quebec</v>
      </c>
      <c r="G151" s="2" t="str">
        <f>VLOOKUP(A151,'SAS Codes'!$A$2:$I$559,4,FALSE)</f>
        <v>Canada</v>
      </c>
      <c r="H151" s="2" t="str">
        <f>VLOOKUP(A151,'SAS Codes'!$A$2:$I$559,5,FALSE)</f>
        <v>Canada</v>
      </c>
      <c r="I151" s="2" t="str">
        <f>VLOOKUP(A151,'SAS Codes'!$A$2:$I$559,6,FALSE)</f>
        <v>America</v>
      </c>
      <c r="J151" s="2" t="str">
        <f>VLOOKUP(A151,'SAS Codes'!$A$2:$I$559,7,FALSE)</f>
        <v>America</v>
      </c>
      <c r="K151" s="2" t="str">
        <f>VLOOKUP(A151,'SAS Codes'!$A$2:$I$559,8,FALSE)</f>
        <v>May contain</v>
      </c>
      <c r="L151" s="2" t="str">
        <f>VLOOKUP(A151,'SAS Codes'!$A$2:$I$559,9,FALSE)</f>
        <v>May contain</v>
      </c>
      <c r="M151" s="2" t="str">
        <f>VLOOKUP(A151,'SAS Codes'!$A$2:$M$559,10,FALSE)</f>
        <v>Regular</v>
      </c>
    </row>
    <row r="152" spans="1:13" x14ac:dyDescent="0.45">
      <c r="A152" s="7" t="s">
        <v>323</v>
      </c>
      <c r="B152" s="7">
        <v>1</v>
      </c>
      <c r="C152" s="2">
        <v>8.4476272500000005E-2</v>
      </c>
      <c r="D152" s="2" t="str">
        <f>VLOOKUP(A152,'SAS Codes'!$A$2:$B$559,2,FALSE)</f>
        <v>CO-55</v>
      </c>
      <c r="E152" s="4" t="s">
        <v>931</v>
      </c>
      <c r="F152" s="2" t="str">
        <f>VLOOKUP(A152,'SAS Codes'!$A$2:$I$559,3,FALSE)</f>
        <v>Canada</v>
      </c>
      <c r="G152" s="2" t="str">
        <f>VLOOKUP(A152,'SAS Codes'!$A$2:$I$559,4,FALSE)</f>
        <v>Canada</v>
      </c>
      <c r="H152" s="2" t="str">
        <f>VLOOKUP(A152,'SAS Codes'!$A$2:$I$559,5,FALSE)</f>
        <v>Canada</v>
      </c>
      <c r="I152" s="2" t="str">
        <f>VLOOKUP(A152,'SAS Codes'!$A$2:$I$559,6,FALSE)</f>
        <v>America</v>
      </c>
      <c r="J152" s="2" t="str">
        <f>VLOOKUP(A152,'SAS Codes'!$A$2:$I$559,7,FALSE)</f>
        <v>America</v>
      </c>
      <c r="K152" s="2" t="str">
        <f>VLOOKUP(A152,'SAS Codes'!$A$2:$I$559,8,FALSE)</f>
        <v>NA</v>
      </c>
      <c r="L152" s="2" t="str">
        <f>VLOOKUP(A152,'SAS Codes'!$A$2:$I$559,9,FALSE)</f>
        <v>NA</v>
      </c>
      <c r="M152" s="2" t="str">
        <f>VLOOKUP(A152,'SAS Codes'!$A$2:$M$559,10,FALSE)</f>
        <v>Regular</v>
      </c>
    </row>
    <row r="153" spans="1:13" x14ac:dyDescent="0.45">
      <c r="A153" s="7" t="s">
        <v>323</v>
      </c>
      <c r="B153" s="7">
        <v>2</v>
      </c>
      <c r="C153" s="2">
        <v>0.34926372</v>
      </c>
      <c r="D153" s="2" t="str">
        <f>VLOOKUP(A153,'SAS Codes'!$A$2:$B$559,2,FALSE)</f>
        <v>CO-55</v>
      </c>
      <c r="E153" s="4" t="s">
        <v>931</v>
      </c>
      <c r="F153" s="2" t="str">
        <f>VLOOKUP(A153,'SAS Codes'!$A$2:$I$559,3,FALSE)</f>
        <v>Canada</v>
      </c>
      <c r="G153" s="2" t="str">
        <f>VLOOKUP(A153,'SAS Codes'!$A$2:$I$559,4,FALSE)</f>
        <v>Canada</v>
      </c>
      <c r="H153" s="2" t="str">
        <f>VLOOKUP(A153,'SAS Codes'!$A$2:$I$559,5,FALSE)</f>
        <v>Canada</v>
      </c>
      <c r="I153" s="2" t="str">
        <f>VLOOKUP(A153,'SAS Codes'!$A$2:$I$559,6,FALSE)</f>
        <v>America</v>
      </c>
      <c r="J153" s="2" t="str">
        <f>VLOOKUP(A153,'SAS Codes'!$A$2:$I$559,7,FALSE)</f>
        <v>America</v>
      </c>
      <c r="K153" s="2" t="str">
        <f>VLOOKUP(A153,'SAS Codes'!$A$2:$I$559,8,FALSE)</f>
        <v>NA</v>
      </c>
      <c r="L153" s="2" t="str">
        <f>VLOOKUP(A153,'SAS Codes'!$A$2:$I$559,9,FALSE)</f>
        <v>NA</v>
      </c>
      <c r="M153" s="2" t="str">
        <f>VLOOKUP(A153,'SAS Codes'!$A$2:$M$559,10,FALSE)</f>
        <v>Regular</v>
      </c>
    </row>
    <row r="154" spans="1:13" x14ac:dyDescent="0.45">
      <c r="A154" s="7" t="s">
        <v>323</v>
      </c>
      <c r="B154" s="7">
        <v>3</v>
      </c>
      <c r="C154" s="2">
        <v>1.4891848800000003E-2</v>
      </c>
      <c r="D154" s="2" t="str">
        <f>VLOOKUP(A154,'SAS Codes'!$A$2:$B$559,2,FALSE)</f>
        <v>CO-55</v>
      </c>
      <c r="E154" s="4" t="s">
        <v>931</v>
      </c>
      <c r="F154" s="2" t="str">
        <f>VLOOKUP(A154,'SAS Codes'!$A$2:$I$559,3,FALSE)</f>
        <v>Canada</v>
      </c>
      <c r="G154" s="2" t="str">
        <f>VLOOKUP(A154,'SAS Codes'!$A$2:$I$559,4,FALSE)</f>
        <v>Canada</v>
      </c>
      <c r="H154" s="2" t="str">
        <f>VLOOKUP(A154,'SAS Codes'!$A$2:$I$559,5,FALSE)</f>
        <v>Canada</v>
      </c>
      <c r="I154" s="2" t="str">
        <f>VLOOKUP(A154,'SAS Codes'!$A$2:$I$559,6,FALSE)</f>
        <v>America</v>
      </c>
      <c r="J154" s="2" t="str">
        <f>VLOOKUP(A154,'SAS Codes'!$A$2:$I$559,7,FALSE)</f>
        <v>America</v>
      </c>
      <c r="K154" s="2" t="str">
        <f>VLOOKUP(A154,'SAS Codes'!$A$2:$I$559,8,FALSE)</f>
        <v>NA</v>
      </c>
      <c r="L154" s="2" t="str">
        <f>VLOOKUP(A154,'SAS Codes'!$A$2:$I$559,9,FALSE)</f>
        <v>NA</v>
      </c>
      <c r="M154" s="2" t="str">
        <f>VLOOKUP(A154,'SAS Codes'!$A$2:$M$559,10,FALSE)</f>
        <v>Regular</v>
      </c>
    </row>
    <row r="155" spans="1:13" x14ac:dyDescent="0.45">
      <c r="A155" s="7" t="s">
        <v>324</v>
      </c>
      <c r="B155" s="7">
        <v>1</v>
      </c>
      <c r="C155" s="2">
        <v>0</v>
      </c>
      <c r="D155" s="2" t="str">
        <f>VLOOKUP(A155,'SAS Codes'!$A$2:$B$559,2,FALSE)</f>
        <v>CO-56</v>
      </c>
      <c r="E155" s="4" t="s">
        <v>931</v>
      </c>
      <c r="F155" s="2" t="str">
        <f>VLOOKUP(A155,'SAS Codes'!$A$2:$I$559,3,FALSE)</f>
        <v>Canada</v>
      </c>
      <c r="G155" s="2" t="str">
        <f>VLOOKUP(A155,'SAS Codes'!$A$2:$I$559,4,FALSE)</f>
        <v>Canada</v>
      </c>
      <c r="H155" s="2" t="str">
        <f>VLOOKUP(A155,'SAS Codes'!$A$2:$I$559,5,FALSE)</f>
        <v>Canada</v>
      </c>
      <c r="I155" s="2" t="str">
        <f>VLOOKUP(A155,'SAS Codes'!$A$2:$I$559,6,FALSE)</f>
        <v>America</v>
      </c>
      <c r="J155" s="2" t="str">
        <f>VLOOKUP(A155,'SAS Codes'!$A$2:$I$559,7,FALSE)</f>
        <v>America</v>
      </c>
      <c r="K155" s="2" t="str">
        <f>VLOOKUP(A155,'SAS Codes'!$A$2:$I$559,8,FALSE)</f>
        <v>NA</v>
      </c>
      <c r="L155" s="2" t="str">
        <f>VLOOKUP(A155,'SAS Codes'!$A$2:$I$559,9,FALSE)</f>
        <v>NA</v>
      </c>
      <c r="M155" s="2" t="str">
        <f>VLOOKUP(A155,'SAS Codes'!$A$2:$M$559,10,FALSE)</f>
        <v>Regular</v>
      </c>
    </row>
    <row r="156" spans="1:13" x14ac:dyDescent="0.45">
      <c r="A156" s="7" t="s">
        <v>324</v>
      </c>
      <c r="B156" s="7">
        <v>2</v>
      </c>
      <c r="C156" s="2">
        <v>0</v>
      </c>
      <c r="D156" s="2" t="str">
        <f>VLOOKUP(A156,'SAS Codes'!$A$2:$B$559,2,FALSE)</f>
        <v>CO-56</v>
      </c>
      <c r="E156" s="4" t="s">
        <v>931</v>
      </c>
      <c r="F156" s="2" t="str">
        <f>VLOOKUP(A156,'SAS Codes'!$A$2:$I$559,3,FALSE)</f>
        <v>Canada</v>
      </c>
      <c r="G156" s="2" t="str">
        <f>VLOOKUP(A156,'SAS Codes'!$A$2:$I$559,4,FALSE)</f>
        <v>Canada</v>
      </c>
      <c r="H156" s="2" t="str">
        <f>VLOOKUP(A156,'SAS Codes'!$A$2:$I$559,5,FALSE)</f>
        <v>Canada</v>
      </c>
      <c r="I156" s="2" t="str">
        <f>VLOOKUP(A156,'SAS Codes'!$A$2:$I$559,6,FALSE)</f>
        <v>America</v>
      </c>
      <c r="J156" s="2" t="str">
        <f>VLOOKUP(A156,'SAS Codes'!$A$2:$I$559,7,FALSE)</f>
        <v>America</v>
      </c>
      <c r="K156" s="2" t="str">
        <f>VLOOKUP(A156,'SAS Codes'!$A$2:$I$559,8,FALSE)</f>
        <v>NA</v>
      </c>
      <c r="L156" s="2" t="str">
        <f>VLOOKUP(A156,'SAS Codes'!$A$2:$I$559,9,FALSE)</f>
        <v>NA</v>
      </c>
      <c r="M156" s="2" t="str">
        <f>VLOOKUP(A156,'SAS Codes'!$A$2:$M$559,10,FALSE)</f>
        <v>Regular</v>
      </c>
    </row>
    <row r="157" spans="1:13" x14ac:dyDescent="0.45">
      <c r="A157" s="7" t="s">
        <v>324</v>
      </c>
      <c r="B157" s="7">
        <v>3</v>
      </c>
      <c r="C157" s="2">
        <v>0</v>
      </c>
      <c r="D157" s="2" t="str">
        <f>VLOOKUP(A157,'SAS Codes'!$A$2:$B$559,2,FALSE)</f>
        <v>CO-56</v>
      </c>
      <c r="E157" s="4" t="s">
        <v>931</v>
      </c>
      <c r="F157" s="2" t="str">
        <f>VLOOKUP(A157,'SAS Codes'!$A$2:$I$559,3,FALSE)</f>
        <v>Canada</v>
      </c>
      <c r="G157" s="2" t="str">
        <f>VLOOKUP(A157,'SAS Codes'!$A$2:$I$559,4,FALSE)</f>
        <v>Canada</v>
      </c>
      <c r="H157" s="2" t="str">
        <f>VLOOKUP(A157,'SAS Codes'!$A$2:$I$559,5,FALSE)</f>
        <v>Canada</v>
      </c>
      <c r="I157" s="2" t="str">
        <f>VLOOKUP(A157,'SAS Codes'!$A$2:$I$559,6,FALSE)</f>
        <v>America</v>
      </c>
      <c r="J157" s="2" t="str">
        <f>VLOOKUP(A157,'SAS Codes'!$A$2:$I$559,7,FALSE)</f>
        <v>America</v>
      </c>
      <c r="K157" s="2" t="str">
        <f>VLOOKUP(A157,'SAS Codes'!$A$2:$I$559,8,FALSE)</f>
        <v>NA</v>
      </c>
      <c r="L157" s="2" t="str">
        <f>VLOOKUP(A157,'SAS Codes'!$A$2:$I$559,9,FALSE)</f>
        <v>NA</v>
      </c>
      <c r="M157" s="2" t="str">
        <f>VLOOKUP(A157,'SAS Codes'!$A$2:$M$559,10,FALSE)</f>
        <v>Regular</v>
      </c>
    </row>
    <row r="158" spans="1:13" x14ac:dyDescent="0.45">
      <c r="A158" s="4" t="s">
        <v>325</v>
      </c>
      <c r="B158" s="4">
        <v>1</v>
      </c>
      <c r="C158" s="2">
        <v>0.17475767850000001</v>
      </c>
      <c r="D158" s="2" t="str">
        <f>VLOOKUP(A158,'SAS Codes'!$A$2:$B$559,2,FALSE)</f>
        <v>CO-57</v>
      </c>
      <c r="E158" s="4" t="s">
        <v>929</v>
      </c>
      <c r="F158" s="2" t="str">
        <f>VLOOKUP(A158,'SAS Codes'!$A$2:$I$559,3,FALSE)</f>
        <v>Canada</v>
      </c>
      <c r="G158" s="2" t="str">
        <f>VLOOKUP(A158,'SAS Codes'!$A$2:$I$559,4,FALSE)</f>
        <v>Canada</v>
      </c>
      <c r="H158" s="2" t="str">
        <f>VLOOKUP(A158,'SAS Codes'!$A$2:$I$559,5,FALSE)</f>
        <v>Canada</v>
      </c>
      <c r="I158" s="2" t="str">
        <f>VLOOKUP(A158,'SAS Codes'!$A$2:$I$559,6,FALSE)</f>
        <v>America</v>
      </c>
      <c r="J158" s="2" t="str">
        <f>VLOOKUP(A158,'SAS Codes'!$A$2:$I$559,7,FALSE)</f>
        <v>America</v>
      </c>
      <c r="K158" s="2" t="str">
        <f>VLOOKUP(A158,'SAS Codes'!$A$2:$I$559,8,FALSE)</f>
        <v>May contain</v>
      </c>
      <c r="L158" s="2" t="str">
        <f>VLOOKUP(A158,'SAS Codes'!$A$2:$I$559,9,FALSE)</f>
        <v>May contain</v>
      </c>
      <c r="M158" s="2" t="str">
        <f>VLOOKUP(A158,'SAS Codes'!$A$2:$M$559,10,FALSE)</f>
        <v>Regular</v>
      </c>
    </row>
    <row r="159" spans="1:13" x14ac:dyDescent="0.45">
      <c r="A159" s="4" t="s">
        <v>326</v>
      </c>
      <c r="B159" s="4">
        <v>1</v>
      </c>
      <c r="C159" s="2">
        <v>4.75844235E-2</v>
      </c>
      <c r="D159" s="2" t="str">
        <f>VLOOKUP(A159,'SAS Codes'!$A$2:$B$559,2,FALSE)</f>
        <v>CO-58</v>
      </c>
      <c r="E159" s="4" t="s">
        <v>929</v>
      </c>
      <c r="F159" s="2" t="str">
        <f>VLOOKUP(A159,'SAS Codes'!$A$2:$I$559,3,FALSE)</f>
        <v>Canada</v>
      </c>
      <c r="G159" s="2" t="str">
        <f>VLOOKUP(A159,'SAS Codes'!$A$2:$I$559,4,FALSE)</f>
        <v>Canada</v>
      </c>
      <c r="H159" s="2" t="str">
        <f>VLOOKUP(A159,'SAS Codes'!$A$2:$I$559,5,FALSE)</f>
        <v>Canada</v>
      </c>
      <c r="I159" s="2" t="str">
        <f>VLOOKUP(A159,'SAS Codes'!$A$2:$I$559,6,FALSE)</f>
        <v>America</v>
      </c>
      <c r="J159" s="2" t="str">
        <f>VLOOKUP(A159,'SAS Codes'!$A$2:$I$559,7,FALSE)</f>
        <v>America</v>
      </c>
      <c r="K159" s="2" t="str">
        <f>VLOOKUP(A159,'SAS Codes'!$A$2:$I$559,8,FALSE)</f>
        <v>May contain</v>
      </c>
      <c r="L159" s="2" t="str">
        <f>VLOOKUP(A159,'SAS Codes'!$A$2:$I$559,9,FALSE)</f>
        <v>May contain</v>
      </c>
      <c r="M159" s="2" t="str">
        <f>VLOOKUP(A159,'SAS Codes'!$A$2:$M$559,10,FALSE)</f>
        <v>Regular</v>
      </c>
    </row>
    <row r="160" spans="1:13" x14ac:dyDescent="0.45">
      <c r="A160" s="4" t="s">
        <v>326</v>
      </c>
      <c r="B160" s="4">
        <v>2</v>
      </c>
      <c r="C160" s="2">
        <v>0</v>
      </c>
      <c r="D160" s="2" t="str">
        <f>VLOOKUP(A160,'SAS Codes'!$A$2:$B$559,2,FALSE)</f>
        <v>CO-58</v>
      </c>
      <c r="E160" s="4" t="s">
        <v>929</v>
      </c>
      <c r="F160" s="2" t="str">
        <f>VLOOKUP(A160,'SAS Codes'!$A$2:$I$559,3,FALSE)</f>
        <v>Canada</v>
      </c>
      <c r="G160" s="2" t="str">
        <f>VLOOKUP(A160,'SAS Codes'!$A$2:$I$559,4,FALSE)</f>
        <v>Canada</v>
      </c>
      <c r="H160" s="2" t="str">
        <f>VLOOKUP(A160,'SAS Codes'!$A$2:$I$559,5,FALSE)</f>
        <v>Canada</v>
      </c>
      <c r="I160" s="2" t="str">
        <f>VLOOKUP(A160,'SAS Codes'!$A$2:$I$559,6,FALSE)</f>
        <v>America</v>
      </c>
      <c r="J160" s="2" t="str">
        <f>VLOOKUP(A160,'SAS Codes'!$A$2:$I$559,7,FALSE)</f>
        <v>America</v>
      </c>
      <c r="K160" s="2" t="str">
        <f>VLOOKUP(A160,'SAS Codes'!$A$2:$I$559,8,FALSE)</f>
        <v>May contain</v>
      </c>
      <c r="L160" s="2" t="str">
        <f>VLOOKUP(A160,'SAS Codes'!$A$2:$I$559,9,FALSE)</f>
        <v>May contain</v>
      </c>
      <c r="M160" s="2" t="str">
        <f>VLOOKUP(A160,'SAS Codes'!$A$2:$M$559,10,FALSE)</f>
        <v>Regular</v>
      </c>
    </row>
    <row r="161" spans="1:13" x14ac:dyDescent="0.45">
      <c r="A161" s="4" t="s">
        <v>326</v>
      </c>
      <c r="B161" s="4">
        <v>3</v>
      </c>
      <c r="C161" s="2">
        <v>0.26009064899999995</v>
      </c>
      <c r="D161" s="2" t="str">
        <f>VLOOKUP(A161,'SAS Codes'!$A$2:$B$559,2,FALSE)</f>
        <v>CO-58</v>
      </c>
      <c r="E161" s="4" t="s">
        <v>929</v>
      </c>
      <c r="F161" s="2" t="str">
        <f>VLOOKUP(A161,'SAS Codes'!$A$2:$I$559,3,FALSE)</f>
        <v>Canada</v>
      </c>
      <c r="G161" s="2" t="str">
        <f>VLOOKUP(A161,'SAS Codes'!$A$2:$I$559,4,FALSE)</f>
        <v>Canada</v>
      </c>
      <c r="H161" s="2" t="str">
        <f>VLOOKUP(A161,'SAS Codes'!$A$2:$I$559,5,FALSE)</f>
        <v>Canada</v>
      </c>
      <c r="I161" s="2" t="str">
        <f>VLOOKUP(A161,'SAS Codes'!$A$2:$I$559,6,FALSE)</f>
        <v>America</v>
      </c>
      <c r="J161" s="2" t="str">
        <f>VLOOKUP(A161,'SAS Codes'!$A$2:$I$559,7,FALSE)</f>
        <v>America</v>
      </c>
      <c r="K161" s="2" t="str">
        <f>VLOOKUP(A161,'SAS Codes'!$A$2:$I$559,8,FALSE)</f>
        <v>May contain</v>
      </c>
      <c r="L161" s="2" t="str">
        <f>VLOOKUP(A161,'SAS Codes'!$A$2:$I$559,9,FALSE)</f>
        <v>May contain</v>
      </c>
      <c r="M161" s="2" t="str">
        <f>VLOOKUP(A161,'SAS Codes'!$A$2:$M$559,10,FALSE)</f>
        <v>Regular</v>
      </c>
    </row>
    <row r="162" spans="1:13" x14ac:dyDescent="0.45">
      <c r="A162" s="4" t="s">
        <v>326</v>
      </c>
      <c r="B162" s="4">
        <v>4</v>
      </c>
      <c r="C162" s="2">
        <v>0</v>
      </c>
      <c r="D162" s="2" t="str">
        <f>VLOOKUP(A162,'SAS Codes'!$A$2:$B$559,2,FALSE)</f>
        <v>CO-58</v>
      </c>
      <c r="E162" s="4" t="s">
        <v>929</v>
      </c>
      <c r="F162" s="2" t="str">
        <f>VLOOKUP(A162,'SAS Codes'!$A$2:$I$559,3,FALSE)</f>
        <v>Canada</v>
      </c>
      <c r="G162" s="2" t="str">
        <f>VLOOKUP(A162,'SAS Codes'!$A$2:$I$559,4,FALSE)</f>
        <v>Canada</v>
      </c>
      <c r="H162" s="2" t="str">
        <f>VLOOKUP(A162,'SAS Codes'!$A$2:$I$559,5,FALSE)</f>
        <v>Canada</v>
      </c>
      <c r="I162" s="2" t="str">
        <f>VLOOKUP(A162,'SAS Codes'!$A$2:$I$559,6,FALSE)</f>
        <v>America</v>
      </c>
      <c r="J162" s="2" t="str">
        <f>VLOOKUP(A162,'SAS Codes'!$A$2:$I$559,7,FALSE)</f>
        <v>America</v>
      </c>
      <c r="K162" s="2" t="str">
        <f>VLOOKUP(A162,'SAS Codes'!$A$2:$I$559,8,FALSE)</f>
        <v>May contain</v>
      </c>
      <c r="L162" s="2" t="str">
        <f>VLOOKUP(A162,'SAS Codes'!$A$2:$I$559,9,FALSE)</f>
        <v>May contain</v>
      </c>
      <c r="M162" s="2" t="str">
        <f>VLOOKUP(A162,'SAS Codes'!$A$2:$M$559,10,FALSE)</f>
        <v>Regular</v>
      </c>
    </row>
    <row r="163" spans="1:13" x14ac:dyDescent="0.45">
      <c r="A163" s="4" t="s">
        <v>326</v>
      </c>
      <c r="B163" s="4">
        <v>5</v>
      </c>
      <c r="C163" s="2">
        <v>0</v>
      </c>
      <c r="D163" s="2" t="str">
        <f>VLOOKUP(A163,'SAS Codes'!$A$2:$B$559,2,FALSE)</f>
        <v>CO-58</v>
      </c>
      <c r="E163" s="4" t="s">
        <v>929</v>
      </c>
      <c r="F163" s="2" t="str">
        <f>VLOOKUP(A163,'SAS Codes'!$A$2:$I$559,3,FALSE)</f>
        <v>Canada</v>
      </c>
      <c r="G163" s="2" t="str">
        <f>VLOOKUP(A163,'SAS Codes'!$A$2:$I$559,4,FALSE)</f>
        <v>Canada</v>
      </c>
      <c r="H163" s="2" t="str">
        <f>VLOOKUP(A163,'SAS Codes'!$A$2:$I$559,5,FALSE)</f>
        <v>Canada</v>
      </c>
      <c r="I163" s="2" t="str">
        <f>VLOOKUP(A163,'SAS Codes'!$A$2:$I$559,6,FALSE)</f>
        <v>America</v>
      </c>
      <c r="J163" s="2" t="str">
        <f>VLOOKUP(A163,'SAS Codes'!$A$2:$I$559,7,FALSE)</f>
        <v>America</v>
      </c>
      <c r="K163" s="2" t="str">
        <f>VLOOKUP(A163,'SAS Codes'!$A$2:$I$559,8,FALSE)</f>
        <v>May contain</v>
      </c>
      <c r="L163" s="2" t="str">
        <f>VLOOKUP(A163,'SAS Codes'!$A$2:$I$559,9,FALSE)</f>
        <v>May contain</v>
      </c>
      <c r="M163" s="2" t="str">
        <f>VLOOKUP(A163,'SAS Codes'!$A$2:$M$559,10,FALSE)</f>
        <v>Regular</v>
      </c>
    </row>
    <row r="164" spans="1:13" x14ac:dyDescent="0.45">
      <c r="A164" s="4" t="s">
        <v>327</v>
      </c>
      <c r="B164" s="4">
        <v>1</v>
      </c>
      <c r="C164" s="2">
        <v>0.2083044537</v>
      </c>
      <c r="D164" s="2" t="str">
        <f>VLOOKUP(A164,'SAS Codes'!$A$2:$B$559,2,FALSE)</f>
        <v>CO-59</v>
      </c>
      <c r="E164" s="4" t="s">
        <v>929</v>
      </c>
      <c r="F164" s="2" t="str">
        <f>VLOOKUP(A164,'SAS Codes'!$A$2:$I$559,3,FALSE)</f>
        <v>Canada</v>
      </c>
      <c r="G164" s="2" t="str">
        <f>VLOOKUP(A164,'SAS Codes'!$A$2:$I$559,4,FALSE)</f>
        <v>Canada</v>
      </c>
      <c r="H164" s="2" t="str">
        <f>VLOOKUP(A164,'SAS Codes'!$A$2:$I$559,5,FALSE)</f>
        <v>Canada</v>
      </c>
      <c r="I164" s="2" t="str">
        <f>VLOOKUP(A164,'SAS Codes'!$A$2:$I$559,6,FALSE)</f>
        <v>America</v>
      </c>
      <c r="J164" s="2" t="str">
        <f>VLOOKUP(A164,'SAS Codes'!$A$2:$I$559,7,FALSE)</f>
        <v>America</v>
      </c>
      <c r="K164" s="2" t="str">
        <f>VLOOKUP(A164,'SAS Codes'!$A$2:$I$559,8,FALSE)</f>
        <v>May contain</v>
      </c>
      <c r="L164" s="2" t="str">
        <f>VLOOKUP(A164,'SAS Codes'!$A$2:$I$559,9,FALSE)</f>
        <v>May contain</v>
      </c>
      <c r="M164" s="2" t="str">
        <f>VLOOKUP(A164,'SAS Codes'!$A$2:$M$559,10,FALSE)</f>
        <v>Regular</v>
      </c>
    </row>
    <row r="165" spans="1:13" x14ac:dyDescent="0.45">
      <c r="A165" s="4" t="s">
        <v>327</v>
      </c>
      <c r="B165" s="4">
        <v>2</v>
      </c>
      <c r="C165" s="2">
        <v>0.19785661199999999</v>
      </c>
      <c r="D165" s="2" t="str">
        <f>VLOOKUP(A165,'SAS Codes'!$A$2:$B$559,2,FALSE)</f>
        <v>CO-59</v>
      </c>
      <c r="E165" s="4" t="s">
        <v>929</v>
      </c>
      <c r="F165" s="2" t="str">
        <f>VLOOKUP(A165,'SAS Codes'!$A$2:$I$559,3,FALSE)</f>
        <v>Canada</v>
      </c>
      <c r="G165" s="2" t="str">
        <f>VLOOKUP(A165,'SAS Codes'!$A$2:$I$559,4,FALSE)</f>
        <v>Canada</v>
      </c>
      <c r="H165" s="2" t="str">
        <f>VLOOKUP(A165,'SAS Codes'!$A$2:$I$559,5,FALSE)</f>
        <v>Canada</v>
      </c>
      <c r="I165" s="2" t="str">
        <f>VLOOKUP(A165,'SAS Codes'!$A$2:$I$559,6,FALSE)</f>
        <v>America</v>
      </c>
      <c r="J165" s="2" t="str">
        <f>VLOOKUP(A165,'SAS Codes'!$A$2:$I$559,7,FALSE)</f>
        <v>America</v>
      </c>
      <c r="K165" s="2" t="str">
        <f>VLOOKUP(A165,'SAS Codes'!$A$2:$I$559,8,FALSE)</f>
        <v>May contain</v>
      </c>
      <c r="L165" s="2" t="str">
        <f>VLOOKUP(A165,'SAS Codes'!$A$2:$I$559,9,FALSE)</f>
        <v>May contain</v>
      </c>
      <c r="M165" s="2" t="str">
        <f>VLOOKUP(A165,'SAS Codes'!$A$2:$M$559,10,FALSE)</f>
        <v>Regular</v>
      </c>
    </row>
    <row r="166" spans="1:13" x14ac:dyDescent="0.45">
      <c r="A166" s="4" t="s">
        <v>327</v>
      </c>
      <c r="B166" s="4">
        <v>3</v>
      </c>
      <c r="C166" s="2">
        <v>0</v>
      </c>
      <c r="D166" s="2" t="str">
        <f>VLOOKUP(A166,'SAS Codes'!$A$2:$B$559,2,FALSE)</f>
        <v>CO-59</v>
      </c>
      <c r="E166" s="4" t="s">
        <v>929</v>
      </c>
      <c r="F166" s="2" t="str">
        <f>VLOOKUP(A166,'SAS Codes'!$A$2:$I$559,3,FALSE)</f>
        <v>Canada</v>
      </c>
      <c r="G166" s="2" t="str">
        <f>VLOOKUP(A166,'SAS Codes'!$A$2:$I$559,4,FALSE)</f>
        <v>Canada</v>
      </c>
      <c r="H166" s="2" t="str">
        <f>VLOOKUP(A166,'SAS Codes'!$A$2:$I$559,5,FALSE)</f>
        <v>Canada</v>
      </c>
      <c r="I166" s="2" t="str">
        <f>VLOOKUP(A166,'SAS Codes'!$A$2:$I$559,6,FALSE)</f>
        <v>America</v>
      </c>
      <c r="J166" s="2" t="str">
        <f>VLOOKUP(A166,'SAS Codes'!$A$2:$I$559,7,FALSE)</f>
        <v>America</v>
      </c>
      <c r="K166" s="2" t="str">
        <f>VLOOKUP(A166,'SAS Codes'!$A$2:$I$559,8,FALSE)</f>
        <v>May contain</v>
      </c>
      <c r="L166" s="2" t="str">
        <f>VLOOKUP(A166,'SAS Codes'!$A$2:$I$559,9,FALSE)</f>
        <v>May contain</v>
      </c>
      <c r="M166" s="2" t="str">
        <f>VLOOKUP(A166,'SAS Codes'!$A$2:$M$559,10,FALSE)</f>
        <v>Regular</v>
      </c>
    </row>
    <row r="167" spans="1:13" x14ac:dyDescent="0.45">
      <c r="A167" s="4" t="s">
        <v>327</v>
      </c>
      <c r="B167" s="4">
        <v>4</v>
      </c>
      <c r="C167" s="2">
        <v>0</v>
      </c>
      <c r="D167" s="2" t="str">
        <f>VLOOKUP(A167,'SAS Codes'!$A$2:$B$559,2,FALSE)</f>
        <v>CO-59</v>
      </c>
      <c r="E167" s="4" t="s">
        <v>929</v>
      </c>
      <c r="F167" s="2" t="str">
        <f>VLOOKUP(A167,'SAS Codes'!$A$2:$I$559,3,FALSE)</f>
        <v>Canada</v>
      </c>
      <c r="G167" s="2" t="str">
        <f>VLOOKUP(A167,'SAS Codes'!$A$2:$I$559,4,FALSE)</f>
        <v>Canada</v>
      </c>
      <c r="H167" s="2" t="str">
        <f>VLOOKUP(A167,'SAS Codes'!$A$2:$I$559,5,FALSE)</f>
        <v>Canada</v>
      </c>
      <c r="I167" s="2" t="str">
        <f>VLOOKUP(A167,'SAS Codes'!$A$2:$I$559,6,FALSE)</f>
        <v>America</v>
      </c>
      <c r="J167" s="2" t="str">
        <f>VLOOKUP(A167,'SAS Codes'!$A$2:$I$559,7,FALSE)</f>
        <v>America</v>
      </c>
      <c r="K167" s="2" t="str">
        <f>VLOOKUP(A167,'SAS Codes'!$A$2:$I$559,8,FALSE)</f>
        <v>May contain</v>
      </c>
      <c r="L167" s="2" t="str">
        <f>VLOOKUP(A167,'SAS Codes'!$A$2:$I$559,9,FALSE)</f>
        <v>May contain</v>
      </c>
      <c r="M167" s="2" t="str">
        <f>VLOOKUP(A167,'SAS Codes'!$A$2:$M$559,10,FALSE)</f>
        <v>Regular</v>
      </c>
    </row>
    <row r="168" spans="1:13" x14ac:dyDescent="0.45">
      <c r="A168" s="4" t="s">
        <v>327</v>
      </c>
      <c r="B168" s="4">
        <v>5</v>
      </c>
      <c r="C168" s="2">
        <v>0</v>
      </c>
      <c r="D168" s="2" t="str">
        <f>VLOOKUP(A168,'SAS Codes'!$A$2:$B$559,2,FALSE)</f>
        <v>CO-59</v>
      </c>
      <c r="E168" s="4" t="s">
        <v>929</v>
      </c>
      <c r="F168" s="2" t="str">
        <f>VLOOKUP(A168,'SAS Codes'!$A$2:$I$559,3,FALSE)</f>
        <v>Canada</v>
      </c>
      <c r="G168" s="2" t="str">
        <f>VLOOKUP(A168,'SAS Codes'!$A$2:$I$559,4,FALSE)</f>
        <v>Canada</v>
      </c>
      <c r="H168" s="2" t="str">
        <f>VLOOKUP(A168,'SAS Codes'!$A$2:$I$559,5,FALSE)</f>
        <v>Canada</v>
      </c>
      <c r="I168" s="2" t="str">
        <f>VLOOKUP(A168,'SAS Codes'!$A$2:$I$559,6,FALSE)</f>
        <v>America</v>
      </c>
      <c r="J168" s="2" t="str">
        <f>VLOOKUP(A168,'SAS Codes'!$A$2:$I$559,7,FALSE)</f>
        <v>America</v>
      </c>
      <c r="K168" s="2" t="str">
        <f>VLOOKUP(A168,'SAS Codes'!$A$2:$I$559,8,FALSE)</f>
        <v>May contain</v>
      </c>
      <c r="L168" s="2" t="str">
        <f>VLOOKUP(A168,'SAS Codes'!$A$2:$I$559,9,FALSE)</f>
        <v>May contain</v>
      </c>
      <c r="M168" s="2" t="str">
        <f>VLOOKUP(A168,'SAS Codes'!$A$2:$M$559,10,FALSE)</f>
        <v>Regular</v>
      </c>
    </row>
    <row r="169" spans="1:13" x14ac:dyDescent="0.45">
      <c r="A169" s="4" t="s">
        <v>328</v>
      </c>
      <c r="B169" s="4">
        <v>1</v>
      </c>
      <c r="C169" s="2">
        <v>0.22082075820000002</v>
      </c>
      <c r="D169" s="2" t="str">
        <f>VLOOKUP(A169,'SAS Codes'!$A$2:$B$559,2,FALSE)</f>
        <v>CO-60</v>
      </c>
      <c r="E169" s="4" t="s">
        <v>929</v>
      </c>
      <c r="F169" s="2" t="str">
        <f>VLOOKUP(A169,'SAS Codes'!$A$2:$I$559,3,FALSE)</f>
        <v>Canada</v>
      </c>
      <c r="G169" s="2" t="str">
        <f>VLOOKUP(A169,'SAS Codes'!$A$2:$I$559,4,FALSE)</f>
        <v>Canada</v>
      </c>
      <c r="H169" s="2" t="str">
        <f>VLOOKUP(A169,'SAS Codes'!$A$2:$I$559,5,FALSE)</f>
        <v>Canada</v>
      </c>
      <c r="I169" s="2" t="str">
        <f>VLOOKUP(A169,'SAS Codes'!$A$2:$I$559,6,FALSE)</f>
        <v>America</v>
      </c>
      <c r="J169" s="2" t="str">
        <f>VLOOKUP(A169,'SAS Codes'!$A$2:$I$559,7,FALSE)</f>
        <v>America</v>
      </c>
      <c r="K169" s="2" t="str">
        <f>VLOOKUP(A169,'SAS Codes'!$A$2:$I$559,8,FALSE)</f>
        <v>May contain</v>
      </c>
      <c r="L169" s="2" t="str">
        <f>VLOOKUP(A169,'SAS Codes'!$A$2:$I$559,9,FALSE)</f>
        <v>May contain</v>
      </c>
      <c r="M169" s="2" t="str">
        <f>VLOOKUP(A169,'SAS Codes'!$A$2:$M$559,10,FALSE)</f>
        <v>Regular</v>
      </c>
    </row>
    <row r="170" spans="1:13" x14ac:dyDescent="0.45">
      <c r="A170" s="4" t="s">
        <v>328</v>
      </c>
      <c r="B170" s="4">
        <v>2</v>
      </c>
      <c r="C170" s="2">
        <v>0.24023952000000001</v>
      </c>
      <c r="D170" s="2" t="str">
        <f>VLOOKUP(A170,'SAS Codes'!$A$2:$B$559,2,FALSE)</f>
        <v>CO-60</v>
      </c>
      <c r="E170" s="4" t="s">
        <v>929</v>
      </c>
      <c r="F170" s="2" t="str">
        <f>VLOOKUP(A170,'SAS Codes'!$A$2:$I$559,3,FALSE)</f>
        <v>Canada</v>
      </c>
      <c r="G170" s="2" t="str">
        <f>VLOOKUP(A170,'SAS Codes'!$A$2:$I$559,4,FALSE)</f>
        <v>Canada</v>
      </c>
      <c r="H170" s="2" t="str">
        <f>VLOOKUP(A170,'SAS Codes'!$A$2:$I$559,5,FALSE)</f>
        <v>Canada</v>
      </c>
      <c r="I170" s="2" t="str">
        <f>VLOOKUP(A170,'SAS Codes'!$A$2:$I$559,6,FALSE)</f>
        <v>America</v>
      </c>
      <c r="J170" s="2" t="str">
        <f>VLOOKUP(A170,'SAS Codes'!$A$2:$I$559,7,FALSE)</f>
        <v>America</v>
      </c>
      <c r="K170" s="2" t="str">
        <f>VLOOKUP(A170,'SAS Codes'!$A$2:$I$559,8,FALSE)</f>
        <v>May contain</v>
      </c>
      <c r="L170" s="2" t="str">
        <f>VLOOKUP(A170,'SAS Codes'!$A$2:$I$559,9,FALSE)</f>
        <v>May contain</v>
      </c>
      <c r="M170" s="2" t="str">
        <f>VLOOKUP(A170,'SAS Codes'!$A$2:$M$559,10,FALSE)</f>
        <v>Regular</v>
      </c>
    </row>
    <row r="171" spans="1:13" x14ac:dyDescent="0.45">
      <c r="A171" s="4" t="s">
        <v>328</v>
      </c>
      <c r="B171" s="4">
        <v>3</v>
      </c>
      <c r="C171" s="2">
        <v>0.22519535700000004</v>
      </c>
      <c r="D171" s="2" t="str">
        <f>VLOOKUP(A171,'SAS Codes'!$A$2:$B$559,2,FALSE)</f>
        <v>CO-60</v>
      </c>
      <c r="E171" s="4" t="s">
        <v>929</v>
      </c>
      <c r="F171" s="2" t="str">
        <f>VLOOKUP(A171,'SAS Codes'!$A$2:$I$559,3,FALSE)</f>
        <v>Canada</v>
      </c>
      <c r="G171" s="2" t="str">
        <f>VLOOKUP(A171,'SAS Codes'!$A$2:$I$559,4,FALSE)</f>
        <v>Canada</v>
      </c>
      <c r="H171" s="2" t="str">
        <f>VLOOKUP(A171,'SAS Codes'!$A$2:$I$559,5,FALSE)</f>
        <v>Canada</v>
      </c>
      <c r="I171" s="2" t="str">
        <f>VLOOKUP(A171,'SAS Codes'!$A$2:$I$559,6,FALSE)</f>
        <v>America</v>
      </c>
      <c r="J171" s="2" t="str">
        <f>VLOOKUP(A171,'SAS Codes'!$A$2:$I$559,7,FALSE)</f>
        <v>America</v>
      </c>
      <c r="K171" s="2" t="str">
        <f>VLOOKUP(A171,'SAS Codes'!$A$2:$I$559,8,FALSE)</f>
        <v>May contain</v>
      </c>
      <c r="L171" s="2" t="str">
        <f>VLOOKUP(A171,'SAS Codes'!$A$2:$I$559,9,FALSE)</f>
        <v>May contain</v>
      </c>
      <c r="M171" s="2" t="str">
        <f>VLOOKUP(A171,'SAS Codes'!$A$2:$M$559,10,FALSE)</f>
        <v>Regular</v>
      </c>
    </row>
    <row r="172" spans="1:13" x14ac:dyDescent="0.45">
      <c r="A172" s="4" t="s">
        <v>328</v>
      </c>
      <c r="B172" s="4">
        <v>4</v>
      </c>
      <c r="C172" s="2">
        <v>4.1195263499999996E-2</v>
      </c>
      <c r="D172" s="2" t="str">
        <f>VLOOKUP(A172,'SAS Codes'!$A$2:$B$559,2,FALSE)</f>
        <v>CO-60</v>
      </c>
      <c r="E172" s="4" t="s">
        <v>929</v>
      </c>
      <c r="F172" s="2" t="str">
        <f>VLOOKUP(A172,'SAS Codes'!$A$2:$I$559,3,FALSE)</f>
        <v>Canada</v>
      </c>
      <c r="G172" s="2" t="str">
        <f>VLOOKUP(A172,'SAS Codes'!$A$2:$I$559,4,FALSE)</f>
        <v>Canada</v>
      </c>
      <c r="H172" s="2" t="str">
        <f>VLOOKUP(A172,'SAS Codes'!$A$2:$I$559,5,FALSE)</f>
        <v>Canada</v>
      </c>
      <c r="I172" s="2" t="str">
        <f>VLOOKUP(A172,'SAS Codes'!$A$2:$I$559,6,FALSE)</f>
        <v>America</v>
      </c>
      <c r="J172" s="2" t="str">
        <f>VLOOKUP(A172,'SAS Codes'!$A$2:$I$559,7,FALSE)</f>
        <v>America</v>
      </c>
      <c r="K172" s="2" t="str">
        <f>VLOOKUP(A172,'SAS Codes'!$A$2:$I$559,8,FALSE)</f>
        <v>May contain</v>
      </c>
      <c r="L172" s="2" t="str">
        <f>VLOOKUP(A172,'SAS Codes'!$A$2:$I$559,9,FALSE)</f>
        <v>May contain</v>
      </c>
      <c r="M172" s="2" t="str">
        <f>VLOOKUP(A172,'SAS Codes'!$A$2:$M$559,10,FALSE)</f>
        <v>Regular</v>
      </c>
    </row>
    <row r="173" spans="1:13" x14ac:dyDescent="0.45">
      <c r="A173" s="4" t="s">
        <v>328</v>
      </c>
      <c r="B173" s="4">
        <v>5</v>
      </c>
      <c r="C173" s="2">
        <v>0.24905025600000005</v>
      </c>
      <c r="D173" s="2" t="str">
        <f>VLOOKUP(A173,'SAS Codes'!$A$2:$B$559,2,FALSE)</f>
        <v>CO-60</v>
      </c>
      <c r="E173" s="4" t="s">
        <v>929</v>
      </c>
      <c r="F173" s="2" t="str">
        <f>VLOOKUP(A173,'SAS Codes'!$A$2:$I$559,3,FALSE)</f>
        <v>Canada</v>
      </c>
      <c r="G173" s="2" t="str">
        <f>VLOOKUP(A173,'SAS Codes'!$A$2:$I$559,4,FALSE)</f>
        <v>Canada</v>
      </c>
      <c r="H173" s="2" t="str">
        <f>VLOOKUP(A173,'SAS Codes'!$A$2:$I$559,5,FALSE)</f>
        <v>Canada</v>
      </c>
      <c r="I173" s="2" t="str">
        <f>VLOOKUP(A173,'SAS Codes'!$A$2:$I$559,6,FALSE)</f>
        <v>America</v>
      </c>
      <c r="J173" s="2" t="str">
        <f>VLOOKUP(A173,'SAS Codes'!$A$2:$I$559,7,FALSE)</f>
        <v>America</v>
      </c>
      <c r="K173" s="2" t="str">
        <f>VLOOKUP(A173,'SAS Codes'!$A$2:$I$559,8,FALSE)</f>
        <v>May contain</v>
      </c>
      <c r="L173" s="2" t="str">
        <f>VLOOKUP(A173,'SAS Codes'!$A$2:$I$559,9,FALSE)</f>
        <v>May contain</v>
      </c>
      <c r="M173" s="2" t="str">
        <f>VLOOKUP(A173,'SAS Codes'!$A$2:$M$559,10,FALSE)</f>
        <v>Regular</v>
      </c>
    </row>
    <row r="174" spans="1:13" x14ac:dyDescent="0.45">
      <c r="A174" s="4" t="s">
        <v>329</v>
      </c>
      <c r="B174" s="4">
        <v>1</v>
      </c>
      <c r="C174" s="2">
        <v>0</v>
      </c>
      <c r="D174" s="2" t="str">
        <f>VLOOKUP(A174,'SAS Codes'!$A$2:$B$559,2,FALSE)</f>
        <v>CO-61</v>
      </c>
      <c r="E174" s="4" t="s">
        <v>929</v>
      </c>
      <c r="F174" s="2" t="str">
        <f>VLOOKUP(A174,'SAS Codes'!$A$2:$I$559,3,FALSE)</f>
        <v>Canada</v>
      </c>
      <c r="G174" s="2" t="str">
        <f>VLOOKUP(A174,'SAS Codes'!$A$2:$I$559,4,FALSE)</f>
        <v>Canada</v>
      </c>
      <c r="H174" s="2" t="str">
        <f>VLOOKUP(A174,'SAS Codes'!$A$2:$I$559,5,FALSE)</f>
        <v>Canada</v>
      </c>
      <c r="I174" s="2" t="str">
        <f>VLOOKUP(A174,'SAS Codes'!$A$2:$I$559,6,FALSE)</f>
        <v>America</v>
      </c>
      <c r="J174" s="2" t="str">
        <f>VLOOKUP(A174,'SAS Codes'!$A$2:$I$559,7,FALSE)</f>
        <v>America</v>
      </c>
      <c r="K174" s="2" t="str">
        <f>VLOOKUP(A174,'SAS Codes'!$A$2:$I$559,8,FALSE)</f>
        <v>May contain</v>
      </c>
      <c r="L174" s="2" t="str">
        <f>VLOOKUP(A174,'SAS Codes'!$A$2:$I$559,9,FALSE)</f>
        <v>May contain</v>
      </c>
      <c r="M174" s="2" t="str">
        <f>VLOOKUP(A174,'SAS Codes'!$A$2:$M$559,10,FALSE)</f>
        <v>Regular</v>
      </c>
    </row>
    <row r="175" spans="1:13" x14ac:dyDescent="0.45">
      <c r="A175" s="4" t="s">
        <v>329</v>
      </c>
      <c r="B175" s="4">
        <v>2</v>
      </c>
      <c r="C175" s="2">
        <v>9.6598970999999992E-2</v>
      </c>
      <c r="D175" s="2" t="str">
        <f>VLOOKUP(A175,'SAS Codes'!$A$2:$B$559,2,FALSE)</f>
        <v>CO-61</v>
      </c>
      <c r="E175" s="4" t="s">
        <v>929</v>
      </c>
      <c r="F175" s="2" t="str">
        <f>VLOOKUP(A175,'SAS Codes'!$A$2:$I$559,3,FALSE)</f>
        <v>Canada</v>
      </c>
      <c r="G175" s="2" t="str">
        <f>VLOOKUP(A175,'SAS Codes'!$A$2:$I$559,4,FALSE)</f>
        <v>Canada</v>
      </c>
      <c r="H175" s="2" t="str">
        <f>VLOOKUP(A175,'SAS Codes'!$A$2:$I$559,5,FALSE)</f>
        <v>Canada</v>
      </c>
      <c r="I175" s="2" t="str">
        <f>VLOOKUP(A175,'SAS Codes'!$A$2:$I$559,6,FALSE)</f>
        <v>America</v>
      </c>
      <c r="J175" s="2" t="str">
        <f>VLOOKUP(A175,'SAS Codes'!$A$2:$I$559,7,FALSE)</f>
        <v>America</v>
      </c>
      <c r="K175" s="2" t="str">
        <f>VLOOKUP(A175,'SAS Codes'!$A$2:$I$559,8,FALSE)</f>
        <v>May contain</v>
      </c>
      <c r="L175" s="2" t="str">
        <f>VLOOKUP(A175,'SAS Codes'!$A$2:$I$559,9,FALSE)</f>
        <v>May contain</v>
      </c>
      <c r="M175" s="2" t="str">
        <f>VLOOKUP(A175,'SAS Codes'!$A$2:$M$559,10,FALSE)</f>
        <v>Regular</v>
      </c>
    </row>
    <row r="176" spans="1:13" x14ac:dyDescent="0.45">
      <c r="A176" s="4" t="s">
        <v>329</v>
      </c>
      <c r="B176" s="4">
        <v>3</v>
      </c>
      <c r="C176" s="2">
        <v>0.48251078399999997</v>
      </c>
      <c r="D176" s="2" t="str">
        <f>VLOOKUP(A176,'SAS Codes'!$A$2:$B$559,2,FALSE)</f>
        <v>CO-61</v>
      </c>
      <c r="E176" s="4" t="s">
        <v>929</v>
      </c>
      <c r="F176" s="2" t="str">
        <f>VLOOKUP(A176,'SAS Codes'!$A$2:$I$559,3,FALSE)</f>
        <v>Canada</v>
      </c>
      <c r="G176" s="2" t="str">
        <f>VLOOKUP(A176,'SAS Codes'!$A$2:$I$559,4,FALSE)</f>
        <v>Canada</v>
      </c>
      <c r="H176" s="2" t="str">
        <f>VLOOKUP(A176,'SAS Codes'!$A$2:$I$559,5,FALSE)</f>
        <v>Canada</v>
      </c>
      <c r="I176" s="2" t="str">
        <f>VLOOKUP(A176,'SAS Codes'!$A$2:$I$559,6,FALSE)</f>
        <v>America</v>
      </c>
      <c r="J176" s="2" t="str">
        <f>VLOOKUP(A176,'SAS Codes'!$A$2:$I$559,7,FALSE)</f>
        <v>America</v>
      </c>
      <c r="K176" s="2" t="str">
        <f>VLOOKUP(A176,'SAS Codes'!$A$2:$I$559,8,FALSE)</f>
        <v>May contain</v>
      </c>
      <c r="L176" s="2" t="str">
        <f>VLOOKUP(A176,'SAS Codes'!$A$2:$I$559,9,FALSE)</f>
        <v>May contain</v>
      </c>
      <c r="M176" s="2" t="str">
        <f>VLOOKUP(A176,'SAS Codes'!$A$2:$M$559,10,FALSE)</f>
        <v>Regular</v>
      </c>
    </row>
    <row r="177" spans="1:13" x14ac:dyDescent="0.45">
      <c r="A177" s="4" t="s">
        <v>329</v>
      </c>
      <c r="B177" s="4">
        <v>4</v>
      </c>
      <c r="C177" s="2">
        <v>0</v>
      </c>
      <c r="D177" s="2" t="str">
        <f>VLOOKUP(A177,'SAS Codes'!$A$2:$B$559,2,FALSE)</f>
        <v>CO-61</v>
      </c>
      <c r="E177" s="4" t="s">
        <v>929</v>
      </c>
      <c r="F177" s="2" t="str">
        <f>VLOOKUP(A177,'SAS Codes'!$A$2:$I$559,3,FALSE)</f>
        <v>Canada</v>
      </c>
      <c r="G177" s="2" t="str">
        <f>VLOOKUP(A177,'SAS Codes'!$A$2:$I$559,4,FALSE)</f>
        <v>Canada</v>
      </c>
      <c r="H177" s="2" t="str">
        <f>VLOOKUP(A177,'SAS Codes'!$A$2:$I$559,5,FALSE)</f>
        <v>Canada</v>
      </c>
      <c r="I177" s="2" t="str">
        <f>VLOOKUP(A177,'SAS Codes'!$A$2:$I$559,6,FALSE)</f>
        <v>America</v>
      </c>
      <c r="J177" s="2" t="str">
        <f>VLOOKUP(A177,'SAS Codes'!$A$2:$I$559,7,FALSE)</f>
        <v>America</v>
      </c>
      <c r="K177" s="2" t="str">
        <f>VLOOKUP(A177,'SAS Codes'!$A$2:$I$559,8,FALSE)</f>
        <v>May contain</v>
      </c>
      <c r="L177" s="2" t="str">
        <f>VLOOKUP(A177,'SAS Codes'!$A$2:$I$559,9,FALSE)</f>
        <v>May contain</v>
      </c>
      <c r="M177" s="2" t="str">
        <f>VLOOKUP(A177,'SAS Codes'!$A$2:$M$559,10,FALSE)</f>
        <v>Regular</v>
      </c>
    </row>
    <row r="178" spans="1:13" x14ac:dyDescent="0.45">
      <c r="A178" s="4" t="s">
        <v>329</v>
      </c>
      <c r="B178" s="4">
        <v>5</v>
      </c>
      <c r="C178" s="2">
        <v>0.19215481949999999</v>
      </c>
      <c r="D178" s="2" t="str">
        <f>VLOOKUP(A178,'SAS Codes'!$A$2:$B$559,2,FALSE)</f>
        <v>CO-61</v>
      </c>
      <c r="E178" s="4" t="s">
        <v>929</v>
      </c>
      <c r="F178" s="2" t="str">
        <f>VLOOKUP(A178,'SAS Codes'!$A$2:$I$559,3,FALSE)</f>
        <v>Canada</v>
      </c>
      <c r="G178" s="2" t="str">
        <f>VLOOKUP(A178,'SAS Codes'!$A$2:$I$559,4,FALSE)</f>
        <v>Canada</v>
      </c>
      <c r="H178" s="2" t="str">
        <f>VLOOKUP(A178,'SAS Codes'!$A$2:$I$559,5,FALSE)</f>
        <v>Canada</v>
      </c>
      <c r="I178" s="2" t="str">
        <f>VLOOKUP(A178,'SAS Codes'!$A$2:$I$559,6,FALSE)</f>
        <v>America</v>
      </c>
      <c r="J178" s="2" t="str">
        <f>VLOOKUP(A178,'SAS Codes'!$A$2:$I$559,7,FALSE)</f>
        <v>America</v>
      </c>
      <c r="K178" s="2" t="str">
        <f>VLOOKUP(A178,'SAS Codes'!$A$2:$I$559,8,FALSE)</f>
        <v>May contain</v>
      </c>
      <c r="L178" s="2" t="str">
        <f>VLOOKUP(A178,'SAS Codes'!$A$2:$I$559,9,FALSE)</f>
        <v>May contain</v>
      </c>
      <c r="M178" s="2" t="str">
        <f>VLOOKUP(A178,'SAS Codes'!$A$2:$M$559,10,FALSE)</f>
        <v>Regular</v>
      </c>
    </row>
    <row r="179" spans="1:13" x14ac:dyDescent="0.45">
      <c r="A179" s="4" t="s">
        <v>330</v>
      </c>
      <c r="B179" s="4">
        <v>1</v>
      </c>
      <c r="C179" s="2">
        <v>0.20993958360000001</v>
      </c>
      <c r="D179" s="2" t="str">
        <f>VLOOKUP(A179,'SAS Codes'!$A$2:$B$559,2,FALSE)</f>
        <v>CO-62</v>
      </c>
      <c r="E179" s="4" t="s">
        <v>929</v>
      </c>
      <c r="F179" s="2" t="str">
        <f>VLOOKUP(A179,'SAS Codes'!$A$2:$I$559,3,FALSE)</f>
        <v>Canada</v>
      </c>
      <c r="G179" s="2" t="str">
        <f>VLOOKUP(A179,'SAS Codes'!$A$2:$I$559,4,FALSE)</f>
        <v>Canada</v>
      </c>
      <c r="H179" s="2" t="str">
        <f>VLOOKUP(A179,'SAS Codes'!$A$2:$I$559,5,FALSE)</f>
        <v>Canada</v>
      </c>
      <c r="I179" s="2" t="str">
        <f>VLOOKUP(A179,'SAS Codes'!$A$2:$I$559,6,FALSE)</f>
        <v>America</v>
      </c>
      <c r="J179" s="2" t="str">
        <f>VLOOKUP(A179,'SAS Codes'!$A$2:$I$559,7,FALSE)</f>
        <v>America</v>
      </c>
      <c r="K179" s="2" t="str">
        <f>VLOOKUP(A179,'SAS Codes'!$A$2:$I$559,8,FALSE)</f>
        <v>May contain</v>
      </c>
      <c r="L179" s="2" t="str">
        <f>VLOOKUP(A179,'SAS Codes'!$A$2:$I$559,9,FALSE)</f>
        <v>May contain</v>
      </c>
      <c r="M179" s="2" t="str">
        <f>VLOOKUP(A179,'SAS Codes'!$A$2:$M$559,10,FALSE)</f>
        <v>Regular</v>
      </c>
    </row>
    <row r="180" spans="1:13" x14ac:dyDescent="0.45">
      <c r="A180" s="4" t="s">
        <v>330</v>
      </c>
      <c r="B180" s="4">
        <v>2</v>
      </c>
      <c r="C180" s="2">
        <v>0.34047518399999999</v>
      </c>
      <c r="D180" s="2" t="str">
        <f>VLOOKUP(A180,'SAS Codes'!$A$2:$B$559,2,FALSE)</f>
        <v>CO-62</v>
      </c>
      <c r="E180" s="4" t="s">
        <v>929</v>
      </c>
      <c r="F180" s="2" t="str">
        <f>VLOOKUP(A180,'SAS Codes'!$A$2:$I$559,3,FALSE)</f>
        <v>Canada</v>
      </c>
      <c r="G180" s="2" t="str">
        <f>VLOOKUP(A180,'SAS Codes'!$A$2:$I$559,4,FALSE)</f>
        <v>Canada</v>
      </c>
      <c r="H180" s="2" t="str">
        <f>VLOOKUP(A180,'SAS Codes'!$A$2:$I$559,5,FALSE)</f>
        <v>Canada</v>
      </c>
      <c r="I180" s="2" t="str">
        <f>VLOOKUP(A180,'SAS Codes'!$A$2:$I$559,6,FALSE)</f>
        <v>America</v>
      </c>
      <c r="J180" s="2" t="str">
        <f>VLOOKUP(A180,'SAS Codes'!$A$2:$I$559,7,FALSE)</f>
        <v>America</v>
      </c>
      <c r="K180" s="2" t="str">
        <f>VLOOKUP(A180,'SAS Codes'!$A$2:$I$559,8,FALSE)</f>
        <v>May contain</v>
      </c>
      <c r="L180" s="2" t="str">
        <f>VLOOKUP(A180,'SAS Codes'!$A$2:$I$559,9,FALSE)</f>
        <v>May contain</v>
      </c>
      <c r="M180" s="2" t="str">
        <f>VLOOKUP(A180,'SAS Codes'!$A$2:$M$559,10,FALSE)</f>
        <v>Regular</v>
      </c>
    </row>
    <row r="181" spans="1:13" x14ac:dyDescent="0.45">
      <c r="A181" s="4" t="s">
        <v>330</v>
      </c>
      <c r="B181" s="4">
        <v>3</v>
      </c>
      <c r="C181" s="2">
        <v>0</v>
      </c>
      <c r="D181" s="2" t="str">
        <f>VLOOKUP(A181,'SAS Codes'!$A$2:$B$559,2,FALSE)</f>
        <v>CO-62</v>
      </c>
      <c r="E181" s="4" t="s">
        <v>929</v>
      </c>
      <c r="F181" s="2" t="str">
        <f>VLOOKUP(A181,'SAS Codes'!$A$2:$I$559,3,FALSE)</f>
        <v>Canada</v>
      </c>
      <c r="G181" s="2" t="str">
        <f>VLOOKUP(A181,'SAS Codes'!$A$2:$I$559,4,FALSE)</f>
        <v>Canada</v>
      </c>
      <c r="H181" s="2" t="str">
        <f>VLOOKUP(A181,'SAS Codes'!$A$2:$I$559,5,FALSE)</f>
        <v>Canada</v>
      </c>
      <c r="I181" s="2" t="str">
        <f>VLOOKUP(A181,'SAS Codes'!$A$2:$I$559,6,FALSE)</f>
        <v>America</v>
      </c>
      <c r="J181" s="2" t="str">
        <f>VLOOKUP(A181,'SAS Codes'!$A$2:$I$559,7,FALSE)</f>
        <v>America</v>
      </c>
      <c r="K181" s="2" t="str">
        <f>VLOOKUP(A181,'SAS Codes'!$A$2:$I$559,8,FALSE)</f>
        <v>May contain</v>
      </c>
      <c r="L181" s="2" t="str">
        <f>VLOOKUP(A181,'SAS Codes'!$A$2:$I$559,9,FALSE)</f>
        <v>May contain</v>
      </c>
      <c r="M181" s="2" t="str">
        <f>VLOOKUP(A181,'SAS Codes'!$A$2:$M$559,10,FALSE)</f>
        <v>Regular</v>
      </c>
    </row>
    <row r="182" spans="1:13" x14ac:dyDescent="0.45">
      <c r="A182" s="4" t="s">
        <v>330</v>
      </c>
      <c r="B182" s="4">
        <v>4</v>
      </c>
      <c r="C182" s="2">
        <v>0</v>
      </c>
      <c r="D182" s="2" t="str">
        <f>VLOOKUP(A182,'SAS Codes'!$A$2:$B$559,2,FALSE)</f>
        <v>CO-62</v>
      </c>
      <c r="E182" s="4" t="s">
        <v>929</v>
      </c>
      <c r="F182" s="2" t="str">
        <f>VLOOKUP(A182,'SAS Codes'!$A$2:$I$559,3,FALSE)</f>
        <v>Canada</v>
      </c>
      <c r="G182" s="2" t="str">
        <f>VLOOKUP(A182,'SAS Codes'!$A$2:$I$559,4,FALSE)</f>
        <v>Canada</v>
      </c>
      <c r="H182" s="2" t="str">
        <f>VLOOKUP(A182,'SAS Codes'!$A$2:$I$559,5,FALSE)</f>
        <v>Canada</v>
      </c>
      <c r="I182" s="2" t="str">
        <f>VLOOKUP(A182,'SAS Codes'!$A$2:$I$559,6,FALSE)</f>
        <v>America</v>
      </c>
      <c r="J182" s="2" t="str">
        <f>VLOOKUP(A182,'SAS Codes'!$A$2:$I$559,7,FALSE)</f>
        <v>America</v>
      </c>
      <c r="K182" s="2" t="str">
        <f>VLOOKUP(A182,'SAS Codes'!$A$2:$I$559,8,FALSE)</f>
        <v>May contain</v>
      </c>
      <c r="L182" s="2" t="str">
        <f>VLOOKUP(A182,'SAS Codes'!$A$2:$I$559,9,FALSE)</f>
        <v>May contain</v>
      </c>
      <c r="M182" s="2" t="str">
        <f>VLOOKUP(A182,'SAS Codes'!$A$2:$M$559,10,FALSE)</f>
        <v>Regular</v>
      </c>
    </row>
    <row r="183" spans="1:13" x14ac:dyDescent="0.45">
      <c r="A183" s="4" t="s">
        <v>330</v>
      </c>
      <c r="B183" s="4">
        <v>5</v>
      </c>
      <c r="C183" s="2">
        <v>0</v>
      </c>
      <c r="D183" s="2" t="str">
        <f>VLOOKUP(A183,'SAS Codes'!$A$2:$B$559,2,FALSE)</f>
        <v>CO-62</v>
      </c>
      <c r="E183" s="4" t="s">
        <v>929</v>
      </c>
      <c r="F183" s="2" t="str">
        <f>VLOOKUP(A183,'SAS Codes'!$A$2:$I$559,3,FALSE)</f>
        <v>Canada</v>
      </c>
      <c r="G183" s="2" t="str">
        <f>VLOOKUP(A183,'SAS Codes'!$A$2:$I$559,4,FALSE)</f>
        <v>Canada</v>
      </c>
      <c r="H183" s="2" t="str">
        <f>VLOOKUP(A183,'SAS Codes'!$A$2:$I$559,5,FALSE)</f>
        <v>Canada</v>
      </c>
      <c r="I183" s="2" t="str">
        <f>VLOOKUP(A183,'SAS Codes'!$A$2:$I$559,6,FALSE)</f>
        <v>America</v>
      </c>
      <c r="J183" s="2" t="str">
        <f>VLOOKUP(A183,'SAS Codes'!$A$2:$I$559,7,FALSE)</f>
        <v>America</v>
      </c>
      <c r="K183" s="2" t="str">
        <f>VLOOKUP(A183,'SAS Codes'!$A$2:$I$559,8,FALSE)</f>
        <v>May contain</v>
      </c>
      <c r="L183" s="2" t="str">
        <f>VLOOKUP(A183,'SAS Codes'!$A$2:$I$559,9,FALSE)</f>
        <v>May contain</v>
      </c>
      <c r="M183" s="2" t="str">
        <f>VLOOKUP(A183,'SAS Codes'!$A$2:$M$559,10,FALSE)</f>
        <v>Regular</v>
      </c>
    </row>
    <row r="184" spans="1:13" x14ac:dyDescent="0.45">
      <c r="A184" s="4" t="s">
        <v>331</v>
      </c>
      <c r="B184" s="4">
        <v>1</v>
      </c>
      <c r="C184" s="2">
        <v>0.21342066570000001</v>
      </c>
      <c r="D184" s="2" t="str">
        <f>VLOOKUP(A184,'SAS Codes'!$A$2:$B$559,2,FALSE)</f>
        <v>CO-63</v>
      </c>
      <c r="E184" s="4" t="s">
        <v>929</v>
      </c>
      <c r="F184" s="2" t="str">
        <f>VLOOKUP(A184,'SAS Codes'!$A$2:$I$559,3,FALSE)</f>
        <v>Canada</v>
      </c>
      <c r="G184" s="2" t="str">
        <f>VLOOKUP(A184,'SAS Codes'!$A$2:$I$559,4,FALSE)</f>
        <v>Canada</v>
      </c>
      <c r="H184" s="2" t="str">
        <f>VLOOKUP(A184,'SAS Codes'!$A$2:$I$559,5,FALSE)</f>
        <v>Canada</v>
      </c>
      <c r="I184" s="2" t="str">
        <f>VLOOKUP(A184,'SAS Codes'!$A$2:$I$559,6,FALSE)</f>
        <v>America</v>
      </c>
      <c r="J184" s="2" t="str">
        <f>VLOOKUP(A184,'SAS Codes'!$A$2:$I$559,7,FALSE)</f>
        <v>America</v>
      </c>
      <c r="K184" s="2" t="str">
        <f>VLOOKUP(A184,'SAS Codes'!$A$2:$I$559,8,FALSE)</f>
        <v>May contain</v>
      </c>
      <c r="L184" s="2" t="str">
        <f>VLOOKUP(A184,'SAS Codes'!$A$2:$I$559,9,FALSE)</f>
        <v>May contain</v>
      </c>
      <c r="M184" s="2" t="str">
        <f>VLOOKUP(A184,'SAS Codes'!$A$2:$M$559,10,FALSE)</f>
        <v>Regular</v>
      </c>
    </row>
    <row r="185" spans="1:13" x14ac:dyDescent="0.45">
      <c r="A185" s="4" t="s">
        <v>331</v>
      </c>
      <c r="B185" s="4">
        <v>2</v>
      </c>
      <c r="C185" s="2">
        <v>4.0019940000000004E-2</v>
      </c>
      <c r="D185" s="2" t="str">
        <f>VLOOKUP(A185,'SAS Codes'!$A$2:$B$559,2,FALSE)</f>
        <v>CO-63</v>
      </c>
      <c r="E185" s="4" t="s">
        <v>929</v>
      </c>
      <c r="F185" s="2" t="str">
        <f>VLOOKUP(A185,'SAS Codes'!$A$2:$I$559,3,FALSE)</f>
        <v>Canada</v>
      </c>
      <c r="G185" s="2" t="str">
        <f>VLOOKUP(A185,'SAS Codes'!$A$2:$I$559,4,FALSE)</f>
        <v>Canada</v>
      </c>
      <c r="H185" s="2" t="str">
        <f>VLOOKUP(A185,'SAS Codes'!$A$2:$I$559,5,FALSE)</f>
        <v>Canada</v>
      </c>
      <c r="I185" s="2" t="str">
        <f>VLOOKUP(A185,'SAS Codes'!$A$2:$I$559,6,FALSE)</f>
        <v>America</v>
      </c>
      <c r="J185" s="2" t="str">
        <f>VLOOKUP(A185,'SAS Codes'!$A$2:$I$559,7,FALSE)</f>
        <v>America</v>
      </c>
      <c r="K185" s="2" t="str">
        <f>VLOOKUP(A185,'SAS Codes'!$A$2:$I$559,8,FALSE)</f>
        <v>May contain</v>
      </c>
      <c r="L185" s="2" t="str">
        <f>VLOOKUP(A185,'SAS Codes'!$A$2:$I$559,9,FALSE)</f>
        <v>May contain</v>
      </c>
      <c r="M185" s="2" t="str">
        <f>VLOOKUP(A185,'SAS Codes'!$A$2:$M$559,10,FALSE)</f>
        <v>Regular</v>
      </c>
    </row>
    <row r="186" spans="1:13" x14ac:dyDescent="0.45">
      <c r="A186" s="4" t="s">
        <v>331</v>
      </c>
      <c r="B186" s="4">
        <v>3</v>
      </c>
      <c r="C186" s="2">
        <v>0</v>
      </c>
      <c r="D186" s="2" t="str">
        <f>VLOOKUP(A186,'SAS Codes'!$A$2:$B$559,2,FALSE)</f>
        <v>CO-63</v>
      </c>
      <c r="E186" s="4" t="s">
        <v>929</v>
      </c>
      <c r="F186" s="2" t="str">
        <f>VLOOKUP(A186,'SAS Codes'!$A$2:$I$559,3,FALSE)</f>
        <v>Canada</v>
      </c>
      <c r="G186" s="2" t="str">
        <f>VLOOKUP(A186,'SAS Codes'!$A$2:$I$559,4,FALSE)</f>
        <v>Canada</v>
      </c>
      <c r="H186" s="2" t="str">
        <f>VLOOKUP(A186,'SAS Codes'!$A$2:$I$559,5,FALSE)</f>
        <v>Canada</v>
      </c>
      <c r="I186" s="2" t="str">
        <f>VLOOKUP(A186,'SAS Codes'!$A$2:$I$559,6,FALSE)</f>
        <v>America</v>
      </c>
      <c r="J186" s="2" t="str">
        <f>VLOOKUP(A186,'SAS Codes'!$A$2:$I$559,7,FALSE)</f>
        <v>America</v>
      </c>
      <c r="K186" s="2" t="str">
        <f>VLOOKUP(A186,'SAS Codes'!$A$2:$I$559,8,FALSE)</f>
        <v>May contain</v>
      </c>
      <c r="L186" s="2" t="str">
        <f>VLOOKUP(A186,'SAS Codes'!$A$2:$I$559,9,FALSE)</f>
        <v>May contain</v>
      </c>
      <c r="M186" s="2" t="str">
        <f>VLOOKUP(A186,'SAS Codes'!$A$2:$M$559,10,FALSE)</f>
        <v>Regular</v>
      </c>
    </row>
    <row r="187" spans="1:13" x14ac:dyDescent="0.45">
      <c r="A187" s="4" t="s">
        <v>331</v>
      </c>
      <c r="B187" s="4">
        <v>4</v>
      </c>
      <c r="C187" s="2">
        <v>0</v>
      </c>
      <c r="D187" s="2" t="str">
        <f>VLOOKUP(A187,'SAS Codes'!$A$2:$B$559,2,FALSE)</f>
        <v>CO-63</v>
      </c>
      <c r="E187" s="4" t="s">
        <v>929</v>
      </c>
      <c r="F187" s="2" t="str">
        <f>VLOOKUP(A187,'SAS Codes'!$A$2:$I$559,3,FALSE)</f>
        <v>Canada</v>
      </c>
      <c r="G187" s="2" t="str">
        <f>VLOOKUP(A187,'SAS Codes'!$A$2:$I$559,4,FALSE)</f>
        <v>Canada</v>
      </c>
      <c r="H187" s="2" t="str">
        <f>VLOOKUP(A187,'SAS Codes'!$A$2:$I$559,5,FALSE)</f>
        <v>Canada</v>
      </c>
      <c r="I187" s="2" t="str">
        <f>VLOOKUP(A187,'SAS Codes'!$A$2:$I$559,6,FALSE)</f>
        <v>America</v>
      </c>
      <c r="J187" s="2" t="str">
        <f>VLOOKUP(A187,'SAS Codes'!$A$2:$I$559,7,FALSE)</f>
        <v>America</v>
      </c>
      <c r="K187" s="2" t="str">
        <f>VLOOKUP(A187,'SAS Codes'!$A$2:$I$559,8,FALSE)</f>
        <v>May contain</v>
      </c>
      <c r="L187" s="2" t="str">
        <f>VLOOKUP(A187,'SAS Codes'!$A$2:$I$559,9,FALSE)</f>
        <v>May contain</v>
      </c>
      <c r="M187" s="2" t="str">
        <f>VLOOKUP(A187,'SAS Codes'!$A$2:$M$559,10,FALSE)</f>
        <v>Regular</v>
      </c>
    </row>
    <row r="188" spans="1:13" x14ac:dyDescent="0.45">
      <c r="A188" s="4" t="s">
        <v>331</v>
      </c>
      <c r="B188" s="4">
        <v>5</v>
      </c>
      <c r="C188" s="2">
        <v>0</v>
      </c>
      <c r="D188" s="2" t="str">
        <f>VLOOKUP(A188,'SAS Codes'!$A$2:$B$559,2,FALSE)</f>
        <v>CO-63</v>
      </c>
      <c r="E188" s="4" t="s">
        <v>929</v>
      </c>
      <c r="F188" s="2" t="str">
        <f>VLOOKUP(A188,'SAS Codes'!$A$2:$I$559,3,FALSE)</f>
        <v>Canada</v>
      </c>
      <c r="G188" s="2" t="str">
        <f>VLOOKUP(A188,'SAS Codes'!$A$2:$I$559,4,FALSE)</f>
        <v>Canada</v>
      </c>
      <c r="H188" s="2" t="str">
        <f>VLOOKUP(A188,'SAS Codes'!$A$2:$I$559,5,FALSE)</f>
        <v>Canada</v>
      </c>
      <c r="I188" s="2" t="str">
        <f>VLOOKUP(A188,'SAS Codes'!$A$2:$I$559,6,FALSE)</f>
        <v>America</v>
      </c>
      <c r="J188" s="2" t="str">
        <f>VLOOKUP(A188,'SAS Codes'!$A$2:$I$559,7,FALSE)</f>
        <v>America</v>
      </c>
      <c r="K188" s="2" t="str">
        <f>VLOOKUP(A188,'SAS Codes'!$A$2:$I$559,8,FALSE)</f>
        <v>May contain</v>
      </c>
      <c r="L188" s="2" t="str">
        <f>VLOOKUP(A188,'SAS Codes'!$A$2:$I$559,9,FALSE)</f>
        <v>May contain</v>
      </c>
      <c r="M188" s="2" t="str">
        <f>VLOOKUP(A188,'SAS Codes'!$A$2:$M$559,10,FALSE)</f>
        <v>Regular</v>
      </c>
    </row>
    <row r="189" spans="1:13" x14ac:dyDescent="0.45">
      <c r="A189" s="4" t="s">
        <v>332</v>
      </c>
      <c r="B189" s="4">
        <v>1</v>
      </c>
      <c r="C189" s="2">
        <v>0.15274363679999997</v>
      </c>
      <c r="D189" s="2" t="str">
        <f>VLOOKUP(A189,'SAS Codes'!$A$2:$B$559,2,FALSE)</f>
        <v>CO-64</v>
      </c>
      <c r="E189" s="4" t="s">
        <v>929</v>
      </c>
      <c r="F189" s="2" t="str">
        <f>VLOOKUP(A189,'SAS Codes'!$A$2:$I$559,3,FALSE)</f>
        <v>Canada</v>
      </c>
      <c r="G189" s="2" t="str">
        <f>VLOOKUP(A189,'SAS Codes'!$A$2:$I$559,4,FALSE)</f>
        <v>Canada</v>
      </c>
      <c r="H189" s="2" t="str">
        <f>VLOOKUP(A189,'SAS Codes'!$A$2:$I$559,5,FALSE)</f>
        <v>Canada</v>
      </c>
      <c r="I189" s="2" t="str">
        <f>VLOOKUP(A189,'SAS Codes'!$A$2:$I$559,6,FALSE)</f>
        <v>America</v>
      </c>
      <c r="J189" s="2" t="str">
        <f>VLOOKUP(A189,'SAS Codes'!$A$2:$I$559,7,FALSE)</f>
        <v>America</v>
      </c>
      <c r="K189" s="2" t="str">
        <f>VLOOKUP(A189,'SAS Codes'!$A$2:$I$559,8,FALSE)</f>
        <v>May contain</v>
      </c>
      <c r="L189" s="2" t="str">
        <f>VLOOKUP(A189,'SAS Codes'!$A$2:$I$559,9,FALSE)</f>
        <v>May contain</v>
      </c>
      <c r="M189" s="2" t="str">
        <f>VLOOKUP(A189,'SAS Codes'!$A$2:$M$559,10,FALSE)</f>
        <v>Regular</v>
      </c>
    </row>
    <row r="190" spans="1:13" x14ac:dyDescent="0.45">
      <c r="A190" s="4" t="s">
        <v>332</v>
      </c>
      <c r="B190" s="4">
        <v>2</v>
      </c>
      <c r="C190" s="2">
        <v>0.26548769099999997</v>
      </c>
      <c r="D190" s="2" t="str">
        <f>VLOOKUP(A190,'SAS Codes'!$A$2:$B$559,2,FALSE)</f>
        <v>CO-64</v>
      </c>
      <c r="E190" s="4" t="s">
        <v>929</v>
      </c>
      <c r="F190" s="2" t="str">
        <f>VLOOKUP(A190,'SAS Codes'!$A$2:$I$559,3,FALSE)</f>
        <v>Canada</v>
      </c>
      <c r="G190" s="2" t="str">
        <f>VLOOKUP(A190,'SAS Codes'!$A$2:$I$559,4,FALSE)</f>
        <v>Canada</v>
      </c>
      <c r="H190" s="2" t="str">
        <f>VLOOKUP(A190,'SAS Codes'!$A$2:$I$559,5,FALSE)</f>
        <v>Canada</v>
      </c>
      <c r="I190" s="2" t="str">
        <f>VLOOKUP(A190,'SAS Codes'!$A$2:$I$559,6,FALSE)</f>
        <v>America</v>
      </c>
      <c r="J190" s="2" t="str">
        <f>VLOOKUP(A190,'SAS Codes'!$A$2:$I$559,7,FALSE)</f>
        <v>America</v>
      </c>
      <c r="K190" s="2" t="str">
        <f>VLOOKUP(A190,'SAS Codes'!$A$2:$I$559,8,FALSE)</f>
        <v>May contain</v>
      </c>
      <c r="L190" s="2" t="str">
        <f>VLOOKUP(A190,'SAS Codes'!$A$2:$I$559,9,FALSE)</f>
        <v>May contain</v>
      </c>
      <c r="M190" s="2" t="str">
        <f>VLOOKUP(A190,'SAS Codes'!$A$2:$M$559,10,FALSE)</f>
        <v>Regular</v>
      </c>
    </row>
    <row r="191" spans="1:13" x14ac:dyDescent="0.45">
      <c r="A191" s="4" t="s">
        <v>332</v>
      </c>
      <c r="B191" s="4">
        <v>3</v>
      </c>
      <c r="C191" s="2">
        <v>0.26071402499999996</v>
      </c>
      <c r="D191" s="2" t="str">
        <f>VLOOKUP(A191,'SAS Codes'!$A$2:$B$559,2,FALSE)</f>
        <v>CO-64</v>
      </c>
      <c r="E191" s="4" t="s">
        <v>929</v>
      </c>
      <c r="F191" s="2" t="str">
        <f>VLOOKUP(A191,'SAS Codes'!$A$2:$I$559,3,FALSE)</f>
        <v>Canada</v>
      </c>
      <c r="G191" s="2" t="str">
        <f>VLOOKUP(A191,'SAS Codes'!$A$2:$I$559,4,FALSE)</f>
        <v>Canada</v>
      </c>
      <c r="H191" s="2" t="str">
        <f>VLOOKUP(A191,'SAS Codes'!$A$2:$I$559,5,FALSE)</f>
        <v>Canada</v>
      </c>
      <c r="I191" s="2" t="str">
        <f>VLOOKUP(A191,'SAS Codes'!$A$2:$I$559,6,FALSE)</f>
        <v>America</v>
      </c>
      <c r="J191" s="2" t="str">
        <f>VLOOKUP(A191,'SAS Codes'!$A$2:$I$559,7,FALSE)</f>
        <v>America</v>
      </c>
      <c r="K191" s="2" t="str">
        <f>VLOOKUP(A191,'SAS Codes'!$A$2:$I$559,8,FALSE)</f>
        <v>May contain</v>
      </c>
      <c r="L191" s="2" t="str">
        <f>VLOOKUP(A191,'SAS Codes'!$A$2:$I$559,9,FALSE)</f>
        <v>May contain</v>
      </c>
      <c r="M191" s="2" t="str">
        <f>VLOOKUP(A191,'SAS Codes'!$A$2:$M$559,10,FALSE)</f>
        <v>Regular</v>
      </c>
    </row>
    <row r="192" spans="1:13" x14ac:dyDescent="0.45">
      <c r="A192" s="4" t="s">
        <v>332</v>
      </c>
      <c r="B192" s="4">
        <v>4</v>
      </c>
      <c r="C192" s="2">
        <v>0.268311087</v>
      </c>
      <c r="D192" s="2" t="str">
        <f>VLOOKUP(A192,'SAS Codes'!$A$2:$B$559,2,FALSE)</f>
        <v>CO-64</v>
      </c>
      <c r="E192" s="4" t="s">
        <v>929</v>
      </c>
      <c r="F192" s="2" t="str">
        <f>VLOOKUP(A192,'SAS Codes'!$A$2:$I$559,3,FALSE)</f>
        <v>Canada</v>
      </c>
      <c r="G192" s="2" t="str">
        <f>VLOOKUP(A192,'SAS Codes'!$A$2:$I$559,4,FALSE)</f>
        <v>Canada</v>
      </c>
      <c r="H192" s="2" t="str">
        <f>VLOOKUP(A192,'SAS Codes'!$A$2:$I$559,5,FALSE)</f>
        <v>Canada</v>
      </c>
      <c r="I192" s="2" t="str">
        <f>VLOOKUP(A192,'SAS Codes'!$A$2:$I$559,6,FALSE)</f>
        <v>America</v>
      </c>
      <c r="J192" s="2" t="str">
        <f>VLOOKUP(A192,'SAS Codes'!$A$2:$I$559,7,FALSE)</f>
        <v>America</v>
      </c>
      <c r="K192" s="2" t="str">
        <f>VLOOKUP(A192,'SAS Codes'!$A$2:$I$559,8,FALSE)</f>
        <v>May contain</v>
      </c>
      <c r="L192" s="2" t="str">
        <f>VLOOKUP(A192,'SAS Codes'!$A$2:$I$559,9,FALSE)</f>
        <v>May contain</v>
      </c>
      <c r="M192" s="2" t="str">
        <f>VLOOKUP(A192,'SAS Codes'!$A$2:$M$559,10,FALSE)</f>
        <v>Regular</v>
      </c>
    </row>
    <row r="193" spans="1:13" x14ac:dyDescent="0.45">
      <c r="A193" s="4" t="s">
        <v>332</v>
      </c>
      <c r="B193" s="4">
        <v>5</v>
      </c>
      <c r="C193" s="2">
        <v>0.17953228799999998</v>
      </c>
      <c r="D193" s="2" t="str">
        <f>VLOOKUP(A193,'SAS Codes'!$A$2:$B$559,2,FALSE)</f>
        <v>CO-64</v>
      </c>
      <c r="E193" s="4" t="s">
        <v>929</v>
      </c>
      <c r="F193" s="2" t="str">
        <f>VLOOKUP(A193,'SAS Codes'!$A$2:$I$559,3,FALSE)</f>
        <v>Canada</v>
      </c>
      <c r="G193" s="2" t="str">
        <f>VLOOKUP(A193,'SAS Codes'!$A$2:$I$559,4,FALSE)</f>
        <v>Canada</v>
      </c>
      <c r="H193" s="2" t="str">
        <f>VLOOKUP(A193,'SAS Codes'!$A$2:$I$559,5,FALSE)</f>
        <v>Canada</v>
      </c>
      <c r="I193" s="2" t="str">
        <f>VLOOKUP(A193,'SAS Codes'!$A$2:$I$559,6,FALSE)</f>
        <v>America</v>
      </c>
      <c r="J193" s="2" t="str">
        <f>VLOOKUP(A193,'SAS Codes'!$A$2:$I$559,7,FALSE)</f>
        <v>America</v>
      </c>
      <c r="K193" s="2" t="str">
        <f>VLOOKUP(A193,'SAS Codes'!$A$2:$I$559,8,FALSE)</f>
        <v>May contain</v>
      </c>
      <c r="L193" s="2" t="str">
        <f>VLOOKUP(A193,'SAS Codes'!$A$2:$I$559,9,FALSE)</f>
        <v>May contain</v>
      </c>
      <c r="M193" s="2" t="str">
        <f>VLOOKUP(A193,'SAS Codes'!$A$2:$M$559,10,FALSE)</f>
        <v>Regular</v>
      </c>
    </row>
    <row r="194" spans="1:13" x14ac:dyDescent="0.45">
      <c r="A194" s="4" t="s">
        <v>333</v>
      </c>
      <c r="B194" s="4">
        <v>1</v>
      </c>
      <c r="C194" s="2">
        <v>0.23483759400000001</v>
      </c>
      <c r="D194" s="2" t="str">
        <f>VLOOKUP(A194,'SAS Codes'!$A$2:$B$559,2,FALSE)</f>
        <v>CO-65</v>
      </c>
      <c r="E194" s="4" t="s">
        <v>929</v>
      </c>
      <c r="F194" s="2" t="str">
        <f>VLOOKUP(A194,'SAS Codes'!$A$2:$I$559,3,FALSE)</f>
        <v>Canada</v>
      </c>
      <c r="G194" s="2" t="str">
        <f>VLOOKUP(A194,'SAS Codes'!$A$2:$I$559,4,FALSE)</f>
        <v>Canada</v>
      </c>
      <c r="H194" s="2" t="str">
        <f>VLOOKUP(A194,'SAS Codes'!$A$2:$I$559,5,FALSE)</f>
        <v>Canada</v>
      </c>
      <c r="I194" s="2" t="str">
        <f>VLOOKUP(A194,'SAS Codes'!$A$2:$I$559,6,FALSE)</f>
        <v>America</v>
      </c>
      <c r="J194" s="2" t="str">
        <f>VLOOKUP(A194,'SAS Codes'!$A$2:$I$559,7,FALSE)</f>
        <v>America</v>
      </c>
      <c r="K194" s="2" t="str">
        <f>VLOOKUP(A194,'SAS Codes'!$A$2:$I$559,8,FALSE)</f>
        <v>May contain</v>
      </c>
      <c r="L194" s="2" t="str">
        <f>VLOOKUP(A194,'SAS Codes'!$A$2:$I$559,9,FALSE)</f>
        <v>May contain</v>
      </c>
      <c r="M194" s="2" t="str">
        <f>VLOOKUP(A194,'SAS Codes'!$A$2:$M$559,10,FALSE)</f>
        <v>Regular</v>
      </c>
    </row>
    <row r="195" spans="1:13" x14ac:dyDescent="0.45">
      <c r="A195" s="4" t="s">
        <v>333</v>
      </c>
      <c r="B195" s="4">
        <v>2</v>
      </c>
      <c r="C195" s="2">
        <v>8.0508655200000001E-2</v>
      </c>
      <c r="D195" s="2" t="str">
        <f>VLOOKUP(A195,'SAS Codes'!$A$2:$B$559,2,FALSE)</f>
        <v>CO-65</v>
      </c>
      <c r="E195" s="4" t="s">
        <v>929</v>
      </c>
      <c r="F195" s="2" t="str">
        <f>VLOOKUP(A195,'SAS Codes'!$A$2:$I$559,3,FALSE)</f>
        <v>Canada</v>
      </c>
      <c r="G195" s="2" t="str">
        <f>VLOOKUP(A195,'SAS Codes'!$A$2:$I$559,4,FALSE)</f>
        <v>Canada</v>
      </c>
      <c r="H195" s="2" t="str">
        <f>VLOOKUP(A195,'SAS Codes'!$A$2:$I$559,5,FALSE)</f>
        <v>Canada</v>
      </c>
      <c r="I195" s="2" t="str">
        <f>VLOOKUP(A195,'SAS Codes'!$A$2:$I$559,6,FALSE)</f>
        <v>America</v>
      </c>
      <c r="J195" s="2" t="str">
        <f>VLOOKUP(A195,'SAS Codes'!$A$2:$I$559,7,FALSE)</f>
        <v>America</v>
      </c>
      <c r="K195" s="2" t="str">
        <f>VLOOKUP(A195,'SAS Codes'!$A$2:$I$559,8,FALSE)</f>
        <v>May contain</v>
      </c>
      <c r="L195" s="2" t="str">
        <f>VLOOKUP(A195,'SAS Codes'!$A$2:$I$559,9,FALSE)</f>
        <v>May contain</v>
      </c>
      <c r="M195" s="2" t="str">
        <f>VLOOKUP(A195,'SAS Codes'!$A$2:$M$559,10,FALSE)</f>
        <v>Regular</v>
      </c>
    </row>
    <row r="196" spans="1:13" x14ac:dyDescent="0.45">
      <c r="A196" s="4" t="s">
        <v>333</v>
      </c>
      <c r="B196" s="4">
        <v>3</v>
      </c>
      <c r="C196" s="2">
        <v>0</v>
      </c>
      <c r="D196" s="2" t="str">
        <f>VLOOKUP(A196,'SAS Codes'!$A$2:$B$559,2,FALSE)</f>
        <v>CO-65</v>
      </c>
      <c r="E196" s="4" t="s">
        <v>929</v>
      </c>
      <c r="F196" s="2" t="str">
        <f>VLOOKUP(A196,'SAS Codes'!$A$2:$I$559,3,FALSE)</f>
        <v>Canada</v>
      </c>
      <c r="G196" s="2" t="str">
        <f>VLOOKUP(A196,'SAS Codes'!$A$2:$I$559,4,FALSE)</f>
        <v>Canada</v>
      </c>
      <c r="H196" s="2" t="str">
        <f>VLOOKUP(A196,'SAS Codes'!$A$2:$I$559,5,FALSE)</f>
        <v>Canada</v>
      </c>
      <c r="I196" s="2" t="str">
        <f>VLOOKUP(A196,'SAS Codes'!$A$2:$I$559,6,FALSE)</f>
        <v>America</v>
      </c>
      <c r="J196" s="2" t="str">
        <f>VLOOKUP(A196,'SAS Codes'!$A$2:$I$559,7,FALSE)</f>
        <v>America</v>
      </c>
      <c r="K196" s="2" t="str">
        <f>VLOOKUP(A196,'SAS Codes'!$A$2:$I$559,8,FALSE)</f>
        <v>May contain</v>
      </c>
      <c r="L196" s="2" t="str">
        <f>VLOOKUP(A196,'SAS Codes'!$A$2:$I$559,9,FALSE)</f>
        <v>May contain</v>
      </c>
      <c r="M196" s="2" t="str">
        <f>VLOOKUP(A196,'SAS Codes'!$A$2:$M$559,10,FALSE)</f>
        <v>Regular</v>
      </c>
    </row>
    <row r="197" spans="1:13" x14ac:dyDescent="0.45">
      <c r="A197" s="4" t="s">
        <v>333</v>
      </c>
      <c r="B197" s="4">
        <v>4</v>
      </c>
      <c r="C197" s="2">
        <v>0</v>
      </c>
      <c r="D197" s="2" t="str">
        <f>VLOOKUP(A197,'SAS Codes'!$A$2:$B$559,2,FALSE)</f>
        <v>CO-65</v>
      </c>
      <c r="E197" s="4" t="s">
        <v>929</v>
      </c>
      <c r="F197" s="2" t="str">
        <f>VLOOKUP(A197,'SAS Codes'!$A$2:$I$559,3,FALSE)</f>
        <v>Canada</v>
      </c>
      <c r="G197" s="2" t="str">
        <f>VLOOKUP(A197,'SAS Codes'!$A$2:$I$559,4,FALSE)</f>
        <v>Canada</v>
      </c>
      <c r="H197" s="2" t="str">
        <f>VLOOKUP(A197,'SAS Codes'!$A$2:$I$559,5,FALSE)</f>
        <v>Canada</v>
      </c>
      <c r="I197" s="2" t="str">
        <f>VLOOKUP(A197,'SAS Codes'!$A$2:$I$559,6,FALSE)</f>
        <v>America</v>
      </c>
      <c r="J197" s="2" t="str">
        <f>VLOOKUP(A197,'SAS Codes'!$A$2:$I$559,7,FALSE)</f>
        <v>America</v>
      </c>
      <c r="K197" s="2" t="str">
        <f>VLOOKUP(A197,'SAS Codes'!$A$2:$I$559,8,FALSE)</f>
        <v>May contain</v>
      </c>
      <c r="L197" s="2" t="str">
        <f>VLOOKUP(A197,'SAS Codes'!$A$2:$I$559,9,FALSE)</f>
        <v>May contain</v>
      </c>
      <c r="M197" s="2" t="str">
        <f>VLOOKUP(A197,'SAS Codes'!$A$2:$M$559,10,FALSE)</f>
        <v>Regular</v>
      </c>
    </row>
    <row r="198" spans="1:13" x14ac:dyDescent="0.45">
      <c r="A198" s="4" t="s">
        <v>333</v>
      </c>
      <c r="B198" s="4">
        <v>5</v>
      </c>
      <c r="C198" s="2">
        <v>0</v>
      </c>
      <c r="D198" s="2" t="str">
        <f>VLOOKUP(A198,'SAS Codes'!$A$2:$B$559,2,FALSE)</f>
        <v>CO-65</v>
      </c>
      <c r="E198" s="4" t="s">
        <v>929</v>
      </c>
      <c r="F198" s="2" t="str">
        <f>VLOOKUP(A198,'SAS Codes'!$A$2:$I$559,3,FALSE)</f>
        <v>Canada</v>
      </c>
      <c r="G198" s="2" t="str">
        <f>VLOOKUP(A198,'SAS Codes'!$A$2:$I$559,4,FALSE)</f>
        <v>Canada</v>
      </c>
      <c r="H198" s="2" t="str">
        <f>VLOOKUP(A198,'SAS Codes'!$A$2:$I$559,5,FALSE)</f>
        <v>Canada</v>
      </c>
      <c r="I198" s="2" t="str">
        <f>VLOOKUP(A198,'SAS Codes'!$A$2:$I$559,6,FALSE)</f>
        <v>America</v>
      </c>
      <c r="J198" s="2" t="str">
        <f>VLOOKUP(A198,'SAS Codes'!$A$2:$I$559,7,FALSE)</f>
        <v>America</v>
      </c>
      <c r="K198" s="2" t="str">
        <f>VLOOKUP(A198,'SAS Codes'!$A$2:$I$559,8,FALSE)</f>
        <v>May contain</v>
      </c>
      <c r="L198" s="2" t="str">
        <f>VLOOKUP(A198,'SAS Codes'!$A$2:$I$559,9,FALSE)</f>
        <v>May contain</v>
      </c>
      <c r="M198" s="2" t="str">
        <f>VLOOKUP(A198,'SAS Codes'!$A$2:$M$559,10,FALSE)</f>
        <v>Regular</v>
      </c>
    </row>
  </sheetData>
  <autoFilter ref="A1:D198" xr:uid="{E134C6D1-B71F-4BA3-8C21-5F357F9079CF}"/>
  <conditionalFormatting sqref="C1:C1048576">
    <cfRule type="cellIs" dxfId="36" priority="1" operator="greaterThan">
      <formula>0.554999999999999</formula>
    </cfRule>
    <cfRule type="cellIs" dxfId="35" priority="2" operator="between">
      <formula>0.0288599999999999</formula>
      <formula>0.555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E8E4E-8026-4A2E-98C7-11D8B1DE85B0}">
  <dimension ref="A1:N1235"/>
  <sheetViews>
    <sheetView workbookViewId="0">
      <selection activeCell="G13" sqref="G13"/>
    </sheetView>
  </sheetViews>
  <sheetFormatPr baseColWidth="10" defaultColWidth="8.83984375" defaultRowHeight="13.8" x14ac:dyDescent="0.45"/>
  <cols>
    <col min="1" max="1" width="10.62890625" style="5" customWidth="1"/>
    <col min="2" max="2" width="4.578125" style="5" customWidth="1"/>
    <col min="3" max="3" width="8.83984375" style="10"/>
    <col min="4" max="4" width="8.83984375" style="2"/>
    <col min="5" max="5" width="8.9453125" style="5" bestFit="1" customWidth="1"/>
    <col min="6" max="16384" width="8.83984375" style="5"/>
  </cols>
  <sheetData>
    <row r="1" spans="1:14" ht="14.1" x14ac:dyDescent="0.5">
      <c r="A1" s="1" t="s">
        <v>52</v>
      </c>
      <c r="B1" s="1" t="s">
        <v>51</v>
      </c>
      <c r="C1" s="9" t="s">
        <v>0</v>
      </c>
      <c r="D1" s="9" t="s">
        <v>926</v>
      </c>
      <c r="E1" s="1" t="s">
        <v>927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4" t="s">
        <v>1090</v>
      </c>
      <c r="N1" s="14" t="s">
        <v>1093</v>
      </c>
    </row>
    <row r="2" spans="1:14" x14ac:dyDescent="0.45">
      <c r="A2" s="5" t="s">
        <v>4</v>
      </c>
      <c r="B2" s="5">
        <v>1</v>
      </c>
      <c r="C2" s="10">
        <v>1.6297200000000001</v>
      </c>
      <c r="D2" s="2" t="str">
        <f>VLOOKUP(A2,'SAS Codes'!$A$2:$B$559,2,FALSE)</f>
        <v>BMIX-01</v>
      </c>
      <c r="E2" s="5" t="s">
        <v>929</v>
      </c>
      <c r="F2" s="2" t="str">
        <f>VLOOKUP(A2,'SAS Codes'!$A$2:$I$559,3,FALSE)</f>
        <v>USA</v>
      </c>
      <c r="G2" s="2" t="str">
        <f>VLOOKUP(A2,'SAS Codes'!$A$2:$I$559,4,FALSE)</f>
        <v>USA</v>
      </c>
      <c r="H2" s="2" t="str">
        <f>VLOOKUP(A2,'SAS Codes'!$A$2:$I$559,5,FALSE)</f>
        <v>USA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  <c r="N2" s="2" t="str">
        <f>VLOOKUP(A2,'SAS Codes'!$A$2:$M$559,11,FALSE)</f>
        <v>BakingMix</v>
      </c>
    </row>
    <row r="3" spans="1:14" x14ac:dyDescent="0.45">
      <c r="A3" s="5" t="s">
        <v>4</v>
      </c>
      <c r="B3" s="5">
        <v>2</v>
      </c>
      <c r="C3" s="10">
        <v>1.4869559999999999</v>
      </c>
      <c r="D3" s="2" t="str">
        <f>VLOOKUP(A3,'SAS Codes'!$A$2:$B$559,2,FALSE)</f>
        <v>BMIX-01</v>
      </c>
      <c r="E3" s="5" t="s">
        <v>929</v>
      </c>
      <c r="F3" s="2" t="str">
        <f>VLOOKUP(A3,'SAS Codes'!$A$2:$I$559,3,FALSE)</f>
        <v>USA</v>
      </c>
      <c r="G3" s="2" t="str">
        <f>VLOOKUP(A3,'SAS Codes'!$A$2:$I$559,4,FALSE)</f>
        <v>USA</v>
      </c>
      <c r="H3" s="2" t="str">
        <f>VLOOKUP(A3,'SAS Codes'!$A$2:$I$559,5,FALSE)</f>
        <v>USA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  <c r="N3" s="2" t="str">
        <f>VLOOKUP(A3,'SAS Codes'!$A$2:$M$559,11,FALSE)</f>
        <v>BakingMix</v>
      </c>
    </row>
    <row r="4" spans="1:14" x14ac:dyDescent="0.45">
      <c r="A4" s="5" t="s">
        <v>4</v>
      </c>
      <c r="B4" s="5">
        <v>3</v>
      </c>
      <c r="C4" s="10">
        <v>1.4078850000000001</v>
      </c>
      <c r="D4" s="2" t="str">
        <f>VLOOKUP(A4,'SAS Codes'!$A$2:$B$559,2,FALSE)</f>
        <v>BMIX-01</v>
      </c>
      <c r="E4" s="5" t="s">
        <v>929</v>
      </c>
      <c r="F4" s="2" t="str">
        <f>VLOOKUP(A4,'SAS Codes'!$A$2:$I$559,3,FALSE)</f>
        <v>USA</v>
      </c>
      <c r="G4" s="2" t="str">
        <f>VLOOKUP(A4,'SAS Codes'!$A$2:$I$559,4,FALSE)</f>
        <v>USA</v>
      </c>
      <c r="H4" s="2" t="str">
        <f>VLOOKUP(A4,'SAS Codes'!$A$2:$I$559,5,FALSE)</f>
        <v>USA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  <c r="N4" s="2" t="str">
        <f>VLOOKUP(A4,'SAS Codes'!$A$2:$M$559,11,FALSE)</f>
        <v>BakingMix</v>
      </c>
    </row>
    <row r="5" spans="1:14" x14ac:dyDescent="0.45">
      <c r="A5" s="5" t="s">
        <v>4</v>
      </c>
      <c r="B5" s="5">
        <v>4</v>
      </c>
      <c r="C5" s="10">
        <v>0.94084199999999996</v>
      </c>
      <c r="D5" s="2" t="str">
        <f>VLOOKUP(A5,'SAS Codes'!$A$2:$B$559,2,FALSE)</f>
        <v>BMIX-01</v>
      </c>
      <c r="E5" s="5" t="s">
        <v>929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  <c r="N5" s="2" t="str">
        <f>VLOOKUP(A5,'SAS Codes'!$A$2:$M$559,11,FALSE)</f>
        <v>BakingMix</v>
      </c>
    </row>
    <row r="6" spans="1:14" x14ac:dyDescent="0.45">
      <c r="A6" s="5" t="s">
        <v>4</v>
      </c>
      <c r="B6" s="5">
        <v>5</v>
      </c>
      <c r="C6" s="10">
        <v>0.85838294999999998</v>
      </c>
      <c r="D6" s="2" t="str">
        <f>VLOOKUP(A6,'SAS Codes'!$A$2:$B$559,2,FALSE)</f>
        <v>BMIX-01</v>
      </c>
      <c r="E6" s="5" t="s">
        <v>929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  <c r="N6" s="2" t="str">
        <f>VLOOKUP(A6,'SAS Codes'!$A$2:$M$559,11,FALSE)</f>
        <v>BakingMix</v>
      </c>
    </row>
    <row r="7" spans="1:14" x14ac:dyDescent="0.45">
      <c r="A7" s="6" t="s">
        <v>932</v>
      </c>
      <c r="B7" s="6">
        <v>1</v>
      </c>
      <c r="C7" s="10">
        <v>0</v>
      </c>
      <c r="D7" s="2" t="str">
        <f>VLOOKUP(A7,'SAS Codes'!$A$2:$B$559,2,FALSE)</f>
        <v>BMIX-02</v>
      </c>
      <c r="E7" s="5" t="s">
        <v>930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NA</v>
      </c>
      <c r="L7" s="2" t="str">
        <f>VLOOKUP(A7,'SAS Codes'!$A$2:$I$559,9,FALSE)</f>
        <v>NA</v>
      </c>
      <c r="M7" s="2" t="str">
        <f>VLOOKUP(A7,'SAS Codes'!$A$2:$M$559,10,FALSE)</f>
        <v>Private</v>
      </c>
      <c r="N7" s="2" t="str">
        <f>VLOOKUP(A7,'SAS Codes'!$A$2:$M$559,11,FALSE)</f>
        <v>BakingMix</v>
      </c>
    </row>
    <row r="8" spans="1:14" x14ac:dyDescent="0.45">
      <c r="A8" s="6" t="s">
        <v>932</v>
      </c>
      <c r="B8" s="6">
        <v>2</v>
      </c>
      <c r="C8" s="10">
        <v>1.2001149999999998</v>
      </c>
      <c r="D8" s="2" t="str">
        <f>VLOOKUP(A8,'SAS Codes'!$A$2:$B$559,2,FALSE)</f>
        <v>BMIX-02</v>
      </c>
      <c r="E8" s="5" t="s">
        <v>930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NA</v>
      </c>
      <c r="L8" s="2" t="str">
        <f>VLOOKUP(A8,'SAS Codes'!$A$2:$I$559,9,FALSE)</f>
        <v>NA</v>
      </c>
      <c r="M8" s="2" t="str">
        <f>VLOOKUP(A8,'SAS Codes'!$A$2:$M$559,10,FALSE)</f>
        <v>Private</v>
      </c>
      <c r="N8" s="2" t="str">
        <f>VLOOKUP(A8,'SAS Codes'!$A$2:$M$559,11,FALSE)</f>
        <v>BakingMix</v>
      </c>
    </row>
    <row r="9" spans="1:14" x14ac:dyDescent="0.45">
      <c r="A9" s="5" t="s">
        <v>5</v>
      </c>
      <c r="B9" s="5">
        <v>1</v>
      </c>
      <c r="C9" s="10">
        <v>1.4279040000000001</v>
      </c>
      <c r="D9" s="2" t="str">
        <f>VLOOKUP(A9,'SAS Codes'!$A$2:$B$559,2,FALSE)</f>
        <v>BMIX-03</v>
      </c>
      <c r="E9" s="5" t="s">
        <v>929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 ingredients</v>
      </c>
      <c r="L9" s="2" t="str">
        <f>VLOOKUP(A9,'SAS Codes'!$A$2:$I$559,9,FALSE)</f>
        <v>May contain ingredients</v>
      </c>
      <c r="M9" s="2" t="str">
        <f>VLOOKUP(A9,'SAS Codes'!$A$2:$M$559,10,FALSE)</f>
        <v>Regular</v>
      </c>
      <c r="N9" s="2" t="str">
        <f>VLOOKUP(A9,'SAS Codes'!$A$2:$M$559,11,FALSE)</f>
        <v>BakingMix</v>
      </c>
    </row>
    <row r="10" spans="1:14" x14ac:dyDescent="0.45">
      <c r="A10" s="5" t="s">
        <v>5</v>
      </c>
      <c r="B10" s="5">
        <v>2</v>
      </c>
      <c r="C10" s="10">
        <v>0</v>
      </c>
      <c r="D10" s="2" t="str">
        <f>VLOOKUP(A10,'SAS Codes'!$A$2:$B$559,2,FALSE)</f>
        <v>BMIX-03</v>
      </c>
      <c r="E10" s="5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 ingredients</v>
      </c>
      <c r="L10" s="2" t="str">
        <f>VLOOKUP(A10,'SAS Codes'!$A$2:$I$559,9,FALSE)</f>
        <v>May contain ingredients</v>
      </c>
      <c r="M10" s="2" t="str">
        <f>VLOOKUP(A10,'SAS Codes'!$A$2:$M$559,10,FALSE)</f>
        <v>Regular</v>
      </c>
      <c r="N10" s="2" t="str">
        <f>VLOOKUP(A10,'SAS Codes'!$A$2:$M$559,11,FALSE)</f>
        <v>BakingMix</v>
      </c>
    </row>
    <row r="11" spans="1:14" x14ac:dyDescent="0.45">
      <c r="A11" s="5" t="s">
        <v>5</v>
      </c>
      <c r="B11" s="5">
        <v>3</v>
      </c>
      <c r="C11" s="10">
        <v>4.0897395000000003</v>
      </c>
      <c r="D11" s="2" t="str">
        <f>VLOOKUP(A11,'SAS Codes'!$A$2:$B$559,2,FALSE)</f>
        <v>BMIX-03</v>
      </c>
      <c r="E11" s="5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 ingredients</v>
      </c>
      <c r="L11" s="2" t="str">
        <f>VLOOKUP(A11,'SAS Codes'!$A$2:$I$559,9,FALSE)</f>
        <v>May contain ingredients</v>
      </c>
      <c r="M11" s="2" t="str">
        <f>VLOOKUP(A11,'SAS Codes'!$A$2:$M$559,10,FALSE)</f>
        <v>Regular</v>
      </c>
      <c r="N11" s="2" t="str">
        <f>VLOOKUP(A11,'SAS Codes'!$A$2:$M$559,11,FALSE)</f>
        <v>BakingMix</v>
      </c>
    </row>
    <row r="12" spans="1:14" x14ac:dyDescent="0.45">
      <c r="A12" s="5" t="s">
        <v>5</v>
      </c>
      <c r="B12" s="5">
        <v>4</v>
      </c>
      <c r="C12" s="10">
        <v>0.56937264999999992</v>
      </c>
      <c r="D12" s="2" t="str">
        <f>VLOOKUP(A12,'SAS Codes'!$A$2:$B$559,2,FALSE)</f>
        <v>BMIX-03</v>
      </c>
      <c r="E12" s="5" t="s">
        <v>929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 ingredients</v>
      </c>
      <c r="L12" s="2" t="str">
        <f>VLOOKUP(A12,'SAS Codes'!$A$2:$I$559,9,FALSE)</f>
        <v>May contain ingredients</v>
      </c>
      <c r="M12" s="2" t="str">
        <f>VLOOKUP(A12,'SAS Codes'!$A$2:$M$559,10,FALSE)</f>
        <v>Regular</v>
      </c>
      <c r="N12" s="2" t="str">
        <f>VLOOKUP(A12,'SAS Codes'!$A$2:$M$559,11,FALSE)</f>
        <v>BakingMix</v>
      </c>
    </row>
    <row r="13" spans="1:14" x14ac:dyDescent="0.45">
      <c r="A13" s="5" t="s">
        <v>7</v>
      </c>
      <c r="B13" s="5">
        <v>1</v>
      </c>
      <c r="C13" s="10">
        <v>1.5205699999999998</v>
      </c>
      <c r="D13" s="2" t="str">
        <f>VLOOKUP(A13,'SAS Codes'!$A$2:$B$559,2,FALSE)</f>
        <v>BMIX-04</v>
      </c>
      <c r="E13" s="5" t="s">
        <v>929</v>
      </c>
      <c r="F13" s="2" t="str">
        <f>VLOOKUP(A13,'SAS Codes'!$A$2:$I$559,3,FALSE)</f>
        <v>USA</v>
      </c>
      <c r="G13" s="2" t="str">
        <f>VLOOKUP(A13,'SAS Codes'!$A$2:$I$559,4,FALSE)</f>
        <v>USA</v>
      </c>
      <c r="H13" s="2" t="str">
        <f>VLOOKUP(A13,'SAS Codes'!$A$2:$I$559,5,FALSE)</f>
        <v>USA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 ingredients</v>
      </c>
      <c r="L13" s="2" t="str">
        <f>VLOOKUP(A13,'SAS Codes'!$A$2:$I$559,9,FALSE)</f>
        <v>May contain ingredients</v>
      </c>
      <c r="M13" s="2" t="str">
        <f>VLOOKUP(A13,'SAS Codes'!$A$2:$M$559,10,FALSE)</f>
        <v>Regular</v>
      </c>
      <c r="N13" s="2" t="str">
        <f>VLOOKUP(A13,'SAS Codes'!$A$2:$M$559,11,FALSE)</f>
        <v>BakingMix</v>
      </c>
    </row>
    <row r="14" spans="1:14" x14ac:dyDescent="0.45">
      <c r="A14" s="5" t="s">
        <v>7</v>
      </c>
      <c r="B14" s="5">
        <v>2</v>
      </c>
      <c r="C14" s="10">
        <v>1.1437899999999999</v>
      </c>
      <c r="D14" s="2" t="str">
        <f>VLOOKUP(A14,'SAS Codes'!$A$2:$B$559,2,FALSE)</f>
        <v>BMIX-04</v>
      </c>
      <c r="E14" s="5" t="s">
        <v>929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 ingredients</v>
      </c>
      <c r="L14" s="2" t="str">
        <f>VLOOKUP(A14,'SAS Codes'!$A$2:$I$559,9,FALSE)</f>
        <v>May contain ingredients</v>
      </c>
      <c r="M14" s="2" t="str">
        <f>VLOOKUP(A14,'SAS Codes'!$A$2:$M$559,10,FALSE)</f>
        <v>Regular</v>
      </c>
      <c r="N14" s="2" t="str">
        <f>VLOOKUP(A14,'SAS Codes'!$A$2:$M$559,11,FALSE)</f>
        <v>BakingMix</v>
      </c>
    </row>
    <row r="15" spans="1:14" x14ac:dyDescent="0.45">
      <c r="A15" s="5" t="s">
        <v>7</v>
      </c>
      <c r="B15" s="5">
        <v>3</v>
      </c>
      <c r="C15" s="10">
        <v>1.2159289999999998</v>
      </c>
      <c r="D15" s="2" t="str">
        <f>VLOOKUP(A15,'SAS Codes'!$A$2:$B$559,2,FALSE)</f>
        <v>BMIX-04</v>
      </c>
      <c r="E15" s="5" t="s">
        <v>929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 ingredients</v>
      </c>
      <c r="L15" s="2" t="str">
        <f>VLOOKUP(A15,'SAS Codes'!$A$2:$I$559,9,FALSE)</f>
        <v>May contain ingredients</v>
      </c>
      <c r="M15" s="2" t="str">
        <f>VLOOKUP(A15,'SAS Codes'!$A$2:$M$559,10,FALSE)</f>
        <v>Regular</v>
      </c>
      <c r="N15" s="2" t="str">
        <f>VLOOKUP(A15,'SAS Codes'!$A$2:$M$559,11,FALSE)</f>
        <v>BakingMix</v>
      </c>
    </row>
    <row r="16" spans="1:14" x14ac:dyDescent="0.45">
      <c r="A16" s="5" t="s">
        <v>7</v>
      </c>
      <c r="B16" s="5">
        <v>4</v>
      </c>
      <c r="C16" s="10">
        <v>2.6756069999999998</v>
      </c>
      <c r="D16" s="2" t="str">
        <f>VLOOKUP(A16,'SAS Codes'!$A$2:$B$559,2,FALSE)</f>
        <v>BMIX-04</v>
      </c>
      <c r="E16" s="5" t="s">
        <v>929</v>
      </c>
      <c r="F16" s="2" t="str">
        <f>VLOOKUP(A16,'SAS Codes'!$A$2:$I$559,3,FALSE)</f>
        <v>USA</v>
      </c>
      <c r="G16" s="2" t="str">
        <f>VLOOKUP(A16,'SAS Codes'!$A$2:$I$559,4,FALSE)</f>
        <v>USA</v>
      </c>
      <c r="H16" s="2" t="str">
        <f>VLOOKUP(A16,'SAS Codes'!$A$2:$I$559,5,FALSE)</f>
        <v>USA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 ingredients</v>
      </c>
      <c r="L16" s="2" t="str">
        <f>VLOOKUP(A16,'SAS Codes'!$A$2:$I$559,9,FALSE)</f>
        <v>May contain ingredients</v>
      </c>
      <c r="M16" s="2" t="str">
        <f>VLOOKUP(A16,'SAS Codes'!$A$2:$M$559,10,FALSE)</f>
        <v>Regular</v>
      </c>
      <c r="N16" s="2" t="str">
        <f>VLOOKUP(A16,'SAS Codes'!$A$2:$M$559,11,FALSE)</f>
        <v>BakingMix</v>
      </c>
    </row>
    <row r="17" spans="1:14" x14ac:dyDescent="0.45">
      <c r="A17" s="5" t="s">
        <v>7</v>
      </c>
      <c r="B17" s="5">
        <v>5</v>
      </c>
      <c r="C17" s="10">
        <v>7.242896</v>
      </c>
      <c r="D17" s="2" t="str">
        <f>VLOOKUP(A17,'SAS Codes'!$A$2:$B$559,2,FALSE)</f>
        <v>BMIX-04</v>
      </c>
      <c r="E17" s="5" t="s">
        <v>929</v>
      </c>
      <c r="F17" s="2" t="str">
        <f>VLOOKUP(A17,'SAS Codes'!$A$2:$I$559,3,FALSE)</f>
        <v>USA</v>
      </c>
      <c r="G17" s="2" t="str">
        <f>VLOOKUP(A17,'SAS Codes'!$A$2:$I$559,4,FALSE)</f>
        <v>USA</v>
      </c>
      <c r="H17" s="2" t="str">
        <f>VLOOKUP(A17,'SAS Codes'!$A$2:$I$559,5,FALSE)</f>
        <v>USA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 ingredients</v>
      </c>
      <c r="L17" s="2" t="str">
        <f>VLOOKUP(A17,'SAS Codes'!$A$2:$I$559,9,FALSE)</f>
        <v>May contain ingredients</v>
      </c>
      <c r="M17" s="2" t="str">
        <f>VLOOKUP(A17,'SAS Codes'!$A$2:$M$559,10,FALSE)</f>
        <v>Regular</v>
      </c>
      <c r="N17" s="2" t="str">
        <f>VLOOKUP(A17,'SAS Codes'!$A$2:$M$559,11,FALSE)</f>
        <v>BakingMix</v>
      </c>
    </row>
    <row r="18" spans="1:14" x14ac:dyDescent="0.45">
      <c r="A18" s="6" t="s">
        <v>947</v>
      </c>
      <c r="B18" s="6">
        <v>1</v>
      </c>
      <c r="C18" s="10">
        <v>1.9645079999999999</v>
      </c>
      <c r="D18" s="2" t="str">
        <f>VLOOKUP(A18,'SAS Codes'!$A$2:$B$559,2,FALSE)</f>
        <v>BMIX-05</v>
      </c>
      <c r="E18" s="5" t="s">
        <v>930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NA</v>
      </c>
      <c r="L18" s="2" t="str">
        <f>VLOOKUP(A18,'SAS Codes'!$A$2:$I$559,9,FALSE)</f>
        <v>NA</v>
      </c>
      <c r="M18" s="2" t="str">
        <f>VLOOKUP(A18,'SAS Codes'!$A$2:$M$559,10,FALSE)</f>
        <v>Private</v>
      </c>
      <c r="N18" s="2" t="str">
        <f>VLOOKUP(A18,'SAS Codes'!$A$2:$M$559,11,FALSE)</f>
        <v>BakingMix</v>
      </c>
    </row>
    <row r="19" spans="1:14" x14ac:dyDescent="0.45">
      <c r="A19" s="6" t="s">
        <v>947</v>
      </c>
      <c r="B19" s="6">
        <v>2</v>
      </c>
      <c r="C19" s="10">
        <v>0</v>
      </c>
      <c r="D19" s="2" t="str">
        <f>VLOOKUP(A19,'SAS Codes'!$A$2:$B$559,2,FALSE)</f>
        <v>BMIX-05</v>
      </c>
      <c r="E19" s="5" t="s">
        <v>930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NA</v>
      </c>
      <c r="L19" s="2" t="str">
        <f>VLOOKUP(A19,'SAS Codes'!$A$2:$I$559,9,FALSE)</f>
        <v>NA</v>
      </c>
      <c r="M19" s="2" t="str">
        <f>VLOOKUP(A19,'SAS Codes'!$A$2:$M$559,10,FALSE)</f>
        <v>Private</v>
      </c>
      <c r="N19" s="2" t="str">
        <f>VLOOKUP(A19,'SAS Codes'!$A$2:$M$559,11,FALSE)</f>
        <v>BakingMix</v>
      </c>
    </row>
    <row r="20" spans="1:14" x14ac:dyDescent="0.45">
      <c r="A20" s="5" t="s">
        <v>9</v>
      </c>
      <c r="B20" s="5">
        <v>1</v>
      </c>
      <c r="C20" s="10">
        <v>1.204518</v>
      </c>
      <c r="D20" s="2" t="str">
        <f>VLOOKUP(A20,'SAS Codes'!$A$2:$B$559,2,FALSE)</f>
        <v>BMIX-06</v>
      </c>
      <c r="E20" s="5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  <c r="N20" s="2" t="str">
        <f>VLOOKUP(A20,'SAS Codes'!$A$2:$M$559,11,FALSE)</f>
        <v>BakingMix</v>
      </c>
    </row>
    <row r="21" spans="1:14" x14ac:dyDescent="0.45">
      <c r="A21" s="5" t="s">
        <v>9</v>
      </c>
      <c r="B21" s="5">
        <v>2</v>
      </c>
      <c r="C21" s="10">
        <v>1.9438960000000001</v>
      </c>
      <c r="D21" s="2" t="str">
        <f>VLOOKUP(A21,'SAS Codes'!$A$2:$B$559,2,FALSE)</f>
        <v>BMIX-06</v>
      </c>
      <c r="E21" s="5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  <c r="N21" s="2" t="str">
        <f>VLOOKUP(A21,'SAS Codes'!$A$2:$M$559,11,FALSE)</f>
        <v>BakingMix</v>
      </c>
    </row>
    <row r="22" spans="1:14" x14ac:dyDescent="0.45">
      <c r="A22" s="5" t="s">
        <v>9</v>
      </c>
      <c r="B22" s="5">
        <v>3</v>
      </c>
      <c r="C22" s="10">
        <v>0.25518079999999999</v>
      </c>
      <c r="D22" s="2" t="str">
        <f>VLOOKUP(A22,'SAS Codes'!$A$2:$B$559,2,FALSE)</f>
        <v>BMIX-06</v>
      </c>
      <c r="E22" s="5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  <c r="N22" s="2" t="str">
        <f>VLOOKUP(A22,'SAS Codes'!$A$2:$M$559,11,FALSE)</f>
        <v>BakingMix</v>
      </c>
    </row>
    <row r="23" spans="1:14" x14ac:dyDescent="0.45">
      <c r="A23" s="5" t="s">
        <v>9</v>
      </c>
      <c r="B23" s="5">
        <v>4</v>
      </c>
      <c r="C23" s="10">
        <v>1.1845429999999999</v>
      </c>
      <c r="D23" s="2" t="str">
        <f>VLOOKUP(A23,'SAS Codes'!$A$2:$B$559,2,FALSE)</f>
        <v>BMIX-06</v>
      </c>
      <c r="E23" s="5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  <c r="N23" s="2" t="str">
        <f>VLOOKUP(A23,'SAS Codes'!$A$2:$M$559,11,FALSE)</f>
        <v>BakingMix</v>
      </c>
    </row>
    <row r="24" spans="1:14" x14ac:dyDescent="0.45">
      <c r="A24" s="5" t="s">
        <v>10</v>
      </c>
      <c r="B24" s="5">
        <v>1</v>
      </c>
      <c r="C24" s="10">
        <v>1.858584</v>
      </c>
      <c r="D24" s="2" t="str">
        <f>VLOOKUP(A24,'SAS Codes'!$A$2:$B$559,2,FALSE)</f>
        <v>BMIX-07</v>
      </c>
      <c r="E24" s="5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  <c r="N24" s="2" t="str">
        <f>VLOOKUP(A24,'SAS Codes'!$A$2:$M$559,11,FALSE)</f>
        <v>BakingMix</v>
      </c>
    </row>
    <row r="25" spans="1:14" x14ac:dyDescent="0.45">
      <c r="A25" s="5" t="s">
        <v>10</v>
      </c>
      <c r="B25" s="5">
        <v>2</v>
      </c>
      <c r="C25" s="10">
        <v>0</v>
      </c>
      <c r="D25" s="2" t="str">
        <f>VLOOKUP(A25,'SAS Codes'!$A$2:$B$559,2,FALSE)</f>
        <v>BMIX-07</v>
      </c>
      <c r="E25" s="5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  <c r="N25" s="2" t="str">
        <f>VLOOKUP(A25,'SAS Codes'!$A$2:$M$559,11,FALSE)</f>
        <v>BakingMix</v>
      </c>
    </row>
    <row r="26" spans="1:14" x14ac:dyDescent="0.45">
      <c r="A26" s="5" t="s">
        <v>10</v>
      </c>
      <c r="B26" s="5">
        <v>3</v>
      </c>
      <c r="C26" s="10">
        <v>0.189278</v>
      </c>
      <c r="D26" s="2" t="str">
        <f>VLOOKUP(A26,'SAS Codes'!$A$2:$B$559,2,FALSE)</f>
        <v>BMIX-07</v>
      </c>
      <c r="E26" s="5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  <c r="N26" s="2" t="str">
        <f>VLOOKUP(A26,'SAS Codes'!$A$2:$M$559,11,FALSE)</f>
        <v>BakingMix</v>
      </c>
    </row>
    <row r="27" spans="1:14" x14ac:dyDescent="0.45">
      <c r="A27" s="5" t="s">
        <v>10</v>
      </c>
      <c r="B27" s="5">
        <v>4</v>
      </c>
      <c r="C27" s="10">
        <v>0</v>
      </c>
      <c r="D27" s="2" t="str">
        <f>VLOOKUP(A27,'SAS Codes'!$A$2:$B$559,2,FALSE)</f>
        <v>BMIX-07</v>
      </c>
      <c r="E27" s="5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  <c r="N27" s="2" t="str">
        <f>VLOOKUP(A27,'SAS Codes'!$A$2:$M$559,11,FALSE)</f>
        <v>BakingMix</v>
      </c>
    </row>
    <row r="28" spans="1:14" x14ac:dyDescent="0.45">
      <c r="A28" s="5" t="s">
        <v>11</v>
      </c>
      <c r="B28" s="5">
        <v>1</v>
      </c>
      <c r="C28" s="10">
        <v>2.2961879999999999</v>
      </c>
      <c r="D28" s="2" t="str">
        <f>VLOOKUP(A28,'SAS Codes'!$A$2:$B$559,2,FALSE)</f>
        <v>BMIX-08</v>
      </c>
      <c r="E28" s="5" t="s">
        <v>929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  <c r="N28" s="2" t="str">
        <f>VLOOKUP(A28,'SAS Codes'!$A$2:$M$559,11,FALSE)</f>
        <v>BakingMix</v>
      </c>
    </row>
    <row r="29" spans="1:14" x14ac:dyDescent="0.45">
      <c r="A29" s="5" t="s">
        <v>11</v>
      </c>
      <c r="B29" s="5">
        <v>2</v>
      </c>
      <c r="C29" s="10">
        <v>1.824004</v>
      </c>
      <c r="D29" s="2" t="str">
        <f>VLOOKUP(A29,'SAS Codes'!$A$2:$B$559,2,FALSE)</f>
        <v>BMIX-08</v>
      </c>
      <c r="E29" s="5" t="s">
        <v>929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  <c r="N29" s="2" t="str">
        <f>VLOOKUP(A29,'SAS Codes'!$A$2:$M$559,11,FALSE)</f>
        <v>BakingMix</v>
      </c>
    </row>
    <row r="30" spans="1:14" x14ac:dyDescent="0.45">
      <c r="A30" s="5" t="s">
        <v>11</v>
      </c>
      <c r="B30" s="5">
        <v>3</v>
      </c>
      <c r="C30" s="10">
        <v>0</v>
      </c>
      <c r="D30" s="2" t="str">
        <f>VLOOKUP(A30,'SAS Codes'!$A$2:$B$559,2,FALSE)</f>
        <v>BMIX-08</v>
      </c>
      <c r="E30" s="5" t="s">
        <v>929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  <c r="N30" s="2" t="str">
        <f>VLOOKUP(A30,'SAS Codes'!$A$2:$M$559,11,FALSE)</f>
        <v>BakingMix</v>
      </c>
    </row>
    <row r="31" spans="1:14" x14ac:dyDescent="0.45">
      <c r="A31" s="5" t="s">
        <v>11</v>
      </c>
      <c r="B31" s="5">
        <v>4</v>
      </c>
      <c r="C31" s="10">
        <v>1.5964800000000001</v>
      </c>
      <c r="D31" s="2" t="str">
        <f>VLOOKUP(A31,'SAS Codes'!$A$2:$B$559,2,FALSE)</f>
        <v>BMIX-08</v>
      </c>
      <c r="E31" s="5" t="s">
        <v>929</v>
      </c>
      <c r="F31" s="2" t="str">
        <f>VLOOKUP(A31,'SAS Codes'!$A$2:$I$559,3,FALSE)</f>
        <v>Canada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  <c r="N31" s="2" t="str">
        <f>VLOOKUP(A31,'SAS Codes'!$A$2:$M$559,11,FALSE)</f>
        <v>BakingMix</v>
      </c>
    </row>
    <row r="32" spans="1:14" x14ac:dyDescent="0.45">
      <c r="A32" s="5" t="s">
        <v>11</v>
      </c>
      <c r="B32" s="5">
        <v>5</v>
      </c>
      <c r="C32" s="10">
        <v>1.4375790000000002</v>
      </c>
      <c r="D32" s="2" t="str">
        <f>VLOOKUP(A32,'SAS Codes'!$A$2:$B$559,2,FALSE)</f>
        <v>BMIX-08</v>
      </c>
      <c r="E32" s="5" t="s">
        <v>929</v>
      </c>
      <c r="F32" s="2" t="str">
        <f>VLOOKUP(A32,'SAS Codes'!$A$2:$I$559,3,FALSE)</f>
        <v>Canada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  <c r="N32" s="2" t="str">
        <f>VLOOKUP(A32,'SAS Codes'!$A$2:$M$559,11,FALSE)</f>
        <v>BakingMix</v>
      </c>
    </row>
    <row r="33" spans="1:14" x14ac:dyDescent="0.45">
      <c r="A33" s="5" t="s">
        <v>50</v>
      </c>
      <c r="B33" s="5">
        <v>1</v>
      </c>
      <c r="C33" s="10">
        <v>0.88642880000000002</v>
      </c>
      <c r="D33" s="2" t="str">
        <f>VLOOKUP(A33,'SAS Codes'!$A$2:$B$559,2,FALSE)</f>
        <v>BMIX-10</v>
      </c>
      <c r="E33" s="5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  <c r="N33" s="2" t="str">
        <f>VLOOKUP(A33,'SAS Codes'!$A$2:$M$559,11,FALSE)</f>
        <v>BakingMix</v>
      </c>
    </row>
    <row r="34" spans="1:14" x14ac:dyDescent="0.45">
      <c r="A34" s="5" t="s">
        <v>50</v>
      </c>
      <c r="B34" s="5">
        <v>2</v>
      </c>
      <c r="C34" s="10">
        <v>0.77862239999999994</v>
      </c>
      <c r="D34" s="2" t="str">
        <f>VLOOKUP(A34,'SAS Codes'!$A$2:$B$559,2,FALSE)</f>
        <v>BMIX-10</v>
      </c>
      <c r="E34" s="5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  <c r="N34" s="2" t="str">
        <f>VLOOKUP(A34,'SAS Codes'!$A$2:$M$559,11,FALSE)</f>
        <v>BakingMix</v>
      </c>
    </row>
    <row r="35" spans="1:14" x14ac:dyDescent="0.45">
      <c r="A35" s="5" t="s">
        <v>50</v>
      </c>
      <c r="B35" s="5">
        <v>3</v>
      </c>
      <c r="C35" s="10">
        <v>0</v>
      </c>
      <c r="D35" s="2" t="str">
        <f>VLOOKUP(A35,'SAS Codes'!$A$2:$B$559,2,FALSE)</f>
        <v>BMIX-10</v>
      </c>
      <c r="E35" s="5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  <c r="N35" s="2" t="str">
        <f>VLOOKUP(A35,'SAS Codes'!$A$2:$M$559,11,FALSE)</f>
        <v>BakingMix</v>
      </c>
    </row>
    <row r="36" spans="1:14" x14ac:dyDescent="0.45">
      <c r="A36" s="5" t="s">
        <v>50</v>
      </c>
      <c r="B36" s="5">
        <v>4</v>
      </c>
      <c r="C36" s="10">
        <v>0</v>
      </c>
      <c r="D36" s="2" t="str">
        <f>VLOOKUP(A36,'SAS Codes'!$A$2:$B$559,2,FALSE)</f>
        <v>BMIX-10</v>
      </c>
      <c r="E36" s="5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  <c r="N36" s="2" t="str">
        <f>VLOOKUP(A36,'SAS Codes'!$A$2:$M$559,11,FALSE)</f>
        <v>BakingMix</v>
      </c>
    </row>
    <row r="37" spans="1:14" x14ac:dyDescent="0.45">
      <c r="A37" s="5" t="s">
        <v>12</v>
      </c>
      <c r="B37" s="5">
        <v>1</v>
      </c>
      <c r="C37" s="10">
        <v>0</v>
      </c>
      <c r="D37" s="2" t="str">
        <f>VLOOKUP(A37,'SAS Codes'!$A$2:$B$559,2,FALSE)</f>
        <v>BMIX-11</v>
      </c>
      <c r="E37" s="5" t="s">
        <v>929</v>
      </c>
      <c r="F37" s="2" t="str">
        <f>VLOOKUP(A37,'SAS Codes'!$A$2:$I$559,3,FALSE)</f>
        <v>USA</v>
      </c>
      <c r="G37" s="2" t="str">
        <f>VLOOKUP(A37,'SAS Codes'!$A$2:$I$559,4,FALSE)</f>
        <v>USA</v>
      </c>
      <c r="H37" s="2" t="str">
        <f>VLOOKUP(A37,'SAS Codes'!$A$2:$I$559,5,FALSE)</f>
        <v>USA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 ingredients</v>
      </c>
      <c r="L37" s="2" t="str">
        <f>VLOOKUP(A37,'SAS Codes'!$A$2:$I$559,9,FALSE)</f>
        <v>May contain ingredients</v>
      </c>
      <c r="M37" s="2" t="str">
        <f>VLOOKUP(A37,'SAS Codes'!$A$2:$M$559,10,FALSE)</f>
        <v>Regular</v>
      </c>
      <c r="N37" s="2" t="str">
        <f>VLOOKUP(A37,'SAS Codes'!$A$2:$M$559,11,FALSE)</f>
        <v>BakingMix</v>
      </c>
    </row>
    <row r="38" spans="1:14" x14ac:dyDescent="0.45">
      <c r="A38" s="5" t="s">
        <v>12</v>
      </c>
      <c r="B38" s="5">
        <v>2</v>
      </c>
      <c r="C38" s="10">
        <v>0</v>
      </c>
      <c r="D38" s="2" t="str">
        <f>VLOOKUP(A38,'SAS Codes'!$A$2:$B$559,2,FALSE)</f>
        <v>BMIX-11</v>
      </c>
      <c r="E38" s="5" t="s">
        <v>929</v>
      </c>
      <c r="F38" s="2" t="str">
        <f>VLOOKUP(A38,'SAS Codes'!$A$2:$I$559,3,FALSE)</f>
        <v>USA</v>
      </c>
      <c r="G38" s="2" t="str">
        <f>VLOOKUP(A38,'SAS Codes'!$A$2:$I$559,4,FALSE)</f>
        <v>USA</v>
      </c>
      <c r="H38" s="2" t="str">
        <f>VLOOKUP(A38,'SAS Codes'!$A$2:$I$559,5,FALSE)</f>
        <v>USA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 ingredients</v>
      </c>
      <c r="L38" s="2" t="str">
        <f>VLOOKUP(A38,'SAS Codes'!$A$2:$I$559,9,FALSE)</f>
        <v>May contain ingredients</v>
      </c>
      <c r="M38" s="2" t="str">
        <f>VLOOKUP(A38,'SAS Codes'!$A$2:$M$559,10,FALSE)</f>
        <v>Regular</v>
      </c>
      <c r="N38" s="2" t="str">
        <f>VLOOKUP(A38,'SAS Codes'!$A$2:$M$559,11,FALSE)</f>
        <v>BakingMix</v>
      </c>
    </row>
    <row r="39" spans="1:14" x14ac:dyDescent="0.45">
      <c r="A39" s="5" t="s">
        <v>12</v>
      </c>
      <c r="B39" s="5">
        <v>3</v>
      </c>
      <c r="C39" s="10">
        <v>1.668831</v>
      </c>
      <c r="D39" s="2" t="str">
        <f>VLOOKUP(A39,'SAS Codes'!$A$2:$B$559,2,FALSE)</f>
        <v>BMIX-11</v>
      </c>
      <c r="E39" s="5" t="s">
        <v>929</v>
      </c>
      <c r="F39" s="2" t="str">
        <f>VLOOKUP(A39,'SAS Codes'!$A$2:$I$559,3,FALSE)</f>
        <v>USA</v>
      </c>
      <c r="G39" s="2" t="str">
        <f>VLOOKUP(A39,'SAS Codes'!$A$2:$I$559,4,FALSE)</f>
        <v>USA</v>
      </c>
      <c r="H39" s="2" t="str">
        <f>VLOOKUP(A39,'SAS Codes'!$A$2:$I$559,5,FALSE)</f>
        <v>USA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 ingredients</v>
      </c>
      <c r="L39" s="2" t="str">
        <f>VLOOKUP(A39,'SAS Codes'!$A$2:$I$559,9,FALSE)</f>
        <v>May contain ingredients</v>
      </c>
      <c r="M39" s="2" t="str">
        <f>VLOOKUP(A39,'SAS Codes'!$A$2:$M$559,10,FALSE)</f>
        <v>Regular</v>
      </c>
      <c r="N39" s="2" t="str">
        <f>VLOOKUP(A39,'SAS Codes'!$A$2:$M$559,11,FALSE)</f>
        <v>BakingMix</v>
      </c>
    </row>
    <row r="40" spans="1:14" x14ac:dyDescent="0.45">
      <c r="A40" s="5" t="s">
        <v>12</v>
      </c>
      <c r="B40" s="5">
        <v>4</v>
      </c>
      <c r="C40" s="10">
        <v>0</v>
      </c>
      <c r="D40" s="2" t="str">
        <f>VLOOKUP(A40,'SAS Codes'!$A$2:$B$559,2,FALSE)</f>
        <v>BMIX-11</v>
      </c>
      <c r="E40" s="5" t="s">
        <v>929</v>
      </c>
      <c r="F40" s="2" t="str">
        <f>VLOOKUP(A40,'SAS Codes'!$A$2:$I$559,3,FALSE)</f>
        <v>USA</v>
      </c>
      <c r="G40" s="2" t="str">
        <f>VLOOKUP(A40,'SAS Codes'!$A$2:$I$559,4,FALSE)</f>
        <v>USA</v>
      </c>
      <c r="H40" s="2" t="str">
        <f>VLOOKUP(A40,'SAS Codes'!$A$2:$I$559,5,FALSE)</f>
        <v>USA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 ingredients</v>
      </c>
      <c r="L40" s="2" t="str">
        <f>VLOOKUP(A40,'SAS Codes'!$A$2:$I$559,9,FALSE)</f>
        <v>May contain ingredients</v>
      </c>
      <c r="M40" s="2" t="str">
        <f>VLOOKUP(A40,'SAS Codes'!$A$2:$M$559,10,FALSE)</f>
        <v>Regular</v>
      </c>
      <c r="N40" s="2" t="str">
        <f>VLOOKUP(A40,'SAS Codes'!$A$2:$M$559,11,FALSE)</f>
        <v>BakingMix</v>
      </c>
    </row>
    <row r="41" spans="1:14" x14ac:dyDescent="0.45">
      <c r="A41" s="5" t="s">
        <v>12</v>
      </c>
      <c r="B41" s="5">
        <v>5</v>
      </c>
      <c r="C41" s="10">
        <v>0</v>
      </c>
      <c r="D41" s="2" t="str">
        <f>VLOOKUP(A41,'SAS Codes'!$A$2:$B$559,2,FALSE)</f>
        <v>BMIX-11</v>
      </c>
      <c r="E41" s="5" t="s">
        <v>929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 ingredients</v>
      </c>
      <c r="L41" s="2" t="str">
        <f>VLOOKUP(A41,'SAS Codes'!$A$2:$I$559,9,FALSE)</f>
        <v>May contain ingredients</v>
      </c>
      <c r="M41" s="2" t="str">
        <f>VLOOKUP(A41,'SAS Codes'!$A$2:$M$559,10,FALSE)</f>
        <v>Regular</v>
      </c>
      <c r="N41" s="2" t="str">
        <f>VLOOKUP(A41,'SAS Codes'!$A$2:$M$559,11,FALSE)</f>
        <v>BakingMix</v>
      </c>
    </row>
    <row r="42" spans="1:14" x14ac:dyDescent="0.45">
      <c r="A42" s="5" t="s">
        <v>13</v>
      </c>
      <c r="B42" s="5">
        <v>1</v>
      </c>
      <c r="C42" s="10">
        <v>1.4840639999999998</v>
      </c>
      <c r="D42" s="2" t="str">
        <f>VLOOKUP(A42,'SAS Codes'!$A$2:$B$559,2,FALSE)</f>
        <v>BMIX-12</v>
      </c>
      <c r="E42" s="5" t="s">
        <v>929</v>
      </c>
      <c r="F42" s="2" t="str">
        <f>VLOOKUP(A42,'SAS Codes'!$A$2:$I$559,3,FALSE)</f>
        <v>USA</v>
      </c>
      <c r="G42" s="2" t="str">
        <f>VLOOKUP(A42,'SAS Codes'!$A$2:$I$559,4,FALSE)</f>
        <v>USA</v>
      </c>
      <c r="H42" s="2" t="str">
        <f>VLOOKUP(A42,'SAS Codes'!$A$2:$I$559,5,FALSE)</f>
        <v>USA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 ingredients</v>
      </c>
      <c r="L42" s="2" t="str">
        <f>VLOOKUP(A42,'SAS Codes'!$A$2:$I$559,9,FALSE)</f>
        <v>May contain ingredients</v>
      </c>
      <c r="M42" s="2" t="str">
        <f>VLOOKUP(A42,'SAS Codes'!$A$2:$M$559,10,FALSE)</f>
        <v>Regular</v>
      </c>
      <c r="N42" s="2" t="str">
        <f>VLOOKUP(A42,'SAS Codes'!$A$2:$M$559,11,FALSE)</f>
        <v>BakingMix</v>
      </c>
    </row>
    <row r="43" spans="1:14" x14ac:dyDescent="0.45">
      <c r="A43" s="5" t="s">
        <v>13</v>
      </c>
      <c r="B43" s="5">
        <v>2</v>
      </c>
      <c r="C43" s="10">
        <v>1.1505749999999999</v>
      </c>
      <c r="D43" s="2" t="str">
        <f>VLOOKUP(A43,'SAS Codes'!$A$2:$B$559,2,FALSE)</f>
        <v>BMIX-12</v>
      </c>
      <c r="E43" s="5" t="s">
        <v>929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 ingredients</v>
      </c>
      <c r="L43" s="2" t="str">
        <f>VLOOKUP(A43,'SAS Codes'!$A$2:$I$559,9,FALSE)</f>
        <v>May contain ingredients</v>
      </c>
      <c r="M43" s="2" t="str">
        <f>VLOOKUP(A43,'SAS Codes'!$A$2:$M$559,10,FALSE)</f>
        <v>Regular</v>
      </c>
      <c r="N43" s="2" t="str">
        <f>VLOOKUP(A43,'SAS Codes'!$A$2:$M$559,11,FALSE)</f>
        <v>BakingMix</v>
      </c>
    </row>
    <row r="44" spans="1:14" x14ac:dyDescent="0.45">
      <c r="A44" s="5" t="s">
        <v>13</v>
      </c>
      <c r="B44" s="5">
        <v>3</v>
      </c>
      <c r="C44" s="10">
        <v>0.52481880000000003</v>
      </c>
      <c r="D44" s="2" t="str">
        <f>VLOOKUP(A44,'SAS Codes'!$A$2:$B$559,2,FALSE)</f>
        <v>BMIX-12</v>
      </c>
      <c r="E44" s="5" t="s">
        <v>929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 ingredients</v>
      </c>
      <c r="L44" s="2" t="str">
        <f>VLOOKUP(A44,'SAS Codes'!$A$2:$I$559,9,FALSE)</f>
        <v>May contain ingredients</v>
      </c>
      <c r="M44" s="2" t="str">
        <f>VLOOKUP(A44,'SAS Codes'!$A$2:$M$559,10,FALSE)</f>
        <v>Regular</v>
      </c>
      <c r="N44" s="2" t="str">
        <f>VLOOKUP(A44,'SAS Codes'!$A$2:$M$559,11,FALSE)</f>
        <v>BakingMix</v>
      </c>
    </row>
    <row r="45" spans="1:14" x14ac:dyDescent="0.45">
      <c r="A45" s="5" t="s">
        <v>13</v>
      </c>
      <c r="B45" s="5">
        <v>4</v>
      </c>
      <c r="C45" s="10">
        <v>0</v>
      </c>
      <c r="D45" s="2" t="str">
        <f>VLOOKUP(A45,'SAS Codes'!$A$2:$B$559,2,FALSE)</f>
        <v>BMIX-12</v>
      </c>
      <c r="E45" s="5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 ingredients</v>
      </c>
      <c r="L45" s="2" t="str">
        <f>VLOOKUP(A45,'SAS Codes'!$A$2:$I$559,9,FALSE)</f>
        <v>May contain ingredients</v>
      </c>
      <c r="M45" s="2" t="str">
        <f>VLOOKUP(A45,'SAS Codes'!$A$2:$M$559,10,FALSE)</f>
        <v>Regular</v>
      </c>
      <c r="N45" s="2" t="str">
        <f>VLOOKUP(A45,'SAS Codes'!$A$2:$M$559,11,FALSE)</f>
        <v>BakingMix</v>
      </c>
    </row>
    <row r="46" spans="1:14" x14ac:dyDescent="0.45">
      <c r="A46" s="5" t="s">
        <v>13</v>
      </c>
      <c r="B46" s="5">
        <v>5</v>
      </c>
      <c r="C46" s="10">
        <v>1.1892859999999998</v>
      </c>
      <c r="D46" s="2" t="str">
        <f>VLOOKUP(A46,'SAS Codes'!$A$2:$B$559,2,FALSE)</f>
        <v>BMIX-12</v>
      </c>
      <c r="E46" s="5" t="s">
        <v>929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 ingredients</v>
      </c>
      <c r="L46" s="2" t="str">
        <f>VLOOKUP(A46,'SAS Codes'!$A$2:$I$559,9,FALSE)</f>
        <v>May contain ingredients</v>
      </c>
      <c r="M46" s="2" t="str">
        <f>VLOOKUP(A46,'SAS Codes'!$A$2:$M$559,10,FALSE)</f>
        <v>Regular</v>
      </c>
      <c r="N46" s="2" t="str">
        <f>VLOOKUP(A46,'SAS Codes'!$A$2:$M$559,11,FALSE)</f>
        <v>BakingMix</v>
      </c>
    </row>
    <row r="47" spans="1:14" x14ac:dyDescent="0.45">
      <c r="A47" s="5" t="s">
        <v>14</v>
      </c>
      <c r="B47" s="5">
        <v>1</v>
      </c>
      <c r="C47" s="10">
        <v>1.3994550000000001</v>
      </c>
      <c r="D47" s="2" t="str">
        <f>VLOOKUP(A47,'SAS Codes'!$A$2:$B$559,2,FALSE)</f>
        <v>BMIX-13</v>
      </c>
      <c r="E47" s="5" t="s">
        <v>929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 ingredients</v>
      </c>
      <c r="L47" s="2" t="str">
        <f>VLOOKUP(A47,'SAS Codes'!$A$2:$I$559,9,FALSE)</f>
        <v>May contain ingredients</v>
      </c>
      <c r="M47" s="2" t="str">
        <f>VLOOKUP(A47,'SAS Codes'!$A$2:$M$559,10,FALSE)</f>
        <v>Regular</v>
      </c>
      <c r="N47" s="2" t="str">
        <f>VLOOKUP(A47,'SAS Codes'!$A$2:$M$559,11,FALSE)</f>
        <v>BakingMix</v>
      </c>
    </row>
    <row r="48" spans="1:14" x14ac:dyDescent="0.45">
      <c r="A48" s="5" t="s">
        <v>14</v>
      </c>
      <c r="B48" s="5">
        <v>2</v>
      </c>
      <c r="C48" s="10">
        <v>1.1974799999999999</v>
      </c>
      <c r="D48" s="2" t="str">
        <f>VLOOKUP(A48,'SAS Codes'!$A$2:$B$559,2,FALSE)</f>
        <v>BMIX-13</v>
      </c>
      <c r="E48" s="5" t="s">
        <v>929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 ingredients</v>
      </c>
      <c r="L48" s="2" t="str">
        <f>VLOOKUP(A48,'SAS Codes'!$A$2:$I$559,9,FALSE)</f>
        <v>May contain ingredients</v>
      </c>
      <c r="M48" s="2" t="str">
        <f>VLOOKUP(A48,'SAS Codes'!$A$2:$M$559,10,FALSE)</f>
        <v>Regular</v>
      </c>
      <c r="N48" s="2" t="str">
        <f>VLOOKUP(A48,'SAS Codes'!$A$2:$M$559,11,FALSE)</f>
        <v>BakingMix</v>
      </c>
    </row>
    <row r="49" spans="1:14" x14ac:dyDescent="0.45">
      <c r="A49" s="5" t="s">
        <v>14</v>
      </c>
      <c r="B49" s="5">
        <v>3</v>
      </c>
      <c r="C49" s="10">
        <v>1.4038999999999999</v>
      </c>
      <c r="D49" s="2" t="str">
        <f>VLOOKUP(A49,'SAS Codes'!$A$2:$B$559,2,FALSE)</f>
        <v>BMIX-13</v>
      </c>
      <c r="E49" s="5" t="s">
        <v>929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 ingredients</v>
      </c>
      <c r="L49" s="2" t="str">
        <f>VLOOKUP(A49,'SAS Codes'!$A$2:$I$559,9,FALSE)</f>
        <v>May contain ingredients</v>
      </c>
      <c r="M49" s="2" t="str">
        <f>VLOOKUP(A49,'SAS Codes'!$A$2:$M$559,10,FALSE)</f>
        <v>Regular</v>
      </c>
      <c r="N49" s="2" t="str">
        <f>VLOOKUP(A49,'SAS Codes'!$A$2:$M$559,11,FALSE)</f>
        <v>BakingMix</v>
      </c>
    </row>
    <row r="50" spans="1:14" x14ac:dyDescent="0.45">
      <c r="A50" s="10" t="s">
        <v>14</v>
      </c>
      <c r="B50" s="5">
        <v>4</v>
      </c>
      <c r="C50" s="10">
        <v>0.78900000000000003</v>
      </c>
      <c r="D50" s="2" t="str">
        <f>VLOOKUP(A50,'SAS Codes'!$A$2:$B$559,2,FALSE)</f>
        <v>BMIX-13</v>
      </c>
      <c r="E50" s="5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 ingredients</v>
      </c>
      <c r="L50" s="2" t="str">
        <f>VLOOKUP(A50,'SAS Codes'!$A$2:$I$559,9,FALSE)</f>
        <v>May contain ingredients</v>
      </c>
      <c r="M50" s="2" t="str">
        <f>VLOOKUP(A50,'SAS Codes'!$A$2:$M$559,10,FALSE)</f>
        <v>Regular</v>
      </c>
      <c r="N50" s="2" t="str">
        <f>VLOOKUP(A50,'SAS Codes'!$A$2:$M$559,11,FALSE)</f>
        <v>BakingMix</v>
      </c>
    </row>
    <row r="51" spans="1:14" x14ac:dyDescent="0.45">
      <c r="A51" s="10" t="s">
        <v>14</v>
      </c>
      <c r="B51" s="5">
        <v>5</v>
      </c>
      <c r="C51" s="10">
        <v>0.69899999999999995</v>
      </c>
      <c r="D51" s="2" t="str">
        <f>VLOOKUP(A51,'SAS Codes'!$A$2:$B$559,2,FALSE)</f>
        <v>BMIX-13</v>
      </c>
      <c r="E51" s="5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 ingredients</v>
      </c>
      <c r="L51" s="2" t="str">
        <f>VLOOKUP(A51,'SAS Codes'!$A$2:$I$559,9,FALSE)</f>
        <v>May contain ingredients</v>
      </c>
      <c r="M51" s="2" t="str">
        <f>VLOOKUP(A51,'SAS Codes'!$A$2:$M$559,10,FALSE)</f>
        <v>Regular</v>
      </c>
      <c r="N51" s="2" t="str">
        <f>VLOOKUP(A51,'SAS Codes'!$A$2:$M$559,11,FALSE)</f>
        <v>BakingMix</v>
      </c>
    </row>
    <row r="52" spans="1:14" x14ac:dyDescent="0.45">
      <c r="A52" s="5" t="s">
        <v>15</v>
      </c>
      <c r="B52" s="5">
        <v>1</v>
      </c>
      <c r="C52" s="10">
        <v>0</v>
      </c>
      <c r="D52" s="2" t="str">
        <f>VLOOKUP(A52,'SAS Codes'!$A$2:$B$559,2,FALSE)</f>
        <v>BMIX-14</v>
      </c>
      <c r="E52" s="5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 ingredients</v>
      </c>
      <c r="L52" s="2" t="str">
        <f>VLOOKUP(A52,'SAS Codes'!$A$2:$I$559,9,FALSE)</f>
        <v>May contain ingredients</v>
      </c>
      <c r="M52" s="2" t="str">
        <f>VLOOKUP(A52,'SAS Codes'!$A$2:$M$559,10,FALSE)</f>
        <v>Regular</v>
      </c>
      <c r="N52" s="2" t="str">
        <f>VLOOKUP(A52,'SAS Codes'!$A$2:$M$559,11,FALSE)</f>
        <v>BakingMix</v>
      </c>
    </row>
    <row r="53" spans="1:14" x14ac:dyDescent="0.45">
      <c r="A53" s="5" t="s">
        <v>15</v>
      </c>
      <c r="B53" s="5">
        <v>2</v>
      </c>
      <c r="C53" s="10">
        <v>0</v>
      </c>
      <c r="D53" s="2" t="str">
        <f>VLOOKUP(A53,'SAS Codes'!$A$2:$B$559,2,FALSE)</f>
        <v>BMIX-14</v>
      </c>
      <c r="E53" s="5" t="s">
        <v>929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 ingredients</v>
      </c>
      <c r="L53" s="2" t="str">
        <f>VLOOKUP(A53,'SAS Codes'!$A$2:$I$559,9,FALSE)</f>
        <v>May contain ingredients</v>
      </c>
      <c r="M53" s="2" t="str">
        <f>VLOOKUP(A53,'SAS Codes'!$A$2:$M$559,10,FALSE)</f>
        <v>Regular</v>
      </c>
      <c r="N53" s="2" t="str">
        <f>VLOOKUP(A53,'SAS Codes'!$A$2:$M$559,11,FALSE)</f>
        <v>BakingMix</v>
      </c>
    </row>
    <row r="54" spans="1:14" x14ac:dyDescent="0.45">
      <c r="A54" s="5" t="s">
        <v>15</v>
      </c>
      <c r="B54" s="5">
        <v>3</v>
      </c>
      <c r="C54" s="10">
        <v>0.83085750000000003</v>
      </c>
      <c r="D54" s="2" t="str">
        <f>VLOOKUP(A54,'SAS Codes'!$A$2:$B$559,2,FALSE)</f>
        <v>BMIX-14</v>
      </c>
      <c r="E54" s="5" t="s">
        <v>929</v>
      </c>
      <c r="F54" s="2" t="str">
        <f>VLOOKUP(A54,'SAS Codes'!$A$2:$I$559,3,FALSE)</f>
        <v>USA</v>
      </c>
      <c r="G54" s="2" t="str">
        <f>VLOOKUP(A54,'SAS Codes'!$A$2:$I$559,4,FALSE)</f>
        <v>USA</v>
      </c>
      <c r="H54" s="2" t="str">
        <f>VLOOKUP(A54,'SAS Codes'!$A$2:$I$559,5,FALSE)</f>
        <v>USA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 ingredients</v>
      </c>
      <c r="L54" s="2" t="str">
        <f>VLOOKUP(A54,'SAS Codes'!$A$2:$I$559,9,FALSE)</f>
        <v>May contain ingredients</v>
      </c>
      <c r="M54" s="2" t="str">
        <f>VLOOKUP(A54,'SAS Codes'!$A$2:$M$559,10,FALSE)</f>
        <v>Regular</v>
      </c>
      <c r="N54" s="2" t="str">
        <f>VLOOKUP(A54,'SAS Codes'!$A$2:$M$559,11,FALSE)</f>
        <v>BakingMix</v>
      </c>
    </row>
    <row r="55" spans="1:14" x14ac:dyDescent="0.45">
      <c r="A55" s="5" t="s">
        <v>15</v>
      </c>
      <c r="B55" s="5">
        <v>4</v>
      </c>
      <c r="C55" s="10">
        <v>0.54238399999999998</v>
      </c>
      <c r="D55" s="2" t="str">
        <f>VLOOKUP(A55,'SAS Codes'!$A$2:$B$559,2,FALSE)</f>
        <v>BMIX-14</v>
      </c>
      <c r="E55" s="5" t="s">
        <v>929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 ingredients</v>
      </c>
      <c r="L55" s="2" t="str">
        <f>VLOOKUP(A55,'SAS Codes'!$A$2:$I$559,9,FALSE)</f>
        <v>May contain ingredients</v>
      </c>
      <c r="M55" s="2" t="str">
        <f>VLOOKUP(A55,'SAS Codes'!$A$2:$M$559,10,FALSE)</f>
        <v>Regular</v>
      </c>
      <c r="N55" s="2" t="str">
        <f>VLOOKUP(A55,'SAS Codes'!$A$2:$M$559,11,FALSE)</f>
        <v>BakingMix</v>
      </c>
    </row>
    <row r="56" spans="1:14" x14ac:dyDescent="0.45">
      <c r="A56" s="5" t="s">
        <v>15</v>
      </c>
      <c r="B56" s="5">
        <v>5</v>
      </c>
      <c r="C56" s="10">
        <v>0</v>
      </c>
      <c r="D56" s="2" t="str">
        <f>VLOOKUP(A56,'SAS Codes'!$A$2:$B$559,2,FALSE)</f>
        <v>BMIX-14</v>
      </c>
      <c r="E56" s="5" t="s">
        <v>929</v>
      </c>
      <c r="F56" s="2" t="str">
        <f>VLOOKUP(A56,'SAS Codes'!$A$2:$I$559,3,FALSE)</f>
        <v>USA</v>
      </c>
      <c r="G56" s="2" t="str">
        <f>VLOOKUP(A56,'SAS Codes'!$A$2:$I$559,4,FALSE)</f>
        <v>USA</v>
      </c>
      <c r="H56" s="2" t="str">
        <f>VLOOKUP(A56,'SAS Codes'!$A$2:$I$559,5,FALSE)</f>
        <v>USA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 ingredients</v>
      </c>
      <c r="L56" s="2" t="str">
        <f>VLOOKUP(A56,'SAS Codes'!$A$2:$I$559,9,FALSE)</f>
        <v>May contain ingredients</v>
      </c>
      <c r="M56" s="2" t="str">
        <f>VLOOKUP(A56,'SAS Codes'!$A$2:$M$559,10,FALSE)</f>
        <v>Regular</v>
      </c>
      <c r="N56" s="2" t="str">
        <f>VLOOKUP(A56,'SAS Codes'!$A$2:$M$559,11,FALSE)</f>
        <v>BakingMix</v>
      </c>
    </row>
    <row r="57" spans="1:14" x14ac:dyDescent="0.45">
      <c r="A57" s="5" t="s">
        <v>17</v>
      </c>
      <c r="B57" s="5">
        <v>1</v>
      </c>
      <c r="C57" s="10">
        <v>3.6266059999999998</v>
      </c>
      <c r="D57" s="2" t="str">
        <f>VLOOKUP(A57,'SAS Codes'!$A$2:$B$559,2,FALSE)</f>
        <v>BMIX-15</v>
      </c>
      <c r="E57" s="5" t="s">
        <v>929</v>
      </c>
      <c r="F57" s="2" t="str">
        <f>VLOOKUP(A57,'SAS Codes'!$A$2:$I$559,3,FALSE)</f>
        <v>USA</v>
      </c>
      <c r="G57" s="2" t="str">
        <f>VLOOKUP(A57,'SAS Codes'!$A$2:$I$559,4,FALSE)</f>
        <v>USA</v>
      </c>
      <c r="H57" s="2" t="str">
        <f>VLOOKUP(A57,'SAS Codes'!$A$2:$I$559,5,FALSE)</f>
        <v>USA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 ingredients</v>
      </c>
      <c r="L57" s="2" t="str">
        <f>VLOOKUP(A57,'SAS Codes'!$A$2:$I$559,9,FALSE)</f>
        <v>May contain ingredients</v>
      </c>
      <c r="M57" s="2" t="str">
        <f>VLOOKUP(A57,'SAS Codes'!$A$2:$M$559,10,FALSE)</f>
        <v>Regular</v>
      </c>
      <c r="N57" s="2" t="str">
        <f>VLOOKUP(A57,'SAS Codes'!$A$2:$M$559,11,FALSE)</f>
        <v>BakingMix</v>
      </c>
    </row>
    <row r="58" spans="1:14" x14ac:dyDescent="0.45">
      <c r="A58" s="5" t="s">
        <v>17</v>
      </c>
      <c r="B58" s="5">
        <v>2</v>
      </c>
      <c r="C58" s="10">
        <v>0.65396500000000002</v>
      </c>
      <c r="D58" s="2" t="str">
        <f>VLOOKUP(A58,'SAS Codes'!$A$2:$B$559,2,FALSE)</f>
        <v>BMIX-15</v>
      </c>
      <c r="E58" s="5" t="s">
        <v>929</v>
      </c>
      <c r="F58" s="2" t="str">
        <f>VLOOKUP(A58,'SAS Codes'!$A$2:$I$559,3,FALSE)</f>
        <v>USA</v>
      </c>
      <c r="G58" s="2" t="str">
        <f>VLOOKUP(A58,'SAS Codes'!$A$2:$I$559,4,FALSE)</f>
        <v>USA</v>
      </c>
      <c r="H58" s="2" t="str">
        <f>VLOOKUP(A58,'SAS Codes'!$A$2:$I$559,5,FALSE)</f>
        <v>USA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 ingredients</v>
      </c>
      <c r="L58" s="2" t="str">
        <f>VLOOKUP(A58,'SAS Codes'!$A$2:$I$559,9,FALSE)</f>
        <v>May contain ingredients</v>
      </c>
      <c r="M58" s="2" t="str">
        <f>VLOOKUP(A58,'SAS Codes'!$A$2:$M$559,10,FALSE)</f>
        <v>Regular</v>
      </c>
      <c r="N58" s="2" t="str">
        <f>VLOOKUP(A58,'SAS Codes'!$A$2:$M$559,11,FALSE)</f>
        <v>BakingMix</v>
      </c>
    </row>
    <row r="59" spans="1:14" x14ac:dyDescent="0.45">
      <c r="A59" s="5" t="s">
        <v>17</v>
      </c>
      <c r="B59" s="5">
        <v>3</v>
      </c>
      <c r="C59" s="10">
        <v>0</v>
      </c>
      <c r="D59" s="2" t="str">
        <f>VLOOKUP(A59,'SAS Codes'!$A$2:$B$559,2,FALSE)</f>
        <v>BMIX-15</v>
      </c>
      <c r="E59" s="5" t="s">
        <v>929</v>
      </c>
      <c r="F59" s="2" t="str">
        <f>VLOOKUP(A59,'SAS Codes'!$A$2:$I$559,3,FALSE)</f>
        <v>USA</v>
      </c>
      <c r="G59" s="2" t="str">
        <f>VLOOKUP(A59,'SAS Codes'!$A$2:$I$559,4,FALSE)</f>
        <v>USA</v>
      </c>
      <c r="H59" s="2" t="str">
        <f>VLOOKUP(A59,'SAS Codes'!$A$2:$I$559,5,FALSE)</f>
        <v>USA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 ingredients</v>
      </c>
      <c r="L59" s="2" t="str">
        <f>VLOOKUP(A59,'SAS Codes'!$A$2:$I$559,9,FALSE)</f>
        <v>May contain ingredients</v>
      </c>
      <c r="M59" s="2" t="str">
        <f>VLOOKUP(A59,'SAS Codes'!$A$2:$M$559,10,FALSE)</f>
        <v>Regular</v>
      </c>
      <c r="N59" s="2" t="str">
        <f>VLOOKUP(A59,'SAS Codes'!$A$2:$M$559,11,FALSE)</f>
        <v>BakingMix</v>
      </c>
    </row>
    <row r="60" spans="1:14" x14ac:dyDescent="0.45">
      <c r="A60" s="5" t="s">
        <v>17</v>
      </c>
      <c r="B60" s="5">
        <v>4</v>
      </c>
      <c r="C60" s="10">
        <v>0</v>
      </c>
      <c r="D60" s="2" t="str">
        <f>VLOOKUP(A60,'SAS Codes'!$A$2:$B$559,2,FALSE)</f>
        <v>BMIX-15</v>
      </c>
      <c r="E60" s="5" t="s">
        <v>929</v>
      </c>
      <c r="F60" s="2" t="str">
        <f>VLOOKUP(A60,'SAS Codes'!$A$2:$I$559,3,FALSE)</f>
        <v>USA</v>
      </c>
      <c r="G60" s="2" t="str">
        <f>VLOOKUP(A60,'SAS Codes'!$A$2:$I$559,4,FALSE)</f>
        <v>USA</v>
      </c>
      <c r="H60" s="2" t="str">
        <f>VLOOKUP(A60,'SAS Codes'!$A$2:$I$559,5,FALSE)</f>
        <v>USA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 ingredients</v>
      </c>
      <c r="L60" s="2" t="str">
        <f>VLOOKUP(A60,'SAS Codes'!$A$2:$I$559,9,FALSE)</f>
        <v>May contain ingredients</v>
      </c>
      <c r="M60" s="2" t="str">
        <f>VLOOKUP(A60,'SAS Codes'!$A$2:$M$559,10,FALSE)</f>
        <v>Regular</v>
      </c>
      <c r="N60" s="2" t="str">
        <f>VLOOKUP(A60,'SAS Codes'!$A$2:$M$559,11,FALSE)</f>
        <v>BakingMix</v>
      </c>
    </row>
    <row r="61" spans="1:14" x14ac:dyDescent="0.45">
      <c r="A61" s="5" t="s">
        <v>17</v>
      </c>
      <c r="B61" s="5">
        <v>5</v>
      </c>
      <c r="C61" s="10">
        <v>0</v>
      </c>
      <c r="D61" s="2" t="str">
        <f>VLOOKUP(A61,'SAS Codes'!$A$2:$B$559,2,FALSE)</f>
        <v>BMIX-15</v>
      </c>
      <c r="E61" s="5" t="s">
        <v>929</v>
      </c>
      <c r="F61" s="2" t="str">
        <f>VLOOKUP(A61,'SAS Codes'!$A$2:$I$559,3,FALSE)</f>
        <v>USA</v>
      </c>
      <c r="G61" s="2" t="str">
        <f>VLOOKUP(A61,'SAS Codes'!$A$2:$I$559,4,FALSE)</f>
        <v>USA</v>
      </c>
      <c r="H61" s="2" t="str">
        <f>VLOOKUP(A61,'SAS Codes'!$A$2:$I$559,5,FALSE)</f>
        <v>USA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 ingredients</v>
      </c>
      <c r="L61" s="2" t="str">
        <f>VLOOKUP(A61,'SAS Codes'!$A$2:$I$559,9,FALSE)</f>
        <v>May contain ingredients</v>
      </c>
      <c r="M61" s="2" t="str">
        <f>VLOOKUP(A61,'SAS Codes'!$A$2:$M$559,10,FALSE)</f>
        <v>Regular</v>
      </c>
      <c r="N61" s="2" t="str">
        <f>VLOOKUP(A61,'SAS Codes'!$A$2:$M$559,11,FALSE)</f>
        <v>BakingMix</v>
      </c>
    </row>
    <row r="62" spans="1:14" x14ac:dyDescent="0.45">
      <c r="A62" s="5" t="s">
        <v>18</v>
      </c>
      <c r="B62" s="5">
        <v>1</v>
      </c>
      <c r="C62" s="10">
        <v>1.3586290000000001</v>
      </c>
      <c r="D62" s="2" t="str">
        <f>VLOOKUP(A62,'SAS Codes'!$A$2:$B$559,2,FALSE)</f>
        <v>BMIX-16</v>
      </c>
      <c r="E62" s="5" t="s">
        <v>929</v>
      </c>
      <c r="F62" s="2" t="str">
        <f>VLOOKUP(A62,'SAS Codes'!$A$2:$I$559,3,FALSE)</f>
        <v>USA</v>
      </c>
      <c r="G62" s="2" t="str">
        <f>VLOOKUP(A62,'SAS Codes'!$A$2:$I$559,4,FALSE)</f>
        <v>USA</v>
      </c>
      <c r="H62" s="2" t="str">
        <f>VLOOKUP(A62,'SAS Codes'!$A$2:$I$559,5,FALSE)</f>
        <v>USA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 ingredients</v>
      </c>
      <c r="L62" s="2" t="str">
        <f>VLOOKUP(A62,'SAS Codes'!$A$2:$I$559,9,FALSE)</f>
        <v>May contain ingredients</v>
      </c>
      <c r="M62" s="2" t="str">
        <f>VLOOKUP(A62,'SAS Codes'!$A$2:$M$559,10,FALSE)</f>
        <v>Regular</v>
      </c>
      <c r="N62" s="2" t="str">
        <f>VLOOKUP(A62,'SAS Codes'!$A$2:$M$559,11,FALSE)</f>
        <v>BakingMix</v>
      </c>
    </row>
    <row r="63" spans="1:14" x14ac:dyDescent="0.45">
      <c r="A63" s="5" t="s">
        <v>1034</v>
      </c>
      <c r="B63" s="5">
        <v>1</v>
      </c>
      <c r="C63" s="10">
        <v>1.64</v>
      </c>
      <c r="D63" s="2" t="str">
        <f>VLOOKUP(A63,'SAS Codes'!$A$2:$B$559,2,FALSE)</f>
        <v>BMIX-17</v>
      </c>
      <c r="E63" s="5" t="s">
        <v>929</v>
      </c>
      <c r="F63" s="2" t="str">
        <f>VLOOKUP(A63,'SAS Codes'!$A$2:$I$559,3,FALSE)</f>
        <v>USA</v>
      </c>
      <c r="G63" s="2" t="str">
        <f>VLOOKUP(A63,'SAS Codes'!$A$2:$I$559,4,FALSE)</f>
        <v>USA</v>
      </c>
      <c r="H63" s="2" t="str">
        <f>VLOOKUP(A63,'SAS Codes'!$A$2:$I$559,5,FALSE)</f>
        <v>USA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 ingredients</v>
      </c>
      <c r="L63" s="2" t="str">
        <f>VLOOKUP(A63,'SAS Codes'!$A$2:$I$559,9,FALSE)</f>
        <v>May contain ingredients</v>
      </c>
      <c r="M63" s="2" t="str">
        <f>VLOOKUP(A63,'SAS Codes'!$A$2:$M$559,10,FALSE)</f>
        <v>Regular</v>
      </c>
      <c r="N63" s="2" t="str">
        <f>VLOOKUP(A63,'SAS Codes'!$A$2:$M$559,11,FALSE)</f>
        <v>BakingMix</v>
      </c>
    </row>
    <row r="64" spans="1:14" x14ac:dyDescent="0.45">
      <c r="A64" s="5" t="s">
        <v>1035</v>
      </c>
      <c r="B64" s="5">
        <v>1</v>
      </c>
      <c r="C64" s="10">
        <v>1.69</v>
      </c>
      <c r="D64" s="2" t="str">
        <f>VLOOKUP(A64,'SAS Codes'!$A$2:$B$559,2,FALSE)</f>
        <v>BMIX-18</v>
      </c>
      <c r="E64" s="5" t="s">
        <v>929</v>
      </c>
      <c r="F64" s="2" t="str">
        <f>VLOOKUP(A64,'SAS Codes'!$A$2:$I$559,3,FALSE)</f>
        <v>USA</v>
      </c>
      <c r="G64" s="2" t="str">
        <f>VLOOKUP(A64,'SAS Codes'!$A$2:$I$559,4,FALSE)</f>
        <v>USA</v>
      </c>
      <c r="H64" s="2" t="str">
        <f>VLOOKUP(A64,'SAS Codes'!$A$2:$I$559,5,FALSE)</f>
        <v>USA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 ingredients</v>
      </c>
      <c r="L64" s="2" t="str">
        <f>VLOOKUP(A64,'SAS Codes'!$A$2:$I$559,9,FALSE)</f>
        <v>May contain ingredients</v>
      </c>
      <c r="M64" s="2" t="str">
        <f>VLOOKUP(A64,'SAS Codes'!$A$2:$M$559,10,FALSE)</f>
        <v>Regular</v>
      </c>
      <c r="N64" s="2" t="str">
        <f>VLOOKUP(A64,'SAS Codes'!$A$2:$M$559,11,FALSE)</f>
        <v>BakingMix</v>
      </c>
    </row>
    <row r="65" spans="1:14" x14ac:dyDescent="0.45">
      <c r="A65" s="5" t="s">
        <v>18</v>
      </c>
      <c r="B65" s="5">
        <v>2</v>
      </c>
      <c r="C65" s="10">
        <v>0</v>
      </c>
      <c r="D65" s="2" t="str">
        <f>VLOOKUP(A65,'SAS Codes'!$A$2:$B$559,2,FALSE)</f>
        <v>BMIX-16</v>
      </c>
      <c r="E65" s="5" t="s">
        <v>929</v>
      </c>
      <c r="F65" s="2" t="str">
        <f>VLOOKUP(A65,'SAS Codes'!$A$2:$I$559,3,FALSE)</f>
        <v>USA</v>
      </c>
      <c r="G65" s="2" t="str">
        <f>VLOOKUP(A65,'SAS Codes'!$A$2:$I$559,4,FALSE)</f>
        <v>USA</v>
      </c>
      <c r="H65" s="2" t="str">
        <f>VLOOKUP(A65,'SAS Codes'!$A$2:$I$559,5,FALSE)</f>
        <v>USA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 ingredients</v>
      </c>
      <c r="L65" s="2" t="str">
        <f>VLOOKUP(A65,'SAS Codes'!$A$2:$I$559,9,FALSE)</f>
        <v>May contain ingredients</v>
      </c>
      <c r="M65" s="2" t="str">
        <f>VLOOKUP(A65,'SAS Codes'!$A$2:$M$559,10,FALSE)</f>
        <v>Regular</v>
      </c>
      <c r="N65" s="2" t="str">
        <f>VLOOKUP(A65,'SAS Codes'!$A$2:$M$559,11,FALSE)</f>
        <v>BakingMix</v>
      </c>
    </row>
    <row r="66" spans="1:14" x14ac:dyDescent="0.45">
      <c r="A66" s="5" t="s">
        <v>1034</v>
      </c>
      <c r="B66" s="5">
        <v>2</v>
      </c>
      <c r="C66" s="10">
        <v>0</v>
      </c>
      <c r="D66" s="2" t="str">
        <f>VLOOKUP(A66,'SAS Codes'!$A$2:$B$559,2,FALSE)</f>
        <v>BMIX-17</v>
      </c>
      <c r="E66" s="5" t="s">
        <v>929</v>
      </c>
      <c r="F66" s="2" t="str">
        <f>VLOOKUP(A66,'SAS Codes'!$A$2:$I$559,3,FALSE)</f>
        <v>USA</v>
      </c>
      <c r="G66" s="2" t="str">
        <f>VLOOKUP(A66,'SAS Codes'!$A$2:$I$559,4,FALSE)</f>
        <v>USA</v>
      </c>
      <c r="H66" s="2" t="str">
        <f>VLOOKUP(A66,'SAS Codes'!$A$2:$I$559,5,FALSE)</f>
        <v>USA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 ingredients</v>
      </c>
      <c r="L66" s="2" t="str">
        <f>VLOOKUP(A66,'SAS Codes'!$A$2:$I$559,9,FALSE)</f>
        <v>May contain ingredients</v>
      </c>
      <c r="M66" s="2" t="str">
        <f>VLOOKUP(A66,'SAS Codes'!$A$2:$M$559,10,FALSE)</f>
        <v>Regular</v>
      </c>
      <c r="N66" s="2" t="str">
        <f>VLOOKUP(A66,'SAS Codes'!$A$2:$M$559,11,FALSE)</f>
        <v>BakingMix</v>
      </c>
    </row>
    <row r="67" spans="1:14" x14ac:dyDescent="0.45">
      <c r="A67" s="5" t="s">
        <v>1035</v>
      </c>
      <c r="B67" s="5">
        <v>2</v>
      </c>
      <c r="C67" s="10">
        <v>0</v>
      </c>
      <c r="D67" s="2" t="str">
        <f>VLOOKUP(A67,'SAS Codes'!$A$2:$B$559,2,FALSE)</f>
        <v>BMIX-18</v>
      </c>
      <c r="E67" s="5" t="s">
        <v>929</v>
      </c>
      <c r="F67" s="2" t="str">
        <f>VLOOKUP(A67,'SAS Codes'!$A$2:$I$559,3,FALSE)</f>
        <v>USA</v>
      </c>
      <c r="G67" s="2" t="str">
        <f>VLOOKUP(A67,'SAS Codes'!$A$2:$I$559,4,FALSE)</f>
        <v>USA</v>
      </c>
      <c r="H67" s="2" t="str">
        <f>VLOOKUP(A67,'SAS Codes'!$A$2:$I$559,5,FALSE)</f>
        <v>USA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 ingredients</v>
      </c>
      <c r="L67" s="2" t="str">
        <f>VLOOKUP(A67,'SAS Codes'!$A$2:$I$559,9,FALSE)</f>
        <v>May contain ingredients</v>
      </c>
      <c r="M67" s="2" t="str">
        <f>VLOOKUP(A67,'SAS Codes'!$A$2:$M$559,10,FALSE)</f>
        <v>Regular</v>
      </c>
      <c r="N67" s="2" t="str">
        <f>VLOOKUP(A67,'SAS Codes'!$A$2:$M$559,11,FALSE)</f>
        <v>BakingMix</v>
      </c>
    </row>
    <row r="68" spans="1:14" x14ac:dyDescent="0.45">
      <c r="A68" s="5" t="s">
        <v>18</v>
      </c>
      <c r="B68" s="5">
        <v>3</v>
      </c>
      <c r="C68" s="10">
        <v>0</v>
      </c>
      <c r="D68" s="2" t="str">
        <f>VLOOKUP(A68,'SAS Codes'!$A$2:$B$559,2,FALSE)</f>
        <v>BMIX-16</v>
      </c>
      <c r="E68" s="5" t="s">
        <v>929</v>
      </c>
      <c r="F68" s="2" t="str">
        <f>VLOOKUP(A68,'SAS Codes'!$A$2:$I$559,3,FALSE)</f>
        <v>USA</v>
      </c>
      <c r="G68" s="2" t="str">
        <f>VLOOKUP(A68,'SAS Codes'!$A$2:$I$559,4,FALSE)</f>
        <v>USA</v>
      </c>
      <c r="H68" s="2" t="str">
        <f>VLOOKUP(A68,'SAS Codes'!$A$2:$I$559,5,FALSE)</f>
        <v>USA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 ingredients</v>
      </c>
      <c r="L68" s="2" t="str">
        <f>VLOOKUP(A68,'SAS Codes'!$A$2:$I$559,9,FALSE)</f>
        <v>May contain ingredients</v>
      </c>
      <c r="M68" s="2" t="str">
        <f>VLOOKUP(A68,'SAS Codes'!$A$2:$M$559,10,FALSE)</f>
        <v>Regular</v>
      </c>
      <c r="N68" s="2" t="str">
        <f>VLOOKUP(A68,'SAS Codes'!$A$2:$M$559,11,FALSE)</f>
        <v>BakingMix</v>
      </c>
    </row>
    <row r="69" spans="1:14" x14ac:dyDescent="0.45">
      <c r="A69" s="5" t="s">
        <v>1034</v>
      </c>
      <c r="B69" s="5">
        <v>3</v>
      </c>
      <c r="C69" s="10">
        <v>0</v>
      </c>
      <c r="D69" s="2" t="str">
        <f>VLOOKUP(A69,'SAS Codes'!$A$2:$B$559,2,FALSE)</f>
        <v>BMIX-17</v>
      </c>
      <c r="E69" s="5" t="s">
        <v>929</v>
      </c>
      <c r="F69" s="2" t="str">
        <f>VLOOKUP(A69,'SAS Codes'!$A$2:$I$559,3,FALSE)</f>
        <v>USA</v>
      </c>
      <c r="G69" s="2" t="str">
        <f>VLOOKUP(A69,'SAS Codes'!$A$2:$I$559,4,FALSE)</f>
        <v>USA</v>
      </c>
      <c r="H69" s="2" t="str">
        <f>VLOOKUP(A69,'SAS Codes'!$A$2:$I$559,5,FALSE)</f>
        <v>USA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 ingredients</v>
      </c>
      <c r="L69" s="2" t="str">
        <f>VLOOKUP(A69,'SAS Codes'!$A$2:$I$559,9,FALSE)</f>
        <v>May contain ingredients</v>
      </c>
      <c r="M69" s="2" t="str">
        <f>VLOOKUP(A69,'SAS Codes'!$A$2:$M$559,10,FALSE)</f>
        <v>Regular</v>
      </c>
      <c r="N69" s="2" t="str">
        <f>VLOOKUP(A69,'SAS Codes'!$A$2:$M$559,11,FALSE)</f>
        <v>BakingMix</v>
      </c>
    </row>
    <row r="70" spans="1:14" x14ac:dyDescent="0.45">
      <c r="A70" s="5" t="s">
        <v>1035</v>
      </c>
      <c r="B70" s="5">
        <v>3</v>
      </c>
      <c r="C70" s="10">
        <v>0</v>
      </c>
      <c r="D70" s="2" t="str">
        <f>VLOOKUP(A70,'SAS Codes'!$A$2:$B$559,2,FALSE)</f>
        <v>BMIX-18</v>
      </c>
      <c r="E70" s="5" t="s">
        <v>929</v>
      </c>
      <c r="F70" s="2" t="str">
        <f>VLOOKUP(A70,'SAS Codes'!$A$2:$I$559,3,FALSE)</f>
        <v>USA</v>
      </c>
      <c r="G70" s="2" t="str">
        <f>VLOOKUP(A70,'SAS Codes'!$A$2:$I$559,4,FALSE)</f>
        <v>USA</v>
      </c>
      <c r="H70" s="2" t="str">
        <f>VLOOKUP(A70,'SAS Codes'!$A$2:$I$559,5,FALSE)</f>
        <v>USA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 ingredients</v>
      </c>
      <c r="L70" s="2" t="str">
        <f>VLOOKUP(A70,'SAS Codes'!$A$2:$I$559,9,FALSE)</f>
        <v>May contain ingredients</v>
      </c>
      <c r="M70" s="2" t="str">
        <f>VLOOKUP(A70,'SAS Codes'!$A$2:$M$559,10,FALSE)</f>
        <v>Regular</v>
      </c>
      <c r="N70" s="2" t="str">
        <f>VLOOKUP(A70,'SAS Codes'!$A$2:$M$559,11,FALSE)</f>
        <v>BakingMix</v>
      </c>
    </row>
    <row r="71" spans="1:14" x14ac:dyDescent="0.45">
      <c r="A71" s="5" t="s">
        <v>19</v>
      </c>
      <c r="B71" s="5">
        <v>1</v>
      </c>
      <c r="C71" s="10">
        <v>1.7371890000000001</v>
      </c>
      <c r="D71" s="2" t="str">
        <f>VLOOKUP(A71,'SAS Codes'!$A$2:$B$559,2,FALSE)</f>
        <v>BMIX-19</v>
      </c>
      <c r="E71" s="5" t="s">
        <v>929</v>
      </c>
      <c r="F71" s="2" t="str">
        <f>VLOOKUP(A71,'SAS Codes'!$A$2:$I$559,3,FALSE)</f>
        <v>USA</v>
      </c>
      <c r="G71" s="2" t="str">
        <f>VLOOKUP(A71,'SAS Codes'!$A$2:$I$559,4,FALSE)</f>
        <v>USA</v>
      </c>
      <c r="H71" s="2" t="str">
        <f>VLOOKUP(A71,'SAS Codes'!$A$2:$I$559,5,FALSE)</f>
        <v>USA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 ingredients</v>
      </c>
      <c r="L71" s="2" t="str">
        <f>VLOOKUP(A71,'SAS Codes'!$A$2:$I$559,9,FALSE)</f>
        <v>May contain ingredients</v>
      </c>
      <c r="M71" s="2" t="str">
        <f>VLOOKUP(A71,'SAS Codes'!$A$2:$M$559,10,FALSE)</f>
        <v>Regular</v>
      </c>
      <c r="N71" s="2" t="str">
        <f>VLOOKUP(A71,'SAS Codes'!$A$2:$M$559,11,FALSE)</f>
        <v>BakingMix</v>
      </c>
    </row>
    <row r="72" spans="1:14" x14ac:dyDescent="0.45">
      <c r="A72" s="5" t="s">
        <v>19</v>
      </c>
      <c r="B72" s="5">
        <v>2</v>
      </c>
      <c r="C72" s="10">
        <v>1.6415849999999998</v>
      </c>
      <c r="D72" s="2" t="str">
        <f>VLOOKUP(A72,'SAS Codes'!$A$2:$B$559,2,FALSE)</f>
        <v>BMIX-19</v>
      </c>
      <c r="E72" s="5" t="s">
        <v>929</v>
      </c>
      <c r="F72" s="2" t="str">
        <f>VLOOKUP(A72,'SAS Codes'!$A$2:$I$559,3,FALSE)</f>
        <v>USA</v>
      </c>
      <c r="G72" s="2" t="str">
        <f>VLOOKUP(A72,'SAS Codes'!$A$2:$I$559,4,FALSE)</f>
        <v>USA</v>
      </c>
      <c r="H72" s="2" t="str">
        <f>VLOOKUP(A72,'SAS Codes'!$A$2:$I$559,5,FALSE)</f>
        <v>USA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 ingredients</v>
      </c>
      <c r="L72" s="2" t="str">
        <f>VLOOKUP(A72,'SAS Codes'!$A$2:$I$559,9,FALSE)</f>
        <v>May contain ingredients</v>
      </c>
      <c r="M72" s="2" t="str">
        <f>VLOOKUP(A72,'SAS Codes'!$A$2:$M$559,10,FALSE)</f>
        <v>Regular</v>
      </c>
      <c r="N72" s="2" t="str">
        <f>VLOOKUP(A72,'SAS Codes'!$A$2:$M$559,11,FALSE)</f>
        <v>BakingMix</v>
      </c>
    </row>
    <row r="73" spans="1:14" x14ac:dyDescent="0.45">
      <c r="A73" s="5" t="s">
        <v>19</v>
      </c>
      <c r="B73" s="5">
        <v>3</v>
      </c>
      <c r="C73" s="10">
        <v>0</v>
      </c>
      <c r="D73" s="2" t="str">
        <f>VLOOKUP(A73,'SAS Codes'!$A$2:$B$559,2,FALSE)</f>
        <v>BMIX-19</v>
      </c>
      <c r="E73" s="5" t="s">
        <v>929</v>
      </c>
      <c r="F73" s="2" t="str">
        <f>VLOOKUP(A73,'SAS Codes'!$A$2:$I$559,3,FALSE)</f>
        <v>USA</v>
      </c>
      <c r="G73" s="2" t="str">
        <f>VLOOKUP(A73,'SAS Codes'!$A$2:$I$559,4,FALSE)</f>
        <v>USA</v>
      </c>
      <c r="H73" s="2" t="str">
        <f>VLOOKUP(A73,'SAS Codes'!$A$2:$I$559,5,FALSE)</f>
        <v>USA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 ingredients</v>
      </c>
      <c r="L73" s="2" t="str">
        <f>VLOOKUP(A73,'SAS Codes'!$A$2:$I$559,9,FALSE)</f>
        <v>May contain ingredients</v>
      </c>
      <c r="M73" s="2" t="str">
        <f>VLOOKUP(A73,'SAS Codes'!$A$2:$M$559,10,FALSE)</f>
        <v>Regular</v>
      </c>
      <c r="N73" s="2" t="str">
        <f>VLOOKUP(A73,'SAS Codes'!$A$2:$M$559,11,FALSE)</f>
        <v>BakingMix</v>
      </c>
    </row>
    <row r="74" spans="1:14" x14ac:dyDescent="0.45">
      <c r="A74" s="5" t="s">
        <v>19</v>
      </c>
      <c r="B74" s="5">
        <v>4</v>
      </c>
      <c r="C74" s="10">
        <v>1.8226699999999998</v>
      </c>
      <c r="D74" s="2" t="str">
        <f>VLOOKUP(A74,'SAS Codes'!$A$2:$B$559,2,FALSE)</f>
        <v>BMIX-19</v>
      </c>
      <c r="E74" s="5" t="s">
        <v>929</v>
      </c>
      <c r="F74" s="2" t="str">
        <f>VLOOKUP(A74,'SAS Codes'!$A$2:$I$559,3,FALSE)</f>
        <v>USA</v>
      </c>
      <c r="G74" s="2" t="str">
        <f>VLOOKUP(A74,'SAS Codes'!$A$2:$I$559,4,FALSE)</f>
        <v>USA</v>
      </c>
      <c r="H74" s="2" t="str">
        <f>VLOOKUP(A74,'SAS Codes'!$A$2:$I$559,5,FALSE)</f>
        <v>USA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 ingredients</v>
      </c>
      <c r="L74" s="2" t="str">
        <f>VLOOKUP(A74,'SAS Codes'!$A$2:$I$559,9,FALSE)</f>
        <v>May contain ingredients</v>
      </c>
      <c r="M74" s="2" t="str">
        <f>VLOOKUP(A74,'SAS Codes'!$A$2:$M$559,10,FALSE)</f>
        <v>Regular</v>
      </c>
      <c r="N74" s="2" t="str">
        <f>VLOOKUP(A74,'SAS Codes'!$A$2:$M$559,11,FALSE)</f>
        <v>BakingMix</v>
      </c>
    </row>
    <row r="75" spans="1:14" x14ac:dyDescent="0.45">
      <c r="A75" s="10" t="s">
        <v>19</v>
      </c>
      <c r="B75" s="5">
        <v>5</v>
      </c>
      <c r="C75" s="10">
        <v>1.29</v>
      </c>
      <c r="D75" s="2" t="str">
        <f>VLOOKUP(A75,'SAS Codes'!$A$2:$B$559,2,FALSE)</f>
        <v>BMIX-19</v>
      </c>
      <c r="E75" s="5" t="s">
        <v>929</v>
      </c>
      <c r="F75" s="2" t="str">
        <f>VLOOKUP(A75,'SAS Codes'!$A$2:$I$559,3,FALSE)</f>
        <v>USA</v>
      </c>
      <c r="G75" s="2" t="str">
        <f>VLOOKUP(A75,'SAS Codes'!$A$2:$I$559,4,FALSE)</f>
        <v>USA</v>
      </c>
      <c r="H75" s="2" t="str">
        <f>VLOOKUP(A75,'SAS Codes'!$A$2:$I$559,5,FALSE)</f>
        <v>USA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 ingredients</v>
      </c>
      <c r="L75" s="2" t="str">
        <f>VLOOKUP(A75,'SAS Codes'!$A$2:$I$559,9,FALSE)</f>
        <v>May contain ingredients</v>
      </c>
      <c r="M75" s="2" t="str">
        <f>VLOOKUP(A75,'SAS Codes'!$A$2:$M$559,10,FALSE)</f>
        <v>Regular</v>
      </c>
      <c r="N75" s="2" t="str">
        <f>VLOOKUP(A75,'SAS Codes'!$A$2:$M$559,11,FALSE)</f>
        <v>BakingMix</v>
      </c>
    </row>
    <row r="76" spans="1:14" x14ac:dyDescent="0.45">
      <c r="A76" s="5" t="s">
        <v>20</v>
      </c>
      <c r="B76" s="5">
        <v>1</v>
      </c>
      <c r="C76" s="10">
        <v>1.75315</v>
      </c>
      <c r="D76" s="2" t="str">
        <f>VLOOKUP(A76,'SAS Codes'!$A$2:$B$559,2,FALSE)</f>
        <v>BMIX-20</v>
      </c>
      <c r="E76" s="5" t="s">
        <v>929</v>
      </c>
      <c r="F76" s="2" t="str">
        <f>VLOOKUP(A76,'SAS Codes'!$A$2:$I$559,3,FALSE)</f>
        <v>USA</v>
      </c>
      <c r="G76" s="2" t="str">
        <f>VLOOKUP(A76,'SAS Codes'!$A$2:$I$559,4,FALSE)</f>
        <v>USA</v>
      </c>
      <c r="H76" s="2" t="str">
        <f>VLOOKUP(A76,'SAS Codes'!$A$2:$I$559,5,FALSE)</f>
        <v>USA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 ingredients</v>
      </c>
      <c r="L76" s="2" t="str">
        <f>VLOOKUP(A76,'SAS Codes'!$A$2:$I$559,9,FALSE)</f>
        <v>May contain ingredients</v>
      </c>
      <c r="M76" s="2" t="str">
        <f>VLOOKUP(A76,'SAS Codes'!$A$2:$M$559,10,FALSE)</f>
        <v>Regular</v>
      </c>
      <c r="N76" s="2" t="str">
        <f>VLOOKUP(A76,'SAS Codes'!$A$2:$M$559,11,FALSE)</f>
        <v>BakingMix</v>
      </c>
    </row>
    <row r="77" spans="1:14" x14ac:dyDescent="0.45">
      <c r="A77" s="5" t="s">
        <v>20</v>
      </c>
      <c r="B77" s="5">
        <v>2</v>
      </c>
      <c r="C77" s="10">
        <v>0</v>
      </c>
      <c r="D77" s="2" t="str">
        <f>VLOOKUP(A77,'SAS Codes'!$A$2:$B$559,2,FALSE)</f>
        <v>BMIX-20</v>
      </c>
      <c r="E77" s="5" t="s">
        <v>929</v>
      </c>
      <c r="F77" s="2" t="str">
        <f>VLOOKUP(A77,'SAS Codes'!$A$2:$I$559,3,FALSE)</f>
        <v>USA</v>
      </c>
      <c r="G77" s="2" t="str">
        <f>VLOOKUP(A77,'SAS Codes'!$A$2:$I$559,4,FALSE)</f>
        <v>USA</v>
      </c>
      <c r="H77" s="2" t="str">
        <f>VLOOKUP(A77,'SAS Codes'!$A$2:$I$559,5,FALSE)</f>
        <v>USA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 ingredients</v>
      </c>
      <c r="L77" s="2" t="str">
        <f>VLOOKUP(A77,'SAS Codes'!$A$2:$I$559,9,FALSE)</f>
        <v>May contain ingredients</v>
      </c>
      <c r="M77" s="2" t="str">
        <f>VLOOKUP(A77,'SAS Codes'!$A$2:$M$559,10,FALSE)</f>
        <v>Regular</v>
      </c>
      <c r="N77" s="2" t="str">
        <f>VLOOKUP(A77,'SAS Codes'!$A$2:$M$559,11,FALSE)</f>
        <v>BakingMix</v>
      </c>
    </row>
    <row r="78" spans="1:14" x14ac:dyDescent="0.45">
      <c r="A78" s="5" t="s">
        <v>20</v>
      </c>
      <c r="B78" s="5">
        <v>3</v>
      </c>
      <c r="C78" s="10">
        <v>0</v>
      </c>
      <c r="D78" s="2" t="str">
        <f>VLOOKUP(A78,'SAS Codes'!$A$2:$B$559,2,FALSE)</f>
        <v>BMIX-20</v>
      </c>
      <c r="E78" s="5" t="s">
        <v>929</v>
      </c>
      <c r="F78" s="2" t="str">
        <f>VLOOKUP(A78,'SAS Codes'!$A$2:$I$559,3,FALSE)</f>
        <v>USA</v>
      </c>
      <c r="G78" s="2" t="str">
        <f>VLOOKUP(A78,'SAS Codes'!$A$2:$I$559,4,FALSE)</f>
        <v>USA</v>
      </c>
      <c r="H78" s="2" t="str">
        <f>VLOOKUP(A78,'SAS Codes'!$A$2:$I$559,5,FALSE)</f>
        <v>USA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 ingredients</v>
      </c>
      <c r="L78" s="2" t="str">
        <f>VLOOKUP(A78,'SAS Codes'!$A$2:$I$559,9,FALSE)</f>
        <v>May contain ingredients</v>
      </c>
      <c r="M78" s="2" t="str">
        <f>VLOOKUP(A78,'SAS Codes'!$A$2:$M$559,10,FALSE)</f>
        <v>Regular</v>
      </c>
      <c r="N78" s="2" t="str">
        <f>VLOOKUP(A78,'SAS Codes'!$A$2:$M$559,11,FALSE)</f>
        <v>BakingMix</v>
      </c>
    </row>
    <row r="79" spans="1:14" x14ac:dyDescent="0.45">
      <c r="A79" s="5" t="s">
        <v>20</v>
      </c>
      <c r="B79" s="5">
        <v>4</v>
      </c>
      <c r="C79" s="10">
        <v>0</v>
      </c>
      <c r="D79" s="2" t="str">
        <f>VLOOKUP(A79,'SAS Codes'!$A$2:$B$559,2,FALSE)</f>
        <v>BMIX-20</v>
      </c>
      <c r="E79" s="5" t="s">
        <v>929</v>
      </c>
      <c r="F79" s="2" t="str">
        <f>VLOOKUP(A79,'SAS Codes'!$A$2:$I$559,3,FALSE)</f>
        <v>USA</v>
      </c>
      <c r="G79" s="2" t="str">
        <f>VLOOKUP(A79,'SAS Codes'!$A$2:$I$559,4,FALSE)</f>
        <v>USA</v>
      </c>
      <c r="H79" s="2" t="str">
        <f>VLOOKUP(A79,'SAS Codes'!$A$2:$I$559,5,FALSE)</f>
        <v>USA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 ingredients</v>
      </c>
      <c r="L79" s="2" t="str">
        <f>VLOOKUP(A79,'SAS Codes'!$A$2:$I$559,9,FALSE)</f>
        <v>May contain ingredients</v>
      </c>
      <c r="M79" s="2" t="str">
        <f>VLOOKUP(A79,'SAS Codes'!$A$2:$M$559,10,FALSE)</f>
        <v>Regular</v>
      </c>
      <c r="N79" s="2" t="str">
        <f>VLOOKUP(A79,'SAS Codes'!$A$2:$M$559,11,FALSE)</f>
        <v>BakingMix</v>
      </c>
    </row>
    <row r="80" spans="1:14" x14ac:dyDescent="0.45">
      <c r="A80" s="5" t="s">
        <v>20</v>
      </c>
      <c r="B80" s="5">
        <v>5</v>
      </c>
      <c r="C80" s="10">
        <v>0</v>
      </c>
      <c r="D80" s="2" t="str">
        <f>VLOOKUP(A80,'SAS Codes'!$A$2:$B$559,2,FALSE)</f>
        <v>BMIX-20</v>
      </c>
      <c r="E80" s="5" t="s">
        <v>929</v>
      </c>
      <c r="F80" s="2" t="str">
        <f>VLOOKUP(A80,'SAS Codes'!$A$2:$I$559,3,FALSE)</f>
        <v>USA</v>
      </c>
      <c r="G80" s="2" t="str">
        <f>VLOOKUP(A80,'SAS Codes'!$A$2:$I$559,4,FALSE)</f>
        <v>USA</v>
      </c>
      <c r="H80" s="2" t="str">
        <f>VLOOKUP(A80,'SAS Codes'!$A$2:$I$559,5,FALSE)</f>
        <v>USA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 ingredients</v>
      </c>
      <c r="L80" s="2" t="str">
        <f>VLOOKUP(A80,'SAS Codes'!$A$2:$I$559,9,FALSE)</f>
        <v>May contain ingredients</v>
      </c>
      <c r="M80" s="2" t="str">
        <f>VLOOKUP(A80,'SAS Codes'!$A$2:$M$559,10,FALSE)</f>
        <v>Regular</v>
      </c>
      <c r="N80" s="2" t="str">
        <f>VLOOKUP(A80,'SAS Codes'!$A$2:$M$559,11,FALSE)</f>
        <v>BakingMix</v>
      </c>
    </row>
    <row r="81" spans="1:14" x14ac:dyDescent="0.45">
      <c r="A81" s="6" t="s">
        <v>957</v>
      </c>
      <c r="B81" s="6">
        <v>1</v>
      </c>
      <c r="C81" s="10">
        <v>1.844058</v>
      </c>
      <c r="D81" s="2" t="str">
        <f>VLOOKUP(A81,'SAS Codes'!$A$2:$B$559,2,FALSE)</f>
        <v>BMIX-21</v>
      </c>
      <c r="E81" s="5" t="s">
        <v>930</v>
      </c>
      <c r="F81" s="2" t="str">
        <f>VLOOKUP(A81,'SAS Codes'!$A$2:$I$559,3,FALSE)</f>
        <v>USA</v>
      </c>
      <c r="G81" s="2" t="str">
        <f>VLOOKUP(A81,'SAS Codes'!$A$2:$I$559,4,FALSE)</f>
        <v>USA</v>
      </c>
      <c r="H81" s="2" t="str">
        <f>VLOOKUP(A81,'SAS Codes'!$A$2:$I$559,5,FALSE)</f>
        <v>USA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NA</v>
      </c>
      <c r="L81" s="2" t="str">
        <f>VLOOKUP(A81,'SAS Codes'!$A$2:$I$559,9,FALSE)</f>
        <v>NA</v>
      </c>
      <c r="M81" s="2" t="str">
        <f>VLOOKUP(A81,'SAS Codes'!$A$2:$M$559,10,FALSE)</f>
        <v>Regular</v>
      </c>
      <c r="N81" s="2" t="str">
        <f>VLOOKUP(A81,'SAS Codes'!$A$2:$M$559,11,FALSE)</f>
        <v>BakingMix</v>
      </c>
    </row>
    <row r="82" spans="1:14" x14ac:dyDescent="0.45">
      <c r="A82" s="6" t="s">
        <v>957</v>
      </c>
      <c r="B82" s="6">
        <v>2</v>
      </c>
      <c r="C82" s="10">
        <v>0.92578020000000005</v>
      </c>
      <c r="D82" s="2" t="str">
        <f>VLOOKUP(A82,'SAS Codes'!$A$2:$B$559,2,FALSE)</f>
        <v>BMIX-21</v>
      </c>
      <c r="E82" s="5" t="s">
        <v>930</v>
      </c>
      <c r="F82" s="2" t="str">
        <f>VLOOKUP(A82,'SAS Codes'!$A$2:$I$559,3,FALSE)</f>
        <v>USA</v>
      </c>
      <c r="G82" s="2" t="str">
        <f>VLOOKUP(A82,'SAS Codes'!$A$2:$I$559,4,FALSE)</f>
        <v>USA</v>
      </c>
      <c r="H82" s="2" t="str">
        <f>VLOOKUP(A82,'SAS Codes'!$A$2:$I$559,5,FALSE)</f>
        <v>USA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NA</v>
      </c>
      <c r="L82" s="2" t="str">
        <f>VLOOKUP(A82,'SAS Codes'!$A$2:$I$559,9,FALSE)</f>
        <v>NA</v>
      </c>
      <c r="M82" s="2" t="str">
        <f>VLOOKUP(A82,'SAS Codes'!$A$2:$M$559,10,FALSE)</f>
        <v>Regular</v>
      </c>
      <c r="N82" s="2" t="str">
        <f>VLOOKUP(A82,'SAS Codes'!$A$2:$M$559,11,FALSE)</f>
        <v>BakingMix</v>
      </c>
    </row>
    <row r="83" spans="1:14" x14ac:dyDescent="0.45">
      <c r="A83" s="6" t="s">
        <v>21</v>
      </c>
      <c r="B83" s="6">
        <v>1</v>
      </c>
      <c r="C83" s="10">
        <v>1.503369</v>
      </c>
      <c r="D83" s="2" t="str">
        <f>VLOOKUP(A83,'SAS Codes'!$A$2:$B$559,2,FALSE)</f>
        <v>BMIX-22</v>
      </c>
      <c r="E83" s="5" t="s">
        <v>930</v>
      </c>
      <c r="F83" s="2" t="str">
        <f>VLOOKUP(A83,'SAS Codes'!$A$2:$I$559,3,FALSE)</f>
        <v>USA</v>
      </c>
      <c r="G83" s="2" t="str">
        <f>VLOOKUP(A83,'SAS Codes'!$A$2:$I$559,4,FALSE)</f>
        <v>USA</v>
      </c>
      <c r="H83" s="2" t="str">
        <f>VLOOKUP(A83,'SAS Codes'!$A$2:$I$559,5,FALSE)</f>
        <v>USA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Manufactured on equipment that also processed</v>
      </c>
      <c r="L83" s="2" t="str">
        <f>VLOOKUP(A83,'SAS Codes'!$A$2:$I$559,9,FALSE)</f>
        <v>Other</v>
      </c>
      <c r="M83" s="2" t="str">
        <f>VLOOKUP(A83,'SAS Codes'!$A$2:$M$559,10,FALSE)</f>
        <v>Regular</v>
      </c>
      <c r="N83" s="2" t="str">
        <f>VLOOKUP(A83,'SAS Codes'!$A$2:$M$559,11,FALSE)</f>
        <v>BakingMix</v>
      </c>
    </row>
    <row r="84" spans="1:14" x14ac:dyDescent="0.45">
      <c r="A84" s="6" t="s">
        <v>21</v>
      </c>
      <c r="B84" s="6">
        <v>2</v>
      </c>
      <c r="C84" s="10">
        <v>1.4246375</v>
      </c>
      <c r="D84" s="2" t="str">
        <f>VLOOKUP(A84,'SAS Codes'!$A$2:$B$559,2,FALSE)</f>
        <v>BMIX-22</v>
      </c>
      <c r="E84" s="5" t="s">
        <v>930</v>
      </c>
      <c r="F84" s="2" t="str">
        <f>VLOOKUP(A84,'SAS Codes'!$A$2:$I$559,3,FALSE)</f>
        <v>USA</v>
      </c>
      <c r="G84" s="2" t="str">
        <f>VLOOKUP(A84,'SAS Codes'!$A$2:$I$559,4,FALSE)</f>
        <v>USA</v>
      </c>
      <c r="H84" s="2" t="str">
        <f>VLOOKUP(A84,'SAS Codes'!$A$2:$I$559,5,FALSE)</f>
        <v>USA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Manufactured on equipment that also processed</v>
      </c>
      <c r="L84" s="2" t="str">
        <f>VLOOKUP(A84,'SAS Codes'!$A$2:$I$559,9,FALSE)</f>
        <v>Other</v>
      </c>
      <c r="M84" s="2" t="str">
        <f>VLOOKUP(A84,'SAS Codes'!$A$2:$M$559,10,FALSE)</f>
        <v>Regular</v>
      </c>
      <c r="N84" s="2" t="str">
        <f>VLOOKUP(A84,'SAS Codes'!$A$2:$M$559,11,FALSE)</f>
        <v>BakingMix</v>
      </c>
    </row>
    <row r="85" spans="1:14" x14ac:dyDescent="0.45">
      <c r="A85" s="6" t="s">
        <v>22</v>
      </c>
      <c r="B85" s="6">
        <v>1</v>
      </c>
      <c r="C85" s="10">
        <v>1.157556</v>
      </c>
      <c r="D85" s="2" t="str">
        <f>VLOOKUP(A85,'SAS Codes'!$A$2:$B$559,2,FALSE)</f>
        <v>BMIX-23</v>
      </c>
      <c r="E85" s="5" t="s">
        <v>930</v>
      </c>
      <c r="F85" s="2" t="str">
        <f>VLOOKUP(A85,'SAS Codes'!$A$2:$I$559,3,FALSE)</f>
        <v>USA</v>
      </c>
      <c r="G85" s="2" t="str">
        <f>VLOOKUP(A85,'SAS Codes'!$A$2:$I$559,4,FALSE)</f>
        <v>USA</v>
      </c>
      <c r="H85" s="2" t="str">
        <f>VLOOKUP(A85,'SAS Codes'!$A$2:$I$559,5,FALSE)</f>
        <v>USA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Manufactured on equipment that also processed</v>
      </c>
      <c r="L85" s="2" t="str">
        <f>VLOOKUP(A85,'SAS Codes'!$A$2:$I$559,9,FALSE)</f>
        <v>Other</v>
      </c>
      <c r="M85" s="2" t="str">
        <f>VLOOKUP(A85,'SAS Codes'!$A$2:$M$559,10,FALSE)</f>
        <v>Regular</v>
      </c>
      <c r="N85" s="2" t="str">
        <f>VLOOKUP(A85,'SAS Codes'!$A$2:$M$559,11,FALSE)</f>
        <v>BakingMix</v>
      </c>
    </row>
    <row r="86" spans="1:14" x14ac:dyDescent="0.45">
      <c r="A86" s="6" t="s">
        <v>22</v>
      </c>
      <c r="B86" s="6">
        <v>2</v>
      </c>
      <c r="C86" s="10">
        <v>0</v>
      </c>
      <c r="D86" s="2" t="str">
        <f>VLOOKUP(A86,'SAS Codes'!$A$2:$B$559,2,FALSE)</f>
        <v>BMIX-23</v>
      </c>
      <c r="E86" s="5" t="s">
        <v>930</v>
      </c>
      <c r="F86" s="2" t="str">
        <f>VLOOKUP(A86,'SAS Codes'!$A$2:$I$559,3,FALSE)</f>
        <v>USA</v>
      </c>
      <c r="G86" s="2" t="str">
        <f>VLOOKUP(A86,'SAS Codes'!$A$2:$I$559,4,FALSE)</f>
        <v>USA</v>
      </c>
      <c r="H86" s="2" t="str">
        <f>VLOOKUP(A86,'SAS Codes'!$A$2:$I$559,5,FALSE)</f>
        <v>USA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Manufactured on equipment that also processed</v>
      </c>
      <c r="L86" s="2" t="str">
        <f>VLOOKUP(A86,'SAS Codes'!$A$2:$I$559,9,FALSE)</f>
        <v>Other</v>
      </c>
      <c r="M86" s="2" t="str">
        <f>VLOOKUP(A86,'SAS Codes'!$A$2:$M$559,10,FALSE)</f>
        <v>Regular</v>
      </c>
      <c r="N86" s="2" t="str">
        <f>VLOOKUP(A86,'SAS Codes'!$A$2:$M$559,11,FALSE)</f>
        <v>BakingMix</v>
      </c>
    </row>
    <row r="87" spans="1:14" x14ac:dyDescent="0.45">
      <c r="A87" s="6" t="s">
        <v>22</v>
      </c>
      <c r="B87" s="6">
        <v>3</v>
      </c>
      <c r="C87" s="10">
        <v>0</v>
      </c>
      <c r="D87" s="2" t="str">
        <f>VLOOKUP(A87,'SAS Codes'!$A$2:$B$559,2,FALSE)</f>
        <v>BMIX-23</v>
      </c>
      <c r="E87" s="5" t="s">
        <v>930</v>
      </c>
      <c r="F87" s="2" t="str">
        <f>VLOOKUP(A87,'SAS Codes'!$A$2:$I$559,3,FALSE)</f>
        <v>USA</v>
      </c>
      <c r="G87" s="2" t="str">
        <f>VLOOKUP(A87,'SAS Codes'!$A$2:$I$559,4,FALSE)</f>
        <v>USA</v>
      </c>
      <c r="H87" s="2" t="str">
        <f>VLOOKUP(A87,'SAS Codes'!$A$2:$I$559,5,FALSE)</f>
        <v>USA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Manufactured on equipment that also processed</v>
      </c>
      <c r="L87" s="2" t="str">
        <f>VLOOKUP(A87,'SAS Codes'!$A$2:$I$559,9,FALSE)</f>
        <v>Other</v>
      </c>
      <c r="M87" s="2" t="str">
        <f>VLOOKUP(A87,'SAS Codes'!$A$2:$M$559,10,FALSE)</f>
        <v>Regular</v>
      </c>
      <c r="N87" s="2" t="str">
        <f>VLOOKUP(A87,'SAS Codes'!$A$2:$M$559,11,FALSE)</f>
        <v>BakingMix</v>
      </c>
    </row>
    <row r="88" spans="1:14" x14ac:dyDescent="0.45">
      <c r="A88" s="6" t="s">
        <v>22</v>
      </c>
      <c r="B88" s="6">
        <v>4</v>
      </c>
      <c r="C88" s="10">
        <v>0</v>
      </c>
      <c r="D88" s="2" t="str">
        <f>VLOOKUP(A88,'SAS Codes'!$A$2:$B$559,2,FALSE)</f>
        <v>BMIX-23</v>
      </c>
      <c r="E88" s="5" t="s">
        <v>930</v>
      </c>
      <c r="F88" s="2" t="str">
        <f>VLOOKUP(A88,'SAS Codes'!$A$2:$I$559,3,FALSE)</f>
        <v>USA</v>
      </c>
      <c r="G88" s="2" t="str">
        <f>VLOOKUP(A88,'SAS Codes'!$A$2:$I$559,4,FALSE)</f>
        <v>USA</v>
      </c>
      <c r="H88" s="2" t="str">
        <f>VLOOKUP(A88,'SAS Codes'!$A$2:$I$559,5,FALSE)</f>
        <v>USA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Manufactured on equipment that also processed</v>
      </c>
      <c r="L88" s="2" t="str">
        <f>VLOOKUP(A88,'SAS Codes'!$A$2:$I$559,9,FALSE)</f>
        <v>Other</v>
      </c>
      <c r="M88" s="2" t="str">
        <f>VLOOKUP(A88,'SAS Codes'!$A$2:$M$559,10,FALSE)</f>
        <v>Regular</v>
      </c>
      <c r="N88" s="2" t="str">
        <f>VLOOKUP(A88,'SAS Codes'!$A$2:$M$559,11,FALSE)</f>
        <v>BakingMix</v>
      </c>
    </row>
    <row r="89" spans="1:14" x14ac:dyDescent="0.45">
      <c r="A89" s="6" t="s">
        <v>948</v>
      </c>
      <c r="B89" s="6">
        <v>1</v>
      </c>
      <c r="C89" s="10">
        <v>1.4728319999999999</v>
      </c>
      <c r="D89" s="2" t="str">
        <f>VLOOKUP(A89,'SAS Codes'!$A$2:$B$559,2,FALSE)</f>
        <v>BMIX-24</v>
      </c>
      <c r="E89" s="5" t="s">
        <v>930</v>
      </c>
      <c r="F89" s="2" t="str">
        <f>VLOOKUP(A89,'SAS Codes'!$A$2:$I$559,3,FALSE)</f>
        <v>USA</v>
      </c>
      <c r="G89" s="2" t="str">
        <f>VLOOKUP(A89,'SAS Codes'!$A$2:$I$559,4,FALSE)</f>
        <v>USA</v>
      </c>
      <c r="H89" s="2" t="str">
        <f>VLOOKUP(A89,'SAS Codes'!$A$2:$I$559,5,FALSE)</f>
        <v>USA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NA</v>
      </c>
      <c r="L89" s="2" t="str">
        <f>VLOOKUP(A89,'SAS Codes'!$A$2:$I$559,9,FALSE)</f>
        <v>NA</v>
      </c>
      <c r="M89" s="2" t="str">
        <f>VLOOKUP(A89,'SAS Codes'!$A$2:$M$559,10,FALSE)</f>
        <v>Regular</v>
      </c>
      <c r="N89" s="2" t="str">
        <f>VLOOKUP(A89,'SAS Codes'!$A$2:$M$559,11,FALSE)</f>
        <v>BakingMix</v>
      </c>
    </row>
    <row r="90" spans="1:14" x14ac:dyDescent="0.45">
      <c r="A90" s="6" t="s">
        <v>948</v>
      </c>
      <c r="B90" s="6">
        <v>2</v>
      </c>
      <c r="C90" s="10">
        <v>1.1772539999999998</v>
      </c>
      <c r="D90" s="2" t="str">
        <f>VLOOKUP(A90,'SAS Codes'!$A$2:$B$559,2,FALSE)</f>
        <v>BMIX-24</v>
      </c>
      <c r="E90" s="5" t="s">
        <v>930</v>
      </c>
      <c r="F90" s="2" t="str">
        <f>VLOOKUP(A90,'SAS Codes'!$A$2:$I$559,3,FALSE)</f>
        <v>USA</v>
      </c>
      <c r="G90" s="2" t="str">
        <f>VLOOKUP(A90,'SAS Codes'!$A$2:$I$559,4,FALSE)</f>
        <v>USA</v>
      </c>
      <c r="H90" s="2" t="str">
        <f>VLOOKUP(A90,'SAS Codes'!$A$2:$I$559,5,FALSE)</f>
        <v>USA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NA</v>
      </c>
      <c r="L90" s="2" t="str">
        <f>VLOOKUP(A90,'SAS Codes'!$A$2:$I$559,9,FALSE)</f>
        <v>NA</v>
      </c>
      <c r="M90" s="2" t="str">
        <f>VLOOKUP(A90,'SAS Codes'!$A$2:$M$559,10,FALSE)</f>
        <v>Regular</v>
      </c>
      <c r="N90" s="2" t="str">
        <f>VLOOKUP(A90,'SAS Codes'!$A$2:$M$559,11,FALSE)</f>
        <v>BakingMix</v>
      </c>
    </row>
    <row r="91" spans="1:14" x14ac:dyDescent="0.45">
      <c r="A91" s="6" t="s">
        <v>949</v>
      </c>
      <c r="B91" s="6">
        <v>1</v>
      </c>
      <c r="C91" s="10">
        <v>3.4406759999999998</v>
      </c>
      <c r="D91" s="2" t="str">
        <f>VLOOKUP(A91,'SAS Codes'!$A$2:$B$559,2,FALSE)</f>
        <v>BMIX-25</v>
      </c>
      <c r="E91" s="5" t="s">
        <v>930</v>
      </c>
      <c r="F91" s="2" t="str">
        <f>VLOOKUP(A91,'SAS Codes'!$A$2:$I$559,3,FALSE)</f>
        <v>USA</v>
      </c>
      <c r="G91" s="2" t="str">
        <f>VLOOKUP(A91,'SAS Codes'!$A$2:$I$559,4,FALSE)</f>
        <v>USA</v>
      </c>
      <c r="H91" s="2" t="str">
        <f>VLOOKUP(A91,'SAS Codes'!$A$2:$I$559,5,FALSE)</f>
        <v>USA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NA</v>
      </c>
      <c r="L91" s="2" t="str">
        <f>VLOOKUP(A91,'SAS Codes'!$A$2:$I$559,9,FALSE)</f>
        <v>NA</v>
      </c>
      <c r="M91" s="2" t="str">
        <f>VLOOKUP(A91,'SAS Codes'!$A$2:$M$559,10,FALSE)</f>
        <v>Regular</v>
      </c>
      <c r="N91" s="2" t="str">
        <f>VLOOKUP(A91,'SAS Codes'!$A$2:$M$559,11,FALSE)</f>
        <v>BakingMix</v>
      </c>
    </row>
    <row r="92" spans="1:14" x14ac:dyDescent="0.45">
      <c r="A92" s="6" t="s">
        <v>949</v>
      </c>
      <c r="B92" s="6">
        <v>2</v>
      </c>
      <c r="C92" s="10">
        <v>1.1051510000000002</v>
      </c>
      <c r="D92" s="2" t="str">
        <f>VLOOKUP(A92,'SAS Codes'!$A$2:$B$559,2,FALSE)</f>
        <v>BMIX-25</v>
      </c>
      <c r="E92" s="5" t="s">
        <v>930</v>
      </c>
      <c r="F92" s="2" t="str">
        <f>VLOOKUP(A92,'SAS Codes'!$A$2:$I$559,3,FALSE)</f>
        <v>USA</v>
      </c>
      <c r="G92" s="2" t="str">
        <f>VLOOKUP(A92,'SAS Codes'!$A$2:$I$559,4,FALSE)</f>
        <v>USA</v>
      </c>
      <c r="H92" s="2" t="str">
        <f>VLOOKUP(A92,'SAS Codes'!$A$2:$I$559,5,FALSE)</f>
        <v>USA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NA</v>
      </c>
      <c r="L92" s="2" t="str">
        <f>VLOOKUP(A92,'SAS Codes'!$A$2:$I$559,9,FALSE)</f>
        <v>NA</v>
      </c>
      <c r="M92" s="2" t="str">
        <f>VLOOKUP(A92,'SAS Codes'!$A$2:$M$559,10,FALSE)</f>
        <v>Regular</v>
      </c>
      <c r="N92" s="2" t="str">
        <f>VLOOKUP(A92,'SAS Codes'!$A$2:$M$559,11,FALSE)</f>
        <v>BakingMix</v>
      </c>
    </row>
    <row r="93" spans="1:14" x14ac:dyDescent="0.45">
      <c r="A93" s="6" t="s">
        <v>950</v>
      </c>
      <c r="B93" s="6">
        <v>1</v>
      </c>
      <c r="C93" s="10">
        <v>1.8373309999999998</v>
      </c>
      <c r="D93" s="2" t="str">
        <f>VLOOKUP(A93,'SAS Codes'!$A$2:$B$559,2,FALSE)</f>
        <v>BMIX-26</v>
      </c>
      <c r="E93" s="5" t="s">
        <v>930</v>
      </c>
      <c r="F93" s="2" t="str">
        <f>VLOOKUP(A93,'SAS Codes'!$A$2:$I$559,3,FALSE)</f>
        <v>USA</v>
      </c>
      <c r="G93" s="2" t="str">
        <f>VLOOKUP(A93,'SAS Codes'!$A$2:$I$559,4,FALSE)</f>
        <v>USA</v>
      </c>
      <c r="H93" s="2" t="str">
        <f>VLOOKUP(A93,'SAS Codes'!$A$2:$I$559,5,FALSE)</f>
        <v>USA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NA</v>
      </c>
      <c r="L93" s="2" t="str">
        <f>VLOOKUP(A93,'SAS Codes'!$A$2:$I$559,9,FALSE)</f>
        <v>NA</v>
      </c>
      <c r="M93" s="2" t="str">
        <f>VLOOKUP(A93,'SAS Codes'!$A$2:$M$559,10,FALSE)</f>
        <v>Regular</v>
      </c>
      <c r="N93" s="2" t="str">
        <f>VLOOKUP(A93,'SAS Codes'!$A$2:$M$559,11,FALSE)</f>
        <v>BakingMix</v>
      </c>
    </row>
    <row r="94" spans="1:14" x14ac:dyDescent="0.45">
      <c r="A94" s="6" t="s">
        <v>950</v>
      </c>
      <c r="B94" s="6">
        <v>2</v>
      </c>
      <c r="C94" s="10">
        <v>0</v>
      </c>
      <c r="D94" s="2" t="str">
        <f>VLOOKUP(A94,'SAS Codes'!$A$2:$B$559,2,FALSE)</f>
        <v>BMIX-26</v>
      </c>
      <c r="E94" s="5" t="s">
        <v>930</v>
      </c>
      <c r="F94" s="2" t="str">
        <f>VLOOKUP(A94,'SAS Codes'!$A$2:$I$559,3,FALSE)</f>
        <v>USA</v>
      </c>
      <c r="G94" s="2" t="str">
        <f>VLOOKUP(A94,'SAS Codes'!$A$2:$I$559,4,FALSE)</f>
        <v>USA</v>
      </c>
      <c r="H94" s="2" t="str">
        <f>VLOOKUP(A94,'SAS Codes'!$A$2:$I$559,5,FALSE)</f>
        <v>USA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NA</v>
      </c>
      <c r="L94" s="2" t="str">
        <f>VLOOKUP(A94,'SAS Codes'!$A$2:$I$559,9,FALSE)</f>
        <v>NA</v>
      </c>
      <c r="M94" s="2" t="str">
        <f>VLOOKUP(A94,'SAS Codes'!$A$2:$M$559,10,FALSE)</f>
        <v>Regular</v>
      </c>
      <c r="N94" s="2" t="str">
        <f>VLOOKUP(A94,'SAS Codes'!$A$2:$M$559,11,FALSE)</f>
        <v>BakingMix</v>
      </c>
    </row>
    <row r="95" spans="1:14" x14ac:dyDescent="0.45">
      <c r="A95" s="5" t="s">
        <v>23</v>
      </c>
      <c r="B95" s="5">
        <v>1</v>
      </c>
      <c r="C95" s="10">
        <v>0.95892239999999995</v>
      </c>
      <c r="D95" s="2" t="str">
        <f>VLOOKUP(A95,'SAS Codes'!$A$2:$B$559,2,FALSE)</f>
        <v>BMIX-27</v>
      </c>
      <c r="E95" s="5" t="s">
        <v>929</v>
      </c>
      <c r="F95" s="2" t="str">
        <f>VLOOKUP(A95,'SAS Codes'!$A$2:$I$559,3,FALSE)</f>
        <v>Canada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  <c r="N95" s="2" t="str">
        <f>VLOOKUP(A95,'SAS Codes'!$A$2:$M$559,11,FALSE)</f>
        <v>BakingMix</v>
      </c>
    </row>
    <row r="96" spans="1:14" x14ac:dyDescent="0.45">
      <c r="A96" s="5" t="s">
        <v>23</v>
      </c>
      <c r="B96" s="5">
        <v>2</v>
      </c>
      <c r="C96" s="10">
        <v>1.614347</v>
      </c>
      <c r="D96" s="2" t="str">
        <f>VLOOKUP(A96,'SAS Codes'!$A$2:$B$559,2,FALSE)</f>
        <v>BMIX-27</v>
      </c>
      <c r="E96" s="5" t="s">
        <v>929</v>
      </c>
      <c r="F96" s="2" t="str">
        <f>VLOOKUP(A96,'SAS Codes'!$A$2:$I$559,3,FALSE)</f>
        <v>Canada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  <c r="N96" s="2" t="str">
        <f>VLOOKUP(A96,'SAS Codes'!$A$2:$M$559,11,FALSE)</f>
        <v>BakingMix</v>
      </c>
    </row>
    <row r="97" spans="1:14" x14ac:dyDescent="0.45">
      <c r="A97" s="5" t="s">
        <v>23</v>
      </c>
      <c r="B97" s="5">
        <v>3</v>
      </c>
      <c r="C97" s="10">
        <v>0.67910690000000007</v>
      </c>
      <c r="D97" s="2" t="str">
        <f>VLOOKUP(A97,'SAS Codes'!$A$2:$B$559,2,FALSE)</f>
        <v>BMIX-27</v>
      </c>
      <c r="E97" s="5" t="s">
        <v>929</v>
      </c>
      <c r="F97" s="2" t="str">
        <f>VLOOKUP(A97,'SAS Codes'!$A$2:$I$559,3,FALSE)</f>
        <v>Canada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  <c r="N97" s="2" t="str">
        <f>VLOOKUP(A97,'SAS Codes'!$A$2:$M$559,11,FALSE)</f>
        <v>BakingMix</v>
      </c>
    </row>
    <row r="98" spans="1:14" x14ac:dyDescent="0.45">
      <c r="A98" s="5" t="s">
        <v>23</v>
      </c>
      <c r="B98" s="5">
        <v>4</v>
      </c>
      <c r="C98" s="10">
        <v>1.1846019999999999</v>
      </c>
      <c r="D98" s="2" t="str">
        <f>VLOOKUP(A98,'SAS Codes'!$A$2:$B$559,2,FALSE)</f>
        <v>BMIX-27</v>
      </c>
      <c r="E98" s="5" t="s">
        <v>929</v>
      </c>
      <c r="F98" s="2" t="str">
        <f>VLOOKUP(A98,'SAS Codes'!$A$2:$I$559,3,FALSE)</f>
        <v>Canada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  <c r="N98" s="2" t="str">
        <f>VLOOKUP(A98,'SAS Codes'!$A$2:$M$559,11,FALSE)</f>
        <v>BakingMix</v>
      </c>
    </row>
    <row r="99" spans="1:14" x14ac:dyDescent="0.45">
      <c r="A99" s="5" t="s">
        <v>24</v>
      </c>
      <c r="B99" s="5">
        <v>1</v>
      </c>
      <c r="C99" s="10">
        <v>0.89396999999999993</v>
      </c>
      <c r="D99" s="2" t="str">
        <f>VLOOKUP(A99,'SAS Codes'!$A$2:$B$559,2,FALSE)</f>
        <v>BMIX-28</v>
      </c>
      <c r="E99" s="5" t="s">
        <v>929</v>
      </c>
      <c r="F99" s="2" t="str">
        <f>VLOOKUP(A99,'SAS Codes'!$A$2:$I$559,3,FALSE)</f>
        <v>USA</v>
      </c>
      <c r="G99" s="2" t="str">
        <f>VLOOKUP(A99,'SAS Codes'!$A$2:$I$559,4,FALSE)</f>
        <v>USA</v>
      </c>
      <c r="H99" s="2" t="str">
        <f>VLOOKUP(A99,'SAS Codes'!$A$2:$I$559,5,FALSE)</f>
        <v>USA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Private</v>
      </c>
      <c r="N99" s="2" t="str">
        <f>VLOOKUP(A99,'SAS Codes'!$A$2:$M$559,11,FALSE)</f>
        <v>BakingMix</v>
      </c>
    </row>
    <row r="100" spans="1:14" x14ac:dyDescent="0.45">
      <c r="A100" s="5" t="s">
        <v>24</v>
      </c>
      <c r="B100" s="5">
        <v>2</v>
      </c>
      <c r="C100" s="10">
        <v>0</v>
      </c>
      <c r="D100" s="2" t="str">
        <f>VLOOKUP(A100,'SAS Codes'!$A$2:$B$559,2,FALSE)</f>
        <v>BMIX-28</v>
      </c>
      <c r="E100" s="5" t="s">
        <v>929</v>
      </c>
      <c r="F100" s="2" t="str">
        <f>VLOOKUP(A100,'SAS Codes'!$A$2:$I$559,3,FALSE)</f>
        <v>USA</v>
      </c>
      <c r="G100" s="2" t="str">
        <f>VLOOKUP(A100,'SAS Codes'!$A$2:$I$559,4,FALSE)</f>
        <v>USA</v>
      </c>
      <c r="H100" s="2" t="str">
        <f>VLOOKUP(A100,'SAS Codes'!$A$2:$I$559,5,FALSE)</f>
        <v>USA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Private</v>
      </c>
      <c r="N100" s="2" t="str">
        <f>VLOOKUP(A100,'SAS Codes'!$A$2:$M$559,11,FALSE)</f>
        <v>BakingMix</v>
      </c>
    </row>
    <row r="101" spans="1:14" x14ac:dyDescent="0.45">
      <c r="A101" s="5" t="s">
        <v>24</v>
      </c>
      <c r="B101" s="5">
        <v>3</v>
      </c>
      <c r="C101" s="10">
        <v>0</v>
      </c>
      <c r="D101" s="2" t="str">
        <f>VLOOKUP(A101,'SAS Codes'!$A$2:$B$559,2,FALSE)</f>
        <v>BMIX-28</v>
      </c>
      <c r="E101" s="5" t="s">
        <v>929</v>
      </c>
      <c r="F101" s="2" t="str">
        <f>VLOOKUP(A101,'SAS Codes'!$A$2:$I$559,3,FALSE)</f>
        <v>USA</v>
      </c>
      <c r="G101" s="2" t="str">
        <f>VLOOKUP(A101,'SAS Codes'!$A$2:$I$559,4,FALSE)</f>
        <v>USA</v>
      </c>
      <c r="H101" s="2" t="str">
        <f>VLOOKUP(A101,'SAS Codes'!$A$2:$I$559,5,FALSE)</f>
        <v>USA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Private</v>
      </c>
      <c r="N101" s="2" t="str">
        <f>VLOOKUP(A101,'SAS Codes'!$A$2:$M$559,11,FALSE)</f>
        <v>BakingMix</v>
      </c>
    </row>
    <row r="102" spans="1:14" x14ac:dyDescent="0.45">
      <c r="A102" s="5" t="s">
        <v>24</v>
      </c>
      <c r="B102" s="5">
        <v>4</v>
      </c>
      <c r="C102" s="10">
        <v>0.1575339</v>
      </c>
      <c r="D102" s="2" t="str">
        <f>VLOOKUP(A102,'SAS Codes'!$A$2:$B$559,2,FALSE)</f>
        <v>BMIX-28</v>
      </c>
      <c r="E102" s="5" t="s">
        <v>929</v>
      </c>
      <c r="F102" s="2" t="str">
        <f>VLOOKUP(A102,'SAS Codes'!$A$2:$I$559,3,FALSE)</f>
        <v>USA</v>
      </c>
      <c r="G102" s="2" t="str">
        <f>VLOOKUP(A102,'SAS Codes'!$A$2:$I$559,4,FALSE)</f>
        <v>USA</v>
      </c>
      <c r="H102" s="2" t="str">
        <f>VLOOKUP(A102,'SAS Codes'!$A$2:$I$559,5,FALSE)</f>
        <v>USA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  <c r="N102" s="2" t="str">
        <f>VLOOKUP(A102,'SAS Codes'!$A$2:$M$559,11,FALSE)</f>
        <v>BakingMix</v>
      </c>
    </row>
    <row r="103" spans="1:14" x14ac:dyDescent="0.45">
      <c r="A103" s="5" t="s">
        <v>24</v>
      </c>
      <c r="B103" s="5">
        <v>5</v>
      </c>
      <c r="C103" s="10">
        <v>1.1527599999999998</v>
      </c>
      <c r="D103" s="2" t="str">
        <f>VLOOKUP(A103,'SAS Codes'!$A$2:$B$559,2,FALSE)</f>
        <v>BMIX-28</v>
      </c>
      <c r="E103" s="5" t="s">
        <v>929</v>
      </c>
      <c r="F103" s="2" t="str">
        <f>VLOOKUP(A103,'SAS Codes'!$A$2:$I$559,3,FALSE)</f>
        <v>USA</v>
      </c>
      <c r="G103" s="2" t="str">
        <f>VLOOKUP(A103,'SAS Codes'!$A$2:$I$559,4,FALSE)</f>
        <v>USA</v>
      </c>
      <c r="H103" s="2" t="str">
        <f>VLOOKUP(A103,'SAS Codes'!$A$2:$I$559,5,FALSE)</f>
        <v>USA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Private</v>
      </c>
      <c r="N103" s="2" t="str">
        <f>VLOOKUP(A103,'SAS Codes'!$A$2:$M$559,11,FALSE)</f>
        <v>BakingMix</v>
      </c>
    </row>
    <row r="104" spans="1:14" x14ac:dyDescent="0.45">
      <c r="A104" s="5" t="s">
        <v>25</v>
      </c>
      <c r="B104" s="5">
        <v>1</v>
      </c>
      <c r="C104" s="10">
        <v>0.49590620000000002</v>
      </c>
      <c r="D104" s="2" t="str">
        <f>VLOOKUP(A104,'SAS Codes'!$A$2:$B$559,2,FALSE)</f>
        <v>BMIX-29</v>
      </c>
      <c r="E104" s="5" t="s">
        <v>929</v>
      </c>
      <c r="F104" s="2" t="str">
        <f>VLOOKUP(A104,'SAS Codes'!$A$2:$I$559,3,FALSE)</f>
        <v>USA</v>
      </c>
      <c r="G104" s="2" t="str">
        <f>VLOOKUP(A104,'SAS Codes'!$A$2:$I$559,4,FALSE)</f>
        <v>USA</v>
      </c>
      <c r="H104" s="2" t="str">
        <f>VLOOKUP(A104,'SAS Codes'!$A$2:$I$559,5,FALSE)</f>
        <v>USA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Private</v>
      </c>
      <c r="N104" s="2" t="str">
        <f>VLOOKUP(A104,'SAS Codes'!$A$2:$M$559,11,FALSE)</f>
        <v>BakingMix</v>
      </c>
    </row>
    <row r="105" spans="1:14" x14ac:dyDescent="0.45">
      <c r="A105" s="5" t="s">
        <v>25</v>
      </c>
      <c r="B105" s="5">
        <v>2</v>
      </c>
      <c r="C105" s="10">
        <v>0.90662719999999997</v>
      </c>
      <c r="D105" s="2" t="str">
        <f>VLOOKUP(A105,'SAS Codes'!$A$2:$B$559,2,FALSE)</f>
        <v>BMIX-29</v>
      </c>
      <c r="E105" s="5" t="s">
        <v>929</v>
      </c>
      <c r="F105" s="2" t="str">
        <f>VLOOKUP(A105,'SAS Codes'!$A$2:$I$559,3,FALSE)</f>
        <v>USA</v>
      </c>
      <c r="G105" s="2" t="str">
        <f>VLOOKUP(A105,'SAS Codes'!$A$2:$I$559,4,FALSE)</f>
        <v>USA</v>
      </c>
      <c r="H105" s="2" t="str">
        <f>VLOOKUP(A105,'SAS Codes'!$A$2:$I$559,5,FALSE)</f>
        <v>USA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Private</v>
      </c>
      <c r="N105" s="2" t="str">
        <f>VLOOKUP(A105,'SAS Codes'!$A$2:$M$559,11,FALSE)</f>
        <v>BakingMix</v>
      </c>
    </row>
    <row r="106" spans="1:14" x14ac:dyDescent="0.45">
      <c r="A106" s="5" t="s">
        <v>25</v>
      </c>
      <c r="B106" s="5">
        <v>3</v>
      </c>
      <c r="C106" s="10">
        <v>0.90790260000000012</v>
      </c>
      <c r="D106" s="2" t="str">
        <f>VLOOKUP(A106,'SAS Codes'!$A$2:$B$559,2,FALSE)</f>
        <v>BMIX-29</v>
      </c>
      <c r="E106" s="5" t="s">
        <v>929</v>
      </c>
      <c r="F106" s="2" t="str">
        <f>VLOOKUP(A106,'SAS Codes'!$A$2:$I$559,3,FALSE)</f>
        <v>USA</v>
      </c>
      <c r="G106" s="2" t="str">
        <f>VLOOKUP(A106,'SAS Codes'!$A$2:$I$559,4,FALSE)</f>
        <v>USA</v>
      </c>
      <c r="H106" s="2" t="str">
        <f>VLOOKUP(A106,'SAS Codes'!$A$2:$I$559,5,FALSE)</f>
        <v>USA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  <c r="N106" s="2" t="str">
        <f>VLOOKUP(A106,'SAS Codes'!$A$2:$M$559,11,FALSE)</f>
        <v>BakingMix</v>
      </c>
    </row>
    <row r="107" spans="1:14" x14ac:dyDescent="0.45">
      <c r="A107" s="5" t="s">
        <v>25</v>
      </c>
      <c r="B107" s="5">
        <v>4</v>
      </c>
      <c r="C107" s="10">
        <v>0.90717900000000007</v>
      </c>
      <c r="D107" s="2" t="str">
        <f>VLOOKUP(A107,'SAS Codes'!$A$2:$B$559,2,FALSE)</f>
        <v>BMIX-29</v>
      </c>
      <c r="E107" s="5" t="s">
        <v>929</v>
      </c>
      <c r="F107" s="2" t="str">
        <f>VLOOKUP(A107,'SAS Codes'!$A$2:$I$559,3,FALSE)</f>
        <v>USA</v>
      </c>
      <c r="G107" s="2" t="str">
        <f>VLOOKUP(A107,'SAS Codes'!$A$2:$I$559,4,FALSE)</f>
        <v>USA</v>
      </c>
      <c r="H107" s="2" t="str">
        <f>VLOOKUP(A107,'SAS Codes'!$A$2:$I$559,5,FALSE)</f>
        <v>USA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  <c r="N107" s="2" t="str">
        <f>VLOOKUP(A107,'SAS Codes'!$A$2:$M$559,11,FALSE)</f>
        <v>BakingMix</v>
      </c>
    </row>
    <row r="108" spans="1:14" x14ac:dyDescent="0.45">
      <c r="A108" s="5" t="s">
        <v>25</v>
      </c>
      <c r="B108" s="5">
        <v>5</v>
      </c>
      <c r="C108" s="10">
        <v>0</v>
      </c>
      <c r="D108" s="2" t="str">
        <f>VLOOKUP(A108,'SAS Codes'!$A$2:$B$559,2,FALSE)</f>
        <v>BMIX-29</v>
      </c>
      <c r="E108" s="5" t="s">
        <v>929</v>
      </c>
      <c r="F108" s="2" t="str">
        <f>VLOOKUP(A108,'SAS Codes'!$A$2:$I$559,3,FALSE)</f>
        <v>USA</v>
      </c>
      <c r="G108" s="2" t="str">
        <f>VLOOKUP(A108,'SAS Codes'!$A$2:$I$559,4,FALSE)</f>
        <v>USA</v>
      </c>
      <c r="H108" s="2" t="str">
        <f>VLOOKUP(A108,'SAS Codes'!$A$2:$I$559,5,FALSE)</f>
        <v>USA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Private</v>
      </c>
      <c r="N108" s="2" t="str">
        <f>VLOOKUP(A108,'SAS Codes'!$A$2:$M$559,11,FALSE)</f>
        <v>BakingMix</v>
      </c>
    </row>
    <row r="109" spans="1:14" x14ac:dyDescent="0.45">
      <c r="A109" s="5" t="s">
        <v>27</v>
      </c>
      <c r="B109" s="5">
        <v>1</v>
      </c>
      <c r="C109" s="10">
        <v>20.264530000000001</v>
      </c>
      <c r="D109" s="2" t="str">
        <f>VLOOKUP(A109,'SAS Codes'!$A$2:$B$559,2,FALSE)</f>
        <v>BMIX-30</v>
      </c>
      <c r="E109" s="5" t="s">
        <v>929</v>
      </c>
      <c r="F109" s="2" t="str">
        <f>VLOOKUP(A109,'SAS Codes'!$A$2:$I$559,3,FALSE)</f>
        <v>USA</v>
      </c>
      <c r="G109" s="2" t="str">
        <f>VLOOKUP(A109,'SAS Codes'!$A$2:$I$559,4,FALSE)</f>
        <v>USA</v>
      </c>
      <c r="H109" s="2" t="str">
        <f>VLOOKUP(A109,'SAS Codes'!$A$2:$I$559,5,FALSE)</f>
        <v>USA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Private</v>
      </c>
      <c r="N109" s="2" t="str">
        <f>VLOOKUP(A109,'SAS Codes'!$A$2:$M$559,11,FALSE)</f>
        <v>BakingMix</v>
      </c>
    </row>
    <row r="110" spans="1:14" x14ac:dyDescent="0.45">
      <c r="A110" s="5" t="s">
        <v>27</v>
      </c>
      <c r="B110" s="5">
        <v>2</v>
      </c>
      <c r="C110" s="10">
        <v>0</v>
      </c>
      <c r="D110" s="2" t="str">
        <f>VLOOKUP(A110,'SAS Codes'!$A$2:$B$559,2,FALSE)</f>
        <v>BMIX-30</v>
      </c>
      <c r="E110" s="5" t="s">
        <v>929</v>
      </c>
      <c r="F110" s="2" t="str">
        <f>VLOOKUP(A110,'SAS Codes'!$A$2:$I$559,3,FALSE)</f>
        <v>USA</v>
      </c>
      <c r="G110" s="2" t="str">
        <f>VLOOKUP(A110,'SAS Codes'!$A$2:$I$559,4,FALSE)</f>
        <v>USA</v>
      </c>
      <c r="H110" s="2" t="str">
        <f>VLOOKUP(A110,'SAS Codes'!$A$2:$I$559,5,FALSE)</f>
        <v>USA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Private</v>
      </c>
      <c r="N110" s="2" t="str">
        <f>VLOOKUP(A110,'SAS Codes'!$A$2:$M$559,11,FALSE)</f>
        <v>BakingMix</v>
      </c>
    </row>
    <row r="111" spans="1:14" x14ac:dyDescent="0.45">
      <c r="A111" s="5" t="s">
        <v>27</v>
      </c>
      <c r="B111" s="5">
        <v>3</v>
      </c>
      <c r="C111" s="10">
        <v>0.83641529999999997</v>
      </c>
      <c r="D111" s="2" t="str">
        <f>VLOOKUP(A111,'SAS Codes'!$A$2:$B$559,2,FALSE)</f>
        <v>BMIX-30</v>
      </c>
      <c r="E111" s="5" t="s">
        <v>929</v>
      </c>
      <c r="F111" s="2" t="str">
        <f>VLOOKUP(A111,'SAS Codes'!$A$2:$I$559,3,FALSE)</f>
        <v>USA</v>
      </c>
      <c r="G111" s="2" t="str">
        <f>VLOOKUP(A111,'SAS Codes'!$A$2:$I$559,4,FALSE)</f>
        <v>USA</v>
      </c>
      <c r="H111" s="2" t="str">
        <f>VLOOKUP(A111,'SAS Codes'!$A$2:$I$559,5,FALSE)</f>
        <v>USA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Private</v>
      </c>
      <c r="N111" s="2" t="str">
        <f>VLOOKUP(A111,'SAS Codes'!$A$2:$M$559,11,FALSE)</f>
        <v>BakingMix</v>
      </c>
    </row>
    <row r="112" spans="1:14" x14ac:dyDescent="0.45">
      <c r="A112" s="5" t="s">
        <v>27</v>
      </c>
      <c r="B112" s="5">
        <v>4</v>
      </c>
      <c r="C112" s="10">
        <v>0</v>
      </c>
      <c r="D112" s="2" t="str">
        <f>VLOOKUP(A112,'SAS Codes'!$A$2:$B$559,2,FALSE)</f>
        <v>BMIX-30</v>
      </c>
      <c r="E112" s="5" t="s">
        <v>929</v>
      </c>
      <c r="F112" s="2" t="str">
        <f>VLOOKUP(A112,'SAS Codes'!$A$2:$I$559,3,FALSE)</f>
        <v>USA</v>
      </c>
      <c r="G112" s="2" t="str">
        <f>VLOOKUP(A112,'SAS Codes'!$A$2:$I$559,4,FALSE)</f>
        <v>USA</v>
      </c>
      <c r="H112" s="2" t="str">
        <f>VLOOKUP(A112,'SAS Codes'!$A$2:$I$559,5,FALSE)</f>
        <v>USA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Private</v>
      </c>
      <c r="N112" s="2" t="str">
        <f>VLOOKUP(A112,'SAS Codes'!$A$2:$M$559,11,FALSE)</f>
        <v>BakingMix</v>
      </c>
    </row>
    <row r="113" spans="1:14" x14ac:dyDescent="0.45">
      <c r="A113" s="5" t="s">
        <v>27</v>
      </c>
      <c r="B113" s="5">
        <v>5</v>
      </c>
      <c r="C113" s="10">
        <v>0.75001114999999996</v>
      </c>
      <c r="D113" s="2" t="str">
        <f>VLOOKUP(A113,'SAS Codes'!$A$2:$B$559,2,FALSE)</f>
        <v>BMIX-30</v>
      </c>
      <c r="E113" s="5" t="s">
        <v>929</v>
      </c>
      <c r="F113" s="2" t="str">
        <f>VLOOKUP(A113,'SAS Codes'!$A$2:$I$559,3,FALSE)</f>
        <v>USA</v>
      </c>
      <c r="G113" s="2" t="str">
        <f>VLOOKUP(A113,'SAS Codes'!$A$2:$I$559,4,FALSE)</f>
        <v>USA</v>
      </c>
      <c r="H113" s="2" t="str">
        <f>VLOOKUP(A113,'SAS Codes'!$A$2:$I$559,5,FALSE)</f>
        <v>USA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Private</v>
      </c>
      <c r="N113" s="2" t="str">
        <f>VLOOKUP(A113,'SAS Codes'!$A$2:$M$559,11,FALSE)</f>
        <v>BakingMix</v>
      </c>
    </row>
    <row r="114" spans="1:14" x14ac:dyDescent="0.45">
      <c r="A114" s="5" t="s">
        <v>28</v>
      </c>
      <c r="B114" s="5">
        <v>1</v>
      </c>
      <c r="C114" s="10">
        <v>0.99009999999999998</v>
      </c>
      <c r="D114" s="2" t="str">
        <f>VLOOKUP(A114,'SAS Codes'!$A$2:$B$559,2,FALSE)</f>
        <v>BMIX-31</v>
      </c>
      <c r="E114" s="5" t="s">
        <v>929</v>
      </c>
      <c r="F114" s="2" t="str">
        <f>VLOOKUP(A114,'SAS Codes'!$A$2:$I$559,3,FALSE)</f>
        <v>USA</v>
      </c>
      <c r="G114" s="2" t="str">
        <f>VLOOKUP(A114,'SAS Codes'!$A$2:$I$559,4,FALSE)</f>
        <v>USA</v>
      </c>
      <c r="H114" s="2" t="str">
        <f>VLOOKUP(A114,'SAS Codes'!$A$2:$I$559,5,FALSE)</f>
        <v>USA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Private</v>
      </c>
      <c r="N114" s="2" t="str">
        <f>VLOOKUP(A114,'SAS Codes'!$A$2:$M$559,11,FALSE)</f>
        <v>BakingMix</v>
      </c>
    </row>
    <row r="115" spans="1:14" x14ac:dyDescent="0.45">
      <c r="A115" s="5" t="s">
        <v>28</v>
      </c>
      <c r="B115" s="5">
        <v>2</v>
      </c>
      <c r="C115" s="10">
        <v>0.95407200000000003</v>
      </c>
      <c r="D115" s="2" t="str">
        <f>VLOOKUP(A115,'SAS Codes'!$A$2:$B$559,2,FALSE)</f>
        <v>BMIX-31</v>
      </c>
      <c r="E115" s="5" t="s">
        <v>929</v>
      </c>
      <c r="F115" s="2" t="str">
        <f>VLOOKUP(A115,'SAS Codes'!$A$2:$I$559,3,FALSE)</f>
        <v>USA</v>
      </c>
      <c r="G115" s="2" t="str">
        <f>VLOOKUP(A115,'SAS Codes'!$A$2:$I$559,4,FALSE)</f>
        <v>USA</v>
      </c>
      <c r="H115" s="2" t="str">
        <f>VLOOKUP(A115,'SAS Codes'!$A$2:$I$559,5,FALSE)</f>
        <v>USA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Private</v>
      </c>
      <c r="N115" s="2" t="str">
        <f>VLOOKUP(A115,'SAS Codes'!$A$2:$M$559,11,FALSE)</f>
        <v>BakingMix</v>
      </c>
    </row>
    <row r="116" spans="1:14" x14ac:dyDescent="0.45">
      <c r="A116" s="5" t="s">
        <v>28</v>
      </c>
      <c r="B116" s="5">
        <v>3</v>
      </c>
      <c r="C116" s="10">
        <v>0.5927138999999999</v>
      </c>
      <c r="D116" s="2" t="str">
        <f>VLOOKUP(A116,'SAS Codes'!$A$2:$B$559,2,FALSE)</f>
        <v>BMIX-31</v>
      </c>
      <c r="E116" s="5" t="s">
        <v>929</v>
      </c>
      <c r="F116" s="2" t="str">
        <f>VLOOKUP(A116,'SAS Codes'!$A$2:$I$559,3,FALSE)</f>
        <v>USA</v>
      </c>
      <c r="G116" s="2" t="str">
        <f>VLOOKUP(A116,'SAS Codes'!$A$2:$I$559,4,FALSE)</f>
        <v>USA</v>
      </c>
      <c r="H116" s="2" t="str">
        <f>VLOOKUP(A116,'SAS Codes'!$A$2:$I$559,5,FALSE)</f>
        <v>USA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Private</v>
      </c>
      <c r="N116" s="2" t="str">
        <f>VLOOKUP(A116,'SAS Codes'!$A$2:$M$559,11,FALSE)</f>
        <v>BakingMix</v>
      </c>
    </row>
    <row r="117" spans="1:14" x14ac:dyDescent="0.45">
      <c r="A117" s="5" t="s">
        <v>28</v>
      </c>
      <c r="B117" s="5">
        <v>4</v>
      </c>
      <c r="C117" s="10">
        <v>0.58899579999999996</v>
      </c>
      <c r="D117" s="2" t="str">
        <f>VLOOKUP(A117,'SAS Codes'!$A$2:$B$559,2,FALSE)</f>
        <v>BMIX-31</v>
      </c>
      <c r="E117" s="5" t="s">
        <v>929</v>
      </c>
      <c r="F117" s="2" t="str">
        <f>VLOOKUP(A117,'SAS Codes'!$A$2:$I$559,3,FALSE)</f>
        <v>USA</v>
      </c>
      <c r="G117" s="2" t="str">
        <f>VLOOKUP(A117,'SAS Codes'!$A$2:$I$559,4,FALSE)</f>
        <v>USA</v>
      </c>
      <c r="H117" s="2" t="str">
        <f>VLOOKUP(A117,'SAS Codes'!$A$2:$I$559,5,FALSE)</f>
        <v>USA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Private</v>
      </c>
      <c r="N117" s="2" t="str">
        <f>VLOOKUP(A117,'SAS Codes'!$A$2:$M$559,11,FALSE)</f>
        <v>BakingMix</v>
      </c>
    </row>
    <row r="118" spans="1:14" x14ac:dyDescent="0.45">
      <c r="A118" s="5" t="s">
        <v>28</v>
      </c>
      <c r="B118" s="5">
        <v>5</v>
      </c>
      <c r="C118" s="10">
        <v>0.59123789999999998</v>
      </c>
      <c r="D118" s="2" t="str">
        <f>VLOOKUP(A118,'SAS Codes'!$A$2:$B$559,2,FALSE)</f>
        <v>BMIX-31</v>
      </c>
      <c r="E118" s="5" t="s">
        <v>929</v>
      </c>
      <c r="F118" s="2" t="str">
        <f>VLOOKUP(A118,'SAS Codes'!$A$2:$I$559,3,FALSE)</f>
        <v>USA</v>
      </c>
      <c r="G118" s="2" t="str">
        <f>VLOOKUP(A118,'SAS Codes'!$A$2:$I$559,4,FALSE)</f>
        <v>USA</v>
      </c>
      <c r="H118" s="2" t="str">
        <f>VLOOKUP(A118,'SAS Codes'!$A$2:$I$559,5,FALSE)</f>
        <v>USA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Private</v>
      </c>
      <c r="N118" s="2" t="str">
        <f>VLOOKUP(A118,'SAS Codes'!$A$2:$M$559,11,FALSE)</f>
        <v>BakingMix</v>
      </c>
    </row>
    <row r="119" spans="1:14" x14ac:dyDescent="0.45">
      <c r="A119" s="5" t="s">
        <v>29</v>
      </c>
      <c r="B119" s="5">
        <v>1</v>
      </c>
      <c r="C119" s="10">
        <v>0.87029789999999996</v>
      </c>
      <c r="D119" s="2" t="str">
        <f>VLOOKUP(A119,'SAS Codes'!$A$2:$B$559,2,FALSE)</f>
        <v>BMIX-32</v>
      </c>
      <c r="E119" s="5" t="s">
        <v>929</v>
      </c>
      <c r="F119" s="2" t="str">
        <f>VLOOKUP(A119,'SAS Codes'!$A$2:$I$559,3,FALSE)</f>
        <v>USA</v>
      </c>
      <c r="G119" s="2" t="str">
        <f>VLOOKUP(A119,'SAS Codes'!$A$2:$I$559,4,FALSE)</f>
        <v>USA</v>
      </c>
      <c r="H119" s="2" t="str">
        <f>VLOOKUP(A119,'SAS Codes'!$A$2:$I$559,5,FALSE)</f>
        <v>USA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Private</v>
      </c>
      <c r="N119" s="2" t="str">
        <f>VLOOKUP(A119,'SAS Codes'!$A$2:$M$559,11,FALSE)</f>
        <v>BakingMix</v>
      </c>
    </row>
    <row r="120" spans="1:14" x14ac:dyDescent="0.45">
      <c r="A120" s="5" t="s">
        <v>29</v>
      </c>
      <c r="B120" s="5">
        <v>2</v>
      </c>
      <c r="C120" s="10">
        <v>1.2680950000000002</v>
      </c>
      <c r="D120" s="2" t="str">
        <f>VLOOKUP(A120,'SAS Codes'!$A$2:$B$559,2,FALSE)</f>
        <v>BMIX-32</v>
      </c>
      <c r="E120" s="5" t="s">
        <v>929</v>
      </c>
      <c r="F120" s="2" t="str">
        <f>VLOOKUP(A120,'SAS Codes'!$A$2:$I$559,3,FALSE)</f>
        <v>USA</v>
      </c>
      <c r="G120" s="2" t="str">
        <f>VLOOKUP(A120,'SAS Codes'!$A$2:$I$559,4,FALSE)</f>
        <v>USA</v>
      </c>
      <c r="H120" s="2" t="str">
        <f>VLOOKUP(A120,'SAS Codes'!$A$2:$I$559,5,FALSE)</f>
        <v>USA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Private</v>
      </c>
      <c r="N120" s="2" t="str">
        <f>VLOOKUP(A120,'SAS Codes'!$A$2:$M$559,11,FALSE)</f>
        <v>BakingMix</v>
      </c>
    </row>
    <row r="121" spans="1:14" x14ac:dyDescent="0.45">
      <c r="A121" s="5" t="s">
        <v>29</v>
      </c>
      <c r="B121" s="5">
        <v>3</v>
      </c>
      <c r="C121" s="10">
        <v>0.92476599999999998</v>
      </c>
      <c r="D121" s="2" t="str">
        <f>VLOOKUP(A121,'SAS Codes'!$A$2:$B$559,2,FALSE)</f>
        <v>BMIX-32</v>
      </c>
      <c r="E121" s="5" t="s">
        <v>929</v>
      </c>
      <c r="F121" s="2" t="str">
        <f>VLOOKUP(A121,'SAS Codes'!$A$2:$I$559,3,FALSE)</f>
        <v>USA</v>
      </c>
      <c r="G121" s="2" t="str">
        <f>VLOOKUP(A121,'SAS Codes'!$A$2:$I$559,4,FALSE)</f>
        <v>USA</v>
      </c>
      <c r="H121" s="2" t="str">
        <f>VLOOKUP(A121,'SAS Codes'!$A$2:$I$559,5,FALSE)</f>
        <v>USA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Private</v>
      </c>
      <c r="N121" s="2" t="str">
        <f>VLOOKUP(A121,'SAS Codes'!$A$2:$M$559,11,FALSE)</f>
        <v>BakingMix</v>
      </c>
    </row>
    <row r="122" spans="1:14" x14ac:dyDescent="0.45">
      <c r="A122" s="5" t="s">
        <v>29</v>
      </c>
      <c r="B122" s="5">
        <v>4</v>
      </c>
      <c r="C122" s="10">
        <v>0</v>
      </c>
      <c r="D122" s="2" t="str">
        <f>VLOOKUP(A122,'SAS Codes'!$A$2:$B$559,2,FALSE)</f>
        <v>BMIX-32</v>
      </c>
      <c r="E122" s="5" t="s">
        <v>929</v>
      </c>
      <c r="F122" s="2" t="str">
        <f>VLOOKUP(A122,'SAS Codes'!$A$2:$I$559,3,FALSE)</f>
        <v>USA</v>
      </c>
      <c r="G122" s="2" t="str">
        <f>VLOOKUP(A122,'SAS Codes'!$A$2:$I$559,4,FALSE)</f>
        <v>USA</v>
      </c>
      <c r="H122" s="2" t="str">
        <f>VLOOKUP(A122,'SAS Codes'!$A$2:$I$559,5,FALSE)</f>
        <v>USA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Private</v>
      </c>
      <c r="N122" s="2" t="str">
        <f>VLOOKUP(A122,'SAS Codes'!$A$2:$M$559,11,FALSE)</f>
        <v>BakingMix</v>
      </c>
    </row>
    <row r="123" spans="1:14" x14ac:dyDescent="0.45">
      <c r="A123" s="5" t="s">
        <v>29</v>
      </c>
      <c r="B123" s="5">
        <v>5</v>
      </c>
      <c r="C123" s="10">
        <v>0</v>
      </c>
      <c r="D123" s="2" t="str">
        <f>VLOOKUP(A123,'SAS Codes'!$A$2:$B$559,2,FALSE)</f>
        <v>BMIX-32</v>
      </c>
      <c r="E123" s="5" t="s">
        <v>929</v>
      </c>
      <c r="F123" s="2" t="str">
        <f>VLOOKUP(A123,'SAS Codes'!$A$2:$I$559,3,FALSE)</f>
        <v>USA</v>
      </c>
      <c r="G123" s="2" t="str">
        <f>VLOOKUP(A123,'SAS Codes'!$A$2:$I$559,4,FALSE)</f>
        <v>USA</v>
      </c>
      <c r="H123" s="2" t="str">
        <f>VLOOKUP(A123,'SAS Codes'!$A$2:$I$559,5,FALSE)</f>
        <v>USA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Private</v>
      </c>
      <c r="N123" s="2" t="str">
        <f>VLOOKUP(A123,'SAS Codes'!$A$2:$M$559,11,FALSE)</f>
        <v>BakingMix</v>
      </c>
    </row>
    <row r="124" spans="1:14" x14ac:dyDescent="0.45">
      <c r="A124" s="5" t="s">
        <v>30</v>
      </c>
      <c r="B124" s="5">
        <v>1</v>
      </c>
      <c r="C124" s="10">
        <v>0.93576999999999999</v>
      </c>
      <c r="D124" s="2" t="str">
        <f>VLOOKUP(A124,'SAS Codes'!$A$2:$B$559,2,FALSE)</f>
        <v>BMIX-33</v>
      </c>
      <c r="E124" s="5" t="s">
        <v>929</v>
      </c>
      <c r="F124" s="2" t="str">
        <f>VLOOKUP(A124,'SAS Codes'!$A$2:$I$559,3,FALSE)</f>
        <v>USA</v>
      </c>
      <c r="G124" s="2" t="str">
        <f>VLOOKUP(A124,'SAS Codes'!$A$2:$I$559,4,FALSE)</f>
        <v>USA</v>
      </c>
      <c r="H124" s="2" t="str">
        <f>VLOOKUP(A124,'SAS Codes'!$A$2:$I$559,5,FALSE)</f>
        <v>USA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Private</v>
      </c>
      <c r="N124" s="2" t="str">
        <f>VLOOKUP(A124,'SAS Codes'!$A$2:$M$559,11,FALSE)</f>
        <v>BakingMix</v>
      </c>
    </row>
    <row r="125" spans="1:14" x14ac:dyDescent="0.45">
      <c r="A125" s="5" t="s">
        <v>30</v>
      </c>
      <c r="B125" s="5">
        <v>2</v>
      </c>
      <c r="C125" s="10">
        <v>0.50547900000000001</v>
      </c>
      <c r="D125" s="2" t="str">
        <f>VLOOKUP(A125,'SAS Codes'!$A$2:$B$559,2,FALSE)</f>
        <v>BMIX-33</v>
      </c>
      <c r="E125" s="5" t="s">
        <v>929</v>
      </c>
      <c r="F125" s="2" t="str">
        <f>VLOOKUP(A125,'SAS Codes'!$A$2:$I$559,3,FALSE)</f>
        <v>USA</v>
      </c>
      <c r="G125" s="2" t="str">
        <f>VLOOKUP(A125,'SAS Codes'!$A$2:$I$559,4,FALSE)</f>
        <v>USA</v>
      </c>
      <c r="H125" s="2" t="str">
        <f>VLOOKUP(A125,'SAS Codes'!$A$2:$I$559,5,FALSE)</f>
        <v>USA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Private</v>
      </c>
      <c r="N125" s="2" t="str">
        <f>VLOOKUP(A125,'SAS Codes'!$A$2:$M$559,11,FALSE)</f>
        <v>BakingMix</v>
      </c>
    </row>
    <row r="126" spans="1:14" x14ac:dyDescent="0.45">
      <c r="A126" s="5" t="s">
        <v>30</v>
      </c>
      <c r="B126" s="5">
        <v>3</v>
      </c>
      <c r="C126" s="10">
        <v>0.57901950000000002</v>
      </c>
      <c r="D126" s="2" t="str">
        <f>VLOOKUP(A126,'SAS Codes'!$A$2:$B$559,2,FALSE)</f>
        <v>BMIX-33</v>
      </c>
      <c r="E126" s="5" t="s">
        <v>929</v>
      </c>
      <c r="F126" s="2" t="str">
        <f>VLOOKUP(A126,'SAS Codes'!$A$2:$I$559,3,FALSE)</f>
        <v>USA</v>
      </c>
      <c r="G126" s="2" t="str">
        <f>VLOOKUP(A126,'SAS Codes'!$A$2:$I$559,4,FALSE)</f>
        <v>USA</v>
      </c>
      <c r="H126" s="2" t="str">
        <f>VLOOKUP(A126,'SAS Codes'!$A$2:$I$559,5,FALSE)</f>
        <v>USA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Private</v>
      </c>
      <c r="N126" s="2" t="str">
        <f>VLOOKUP(A126,'SAS Codes'!$A$2:$M$559,11,FALSE)</f>
        <v>BakingMix</v>
      </c>
    </row>
    <row r="127" spans="1:14" x14ac:dyDescent="0.45">
      <c r="A127" s="5" t="s">
        <v>30</v>
      </c>
      <c r="B127" s="5">
        <v>4</v>
      </c>
      <c r="C127" s="10">
        <v>939.11800000000005</v>
      </c>
      <c r="D127" s="2" t="str">
        <f>VLOOKUP(A127,'SAS Codes'!$A$2:$B$559,2,FALSE)</f>
        <v>BMIX-33</v>
      </c>
      <c r="E127" s="5" t="s">
        <v>929</v>
      </c>
      <c r="F127" s="2" t="str">
        <f>VLOOKUP(A127,'SAS Codes'!$A$2:$I$559,3,FALSE)</f>
        <v>USA</v>
      </c>
      <c r="G127" s="2" t="str">
        <f>VLOOKUP(A127,'SAS Codes'!$A$2:$I$559,4,FALSE)</f>
        <v>USA</v>
      </c>
      <c r="H127" s="2" t="str">
        <f>VLOOKUP(A127,'SAS Codes'!$A$2:$I$559,5,FALSE)</f>
        <v>USA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Private</v>
      </c>
      <c r="N127" s="2" t="str">
        <f>VLOOKUP(A127,'SAS Codes'!$A$2:$M$559,11,FALSE)</f>
        <v>BakingMix</v>
      </c>
    </row>
    <row r="128" spans="1:14" x14ac:dyDescent="0.45">
      <c r="A128" s="5" t="s">
        <v>30</v>
      </c>
      <c r="B128" s="5">
        <v>5</v>
      </c>
      <c r="C128" s="10">
        <v>0.5146168000000001</v>
      </c>
      <c r="D128" s="2" t="str">
        <f>VLOOKUP(A128,'SAS Codes'!$A$2:$B$559,2,FALSE)</f>
        <v>BMIX-33</v>
      </c>
      <c r="E128" s="5" t="s">
        <v>929</v>
      </c>
      <c r="F128" s="2" t="str">
        <f>VLOOKUP(A128,'SAS Codes'!$A$2:$I$559,3,FALSE)</f>
        <v>USA</v>
      </c>
      <c r="G128" s="2" t="str">
        <f>VLOOKUP(A128,'SAS Codes'!$A$2:$I$559,4,FALSE)</f>
        <v>USA</v>
      </c>
      <c r="H128" s="2" t="str">
        <f>VLOOKUP(A128,'SAS Codes'!$A$2:$I$559,5,FALSE)</f>
        <v>USA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Private</v>
      </c>
      <c r="N128" s="2" t="str">
        <f>VLOOKUP(A128,'SAS Codes'!$A$2:$M$559,11,FALSE)</f>
        <v>BakingMix</v>
      </c>
    </row>
    <row r="129" spans="1:14" x14ac:dyDescent="0.45">
      <c r="A129" s="5" t="s">
        <v>31</v>
      </c>
      <c r="B129" s="5">
        <v>1</v>
      </c>
      <c r="C129" s="10">
        <v>1.5909200000000001</v>
      </c>
      <c r="D129" s="2" t="str">
        <f>VLOOKUP(A129,'SAS Codes'!$A$2:$B$559,2,FALSE)</f>
        <v>BMIX-34</v>
      </c>
      <c r="E129" s="5" t="s">
        <v>929</v>
      </c>
      <c r="F129" s="2" t="str">
        <f>VLOOKUP(A129,'SAS Codes'!$A$2:$I$559,3,FALSE)</f>
        <v>USA</v>
      </c>
      <c r="G129" s="2" t="str">
        <f>VLOOKUP(A129,'SAS Codes'!$A$2:$I$559,4,FALSE)</f>
        <v>USA</v>
      </c>
      <c r="H129" s="2" t="str">
        <f>VLOOKUP(A129,'SAS Codes'!$A$2:$I$559,5,FALSE)</f>
        <v>USA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 ingredients</v>
      </c>
      <c r="L129" s="2" t="str">
        <f>VLOOKUP(A129,'SAS Codes'!$A$2:$I$559,9,FALSE)</f>
        <v>May contain ingredients</v>
      </c>
      <c r="M129" s="2" t="str">
        <f>VLOOKUP(A129,'SAS Codes'!$A$2:$M$559,10,FALSE)</f>
        <v>Regular</v>
      </c>
      <c r="N129" s="2" t="str">
        <f>VLOOKUP(A129,'SAS Codes'!$A$2:$M$559,11,FALSE)</f>
        <v>BakingMix</v>
      </c>
    </row>
    <row r="130" spans="1:14" x14ac:dyDescent="0.45">
      <c r="A130" s="5" t="s">
        <v>1036</v>
      </c>
      <c r="B130" s="5">
        <v>1</v>
      </c>
      <c r="C130" s="10">
        <v>1.44</v>
      </c>
      <c r="D130" s="2" t="str">
        <f>VLOOKUP(A130,'SAS Codes'!$A$2:$B$559,2,FALSE)</f>
        <v>BMIX-35</v>
      </c>
      <c r="E130" s="5" t="s">
        <v>929</v>
      </c>
      <c r="F130" s="2" t="str">
        <f>VLOOKUP(A130,'SAS Codes'!$A$2:$I$559,3,FALSE)</f>
        <v>USA</v>
      </c>
      <c r="G130" s="2" t="str">
        <f>VLOOKUP(A130,'SAS Codes'!$A$2:$I$559,4,FALSE)</f>
        <v>USA</v>
      </c>
      <c r="H130" s="2" t="str">
        <f>VLOOKUP(A130,'SAS Codes'!$A$2:$I$559,5,FALSE)</f>
        <v>USA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 ingredients</v>
      </c>
      <c r="L130" s="2" t="str">
        <f>VLOOKUP(A130,'SAS Codes'!$A$2:$I$559,9,FALSE)</f>
        <v>May contain ingredients</v>
      </c>
      <c r="M130" s="2" t="str">
        <f>VLOOKUP(A130,'SAS Codes'!$A$2:$M$559,10,FALSE)</f>
        <v>Regular</v>
      </c>
      <c r="N130" s="2" t="str">
        <f>VLOOKUP(A130,'SAS Codes'!$A$2:$M$559,11,FALSE)</f>
        <v>BakingMix</v>
      </c>
    </row>
    <row r="131" spans="1:14" x14ac:dyDescent="0.45">
      <c r="A131" s="5" t="s">
        <v>1037</v>
      </c>
      <c r="B131" s="5">
        <v>1</v>
      </c>
      <c r="C131" s="10">
        <v>1.54</v>
      </c>
      <c r="D131" s="2" t="str">
        <f>VLOOKUP(A131,'SAS Codes'!$A$2:$B$559,2,FALSE)</f>
        <v>BMIX-36</v>
      </c>
      <c r="E131" s="5" t="s">
        <v>929</v>
      </c>
      <c r="F131" s="2" t="str">
        <f>VLOOKUP(A131,'SAS Codes'!$A$2:$I$559,3,FALSE)</f>
        <v>USA</v>
      </c>
      <c r="G131" s="2" t="str">
        <f>VLOOKUP(A131,'SAS Codes'!$A$2:$I$559,4,FALSE)</f>
        <v>USA</v>
      </c>
      <c r="H131" s="2" t="str">
        <f>VLOOKUP(A131,'SAS Codes'!$A$2:$I$559,5,FALSE)</f>
        <v>USA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 ingredients</v>
      </c>
      <c r="L131" s="2" t="str">
        <f>VLOOKUP(A131,'SAS Codes'!$A$2:$I$559,9,FALSE)</f>
        <v>May contain ingredients</v>
      </c>
      <c r="M131" s="2" t="str">
        <f>VLOOKUP(A131,'SAS Codes'!$A$2:$M$559,10,FALSE)</f>
        <v>Regular</v>
      </c>
      <c r="N131" s="2" t="str">
        <f>VLOOKUP(A131,'SAS Codes'!$A$2:$M$559,11,FALSE)</f>
        <v>BakingMix</v>
      </c>
    </row>
    <row r="132" spans="1:14" x14ac:dyDescent="0.45">
      <c r="A132" s="5" t="s">
        <v>31</v>
      </c>
      <c r="B132" s="5">
        <v>2</v>
      </c>
      <c r="C132" s="10">
        <v>1.094687</v>
      </c>
      <c r="D132" s="2" t="str">
        <f>VLOOKUP(A132,'SAS Codes'!$A$2:$B$559,2,FALSE)</f>
        <v>BMIX-34</v>
      </c>
      <c r="E132" s="5" t="s">
        <v>929</v>
      </c>
      <c r="F132" s="2" t="str">
        <f>VLOOKUP(A132,'SAS Codes'!$A$2:$I$559,3,FALSE)</f>
        <v>USA</v>
      </c>
      <c r="G132" s="2" t="str">
        <f>VLOOKUP(A132,'SAS Codes'!$A$2:$I$559,4,FALSE)</f>
        <v>USA</v>
      </c>
      <c r="H132" s="2" t="str">
        <f>VLOOKUP(A132,'SAS Codes'!$A$2:$I$559,5,FALSE)</f>
        <v>USA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 ingredients</v>
      </c>
      <c r="L132" s="2" t="str">
        <f>VLOOKUP(A132,'SAS Codes'!$A$2:$I$559,9,FALSE)</f>
        <v>May contain ingredients</v>
      </c>
      <c r="M132" s="2" t="str">
        <f>VLOOKUP(A132,'SAS Codes'!$A$2:$M$559,10,FALSE)</f>
        <v>Regular</v>
      </c>
      <c r="N132" s="2" t="str">
        <f>VLOOKUP(A132,'SAS Codes'!$A$2:$M$559,11,FALSE)</f>
        <v>BakingMix</v>
      </c>
    </row>
    <row r="133" spans="1:14" x14ac:dyDescent="0.45">
      <c r="A133" s="5" t="s">
        <v>1036</v>
      </c>
      <c r="B133" s="5">
        <v>2</v>
      </c>
      <c r="C133" s="10">
        <v>0</v>
      </c>
      <c r="D133" s="2" t="str">
        <f>VLOOKUP(A133,'SAS Codes'!$A$2:$B$559,2,FALSE)</f>
        <v>BMIX-35</v>
      </c>
      <c r="E133" s="5" t="s">
        <v>929</v>
      </c>
      <c r="F133" s="2" t="str">
        <f>VLOOKUP(A133,'SAS Codes'!$A$2:$I$559,3,FALSE)</f>
        <v>USA</v>
      </c>
      <c r="G133" s="2" t="str">
        <f>VLOOKUP(A133,'SAS Codes'!$A$2:$I$559,4,FALSE)</f>
        <v>USA</v>
      </c>
      <c r="H133" s="2" t="str">
        <f>VLOOKUP(A133,'SAS Codes'!$A$2:$I$559,5,FALSE)</f>
        <v>USA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 ingredients</v>
      </c>
      <c r="L133" s="2" t="str">
        <f>VLOOKUP(A133,'SAS Codes'!$A$2:$I$559,9,FALSE)</f>
        <v>May contain ingredients</v>
      </c>
      <c r="M133" s="2" t="str">
        <f>VLOOKUP(A133,'SAS Codes'!$A$2:$M$559,10,FALSE)</f>
        <v>Regular</v>
      </c>
      <c r="N133" s="2" t="str">
        <f>VLOOKUP(A133,'SAS Codes'!$A$2:$M$559,11,FALSE)</f>
        <v>BakingMix</v>
      </c>
    </row>
    <row r="134" spans="1:14" x14ac:dyDescent="0.45">
      <c r="A134" s="5" t="s">
        <v>1037</v>
      </c>
      <c r="B134" s="5">
        <v>2</v>
      </c>
      <c r="C134" s="10">
        <v>0</v>
      </c>
      <c r="D134" s="2" t="str">
        <f>VLOOKUP(A134,'SAS Codes'!$A$2:$B$559,2,FALSE)</f>
        <v>BMIX-36</v>
      </c>
      <c r="E134" s="5" t="s">
        <v>929</v>
      </c>
      <c r="F134" s="2" t="str">
        <f>VLOOKUP(A134,'SAS Codes'!$A$2:$I$559,3,FALSE)</f>
        <v>USA</v>
      </c>
      <c r="G134" s="2" t="str">
        <f>VLOOKUP(A134,'SAS Codes'!$A$2:$I$559,4,FALSE)</f>
        <v>USA</v>
      </c>
      <c r="H134" s="2" t="str">
        <f>VLOOKUP(A134,'SAS Codes'!$A$2:$I$559,5,FALSE)</f>
        <v>USA</v>
      </c>
      <c r="I134" s="2" t="str">
        <f>VLOOKUP(A134,'SAS Codes'!$A$2:$I$559,6,FALSE)</f>
        <v>America</v>
      </c>
      <c r="J134" s="2" t="str">
        <f>VLOOKUP(A134,'SAS Codes'!$A$2:$I$559,7,FALSE)</f>
        <v>America</v>
      </c>
      <c r="K134" s="2" t="str">
        <f>VLOOKUP(A134,'SAS Codes'!$A$2:$I$559,8,FALSE)</f>
        <v>May contain ingredients</v>
      </c>
      <c r="L134" s="2" t="str">
        <f>VLOOKUP(A134,'SAS Codes'!$A$2:$I$559,9,FALSE)</f>
        <v>May contain ingredients</v>
      </c>
      <c r="M134" s="2" t="str">
        <f>VLOOKUP(A134,'SAS Codes'!$A$2:$M$559,10,FALSE)</f>
        <v>Regular</v>
      </c>
      <c r="N134" s="2" t="str">
        <f>VLOOKUP(A134,'SAS Codes'!$A$2:$M$559,11,FALSE)</f>
        <v>BakingMix</v>
      </c>
    </row>
    <row r="135" spans="1:14" x14ac:dyDescent="0.45">
      <c r="A135" s="5" t="s">
        <v>31</v>
      </c>
      <c r="B135" s="5">
        <v>3</v>
      </c>
      <c r="C135" s="10">
        <v>0</v>
      </c>
      <c r="D135" s="2" t="str">
        <f>VLOOKUP(A135,'SAS Codes'!$A$2:$B$559,2,FALSE)</f>
        <v>BMIX-34</v>
      </c>
      <c r="E135" s="5" t="s">
        <v>929</v>
      </c>
      <c r="F135" s="2" t="str">
        <f>VLOOKUP(A135,'SAS Codes'!$A$2:$I$559,3,FALSE)</f>
        <v>USA</v>
      </c>
      <c r="G135" s="2" t="str">
        <f>VLOOKUP(A135,'SAS Codes'!$A$2:$I$559,4,FALSE)</f>
        <v>USA</v>
      </c>
      <c r="H135" s="2" t="str">
        <f>VLOOKUP(A135,'SAS Codes'!$A$2:$I$559,5,FALSE)</f>
        <v>USA</v>
      </c>
      <c r="I135" s="2" t="str">
        <f>VLOOKUP(A135,'SAS Codes'!$A$2:$I$559,6,FALSE)</f>
        <v>America</v>
      </c>
      <c r="J135" s="2" t="str">
        <f>VLOOKUP(A135,'SAS Codes'!$A$2:$I$559,7,FALSE)</f>
        <v>America</v>
      </c>
      <c r="K135" s="2" t="str">
        <f>VLOOKUP(A135,'SAS Codes'!$A$2:$I$559,8,FALSE)</f>
        <v>May contain ingredients</v>
      </c>
      <c r="L135" s="2" t="str">
        <f>VLOOKUP(A135,'SAS Codes'!$A$2:$I$559,9,FALSE)</f>
        <v>May contain ingredients</v>
      </c>
      <c r="M135" s="2" t="str">
        <f>VLOOKUP(A135,'SAS Codes'!$A$2:$M$559,10,FALSE)</f>
        <v>Regular</v>
      </c>
      <c r="N135" s="2" t="str">
        <f>VLOOKUP(A135,'SAS Codes'!$A$2:$M$559,11,FALSE)</f>
        <v>BakingMix</v>
      </c>
    </row>
    <row r="136" spans="1:14" x14ac:dyDescent="0.45">
      <c r="A136" s="5" t="s">
        <v>1036</v>
      </c>
      <c r="B136" s="5">
        <v>3</v>
      </c>
      <c r="C136" s="10">
        <v>0.98827474999999998</v>
      </c>
      <c r="D136" s="2" t="str">
        <f>VLOOKUP(A136,'SAS Codes'!$A$2:$B$559,2,FALSE)</f>
        <v>BMIX-35</v>
      </c>
      <c r="E136" s="5" t="s">
        <v>929</v>
      </c>
      <c r="F136" s="2" t="str">
        <f>VLOOKUP(A136,'SAS Codes'!$A$2:$I$559,3,FALSE)</f>
        <v>USA</v>
      </c>
      <c r="G136" s="2" t="str">
        <f>VLOOKUP(A136,'SAS Codes'!$A$2:$I$559,4,FALSE)</f>
        <v>USA</v>
      </c>
      <c r="H136" s="2" t="str">
        <f>VLOOKUP(A136,'SAS Codes'!$A$2:$I$559,5,FALSE)</f>
        <v>USA</v>
      </c>
      <c r="I136" s="2" t="str">
        <f>VLOOKUP(A136,'SAS Codes'!$A$2:$I$559,6,FALSE)</f>
        <v>America</v>
      </c>
      <c r="J136" s="2" t="str">
        <f>VLOOKUP(A136,'SAS Codes'!$A$2:$I$559,7,FALSE)</f>
        <v>America</v>
      </c>
      <c r="K136" s="2" t="str">
        <f>VLOOKUP(A136,'SAS Codes'!$A$2:$I$559,8,FALSE)</f>
        <v>May contain ingredients</v>
      </c>
      <c r="L136" s="2" t="str">
        <f>VLOOKUP(A136,'SAS Codes'!$A$2:$I$559,9,FALSE)</f>
        <v>May contain ingredients</v>
      </c>
      <c r="M136" s="2" t="str">
        <f>VLOOKUP(A136,'SAS Codes'!$A$2:$M$559,10,FALSE)</f>
        <v>Regular</v>
      </c>
      <c r="N136" s="2" t="str">
        <f>VLOOKUP(A136,'SAS Codes'!$A$2:$M$559,11,FALSE)</f>
        <v>BakingMix</v>
      </c>
    </row>
    <row r="137" spans="1:14" x14ac:dyDescent="0.45">
      <c r="A137" s="5" t="s">
        <v>1037</v>
      </c>
      <c r="B137" s="5">
        <v>3</v>
      </c>
      <c r="C137" s="10">
        <v>1.0399480000000001</v>
      </c>
      <c r="D137" s="2" t="str">
        <f>VLOOKUP(A137,'SAS Codes'!$A$2:$B$559,2,FALSE)</f>
        <v>BMIX-36</v>
      </c>
      <c r="E137" s="5" t="s">
        <v>929</v>
      </c>
      <c r="F137" s="2" t="str">
        <f>VLOOKUP(A137,'SAS Codes'!$A$2:$I$559,3,FALSE)</f>
        <v>USA</v>
      </c>
      <c r="G137" s="2" t="str">
        <f>VLOOKUP(A137,'SAS Codes'!$A$2:$I$559,4,FALSE)</f>
        <v>USA</v>
      </c>
      <c r="H137" s="2" t="str">
        <f>VLOOKUP(A137,'SAS Codes'!$A$2:$I$559,5,FALSE)</f>
        <v>USA</v>
      </c>
      <c r="I137" s="2" t="str">
        <f>VLOOKUP(A137,'SAS Codes'!$A$2:$I$559,6,FALSE)</f>
        <v>America</v>
      </c>
      <c r="J137" s="2" t="str">
        <f>VLOOKUP(A137,'SAS Codes'!$A$2:$I$559,7,FALSE)</f>
        <v>America</v>
      </c>
      <c r="K137" s="2" t="str">
        <f>VLOOKUP(A137,'SAS Codes'!$A$2:$I$559,8,FALSE)</f>
        <v>May contain ingredients</v>
      </c>
      <c r="L137" s="2" t="str">
        <f>VLOOKUP(A137,'SAS Codes'!$A$2:$I$559,9,FALSE)</f>
        <v>May contain ingredients</v>
      </c>
      <c r="M137" s="2" t="str">
        <f>VLOOKUP(A137,'SAS Codes'!$A$2:$M$559,10,FALSE)</f>
        <v>Regular</v>
      </c>
      <c r="N137" s="2" t="str">
        <f>VLOOKUP(A137,'SAS Codes'!$A$2:$M$559,11,FALSE)</f>
        <v>BakingMix</v>
      </c>
    </row>
    <row r="138" spans="1:14" x14ac:dyDescent="0.45">
      <c r="A138" s="5" t="s">
        <v>31</v>
      </c>
      <c r="B138" s="5">
        <v>4</v>
      </c>
      <c r="C138" s="10">
        <v>0</v>
      </c>
      <c r="D138" s="2" t="str">
        <f>VLOOKUP(A138,'SAS Codes'!$A$2:$B$559,2,FALSE)</f>
        <v>BMIX-34</v>
      </c>
      <c r="E138" s="5" t="s">
        <v>929</v>
      </c>
      <c r="F138" s="2" t="str">
        <f>VLOOKUP(A138,'SAS Codes'!$A$2:$I$559,3,FALSE)</f>
        <v>USA</v>
      </c>
      <c r="G138" s="2" t="str">
        <f>VLOOKUP(A138,'SAS Codes'!$A$2:$I$559,4,FALSE)</f>
        <v>USA</v>
      </c>
      <c r="H138" s="2" t="str">
        <f>VLOOKUP(A138,'SAS Codes'!$A$2:$I$559,5,FALSE)</f>
        <v>USA</v>
      </c>
      <c r="I138" s="2" t="str">
        <f>VLOOKUP(A138,'SAS Codes'!$A$2:$I$559,6,FALSE)</f>
        <v>America</v>
      </c>
      <c r="J138" s="2" t="str">
        <f>VLOOKUP(A138,'SAS Codes'!$A$2:$I$559,7,FALSE)</f>
        <v>America</v>
      </c>
      <c r="K138" s="2" t="str">
        <f>VLOOKUP(A138,'SAS Codes'!$A$2:$I$559,8,FALSE)</f>
        <v>May contain ingredients</v>
      </c>
      <c r="L138" s="2" t="str">
        <f>VLOOKUP(A138,'SAS Codes'!$A$2:$I$559,9,FALSE)</f>
        <v>May contain ingredients</v>
      </c>
      <c r="M138" s="2" t="str">
        <f>VLOOKUP(A138,'SAS Codes'!$A$2:$M$559,10,FALSE)</f>
        <v>Regular</v>
      </c>
      <c r="N138" s="2" t="str">
        <f>VLOOKUP(A138,'SAS Codes'!$A$2:$M$559,11,FALSE)</f>
        <v>BakingMix</v>
      </c>
    </row>
    <row r="139" spans="1:14" x14ac:dyDescent="0.45">
      <c r="A139" s="5" t="s">
        <v>1036</v>
      </c>
      <c r="B139" s="5">
        <v>4</v>
      </c>
      <c r="C139" s="10">
        <v>0</v>
      </c>
      <c r="D139" s="2" t="str">
        <f>VLOOKUP(A139,'SAS Codes'!$A$2:$B$559,2,FALSE)</f>
        <v>BMIX-35</v>
      </c>
      <c r="E139" s="5" t="s">
        <v>929</v>
      </c>
      <c r="F139" s="2" t="str">
        <f>VLOOKUP(A139,'SAS Codes'!$A$2:$I$559,3,FALSE)</f>
        <v>USA</v>
      </c>
      <c r="G139" s="2" t="str">
        <f>VLOOKUP(A139,'SAS Codes'!$A$2:$I$559,4,FALSE)</f>
        <v>USA</v>
      </c>
      <c r="H139" s="2" t="str">
        <f>VLOOKUP(A139,'SAS Codes'!$A$2:$I$559,5,FALSE)</f>
        <v>USA</v>
      </c>
      <c r="I139" s="2" t="str">
        <f>VLOOKUP(A139,'SAS Codes'!$A$2:$I$559,6,FALSE)</f>
        <v>America</v>
      </c>
      <c r="J139" s="2" t="str">
        <f>VLOOKUP(A139,'SAS Codes'!$A$2:$I$559,7,FALSE)</f>
        <v>America</v>
      </c>
      <c r="K139" s="2" t="str">
        <f>VLOOKUP(A139,'SAS Codes'!$A$2:$I$559,8,FALSE)</f>
        <v>May contain ingredients</v>
      </c>
      <c r="L139" s="2" t="str">
        <f>VLOOKUP(A139,'SAS Codes'!$A$2:$I$559,9,FALSE)</f>
        <v>May contain ingredients</v>
      </c>
      <c r="M139" s="2" t="str">
        <f>VLOOKUP(A139,'SAS Codes'!$A$2:$M$559,10,FALSE)</f>
        <v>Regular</v>
      </c>
      <c r="N139" s="2" t="str">
        <f>VLOOKUP(A139,'SAS Codes'!$A$2:$M$559,11,FALSE)</f>
        <v>BakingMix</v>
      </c>
    </row>
    <row r="140" spans="1:14" x14ac:dyDescent="0.45">
      <c r="A140" s="5" t="s">
        <v>1037</v>
      </c>
      <c r="B140" s="5">
        <v>4</v>
      </c>
      <c r="C140" s="10">
        <v>0</v>
      </c>
      <c r="D140" s="2" t="str">
        <f>VLOOKUP(A140,'SAS Codes'!$A$2:$B$559,2,FALSE)</f>
        <v>BMIX-36</v>
      </c>
      <c r="E140" s="5" t="s">
        <v>929</v>
      </c>
      <c r="F140" s="2" t="str">
        <f>VLOOKUP(A140,'SAS Codes'!$A$2:$I$559,3,FALSE)</f>
        <v>USA</v>
      </c>
      <c r="G140" s="2" t="str">
        <f>VLOOKUP(A140,'SAS Codes'!$A$2:$I$559,4,FALSE)</f>
        <v>USA</v>
      </c>
      <c r="H140" s="2" t="str">
        <f>VLOOKUP(A140,'SAS Codes'!$A$2:$I$559,5,FALSE)</f>
        <v>USA</v>
      </c>
      <c r="I140" s="2" t="str">
        <f>VLOOKUP(A140,'SAS Codes'!$A$2:$I$559,6,FALSE)</f>
        <v>America</v>
      </c>
      <c r="J140" s="2" t="str">
        <f>VLOOKUP(A140,'SAS Codes'!$A$2:$I$559,7,FALSE)</f>
        <v>America</v>
      </c>
      <c r="K140" s="2" t="str">
        <f>VLOOKUP(A140,'SAS Codes'!$A$2:$I$559,8,FALSE)</f>
        <v>May contain ingredients</v>
      </c>
      <c r="L140" s="2" t="str">
        <f>VLOOKUP(A140,'SAS Codes'!$A$2:$I$559,9,FALSE)</f>
        <v>May contain ingredients</v>
      </c>
      <c r="M140" s="2" t="str">
        <f>VLOOKUP(A140,'SAS Codes'!$A$2:$M$559,10,FALSE)</f>
        <v>Regular</v>
      </c>
      <c r="N140" s="2" t="str">
        <f>VLOOKUP(A140,'SAS Codes'!$A$2:$M$559,11,FALSE)</f>
        <v>BakingMix</v>
      </c>
    </row>
    <row r="141" spans="1:14" x14ac:dyDescent="0.45">
      <c r="A141" s="5" t="s">
        <v>31</v>
      </c>
      <c r="B141" s="5">
        <v>5</v>
      </c>
      <c r="C141" s="10">
        <v>0.76228490000000004</v>
      </c>
      <c r="D141" s="2" t="str">
        <f>VLOOKUP(A141,'SAS Codes'!$A$2:$B$559,2,FALSE)</f>
        <v>BMIX-34</v>
      </c>
      <c r="E141" s="5" t="s">
        <v>929</v>
      </c>
      <c r="F141" s="2" t="str">
        <f>VLOOKUP(A141,'SAS Codes'!$A$2:$I$559,3,FALSE)</f>
        <v>USA</v>
      </c>
      <c r="G141" s="2" t="str">
        <f>VLOOKUP(A141,'SAS Codes'!$A$2:$I$559,4,FALSE)</f>
        <v>USA</v>
      </c>
      <c r="H141" s="2" t="str">
        <f>VLOOKUP(A141,'SAS Codes'!$A$2:$I$559,5,FALSE)</f>
        <v>USA</v>
      </c>
      <c r="I141" s="2" t="str">
        <f>VLOOKUP(A141,'SAS Codes'!$A$2:$I$559,6,FALSE)</f>
        <v>America</v>
      </c>
      <c r="J141" s="2" t="str">
        <f>VLOOKUP(A141,'SAS Codes'!$A$2:$I$559,7,FALSE)</f>
        <v>America</v>
      </c>
      <c r="K141" s="2" t="str">
        <f>VLOOKUP(A141,'SAS Codes'!$A$2:$I$559,8,FALSE)</f>
        <v>May contain ingredients</v>
      </c>
      <c r="L141" s="2" t="str">
        <f>VLOOKUP(A141,'SAS Codes'!$A$2:$I$559,9,FALSE)</f>
        <v>May contain ingredients</v>
      </c>
      <c r="M141" s="2" t="str">
        <f>VLOOKUP(A141,'SAS Codes'!$A$2:$M$559,10,FALSE)</f>
        <v>Regular</v>
      </c>
      <c r="N141" s="2" t="str">
        <f>VLOOKUP(A141,'SAS Codes'!$A$2:$M$559,11,FALSE)</f>
        <v>BakingMix</v>
      </c>
    </row>
    <row r="142" spans="1:14" x14ac:dyDescent="0.45">
      <c r="A142" s="5" t="s">
        <v>1036</v>
      </c>
      <c r="B142" s="5">
        <v>5</v>
      </c>
      <c r="C142" s="10">
        <v>0.71435470000000001</v>
      </c>
      <c r="D142" s="2" t="str">
        <f>VLOOKUP(A142,'SAS Codes'!$A$2:$B$559,2,FALSE)</f>
        <v>BMIX-35</v>
      </c>
      <c r="E142" s="5" t="s">
        <v>929</v>
      </c>
      <c r="F142" s="2" t="str">
        <f>VLOOKUP(A142,'SAS Codes'!$A$2:$I$559,3,FALSE)</f>
        <v>USA</v>
      </c>
      <c r="G142" s="2" t="str">
        <f>VLOOKUP(A142,'SAS Codes'!$A$2:$I$559,4,FALSE)</f>
        <v>USA</v>
      </c>
      <c r="H142" s="2" t="str">
        <f>VLOOKUP(A142,'SAS Codes'!$A$2:$I$559,5,FALSE)</f>
        <v>USA</v>
      </c>
      <c r="I142" s="2" t="str">
        <f>VLOOKUP(A142,'SAS Codes'!$A$2:$I$559,6,FALSE)</f>
        <v>America</v>
      </c>
      <c r="J142" s="2" t="str">
        <f>VLOOKUP(A142,'SAS Codes'!$A$2:$I$559,7,FALSE)</f>
        <v>America</v>
      </c>
      <c r="K142" s="2" t="str">
        <f>VLOOKUP(A142,'SAS Codes'!$A$2:$I$559,8,FALSE)</f>
        <v>May contain ingredients</v>
      </c>
      <c r="L142" s="2" t="str">
        <f>VLOOKUP(A142,'SAS Codes'!$A$2:$I$559,9,FALSE)</f>
        <v>May contain ingredients</v>
      </c>
      <c r="M142" s="2" t="str">
        <f>VLOOKUP(A142,'SAS Codes'!$A$2:$M$559,10,FALSE)</f>
        <v>Regular</v>
      </c>
      <c r="N142" s="2" t="str">
        <f>VLOOKUP(A142,'SAS Codes'!$A$2:$M$559,11,FALSE)</f>
        <v>BakingMix</v>
      </c>
    </row>
    <row r="143" spans="1:14" x14ac:dyDescent="0.45">
      <c r="A143" s="5" t="s">
        <v>1037</v>
      </c>
      <c r="B143" s="5">
        <v>5</v>
      </c>
      <c r="C143" s="10">
        <v>0.65373770000000009</v>
      </c>
      <c r="D143" s="2" t="str">
        <f>VLOOKUP(A143,'SAS Codes'!$A$2:$B$559,2,FALSE)</f>
        <v>BMIX-36</v>
      </c>
      <c r="E143" s="5" t="s">
        <v>929</v>
      </c>
      <c r="F143" s="2" t="str">
        <f>VLOOKUP(A143,'SAS Codes'!$A$2:$I$559,3,FALSE)</f>
        <v>USA</v>
      </c>
      <c r="G143" s="2" t="str">
        <f>VLOOKUP(A143,'SAS Codes'!$A$2:$I$559,4,FALSE)</f>
        <v>USA</v>
      </c>
      <c r="H143" s="2" t="str">
        <f>VLOOKUP(A143,'SAS Codes'!$A$2:$I$559,5,FALSE)</f>
        <v>USA</v>
      </c>
      <c r="I143" s="2" t="str">
        <f>VLOOKUP(A143,'SAS Codes'!$A$2:$I$559,6,FALSE)</f>
        <v>America</v>
      </c>
      <c r="J143" s="2" t="str">
        <f>VLOOKUP(A143,'SAS Codes'!$A$2:$I$559,7,FALSE)</f>
        <v>America</v>
      </c>
      <c r="K143" s="2" t="str">
        <f>VLOOKUP(A143,'SAS Codes'!$A$2:$I$559,8,FALSE)</f>
        <v>May contain ingredients</v>
      </c>
      <c r="L143" s="2" t="str">
        <f>VLOOKUP(A143,'SAS Codes'!$A$2:$I$559,9,FALSE)</f>
        <v>May contain ingredients</v>
      </c>
      <c r="M143" s="2" t="str">
        <f>VLOOKUP(A143,'SAS Codes'!$A$2:$M$559,10,FALSE)</f>
        <v>Regular</v>
      </c>
      <c r="N143" s="2" t="str">
        <f>VLOOKUP(A143,'SAS Codes'!$A$2:$M$559,11,FALSE)</f>
        <v>BakingMix</v>
      </c>
    </row>
    <row r="144" spans="1:14" x14ac:dyDescent="0.45">
      <c r="A144" s="5" t="s">
        <v>32</v>
      </c>
      <c r="B144" s="5">
        <v>1</v>
      </c>
      <c r="C144" s="10">
        <v>2.2656179999999999</v>
      </c>
      <c r="D144" s="2" t="str">
        <f>VLOOKUP(A144,'SAS Codes'!$A$2:$B$559,2,FALSE)</f>
        <v>BMIX-37</v>
      </c>
      <c r="E144" s="5" t="s">
        <v>929</v>
      </c>
      <c r="F144" s="2" t="str">
        <f>VLOOKUP(A144,'SAS Codes'!$A$2:$I$559,3,FALSE)</f>
        <v>Imported</v>
      </c>
      <c r="G144" s="2" t="str">
        <f>VLOOKUP(A144,'SAS Codes'!$A$2:$I$559,4,FALSE)</f>
        <v>Imported</v>
      </c>
      <c r="H144" s="2" t="str">
        <f>VLOOKUP(A144,'SAS Codes'!$A$2:$I$559,5,FALSE)</f>
        <v>Imported</v>
      </c>
      <c r="I144" s="2" t="str">
        <f>VLOOKUP(A144,'SAS Codes'!$A$2:$I$559,6,FALSE)</f>
        <v>Imported</v>
      </c>
      <c r="J144" s="2" t="str">
        <f>VLOOKUP(A144,'SAS Codes'!$A$2:$I$559,7,FALSE)</f>
        <v>Other</v>
      </c>
      <c r="K144" s="2" t="str">
        <f>VLOOKUP(A144,'SAS Codes'!$A$2:$I$559,8,FALSE)</f>
        <v>May contain</v>
      </c>
      <c r="L144" s="2" t="str">
        <f>VLOOKUP(A144,'SAS Codes'!$A$2:$I$559,9,FALSE)</f>
        <v>May contain</v>
      </c>
      <c r="M144" s="2" t="str">
        <f>VLOOKUP(A144,'SAS Codes'!$A$2:$M$559,10,FALSE)</f>
        <v>Private</v>
      </c>
      <c r="N144" s="2" t="str">
        <f>VLOOKUP(A144,'SAS Codes'!$A$2:$M$559,11,FALSE)</f>
        <v>BakingMix</v>
      </c>
    </row>
    <row r="145" spans="1:14" x14ac:dyDescent="0.45">
      <c r="A145" s="5" t="s">
        <v>33</v>
      </c>
      <c r="B145" s="5">
        <v>1</v>
      </c>
      <c r="C145" s="10">
        <v>1.4243600000000001</v>
      </c>
      <c r="D145" s="2" t="str">
        <f>VLOOKUP(A145,'SAS Codes'!$A$2:$B$559,2,FALSE)</f>
        <v>BMIX-38</v>
      </c>
      <c r="E145" s="5" t="s">
        <v>929</v>
      </c>
      <c r="F145" s="2" t="str">
        <f>VLOOKUP(A145,'SAS Codes'!$A$2:$I$559,3,FALSE)</f>
        <v>USA</v>
      </c>
      <c r="G145" s="2" t="str">
        <f>VLOOKUP(A145,'SAS Codes'!$A$2:$I$559,4,FALSE)</f>
        <v>USA</v>
      </c>
      <c r="H145" s="2" t="str">
        <f>VLOOKUP(A145,'SAS Codes'!$A$2:$I$559,5,FALSE)</f>
        <v>USA</v>
      </c>
      <c r="I145" s="2" t="str">
        <f>VLOOKUP(A145,'SAS Codes'!$A$2:$I$559,6,FALSE)</f>
        <v>America</v>
      </c>
      <c r="J145" s="2" t="str">
        <f>VLOOKUP(A145,'SAS Codes'!$A$2:$I$559,7,FALSE)</f>
        <v>America</v>
      </c>
      <c r="K145" s="2" t="str">
        <f>VLOOKUP(A145,'SAS Codes'!$A$2:$I$559,8,FALSE)</f>
        <v>May contain</v>
      </c>
      <c r="L145" s="2" t="str">
        <f>VLOOKUP(A145,'SAS Codes'!$A$2:$I$559,9,FALSE)</f>
        <v>May contain</v>
      </c>
      <c r="M145" s="2" t="str">
        <f>VLOOKUP(A145,'SAS Codes'!$A$2:$M$559,10,FALSE)</f>
        <v>Private</v>
      </c>
      <c r="N145" s="2" t="str">
        <f>VLOOKUP(A145,'SAS Codes'!$A$2:$M$559,11,FALSE)</f>
        <v>BakingMix</v>
      </c>
    </row>
    <row r="146" spans="1:14" x14ac:dyDescent="0.45">
      <c r="A146" s="5" t="s">
        <v>33</v>
      </c>
      <c r="B146" s="5">
        <v>2</v>
      </c>
      <c r="C146" s="10">
        <v>0.91655200000000014</v>
      </c>
      <c r="D146" s="2" t="str">
        <f>VLOOKUP(A146,'SAS Codes'!$A$2:$B$559,2,FALSE)</f>
        <v>BMIX-38</v>
      </c>
      <c r="E146" s="5" t="s">
        <v>929</v>
      </c>
      <c r="F146" s="2" t="str">
        <f>VLOOKUP(A146,'SAS Codes'!$A$2:$I$559,3,FALSE)</f>
        <v>USA</v>
      </c>
      <c r="G146" s="2" t="str">
        <f>VLOOKUP(A146,'SAS Codes'!$A$2:$I$559,4,FALSE)</f>
        <v>USA</v>
      </c>
      <c r="H146" s="2" t="str">
        <f>VLOOKUP(A146,'SAS Codes'!$A$2:$I$559,5,FALSE)</f>
        <v>USA</v>
      </c>
      <c r="I146" s="2" t="str">
        <f>VLOOKUP(A146,'SAS Codes'!$A$2:$I$559,6,FALSE)</f>
        <v>America</v>
      </c>
      <c r="J146" s="2" t="str">
        <f>VLOOKUP(A146,'SAS Codes'!$A$2:$I$559,7,FALSE)</f>
        <v>America</v>
      </c>
      <c r="K146" s="2" t="str">
        <f>VLOOKUP(A146,'SAS Codes'!$A$2:$I$559,8,FALSE)</f>
        <v>May contain</v>
      </c>
      <c r="L146" s="2" t="str">
        <f>VLOOKUP(A146,'SAS Codes'!$A$2:$I$559,9,FALSE)</f>
        <v>May contain</v>
      </c>
      <c r="M146" s="2" t="str">
        <f>VLOOKUP(A146,'SAS Codes'!$A$2:$M$559,10,FALSE)</f>
        <v>Private</v>
      </c>
      <c r="N146" s="2" t="str">
        <f>VLOOKUP(A146,'SAS Codes'!$A$2:$M$559,11,FALSE)</f>
        <v>BakingMix</v>
      </c>
    </row>
    <row r="147" spans="1:14" x14ac:dyDescent="0.45">
      <c r="A147" s="5" t="s">
        <v>33</v>
      </c>
      <c r="B147" s="5">
        <v>3</v>
      </c>
      <c r="C147" s="10">
        <v>0</v>
      </c>
      <c r="D147" s="2" t="str">
        <f>VLOOKUP(A147,'SAS Codes'!$A$2:$B$559,2,FALSE)</f>
        <v>BMIX-38</v>
      </c>
      <c r="E147" s="5" t="s">
        <v>929</v>
      </c>
      <c r="F147" s="2" t="str">
        <f>VLOOKUP(A147,'SAS Codes'!$A$2:$I$559,3,FALSE)</f>
        <v>USA</v>
      </c>
      <c r="G147" s="2" t="str">
        <f>VLOOKUP(A147,'SAS Codes'!$A$2:$I$559,4,FALSE)</f>
        <v>USA</v>
      </c>
      <c r="H147" s="2" t="str">
        <f>VLOOKUP(A147,'SAS Codes'!$A$2:$I$559,5,FALSE)</f>
        <v>USA</v>
      </c>
      <c r="I147" s="2" t="str">
        <f>VLOOKUP(A147,'SAS Codes'!$A$2:$I$559,6,FALSE)</f>
        <v>America</v>
      </c>
      <c r="J147" s="2" t="str">
        <f>VLOOKUP(A147,'SAS Codes'!$A$2:$I$559,7,FALSE)</f>
        <v>America</v>
      </c>
      <c r="K147" s="2" t="str">
        <f>VLOOKUP(A147,'SAS Codes'!$A$2:$I$559,8,FALSE)</f>
        <v>May contain</v>
      </c>
      <c r="L147" s="2" t="str">
        <f>VLOOKUP(A147,'SAS Codes'!$A$2:$I$559,9,FALSE)</f>
        <v>May contain</v>
      </c>
      <c r="M147" s="2" t="str">
        <f>VLOOKUP(A147,'SAS Codes'!$A$2:$M$559,10,FALSE)</f>
        <v>Private</v>
      </c>
      <c r="N147" s="2" t="str">
        <f>VLOOKUP(A147,'SAS Codes'!$A$2:$M$559,11,FALSE)</f>
        <v>BakingMix</v>
      </c>
    </row>
    <row r="148" spans="1:14" x14ac:dyDescent="0.45">
      <c r="A148" s="5" t="s">
        <v>33</v>
      </c>
      <c r="B148" s="5">
        <v>4</v>
      </c>
      <c r="C148" s="10">
        <v>1.4683094999999999</v>
      </c>
      <c r="D148" s="2" t="str">
        <f>VLOOKUP(A148,'SAS Codes'!$A$2:$B$559,2,FALSE)</f>
        <v>BMIX-38</v>
      </c>
      <c r="E148" s="5" t="s">
        <v>929</v>
      </c>
      <c r="F148" s="2" t="str">
        <f>VLOOKUP(A148,'SAS Codes'!$A$2:$I$559,3,FALSE)</f>
        <v>USA</v>
      </c>
      <c r="G148" s="2" t="str">
        <f>VLOOKUP(A148,'SAS Codes'!$A$2:$I$559,4,FALSE)</f>
        <v>USA</v>
      </c>
      <c r="H148" s="2" t="str">
        <f>VLOOKUP(A148,'SAS Codes'!$A$2:$I$559,5,FALSE)</f>
        <v>USA</v>
      </c>
      <c r="I148" s="2" t="str">
        <f>VLOOKUP(A148,'SAS Codes'!$A$2:$I$559,6,FALSE)</f>
        <v>America</v>
      </c>
      <c r="J148" s="2" t="str">
        <f>VLOOKUP(A148,'SAS Codes'!$A$2:$I$559,7,FALSE)</f>
        <v>America</v>
      </c>
      <c r="K148" s="2" t="str">
        <f>VLOOKUP(A148,'SAS Codes'!$A$2:$I$559,8,FALSE)</f>
        <v>May contain</v>
      </c>
      <c r="L148" s="2" t="str">
        <f>VLOOKUP(A148,'SAS Codes'!$A$2:$I$559,9,FALSE)</f>
        <v>May contain</v>
      </c>
      <c r="M148" s="2" t="str">
        <f>VLOOKUP(A148,'SAS Codes'!$A$2:$M$559,10,FALSE)</f>
        <v>Private</v>
      </c>
      <c r="N148" s="2" t="str">
        <f>VLOOKUP(A148,'SAS Codes'!$A$2:$M$559,11,FALSE)</f>
        <v>BakingMix</v>
      </c>
    </row>
    <row r="149" spans="1:14" x14ac:dyDescent="0.45">
      <c r="A149" s="5" t="s">
        <v>34</v>
      </c>
      <c r="B149" s="5">
        <v>1</v>
      </c>
      <c r="C149" s="10">
        <v>1.48553</v>
      </c>
      <c r="D149" s="2" t="str">
        <f>VLOOKUP(A149,'SAS Codes'!$A$2:$B$559,2,FALSE)</f>
        <v>BMIX-39</v>
      </c>
      <c r="E149" s="5" t="s">
        <v>929</v>
      </c>
      <c r="F149" s="2" t="str">
        <f>VLOOKUP(A149,'SAS Codes'!$A$2:$I$559,3,FALSE)</f>
        <v>USA</v>
      </c>
      <c r="G149" s="2" t="str">
        <f>VLOOKUP(A149,'SAS Codes'!$A$2:$I$559,4,FALSE)</f>
        <v>USA</v>
      </c>
      <c r="H149" s="2" t="str">
        <f>VLOOKUP(A149,'SAS Codes'!$A$2:$I$559,5,FALSE)</f>
        <v>USA</v>
      </c>
      <c r="I149" s="2" t="str">
        <f>VLOOKUP(A149,'SAS Codes'!$A$2:$I$559,6,FALSE)</f>
        <v>America</v>
      </c>
      <c r="J149" s="2" t="str">
        <f>VLOOKUP(A149,'SAS Codes'!$A$2:$I$559,7,FALSE)</f>
        <v>America</v>
      </c>
      <c r="K149" s="2" t="str">
        <f>VLOOKUP(A149,'SAS Codes'!$A$2:$I$559,8,FALSE)</f>
        <v>May contain</v>
      </c>
      <c r="L149" s="2" t="str">
        <f>VLOOKUP(A149,'SAS Codes'!$A$2:$I$559,9,FALSE)</f>
        <v>May contain</v>
      </c>
      <c r="M149" s="2" t="str">
        <f>VLOOKUP(A149,'SAS Codes'!$A$2:$M$559,10,FALSE)</f>
        <v>Private</v>
      </c>
      <c r="N149" s="2" t="str">
        <f>VLOOKUP(A149,'SAS Codes'!$A$2:$M$559,11,FALSE)</f>
        <v>BakingMix</v>
      </c>
    </row>
    <row r="150" spans="1:14" x14ac:dyDescent="0.45">
      <c r="A150" s="5" t="s">
        <v>34</v>
      </c>
      <c r="B150" s="5">
        <v>2</v>
      </c>
      <c r="C150" s="10">
        <v>0.70695679999999994</v>
      </c>
      <c r="D150" s="2" t="str">
        <f>VLOOKUP(A150,'SAS Codes'!$A$2:$B$559,2,FALSE)</f>
        <v>BMIX-39</v>
      </c>
      <c r="E150" s="5" t="s">
        <v>929</v>
      </c>
      <c r="F150" s="2" t="str">
        <f>VLOOKUP(A150,'SAS Codes'!$A$2:$I$559,3,FALSE)</f>
        <v>USA</v>
      </c>
      <c r="G150" s="2" t="str">
        <f>VLOOKUP(A150,'SAS Codes'!$A$2:$I$559,4,FALSE)</f>
        <v>USA</v>
      </c>
      <c r="H150" s="2" t="str">
        <f>VLOOKUP(A150,'SAS Codes'!$A$2:$I$559,5,FALSE)</f>
        <v>USA</v>
      </c>
      <c r="I150" s="2" t="str">
        <f>VLOOKUP(A150,'SAS Codes'!$A$2:$I$559,6,FALSE)</f>
        <v>America</v>
      </c>
      <c r="J150" s="2" t="str">
        <f>VLOOKUP(A150,'SAS Codes'!$A$2:$I$559,7,FALSE)</f>
        <v>America</v>
      </c>
      <c r="K150" s="2" t="str">
        <f>VLOOKUP(A150,'SAS Codes'!$A$2:$I$559,8,FALSE)</f>
        <v>May contain</v>
      </c>
      <c r="L150" s="2" t="str">
        <f>VLOOKUP(A150,'SAS Codes'!$A$2:$I$559,9,FALSE)</f>
        <v>May contain</v>
      </c>
      <c r="M150" s="2" t="str">
        <f>VLOOKUP(A150,'SAS Codes'!$A$2:$M$559,10,FALSE)</f>
        <v>Private</v>
      </c>
      <c r="N150" s="2" t="str">
        <f>VLOOKUP(A150,'SAS Codes'!$A$2:$M$559,11,FALSE)</f>
        <v>BakingMix</v>
      </c>
    </row>
    <row r="151" spans="1:14" x14ac:dyDescent="0.45">
      <c r="A151" s="5" t="s">
        <v>34</v>
      </c>
      <c r="B151" s="5">
        <v>3</v>
      </c>
      <c r="C151" s="10">
        <v>0</v>
      </c>
      <c r="D151" s="2" t="str">
        <f>VLOOKUP(A151,'SAS Codes'!$A$2:$B$559,2,FALSE)</f>
        <v>BMIX-39</v>
      </c>
      <c r="E151" s="5" t="s">
        <v>929</v>
      </c>
      <c r="F151" s="2" t="str">
        <f>VLOOKUP(A151,'SAS Codes'!$A$2:$I$559,3,FALSE)</f>
        <v>USA</v>
      </c>
      <c r="G151" s="2" t="str">
        <f>VLOOKUP(A151,'SAS Codes'!$A$2:$I$559,4,FALSE)</f>
        <v>USA</v>
      </c>
      <c r="H151" s="2" t="str">
        <f>VLOOKUP(A151,'SAS Codes'!$A$2:$I$559,5,FALSE)</f>
        <v>USA</v>
      </c>
      <c r="I151" s="2" t="str">
        <f>VLOOKUP(A151,'SAS Codes'!$A$2:$I$559,6,FALSE)</f>
        <v>America</v>
      </c>
      <c r="J151" s="2" t="str">
        <f>VLOOKUP(A151,'SAS Codes'!$A$2:$I$559,7,FALSE)</f>
        <v>America</v>
      </c>
      <c r="K151" s="2" t="str">
        <f>VLOOKUP(A151,'SAS Codes'!$A$2:$I$559,8,FALSE)</f>
        <v>May contain</v>
      </c>
      <c r="L151" s="2" t="str">
        <f>VLOOKUP(A151,'SAS Codes'!$A$2:$I$559,9,FALSE)</f>
        <v>May contain</v>
      </c>
      <c r="M151" s="2" t="str">
        <f>VLOOKUP(A151,'SAS Codes'!$A$2:$M$559,10,FALSE)</f>
        <v>Private</v>
      </c>
      <c r="N151" s="2" t="str">
        <f>VLOOKUP(A151,'SAS Codes'!$A$2:$M$559,11,FALSE)</f>
        <v>BakingMix</v>
      </c>
    </row>
    <row r="152" spans="1:14" x14ac:dyDescent="0.45">
      <c r="A152" s="5" t="s">
        <v>35</v>
      </c>
      <c r="B152" s="5">
        <v>1</v>
      </c>
      <c r="C152" s="10">
        <v>1.1117699999999999</v>
      </c>
      <c r="D152" s="2" t="str">
        <f>VLOOKUP(A152,'SAS Codes'!$A$2:$B$559,2,FALSE)</f>
        <v>BMIX-40</v>
      </c>
      <c r="E152" s="5" t="s">
        <v>929</v>
      </c>
      <c r="F152" s="2" t="str">
        <f>VLOOKUP(A152,'SAS Codes'!$A$2:$I$559,3,FALSE)</f>
        <v>USA</v>
      </c>
      <c r="G152" s="2" t="str">
        <f>VLOOKUP(A152,'SAS Codes'!$A$2:$I$559,4,FALSE)</f>
        <v>USA</v>
      </c>
      <c r="H152" s="2" t="str">
        <f>VLOOKUP(A152,'SAS Codes'!$A$2:$I$559,5,FALSE)</f>
        <v>USA</v>
      </c>
      <c r="I152" s="2" t="str">
        <f>VLOOKUP(A152,'SAS Codes'!$A$2:$I$559,6,FALSE)</f>
        <v>America</v>
      </c>
      <c r="J152" s="2" t="str">
        <f>VLOOKUP(A152,'SAS Codes'!$A$2:$I$559,7,FALSE)</f>
        <v>America</v>
      </c>
      <c r="K152" s="2" t="str">
        <f>VLOOKUP(A152,'SAS Codes'!$A$2:$I$559,8,FALSE)</f>
        <v>May contain</v>
      </c>
      <c r="L152" s="2" t="str">
        <f>VLOOKUP(A152,'SAS Codes'!$A$2:$I$559,9,FALSE)</f>
        <v>May contain</v>
      </c>
      <c r="M152" s="2" t="str">
        <f>VLOOKUP(A152,'SAS Codes'!$A$2:$M$559,10,FALSE)</f>
        <v>Private</v>
      </c>
      <c r="N152" s="2" t="str">
        <f>VLOOKUP(A152,'SAS Codes'!$A$2:$M$559,11,FALSE)</f>
        <v>BakingMix</v>
      </c>
    </row>
    <row r="153" spans="1:14" x14ac:dyDescent="0.45">
      <c r="A153" s="5" t="s">
        <v>35</v>
      </c>
      <c r="B153" s="5">
        <v>2</v>
      </c>
      <c r="C153" s="10">
        <v>0</v>
      </c>
      <c r="D153" s="2" t="str">
        <f>VLOOKUP(A153,'SAS Codes'!$A$2:$B$559,2,FALSE)</f>
        <v>BMIX-40</v>
      </c>
      <c r="E153" s="5" t="s">
        <v>929</v>
      </c>
      <c r="F153" s="2" t="str">
        <f>VLOOKUP(A153,'SAS Codes'!$A$2:$I$559,3,FALSE)</f>
        <v>USA</v>
      </c>
      <c r="G153" s="2" t="str">
        <f>VLOOKUP(A153,'SAS Codes'!$A$2:$I$559,4,FALSE)</f>
        <v>USA</v>
      </c>
      <c r="H153" s="2" t="str">
        <f>VLOOKUP(A153,'SAS Codes'!$A$2:$I$559,5,FALSE)</f>
        <v>USA</v>
      </c>
      <c r="I153" s="2" t="str">
        <f>VLOOKUP(A153,'SAS Codes'!$A$2:$I$559,6,FALSE)</f>
        <v>America</v>
      </c>
      <c r="J153" s="2" t="str">
        <f>VLOOKUP(A153,'SAS Codes'!$A$2:$I$559,7,FALSE)</f>
        <v>America</v>
      </c>
      <c r="K153" s="2" t="str">
        <f>VLOOKUP(A153,'SAS Codes'!$A$2:$I$559,8,FALSE)</f>
        <v>May contain</v>
      </c>
      <c r="L153" s="2" t="str">
        <f>VLOOKUP(A153,'SAS Codes'!$A$2:$I$559,9,FALSE)</f>
        <v>May contain</v>
      </c>
      <c r="M153" s="2" t="str">
        <f>VLOOKUP(A153,'SAS Codes'!$A$2:$M$559,10,FALSE)</f>
        <v>Private</v>
      </c>
      <c r="N153" s="2" t="str">
        <f>VLOOKUP(A153,'SAS Codes'!$A$2:$M$559,11,FALSE)</f>
        <v>BakingMix</v>
      </c>
    </row>
    <row r="154" spans="1:14" x14ac:dyDescent="0.45">
      <c r="A154" s="5" t="s">
        <v>35</v>
      </c>
      <c r="B154" s="5">
        <v>3</v>
      </c>
      <c r="C154" s="10">
        <v>1.6639839999999999</v>
      </c>
      <c r="D154" s="2" t="str">
        <f>VLOOKUP(A154,'SAS Codes'!$A$2:$B$559,2,FALSE)</f>
        <v>BMIX-40</v>
      </c>
      <c r="E154" s="5" t="s">
        <v>929</v>
      </c>
      <c r="F154" s="2" t="str">
        <f>VLOOKUP(A154,'SAS Codes'!$A$2:$I$559,3,FALSE)</f>
        <v>USA</v>
      </c>
      <c r="G154" s="2" t="str">
        <f>VLOOKUP(A154,'SAS Codes'!$A$2:$I$559,4,FALSE)</f>
        <v>USA</v>
      </c>
      <c r="H154" s="2" t="str">
        <f>VLOOKUP(A154,'SAS Codes'!$A$2:$I$559,5,FALSE)</f>
        <v>USA</v>
      </c>
      <c r="I154" s="2" t="str">
        <f>VLOOKUP(A154,'SAS Codes'!$A$2:$I$559,6,FALSE)</f>
        <v>America</v>
      </c>
      <c r="J154" s="2" t="str">
        <f>VLOOKUP(A154,'SAS Codes'!$A$2:$I$559,7,FALSE)</f>
        <v>America</v>
      </c>
      <c r="K154" s="2" t="str">
        <f>VLOOKUP(A154,'SAS Codes'!$A$2:$I$559,8,FALSE)</f>
        <v>May contain</v>
      </c>
      <c r="L154" s="2" t="str">
        <f>VLOOKUP(A154,'SAS Codes'!$A$2:$I$559,9,FALSE)</f>
        <v>May contain</v>
      </c>
      <c r="M154" s="2" t="str">
        <f>VLOOKUP(A154,'SAS Codes'!$A$2:$M$559,10,FALSE)</f>
        <v>Private</v>
      </c>
      <c r="N154" s="2" t="str">
        <f>VLOOKUP(A154,'SAS Codes'!$A$2:$M$559,11,FALSE)</f>
        <v>BakingMix</v>
      </c>
    </row>
    <row r="155" spans="1:14" x14ac:dyDescent="0.45">
      <c r="A155" s="5" t="s">
        <v>36</v>
      </c>
      <c r="B155" s="5">
        <v>1</v>
      </c>
      <c r="C155" s="10">
        <v>0.81367440000000002</v>
      </c>
      <c r="D155" s="2" t="str">
        <f>VLOOKUP(A155,'SAS Codes'!$A$2:$B$559,2,FALSE)</f>
        <v>BMIX-41</v>
      </c>
      <c r="E155" s="5" t="s">
        <v>929</v>
      </c>
      <c r="F155" s="2" t="str">
        <f>VLOOKUP(A155,'SAS Codes'!$A$2:$I$559,3,FALSE)</f>
        <v>USA</v>
      </c>
      <c r="G155" s="2" t="str">
        <f>VLOOKUP(A155,'SAS Codes'!$A$2:$I$559,4,FALSE)</f>
        <v>USA</v>
      </c>
      <c r="H155" s="2" t="str">
        <f>VLOOKUP(A155,'SAS Codes'!$A$2:$I$559,5,FALSE)</f>
        <v>USA</v>
      </c>
      <c r="I155" s="2" t="str">
        <f>VLOOKUP(A155,'SAS Codes'!$A$2:$I$559,6,FALSE)</f>
        <v>America</v>
      </c>
      <c r="J155" s="2" t="str">
        <f>VLOOKUP(A155,'SAS Codes'!$A$2:$I$559,7,FALSE)</f>
        <v>America</v>
      </c>
      <c r="K155" s="2" t="str">
        <f>VLOOKUP(A155,'SAS Codes'!$A$2:$I$559,8,FALSE)</f>
        <v>May contain</v>
      </c>
      <c r="L155" s="2" t="str">
        <f>VLOOKUP(A155,'SAS Codes'!$A$2:$I$559,9,FALSE)</f>
        <v>May contain</v>
      </c>
      <c r="M155" s="2" t="str">
        <f>VLOOKUP(A155,'SAS Codes'!$A$2:$M$559,10,FALSE)</f>
        <v>Private</v>
      </c>
      <c r="N155" s="2" t="str">
        <f>VLOOKUP(A155,'SAS Codes'!$A$2:$M$559,11,FALSE)</f>
        <v>BakingMix</v>
      </c>
    </row>
    <row r="156" spans="1:14" x14ac:dyDescent="0.45">
      <c r="A156" s="5" t="s">
        <v>36</v>
      </c>
      <c r="B156" s="5">
        <v>2</v>
      </c>
      <c r="C156" s="10">
        <v>0</v>
      </c>
      <c r="D156" s="2" t="str">
        <f>VLOOKUP(A156,'SAS Codes'!$A$2:$B$559,2,FALSE)</f>
        <v>BMIX-41</v>
      </c>
      <c r="E156" s="5" t="s">
        <v>929</v>
      </c>
      <c r="F156" s="2" t="str">
        <f>VLOOKUP(A156,'SAS Codes'!$A$2:$I$559,3,FALSE)</f>
        <v>USA</v>
      </c>
      <c r="G156" s="2" t="str">
        <f>VLOOKUP(A156,'SAS Codes'!$A$2:$I$559,4,FALSE)</f>
        <v>USA</v>
      </c>
      <c r="H156" s="2" t="str">
        <f>VLOOKUP(A156,'SAS Codes'!$A$2:$I$559,5,FALSE)</f>
        <v>USA</v>
      </c>
      <c r="I156" s="2" t="str">
        <f>VLOOKUP(A156,'SAS Codes'!$A$2:$I$559,6,FALSE)</f>
        <v>America</v>
      </c>
      <c r="J156" s="2" t="str">
        <f>VLOOKUP(A156,'SAS Codes'!$A$2:$I$559,7,FALSE)</f>
        <v>America</v>
      </c>
      <c r="K156" s="2" t="str">
        <f>VLOOKUP(A156,'SAS Codes'!$A$2:$I$559,8,FALSE)</f>
        <v>May contain</v>
      </c>
      <c r="L156" s="2" t="str">
        <f>VLOOKUP(A156,'SAS Codes'!$A$2:$I$559,9,FALSE)</f>
        <v>May contain</v>
      </c>
      <c r="M156" s="2" t="str">
        <f>VLOOKUP(A156,'SAS Codes'!$A$2:$M$559,10,FALSE)</f>
        <v>Private</v>
      </c>
      <c r="N156" s="2" t="str">
        <f>VLOOKUP(A156,'SAS Codes'!$A$2:$M$559,11,FALSE)</f>
        <v>BakingMix</v>
      </c>
    </row>
    <row r="157" spans="1:14" x14ac:dyDescent="0.45">
      <c r="A157" s="5" t="s">
        <v>36</v>
      </c>
      <c r="B157" s="5">
        <v>3</v>
      </c>
      <c r="C157" s="10">
        <v>1.6603139999999998</v>
      </c>
      <c r="D157" s="2" t="str">
        <f>VLOOKUP(A157,'SAS Codes'!$A$2:$B$559,2,FALSE)</f>
        <v>BMIX-41</v>
      </c>
      <c r="E157" s="5" t="s">
        <v>929</v>
      </c>
      <c r="F157" s="2" t="str">
        <f>VLOOKUP(A157,'SAS Codes'!$A$2:$I$559,3,FALSE)</f>
        <v>USA</v>
      </c>
      <c r="G157" s="2" t="str">
        <f>VLOOKUP(A157,'SAS Codes'!$A$2:$I$559,4,FALSE)</f>
        <v>USA</v>
      </c>
      <c r="H157" s="2" t="str">
        <f>VLOOKUP(A157,'SAS Codes'!$A$2:$I$559,5,FALSE)</f>
        <v>USA</v>
      </c>
      <c r="I157" s="2" t="str">
        <f>VLOOKUP(A157,'SAS Codes'!$A$2:$I$559,6,FALSE)</f>
        <v>America</v>
      </c>
      <c r="J157" s="2" t="str">
        <f>VLOOKUP(A157,'SAS Codes'!$A$2:$I$559,7,FALSE)</f>
        <v>America</v>
      </c>
      <c r="K157" s="2" t="str">
        <f>VLOOKUP(A157,'SAS Codes'!$A$2:$I$559,8,FALSE)</f>
        <v>May contain</v>
      </c>
      <c r="L157" s="2" t="str">
        <f>VLOOKUP(A157,'SAS Codes'!$A$2:$I$559,9,FALSE)</f>
        <v>May contain</v>
      </c>
      <c r="M157" s="2" t="str">
        <f>VLOOKUP(A157,'SAS Codes'!$A$2:$M$559,10,FALSE)</f>
        <v>Private</v>
      </c>
      <c r="N157" s="2" t="str">
        <f>VLOOKUP(A157,'SAS Codes'!$A$2:$M$559,11,FALSE)</f>
        <v>BakingMix</v>
      </c>
    </row>
    <row r="158" spans="1:14" x14ac:dyDescent="0.45">
      <c r="A158" s="5" t="s">
        <v>37</v>
      </c>
      <c r="B158" s="5">
        <v>1</v>
      </c>
      <c r="C158" s="10">
        <v>1.4412970000000001</v>
      </c>
      <c r="D158" s="2" t="str">
        <f>VLOOKUP(A158,'SAS Codes'!$A$2:$B$559,2,FALSE)</f>
        <v>BMIX-42</v>
      </c>
      <c r="E158" s="5" t="s">
        <v>929</v>
      </c>
      <c r="F158" s="2" t="str">
        <f>VLOOKUP(A158,'SAS Codes'!$A$2:$I$559,3,FALSE)</f>
        <v>USA</v>
      </c>
      <c r="G158" s="2" t="str">
        <f>VLOOKUP(A158,'SAS Codes'!$A$2:$I$559,4,FALSE)</f>
        <v>USA</v>
      </c>
      <c r="H158" s="2" t="str">
        <f>VLOOKUP(A158,'SAS Codes'!$A$2:$I$559,5,FALSE)</f>
        <v>USA</v>
      </c>
      <c r="I158" s="2" t="str">
        <f>VLOOKUP(A158,'SAS Codes'!$A$2:$I$559,6,FALSE)</f>
        <v>America</v>
      </c>
      <c r="J158" s="2" t="str">
        <f>VLOOKUP(A158,'SAS Codes'!$A$2:$I$559,7,FALSE)</f>
        <v>America</v>
      </c>
      <c r="K158" s="2" t="str">
        <f>VLOOKUP(A158,'SAS Codes'!$A$2:$I$559,8,FALSE)</f>
        <v>May contain</v>
      </c>
      <c r="L158" s="2" t="str">
        <f>VLOOKUP(A158,'SAS Codes'!$A$2:$I$559,9,FALSE)</f>
        <v>May contain</v>
      </c>
      <c r="M158" s="2" t="str">
        <f>VLOOKUP(A158,'SAS Codes'!$A$2:$M$559,10,FALSE)</f>
        <v>Private</v>
      </c>
      <c r="N158" s="2" t="str">
        <f>VLOOKUP(A158,'SAS Codes'!$A$2:$M$559,11,FALSE)</f>
        <v>BakingMix</v>
      </c>
    </row>
    <row r="159" spans="1:14" x14ac:dyDescent="0.45">
      <c r="A159" s="5" t="s">
        <v>37</v>
      </c>
      <c r="B159" s="5">
        <v>2</v>
      </c>
      <c r="C159" s="10">
        <v>0.70913919999999997</v>
      </c>
      <c r="D159" s="2" t="str">
        <f>VLOOKUP(A159,'SAS Codes'!$A$2:$B$559,2,FALSE)</f>
        <v>BMIX-42</v>
      </c>
      <c r="E159" s="5" t="s">
        <v>929</v>
      </c>
      <c r="F159" s="2" t="str">
        <f>VLOOKUP(A159,'SAS Codes'!$A$2:$I$559,3,FALSE)</f>
        <v>USA</v>
      </c>
      <c r="G159" s="2" t="str">
        <f>VLOOKUP(A159,'SAS Codes'!$A$2:$I$559,4,FALSE)</f>
        <v>USA</v>
      </c>
      <c r="H159" s="2" t="str">
        <f>VLOOKUP(A159,'SAS Codes'!$A$2:$I$559,5,FALSE)</f>
        <v>USA</v>
      </c>
      <c r="I159" s="2" t="str">
        <f>VLOOKUP(A159,'SAS Codes'!$A$2:$I$559,6,FALSE)</f>
        <v>America</v>
      </c>
      <c r="J159" s="2" t="str">
        <f>VLOOKUP(A159,'SAS Codes'!$A$2:$I$559,7,FALSE)</f>
        <v>America</v>
      </c>
      <c r="K159" s="2" t="str">
        <f>VLOOKUP(A159,'SAS Codes'!$A$2:$I$559,8,FALSE)</f>
        <v>May contain</v>
      </c>
      <c r="L159" s="2" t="str">
        <f>VLOOKUP(A159,'SAS Codes'!$A$2:$I$559,9,FALSE)</f>
        <v>May contain</v>
      </c>
      <c r="M159" s="2" t="str">
        <f>VLOOKUP(A159,'SAS Codes'!$A$2:$M$559,10,FALSE)</f>
        <v>Private</v>
      </c>
      <c r="N159" s="2" t="str">
        <f>VLOOKUP(A159,'SAS Codes'!$A$2:$M$559,11,FALSE)</f>
        <v>BakingMix</v>
      </c>
    </row>
    <row r="160" spans="1:14" x14ac:dyDescent="0.45">
      <c r="A160" s="5" t="s">
        <v>37</v>
      </c>
      <c r="B160" s="5">
        <v>3</v>
      </c>
      <c r="C160" s="10">
        <v>1.5743520000000002</v>
      </c>
      <c r="D160" s="2" t="str">
        <f>VLOOKUP(A160,'SAS Codes'!$A$2:$B$559,2,FALSE)</f>
        <v>BMIX-42</v>
      </c>
      <c r="E160" s="5" t="s">
        <v>929</v>
      </c>
      <c r="F160" s="2" t="str">
        <f>VLOOKUP(A160,'SAS Codes'!$A$2:$I$559,3,FALSE)</f>
        <v>USA</v>
      </c>
      <c r="G160" s="2" t="str">
        <f>VLOOKUP(A160,'SAS Codes'!$A$2:$I$559,4,FALSE)</f>
        <v>USA</v>
      </c>
      <c r="H160" s="2" t="str">
        <f>VLOOKUP(A160,'SAS Codes'!$A$2:$I$559,5,FALSE)</f>
        <v>USA</v>
      </c>
      <c r="I160" s="2" t="str">
        <f>VLOOKUP(A160,'SAS Codes'!$A$2:$I$559,6,FALSE)</f>
        <v>America</v>
      </c>
      <c r="J160" s="2" t="str">
        <f>VLOOKUP(A160,'SAS Codes'!$A$2:$I$559,7,FALSE)</f>
        <v>America</v>
      </c>
      <c r="K160" s="2" t="str">
        <f>VLOOKUP(A160,'SAS Codes'!$A$2:$I$559,8,FALSE)</f>
        <v>May contain</v>
      </c>
      <c r="L160" s="2" t="str">
        <f>VLOOKUP(A160,'SAS Codes'!$A$2:$I$559,9,FALSE)</f>
        <v>May contain</v>
      </c>
      <c r="M160" s="2" t="str">
        <f>VLOOKUP(A160,'SAS Codes'!$A$2:$M$559,10,FALSE)</f>
        <v>Private</v>
      </c>
      <c r="N160" s="2" t="str">
        <f>VLOOKUP(A160,'SAS Codes'!$A$2:$M$559,11,FALSE)</f>
        <v>BakingMix</v>
      </c>
    </row>
    <row r="161" spans="1:14" x14ac:dyDescent="0.45">
      <c r="A161" s="5" t="s">
        <v>37</v>
      </c>
      <c r="B161" s="5">
        <v>4</v>
      </c>
      <c r="C161" s="10">
        <v>1.5507960000000001</v>
      </c>
      <c r="D161" s="2" t="str">
        <f>VLOOKUP(A161,'SAS Codes'!$A$2:$B$559,2,FALSE)</f>
        <v>BMIX-42</v>
      </c>
      <c r="E161" s="5" t="s">
        <v>929</v>
      </c>
      <c r="F161" s="2" t="str">
        <f>VLOOKUP(A161,'SAS Codes'!$A$2:$I$559,3,FALSE)</f>
        <v>USA</v>
      </c>
      <c r="G161" s="2" t="str">
        <f>VLOOKUP(A161,'SAS Codes'!$A$2:$I$559,4,FALSE)</f>
        <v>USA</v>
      </c>
      <c r="H161" s="2" t="str">
        <f>VLOOKUP(A161,'SAS Codes'!$A$2:$I$559,5,FALSE)</f>
        <v>USA</v>
      </c>
      <c r="I161" s="2" t="str">
        <f>VLOOKUP(A161,'SAS Codes'!$A$2:$I$559,6,FALSE)</f>
        <v>America</v>
      </c>
      <c r="J161" s="2" t="str">
        <f>VLOOKUP(A161,'SAS Codes'!$A$2:$I$559,7,FALSE)</f>
        <v>America</v>
      </c>
      <c r="K161" s="2" t="str">
        <f>VLOOKUP(A161,'SAS Codes'!$A$2:$I$559,8,FALSE)</f>
        <v>May contain</v>
      </c>
      <c r="L161" s="2" t="str">
        <f>VLOOKUP(A161,'SAS Codes'!$A$2:$I$559,9,FALSE)</f>
        <v>May contain</v>
      </c>
      <c r="M161" s="2" t="str">
        <f>VLOOKUP(A161,'SAS Codes'!$A$2:$M$559,10,FALSE)</f>
        <v>Private</v>
      </c>
      <c r="N161" s="2" t="str">
        <f>VLOOKUP(A161,'SAS Codes'!$A$2:$M$559,11,FALSE)</f>
        <v>BakingMix</v>
      </c>
    </row>
    <row r="162" spans="1:14" x14ac:dyDescent="0.45">
      <c r="A162" s="5" t="s">
        <v>38</v>
      </c>
      <c r="B162" s="5">
        <v>1</v>
      </c>
      <c r="C162" s="10">
        <v>0</v>
      </c>
      <c r="D162" s="2" t="str">
        <f>VLOOKUP(A162,'SAS Codes'!$A$2:$B$559,2,FALSE)</f>
        <v>BMIX-43</v>
      </c>
      <c r="E162" s="5" t="s">
        <v>929</v>
      </c>
      <c r="F162" s="2" t="str">
        <f>VLOOKUP(A162,'SAS Codes'!$A$2:$I$559,3,FALSE)</f>
        <v>USA</v>
      </c>
      <c r="G162" s="2" t="str">
        <f>VLOOKUP(A162,'SAS Codes'!$A$2:$I$559,4,FALSE)</f>
        <v>USA</v>
      </c>
      <c r="H162" s="2" t="str">
        <f>VLOOKUP(A162,'SAS Codes'!$A$2:$I$559,5,FALSE)</f>
        <v>USA</v>
      </c>
      <c r="I162" s="2" t="str">
        <f>VLOOKUP(A162,'SAS Codes'!$A$2:$I$559,6,FALSE)</f>
        <v>America</v>
      </c>
      <c r="J162" s="2" t="str">
        <f>VLOOKUP(A162,'SAS Codes'!$A$2:$I$559,7,FALSE)</f>
        <v>America</v>
      </c>
      <c r="K162" s="2" t="str">
        <f>VLOOKUP(A162,'SAS Codes'!$A$2:$I$559,8,FALSE)</f>
        <v>May contain</v>
      </c>
      <c r="L162" s="2" t="str">
        <f>VLOOKUP(A162,'SAS Codes'!$A$2:$I$559,9,FALSE)</f>
        <v>May contain</v>
      </c>
      <c r="M162" s="2" t="str">
        <f>VLOOKUP(A162,'SAS Codes'!$A$2:$M$559,10,FALSE)</f>
        <v>Private</v>
      </c>
      <c r="N162" s="2" t="str">
        <f>VLOOKUP(A162,'SAS Codes'!$A$2:$M$559,11,FALSE)</f>
        <v>BakingMix</v>
      </c>
    </row>
    <row r="163" spans="1:14" x14ac:dyDescent="0.45">
      <c r="A163" s="5" t="s">
        <v>38</v>
      </c>
      <c r="B163" s="5">
        <v>2</v>
      </c>
      <c r="C163" s="10">
        <v>0</v>
      </c>
      <c r="D163" s="2" t="str">
        <f>VLOOKUP(A163,'SAS Codes'!$A$2:$B$559,2,FALSE)</f>
        <v>BMIX-43</v>
      </c>
      <c r="E163" s="5" t="s">
        <v>929</v>
      </c>
      <c r="F163" s="2" t="str">
        <f>VLOOKUP(A163,'SAS Codes'!$A$2:$I$559,3,FALSE)</f>
        <v>USA</v>
      </c>
      <c r="G163" s="2" t="str">
        <f>VLOOKUP(A163,'SAS Codes'!$A$2:$I$559,4,FALSE)</f>
        <v>USA</v>
      </c>
      <c r="H163" s="2" t="str">
        <f>VLOOKUP(A163,'SAS Codes'!$A$2:$I$559,5,FALSE)</f>
        <v>USA</v>
      </c>
      <c r="I163" s="2" t="str">
        <f>VLOOKUP(A163,'SAS Codes'!$A$2:$I$559,6,FALSE)</f>
        <v>America</v>
      </c>
      <c r="J163" s="2" t="str">
        <f>VLOOKUP(A163,'SAS Codes'!$A$2:$I$559,7,FALSE)</f>
        <v>America</v>
      </c>
      <c r="K163" s="2" t="str">
        <f>VLOOKUP(A163,'SAS Codes'!$A$2:$I$559,8,FALSE)</f>
        <v>May contain</v>
      </c>
      <c r="L163" s="2" t="str">
        <f>VLOOKUP(A163,'SAS Codes'!$A$2:$I$559,9,FALSE)</f>
        <v>May contain</v>
      </c>
      <c r="M163" s="2" t="str">
        <f>VLOOKUP(A163,'SAS Codes'!$A$2:$M$559,10,FALSE)</f>
        <v>Private</v>
      </c>
      <c r="N163" s="2" t="str">
        <f>VLOOKUP(A163,'SAS Codes'!$A$2:$M$559,11,FALSE)</f>
        <v>BakingMix</v>
      </c>
    </row>
    <row r="164" spans="1:14" x14ac:dyDescent="0.45">
      <c r="A164" s="5" t="s">
        <v>38</v>
      </c>
      <c r="B164" s="5">
        <v>3</v>
      </c>
      <c r="C164" s="10">
        <v>1.6243764999999999</v>
      </c>
      <c r="D164" s="2" t="str">
        <f>VLOOKUP(A164,'SAS Codes'!$A$2:$B$559,2,FALSE)</f>
        <v>BMIX-43</v>
      </c>
      <c r="E164" s="5" t="s">
        <v>929</v>
      </c>
      <c r="F164" s="2" t="str">
        <f>VLOOKUP(A164,'SAS Codes'!$A$2:$I$559,3,FALSE)</f>
        <v>USA</v>
      </c>
      <c r="G164" s="2" t="str">
        <f>VLOOKUP(A164,'SAS Codes'!$A$2:$I$559,4,FALSE)</f>
        <v>USA</v>
      </c>
      <c r="H164" s="2" t="str">
        <f>VLOOKUP(A164,'SAS Codes'!$A$2:$I$559,5,FALSE)</f>
        <v>USA</v>
      </c>
      <c r="I164" s="2" t="str">
        <f>VLOOKUP(A164,'SAS Codes'!$A$2:$I$559,6,FALSE)</f>
        <v>America</v>
      </c>
      <c r="J164" s="2" t="str">
        <f>VLOOKUP(A164,'SAS Codes'!$A$2:$I$559,7,FALSE)</f>
        <v>America</v>
      </c>
      <c r="K164" s="2" t="str">
        <f>VLOOKUP(A164,'SAS Codes'!$A$2:$I$559,8,FALSE)</f>
        <v>May contain</v>
      </c>
      <c r="L164" s="2" t="str">
        <f>VLOOKUP(A164,'SAS Codes'!$A$2:$I$559,9,FALSE)</f>
        <v>May contain</v>
      </c>
      <c r="M164" s="2" t="str">
        <f>VLOOKUP(A164,'SAS Codes'!$A$2:$M$559,10,FALSE)</f>
        <v>Private</v>
      </c>
      <c r="N164" s="2" t="str">
        <f>VLOOKUP(A164,'SAS Codes'!$A$2:$M$559,11,FALSE)</f>
        <v>BakingMix</v>
      </c>
    </row>
    <row r="165" spans="1:14" x14ac:dyDescent="0.45">
      <c r="A165" s="5" t="s">
        <v>39</v>
      </c>
      <c r="B165" s="5">
        <v>1</v>
      </c>
      <c r="C165" s="10">
        <v>1.1214119999999999</v>
      </c>
      <c r="D165" s="2" t="str">
        <f>VLOOKUP(A165,'SAS Codes'!$A$2:$B$559,2,FALSE)</f>
        <v>BMIX-44</v>
      </c>
      <c r="E165" s="5" t="s">
        <v>929</v>
      </c>
      <c r="F165" s="2" t="str">
        <f>VLOOKUP(A165,'SAS Codes'!$A$2:$I$559,3,FALSE)</f>
        <v>USA</v>
      </c>
      <c r="G165" s="2" t="str">
        <f>VLOOKUP(A165,'SAS Codes'!$A$2:$I$559,4,FALSE)</f>
        <v>USA</v>
      </c>
      <c r="H165" s="2" t="str">
        <f>VLOOKUP(A165,'SAS Codes'!$A$2:$I$559,5,FALSE)</f>
        <v>USA</v>
      </c>
      <c r="I165" s="2" t="str">
        <f>VLOOKUP(A165,'SAS Codes'!$A$2:$I$559,6,FALSE)</f>
        <v>America</v>
      </c>
      <c r="J165" s="2" t="str">
        <f>VLOOKUP(A165,'SAS Codes'!$A$2:$I$559,7,FALSE)</f>
        <v>America</v>
      </c>
      <c r="K165" s="2" t="str">
        <f>VLOOKUP(A165,'SAS Codes'!$A$2:$I$559,8,FALSE)</f>
        <v>May contain ingredients</v>
      </c>
      <c r="L165" s="2" t="str">
        <f>VLOOKUP(A165,'SAS Codes'!$A$2:$I$559,9,FALSE)</f>
        <v>May contain ingredients</v>
      </c>
      <c r="M165" s="2" t="str">
        <f>VLOOKUP(A165,'SAS Codes'!$A$2:$M$559,10,FALSE)</f>
        <v>Regular</v>
      </c>
      <c r="N165" s="2" t="str">
        <f>VLOOKUP(A165,'SAS Codes'!$A$2:$M$559,11,FALSE)</f>
        <v>BakingMix</v>
      </c>
    </row>
    <row r="166" spans="1:14" x14ac:dyDescent="0.45">
      <c r="A166" s="5" t="s">
        <v>39</v>
      </c>
      <c r="B166" s="5">
        <v>2</v>
      </c>
      <c r="C166" s="10">
        <v>1.1845429999999999</v>
      </c>
      <c r="D166" s="2" t="str">
        <f>VLOOKUP(A166,'SAS Codes'!$A$2:$B$559,2,FALSE)</f>
        <v>BMIX-44</v>
      </c>
      <c r="E166" s="5" t="s">
        <v>929</v>
      </c>
      <c r="F166" s="2" t="str">
        <f>VLOOKUP(A166,'SAS Codes'!$A$2:$I$559,3,FALSE)</f>
        <v>USA</v>
      </c>
      <c r="G166" s="2" t="str">
        <f>VLOOKUP(A166,'SAS Codes'!$A$2:$I$559,4,FALSE)</f>
        <v>USA</v>
      </c>
      <c r="H166" s="2" t="str">
        <f>VLOOKUP(A166,'SAS Codes'!$A$2:$I$559,5,FALSE)</f>
        <v>USA</v>
      </c>
      <c r="I166" s="2" t="str">
        <f>VLOOKUP(A166,'SAS Codes'!$A$2:$I$559,6,FALSE)</f>
        <v>America</v>
      </c>
      <c r="J166" s="2" t="str">
        <f>VLOOKUP(A166,'SAS Codes'!$A$2:$I$559,7,FALSE)</f>
        <v>America</v>
      </c>
      <c r="K166" s="2" t="str">
        <f>VLOOKUP(A166,'SAS Codes'!$A$2:$I$559,8,FALSE)</f>
        <v>May contain ingredients</v>
      </c>
      <c r="L166" s="2" t="str">
        <f>VLOOKUP(A166,'SAS Codes'!$A$2:$I$559,9,FALSE)</f>
        <v>May contain ingredients</v>
      </c>
      <c r="M166" s="2" t="str">
        <f>VLOOKUP(A166,'SAS Codes'!$A$2:$M$559,10,FALSE)</f>
        <v>Regular</v>
      </c>
      <c r="N166" s="2" t="str">
        <f>VLOOKUP(A166,'SAS Codes'!$A$2:$M$559,11,FALSE)</f>
        <v>BakingMix</v>
      </c>
    </row>
    <row r="167" spans="1:14" x14ac:dyDescent="0.45">
      <c r="A167" s="5" t="s">
        <v>39</v>
      </c>
      <c r="B167" s="5">
        <v>3</v>
      </c>
      <c r="C167" s="10">
        <v>1.0985150000000001</v>
      </c>
      <c r="D167" s="2" t="str">
        <f>VLOOKUP(A167,'SAS Codes'!$A$2:$B$559,2,FALSE)</f>
        <v>BMIX-44</v>
      </c>
      <c r="E167" s="5" t="s">
        <v>929</v>
      </c>
      <c r="F167" s="2" t="str">
        <f>VLOOKUP(A167,'SAS Codes'!$A$2:$I$559,3,FALSE)</f>
        <v>USA</v>
      </c>
      <c r="G167" s="2" t="str">
        <f>VLOOKUP(A167,'SAS Codes'!$A$2:$I$559,4,FALSE)</f>
        <v>USA</v>
      </c>
      <c r="H167" s="2" t="str">
        <f>VLOOKUP(A167,'SAS Codes'!$A$2:$I$559,5,FALSE)</f>
        <v>USA</v>
      </c>
      <c r="I167" s="2" t="str">
        <f>VLOOKUP(A167,'SAS Codes'!$A$2:$I$559,6,FALSE)</f>
        <v>America</v>
      </c>
      <c r="J167" s="2" t="str">
        <f>VLOOKUP(A167,'SAS Codes'!$A$2:$I$559,7,FALSE)</f>
        <v>America</v>
      </c>
      <c r="K167" s="2" t="str">
        <f>VLOOKUP(A167,'SAS Codes'!$A$2:$I$559,8,FALSE)</f>
        <v>May contain ingredients</v>
      </c>
      <c r="L167" s="2" t="str">
        <f>VLOOKUP(A167,'SAS Codes'!$A$2:$I$559,9,FALSE)</f>
        <v>May contain ingredients</v>
      </c>
      <c r="M167" s="2" t="str">
        <f>VLOOKUP(A167,'SAS Codes'!$A$2:$M$559,10,FALSE)</f>
        <v>Regular</v>
      </c>
      <c r="N167" s="2" t="str">
        <f>VLOOKUP(A167,'SAS Codes'!$A$2:$M$559,11,FALSE)</f>
        <v>BakingMix</v>
      </c>
    </row>
    <row r="168" spans="1:14" x14ac:dyDescent="0.45">
      <c r="A168" s="5" t="s">
        <v>39</v>
      </c>
      <c r="B168" s="5">
        <v>4</v>
      </c>
      <c r="C168" s="10">
        <v>1.030618</v>
      </c>
      <c r="D168" s="2" t="str">
        <f>VLOOKUP(A168,'SAS Codes'!$A$2:$B$559,2,FALSE)</f>
        <v>BMIX-44</v>
      </c>
      <c r="E168" s="5" t="s">
        <v>929</v>
      </c>
      <c r="F168" s="2" t="str">
        <f>VLOOKUP(A168,'SAS Codes'!$A$2:$I$559,3,FALSE)</f>
        <v>USA</v>
      </c>
      <c r="G168" s="2" t="str">
        <f>VLOOKUP(A168,'SAS Codes'!$A$2:$I$559,4,FALSE)</f>
        <v>USA</v>
      </c>
      <c r="H168" s="2" t="str">
        <f>VLOOKUP(A168,'SAS Codes'!$A$2:$I$559,5,FALSE)</f>
        <v>USA</v>
      </c>
      <c r="I168" s="2" t="str">
        <f>VLOOKUP(A168,'SAS Codes'!$A$2:$I$559,6,FALSE)</f>
        <v>America</v>
      </c>
      <c r="J168" s="2" t="str">
        <f>VLOOKUP(A168,'SAS Codes'!$A$2:$I$559,7,FALSE)</f>
        <v>America</v>
      </c>
      <c r="K168" s="2" t="str">
        <f>VLOOKUP(A168,'SAS Codes'!$A$2:$I$559,8,FALSE)</f>
        <v>May contain ingredients</v>
      </c>
      <c r="L168" s="2" t="str">
        <f>VLOOKUP(A168,'SAS Codes'!$A$2:$I$559,9,FALSE)</f>
        <v>May contain ingredients</v>
      </c>
      <c r="M168" s="2" t="str">
        <f>VLOOKUP(A168,'SAS Codes'!$A$2:$M$559,10,FALSE)</f>
        <v>Regular</v>
      </c>
      <c r="N168" s="2" t="str">
        <f>VLOOKUP(A168,'SAS Codes'!$A$2:$M$559,11,FALSE)</f>
        <v>BakingMix</v>
      </c>
    </row>
    <row r="169" spans="1:14" x14ac:dyDescent="0.45">
      <c r="A169" s="5" t="s">
        <v>40</v>
      </c>
      <c r="B169" s="5">
        <v>1</v>
      </c>
      <c r="C169" s="10">
        <v>1.337588</v>
      </c>
      <c r="D169" s="2" t="str">
        <f>VLOOKUP(A169,'SAS Codes'!$A$2:$B$559,2,FALSE)</f>
        <v>BMIX-45</v>
      </c>
      <c r="E169" s="5" t="s">
        <v>929</v>
      </c>
      <c r="F169" s="2" t="str">
        <f>VLOOKUP(A169,'SAS Codes'!$A$2:$I$559,3,FALSE)</f>
        <v>Canada</v>
      </c>
      <c r="G169" s="2" t="str">
        <f>VLOOKUP(A169,'SAS Codes'!$A$2:$I$559,4,FALSE)</f>
        <v>Canada</v>
      </c>
      <c r="H169" s="2" t="str">
        <f>VLOOKUP(A169,'SAS Codes'!$A$2:$I$559,5,FALSE)</f>
        <v>Canada</v>
      </c>
      <c r="I169" s="2" t="str">
        <f>VLOOKUP(A169,'SAS Codes'!$A$2:$I$559,6,FALSE)</f>
        <v>America</v>
      </c>
      <c r="J169" s="2" t="str">
        <f>VLOOKUP(A169,'SAS Codes'!$A$2:$I$559,7,FALSE)</f>
        <v>America</v>
      </c>
      <c r="K169" s="2" t="str">
        <f>VLOOKUP(A169,'SAS Codes'!$A$2:$I$559,8,FALSE)</f>
        <v>May contain</v>
      </c>
      <c r="L169" s="2" t="str">
        <f>VLOOKUP(A169,'SAS Codes'!$A$2:$I$559,9,FALSE)</f>
        <v>May contain</v>
      </c>
      <c r="M169" s="2" t="str">
        <f>VLOOKUP(A169,'SAS Codes'!$A$2:$M$559,10,FALSE)</f>
        <v>Private</v>
      </c>
      <c r="N169" s="2" t="str">
        <f>VLOOKUP(A169,'SAS Codes'!$A$2:$M$559,11,FALSE)</f>
        <v>BakingMix</v>
      </c>
    </row>
    <row r="170" spans="1:14" x14ac:dyDescent="0.45">
      <c r="A170" s="5" t="s">
        <v>497</v>
      </c>
      <c r="B170" s="5">
        <v>1</v>
      </c>
      <c r="C170" s="10">
        <v>0</v>
      </c>
      <c r="D170" s="2" t="str">
        <f>VLOOKUP(A170,'SAS Codes'!$A$2:$B$559,2,FALSE)</f>
        <v>BMIX-46</v>
      </c>
      <c r="E170" s="5" t="s">
        <v>929</v>
      </c>
      <c r="F170" s="2" t="str">
        <f>VLOOKUP(A170,'SAS Codes'!$A$2:$I$559,3,FALSE)</f>
        <v>Canada</v>
      </c>
      <c r="G170" s="2" t="str">
        <f>VLOOKUP(A170,'SAS Codes'!$A$2:$I$559,4,FALSE)</f>
        <v>Canada</v>
      </c>
      <c r="H170" s="2" t="str">
        <f>VLOOKUP(A170,'SAS Codes'!$A$2:$I$559,5,FALSE)</f>
        <v>Canada</v>
      </c>
      <c r="I170" s="2" t="str">
        <f>VLOOKUP(A170,'SAS Codes'!$A$2:$I$559,6,FALSE)</f>
        <v>America</v>
      </c>
      <c r="J170" s="2" t="str">
        <f>VLOOKUP(A170,'SAS Codes'!$A$2:$I$559,7,FALSE)</f>
        <v>America</v>
      </c>
      <c r="K170" s="2" t="str">
        <f>VLOOKUP(A170,'SAS Codes'!$A$2:$I$559,8,FALSE)</f>
        <v>May contain</v>
      </c>
      <c r="L170" s="2" t="str">
        <f>VLOOKUP(A170,'SAS Codes'!$A$2:$I$559,9,FALSE)</f>
        <v>May contain</v>
      </c>
      <c r="M170" s="2" t="str">
        <f>VLOOKUP(A170,'SAS Codes'!$A$2:$M$559,10,FALSE)</f>
        <v>Private</v>
      </c>
      <c r="N170" s="2" t="str">
        <f>VLOOKUP(A170,'SAS Codes'!$A$2:$M$559,11,FALSE)</f>
        <v>BakingMix</v>
      </c>
    </row>
    <row r="171" spans="1:14" x14ac:dyDescent="0.45">
      <c r="A171" s="5" t="s">
        <v>40</v>
      </c>
      <c r="B171" s="5">
        <v>2</v>
      </c>
      <c r="C171" s="10">
        <v>0</v>
      </c>
      <c r="D171" s="2" t="str">
        <f>VLOOKUP(A171,'SAS Codes'!$A$2:$B$559,2,FALSE)</f>
        <v>BMIX-45</v>
      </c>
      <c r="E171" s="5" t="s">
        <v>929</v>
      </c>
      <c r="F171" s="2" t="str">
        <f>VLOOKUP(A171,'SAS Codes'!$A$2:$I$559,3,FALSE)</f>
        <v>Canada</v>
      </c>
      <c r="G171" s="2" t="str">
        <f>VLOOKUP(A171,'SAS Codes'!$A$2:$I$559,4,FALSE)</f>
        <v>Canada</v>
      </c>
      <c r="H171" s="2" t="str">
        <f>VLOOKUP(A171,'SAS Codes'!$A$2:$I$559,5,FALSE)</f>
        <v>Canada</v>
      </c>
      <c r="I171" s="2" t="str">
        <f>VLOOKUP(A171,'SAS Codes'!$A$2:$I$559,6,FALSE)</f>
        <v>America</v>
      </c>
      <c r="J171" s="2" t="str">
        <f>VLOOKUP(A171,'SAS Codes'!$A$2:$I$559,7,FALSE)</f>
        <v>America</v>
      </c>
      <c r="K171" s="2" t="str">
        <f>VLOOKUP(A171,'SAS Codes'!$A$2:$I$559,8,FALSE)</f>
        <v>May contain</v>
      </c>
      <c r="L171" s="2" t="str">
        <f>VLOOKUP(A171,'SAS Codes'!$A$2:$I$559,9,FALSE)</f>
        <v>May contain</v>
      </c>
      <c r="M171" s="2" t="str">
        <f>VLOOKUP(A171,'SAS Codes'!$A$2:$M$559,10,FALSE)</f>
        <v>Private</v>
      </c>
      <c r="N171" s="2" t="str">
        <f>VLOOKUP(A171,'SAS Codes'!$A$2:$M$559,11,FALSE)</f>
        <v>BakingMix</v>
      </c>
    </row>
    <row r="172" spans="1:14" x14ac:dyDescent="0.45">
      <c r="A172" s="5" t="s">
        <v>497</v>
      </c>
      <c r="B172" s="5">
        <v>2</v>
      </c>
      <c r="C172" s="10">
        <v>1.5530899999999999</v>
      </c>
      <c r="D172" s="2" t="str">
        <f>VLOOKUP(A172,'SAS Codes'!$A$2:$B$559,2,FALSE)</f>
        <v>BMIX-46</v>
      </c>
      <c r="E172" s="5" t="s">
        <v>929</v>
      </c>
      <c r="F172" s="2" t="str">
        <f>VLOOKUP(A172,'SAS Codes'!$A$2:$I$559,3,FALSE)</f>
        <v>Canada</v>
      </c>
      <c r="G172" s="2" t="str">
        <f>VLOOKUP(A172,'SAS Codes'!$A$2:$I$559,4,FALSE)</f>
        <v>Canada</v>
      </c>
      <c r="H172" s="2" t="str">
        <f>VLOOKUP(A172,'SAS Codes'!$A$2:$I$559,5,FALSE)</f>
        <v>Canada</v>
      </c>
      <c r="I172" s="2" t="str">
        <f>VLOOKUP(A172,'SAS Codes'!$A$2:$I$559,6,FALSE)</f>
        <v>America</v>
      </c>
      <c r="J172" s="2" t="str">
        <f>VLOOKUP(A172,'SAS Codes'!$A$2:$I$559,7,FALSE)</f>
        <v>America</v>
      </c>
      <c r="K172" s="2" t="str">
        <f>VLOOKUP(A172,'SAS Codes'!$A$2:$I$559,8,FALSE)</f>
        <v>May contain</v>
      </c>
      <c r="L172" s="2" t="str">
        <f>VLOOKUP(A172,'SAS Codes'!$A$2:$I$559,9,FALSE)</f>
        <v>May contain</v>
      </c>
      <c r="M172" s="2" t="str">
        <f>VLOOKUP(A172,'SAS Codes'!$A$2:$M$559,10,FALSE)</f>
        <v>Private</v>
      </c>
      <c r="N172" s="2" t="str">
        <f>VLOOKUP(A172,'SAS Codes'!$A$2:$M$559,11,FALSE)</f>
        <v>BakingMix</v>
      </c>
    </row>
    <row r="173" spans="1:14" x14ac:dyDescent="0.45">
      <c r="A173" s="5" t="s">
        <v>40</v>
      </c>
      <c r="B173" s="5">
        <v>3</v>
      </c>
      <c r="C173" s="10">
        <v>0.88928799999999997</v>
      </c>
      <c r="D173" s="2" t="str">
        <f>VLOOKUP(A173,'SAS Codes'!$A$2:$B$559,2,FALSE)</f>
        <v>BMIX-45</v>
      </c>
      <c r="E173" s="5" t="s">
        <v>929</v>
      </c>
      <c r="F173" s="2" t="str">
        <f>VLOOKUP(A173,'SAS Codes'!$A$2:$I$559,3,FALSE)</f>
        <v>Canada</v>
      </c>
      <c r="G173" s="2" t="str">
        <f>VLOOKUP(A173,'SAS Codes'!$A$2:$I$559,4,FALSE)</f>
        <v>Canada</v>
      </c>
      <c r="H173" s="2" t="str">
        <f>VLOOKUP(A173,'SAS Codes'!$A$2:$I$559,5,FALSE)</f>
        <v>Canada</v>
      </c>
      <c r="I173" s="2" t="str">
        <f>VLOOKUP(A173,'SAS Codes'!$A$2:$I$559,6,FALSE)</f>
        <v>America</v>
      </c>
      <c r="J173" s="2" t="str">
        <f>VLOOKUP(A173,'SAS Codes'!$A$2:$I$559,7,FALSE)</f>
        <v>America</v>
      </c>
      <c r="K173" s="2" t="str">
        <f>VLOOKUP(A173,'SAS Codes'!$A$2:$I$559,8,FALSE)</f>
        <v>May contain</v>
      </c>
      <c r="L173" s="2" t="str">
        <f>VLOOKUP(A173,'SAS Codes'!$A$2:$I$559,9,FALSE)</f>
        <v>May contain</v>
      </c>
      <c r="M173" s="2" t="str">
        <f>VLOOKUP(A173,'SAS Codes'!$A$2:$M$559,10,FALSE)</f>
        <v>Private</v>
      </c>
      <c r="N173" s="2" t="str">
        <f>VLOOKUP(A173,'SAS Codes'!$A$2:$M$559,11,FALSE)</f>
        <v>BakingMix</v>
      </c>
    </row>
    <row r="174" spans="1:14" x14ac:dyDescent="0.45">
      <c r="A174" s="5" t="s">
        <v>497</v>
      </c>
      <c r="B174" s="5">
        <v>3</v>
      </c>
      <c r="C174" s="10">
        <v>18.735259499999998</v>
      </c>
      <c r="D174" s="2" t="str">
        <f>VLOOKUP(A174,'SAS Codes'!$A$2:$B$559,2,FALSE)</f>
        <v>BMIX-46</v>
      </c>
      <c r="E174" s="5" t="s">
        <v>929</v>
      </c>
      <c r="F174" s="2" t="str">
        <f>VLOOKUP(A174,'SAS Codes'!$A$2:$I$559,3,FALSE)</f>
        <v>Canada</v>
      </c>
      <c r="G174" s="2" t="str">
        <f>VLOOKUP(A174,'SAS Codes'!$A$2:$I$559,4,FALSE)</f>
        <v>Canada</v>
      </c>
      <c r="H174" s="2" t="str">
        <f>VLOOKUP(A174,'SAS Codes'!$A$2:$I$559,5,FALSE)</f>
        <v>Canada</v>
      </c>
      <c r="I174" s="2" t="str">
        <f>VLOOKUP(A174,'SAS Codes'!$A$2:$I$559,6,FALSE)</f>
        <v>America</v>
      </c>
      <c r="J174" s="2" t="str">
        <f>VLOOKUP(A174,'SAS Codes'!$A$2:$I$559,7,FALSE)</f>
        <v>America</v>
      </c>
      <c r="K174" s="2" t="str">
        <f>VLOOKUP(A174,'SAS Codes'!$A$2:$I$559,8,FALSE)</f>
        <v>May contain</v>
      </c>
      <c r="L174" s="2" t="str">
        <f>VLOOKUP(A174,'SAS Codes'!$A$2:$I$559,9,FALSE)</f>
        <v>May contain</v>
      </c>
      <c r="M174" s="2" t="str">
        <f>VLOOKUP(A174,'SAS Codes'!$A$2:$M$559,10,FALSE)</f>
        <v>Private</v>
      </c>
      <c r="N174" s="2" t="str">
        <f>VLOOKUP(A174,'SAS Codes'!$A$2:$M$559,11,FALSE)</f>
        <v>BakingMix</v>
      </c>
    </row>
    <row r="175" spans="1:14" x14ac:dyDescent="0.45">
      <c r="A175" s="5" t="s">
        <v>40</v>
      </c>
      <c r="B175" s="5">
        <v>4</v>
      </c>
      <c r="C175" s="10">
        <v>0</v>
      </c>
      <c r="D175" s="2" t="str">
        <f>VLOOKUP(A175,'SAS Codes'!$A$2:$B$559,2,FALSE)</f>
        <v>BMIX-45</v>
      </c>
      <c r="E175" s="5" t="s">
        <v>929</v>
      </c>
      <c r="F175" s="2" t="str">
        <f>VLOOKUP(A175,'SAS Codes'!$A$2:$I$559,3,FALSE)</f>
        <v>Canada</v>
      </c>
      <c r="G175" s="2" t="str">
        <f>VLOOKUP(A175,'SAS Codes'!$A$2:$I$559,4,FALSE)</f>
        <v>Canada</v>
      </c>
      <c r="H175" s="2" t="str">
        <f>VLOOKUP(A175,'SAS Codes'!$A$2:$I$559,5,FALSE)</f>
        <v>Canada</v>
      </c>
      <c r="I175" s="2" t="str">
        <f>VLOOKUP(A175,'SAS Codes'!$A$2:$I$559,6,FALSE)</f>
        <v>America</v>
      </c>
      <c r="J175" s="2" t="str">
        <f>VLOOKUP(A175,'SAS Codes'!$A$2:$I$559,7,FALSE)</f>
        <v>America</v>
      </c>
      <c r="K175" s="2" t="str">
        <f>VLOOKUP(A175,'SAS Codes'!$A$2:$I$559,8,FALSE)</f>
        <v>May contain</v>
      </c>
      <c r="L175" s="2" t="str">
        <f>VLOOKUP(A175,'SAS Codes'!$A$2:$I$559,9,FALSE)</f>
        <v>May contain</v>
      </c>
      <c r="M175" s="2" t="str">
        <f>VLOOKUP(A175,'SAS Codes'!$A$2:$M$559,10,FALSE)</f>
        <v>Private</v>
      </c>
      <c r="N175" s="2" t="str">
        <f>VLOOKUP(A175,'SAS Codes'!$A$2:$M$559,11,FALSE)</f>
        <v>BakingMix</v>
      </c>
    </row>
    <row r="176" spans="1:14" x14ac:dyDescent="0.45">
      <c r="A176" s="5" t="s">
        <v>497</v>
      </c>
      <c r="B176" s="5">
        <v>4</v>
      </c>
      <c r="C176" s="10">
        <v>0.83227095000000006</v>
      </c>
      <c r="D176" s="2" t="str">
        <f>VLOOKUP(A176,'SAS Codes'!$A$2:$B$559,2,FALSE)</f>
        <v>BMIX-46</v>
      </c>
      <c r="E176" s="5" t="s">
        <v>929</v>
      </c>
      <c r="F176" s="2" t="str">
        <f>VLOOKUP(A176,'SAS Codes'!$A$2:$I$559,3,FALSE)</f>
        <v>Canada</v>
      </c>
      <c r="G176" s="2" t="str">
        <f>VLOOKUP(A176,'SAS Codes'!$A$2:$I$559,4,FALSE)</f>
        <v>Canada</v>
      </c>
      <c r="H176" s="2" t="str">
        <f>VLOOKUP(A176,'SAS Codes'!$A$2:$I$559,5,FALSE)</f>
        <v>Canada</v>
      </c>
      <c r="I176" s="2" t="str">
        <f>VLOOKUP(A176,'SAS Codes'!$A$2:$I$559,6,FALSE)</f>
        <v>America</v>
      </c>
      <c r="J176" s="2" t="str">
        <f>VLOOKUP(A176,'SAS Codes'!$A$2:$I$559,7,FALSE)</f>
        <v>America</v>
      </c>
      <c r="K176" s="2" t="str">
        <f>VLOOKUP(A176,'SAS Codes'!$A$2:$I$559,8,FALSE)</f>
        <v>May contain</v>
      </c>
      <c r="L176" s="2" t="str">
        <f>VLOOKUP(A176,'SAS Codes'!$A$2:$I$559,9,FALSE)</f>
        <v>May contain</v>
      </c>
      <c r="M176" s="2" t="str">
        <f>VLOOKUP(A176,'SAS Codes'!$A$2:$M$559,10,FALSE)</f>
        <v>Private</v>
      </c>
      <c r="N176" s="2" t="str">
        <f>VLOOKUP(A176,'SAS Codes'!$A$2:$M$559,11,FALSE)</f>
        <v>BakingMix</v>
      </c>
    </row>
    <row r="177" spans="1:14" x14ac:dyDescent="0.45">
      <c r="A177" s="6" t="s">
        <v>951</v>
      </c>
      <c r="B177" s="6">
        <v>1</v>
      </c>
      <c r="C177" s="10">
        <v>2.0013429999999999</v>
      </c>
      <c r="D177" s="2" t="str">
        <f>VLOOKUP(A177,'SAS Codes'!$A$2:$B$559,2,FALSE)</f>
        <v>BMIX-47</v>
      </c>
      <c r="E177" s="5" t="s">
        <v>930</v>
      </c>
      <c r="F177" s="2" t="str">
        <f>VLOOKUP(A177,'SAS Codes'!$A$2:$I$559,3,FALSE)</f>
        <v>Canada</v>
      </c>
      <c r="G177" s="2" t="str">
        <f>VLOOKUP(A177,'SAS Codes'!$A$2:$I$559,4,FALSE)</f>
        <v>Canada</v>
      </c>
      <c r="H177" s="2" t="str">
        <f>VLOOKUP(A177,'SAS Codes'!$A$2:$I$559,5,FALSE)</f>
        <v>Canada</v>
      </c>
      <c r="I177" s="2" t="str">
        <f>VLOOKUP(A177,'SAS Codes'!$A$2:$I$559,6,FALSE)</f>
        <v>America</v>
      </c>
      <c r="J177" s="2" t="str">
        <f>VLOOKUP(A177,'SAS Codes'!$A$2:$I$559,7,FALSE)</f>
        <v>America</v>
      </c>
      <c r="K177" s="2" t="str">
        <f>VLOOKUP(A177,'SAS Codes'!$A$2:$I$559,8,FALSE)</f>
        <v>NA</v>
      </c>
      <c r="L177" s="2" t="str">
        <f>VLOOKUP(A177,'SAS Codes'!$A$2:$I$559,9,FALSE)</f>
        <v>NA</v>
      </c>
      <c r="M177" s="2" t="str">
        <f>VLOOKUP(A177,'SAS Codes'!$A$2:$M$559,10,FALSE)</f>
        <v>Private</v>
      </c>
      <c r="N177" s="2" t="str">
        <f>VLOOKUP(A177,'SAS Codes'!$A$2:$M$559,11,FALSE)</f>
        <v>BakingMix</v>
      </c>
    </row>
    <row r="178" spans="1:14" x14ac:dyDescent="0.45">
      <c r="A178" s="6" t="s">
        <v>951</v>
      </c>
      <c r="B178" s="6">
        <v>2</v>
      </c>
      <c r="C178" s="10">
        <v>0.75505319999999998</v>
      </c>
      <c r="D178" s="2" t="str">
        <f>VLOOKUP(A178,'SAS Codes'!$A$2:$B$559,2,FALSE)</f>
        <v>BMIX-47</v>
      </c>
      <c r="E178" s="5" t="s">
        <v>930</v>
      </c>
      <c r="F178" s="2" t="str">
        <f>VLOOKUP(A178,'SAS Codes'!$A$2:$I$559,3,FALSE)</f>
        <v>Canada</v>
      </c>
      <c r="G178" s="2" t="str">
        <f>VLOOKUP(A178,'SAS Codes'!$A$2:$I$559,4,FALSE)</f>
        <v>Canada</v>
      </c>
      <c r="H178" s="2" t="str">
        <f>VLOOKUP(A178,'SAS Codes'!$A$2:$I$559,5,FALSE)</f>
        <v>Canada</v>
      </c>
      <c r="I178" s="2" t="str">
        <f>VLOOKUP(A178,'SAS Codes'!$A$2:$I$559,6,FALSE)</f>
        <v>America</v>
      </c>
      <c r="J178" s="2" t="str">
        <f>VLOOKUP(A178,'SAS Codes'!$A$2:$I$559,7,FALSE)</f>
        <v>America</v>
      </c>
      <c r="K178" s="2" t="str">
        <f>VLOOKUP(A178,'SAS Codes'!$A$2:$I$559,8,FALSE)</f>
        <v>NA</v>
      </c>
      <c r="L178" s="2" t="str">
        <f>VLOOKUP(A178,'SAS Codes'!$A$2:$I$559,9,FALSE)</f>
        <v>NA</v>
      </c>
      <c r="M178" s="2" t="str">
        <f>VLOOKUP(A178,'SAS Codes'!$A$2:$M$559,10,FALSE)</f>
        <v>Private</v>
      </c>
      <c r="N178" s="2" t="str">
        <f>VLOOKUP(A178,'SAS Codes'!$A$2:$M$559,11,FALSE)</f>
        <v>BakingMix</v>
      </c>
    </row>
    <row r="179" spans="1:14" x14ac:dyDescent="0.45">
      <c r="A179" s="6" t="s">
        <v>952</v>
      </c>
      <c r="B179" s="6">
        <v>1</v>
      </c>
      <c r="C179" s="10">
        <v>0</v>
      </c>
      <c r="D179" s="2" t="str">
        <f>VLOOKUP(A179,'SAS Codes'!$A$2:$B$559,2,FALSE)</f>
        <v>BMIX-48</v>
      </c>
      <c r="E179" s="5" t="s">
        <v>930</v>
      </c>
      <c r="F179" s="2" t="str">
        <f>VLOOKUP(A179,'SAS Codes'!$A$2:$I$559,3,FALSE)</f>
        <v>Canada</v>
      </c>
      <c r="G179" s="2" t="str">
        <f>VLOOKUP(A179,'SAS Codes'!$A$2:$I$559,4,FALSE)</f>
        <v>Canada</v>
      </c>
      <c r="H179" s="2" t="str">
        <f>VLOOKUP(A179,'SAS Codes'!$A$2:$I$559,5,FALSE)</f>
        <v>Canada</v>
      </c>
      <c r="I179" s="2" t="str">
        <f>VLOOKUP(A179,'SAS Codes'!$A$2:$I$559,6,FALSE)</f>
        <v>America</v>
      </c>
      <c r="J179" s="2" t="str">
        <f>VLOOKUP(A179,'SAS Codes'!$A$2:$I$559,7,FALSE)</f>
        <v>America</v>
      </c>
      <c r="K179" s="2" t="str">
        <f>VLOOKUP(A179,'SAS Codes'!$A$2:$I$559,8,FALSE)</f>
        <v>NA</v>
      </c>
      <c r="L179" s="2" t="str">
        <f>VLOOKUP(A179,'SAS Codes'!$A$2:$I$559,9,FALSE)</f>
        <v>NA</v>
      </c>
      <c r="M179" s="2" t="str">
        <f>VLOOKUP(A179,'SAS Codes'!$A$2:$M$559,10,FALSE)</f>
        <v>Private</v>
      </c>
      <c r="N179" s="2" t="str">
        <f>VLOOKUP(A179,'SAS Codes'!$A$2:$M$559,11,FALSE)</f>
        <v>BakingMix</v>
      </c>
    </row>
    <row r="180" spans="1:14" x14ac:dyDescent="0.45">
      <c r="A180" s="6" t="s">
        <v>953</v>
      </c>
      <c r="B180" s="6">
        <v>1</v>
      </c>
      <c r="C180" s="10">
        <v>1.0094000000000001</v>
      </c>
      <c r="D180" s="2" t="str">
        <f>VLOOKUP(A180,'SAS Codes'!$A$2:$B$559,2,FALSE)</f>
        <v>BMIX-49</v>
      </c>
      <c r="E180" s="5" t="s">
        <v>930</v>
      </c>
      <c r="F180" s="2" t="str">
        <f>VLOOKUP(A180,'SAS Codes'!$A$2:$I$559,3,FALSE)</f>
        <v>Canada</v>
      </c>
      <c r="G180" s="2" t="str">
        <f>VLOOKUP(A180,'SAS Codes'!$A$2:$I$559,4,FALSE)</f>
        <v>Canada</v>
      </c>
      <c r="H180" s="2" t="str">
        <f>VLOOKUP(A180,'SAS Codes'!$A$2:$I$559,5,FALSE)</f>
        <v>Canada</v>
      </c>
      <c r="I180" s="2" t="str">
        <f>VLOOKUP(A180,'SAS Codes'!$A$2:$I$559,6,FALSE)</f>
        <v>America</v>
      </c>
      <c r="J180" s="2" t="str">
        <f>VLOOKUP(A180,'SAS Codes'!$A$2:$I$559,7,FALSE)</f>
        <v>America</v>
      </c>
      <c r="K180" s="2" t="str">
        <f>VLOOKUP(A180,'SAS Codes'!$A$2:$I$559,8,FALSE)</f>
        <v>NA</v>
      </c>
      <c r="L180" s="2" t="str">
        <f>VLOOKUP(A180,'SAS Codes'!$A$2:$I$559,9,FALSE)</f>
        <v>NA</v>
      </c>
      <c r="M180" s="2" t="str">
        <f>VLOOKUP(A180,'SAS Codes'!$A$2:$M$559,10,FALSE)</f>
        <v>Private</v>
      </c>
      <c r="N180" s="2" t="str">
        <f>VLOOKUP(A180,'SAS Codes'!$A$2:$M$559,11,FALSE)</f>
        <v>BakingMix</v>
      </c>
    </row>
    <row r="181" spans="1:14" x14ac:dyDescent="0.45">
      <c r="A181" s="6" t="s">
        <v>952</v>
      </c>
      <c r="B181" s="6">
        <v>2</v>
      </c>
      <c r="C181" s="10">
        <v>1.508448</v>
      </c>
      <c r="D181" s="2" t="str">
        <f>VLOOKUP(A181,'SAS Codes'!$A$2:$B$559,2,FALSE)</f>
        <v>BMIX-48</v>
      </c>
      <c r="E181" s="5" t="s">
        <v>930</v>
      </c>
      <c r="F181" s="2" t="str">
        <f>VLOOKUP(A181,'SAS Codes'!$A$2:$I$559,3,FALSE)</f>
        <v>Canada</v>
      </c>
      <c r="G181" s="2" t="str">
        <f>VLOOKUP(A181,'SAS Codes'!$A$2:$I$559,4,FALSE)</f>
        <v>Canada</v>
      </c>
      <c r="H181" s="2" t="str">
        <f>VLOOKUP(A181,'SAS Codes'!$A$2:$I$559,5,FALSE)</f>
        <v>Canada</v>
      </c>
      <c r="I181" s="2" t="str">
        <f>VLOOKUP(A181,'SAS Codes'!$A$2:$I$559,6,FALSE)</f>
        <v>America</v>
      </c>
      <c r="J181" s="2" t="str">
        <f>VLOOKUP(A181,'SAS Codes'!$A$2:$I$559,7,FALSE)</f>
        <v>America</v>
      </c>
      <c r="K181" s="2" t="str">
        <f>VLOOKUP(A181,'SAS Codes'!$A$2:$I$559,8,FALSE)</f>
        <v>NA</v>
      </c>
      <c r="L181" s="2" t="str">
        <f>VLOOKUP(A181,'SAS Codes'!$A$2:$I$559,9,FALSE)</f>
        <v>NA</v>
      </c>
      <c r="M181" s="2" t="str">
        <f>VLOOKUP(A181,'SAS Codes'!$A$2:$M$559,10,FALSE)</f>
        <v>Private</v>
      </c>
      <c r="N181" s="2" t="str">
        <f>VLOOKUP(A181,'SAS Codes'!$A$2:$M$559,11,FALSE)</f>
        <v>BakingMix</v>
      </c>
    </row>
    <row r="182" spans="1:14" x14ac:dyDescent="0.45">
      <c r="A182" s="6" t="s">
        <v>953</v>
      </c>
      <c r="B182" s="6">
        <v>2</v>
      </c>
      <c r="C182" s="10">
        <v>1.0387549999999999</v>
      </c>
      <c r="D182" s="2" t="str">
        <f>VLOOKUP(A182,'SAS Codes'!$A$2:$B$559,2,FALSE)</f>
        <v>BMIX-49</v>
      </c>
      <c r="E182" s="5" t="s">
        <v>930</v>
      </c>
      <c r="F182" s="2" t="str">
        <f>VLOOKUP(A182,'SAS Codes'!$A$2:$I$559,3,FALSE)</f>
        <v>Canada</v>
      </c>
      <c r="G182" s="2" t="str">
        <f>VLOOKUP(A182,'SAS Codes'!$A$2:$I$559,4,FALSE)</f>
        <v>Canada</v>
      </c>
      <c r="H182" s="2" t="str">
        <f>VLOOKUP(A182,'SAS Codes'!$A$2:$I$559,5,FALSE)</f>
        <v>Canada</v>
      </c>
      <c r="I182" s="2" t="str">
        <f>VLOOKUP(A182,'SAS Codes'!$A$2:$I$559,6,FALSE)</f>
        <v>America</v>
      </c>
      <c r="J182" s="2" t="str">
        <f>VLOOKUP(A182,'SAS Codes'!$A$2:$I$559,7,FALSE)</f>
        <v>America</v>
      </c>
      <c r="K182" s="2" t="str">
        <f>VLOOKUP(A182,'SAS Codes'!$A$2:$I$559,8,FALSE)</f>
        <v>NA</v>
      </c>
      <c r="L182" s="2" t="str">
        <f>VLOOKUP(A182,'SAS Codes'!$A$2:$I$559,9,FALSE)</f>
        <v>NA</v>
      </c>
      <c r="M182" s="2" t="str">
        <f>VLOOKUP(A182,'SAS Codes'!$A$2:$M$559,10,FALSE)</f>
        <v>Private</v>
      </c>
      <c r="N182" s="2" t="str">
        <f>VLOOKUP(A182,'SAS Codes'!$A$2:$M$559,11,FALSE)</f>
        <v>BakingMix</v>
      </c>
    </row>
    <row r="183" spans="1:14" x14ac:dyDescent="0.45">
      <c r="A183" s="6" t="s">
        <v>954</v>
      </c>
      <c r="B183" s="6">
        <v>1</v>
      </c>
      <c r="C183" s="10">
        <v>1.7948329999999999</v>
      </c>
      <c r="D183" s="2" t="str">
        <f>VLOOKUP(A183,'SAS Codes'!$A$2:$B$559,2,FALSE)</f>
        <v>BMIX-50</v>
      </c>
      <c r="E183" s="5" t="s">
        <v>930</v>
      </c>
      <c r="F183" s="2" t="str">
        <f>VLOOKUP(A183,'SAS Codes'!$A$2:$I$559,3,FALSE)</f>
        <v>Canada</v>
      </c>
      <c r="G183" s="2" t="str">
        <f>VLOOKUP(A183,'SAS Codes'!$A$2:$I$559,4,FALSE)</f>
        <v>Canada</v>
      </c>
      <c r="H183" s="2" t="str">
        <f>VLOOKUP(A183,'SAS Codes'!$A$2:$I$559,5,FALSE)</f>
        <v>Canada</v>
      </c>
      <c r="I183" s="2" t="str">
        <f>VLOOKUP(A183,'SAS Codes'!$A$2:$I$559,6,FALSE)</f>
        <v>America</v>
      </c>
      <c r="J183" s="2" t="str">
        <f>VLOOKUP(A183,'SAS Codes'!$A$2:$I$559,7,FALSE)</f>
        <v>America</v>
      </c>
      <c r="K183" s="2" t="str">
        <f>VLOOKUP(A183,'SAS Codes'!$A$2:$I$559,8,FALSE)</f>
        <v>NA</v>
      </c>
      <c r="L183" s="2" t="str">
        <f>VLOOKUP(A183,'SAS Codes'!$A$2:$I$559,9,FALSE)</f>
        <v>NA</v>
      </c>
      <c r="M183" s="2" t="str">
        <f>VLOOKUP(A183,'SAS Codes'!$A$2:$M$559,10,FALSE)</f>
        <v>Private</v>
      </c>
      <c r="N183" s="2" t="str">
        <f>VLOOKUP(A183,'SAS Codes'!$A$2:$M$559,11,FALSE)</f>
        <v>BakingMix</v>
      </c>
    </row>
    <row r="184" spans="1:14" x14ac:dyDescent="0.45">
      <c r="A184" s="6" t="s">
        <v>954</v>
      </c>
      <c r="B184" s="6">
        <v>2</v>
      </c>
      <c r="C184" s="10">
        <v>0</v>
      </c>
      <c r="D184" s="2" t="str">
        <f>VLOOKUP(A184,'SAS Codes'!$A$2:$B$559,2,FALSE)</f>
        <v>BMIX-50</v>
      </c>
      <c r="E184" s="5" t="s">
        <v>930</v>
      </c>
      <c r="F184" s="2" t="str">
        <f>VLOOKUP(A184,'SAS Codes'!$A$2:$I$559,3,FALSE)</f>
        <v>Canada</v>
      </c>
      <c r="G184" s="2" t="str">
        <f>VLOOKUP(A184,'SAS Codes'!$A$2:$I$559,4,FALSE)</f>
        <v>Canada</v>
      </c>
      <c r="H184" s="2" t="str">
        <f>VLOOKUP(A184,'SAS Codes'!$A$2:$I$559,5,FALSE)</f>
        <v>Canada</v>
      </c>
      <c r="I184" s="2" t="str">
        <f>VLOOKUP(A184,'SAS Codes'!$A$2:$I$559,6,FALSE)</f>
        <v>America</v>
      </c>
      <c r="J184" s="2" t="str">
        <f>VLOOKUP(A184,'SAS Codes'!$A$2:$I$559,7,FALSE)</f>
        <v>America</v>
      </c>
      <c r="K184" s="2" t="str">
        <f>VLOOKUP(A184,'SAS Codes'!$A$2:$I$559,8,FALSE)</f>
        <v>NA</v>
      </c>
      <c r="L184" s="2" t="str">
        <f>VLOOKUP(A184,'SAS Codes'!$A$2:$I$559,9,FALSE)</f>
        <v>NA</v>
      </c>
      <c r="M184" s="2" t="str">
        <f>VLOOKUP(A184,'SAS Codes'!$A$2:$M$559,10,FALSE)</f>
        <v>Private</v>
      </c>
      <c r="N184" s="2" t="str">
        <f>VLOOKUP(A184,'SAS Codes'!$A$2:$M$559,11,FALSE)</f>
        <v>BakingMix</v>
      </c>
    </row>
    <row r="185" spans="1:14" x14ac:dyDescent="0.45">
      <c r="A185" s="5" t="s">
        <v>41</v>
      </c>
      <c r="B185" s="5">
        <v>1</v>
      </c>
      <c r="C185" s="10">
        <v>1.0778079999999999</v>
      </c>
      <c r="D185" s="2" t="str">
        <f>VLOOKUP(A185,'SAS Codes'!$A$2:$B$559,2,FALSE)</f>
        <v>BMIX-51</v>
      </c>
      <c r="E185" s="5" t="s">
        <v>929</v>
      </c>
      <c r="F185" s="2" t="str">
        <f>VLOOKUP(A185,'SAS Codes'!$A$2:$I$559,3,FALSE)</f>
        <v>Canada</v>
      </c>
      <c r="G185" s="2" t="str">
        <f>VLOOKUP(A185,'SAS Codes'!$A$2:$I$559,4,FALSE)</f>
        <v>Canada</v>
      </c>
      <c r="H185" s="2" t="str">
        <f>VLOOKUP(A185,'SAS Codes'!$A$2:$I$559,5,FALSE)</f>
        <v>Canada</v>
      </c>
      <c r="I185" s="2" t="str">
        <f>VLOOKUP(A185,'SAS Codes'!$A$2:$I$559,6,FALSE)</f>
        <v>America</v>
      </c>
      <c r="J185" s="2" t="str">
        <f>VLOOKUP(A185,'SAS Codes'!$A$2:$I$559,7,FALSE)</f>
        <v>America</v>
      </c>
      <c r="K185" s="2" t="str">
        <f>VLOOKUP(A185,'SAS Codes'!$A$2:$I$559,8,FALSE)</f>
        <v>May contain</v>
      </c>
      <c r="L185" s="2" t="str">
        <f>VLOOKUP(A185,'SAS Codes'!$A$2:$I$559,9,FALSE)</f>
        <v>May contain</v>
      </c>
      <c r="M185" s="2" t="str">
        <f>VLOOKUP(A185,'SAS Codes'!$A$2:$M$559,10,FALSE)</f>
        <v>Regular</v>
      </c>
      <c r="N185" s="2" t="str">
        <f>VLOOKUP(A185,'SAS Codes'!$A$2:$M$559,11,FALSE)</f>
        <v>BakingMix</v>
      </c>
    </row>
    <row r="186" spans="1:14" x14ac:dyDescent="0.45">
      <c r="A186" s="5" t="s">
        <v>41</v>
      </c>
      <c r="B186" s="5">
        <v>2</v>
      </c>
      <c r="C186" s="10">
        <v>2.2140879999999998</v>
      </c>
      <c r="D186" s="2" t="str">
        <f>VLOOKUP(A186,'SAS Codes'!$A$2:$B$559,2,FALSE)</f>
        <v>BMIX-51</v>
      </c>
      <c r="E186" s="5" t="s">
        <v>929</v>
      </c>
      <c r="F186" s="2" t="str">
        <f>VLOOKUP(A186,'SAS Codes'!$A$2:$I$559,3,FALSE)</f>
        <v>Canada</v>
      </c>
      <c r="G186" s="2" t="str">
        <f>VLOOKUP(A186,'SAS Codes'!$A$2:$I$559,4,FALSE)</f>
        <v>Canada</v>
      </c>
      <c r="H186" s="2" t="str">
        <f>VLOOKUP(A186,'SAS Codes'!$A$2:$I$559,5,FALSE)</f>
        <v>Canada</v>
      </c>
      <c r="I186" s="2" t="str">
        <f>VLOOKUP(A186,'SAS Codes'!$A$2:$I$559,6,FALSE)</f>
        <v>America</v>
      </c>
      <c r="J186" s="2" t="str">
        <f>VLOOKUP(A186,'SAS Codes'!$A$2:$I$559,7,FALSE)</f>
        <v>America</v>
      </c>
      <c r="K186" s="2" t="str">
        <f>VLOOKUP(A186,'SAS Codes'!$A$2:$I$559,8,FALSE)</f>
        <v>May contain</v>
      </c>
      <c r="L186" s="2" t="str">
        <f>VLOOKUP(A186,'SAS Codes'!$A$2:$I$559,9,FALSE)</f>
        <v>May contain</v>
      </c>
      <c r="M186" s="2" t="str">
        <f>VLOOKUP(A186,'SAS Codes'!$A$2:$M$559,10,FALSE)</f>
        <v>Regular</v>
      </c>
      <c r="N186" s="2" t="str">
        <f>VLOOKUP(A186,'SAS Codes'!$A$2:$M$559,11,FALSE)</f>
        <v>BakingMix</v>
      </c>
    </row>
    <row r="187" spans="1:14" x14ac:dyDescent="0.45">
      <c r="A187" s="5" t="s">
        <v>41</v>
      </c>
      <c r="B187" s="5">
        <v>3</v>
      </c>
      <c r="C187" s="10">
        <v>1.0078</v>
      </c>
      <c r="D187" s="2" t="str">
        <f>VLOOKUP(A187,'SAS Codes'!$A$2:$B$559,2,FALSE)</f>
        <v>BMIX-51</v>
      </c>
      <c r="E187" s="5" t="s">
        <v>929</v>
      </c>
      <c r="F187" s="2" t="str">
        <f>VLOOKUP(A187,'SAS Codes'!$A$2:$I$559,3,FALSE)</f>
        <v>Canada</v>
      </c>
      <c r="G187" s="2" t="str">
        <f>VLOOKUP(A187,'SAS Codes'!$A$2:$I$559,4,FALSE)</f>
        <v>Canada</v>
      </c>
      <c r="H187" s="2" t="str">
        <f>VLOOKUP(A187,'SAS Codes'!$A$2:$I$559,5,FALSE)</f>
        <v>Canada</v>
      </c>
      <c r="I187" s="2" t="str">
        <f>VLOOKUP(A187,'SAS Codes'!$A$2:$I$559,6,FALSE)</f>
        <v>America</v>
      </c>
      <c r="J187" s="2" t="str">
        <f>VLOOKUP(A187,'SAS Codes'!$A$2:$I$559,7,FALSE)</f>
        <v>America</v>
      </c>
      <c r="K187" s="2" t="str">
        <f>VLOOKUP(A187,'SAS Codes'!$A$2:$I$559,8,FALSE)</f>
        <v>May contain</v>
      </c>
      <c r="L187" s="2" t="str">
        <f>VLOOKUP(A187,'SAS Codes'!$A$2:$I$559,9,FALSE)</f>
        <v>May contain</v>
      </c>
      <c r="M187" s="2" t="str">
        <f>VLOOKUP(A187,'SAS Codes'!$A$2:$M$559,10,FALSE)</f>
        <v>Regular</v>
      </c>
      <c r="N187" s="2" t="str">
        <f>VLOOKUP(A187,'SAS Codes'!$A$2:$M$559,11,FALSE)</f>
        <v>BakingMix</v>
      </c>
    </row>
    <row r="188" spans="1:14" x14ac:dyDescent="0.45">
      <c r="A188" s="5" t="s">
        <v>42</v>
      </c>
      <c r="B188" s="5">
        <v>1</v>
      </c>
      <c r="C188" s="10">
        <v>1.7878000000000001</v>
      </c>
      <c r="D188" s="2" t="str">
        <f>VLOOKUP(A188,'SAS Codes'!$A$2:$B$559,2,FALSE)</f>
        <v>BMIX-52</v>
      </c>
      <c r="E188" s="5" t="s">
        <v>929</v>
      </c>
      <c r="F188" s="2" t="str">
        <f>VLOOKUP(A188,'SAS Codes'!$A$2:$I$559,3,FALSE)</f>
        <v>USA</v>
      </c>
      <c r="G188" s="2" t="str">
        <f>VLOOKUP(A188,'SAS Codes'!$A$2:$I$559,4,FALSE)</f>
        <v>USA</v>
      </c>
      <c r="H188" s="2" t="str">
        <f>VLOOKUP(A188,'SAS Codes'!$A$2:$I$559,5,FALSE)</f>
        <v>USA</v>
      </c>
      <c r="I188" s="2" t="str">
        <f>VLOOKUP(A188,'SAS Codes'!$A$2:$I$559,6,FALSE)</f>
        <v>America</v>
      </c>
      <c r="J188" s="2" t="str">
        <f>VLOOKUP(A188,'SAS Codes'!$A$2:$I$559,7,FALSE)</f>
        <v>America</v>
      </c>
      <c r="K188" s="2" t="str">
        <f>VLOOKUP(A188,'SAS Codes'!$A$2:$I$559,8,FALSE)</f>
        <v>May contain</v>
      </c>
      <c r="L188" s="2" t="str">
        <f>VLOOKUP(A188,'SAS Codes'!$A$2:$I$559,9,FALSE)</f>
        <v>May contain</v>
      </c>
      <c r="M188" s="2" t="str">
        <f>VLOOKUP(A188,'SAS Codes'!$A$2:$M$559,10,FALSE)</f>
        <v>Private</v>
      </c>
      <c r="N188" s="2" t="str">
        <f>VLOOKUP(A188,'SAS Codes'!$A$2:$M$559,11,FALSE)</f>
        <v>BakingMix</v>
      </c>
    </row>
    <row r="189" spans="1:14" x14ac:dyDescent="0.45">
      <c r="A189" s="5" t="s">
        <v>42</v>
      </c>
      <c r="B189" s="5">
        <v>2</v>
      </c>
      <c r="C189" s="10">
        <v>0</v>
      </c>
      <c r="D189" s="2" t="str">
        <f>VLOOKUP(A189,'SAS Codes'!$A$2:$B$559,2,FALSE)</f>
        <v>BMIX-52</v>
      </c>
      <c r="E189" s="5" t="s">
        <v>929</v>
      </c>
      <c r="F189" s="2" t="str">
        <f>VLOOKUP(A189,'SAS Codes'!$A$2:$I$559,3,FALSE)</f>
        <v>USA</v>
      </c>
      <c r="G189" s="2" t="str">
        <f>VLOOKUP(A189,'SAS Codes'!$A$2:$I$559,4,FALSE)</f>
        <v>USA</v>
      </c>
      <c r="H189" s="2" t="str">
        <f>VLOOKUP(A189,'SAS Codes'!$A$2:$I$559,5,FALSE)</f>
        <v>USA</v>
      </c>
      <c r="I189" s="2" t="str">
        <f>VLOOKUP(A189,'SAS Codes'!$A$2:$I$559,6,FALSE)</f>
        <v>America</v>
      </c>
      <c r="J189" s="2" t="str">
        <f>VLOOKUP(A189,'SAS Codes'!$A$2:$I$559,7,FALSE)</f>
        <v>America</v>
      </c>
      <c r="K189" s="2" t="str">
        <f>VLOOKUP(A189,'SAS Codes'!$A$2:$I$559,8,FALSE)</f>
        <v>May contain</v>
      </c>
      <c r="L189" s="2" t="str">
        <f>VLOOKUP(A189,'SAS Codes'!$A$2:$I$559,9,FALSE)</f>
        <v>May contain</v>
      </c>
      <c r="M189" s="2" t="str">
        <f>VLOOKUP(A189,'SAS Codes'!$A$2:$M$559,10,FALSE)</f>
        <v>Private</v>
      </c>
      <c r="N189" s="2" t="str">
        <f>VLOOKUP(A189,'SAS Codes'!$A$2:$M$559,11,FALSE)</f>
        <v>BakingMix</v>
      </c>
    </row>
    <row r="190" spans="1:14" x14ac:dyDescent="0.45">
      <c r="A190" s="5" t="s">
        <v>42</v>
      </c>
      <c r="B190" s="5">
        <v>3</v>
      </c>
      <c r="C190" s="10">
        <v>0.9863698999999998</v>
      </c>
      <c r="D190" s="2" t="str">
        <f>VLOOKUP(A190,'SAS Codes'!$A$2:$B$559,2,FALSE)</f>
        <v>BMIX-52</v>
      </c>
      <c r="E190" s="5" t="s">
        <v>929</v>
      </c>
      <c r="F190" s="2" t="str">
        <f>VLOOKUP(A190,'SAS Codes'!$A$2:$I$559,3,FALSE)</f>
        <v>USA</v>
      </c>
      <c r="G190" s="2" t="str">
        <f>VLOOKUP(A190,'SAS Codes'!$A$2:$I$559,4,FALSE)</f>
        <v>USA</v>
      </c>
      <c r="H190" s="2" t="str">
        <f>VLOOKUP(A190,'SAS Codes'!$A$2:$I$559,5,FALSE)</f>
        <v>USA</v>
      </c>
      <c r="I190" s="2" t="str">
        <f>VLOOKUP(A190,'SAS Codes'!$A$2:$I$559,6,FALSE)</f>
        <v>America</v>
      </c>
      <c r="J190" s="2" t="str">
        <f>VLOOKUP(A190,'SAS Codes'!$A$2:$I$559,7,FALSE)</f>
        <v>America</v>
      </c>
      <c r="K190" s="2" t="str">
        <f>VLOOKUP(A190,'SAS Codes'!$A$2:$I$559,8,FALSE)</f>
        <v>May contain</v>
      </c>
      <c r="L190" s="2" t="str">
        <f>VLOOKUP(A190,'SAS Codes'!$A$2:$I$559,9,FALSE)</f>
        <v>May contain</v>
      </c>
      <c r="M190" s="2" t="str">
        <f>VLOOKUP(A190,'SAS Codes'!$A$2:$M$559,10,FALSE)</f>
        <v>Private</v>
      </c>
      <c r="N190" s="2" t="str">
        <f>VLOOKUP(A190,'SAS Codes'!$A$2:$M$559,11,FALSE)</f>
        <v>BakingMix</v>
      </c>
    </row>
    <row r="191" spans="1:14" x14ac:dyDescent="0.45">
      <c r="A191" s="5" t="s">
        <v>43</v>
      </c>
      <c r="B191" s="5">
        <v>1</v>
      </c>
      <c r="C191" s="10">
        <v>1.7456279999999997</v>
      </c>
      <c r="D191" s="2" t="str">
        <f>VLOOKUP(A191,'SAS Codes'!$A$2:$B$559,2,FALSE)</f>
        <v>BMIX-53</v>
      </c>
      <c r="E191" s="5" t="s">
        <v>929</v>
      </c>
      <c r="F191" s="2" t="str">
        <f>VLOOKUP(A191,'SAS Codes'!$A$2:$I$559,3,FALSE)</f>
        <v>USA</v>
      </c>
      <c r="G191" s="2" t="str">
        <f>VLOOKUP(A191,'SAS Codes'!$A$2:$I$559,4,FALSE)</f>
        <v>USA</v>
      </c>
      <c r="H191" s="2" t="str">
        <f>VLOOKUP(A191,'SAS Codes'!$A$2:$I$559,5,FALSE)</f>
        <v>USA</v>
      </c>
      <c r="I191" s="2" t="str">
        <f>VLOOKUP(A191,'SAS Codes'!$A$2:$I$559,6,FALSE)</f>
        <v>America</v>
      </c>
      <c r="J191" s="2" t="str">
        <f>VLOOKUP(A191,'SAS Codes'!$A$2:$I$559,7,FALSE)</f>
        <v>America</v>
      </c>
      <c r="K191" s="2" t="str">
        <f>VLOOKUP(A191,'SAS Codes'!$A$2:$I$559,8,FALSE)</f>
        <v>May contain</v>
      </c>
      <c r="L191" s="2" t="str">
        <f>VLOOKUP(A191,'SAS Codes'!$A$2:$I$559,9,FALSE)</f>
        <v>May contain</v>
      </c>
      <c r="M191" s="2" t="str">
        <f>VLOOKUP(A191,'SAS Codes'!$A$2:$M$559,10,FALSE)</f>
        <v>Private</v>
      </c>
      <c r="N191" s="2" t="str">
        <f>VLOOKUP(A191,'SAS Codes'!$A$2:$M$559,11,FALSE)</f>
        <v>BakingMix</v>
      </c>
    </row>
    <row r="192" spans="1:14" x14ac:dyDescent="0.45">
      <c r="A192" s="5" t="s">
        <v>44</v>
      </c>
      <c r="B192" s="5">
        <v>1</v>
      </c>
      <c r="C192" s="10">
        <v>0.99280000000000002</v>
      </c>
      <c r="D192" s="2" t="str">
        <f>VLOOKUP(A192,'SAS Codes'!$A$2:$B$559,2,FALSE)</f>
        <v>BMIX-54</v>
      </c>
      <c r="E192" s="5" t="s">
        <v>929</v>
      </c>
      <c r="F192" s="2" t="str">
        <f>VLOOKUP(A192,'SAS Codes'!$A$2:$I$559,3,FALSE)</f>
        <v>Canada</v>
      </c>
      <c r="G192" s="2" t="str">
        <f>VLOOKUP(A192,'SAS Codes'!$A$2:$I$559,4,FALSE)</f>
        <v>Canada</v>
      </c>
      <c r="H192" s="2" t="str">
        <f>VLOOKUP(A192,'SAS Codes'!$A$2:$I$559,5,FALSE)</f>
        <v>Canada</v>
      </c>
      <c r="I192" s="2" t="str">
        <f>VLOOKUP(A192,'SAS Codes'!$A$2:$I$559,6,FALSE)</f>
        <v>America</v>
      </c>
      <c r="J192" s="2" t="str">
        <f>VLOOKUP(A192,'SAS Codes'!$A$2:$I$559,7,FALSE)</f>
        <v>America</v>
      </c>
      <c r="K192" s="2" t="str">
        <f>VLOOKUP(A192,'SAS Codes'!$A$2:$I$559,8,FALSE)</f>
        <v>May contain</v>
      </c>
      <c r="L192" s="2" t="str">
        <f>VLOOKUP(A192,'SAS Codes'!$A$2:$I$559,9,FALSE)</f>
        <v>May contain</v>
      </c>
      <c r="M192" s="2" t="str">
        <f>VLOOKUP(A192,'SAS Codes'!$A$2:$M$559,10,FALSE)</f>
        <v>Private</v>
      </c>
      <c r="N192" s="2" t="str">
        <f>VLOOKUP(A192,'SAS Codes'!$A$2:$M$559,11,FALSE)</f>
        <v>BakingMix</v>
      </c>
    </row>
    <row r="193" spans="1:14" x14ac:dyDescent="0.45">
      <c r="A193" s="5" t="s">
        <v>44</v>
      </c>
      <c r="B193" s="5">
        <v>2</v>
      </c>
      <c r="C193" s="10">
        <v>0</v>
      </c>
      <c r="D193" s="2" t="str">
        <f>VLOOKUP(A193,'SAS Codes'!$A$2:$B$559,2,FALSE)</f>
        <v>BMIX-54</v>
      </c>
      <c r="E193" s="5" t="s">
        <v>929</v>
      </c>
      <c r="F193" s="2" t="str">
        <f>VLOOKUP(A193,'SAS Codes'!$A$2:$I$559,3,FALSE)</f>
        <v>Canada</v>
      </c>
      <c r="G193" s="2" t="str">
        <f>VLOOKUP(A193,'SAS Codes'!$A$2:$I$559,4,FALSE)</f>
        <v>Canada</v>
      </c>
      <c r="H193" s="2" t="str">
        <f>VLOOKUP(A193,'SAS Codes'!$A$2:$I$559,5,FALSE)</f>
        <v>Canada</v>
      </c>
      <c r="I193" s="2" t="str">
        <f>VLOOKUP(A193,'SAS Codes'!$A$2:$I$559,6,FALSE)</f>
        <v>America</v>
      </c>
      <c r="J193" s="2" t="str">
        <f>VLOOKUP(A193,'SAS Codes'!$A$2:$I$559,7,FALSE)</f>
        <v>America</v>
      </c>
      <c r="K193" s="2" t="str">
        <f>VLOOKUP(A193,'SAS Codes'!$A$2:$I$559,8,FALSE)</f>
        <v>May contain</v>
      </c>
      <c r="L193" s="2" t="str">
        <f>VLOOKUP(A193,'SAS Codes'!$A$2:$I$559,9,FALSE)</f>
        <v>May contain</v>
      </c>
      <c r="M193" s="2" t="str">
        <f>VLOOKUP(A193,'SAS Codes'!$A$2:$M$559,10,FALSE)</f>
        <v>Private</v>
      </c>
      <c r="N193" s="2" t="str">
        <f>VLOOKUP(A193,'SAS Codes'!$A$2:$M$559,11,FALSE)</f>
        <v>BakingMix</v>
      </c>
    </row>
    <row r="194" spans="1:14" x14ac:dyDescent="0.45">
      <c r="A194" s="5" t="s">
        <v>44</v>
      </c>
      <c r="B194" s="5">
        <v>3</v>
      </c>
      <c r="C194" s="10">
        <v>0.73240260000000001</v>
      </c>
      <c r="D194" s="2" t="str">
        <f>VLOOKUP(A194,'SAS Codes'!$A$2:$B$559,2,FALSE)</f>
        <v>BMIX-54</v>
      </c>
      <c r="E194" s="5" t="s">
        <v>929</v>
      </c>
      <c r="F194" s="2" t="str">
        <f>VLOOKUP(A194,'SAS Codes'!$A$2:$I$559,3,FALSE)</f>
        <v>Canada</v>
      </c>
      <c r="G194" s="2" t="str">
        <f>VLOOKUP(A194,'SAS Codes'!$A$2:$I$559,4,FALSE)</f>
        <v>Canada</v>
      </c>
      <c r="H194" s="2" t="str">
        <f>VLOOKUP(A194,'SAS Codes'!$A$2:$I$559,5,FALSE)</f>
        <v>Canada</v>
      </c>
      <c r="I194" s="2" t="str">
        <f>VLOOKUP(A194,'SAS Codes'!$A$2:$I$559,6,FALSE)</f>
        <v>America</v>
      </c>
      <c r="J194" s="2" t="str">
        <f>VLOOKUP(A194,'SAS Codes'!$A$2:$I$559,7,FALSE)</f>
        <v>America</v>
      </c>
      <c r="K194" s="2" t="str">
        <f>VLOOKUP(A194,'SAS Codes'!$A$2:$I$559,8,FALSE)</f>
        <v>May contain</v>
      </c>
      <c r="L194" s="2" t="str">
        <f>VLOOKUP(A194,'SAS Codes'!$A$2:$I$559,9,FALSE)</f>
        <v>May contain</v>
      </c>
      <c r="M194" s="2" t="str">
        <f>VLOOKUP(A194,'SAS Codes'!$A$2:$M$559,10,FALSE)</f>
        <v>Private</v>
      </c>
      <c r="N194" s="2" t="str">
        <f>VLOOKUP(A194,'SAS Codes'!$A$2:$M$559,11,FALSE)</f>
        <v>BakingMix</v>
      </c>
    </row>
    <row r="195" spans="1:14" x14ac:dyDescent="0.45">
      <c r="A195" s="5" t="s">
        <v>45</v>
      </c>
      <c r="B195" s="5">
        <v>1</v>
      </c>
      <c r="C195" s="10">
        <v>1.5483160000000002</v>
      </c>
      <c r="D195" s="2" t="str">
        <f>VLOOKUP(A195,'SAS Codes'!$A$2:$B$559,2,FALSE)</f>
        <v>BMIX-55</v>
      </c>
      <c r="E195" s="5" t="s">
        <v>929</v>
      </c>
      <c r="F195" s="2" t="str">
        <f>VLOOKUP(A195,'SAS Codes'!$A$2:$I$559,3,FALSE)</f>
        <v>Canada</v>
      </c>
      <c r="G195" s="2" t="str">
        <f>VLOOKUP(A195,'SAS Codes'!$A$2:$I$559,4,FALSE)</f>
        <v>Canada</v>
      </c>
      <c r="H195" s="2" t="str">
        <f>VLOOKUP(A195,'SAS Codes'!$A$2:$I$559,5,FALSE)</f>
        <v>Canada</v>
      </c>
      <c r="I195" s="2" t="str">
        <f>VLOOKUP(A195,'SAS Codes'!$A$2:$I$559,6,FALSE)</f>
        <v>America</v>
      </c>
      <c r="J195" s="2" t="str">
        <f>VLOOKUP(A195,'SAS Codes'!$A$2:$I$559,7,FALSE)</f>
        <v>America</v>
      </c>
      <c r="K195" s="2" t="str">
        <f>VLOOKUP(A195,'SAS Codes'!$A$2:$I$559,8,FALSE)</f>
        <v>May contain</v>
      </c>
      <c r="L195" s="2" t="str">
        <f>VLOOKUP(A195,'SAS Codes'!$A$2:$I$559,9,FALSE)</f>
        <v>May contain</v>
      </c>
      <c r="M195" s="2" t="str">
        <f>VLOOKUP(A195,'SAS Codes'!$A$2:$M$559,10,FALSE)</f>
        <v>Private</v>
      </c>
      <c r="N195" s="2" t="str">
        <f>VLOOKUP(A195,'SAS Codes'!$A$2:$M$559,11,FALSE)</f>
        <v>BakingMix</v>
      </c>
    </row>
    <row r="196" spans="1:14" x14ac:dyDescent="0.45">
      <c r="A196" s="5" t="s">
        <v>45</v>
      </c>
      <c r="B196" s="5">
        <v>2</v>
      </c>
      <c r="C196" s="10">
        <v>0</v>
      </c>
      <c r="D196" s="2" t="str">
        <f>VLOOKUP(A196,'SAS Codes'!$A$2:$B$559,2,FALSE)</f>
        <v>BMIX-55</v>
      </c>
      <c r="E196" s="5" t="s">
        <v>929</v>
      </c>
      <c r="F196" s="2" t="str">
        <f>VLOOKUP(A196,'SAS Codes'!$A$2:$I$559,3,FALSE)</f>
        <v>Canada</v>
      </c>
      <c r="G196" s="2" t="str">
        <f>VLOOKUP(A196,'SAS Codes'!$A$2:$I$559,4,FALSE)</f>
        <v>Canada</v>
      </c>
      <c r="H196" s="2" t="str">
        <f>VLOOKUP(A196,'SAS Codes'!$A$2:$I$559,5,FALSE)</f>
        <v>Canada</v>
      </c>
      <c r="I196" s="2" t="str">
        <f>VLOOKUP(A196,'SAS Codes'!$A$2:$I$559,6,FALSE)</f>
        <v>America</v>
      </c>
      <c r="J196" s="2" t="str">
        <f>VLOOKUP(A196,'SAS Codes'!$A$2:$I$559,7,FALSE)</f>
        <v>America</v>
      </c>
      <c r="K196" s="2" t="str">
        <f>VLOOKUP(A196,'SAS Codes'!$A$2:$I$559,8,FALSE)</f>
        <v>May contain</v>
      </c>
      <c r="L196" s="2" t="str">
        <f>VLOOKUP(A196,'SAS Codes'!$A$2:$I$559,9,FALSE)</f>
        <v>May contain</v>
      </c>
      <c r="M196" s="2" t="str">
        <f>VLOOKUP(A196,'SAS Codes'!$A$2:$M$559,10,FALSE)</f>
        <v>Private</v>
      </c>
      <c r="N196" s="2" t="str">
        <f>VLOOKUP(A196,'SAS Codes'!$A$2:$M$559,11,FALSE)</f>
        <v>BakingMix</v>
      </c>
    </row>
    <row r="197" spans="1:14" x14ac:dyDescent="0.45">
      <c r="A197" s="5" t="s">
        <v>47</v>
      </c>
      <c r="B197" s="5">
        <v>1</v>
      </c>
      <c r="C197" s="10">
        <v>9.8178729999999987</v>
      </c>
      <c r="D197" s="2" t="str">
        <f>VLOOKUP(A197,'SAS Codes'!$A$2:$B$559,2,FALSE)</f>
        <v>BMIX-56</v>
      </c>
      <c r="E197" s="5" t="s">
        <v>929</v>
      </c>
      <c r="F197" s="2" t="str">
        <f>VLOOKUP(A197,'SAS Codes'!$A$2:$I$559,3,FALSE)</f>
        <v>Canada</v>
      </c>
      <c r="G197" s="2" t="str">
        <f>VLOOKUP(A197,'SAS Codes'!$A$2:$I$559,4,FALSE)</f>
        <v>Canada</v>
      </c>
      <c r="H197" s="2" t="str">
        <f>VLOOKUP(A197,'SAS Codes'!$A$2:$I$559,5,FALSE)</f>
        <v>Canada</v>
      </c>
      <c r="I197" s="2" t="str">
        <f>VLOOKUP(A197,'SAS Codes'!$A$2:$I$559,6,FALSE)</f>
        <v>America</v>
      </c>
      <c r="J197" s="2" t="str">
        <f>VLOOKUP(A197,'SAS Codes'!$A$2:$I$559,7,FALSE)</f>
        <v>America</v>
      </c>
      <c r="K197" s="2" t="str">
        <f>VLOOKUP(A197,'SAS Codes'!$A$2:$I$559,8,FALSE)</f>
        <v>May contain</v>
      </c>
      <c r="L197" s="2" t="str">
        <f>VLOOKUP(A197,'SAS Codes'!$A$2:$I$559,9,FALSE)</f>
        <v>May contain</v>
      </c>
      <c r="M197" s="2" t="str">
        <f>VLOOKUP(A197,'SAS Codes'!$A$2:$M$559,10,FALSE)</f>
        <v>Private</v>
      </c>
      <c r="N197" s="2" t="str">
        <f>VLOOKUP(A197,'SAS Codes'!$A$2:$M$559,11,FALSE)</f>
        <v>BakingMix</v>
      </c>
    </row>
    <row r="198" spans="1:14" x14ac:dyDescent="0.45">
      <c r="A198" s="5" t="s">
        <v>8</v>
      </c>
      <c r="B198" s="5">
        <v>1</v>
      </c>
      <c r="C198" s="10">
        <v>2.8704150000000004</v>
      </c>
      <c r="D198" s="2" t="str">
        <f>VLOOKUP(A198,'SAS Codes'!$A$2:$B$559,2,FALSE)</f>
        <v>BMIX-57</v>
      </c>
      <c r="E198" s="5" t="s">
        <v>929</v>
      </c>
      <c r="F198" s="2" t="str">
        <f>VLOOKUP(A198,'SAS Codes'!$A$2:$I$559,3,FALSE)</f>
        <v>Canada</v>
      </c>
      <c r="G198" s="2" t="str">
        <f>VLOOKUP(A198,'SAS Codes'!$A$2:$I$559,4,FALSE)</f>
        <v>Canada</v>
      </c>
      <c r="H198" s="2" t="str">
        <f>VLOOKUP(A198,'SAS Codes'!$A$2:$I$559,5,FALSE)</f>
        <v>Canada</v>
      </c>
      <c r="I198" s="2" t="str">
        <f>VLOOKUP(A198,'SAS Codes'!$A$2:$I$559,6,FALSE)</f>
        <v>America</v>
      </c>
      <c r="J198" s="2" t="str">
        <f>VLOOKUP(A198,'SAS Codes'!$A$2:$I$559,7,FALSE)</f>
        <v>America</v>
      </c>
      <c r="K198" s="2" t="str">
        <f>VLOOKUP(A198,'SAS Codes'!$A$2:$I$559,8,FALSE)</f>
        <v>May contain</v>
      </c>
      <c r="L198" s="2" t="str">
        <f>VLOOKUP(A198,'SAS Codes'!$A$2:$I$559,9,FALSE)</f>
        <v>May contain</v>
      </c>
      <c r="M198" s="2" t="str">
        <f>VLOOKUP(A198,'SAS Codes'!$A$2:$M$559,10,FALSE)</f>
        <v>Private</v>
      </c>
      <c r="N198" s="2" t="str">
        <f>VLOOKUP(A198,'SAS Codes'!$A$2:$M$559,11,FALSE)</f>
        <v>BakingMix</v>
      </c>
    </row>
    <row r="199" spans="1:14" x14ac:dyDescent="0.45">
      <c r="A199" s="5" t="s">
        <v>46</v>
      </c>
      <c r="B199" s="5">
        <v>1</v>
      </c>
      <c r="C199" s="10">
        <v>7.4208920000000003</v>
      </c>
      <c r="D199" s="2" t="str">
        <f>VLOOKUP(A199,'SAS Codes'!$A$2:$B$559,2,FALSE)</f>
        <v>BMIX-58</v>
      </c>
      <c r="E199" s="5" t="s">
        <v>929</v>
      </c>
      <c r="F199" s="2" t="str">
        <f>VLOOKUP(A199,'SAS Codes'!$A$2:$I$559,3,FALSE)</f>
        <v>Canada</v>
      </c>
      <c r="G199" s="2" t="str">
        <f>VLOOKUP(A199,'SAS Codes'!$A$2:$I$559,4,FALSE)</f>
        <v>Canada</v>
      </c>
      <c r="H199" s="2" t="str">
        <f>VLOOKUP(A199,'SAS Codes'!$A$2:$I$559,5,FALSE)</f>
        <v>Canada</v>
      </c>
      <c r="I199" s="2" t="str">
        <f>VLOOKUP(A199,'SAS Codes'!$A$2:$I$559,6,FALSE)</f>
        <v>America</v>
      </c>
      <c r="J199" s="2" t="str">
        <f>VLOOKUP(A199,'SAS Codes'!$A$2:$I$559,7,FALSE)</f>
        <v>America</v>
      </c>
      <c r="K199" s="2" t="str">
        <f>VLOOKUP(A199,'SAS Codes'!$A$2:$I$559,8,FALSE)</f>
        <v>May contain</v>
      </c>
      <c r="L199" s="2" t="str">
        <f>VLOOKUP(A199,'SAS Codes'!$A$2:$I$559,9,FALSE)</f>
        <v>May contain</v>
      </c>
      <c r="M199" s="2" t="str">
        <f>VLOOKUP(A199,'SAS Codes'!$A$2:$M$559,10,FALSE)</f>
        <v>Private</v>
      </c>
      <c r="N199" s="2" t="str">
        <f>VLOOKUP(A199,'SAS Codes'!$A$2:$M$559,11,FALSE)</f>
        <v>BakingMix</v>
      </c>
    </row>
    <row r="200" spans="1:14" x14ac:dyDescent="0.45">
      <c r="A200" s="6" t="s">
        <v>955</v>
      </c>
      <c r="B200" s="6">
        <v>1</v>
      </c>
      <c r="C200" s="10">
        <v>1.8796000000000002</v>
      </c>
      <c r="D200" s="2" t="str">
        <f>VLOOKUP(A200,'SAS Codes'!$A$2:$B$559,2,FALSE)</f>
        <v>BMIX-59</v>
      </c>
      <c r="E200" s="5" t="s">
        <v>930</v>
      </c>
      <c r="F200" s="2" t="str">
        <f>VLOOKUP(A200,'SAS Codes'!$A$2:$I$559,3,FALSE)</f>
        <v>Canada</v>
      </c>
      <c r="G200" s="2" t="str">
        <f>VLOOKUP(A200,'SAS Codes'!$A$2:$I$559,4,FALSE)</f>
        <v>Canada</v>
      </c>
      <c r="H200" s="2" t="str">
        <f>VLOOKUP(A200,'SAS Codes'!$A$2:$I$559,5,FALSE)</f>
        <v>Canada</v>
      </c>
      <c r="I200" s="2" t="str">
        <f>VLOOKUP(A200,'SAS Codes'!$A$2:$I$559,6,FALSE)</f>
        <v>America</v>
      </c>
      <c r="J200" s="2" t="str">
        <f>VLOOKUP(A200,'SAS Codes'!$A$2:$I$559,7,FALSE)</f>
        <v>America</v>
      </c>
      <c r="K200" s="2" t="str">
        <f>VLOOKUP(A200,'SAS Codes'!$A$2:$I$559,8,FALSE)</f>
        <v>NA</v>
      </c>
      <c r="L200" s="2" t="str">
        <f>VLOOKUP(A200,'SAS Codes'!$A$2:$I$559,9,FALSE)</f>
        <v>NA</v>
      </c>
      <c r="M200" s="2" t="str">
        <f>VLOOKUP(A200,'SAS Codes'!$A$2:$M$559,10,FALSE)</f>
        <v>Private</v>
      </c>
      <c r="N200" s="2" t="str">
        <f>VLOOKUP(A200,'SAS Codes'!$A$2:$M$559,11,FALSE)</f>
        <v>BakingMix</v>
      </c>
    </row>
    <row r="201" spans="1:14" x14ac:dyDescent="0.45">
      <c r="A201" s="6" t="s">
        <v>955</v>
      </c>
      <c r="B201" s="6">
        <v>2</v>
      </c>
      <c r="C201" s="10">
        <v>1.274572</v>
      </c>
      <c r="D201" s="2" t="str">
        <f>VLOOKUP(A201,'SAS Codes'!$A$2:$B$559,2,FALSE)</f>
        <v>BMIX-59</v>
      </c>
      <c r="E201" s="5" t="s">
        <v>930</v>
      </c>
      <c r="F201" s="2" t="str">
        <f>VLOOKUP(A201,'SAS Codes'!$A$2:$I$559,3,FALSE)</f>
        <v>Canada</v>
      </c>
      <c r="G201" s="2" t="str">
        <f>VLOOKUP(A201,'SAS Codes'!$A$2:$I$559,4,FALSE)</f>
        <v>Canada</v>
      </c>
      <c r="H201" s="2" t="str">
        <f>VLOOKUP(A201,'SAS Codes'!$A$2:$I$559,5,FALSE)</f>
        <v>Canada</v>
      </c>
      <c r="I201" s="2" t="str">
        <f>VLOOKUP(A201,'SAS Codes'!$A$2:$I$559,6,FALSE)</f>
        <v>America</v>
      </c>
      <c r="J201" s="2" t="str">
        <f>VLOOKUP(A201,'SAS Codes'!$A$2:$I$559,7,FALSE)</f>
        <v>America</v>
      </c>
      <c r="K201" s="2" t="str">
        <f>VLOOKUP(A201,'SAS Codes'!$A$2:$I$559,8,FALSE)</f>
        <v>NA</v>
      </c>
      <c r="L201" s="2" t="str">
        <f>VLOOKUP(A201,'SAS Codes'!$A$2:$I$559,9,FALSE)</f>
        <v>NA</v>
      </c>
      <c r="M201" s="2" t="str">
        <f>VLOOKUP(A201,'SAS Codes'!$A$2:$M$559,10,FALSE)</f>
        <v>Private</v>
      </c>
      <c r="N201" s="2" t="str">
        <f>VLOOKUP(A201,'SAS Codes'!$A$2:$M$559,11,FALSE)</f>
        <v>BakingMix</v>
      </c>
    </row>
    <row r="202" spans="1:14" x14ac:dyDescent="0.45">
      <c r="A202" s="5" t="s">
        <v>48</v>
      </c>
      <c r="B202" s="5">
        <v>1</v>
      </c>
      <c r="C202" s="10">
        <v>1.7897439999999998</v>
      </c>
      <c r="D202" s="2" t="str">
        <f>VLOOKUP(A202,'SAS Codes'!$A$2:$B$559,2,FALSE)</f>
        <v>BMIX-60</v>
      </c>
      <c r="E202" s="5" t="s">
        <v>929</v>
      </c>
      <c r="F202" s="2" t="str">
        <f>VLOOKUP(A202,'SAS Codes'!$A$2:$I$559,3,FALSE)</f>
        <v>Canada</v>
      </c>
      <c r="G202" s="2" t="str">
        <f>VLOOKUP(A202,'SAS Codes'!$A$2:$I$559,4,FALSE)</f>
        <v>Canada</v>
      </c>
      <c r="H202" s="2" t="str">
        <f>VLOOKUP(A202,'SAS Codes'!$A$2:$I$559,5,FALSE)</f>
        <v>Canada</v>
      </c>
      <c r="I202" s="2" t="str">
        <f>VLOOKUP(A202,'SAS Codes'!$A$2:$I$559,6,FALSE)</f>
        <v>America</v>
      </c>
      <c r="J202" s="2" t="str">
        <f>VLOOKUP(A202,'SAS Codes'!$A$2:$I$559,7,FALSE)</f>
        <v>America</v>
      </c>
      <c r="K202" s="2" t="str">
        <f>VLOOKUP(A202,'SAS Codes'!$A$2:$I$559,8,FALSE)</f>
        <v>May contain</v>
      </c>
      <c r="L202" s="2" t="str">
        <f>VLOOKUP(A202,'SAS Codes'!$A$2:$I$559,9,FALSE)</f>
        <v>May contain</v>
      </c>
      <c r="M202" s="2" t="str">
        <f>VLOOKUP(A202,'SAS Codes'!$A$2:$M$559,10,FALSE)</f>
        <v>Regular</v>
      </c>
      <c r="N202" s="2" t="str">
        <f>VLOOKUP(A202,'SAS Codes'!$A$2:$M$559,11,FALSE)</f>
        <v>BakingMix</v>
      </c>
    </row>
    <row r="203" spans="1:14" x14ac:dyDescent="0.45">
      <c r="A203" s="5" t="s">
        <v>48</v>
      </c>
      <c r="B203" s="5">
        <v>2</v>
      </c>
      <c r="C203" s="10">
        <v>0.41472734999999999</v>
      </c>
      <c r="D203" s="2" t="str">
        <f>VLOOKUP(A203,'SAS Codes'!$A$2:$B$559,2,FALSE)</f>
        <v>BMIX-60</v>
      </c>
      <c r="E203" s="5" t="s">
        <v>929</v>
      </c>
      <c r="F203" s="2" t="str">
        <f>VLOOKUP(A203,'SAS Codes'!$A$2:$I$559,3,FALSE)</f>
        <v>Canada</v>
      </c>
      <c r="G203" s="2" t="str">
        <f>VLOOKUP(A203,'SAS Codes'!$A$2:$I$559,4,FALSE)</f>
        <v>Canada</v>
      </c>
      <c r="H203" s="2" t="str">
        <f>VLOOKUP(A203,'SAS Codes'!$A$2:$I$559,5,FALSE)</f>
        <v>Canada</v>
      </c>
      <c r="I203" s="2" t="str">
        <f>VLOOKUP(A203,'SAS Codes'!$A$2:$I$559,6,FALSE)</f>
        <v>America</v>
      </c>
      <c r="J203" s="2" t="str">
        <f>VLOOKUP(A203,'SAS Codes'!$A$2:$I$559,7,FALSE)</f>
        <v>America</v>
      </c>
      <c r="K203" s="2" t="str">
        <f>VLOOKUP(A203,'SAS Codes'!$A$2:$I$559,8,FALSE)</f>
        <v>May contain</v>
      </c>
      <c r="L203" s="2" t="str">
        <f>VLOOKUP(A203,'SAS Codes'!$A$2:$I$559,9,FALSE)</f>
        <v>May contain</v>
      </c>
      <c r="M203" s="2" t="str">
        <f>VLOOKUP(A203,'SAS Codes'!$A$2:$M$559,10,FALSE)</f>
        <v>Regular</v>
      </c>
      <c r="N203" s="2" t="str">
        <f>VLOOKUP(A203,'SAS Codes'!$A$2:$M$559,11,FALSE)</f>
        <v>BakingMix</v>
      </c>
    </row>
    <row r="204" spans="1:14" x14ac:dyDescent="0.45">
      <c r="A204" s="5" t="s">
        <v>48</v>
      </c>
      <c r="B204" s="5">
        <v>3</v>
      </c>
      <c r="C204" s="10">
        <v>0.40076000000000001</v>
      </c>
      <c r="D204" s="2" t="str">
        <f>VLOOKUP(A204,'SAS Codes'!$A$2:$B$559,2,FALSE)</f>
        <v>BMIX-60</v>
      </c>
      <c r="E204" s="5" t="s">
        <v>929</v>
      </c>
      <c r="F204" s="2" t="str">
        <f>VLOOKUP(A204,'SAS Codes'!$A$2:$I$559,3,FALSE)</f>
        <v>Canada</v>
      </c>
      <c r="G204" s="2" t="str">
        <f>VLOOKUP(A204,'SAS Codes'!$A$2:$I$559,4,FALSE)</f>
        <v>Canada</v>
      </c>
      <c r="H204" s="2" t="str">
        <f>VLOOKUP(A204,'SAS Codes'!$A$2:$I$559,5,FALSE)</f>
        <v>Canada</v>
      </c>
      <c r="I204" s="2" t="str">
        <f>VLOOKUP(A204,'SAS Codes'!$A$2:$I$559,6,FALSE)</f>
        <v>America</v>
      </c>
      <c r="J204" s="2" t="str">
        <f>VLOOKUP(A204,'SAS Codes'!$A$2:$I$559,7,FALSE)</f>
        <v>America</v>
      </c>
      <c r="K204" s="2" t="str">
        <f>VLOOKUP(A204,'SAS Codes'!$A$2:$I$559,8,FALSE)</f>
        <v>May contain</v>
      </c>
      <c r="L204" s="2" t="str">
        <f>VLOOKUP(A204,'SAS Codes'!$A$2:$I$559,9,FALSE)</f>
        <v>May contain</v>
      </c>
      <c r="M204" s="2" t="str">
        <f>VLOOKUP(A204,'SAS Codes'!$A$2:$M$559,10,FALSE)</f>
        <v>Regular</v>
      </c>
      <c r="N204" s="2" t="str">
        <f>VLOOKUP(A204,'SAS Codes'!$A$2:$M$559,11,FALSE)</f>
        <v>BakingMix</v>
      </c>
    </row>
    <row r="205" spans="1:14" x14ac:dyDescent="0.45">
      <c r="A205" s="5" t="s">
        <v>48</v>
      </c>
      <c r="B205" s="5">
        <v>4</v>
      </c>
      <c r="C205" s="10">
        <v>1.225695</v>
      </c>
      <c r="D205" s="2" t="str">
        <f>VLOOKUP(A205,'SAS Codes'!$A$2:$B$559,2,FALSE)</f>
        <v>BMIX-60</v>
      </c>
      <c r="E205" s="5" t="s">
        <v>929</v>
      </c>
      <c r="F205" s="2" t="str">
        <f>VLOOKUP(A205,'SAS Codes'!$A$2:$I$559,3,FALSE)</f>
        <v>Canada</v>
      </c>
      <c r="G205" s="2" t="str">
        <f>VLOOKUP(A205,'SAS Codes'!$A$2:$I$559,4,FALSE)</f>
        <v>Canada</v>
      </c>
      <c r="H205" s="2" t="str">
        <f>VLOOKUP(A205,'SAS Codes'!$A$2:$I$559,5,FALSE)</f>
        <v>Canada</v>
      </c>
      <c r="I205" s="2" t="str">
        <f>VLOOKUP(A205,'SAS Codes'!$A$2:$I$559,6,FALSE)</f>
        <v>America</v>
      </c>
      <c r="J205" s="2" t="str">
        <f>VLOOKUP(A205,'SAS Codes'!$A$2:$I$559,7,FALSE)</f>
        <v>America</v>
      </c>
      <c r="K205" s="2" t="str">
        <f>VLOOKUP(A205,'SAS Codes'!$A$2:$I$559,8,FALSE)</f>
        <v>May contain</v>
      </c>
      <c r="L205" s="2" t="str">
        <f>VLOOKUP(A205,'SAS Codes'!$A$2:$I$559,9,FALSE)</f>
        <v>May contain</v>
      </c>
      <c r="M205" s="2" t="str">
        <f>VLOOKUP(A205,'SAS Codes'!$A$2:$M$559,10,FALSE)</f>
        <v>Regular</v>
      </c>
      <c r="N205" s="2" t="str">
        <f>VLOOKUP(A205,'SAS Codes'!$A$2:$M$559,11,FALSE)</f>
        <v>BakingMix</v>
      </c>
    </row>
    <row r="206" spans="1:14" x14ac:dyDescent="0.45">
      <c r="A206" s="5" t="s">
        <v>16</v>
      </c>
      <c r="B206" s="5">
        <v>1</v>
      </c>
      <c r="C206" s="10">
        <v>1.9964339999999998</v>
      </c>
      <c r="D206" s="2" t="str">
        <f>VLOOKUP(A206,'SAS Codes'!$A$2:$B$559,2,FALSE)</f>
        <v>BMIX-61</v>
      </c>
      <c r="E206" s="5" t="s">
        <v>929</v>
      </c>
      <c r="F206" s="2" t="str">
        <f>VLOOKUP(A206,'SAS Codes'!$A$2:$I$559,3,FALSE)</f>
        <v>Canada</v>
      </c>
      <c r="G206" s="2" t="str">
        <f>VLOOKUP(A206,'SAS Codes'!$A$2:$I$559,4,FALSE)</f>
        <v>Canada</v>
      </c>
      <c r="H206" s="2" t="str">
        <f>VLOOKUP(A206,'SAS Codes'!$A$2:$I$559,5,FALSE)</f>
        <v>Canada</v>
      </c>
      <c r="I206" s="2" t="str">
        <f>VLOOKUP(A206,'SAS Codes'!$A$2:$I$559,6,FALSE)</f>
        <v>America</v>
      </c>
      <c r="J206" s="2" t="str">
        <f>VLOOKUP(A206,'SAS Codes'!$A$2:$I$559,7,FALSE)</f>
        <v>America</v>
      </c>
      <c r="K206" s="2" t="str">
        <f>VLOOKUP(A206,'SAS Codes'!$A$2:$I$559,8,FALSE)</f>
        <v>May contain</v>
      </c>
      <c r="L206" s="2" t="str">
        <f>VLOOKUP(A206,'SAS Codes'!$A$2:$I$559,9,FALSE)</f>
        <v>May contain</v>
      </c>
      <c r="M206" s="2" t="str">
        <f>VLOOKUP(A206,'SAS Codes'!$A$2:$M$559,10,FALSE)</f>
        <v>Regular</v>
      </c>
      <c r="N206" s="2" t="str">
        <f>VLOOKUP(A206,'SAS Codes'!$A$2:$M$559,11,FALSE)</f>
        <v>BakingMix</v>
      </c>
    </row>
    <row r="207" spans="1:14" x14ac:dyDescent="0.45">
      <c r="A207" s="5" t="s">
        <v>16</v>
      </c>
      <c r="B207" s="5">
        <v>2</v>
      </c>
      <c r="C207" s="10">
        <v>2.8989599999999998</v>
      </c>
      <c r="D207" s="2" t="str">
        <f>VLOOKUP(A207,'SAS Codes'!$A$2:$B$559,2,FALSE)</f>
        <v>BMIX-61</v>
      </c>
      <c r="E207" s="5" t="s">
        <v>929</v>
      </c>
      <c r="F207" s="2" t="str">
        <f>VLOOKUP(A207,'SAS Codes'!$A$2:$I$559,3,FALSE)</f>
        <v>Canada</v>
      </c>
      <c r="G207" s="2" t="str">
        <f>VLOOKUP(A207,'SAS Codes'!$A$2:$I$559,4,FALSE)</f>
        <v>Canada</v>
      </c>
      <c r="H207" s="2" t="str">
        <f>VLOOKUP(A207,'SAS Codes'!$A$2:$I$559,5,FALSE)</f>
        <v>Canada</v>
      </c>
      <c r="I207" s="2" t="str">
        <f>VLOOKUP(A207,'SAS Codes'!$A$2:$I$559,6,FALSE)</f>
        <v>America</v>
      </c>
      <c r="J207" s="2" t="str">
        <f>VLOOKUP(A207,'SAS Codes'!$A$2:$I$559,7,FALSE)</f>
        <v>America</v>
      </c>
      <c r="K207" s="2" t="str">
        <f>VLOOKUP(A207,'SAS Codes'!$A$2:$I$559,8,FALSE)</f>
        <v>May contain</v>
      </c>
      <c r="L207" s="2" t="str">
        <f>VLOOKUP(A207,'SAS Codes'!$A$2:$I$559,9,FALSE)</f>
        <v>May contain</v>
      </c>
      <c r="M207" s="2" t="str">
        <f>VLOOKUP(A207,'SAS Codes'!$A$2:$M$559,10,FALSE)</f>
        <v>Regular</v>
      </c>
      <c r="N207" s="2" t="str">
        <f>VLOOKUP(A207,'SAS Codes'!$A$2:$M$559,11,FALSE)</f>
        <v>BakingMix</v>
      </c>
    </row>
    <row r="208" spans="1:14" x14ac:dyDescent="0.45">
      <c r="A208" s="5" t="s">
        <v>16</v>
      </c>
      <c r="B208" s="5">
        <v>3</v>
      </c>
      <c r="C208" s="10">
        <v>0</v>
      </c>
      <c r="D208" s="2" t="str">
        <f>VLOOKUP(A208,'SAS Codes'!$A$2:$B$559,2,FALSE)</f>
        <v>BMIX-61</v>
      </c>
      <c r="E208" s="5" t="s">
        <v>929</v>
      </c>
      <c r="F208" s="2" t="str">
        <f>VLOOKUP(A208,'SAS Codes'!$A$2:$I$559,3,FALSE)</f>
        <v>Canada</v>
      </c>
      <c r="G208" s="2" t="str">
        <f>VLOOKUP(A208,'SAS Codes'!$A$2:$I$559,4,FALSE)</f>
        <v>Canada</v>
      </c>
      <c r="H208" s="2" t="str">
        <f>VLOOKUP(A208,'SAS Codes'!$A$2:$I$559,5,FALSE)</f>
        <v>Canada</v>
      </c>
      <c r="I208" s="2" t="str">
        <f>VLOOKUP(A208,'SAS Codes'!$A$2:$I$559,6,FALSE)</f>
        <v>America</v>
      </c>
      <c r="J208" s="2" t="str">
        <f>VLOOKUP(A208,'SAS Codes'!$A$2:$I$559,7,FALSE)</f>
        <v>America</v>
      </c>
      <c r="K208" s="2" t="str">
        <f>VLOOKUP(A208,'SAS Codes'!$A$2:$I$559,8,FALSE)</f>
        <v>May contain</v>
      </c>
      <c r="L208" s="2" t="str">
        <f>VLOOKUP(A208,'SAS Codes'!$A$2:$I$559,9,FALSE)</f>
        <v>May contain</v>
      </c>
      <c r="M208" s="2" t="str">
        <f>VLOOKUP(A208,'SAS Codes'!$A$2:$M$559,10,FALSE)</f>
        <v>Regular</v>
      </c>
      <c r="N208" s="2" t="str">
        <f>VLOOKUP(A208,'SAS Codes'!$A$2:$M$559,11,FALSE)</f>
        <v>BakingMix</v>
      </c>
    </row>
    <row r="209" spans="1:14" x14ac:dyDescent="0.45">
      <c r="A209" s="5" t="s">
        <v>16</v>
      </c>
      <c r="B209" s="5">
        <v>4</v>
      </c>
      <c r="C209" s="10">
        <v>0</v>
      </c>
      <c r="D209" s="2" t="str">
        <f>VLOOKUP(A209,'SAS Codes'!$A$2:$B$559,2,FALSE)</f>
        <v>BMIX-61</v>
      </c>
      <c r="E209" s="5" t="s">
        <v>929</v>
      </c>
      <c r="F209" s="2" t="str">
        <f>VLOOKUP(A209,'SAS Codes'!$A$2:$I$559,3,FALSE)</f>
        <v>Canada</v>
      </c>
      <c r="G209" s="2" t="str">
        <f>VLOOKUP(A209,'SAS Codes'!$A$2:$I$559,4,FALSE)</f>
        <v>Canada</v>
      </c>
      <c r="H209" s="2" t="str">
        <f>VLOOKUP(A209,'SAS Codes'!$A$2:$I$559,5,FALSE)</f>
        <v>Canada</v>
      </c>
      <c r="I209" s="2" t="str">
        <f>VLOOKUP(A209,'SAS Codes'!$A$2:$I$559,6,FALSE)</f>
        <v>America</v>
      </c>
      <c r="J209" s="2" t="str">
        <f>VLOOKUP(A209,'SAS Codes'!$A$2:$I$559,7,FALSE)</f>
        <v>America</v>
      </c>
      <c r="K209" s="2" t="str">
        <f>VLOOKUP(A209,'SAS Codes'!$A$2:$I$559,8,FALSE)</f>
        <v>May contain</v>
      </c>
      <c r="L209" s="2" t="str">
        <f>VLOOKUP(A209,'SAS Codes'!$A$2:$I$559,9,FALSE)</f>
        <v>May contain</v>
      </c>
      <c r="M209" s="2" t="str">
        <f>VLOOKUP(A209,'SAS Codes'!$A$2:$M$559,10,FALSE)</f>
        <v>Regular</v>
      </c>
      <c r="N209" s="2" t="str">
        <f>VLOOKUP(A209,'SAS Codes'!$A$2:$M$559,11,FALSE)</f>
        <v>BakingMix</v>
      </c>
    </row>
    <row r="210" spans="1:14" x14ac:dyDescent="0.45">
      <c r="A210" s="5" t="s">
        <v>6</v>
      </c>
      <c r="B210" s="5">
        <v>1</v>
      </c>
      <c r="C210" s="10">
        <v>2.585445</v>
      </c>
      <c r="D210" s="2" t="str">
        <f>VLOOKUP(A210,'SAS Codes'!$A$2:$B$559,2,FALSE)</f>
        <v>BMIX-62</v>
      </c>
      <c r="E210" s="5" t="s">
        <v>929</v>
      </c>
      <c r="F210" s="2" t="str">
        <f>VLOOKUP(A210,'SAS Codes'!$A$2:$I$559,3,FALSE)</f>
        <v>Canada</v>
      </c>
      <c r="G210" s="2" t="str">
        <f>VLOOKUP(A210,'SAS Codes'!$A$2:$I$559,4,FALSE)</f>
        <v>Canada</v>
      </c>
      <c r="H210" s="2" t="str">
        <f>VLOOKUP(A210,'SAS Codes'!$A$2:$I$559,5,FALSE)</f>
        <v>Canada</v>
      </c>
      <c r="I210" s="2" t="str">
        <f>VLOOKUP(A210,'SAS Codes'!$A$2:$I$559,6,FALSE)</f>
        <v>America</v>
      </c>
      <c r="J210" s="2" t="str">
        <f>VLOOKUP(A210,'SAS Codes'!$A$2:$I$559,7,FALSE)</f>
        <v>America</v>
      </c>
      <c r="K210" s="2" t="str">
        <f>VLOOKUP(A210,'SAS Codes'!$A$2:$I$559,8,FALSE)</f>
        <v>May contain</v>
      </c>
      <c r="L210" s="2" t="str">
        <f>VLOOKUP(A210,'SAS Codes'!$A$2:$I$559,9,FALSE)</f>
        <v>May contain</v>
      </c>
      <c r="M210" s="2" t="str">
        <f>VLOOKUP(A210,'SAS Codes'!$A$2:$M$559,10,FALSE)</f>
        <v>Regular</v>
      </c>
      <c r="N210" s="2" t="str">
        <f>VLOOKUP(A210,'SAS Codes'!$A$2:$M$559,11,FALSE)</f>
        <v>BakingMix</v>
      </c>
    </row>
    <row r="211" spans="1:14" x14ac:dyDescent="0.45">
      <c r="A211" s="5" t="s">
        <v>6</v>
      </c>
      <c r="B211" s="5">
        <v>2</v>
      </c>
      <c r="C211" s="10">
        <v>1.29129</v>
      </c>
      <c r="D211" s="2" t="str">
        <f>VLOOKUP(A211,'SAS Codes'!$A$2:$B$559,2,FALSE)</f>
        <v>BMIX-62</v>
      </c>
      <c r="E211" s="5" t="s">
        <v>929</v>
      </c>
      <c r="F211" s="2" t="str">
        <f>VLOOKUP(A211,'SAS Codes'!$A$2:$I$559,3,FALSE)</f>
        <v>Canada</v>
      </c>
      <c r="G211" s="2" t="str">
        <f>VLOOKUP(A211,'SAS Codes'!$A$2:$I$559,4,FALSE)</f>
        <v>Canada</v>
      </c>
      <c r="H211" s="2" t="str">
        <f>VLOOKUP(A211,'SAS Codes'!$A$2:$I$559,5,FALSE)</f>
        <v>Canada</v>
      </c>
      <c r="I211" s="2" t="str">
        <f>VLOOKUP(A211,'SAS Codes'!$A$2:$I$559,6,FALSE)</f>
        <v>America</v>
      </c>
      <c r="J211" s="2" t="str">
        <f>VLOOKUP(A211,'SAS Codes'!$A$2:$I$559,7,FALSE)</f>
        <v>America</v>
      </c>
      <c r="K211" s="2" t="str">
        <f>VLOOKUP(A211,'SAS Codes'!$A$2:$I$559,8,FALSE)</f>
        <v>May contain</v>
      </c>
      <c r="L211" s="2" t="str">
        <f>VLOOKUP(A211,'SAS Codes'!$A$2:$I$559,9,FALSE)</f>
        <v>May contain</v>
      </c>
      <c r="M211" s="2" t="str">
        <f>VLOOKUP(A211,'SAS Codes'!$A$2:$M$559,10,FALSE)</f>
        <v>Regular</v>
      </c>
      <c r="N211" s="2" t="str">
        <f>VLOOKUP(A211,'SAS Codes'!$A$2:$M$559,11,FALSE)</f>
        <v>BakingMix</v>
      </c>
    </row>
    <row r="212" spans="1:14" x14ac:dyDescent="0.45">
      <c r="A212" s="5" t="s">
        <v>6</v>
      </c>
      <c r="B212" s="5">
        <v>3</v>
      </c>
      <c r="C212" s="10">
        <v>1.962672</v>
      </c>
      <c r="D212" s="2" t="str">
        <f>VLOOKUP(A212,'SAS Codes'!$A$2:$B$559,2,FALSE)</f>
        <v>BMIX-62</v>
      </c>
      <c r="E212" s="5" t="s">
        <v>929</v>
      </c>
      <c r="F212" s="2" t="str">
        <f>VLOOKUP(A212,'SAS Codes'!$A$2:$I$559,3,FALSE)</f>
        <v>Canada</v>
      </c>
      <c r="G212" s="2" t="str">
        <f>VLOOKUP(A212,'SAS Codes'!$A$2:$I$559,4,FALSE)</f>
        <v>Canada</v>
      </c>
      <c r="H212" s="2" t="str">
        <f>VLOOKUP(A212,'SAS Codes'!$A$2:$I$559,5,FALSE)</f>
        <v>Canada</v>
      </c>
      <c r="I212" s="2" t="str">
        <f>VLOOKUP(A212,'SAS Codes'!$A$2:$I$559,6,FALSE)</f>
        <v>America</v>
      </c>
      <c r="J212" s="2" t="str">
        <f>VLOOKUP(A212,'SAS Codes'!$A$2:$I$559,7,FALSE)</f>
        <v>America</v>
      </c>
      <c r="K212" s="2" t="str">
        <f>VLOOKUP(A212,'SAS Codes'!$A$2:$I$559,8,FALSE)</f>
        <v>May contain</v>
      </c>
      <c r="L212" s="2" t="str">
        <f>VLOOKUP(A212,'SAS Codes'!$A$2:$I$559,9,FALSE)</f>
        <v>May contain</v>
      </c>
      <c r="M212" s="2" t="str">
        <f>VLOOKUP(A212,'SAS Codes'!$A$2:$M$559,10,FALSE)</f>
        <v>Regular</v>
      </c>
      <c r="N212" s="2" t="str">
        <f>VLOOKUP(A212,'SAS Codes'!$A$2:$M$559,11,FALSE)</f>
        <v>BakingMix</v>
      </c>
    </row>
    <row r="213" spans="1:14" x14ac:dyDescent="0.45">
      <c r="A213" s="5" t="s">
        <v>6</v>
      </c>
      <c r="B213" s="5">
        <v>4</v>
      </c>
      <c r="C213" s="10">
        <v>0</v>
      </c>
      <c r="D213" s="2" t="str">
        <f>VLOOKUP(A213,'SAS Codes'!$A$2:$B$559,2,FALSE)</f>
        <v>BMIX-62</v>
      </c>
      <c r="E213" s="5" t="s">
        <v>929</v>
      </c>
      <c r="F213" s="2" t="str">
        <f>VLOOKUP(A213,'SAS Codes'!$A$2:$I$559,3,FALSE)</f>
        <v>Canada</v>
      </c>
      <c r="G213" s="2" t="str">
        <f>VLOOKUP(A213,'SAS Codes'!$A$2:$I$559,4,FALSE)</f>
        <v>Canada</v>
      </c>
      <c r="H213" s="2" t="str">
        <f>VLOOKUP(A213,'SAS Codes'!$A$2:$I$559,5,FALSE)</f>
        <v>Canada</v>
      </c>
      <c r="I213" s="2" t="str">
        <f>VLOOKUP(A213,'SAS Codes'!$A$2:$I$559,6,FALSE)</f>
        <v>America</v>
      </c>
      <c r="J213" s="2" t="str">
        <f>VLOOKUP(A213,'SAS Codes'!$A$2:$I$559,7,FALSE)</f>
        <v>America</v>
      </c>
      <c r="K213" s="2" t="str">
        <f>VLOOKUP(A213,'SAS Codes'!$A$2:$I$559,8,FALSE)</f>
        <v>May contain</v>
      </c>
      <c r="L213" s="2" t="str">
        <f>VLOOKUP(A213,'SAS Codes'!$A$2:$I$559,9,FALSE)</f>
        <v>May contain</v>
      </c>
      <c r="M213" s="2" t="str">
        <f>VLOOKUP(A213,'SAS Codes'!$A$2:$M$559,10,FALSE)</f>
        <v>Regular</v>
      </c>
      <c r="N213" s="2" t="str">
        <f>VLOOKUP(A213,'SAS Codes'!$A$2:$M$559,11,FALSE)</f>
        <v>BakingMix</v>
      </c>
    </row>
    <row r="214" spans="1:14" x14ac:dyDescent="0.45">
      <c r="A214" s="5" t="s">
        <v>6</v>
      </c>
      <c r="B214" s="5">
        <v>5</v>
      </c>
      <c r="C214" s="10">
        <v>0</v>
      </c>
      <c r="D214" s="2" t="str">
        <f>VLOOKUP(A214,'SAS Codes'!$A$2:$B$559,2,FALSE)</f>
        <v>BMIX-62</v>
      </c>
      <c r="E214" s="5" t="s">
        <v>929</v>
      </c>
      <c r="F214" s="2" t="str">
        <f>VLOOKUP(A214,'SAS Codes'!$A$2:$I$559,3,FALSE)</f>
        <v>Canada</v>
      </c>
      <c r="G214" s="2" t="str">
        <f>VLOOKUP(A214,'SAS Codes'!$A$2:$I$559,4,FALSE)</f>
        <v>Canada</v>
      </c>
      <c r="H214" s="2" t="str">
        <f>VLOOKUP(A214,'SAS Codes'!$A$2:$I$559,5,FALSE)</f>
        <v>Canada</v>
      </c>
      <c r="I214" s="2" t="str">
        <f>VLOOKUP(A214,'SAS Codes'!$A$2:$I$559,6,FALSE)</f>
        <v>America</v>
      </c>
      <c r="J214" s="2" t="str">
        <f>VLOOKUP(A214,'SAS Codes'!$A$2:$I$559,7,FALSE)</f>
        <v>America</v>
      </c>
      <c r="K214" s="2" t="str">
        <f>VLOOKUP(A214,'SAS Codes'!$A$2:$I$559,8,FALSE)</f>
        <v>May contain</v>
      </c>
      <c r="L214" s="2" t="str">
        <f>VLOOKUP(A214,'SAS Codes'!$A$2:$I$559,9,FALSE)</f>
        <v>May contain</v>
      </c>
      <c r="M214" s="2" t="str">
        <f>VLOOKUP(A214,'SAS Codes'!$A$2:$M$559,10,FALSE)</f>
        <v>Regular</v>
      </c>
      <c r="N214" s="2" t="str">
        <f>VLOOKUP(A214,'SAS Codes'!$A$2:$M$559,11,FALSE)</f>
        <v>BakingMix</v>
      </c>
    </row>
    <row r="215" spans="1:14" x14ac:dyDescent="0.45">
      <c r="A215" s="5" t="s">
        <v>49</v>
      </c>
      <c r="B215" s="5">
        <v>1</v>
      </c>
      <c r="C215" s="10">
        <v>1.6985429999999999</v>
      </c>
      <c r="D215" s="2" t="str">
        <f>VLOOKUP(A215,'SAS Codes'!$A$2:$B$559,2,FALSE)</f>
        <v>BMIX-63</v>
      </c>
      <c r="E215" s="5" t="s">
        <v>929</v>
      </c>
      <c r="F215" s="2" t="str">
        <f>VLOOKUP(A215,'SAS Codes'!$A$2:$I$559,3,FALSE)</f>
        <v>Canada</v>
      </c>
      <c r="G215" s="2" t="str">
        <f>VLOOKUP(A215,'SAS Codes'!$A$2:$I$559,4,FALSE)</f>
        <v>Canada</v>
      </c>
      <c r="H215" s="2" t="str">
        <f>VLOOKUP(A215,'SAS Codes'!$A$2:$I$559,5,FALSE)</f>
        <v>Canada</v>
      </c>
      <c r="I215" s="2" t="str">
        <f>VLOOKUP(A215,'SAS Codes'!$A$2:$I$559,6,FALSE)</f>
        <v>America</v>
      </c>
      <c r="J215" s="2" t="str">
        <f>VLOOKUP(A215,'SAS Codes'!$A$2:$I$559,7,FALSE)</f>
        <v>America</v>
      </c>
      <c r="K215" s="2" t="str">
        <f>VLOOKUP(A215,'SAS Codes'!$A$2:$I$559,8,FALSE)</f>
        <v>May contain</v>
      </c>
      <c r="L215" s="2" t="str">
        <f>VLOOKUP(A215,'SAS Codes'!$A$2:$I$559,9,FALSE)</f>
        <v>May contain</v>
      </c>
      <c r="M215" s="2" t="str">
        <f>VLOOKUP(A215,'SAS Codes'!$A$2:$M$559,10,FALSE)</f>
        <v>Regular</v>
      </c>
      <c r="N215" s="2" t="str">
        <f>VLOOKUP(A215,'SAS Codes'!$A$2:$M$559,11,FALSE)</f>
        <v>BakingMix</v>
      </c>
    </row>
    <row r="216" spans="1:14" x14ac:dyDescent="0.45">
      <c r="A216" s="5" t="s">
        <v>49</v>
      </c>
      <c r="B216" s="5">
        <v>2</v>
      </c>
      <c r="C216" s="10">
        <v>0.84653200000000006</v>
      </c>
      <c r="D216" s="2" t="str">
        <f>VLOOKUP(A216,'SAS Codes'!$A$2:$B$559,2,FALSE)</f>
        <v>BMIX-63</v>
      </c>
      <c r="E216" s="5" t="s">
        <v>929</v>
      </c>
      <c r="F216" s="2" t="str">
        <f>VLOOKUP(A216,'SAS Codes'!$A$2:$I$559,3,FALSE)</f>
        <v>Canada</v>
      </c>
      <c r="G216" s="2" t="str">
        <f>VLOOKUP(A216,'SAS Codes'!$A$2:$I$559,4,FALSE)</f>
        <v>Canada</v>
      </c>
      <c r="H216" s="2" t="str">
        <f>VLOOKUP(A216,'SAS Codes'!$A$2:$I$559,5,FALSE)</f>
        <v>Canada</v>
      </c>
      <c r="I216" s="2" t="str">
        <f>VLOOKUP(A216,'SAS Codes'!$A$2:$I$559,6,FALSE)</f>
        <v>America</v>
      </c>
      <c r="J216" s="2" t="str">
        <f>VLOOKUP(A216,'SAS Codes'!$A$2:$I$559,7,FALSE)</f>
        <v>America</v>
      </c>
      <c r="K216" s="2" t="str">
        <f>VLOOKUP(A216,'SAS Codes'!$A$2:$I$559,8,FALSE)</f>
        <v>May contain</v>
      </c>
      <c r="L216" s="2" t="str">
        <f>VLOOKUP(A216,'SAS Codes'!$A$2:$I$559,9,FALSE)</f>
        <v>May contain</v>
      </c>
      <c r="M216" s="2" t="str">
        <f>VLOOKUP(A216,'SAS Codes'!$A$2:$M$559,10,FALSE)</f>
        <v>Regular</v>
      </c>
      <c r="N216" s="2" t="str">
        <f>VLOOKUP(A216,'SAS Codes'!$A$2:$M$559,11,FALSE)</f>
        <v>BakingMix</v>
      </c>
    </row>
    <row r="217" spans="1:14" x14ac:dyDescent="0.45">
      <c r="A217" s="5" t="s">
        <v>49</v>
      </c>
      <c r="B217" s="5">
        <v>3</v>
      </c>
      <c r="C217" s="10">
        <v>0</v>
      </c>
      <c r="D217" s="2" t="str">
        <f>VLOOKUP(A217,'SAS Codes'!$A$2:$B$559,2,FALSE)</f>
        <v>BMIX-63</v>
      </c>
      <c r="E217" s="5" t="s">
        <v>929</v>
      </c>
      <c r="F217" s="2" t="str">
        <f>VLOOKUP(A217,'SAS Codes'!$A$2:$I$559,3,FALSE)</f>
        <v>Canada</v>
      </c>
      <c r="G217" s="2" t="str">
        <f>VLOOKUP(A217,'SAS Codes'!$A$2:$I$559,4,FALSE)</f>
        <v>Canada</v>
      </c>
      <c r="H217" s="2" t="str">
        <f>VLOOKUP(A217,'SAS Codes'!$A$2:$I$559,5,FALSE)</f>
        <v>Canada</v>
      </c>
      <c r="I217" s="2" t="str">
        <f>VLOOKUP(A217,'SAS Codes'!$A$2:$I$559,6,FALSE)</f>
        <v>America</v>
      </c>
      <c r="J217" s="2" t="str">
        <f>VLOOKUP(A217,'SAS Codes'!$A$2:$I$559,7,FALSE)</f>
        <v>America</v>
      </c>
      <c r="K217" s="2" t="str">
        <f>VLOOKUP(A217,'SAS Codes'!$A$2:$I$559,8,FALSE)</f>
        <v>May contain</v>
      </c>
      <c r="L217" s="2" t="str">
        <f>VLOOKUP(A217,'SAS Codes'!$A$2:$I$559,9,FALSE)</f>
        <v>May contain</v>
      </c>
      <c r="M217" s="2" t="str">
        <f>VLOOKUP(A217,'SAS Codes'!$A$2:$M$559,10,FALSE)</f>
        <v>Regular</v>
      </c>
      <c r="N217" s="2" t="str">
        <f>VLOOKUP(A217,'SAS Codes'!$A$2:$M$559,11,FALSE)</f>
        <v>BakingMix</v>
      </c>
    </row>
    <row r="218" spans="1:14" x14ac:dyDescent="0.45">
      <c r="A218" s="5" t="s">
        <v>49</v>
      </c>
      <c r="B218" s="5">
        <v>4</v>
      </c>
      <c r="C218" s="10">
        <v>0</v>
      </c>
      <c r="D218" s="2" t="str">
        <f>VLOOKUP(A218,'SAS Codes'!$A$2:$B$559,2,FALSE)</f>
        <v>BMIX-63</v>
      </c>
      <c r="E218" s="5" t="s">
        <v>929</v>
      </c>
      <c r="F218" s="2" t="str">
        <f>VLOOKUP(A218,'SAS Codes'!$A$2:$I$559,3,FALSE)</f>
        <v>Canada</v>
      </c>
      <c r="G218" s="2" t="str">
        <f>VLOOKUP(A218,'SAS Codes'!$A$2:$I$559,4,FALSE)</f>
        <v>Canada</v>
      </c>
      <c r="H218" s="2" t="str">
        <f>VLOOKUP(A218,'SAS Codes'!$A$2:$I$559,5,FALSE)</f>
        <v>Canada</v>
      </c>
      <c r="I218" s="2" t="str">
        <f>VLOOKUP(A218,'SAS Codes'!$A$2:$I$559,6,FALSE)</f>
        <v>America</v>
      </c>
      <c r="J218" s="2" t="str">
        <f>VLOOKUP(A218,'SAS Codes'!$A$2:$I$559,7,FALSE)</f>
        <v>America</v>
      </c>
      <c r="K218" s="2" t="str">
        <f>VLOOKUP(A218,'SAS Codes'!$A$2:$I$559,8,FALSE)</f>
        <v>May contain</v>
      </c>
      <c r="L218" s="2" t="str">
        <f>VLOOKUP(A218,'SAS Codes'!$A$2:$I$559,9,FALSE)</f>
        <v>May contain</v>
      </c>
      <c r="M218" s="2" t="str">
        <f>VLOOKUP(A218,'SAS Codes'!$A$2:$M$559,10,FALSE)</f>
        <v>Regular</v>
      </c>
      <c r="N218" s="2" t="str">
        <f>VLOOKUP(A218,'SAS Codes'!$A$2:$M$559,11,FALSE)</f>
        <v>BakingMix</v>
      </c>
    </row>
    <row r="219" spans="1:14" x14ac:dyDescent="0.45">
      <c r="A219" s="6" t="s">
        <v>956</v>
      </c>
      <c r="B219" s="6">
        <v>1</v>
      </c>
      <c r="C219" s="10">
        <v>2.3484240000000001</v>
      </c>
      <c r="D219" s="2" t="str">
        <f>VLOOKUP(A219,'SAS Codes'!$A$2:$B$559,2,FALSE)</f>
        <v>BMIX-64</v>
      </c>
      <c r="E219" s="5" t="s">
        <v>930</v>
      </c>
      <c r="F219" s="2" t="str">
        <f>VLOOKUP(A219,'SAS Codes'!$A$2:$I$559,3,FALSE)</f>
        <v>USA</v>
      </c>
      <c r="G219" s="2" t="str">
        <f>VLOOKUP(A219,'SAS Codes'!$A$2:$I$559,4,FALSE)</f>
        <v>USA</v>
      </c>
      <c r="H219" s="2" t="str">
        <f>VLOOKUP(A219,'SAS Codes'!$A$2:$I$559,5,FALSE)</f>
        <v>USA</v>
      </c>
      <c r="I219" s="2" t="str">
        <f>VLOOKUP(A219,'SAS Codes'!$A$2:$I$559,6,FALSE)</f>
        <v>America</v>
      </c>
      <c r="J219" s="2" t="str">
        <f>VLOOKUP(A219,'SAS Codes'!$A$2:$I$559,7,FALSE)</f>
        <v>America</v>
      </c>
      <c r="K219" s="2" t="str">
        <f>VLOOKUP(A219,'SAS Codes'!$A$2:$I$559,8,FALSE)</f>
        <v>NA</v>
      </c>
      <c r="L219" s="2" t="str">
        <f>VLOOKUP(A219,'SAS Codes'!$A$2:$I$559,9,FALSE)</f>
        <v>NA</v>
      </c>
      <c r="M219" s="2" t="str">
        <f>VLOOKUP(A219,'SAS Codes'!$A$2:$M$559,10,FALSE)</f>
        <v>Regular</v>
      </c>
      <c r="N219" s="2" t="str">
        <f>VLOOKUP(A219,'SAS Codes'!$A$2:$M$559,11,FALSE)</f>
        <v>BakingMix</v>
      </c>
    </row>
    <row r="220" spans="1:14" x14ac:dyDescent="0.45">
      <c r="A220" s="6" t="s">
        <v>956</v>
      </c>
      <c r="B220" s="6">
        <v>2</v>
      </c>
      <c r="C220" s="10">
        <v>1.7769740000000001</v>
      </c>
      <c r="D220" s="2" t="str">
        <f>VLOOKUP(A220,'SAS Codes'!$A$2:$B$559,2,FALSE)</f>
        <v>BMIX-64</v>
      </c>
      <c r="E220" s="5" t="s">
        <v>930</v>
      </c>
      <c r="F220" s="2" t="str">
        <f>VLOOKUP(A220,'SAS Codes'!$A$2:$I$559,3,FALSE)</f>
        <v>USA</v>
      </c>
      <c r="G220" s="2" t="str">
        <f>VLOOKUP(A220,'SAS Codes'!$A$2:$I$559,4,FALSE)</f>
        <v>USA</v>
      </c>
      <c r="H220" s="2" t="str">
        <f>VLOOKUP(A220,'SAS Codes'!$A$2:$I$559,5,FALSE)</f>
        <v>USA</v>
      </c>
      <c r="I220" s="2" t="str">
        <f>VLOOKUP(A220,'SAS Codes'!$A$2:$I$559,6,FALSE)</f>
        <v>America</v>
      </c>
      <c r="J220" s="2" t="str">
        <f>VLOOKUP(A220,'SAS Codes'!$A$2:$I$559,7,FALSE)</f>
        <v>America</v>
      </c>
      <c r="K220" s="2" t="str">
        <f>VLOOKUP(A220,'SAS Codes'!$A$2:$I$559,8,FALSE)</f>
        <v>NA</v>
      </c>
      <c r="L220" s="2" t="str">
        <f>VLOOKUP(A220,'SAS Codes'!$A$2:$I$559,9,FALSE)</f>
        <v>NA</v>
      </c>
      <c r="M220" s="2" t="str">
        <f>VLOOKUP(A220,'SAS Codes'!$A$2:$M$559,10,FALSE)</f>
        <v>Regular</v>
      </c>
      <c r="N220" s="2" t="str">
        <f>VLOOKUP(A220,'SAS Codes'!$A$2:$M$559,11,FALSE)</f>
        <v>BakingMix</v>
      </c>
    </row>
    <row r="221" spans="1:14" x14ac:dyDescent="0.45">
      <c r="A221" s="5" t="s">
        <v>26</v>
      </c>
      <c r="B221" s="5">
        <v>1</v>
      </c>
      <c r="C221" s="10">
        <v>65.329047000000003</v>
      </c>
      <c r="D221" s="2" t="str">
        <f>VLOOKUP(A221,'SAS Codes'!$A$2:$B$559,2,FALSE)</f>
        <v>BMIX-65</v>
      </c>
      <c r="E221" s="5" t="s">
        <v>929</v>
      </c>
      <c r="F221" s="2" t="str">
        <f>VLOOKUP(A221,'SAS Codes'!$A$2:$I$559,3,FALSE)</f>
        <v>USA</v>
      </c>
      <c r="G221" s="2" t="str">
        <f>VLOOKUP(A221,'SAS Codes'!$A$2:$I$559,4,FALSE)</f>
        <v>USA</v>
      </c>
      <c r="H221" s="2" t="str">
        <f>VLOOKUP(A221,'SAS Codes'!$A$2:$I$559,5,FALSE)</f>
        <v>USA</v>
      </c>
      <c r="I221" s="2" t="str">
        <f>VLOOKUP(A221,'SAS Codes'!$A$2:$I$559,6,FALSE)</f>
        <v>America</v>
      </c>
      <c r="J221" s="2" t="str">
        <f>VLOOKUP(A221,'SAS Codes'!$A$2:$I$559,7,FALSE)</f>
        <v>America</v>
      </c>
      <c r="K221" s="2" t="str">
        <f>VLOOKUP(A221,'SAS Codes'!$A$2:$I$559,8,FALSE)</f>
        <v>May contain</v>
      </c>
      <c r="L221" s="2" t="str">
        <f>VLOOKUP(A221,'SAS Codes'!$A$2:$I$559,9,FALSE)</f>
        <v>May contain</v>
      </c>
      <c r="M221" s="2" t="str">
        <f>VLOOKUP(A221,'SAS Codes'!$A$2:$M$559,10,FALSE)</f>
        <v>Private</v>
      </c>
      <c r="N221" s="2" t="str">
        <f>VLOOKUP(A221,'SAS Codes'!$A$2:$M$559,11,FALSE)</f>
        <v>BakingMix</v>
      </c>
    </row>
    <row r="222" spans="1:14" x14ac:dyDescent="0.45">
      <c r="A222" s="5" t="s">
        <v>26</v>
      </c>
      <c r="B222" s="5">
        <v>2</v>
      </c>
      <c r="C222" s="10">
        <v>3.2177259999999999</v>
      </c>
      <c r="D222" s="2" t="str">
        <f>VLOOKUP(A222,'SAS Codes'!$A$2:$B$559,2,FALSE)</f>
        <v>BMIX-65</v>
      </c>
      <c r="E222" s="5" t="s">
        <v>929</v>
      </c>
      <c r="F222" s="2" t="str">
        <f>VLOOKUP(A222,'SAS Codes'!$A$2:$I$559,3,FALSE)</f>
        <v>USA</v>
      </c>
      <c r="G222" s="2" t="str">
        <f>VLOOKUP(A222,'SAS Codes'!$A$2:$I$559,4,FALSE)</f>
        <v>USA</v>
      </c>
      <c r="H222" s="2" t="str">
        <f>VLOOKUP(A222,'SAS Codes'!$A$2:$I$559,5,FALSE)</f>
        <v>USA</v>
      </c>
      <c r="I222" s="2" t="str">
        <f>VLOOKUP(A222,'SAS Codes'!$A$2:$I$559,6,FALSE)</f>
        <v>America</v>
      </c>
      <c r="J222" s="2" t="str">
        <f>VLOOKUP(A222,'SAS Codes'!$A$2:$I$559,7,FALSE)</f>
        <v>America</v>
      </c>
      <c r="K222" s="2" t="str">
        <f>VLOOKUP(A222,'SAS Codes'!$A$2:$I$559,8,FALSE)</f>
        <v>May contain</v>
      </c>
      <c r="L222" s="2" t="str">
        <f>VLOOKUP(A222,'SAS Codes'!$A$2:$I$559,9,FALSE)</f>
        <v>May contain</v>
      </c>
      <c r="M222" s="2" t="str">
        <f>VLOOKUP(A222,'SAS Codes'!$A$2:$M$559,10,FALSE)</f>
        <v>Private</v>
      </c>
      <c r="N222" s="2" t="str">
        <f>VLOOKUP(A222,'SAS Codes'!$A$2:$M$559,11,FALSE)</f>
        <v>BakingMix</v>
      </c>
    </row>
    <row r="223" spans="1:14" s="2" customFormat="1" x14ac:dyDescent="0.45">
      <c r="A223" s="2" t="s">
        <v>55</v>
      </c>
      <c r="B223" s="2">
        <v>1</v>
      </c>
      <c r="C223" s="4">
        <v>1.0918600000000001</v>
      </c>
      <c r="D223" s="2" t="str">
        <f>VLOOKUP(A223,'SAS Codes'!$A$2:$B$559,2,FALSE)</f>
        <v>BG-01</v>
      </c>
      <c r="E223" s="5" t="s">
        <v>929</v>
      </c>
      <c r="F223" s="2" t="str">
        <f>VLOOKUP(A223,'SAS Codes'!$A$2:$I$559,3,FALSE)</f>
        <v>Spain</v>
      </c>
      <c r="G223" s="2" t="str">
        <f>VLOOKUP(A223,'SAS Codes'!$A$2:$I$559,4,FALSE)</f>
        <v>Spain</v>
      </c>
      <c r="H223" s="2" t="str">
        <f>VLOOKUP(A223,'SAS Codes'!$A$2:$I$559,5,FALSE)</f>
        <v>Europe</v>
      </c>
      <c r="I223" s="2" t="str">
        <f>VLOOKUP(A223,'SAS Codes'!$A$2:$I$559,6,FALSE)</f>
        <v>Europe</v>
      </c>
      <c r="J223" s="2" t="str">
        <f>VLOOKUP(A223,'SAS Codes'!$A$2:$I$559,7,FALSE)</f>
        <v>Europe</v>
      </c>
      <c r="K223" s="2" t="str">
        <f>VLOOKUP(A223,'SAS Codes'!$A$2:$I$559,8,FALSE)</f>
        <v>May contain</v>
      </c>
      <c r="L223" s="2" t="str">
        <f>VLOOKUP(A223,'SAS Codes'!$A$2:$I$559,9,FALSE)</f>
        <v>May contain</v>
      </c>
      <c r="M223" s="2" t="str">
        <f>VLOOKUP(A223,'SAS Codes'!$A$2:$M$559,10,FALSE)</f>
        <v>Regular</v>
      </c>
      <c r="N223" s="2" t="str">
        <f>VLOOKUP(A223,'SAS Codes'!$A$2:$M$559,11,FALSE)</f>
        <v>BakedGoods</v>
      </c>
    </row>
    <row r="224" spans="1:14" s="2" customFormat="1" x14ac:dyDescent="0.45">
      <c r="A224" s="2" t="s">
        <v>55</v>
      </c>
      <c r="B224" s="2">
        <v>2</v>
      </c>
      <c r="C224" s="4">
        <v>0.14700840000000001</v>
      </c>
      <c r="D224" s="2" t="str">
        <f>VLOOKUP(A224,'SAS Codes'!$A$2:$B$559,2,FALSE)</f>
        <v>BG-01</v>
      </c>
      <c r="E224" s="5" t="s">
        <v>929</v>
      </c>
      <c r="F224" s="2" t="str">
        <f>VLOOKUP(A224,'SAS Codes'!$A$2:$I$559,3,FALSE)</f>
        <v>Spain</v>
      </c>
      <c r="G224" s="2" t="str">
        <f>VLOOKUP(A224,'SAS Codes'!$A$2:$I$559,4,FALSE)</f>
        <v>Spain</v>
      </c>
      <c r="H224" s="2" t="str">
        <f>VLOOKUP(A224,'SAS Codes'!$A$2:$I$559,5,FALSE)</f>
        <v>Europe</v>
      </c>
      <c r="I224" s="2" t="str">
        <f>VLOOKUP(A224,'SAS Codes'!$A$2:$I$559,6,FALSE)</f>
        <v>Europe</v>
      </c>
      <c r="J224" s="2" t="str">
        <f>VLOOKUP(A224,'SAS Codes'!$A$2:$I$559,7,FALSE)</f>
        <v>Europe</v>
      </c>
      <c r="K224" s="2" t="str">
        <f>VLOOKUP(A224,'SAS Codes'!$A$2:$I$559,8,FALSE)</f>
        <v>May contain</v>
      </c>
      <c r="L224" s="2" t="str">
        <f>VLOOKUP(A224,'SAS Codes'!$A$2:$I$559,9,FALSE)</f>
        <v>May contain</v>
      </c>
      <c r="M224" s="2" t="str">
        <f>VLOOKUP(A224,'SAS Codes'!$A$2:$M$559,10,FALSE)</f>
        <v>Regular</v>
      </c>
      <c r="N224" s="2" t="str">
        <f>VLOOKUP(A224,'SAS Codes'!$A$2:$M$559,11,FALSE)</f>
        <v>BakedGoods</v>
      </c>
    </row>
    <row r="225" spans="1:14" s="2" customFormat="1" x14ac:dyDescent="0.45">
      <c r="A225" s="2" t="s">
        <v>55</v>
      </c>
      <c r="B225" s="2">
        <v>3</v>
      </c>
      <c r="C225" s="4">
        <v>0</v>
      </c>
      <c r="D225" s="2" t="str">
        <f>VLOOKUP(A225,'SAS Codes'!$A$2:$B$559,2,FALSE)</f>
        <v>BG-01</v>
      </c>
      <c r="E225" s="5" t="s">
        <v>929</v>
      </c>
      <c r="F225" s="2" t="str">
        <f>VLOOKUP(A225,'SAS Codes'!$A$2:$I$559,3,FALSE)</f>
        <v>Spain</v>
      </c>
      <c r="G225" s="2" t="str">
        <f>VLOOKUP(A225,'SAS Codes'!$A$2:$I$559,4,FALSE)</f>
        <v>Spain</v>
      </c>
      <c r="H225" s="2" t="str">
        <f>VLOOKUP(A225,'SAS Codes'!$A$2:$I$559,5,FALSE)</f>
        <v>Europe</v>
      </c>
      <c r="I225" s="2" t="str">
        <f>VLOOKUP(A225,'SAS Codes'!$A$2:$I$559,6,FALSE)</f>
        <v>Europe</v>
      </c>
      <c r="J225" s="2" t="str">
        <f>VLOOKUP(A225,'SAS Codes'!$A$2:$I$559,7,FALSE)</f>
        <v>Europe</v>
      </c>
      <c r="K225" s="2" t="str">
        <f>VLOOKUP(A225,'SAS Codes'!$A$2:$I$559,8,FALSE)</f>
        <v>May contain</v>
      </c>
      <c r="L225" s="2" t="str">
        <f>VLOOKUP(A225,'SAS Codes'!$A$2:$I$559,9,FALSE)</f>
        <v>May contain</v>
      </c>
      <c r="M225" s="2" t="str">
        <f>VLOOKUP(A225,'SAS Codes'!$A$2:$M$559,10,FALSE)</f>
        <v>Regular</v>
      </c>
      <c r="N225" s="2" t="str">
        <f>VLOOKUP(A225,'SAS Codes'!$A$2:$M$559,11,FALSE)</f>
        <v>BakedGoods</v>
      </c>
    </row>
    <row r="226" spans="1:14" s="2" customFormat="1" x14ac:dyDescent="0.45">
      <c r="A226" s="2" t="s">
        <v>55</v>
      </c>
      <c r="B226" s="2">
        <v>4</v>
      </c>
      <c r="C226" s="4">
        <v>0.58817399999999997</v>
      </c>
      <c r="D226" s="2" t="str">
        <f>VLOOKUP(A226,'SAS Codes'!$A$2:$B$559,2,FALSE)</f>
        <v>BG-01</v>
      </c>
      <c r="E226" s="5" t="s">
        <v>929</v>
      </c>
      <c r="F226" s="2" t="str">
        <f>VLOOKUP(A226,'SAS Codes'!$A$2:$I$559,3,FALSE)</f>
        <v>Spain</v>
      </c>
      <c r="G226" s="2" t="str">
        <f>VLOOKUP(A226,'SAS Codes'!$A$2:$I$559,4,FALSE)</f>
        <v>Spain</v>
      </c>
      <c r="H226" s="2" t="str">
        <f>VLOOKUP(A226,'SAS Codes'!$A$2:$I$559,5,FALSE)</f>
        <v>Europe</v>
      </c>
      <c r="I226" s="2" t="str">
        <f>VLOOKUP(A226,'SAS Codes'!$A$2:$I$559,6,FALSE)</f>
        <v>Europe</v>
      </c>
      <c r="J226" s="2" t="str">
        <f>VLOOKUP(A226,'SAS Codes'!$A$2:$I$559,7,FALSE)</f>
        <v>Europe</v>
      </c>
      <c r="K226" s="2" t="str">
        <f>VLOOKUP(A226,'SAS Codes'!$A$2:$I$559,8,FALSE)</f>
        <v>May contain</v>
      </c>
      <c r="L226" s="2" t="str">
        <f>VLOOKUP(A226,'SAS Codes'!$A$2:$I$559,9,FALSE)</f>
        <v>May contain</v>
      </c>
      <c r="M226" s="2" t="str">
        <f>VLOOKUP(A226,'SAS Codes'!$A$2:$M$559,10,FALSE)</f>
        <v>Regular</v>
      </c>
      <c r="N226" s="2" t="str">
        <f>VLOOKUP(A226,'SAS Codes'!$A$2:$M$559,11,FALSE)</f>
        <v>BakedGoods</v>
      </c>
    </row>
    <row r="227" spans="1:14" s="2" customFormat="1" x14ac:dyDescent="0.45">
      <c r="A227" s="2" t="s">
        <v>56</v>
      </c>
      <c r="B227" s="2">
        <v>1</v>
      </c>
      <c r="C227" s="4">
        <v>1.3356525000000001</v>
      </c>
      <c r="D227" s="2" t="str">
        <f>VLOOKUP(A227,'SAS Codes'!$A$2:$B$559,2,FALSE)</f>
        <v>BG-02</v>
      </c>
      <c r="E227" s="5" t="s">
        <v>929</v>
      </c>
      <c r="F227" s="2" t="str">
        <f>VLOOKUP(A227,'SAS Codes'!$A$2:$I$559,3,FALSE)</f>
        <v>Quebec</v>
      </c>
      <c r="G227" s="2" t="str">
        <f>VLOOKUP(A227,'SAS Codes'!$A$2:$I$559,4,FALSE)</f>
        <v>Canada</v>
      </c>
      <c r="H227" s="2" t="str">
        <f>VLOOKUP(A227,'SAS Codes'!$A$2:$I$559,5,FALSE)</f>
        <v>Canada</v>
      </c>
      <c r="I227" s="2" t="str">
        <f>VLOOKUP(A227,'SAS Codes'!$A$2:$I$559,6,FALSE)</f>
        <v>America</v>
      </c>
      <c r="J227" s="2" t="str">
        <f>VLOOKUP(A227,'SAS Codes'!$A$2:$I$559,7,FALSE)</f>
        <v>America</v>
      </c>
      <c r="K227" s="2" t="str">
        <f>VLOOKUP(A227,'SAS Codes'!$A$2:$I$559,8,FALSE)</f>
        <v>May contain</v>
      </c>
      <c r="L227" s="2" t="str">
        <f>VLOOKUP(A227,'SAS Codes'!$A$2:$I$559,9,FALSE)</f>
        <v>May contain</v>
      </c>
      <c r="M227" s="2" t="str">
        <f>VLOOKUP(A227,'SAS Codes'!$A$2:$M$559,10,FALSE)</f>
        <v>Regular</v>
      </c>
      <c r="N227" s="2" t="str">
        <f>VLOOKUP(A227,'SAS Codes'!$A$2:$M$559,11,FALSE)</f>
        <v>BakedGoods</v>
      </c>
    </row>
    <row r="228" spans="1:14" s="2" customFormat="1" x14ac:dyDescent="0.45">
      <c r="A228" s="2" t="s">
        <v>56</v>
      </c>
      <c r="B228" s="2">
        <v>2</v>
      </c>
      <c r="C228" s="4">
        <v>1.31786</v>
      </c>
      <c r="D228" s="2" t="str">
        <f>VLOOKUP(A228,'SAS Codes'!$A$2:$B$559,2,FALSE)</f>
        <v>BG-02</v>
      </c>
      <c r="E228" s="5" t="s">
        <v>929</v>
      </c>
      <c r="F228" s="2" t="str">
        <f>VLOOKUP(A228,'SAS Codes'!$A$2:$I$559,3,FALSE)</f>
        <v>Quebec</v>
      </c>
      <c r="G228" s="2" t="str">
        <f>VLOOKUP(A228,'SAS Codes'!$A$2:$I$559,4,FALSE)</f>
        <v>Canada</v>
      </c>
      <c r="H228" s="2" t="str">
        <f>VLOOKUP(A228,'SAS Codes'!$A$2:$I$559,5,FALSE)</f>
        <v>Canada</v>
      </c>
      <c r="I228" s="2" t="str">
        <f>VLOOKUP(A228,'SAS Codes'!$A$2:$I$559,6,FALSE)</f>
        <v>America</v>
      </c>
      <c r="J228" s="2" t="str">
        <f>VLOOKUP(A228,'SAS Codes'!$A$2:$I$559,7,FALSE)</f>
        <v>America</v>
      </c>
      <c r="K228" s="2" t="str">
        <f>VLOOKUP(A228,'SAS Codes'!$A$2:$I$559,8,FALSE)</f>
        <v>May contain</v>
      </c>
      <c r="L228" s="2" t="str">
        <f>VLOOKUP(A228,'SAS Codes'!$A$2:$I$559,9,FALSE)</f>
        <v>May contain</v>
      </c>
      <c r="M228" s="2" t="str">
        <f>VLOOKUP(A228,'SAS Codes'!$A$2:$M$559,10,FALSE)</f>
        <v>Regular</v>
      </c>
      <c r="N228" s="2" t="str">
        <f>VLOOKUP(A228,'SAS Codes'!$A$2:$M$559,11,FALSE)</f>
        <v>BakedGoods</v>
      </c>
    </row>
    <row r="229" spans="1:14" s="2" customFormat="1" x14ac:dyDescent="0.45">
      <c r="A229" s="2" t="s">
        <v>56</v>
      </c>
      <c r="B229" s="2">
        <v>3</v>
      </c>
      <c r="C229" s="4">
        <v>1.7631680000000001</v>
      </c>
      <c r="D229" s="2" t="str">
        <f>VLOOKUP(A229,'SAS Codes'!$A$2:$B$559,2,FALSE)</f>
        <v>BG-02</v>
      </c>
      <c r="E229" s="5" t="s">
        <v>929</v>
      </c>
      <c r="F229" s="2" t="str">
        <f>VLOOKUP(A229,'SAS Codes'!$A$2:$I$559,3,FALSE)</f>
        <v>Quebec</v>
      </c>
      <c r="G229" s="2" t="str">
        <f>VLOOKUP(A229,'SAS Codes'!$A$2:$I$559,4,FALSE)</f>
        <v>Canada</v>
      </c>
      <c r="H229" s="2" t="str">
        <f>VLOOKUP(A229,'SAS Codes'!$A$2:$I$559,5,FALSE)</f>
        <v>Canada</v>
      </c>
      <c r="I229" s="2" t="str">
        <f>VLOOKUP(A229,'SAS Codes'!$A$2:$I$559,6,FALSE)</f>
        <v>America</v>
      </c>
      <c r="J229" s="2" t="str">
        <f>VLOOKUP(A229,'SAS Codes'!$A$2:$I$559,7,FALSE)</f>
        <v>America</v>
      </c>
      <c r="K229" s="2" t="str">
        <f>VLOOKUP(A229,'SAS Codes'!$A$2:$I$559,8,FALSE)</f>
        <v>May contain</v>
      </c>
      <c r="L229" s="2" t="str">
        <f>VLOOKUP(A229,'SAS Codes'!$A$2:$I$559,9,FALSE)</f>
        <v>May contain</v>
      </c>
      <c r="M229" s="2" t="str">
        <f>VLOOKUP(A229,'SAS Codes'!$A$2:$M$559,10,FALSE)</f>
        <v>Regular</v>
      </c>
      <c r="N229" s="2" t="str">
        <f>VLOOKUP(A229,'SAS Codes'!$A$2:$M$559,11,FALSE)</f>
        <v>BakedGoods</v>
      </c>
    </row>
    <row r="230" spans="1:14" s="2" customFormat="1" x14ac:dyDescent="0.45">
      <c r="A230" s="2" t="s">
        <v>56</v>
      </c>
      <c r="B230" s="2">
        <v>4</v>
      </c>
      <c r="C230" s="4">
        <v>1.235412</v>
      </c>
      <c r="D230" s="2" t="str">
        <f>VLOOKUP(A230,'SAS Codes'!$A$2:$B$559,2,FALSE)</f>
        <v>BG-02</v>
      </c>
      <c r="E230" s="5" t="s">
        <v>929</v>
      </c>
      <c r="F230" s="2" t="str">
        <f>VLOOKUP(A230,'SAS Codes'!$A$2:$I$559,3,FALSE)</f>
        <v>Quebec</v>
      </c>
      <c r="G230" s="2" t="str">
        <f>VLOOKUP(A230,'SAS Codes'!$A$2:$I$559,4,FALSE)</f>
        <v>Canada</v>
      </c>
      <c r="H230" s="2" t="str">
        <f>VLOOKUP(A230,'SAS Codes'!$A$2:$I$559,5,FALSE)</f>
        <v>Canada</v>
      </c>
      <c r="I230" s="2" t="str">
        <f>VLOOKUP(A230,'SAS Codes'!$A$2:$I$559,6,FALSE)</f>
        <v>America</v>
      </c>
      <c r="J230" s="2" t="str">
        <f>VLOOKUP(A230,'SAS Codes'!$A$2:$I$559,7,FALSE)</f>
        <v>America</v>
      </c>
      <c r="K230" s="2" t="str">
        <f>VLOOKUP(A230,'SAS Codes'!$A$2:$I$559,8,FALSE)</f>
        <v>May contain</v>
      </c>
      <c r="L230" s="2" t="str">
        <f>VLOOKUP(A230,'SAS Codes'!$A$2:$I$559,9,FALSE)</f>
        <v>May contain</v>
      </c>
      <c r="M230" s="2" t="str">
        <f>VLOOKUP(A230,'SAS Codes'!$A$2:$M$559,10,FALSE)</f>
        <v>Regular</v>
      </c>
      <c r="N230" s="2" t="str">
        <f>VLOOKUP(A230,'SAS Codes'!$A$2:$M$559,11,FALSE)</f>
        <v>BakedGoods</v>
      </c>
    </row>
    <row r="231" spans="1:14" s="2" customFormat="1" x14ac:dyDescent="0.45">
      <c r="A231" s="2" t="s">
        <v>56</v>
      </c>
      <c r="B231" s="2">
        <v>5</v>
      </c>
      <c r="C231" s="4">
        <v>0</v>
      </c>
      <c r="D231" s="2" t="str">
        <f>VLOOKUP(A231,'SAS Codes'!$A$2:$B$559,2,FALSE)</f>
        <v>BG-02</v>
      </c>
      <c r="E231" s="5" t="s">
        <v>929</v>
      </c>
      <c r="F231" s="2" t="str">
        <f>VLOOKUP(A231,'SAS Codes'!$A$2:$I$559,3,FALSE)</f>
        <v>Quebec</v>
      </c>
      <c r="G231" s="2" t="str">
        <f>VLOOKUP(A231,'SAS Codes'!$A$2:$I$559,4,FALSE)</f>
        <v>Canada</v>
      </c>
      <c r="H231" s="2" t="str">
        <f>VLOOKUP(A231,'SAS Codes'!$A$2:$I$559,5,FALSE)</f>
        <v>Canada</v>
      </c>
      <c r="I231" s="2" t="str">
        <f>VLOOKUP(A231,'SAS Codes'!$A$2:$I$559,6,FALSE)</f>
        <v>America</v>
      </c>
      <c r="J231" s="2" t="str">
        <f>VLOOKUP(A231,'SAS Codes'!$A$2:$I$559,7,FALSE)</f>
        <v>America</v>
      </c>
      <c r="K231" s="2" t="str">
        <f>VLOOKUP(A231,'SAS Codes'!$A$2:$I$559,8,FALSE)</f>
        <v>May contain</v>
      </c>
      <c r="L231" s="2" t="str">
        <f>VLOOKUP(A231,'SAS Codes'!$A$2:$I$559,9,FALSE)</f>
        <v>May contain</v>
      </c>
      <c r="M231" s="2" t="str">
        <f>VLOOKUP(A231,'SAS Codes'!$A$2:$M$559,10,FALSE)</f>
        <v>Regular</v>
      </c>
      <c r="N231" s="2" t="str">
        <f>VLOOKUP(A231,'SAS Codes'!$A$2:$M$559,11,FALSE)</f>
        <v>BakedGoods</v>
      </c>
    </row>
    <row r="232" spans="1:14" s="2" customFormat="1" x14ac:dyDescent="0.45">
      <c r="A232" s="2" t="s">
        <v>57</v>
      </c>
      <c r="B232" s="2">
        <v>1</v>
      </c>
      <c r="C232" s="4">
        <v>43.074306999999997</v>
      </c>
      <c r="D232" s="2" t="str">
        <f>VLOOKUP(A232,'SAS Codes'!$A$2:$B$559,2,FALSE)</f>
        <v>BG-03</v>
      </c>
      <c r="E232" s="5" t="s">
        <v>929</v>
      </c>
      <c r="F232" s="2" t="str">
        <f>VLOOKUP(A232,'SAS Codes'!$A$2:$I$559,3,FALSE)</f>
        <v>Quebec</v>
      </c>
      <c r="G232" s="2" t="str">
        <f>VLOOKUP(A232,'SAS Codes'!$A$2:$I$559,4,FALSE)</f>
        <v>Canada</v>
      </c>
      <c r="H232" s="2" t="str">
        <f>VLOOKUP(A232,'SAS Codes'!$A$2:$I$559,5,FALSE)</f>
        <v>Canada</v>
      </c>
      <c r="I232" s="2" t="str">
        <f>VLOOKUP(A232,'SAS Codes'!$A$2:$I$559,6,FALSE)</f>
        <v>America</v>
      </c>
      <c r="J232" s="2" t="str">
        <f>VLOOKUP(A232,'SAS Codes'!$A$2:$I$559,7,FALSE)</f>
        <v>America</v>
      </c>
      <c r="K232" s="2" t="str">
        <f>VLOOKUP(A232,'SAS Codes'!$A$2:$I$559,8,FALSE)</f>
        <v>May contain</v>
      </c>
      <c r="L232" s="2" t="str">
        <f>VLOOKUP(A232,'SAS Codes'!$A$2:$I$559,9,FALSE)</f>
        <v>May contain</v>
      </c>
      <c r="M232" s="2" t="str">
        <f>VLOOKUP(A232,'SAS Codes'!$A$2:$M$559,10,FALSE)</f>
        <v>Regular</v>
      </c>
      <c r="N232" s="2" t="str">
        <f>VLOOKUP(A232,'SAS Codes'!$A$2:$M$559,11,FALSE)</f>
        <v>BakedGoods</v>
      </c>
    </row>
    <row r="233" spans="1:14" s="2" customFormat="1" x14ac:dyDescent="0.45">
      <c r="A233" s="2" t="s">
        <v>57</v>
      </c>
      <c r="B233" s="2">
        <v>2</v>
      </c>
      <c r="C233" s="4">
        <v>30.749180000000003</v>
      </c>
      <c r="D233" s="2" t="str">
        <f>VLOOKUP(A233,'SAS Codes'!$A$2:$B$559,2,FALSE)</f>
        <v>BG-03</v>
      </c>
      <c r="E233" s="5" t="s">
        <v>929</v>
      </c>
      <c r="F233" s="2" t="str">
        <f>VLOOKUP(A233,'SAS Codes'!$A$2:$I$559,3,FALSE)</f>
        <v>Quebec</v>
      </c>
      <c r="G233" s="2" t="str">
        <f>VLOOKUP(A233,'SAS Codes'!$A$2:$I$559,4,FALSE)</f>
        <v>Canada</v>
      </c>
      <c r="H233" s="2" t="str">
        <f>VLOOKUP(A233,'SAS Codes'!$A$2:$I$559,5,FALSE)</f>
        <v>Canada</v>
      </c>
      <c r="I233" s="2" t="str">
        <f>VLOOKUP(A233,'SAS Codes'!$A$2:$I$559,6,FALSE)</f>
        <v>America</v>
      </c>
      <c r="J233" s="2" t="str">
        <f>VLOOKUP(A233,'SAS Codes'!$A$2:$I$559,7,FALSE)</f>
        <v>America</v>
      </c>
      <c r="K233" s="2" t="str">
        <f>VLOOKUP(A233,'SAS Codes'!$A$2:$I$559,8,FALSE)</f>
        <v>May contain</v>
      </c>
      <c r="L233" s="2" t="str">
        <f>VLOOKUP(A233,'SAS Codes'!$A$2:$I$559,9,FALSE)</f>
        <v>May contain</v>
      </c>
      <c r="M233" s="2" t="str">
        <f>VLOOKUP(A233,'SAS Codes'!$A$2:$M$559,10,FALSE)</f>
        <v>Regular</v>
      </c>
      <c r="N233" s="2" t="str">
        <f>VLOOKUP(A233,'SAS Codes'!$A$2:$M$559,11,FALSE)</f>
        <v>BakedGoods</v>
      </c>
    </row>
    <row r="234" spans="1:14" s="2" customFormat="1" x14ac:dyDescent="0.45">
      <c r="A234" s="2" t="s">
        <v>57</v>
      </c>
      <c r="B234" s="2">
        <v>3</v>
      </c>
      <c r="C234" s="4">
        <v>42.550843499999999</v>
      </c>
      <c r="D234" s="2" t="str">
        <f>VLOOKUP(A234,'SAS Codes'!$A$2:$B$559,2,FALSE)</f>
        <v>BG-03</v>
      </c>
      <c r="E234" s="5" t="s">
        <v>929</v>
      </c>
      <c r="F234" s="2" t="str">
        <f>VLOOKUP(A234,'SAS Codes'!$A$2:$I$559,3,FALSE)</f>
        <v>Quebec</v>
      </c>
      <c r="G234" s="2" t="str">
        <f>VLOOKUP(A234,'SAS Codes'!$A$2:$I$559,4,FALSE)</f>
        <v>Canada</v>
      </c>
      <c r="H234" s="2" t="str">
        <f>VLOOKUP(A234,'SAS Codes'!$A$2:$I$559,5,FALSE)</f>
        <v>Canada</v>
      </c>
      <c r="I234" s="2" t="str">
        <f>VLOOKUP(A234,'SAS Codes'!$A$2:$I$559,6,FALSE)</f>
        <v>America</v>
      </c>
      <c r="J234" s="2" t="str">
        <f>VLOOKUP(A234,'SAS Codes'!$A$2:$I$559,7,FALSE)</f>
        <v>America</v>
      </c>
      <c r="K234" s="2" t="str">
        <f>VLOOKUP(A234,'SAS Codes'!$A$2:$I$559,8,FALSE)</f>
        <v>May contain</v>
      </c>
      <c r="L234" s="2" t="str">
        <f>VLOOKUP(A234,'SAS Codes'!$A$2:$I$559,9,FALSE)</f>
        <v>May contain</v>
      </c>
      <c r="M234" s="2" t="str">
        <f>VLOOKUP(A234,'SAS Codes'!$A$2:$M$559,10,FALSE)</f>
        <v>Regular</v>
      </c>
      <c r="N234" s="2" t="str">
        <f>VLOOKUP(A234,'SAS Codes'!$A$2:$M$559,11,FALSE)</f>
        <v>BakedGoods</v>
      </c>
    </row>
    <row r="235" spans="1:14" s="2" customFormat="1" x14ac:dyDescent="0.45">
      <c r="A235" s="2" t="s">
        <v>60</v>
      </c>
      <c r="B235" s="2">
        <v>1</v>
      </c>
      <c r="C235" s="4">
        <v>0.51940405000000001</v>
      </c>
      <c r="D235" s="2" t="str">
        <f>VLOOKUP(A235,'SAS Codes'!$A$2:$B$559,2,FALSE)</f>
        <v>BG-06</v>
      </c>
      <c r="E235" s="5" t="s">
        <v>929</v>
      </c>
      <c r="F235" s="2" t="str">
        <f>VLOOKUP(A235,'SAS Codes'!$A$2:$I$559,3,FALSE)</f>
        <v>Quebec</v>
      </c>
      <c r="G235" s="2" t="str">
        <f>VLOOKUP(A235,'SAS Codes'!$A$2:$I$559,4,FALSE)</f>
        <v>Canada</v>
      </c>
      <c r="H235" s="2" t="str">
        <f>VLOOKUP(A235,'SAS Codes'!$A$2:$I$559,5,FALSE)</f>
        <v>Canada</v>
      </c>
      <c r="I235" s="2" t="str">
        <f>VLOOKUP(A235,'SAS Codes'!$A$2:$I$559,6,FALSE)</f>
        <v>America</v>
      </c>
      <c r="J235" s="2" t="str">
        <f>VLOOKUP(A235,'SAS Codes'!$A$2:$I$559,7,FALSE)</f>
        <v>America</v>
      </c>
      <c r="K235" s="2" t="str">
        <f>VLOOKUP(A235,'SAS Codes'!$A$2:$I$559,8,FALSE)</f>
        <v>May contain</v>
      </c>
      <c r="L235" s="2" t="str">
        <f>VLOOKUP(A235,'SAS Codes'!$A$2:$I$559,9,FALSE)</f>
        <v>May contain</v>
      </c>
      <c r="M235" s="2" t="str">
        <f>VLOOKUP(A235,'SAS Codes'!$A$2:$M$559,10,FALSE)</f>
        <v>Regular</v>
      </c>
      <c r="N235" s="2" t="str">
        <f>VLOOKUP(A235,'SAS Codes'!$A$2:$M$559,11,FALSE)</f>
        <v>BakedGoods</v>
      </c>
    </row>
    <row r="236" spans="1:14" s="2" customFormat="1" x14ac:dyDescent="0.45">
      <c r="A236" s="2" t="s">
        <v>60</v>
      </c>
      <c r="B236" s="2">
        <v>2</v>
      </c>
      <c r="C236" s="4">
        <v>1.1790559999999999</v>
      </c>
      <c r="D236" s="2" t="str">
        <f>VLOOKUP(A236,'SAS Codes'!$A$2:$B$559,2,FALSE)</f>
        <v>BG-06</v>
      </c>
      <c r="E236" s="5" t="s">
        <v>929</v>
      </c>
      <c r="F236" s="2" t="str">
        <f>VLOOKUP(A236,'SAS Codes'!$A$2:$I$559,3,FALSE)</f>
        <v>Quebec</v>
      </c>
      <c r="G236" s="2" t="str">
        <f>VLOOKUP(A236,'SAS Codes'!$A$2:$I$559,4,FALSE)</f>
        <v>Canada</v>
      </c>
      <c r="H236" s="2" t="str">
        <f>VLOOKUP(A236,'SAS Codes'!$A$2:$I$559,5,FALSE)</f>
        <v>Canada</v>
      </c>
      <c r="I236" s="2" t="str">
        <f>VLOOKUP(A236,'SAS Codes'!$A$2:$I$559,6,FALSE)</f>
        <v>America</v>
      </c>
      <c r="J236" s="2" t="str">
        <f>VLOOKUP(A236,'SAS Codes'!$A$2:$I$559,7,FALSE)</f>
        <v>America</v>
      </c>
      <c r="K236" s="2" t="str">
        <f>VLOOKUP(A236,'SAS Codes'!$A$2:$I$559,8,FALSE)</f>
        <v>May contain</v>
      </c>
      <c r="L236" s="2" t="str">
        <f>VLOOKUP(A236,'SAS Codes'!$A$2:$I$559,9,FALSE)</f>
        <v>May contain</v>
      </c>
      <c r="M236" s="2" t="str">
        <f>VLOOKUP(A236,'SAS Codes'!$A$2:$M$559,10,FALSE)</f>
        <v>Regular</v>
      </c>
      <c r="N236" s="2" t="str">
        <f>VLOOKUP(A236,'SAS Codes'!$A$2:$M$559,11,FALSE)</f>
        <v>BakedGoods</v>
      </c>
    </row>
    <row r="237" spans="1:14" s="2" customFormat="1" x14ac:dyDescent="0.45">
      <c r="A237" s="2" t="s">
        <v>60</v>
      </c>
      <c r="B237" s="2">
        <v>3</v>
      </c>
      <c r="C237" s="4">
        <v>1.23597</v>
      </c>
      <c r="D237" s="2" t="str">
        <f>VLOOKUP(A237,'SAS Codes'!$A$2:$B$559,2,FALSE)</f>
        <v>BG-06</v>
      </c>
      <c r="E237" s="5" t="s">
        <v>929</v>
      </c>
      <c r="F237" s="2" t="str">
        <f>VLOOKUP(A237,'SAS Codes'!$A$2:$I$559,3,FALSE)</f>
        <v>Quebec</v>
      </c>
      <c r="G237" s="2" t="str">
        <f>VLOOKUP(A237,'SAS Codes'!$A$2:$I$559,4,FALSE)</f>
        <v>Canada</v>
      </c>
      <c r="H237" s="2" t="str">
        <f>VLOOKUP(A237,'SAS Codes'!$A$2:$I$559,5,FALSE)</f>
        <v>Canada</v>
      </c>
      <c r="I237" s="2" t="str">
        <f>VLOOKUP(A237,'SAS Codes'!$A$2:$I$559,6,FALSE)</f>
        <v>America</v>
      </c>
      <c r="J237" s="2" t="str">
        <f>VLOOKUP(A237,'SAS Codes'!$A$2:$I$559,7,FALSE)</f>
        <v>America</v>
      </c>
      <c r="K237" s="2" t="str">
        <f>VLOOKUP(A237,'SAS Codes'!$A$2:$I$559,8,FALSE)</f>
        <v>May contain</v>
      </c>
      <c r="L237" s="2" t="str">
        <f>VLOOKUP(A237,'SAS Codes'!$A$2:$I$559,9,FALSE)</f>
        <v>May contain</v>
      </c>
      <c r="M237" s="2" t="str">
        <f>VLOOKUP(A237,'SAS Codes'!$A$2:$M$559,10,FALSE)</f>
        <v>Regular</v>
      </c>
      <c r="N237" s="2" t="str">
        <f>VLOOKUP(A237,'SAS Codes'!$A$2:$M$559,11,FALSE)</f>
        <v>BakedGoods</v>
      </c>
    </row>
    <row r="238" spans="1:14" s="2" customFormat="1" x14ac:dyDescent="0.45">
      <c r="A238" s="2" t="s">
        <v>60</v>
      </c>
      <c r="B238" s="2">
        <v>4</v>
      </c>
      <c r="C238" s="4">
        <v>1.0155045</v>
      </c>
      <c r="D238" s="2" t="str">
        <f>VLOOKUP(A238,'SAS Codes'!$A$2:$B$559,2,FALSE)</f>
        <v>BG-06</v>
      </c>
      <c r="E238" s="5" t="s">
        <v>929</v>
      </c>
      <c r="F238" s="2" t="str">
        <f>VLOOKUP(A238,'SAS Codes'!$A$2:$I$559,3,FALSE)</f>
        <v>Quebec</v>
      </c>
      <c r="G238" s="2" t="str">
        <f>VLOOKUP(A238,'SAS Codes'!$A$2:$I$559,4,FALSE)</f>
        <v>Canada</v>
      </c>
      <c r="H238" s="2" t="str">
        <f>VLOOKUP(A238,'SAS Codes'!$A$2:$I$559,5,FALSE)</f>
        <v>Canada</v>
      </c>
      <c r="I238" s="2" t="str">
        <f>VLOOKUP(A238,'SAS Codes'!$A$2:$I$559,6,FALSE)</f>
        <v>America</v>
      </c>
      <c r="J238" s="2" t="str">
        <f>VLOOKUP(A238,'SAS Codes'!$A$2:$I$559,7,FALSE)</f>
        <v>America</v>
      </c>
      <c r="K238" s="2" t="str">
        <f>VLOOKUP(A238,'SAS Codes'!$A$2:$I$559,8,FALSE)</f>
        <v>May contain</v>
      </c>
      <c r="L238" s="2" t="str">
        <f>VLOOKUP(A238,'SAS Codes'!$A$2:$I$559,9,FALSE)</f>
        <v>May contain</v>
      </c>
      <c r="M238" s="2" t="str">
        <f>VLOOKUP(A238,'SAS Codes'!$A$2:$M$559,10,FALSE)</f>
        <v>Regular</v>
      </c>
      <c r="N238" s="2" t="str">
        <f>VLOOKUP(A238,'SAS Codes'!$A$2:$M$559,11,FALSE)</f>
        <v>BakedGoods</v>
      </c>
    </row>
    <row r="239" spans="1:14" s="2" customFormat="1" x14ac:dyDescent="0.45">
      <c r="A239" s="2" t="s">
        <v>60</v>
      </c>
      <c r="B239" s="2">
        <v>5</v>
      </c>
      <c r="C239" s="4">
        <v>0</v>
      </c>
      <c r="D239" s="2" t="str">
        <f>VLOOKUP(A239,'SAS Codes'!$A$2:$B$559,2,FALSE)</f>
        <v>BG-06</v>
      </c>
      <c r="E239" s="5" t="s">
        <v>929</v>
      </c>
      <c r="F239" s="2" t="str">
        <f>VLOOKUP(A239,'SAS Codes'!$A$2:$I$559,3,FALSE)</f>
        <v>Quebec</v>
      </c>
      <c r="G239" s="2" t="str">
        <f>VLOOKUP(A239,'SAS Codes'!$A$2:$I$559,4,FALSE)</f>
        <v>Canada</v>
      </c>
      <c r="H239" s="2" t="str">
        <f>VLOOKUP(A239,'SAS Codes'!$A$2:$I$559,5,FALSE)</f>
        <v>Canada</v>
      </c>
      <c r="I239" s="2" t="str">
        <f>VLOOKUP(A239,'SAS Codes'!$A$2:$I$559,6,FALSE)</f>
        <v>America</v>
      </c>
      <c r="J239" s="2" t="str">
        <f>VLOOKUP(A239,'SAS Codes'!$A$2:$I$559,7,FALSE)</f>
        <v>America</v>
      </c>
      <c r="K239" s="2" t="str">
        <f>VLOOKUP(A239,'SAS Codes'!$A$2:$I$559,8,FALSE)</f>
        <v>May contain</v>
      </c>
      <c r="L239" s="2" t="str">
        <f>VLOOKUP(A239,'SAS Codes'!$A$2:$I$559,9,FALSE)</f>
        <v>May contain</v>
      </c>
      <c r="M239" s="2" t="str">
        <f>VLOOKUP(A239,'SAS Codes'!$A$2:$M$559,10,FALSE)</f>
        <v>Regular</v>
      </c>
      <c r="N239" s="2" t="str">
        <f>VLOOKUP(A239,'SAS Codes'!$A$2:$M$559,11,FALSE)</f>
        <v>BakedGoods</v>
      </c>
    </row>
    <row r="240" spans="1:14" s="2" customFormat="1" x14ac:dyDescent="0.45">
      <c r="A240" s="2" t="s">
        <v>62</v>
      </c>
      <c r="B240" s="2">
        <v>1</v>
      </c>
      <c r="C240" s="4">
        <v>0</v>
      </c>
      <c r="D240" s="2" t="str">
        <f>VLOOKUP(A240,'SAS Codes'!$A$2:$B$559,2,FALSE)</f>
        <v>BG-08</v>
      </c>
      <c r="E240" s="5" t="s">
        <v>929</v>
      </c>
      <c r="F240" s="2" t="str">
        <f>VLOOKUP(A240,'SAS Codes'!$A$2:$I$559,3,FALSE)</f>
        <v>Quebec</v>
      </c>
      <c r="G240" s="2" t="str">
        <f>VLOOKUP(A240,'SAS Codes'!$A$2:$I$559,4,FALSE)</f>
        <v>Canada</v>
      </c>
      <c r="H240" s="2" t="str">
        <f>VLOOKUP(A240,'SAS Codes'!$A$2:$I$559,5,FALSE)</f>
        <v>Canada</v>
      </c>
      <c r="I240" s="2" t="str">
        <f>VLOOKUP(A240,'SAS Codes'!$A$2:$I$559,6,FALSE)</f>
        <v>America</v>
      </c>
      <c r="J240" s="2" t="str">
        <f>VLOOKUP(A240,'SAS Codes'!$A$2:$I$559,7,FALSE)</f>
        <v>America</v>
      </c>
      <c r="K240" s="2" t="str">
        <f>VLOOKUP(A240,'SAS Codes'!$A$2:$I$559,8,FALSE)</f>
        <v>May contain</v>
      </c>
      <c r="L240" s="2" t="str">
        <f>VLOOKUP(A240,'SAS Codes'!$A$2:$I$559,9,FALSE)</f>
        <v>May contain</v>
      </c>
      <c r="M240" s="2" t="str">
        <f>VLOOKUP(A240,'SAS Codes'!$A$2:$M$559,10,FALSE)</f>
        <v>Regular</v>
      </c>
      <c r="N240" s="2" t="str">
        <f>VLOOKUP(A240,'SAS Codes'!$A$2:$M$559,11,FALSE)</f>
        <v>BakedGoods</v>
      </c>
    </row>
    <row r="241" spans="1:14" s="2" customFormat="1" x14ac:dyDescent="0.45">
      <c r="A241" s="2" t="s">
        <v>62</v>
      </c>
      <c r="B241" s="2">
        <v>2</v>
      </c>
      <c r="C241" s="4">
        <v>1.1368365</v>
      </c>
      <c r="D241" s="2" t="str">
        <f>VLOOKUP(A241,'SAS Codes'!$A$2:$B$559,2,FALSE)</f>
        <v>BG-08</v>
      </c>
      <c r="E241" s="5" t="s">
        <v>929</v>
      </c>
      <c r="F241" s="2" t="str">
        <f>VLOOKUP(A241,'SAS Codes'!$A$2:$I$559,3,FALSE)</f>
        <v>Quebec</v>
      </c>
      <c r="G241" s="2" t="str">
        <f>VLOOKUP(A241,'SAS Codes'!$A$2:$I$559,4,FALSE)</f>
        <v>Canada</v>
      </c>
      <c r="H241" s="2" t="str">
        <f>VLOOKUP(A241,'SAS Codes'!$A$2:$I$559,5,FALSE)</f>
        <v>Canada</v>
      </c>
      <c r="I241" s="2" t="str">
        <f>VLOOKUP(A241,'SAS Codes'!$A$2:$I$559,6,FALSE)</f>
        <v>America</v>
      </c>
      <c r="J241" s="2" t="str">
        <f>VLOOKUP(A241,'SAS Codes'!$A$2:$I$559,7,FALSE)</f>
        <v>America</v>
      </c>
      <c r="K241" s="2" t="str">
        <f>VLOOKUP(A241,'SAS Codes'!$A$2:$I$559,8,FALSE)</f>
        <v>May contain</v>
      </c>
      <c r="L241" s="2" t="str">
        <f>VLOOKUP(A241,'SAS Codes'!$A$2:$I$559,9,FALSE)</f>
        <v>May contain</v>
      </c>
      <c r="M241" s="2" t="str">
        <f>VLOOKUP(A241,'SAS Codes'!$A$2:$M$559,10,FALSE)</f>
        <v>Regular</v>
      </c>
      <c r="N241" s="2" t="str">
        <f>VLOOKUP(A241,'SAS Codes'!$A$2:$M$559,11,FALSE)</f>
        <v>BakedGoods</v>
      </c>
    </row>
    <row r="242" spans="1:14" s="2" customFormat="1" x14ac:dyDescent="0.45">
      <c r="A242" s="2" t="s">
        <v>62</v>
      </c>
      <c r="B242" s="2">
        <v>3</v>
      </c>
      <c r="C242" s="4">
        <v>1.0324205</v>
      </c>
      <c r="D242" s="2" t="str">
        <f>VLOOKUP(A242,'SAS Codes'!$A$2:$B$559,2,FALSE)</f>
        <v>BG-08</v>
      </c>
      <c r="E242" s="5" t="s">
        <v>929</v>
      </c>
      <c r="F242" s="2" t="str">
        <f>VLOOKUP(A242,'SAS Codes'!$A$2:$I$559,3,FALSE)</f>
        <v>Quebec</v>
      </c>
      <c r="G242" s="2" t="str">
        <f>VLOOKUP(A242,'SAS Codes'!$A$2:$I$559,4,FALSE)</f>
        <v>Canada</v>
      </c>
      <c r="H242" s="2" t="str">
        <f>VLOOKUP(A242,'SAS Codes'!$A$2:$I$559,5,FALSE)</f>
        <v>Canada</v>
      </c>
      <c r="I242" s="2" t="str">
        <f>VLOOKUP(A242,'SAS Codes'!$A$2:$I$559,6,FALSE)</f>
        <v>America</v>
      </c>
      <c r="J242" s="2" t="str">
        <f>VLOOKUP(A242,'SAS Codes'!$A$2:$I$559,7,FALSE)</f>
        <v>America</v>
      </c>
      <c r="K242" s="2" t="str">
        <f>VLOOKUP(A242,'SAS Codes'!$A$2:$I$559,8,FALSE)</f>
        <v>May contain</v>
      </c>
      <c r="L242" s="2" t="str">
        <f>VLOOKUP(A242,'SAS Codes'!$A$2:$I$559,9,FALSE)</f>
        <v>May contain</v>
      </c>
      <c r="M242" s="2" t="str">
        <f>VLOOKUP(A242,'SAS Codes'!$A$2:$M$559,10,FALSE)</f>
        <v>Regular</v>
      </c>
      <c r="N242" s="2" t="str">
        <f>VLOOKUP(A242,'SAS Codes'!$A$2:$M$559,11,FALSE)</f>
        <v>BakedGoods</v>
      </c>
    </row>
    <row r="243" spans="1:14" s="2" customFormat="1" x14ac:dyDescent="0.45">
      <c r="A243" s="2" t="s">
        <v>62</v>
      </c>
      <c r="B243" s="2">
        <v>4</v>
      </c>
      <c r="C243" s="4">
        <v>1.7291160000000001</v>
      </c>
      <c r="D243" s="2" t="str">
        <f>VLOOKUP(A243,'SAS Codes'!$A$2:$B$559,2,FALSE)</f>
        <v>BG-08</v>
      </c>
      <c r="E243" s="5" t="s">
        <v>929</v>
      </c>
      <c r="F243" s="2" t="str">
        <f>VLOOKUP(A243,'SAS Codes'!$A$2:$I$559,3,FALSE)</f>
        <v>Quebec</v>
      </c>
      <c r="G243" s="2" t="str">
        <f>VLOOKUP(A243,'SAS Codes'!$A$2:$I$559,4,FALSE)</f>
        <v>Canada</v>
      </c>
      <c r="H243" s="2" t="str">
        <f>VLOOKUP(A243,'SAS Codes'!$A$2:$I$559,5,FALSE)</f>
        <v>Canada</v>
      </c>
      <c r="I243" s="2" t="str">
        <f>VLOOKUP(A243,'SAS Codes'!$A$2:$I$559,6,FALSE)</f>
        <v>America</v>
      </c>
      <c r="J243" s="2" t="str">
        <f>VLOOKUP(A243,'SAS Codes'!$A$2:$I$559,7,FALSE)</f>
        <v>America</v>
      </c>
      <c r="K243" s="2" t="str">
        <f>VLOOKUP(A243,'SAS Codes'!$A$2:$I$559,8,FALSE)</f>
        <v>May contain</v>
      </c>
      <c r="L243" s="2" t="str">
        <f>VLOOKUP(A243,'SAS Codes'!$A$2:$I$559,9,FALSE)</f>
        <v>May contain</v>
      </c>
      <c r="M243" s="2" t="str">
        <f>VLOOKUP(A243,'SAS Codes'!$A$2:$M$559,10,FALSE)</f>
        <v>Regular</v>
      </c>
      <c r="N243" s="2" t="str">
        <f>VLOOKUP(A243,'SAS Codes'!$A$2:$M$559,11,FALSE)</f>
        <v>BakedGoods</v>
      </c>
    </row>
    <row r="244" spans="1:14" s="2" customFormat="1" x14ac:dyDescent="0.45">
      <c r="A244" s="2" t="s">
        <v>62</v>
      </c>
      <c r="B244" s="2">
        <v>5</v>
      </c>
      <c r="C244" s="4">
        <v>0</v>
      </c>
      <c r="D244" s="2" t="str">
        <f>VLOOKUP(A244,'SAS Codes'!$A$2:$B$559,2,FALSE)</f>
        <v>BG-08</v>
      </c>
      <c r="E244" s="5" t="s">
        <v>929</v>
      </c>
      <c r="F244" s="2" t="str">
        <f>VLOOKUP(A244,'SAS Codes'!$A$2:$I$559,3,FALSE)</f>
        <v>Quebec</v>
      </c>
      <c r="G244" s="2" t="str">
        <f>VLOOKUP(A244,'SAS Codes'!$A$2:$I$559,4,FALSE)</f>
        <v>Canada</v>
      </c>
      <c r="H244" s="2" t="str">
        <f>VLOOKUP(A244,'SAS Codes'!$A$2:$I$559,5,FALSE)</f>
        <v>Canada</v>
      </c>
      <c r="I244" s="2" t="str">
        <f>VLOOKUP(A244,'SAS Codes'!$A$2:$I$559,6,FALSE)</f>
        <v>America</v>
      </c>
      <c r="J244" s="2" t="str">
        <f>VLOOKUP(A244,'SAS Codes'!$A$2:$I$559,7,FALSE)</f>
        <v>America</v>
      </c>
      <c r="K244" s="2" t="str">
        <f>VLOOKUP(A244,'SAS Codes'!$A$2:$I$559,8,FALSE)</f>
        <v>May contain</v>
      </c>
      <c r="L244" s="2" t="str">
        <f>VLOOKUP(A244,'SAS Codes'!$A$2:$I$559,9,FALSE)</f>
        <v>May contain</v>
      </c>
      <c r="M244" s="2" t="str">
        <f>VLOOKUP(A244,'SAS Codes'!$A$2:$M$559,10,FALSE)</f>
        <v>Regular</v>
      </c>
      <c r="N244" s="2" t="str">
        <f>VLOOKUP(A244,'SAS Codes'!$A$2:$M$559,11,FALSE)</f>
        <v>BakedGoods</v>
      </c>
    </row>
    <row r="245" spans="1:14" s="2" customFormat="1" x14ac:dyDescent="0.45">
      <c r="A245" s="2" t="s">
        <v>71</v>
      </c>
      <c r="B245" s="2">
        <v>1</v>
      </c>
      <c r="C245" s="4">
        <v>12.3247825</v>
      </c>
      <c r="D245" s="2" t="str">
        <f>VLOOKUP(A245,'SAS Codes'!$A$2:$B$559,2,FALSE)</f>
        <v>BG-18</v>
      </c>
      <c r="E245" s="5" t="s">
        <v>929</v>
      </c>
      <c r="F245" s="2" t="str">
        <f>VLOOKUP(A245,'SAS Codes'!$A$2:$I$559,3,FALSE)</f>
        <v>Quebec</v>
      </c>
      <c r="G245" s="2" t="str">
        <f>VLOOKUP(A245,'SAS Codes'!$A$2:$I$559,4,FALSE)</f>
        <v>Canada</v>
      </c>
      <c r="H245" s="2" t="str">
        <f>VLOOKUP(A245,'SAS Codes'!$A$2:$I$559,5,FALSE)</f>
        <v>Canada</v>
      </c>
      <c r="I245" s="2" t="str">
        <f>VLOOKUP(A245,'SAS Codes'!$A$2:$I$559,6,FALSE)</f>
        <v>America</v>
      </c>
      <c r="J245" s="2" t="str">
        <f>VLOOKUP(A245,'SAS Codes'!$A$2:$I$559,7,FALSE)</f>
        <v>America</v>
      </c>
      <c r="K245" s="2" t="str">
        <f>VLOOKUP(A245,'SAS Codes'!$A$2:$I$559,8,FALSE)</f>
        <v>May contain traces</v>
      </c>
      <c r="L245" s="2" t="str">
        <f>VLOOKUP(A245,'SAS Codes'!$A$2:$I$559,9,FALSE)</f>
        <v>May contain traces</v>
      </c>
      <c r="M245" s="2" t="str">
        <f>VLOOKUP(A245,'SAS Codes'!$A$2:$M$559,10,FALSE)</f>
        <v>Regular</v>
      </c>
      <c r="N245" s="2" t="str">
        <f>VLOOKUP(A245,'SAS Codes'!$A$2:$M$559,11,FALSE)</f>
        <v>BakedGoods</v>
      </c>
    </row>
    <row r="246" spans="1:14" s="2" customFormat="1" x14ac:dyDescent="0.45">
      <c r="A246" s="2" t="s">
        <v>71</v>
      </c>
      <c r="B246" s="2">
        <v>2</v>
      </c>
      <c r="C246" s="4">
        <v>33.246720000000003</v>
      </c>
      <c r="D246" s="2" t="str">
        <f>VLOOKUP(A246,'SAS Codes'!$A$2:$B$559,2,FALSE)</f>
        <v>BG-18</v>
      </c>
      <c r="E246" s="5" t="s">
        <v>929</v>
      </c>
      <c r="F246" s="2" t="str">
        <f>VLOOKUP(A246,'SAS Codes'!$A$2:$I$559,3,FALSE)</f>
        <v>Quebec</v>
      </c>
      <c r="G246" s="2" t="str">
        <f>VLOOKUP(A246,'SAS Codes'!$A$2:$I$559,4,FALSE)</f>
        <v>Canada</v>
      </c>
      <c r="H246" s="2" t="str">
        <f>VLOOKUP(A246,'SAS Codes'!$A$2:$I$559,5,FALSE)</f>
        <v>Canada</v>
      </c>
      <c r="I246" s="2" t="str">
        <f>VLOOKUP(A246,'SAS Codes'!$A$2:$I$559,6,FALSE)</f>
        <v>America</v>
      </c>
      <c r="J246" s="2" t="str">
        <f>VLOOKUP(A246,'SAS Codes'!$A$2:$I$559,7,FALSE)</f>
        <v>America</v>
      </c>
      <c r="K246" s="2" t="str">
        <f>VLOOKUP(A246,'SAS Codes'!$A$2:$I$559,8,FALSE)</f>
        <v>May contain traces</v>
      </c>
      <c r="L246" s="2" t="str">
        <f>VLOOKUP(A246,'SAS Codes'!$A$2:$I$559,9,FALSE)</f>
        <v>May contain traces</v>
      </c>
      <c r="M246" s="2" t="str">
        <f>VLOOKUP(A246,'SAS Codes'!$A$2:$M$559,10,FALSE)</f>
        <v>Regular</v>
      </c>
      <c r="N246" s="2" t="str">
        <f>VLOOKUP(A246,'SAS Codes'!$A$2:$M$559,11,FALSE)</f>
        <v>BakedGoods</v>
      </c>
    </row>
    <row r="247" spans="1:14" s="2" customFormat="1" x14ac:dyDescent="0.45">
      <c r="A247" s="2" t="s">
        <v>71</v>
      </c>
      <c r="B247" s="2">
        <v>3</v>
      </c>
      <c r="C247" s="4">
        <v>38.531222</v>
      </c>
      <c r="D247" s="2" t="str">
        <f>VLOOKUP(A247,'SAS Codes'!$A$2:$B$559,2,FALSE)</f>
        <v>BG-18</v>
      </c>
      <c r="E247" s="5" t="s">
        <v>929</v>
      </c>
      <c r="F247" s="2" t="str">
        <f>VLOOKUP(A247,'SAS Codes'!$A$2:$I$559,3,FALSE)</f>
        <v>Quebec</v>
      </c>
      <c r="G247" s="2" t="str">
        <f>VLOOKUP(A247,'SAS Codes'!$A$2:$I$559,4,FALSE)</f>
        <v>Canada</v>
      </c>
      <c r="H247" s="2" t="str">
        <f>VLOOKUP(A247,'SAS Codes'!$A$2:$I$559,5,FALSE)</f>
        <v>Canada</v>
      </c>
      <c r="I247" s="2" t="str">
        <f>VLOOKUP(A247,'SAS Codes'!$A$2:$I$559,6,FALSE)</f>
        <v>America</v>
      </c>
      <c r="J247" s="2" t="str">
        <f>VLOOKUP(A247,'SAS Codes'!$A$2:$I$559,7,FALSE)</f>
        <v>America</v>
      </c>
      <c r="K247" s="2" t="str">
        <f>VLOOKUP(A247,'SAS Codes'!$A$2:$I$559,8,FALSE)</f>
        <v>May contain traces</v>
      </c>
      <c r="L247" s="2" t="str">
        <f>VLOOKUP(A247,'SAS Codes'!$A$2:$I$559,9,FALSE)</f>
        <v>May contain traces</v>
      </c>
      <c r="M247" s="2" t="str">
        <f>VLOOKUP(A247,'SAS Codes'!$A$2:$M$559,10,FALSE)</f>
        <v>Regular</v>
      </c>
      <c r="N247" s="2" t="str">
        <f>VLOOKUP(A247,'SAS Codes'!$A$2:$M$559,11,FALSE)</f>
        <v>BakedGoods</v>
      </c>
    </row>
    <row r="248" spans="1:14" s="4" customFormat="1" x14ac:dyDescent="0.45">
      <c r="A248" s="4" t="s">
        <v>71</v>
      </c>
      <c r="B248" s="4">
        <v>4</v>
      </c>
      <c r="C248" s="4">
        <v>45.321019</v>
      </c>
      <c r="D248" s="2" t="str">
        <f>VLOOKUP(A248,'SAS Codes'!$A$2:$B$559,2,FALSE)</f>
        <v>BG-18</v>
      </c>
      <c r="E248" s="5" t="s">
        <v>929</v>
      </c>
      <c r="F248" s="2" t="str">
        <f>VLOOKUP(A248,'SAS Codes'!$A$2:$I$559,3,FALSE)</f>
        <v>Quebec</v>
      </c>
      <c r="G248" s="2" t="str">
        <f>VLOOKUP(A248,'SAS Codes'!$A$2:$I$559,4,FALSE)</f>
        <v>Canada</v>
      </c>
      <c r="H248" s="2" t="str">
        <f>VLOOKUP(A248,'SAS Codes'!$A$2:$I$559,5,FALSE)</f>
        <v>Canada</v>
      </c>
      <c r="I248" s="2" t="str">
        <f>VLOOKUP(A248,'SAS Codes'!$A$2:$I$559,6,FALSE)</f>
        <v>America</v>
      </c>
      <c r="J248" s="2" t="str">
        <f>VLOOKUP(A248,'SAS Codes'!$A$2:$I$559,7,FALSE)</f>
        <v>America</v>
      </c>
      <c r="K248" s="2" t="str">
        <f>VLOOKUP(A248,'SAS Codes'!$A$2:$I$559,8,FALSE)</f>
        <v>May contain traces</v>
      </c>
      <c r="L248" s="2" t="str">
        <f>VLOOKUP(A248,'SAS Codes'!$A$2:$I$559,9,FALSE)</f>
        <v>May contain traces</v>
      </c>
      <c r="M248" s="2" t="str">
        <f>VLOOKUP(A248,'SAS Codes'!$A$2:$M$559,10,FALSE)</f>
        <v>Regular</v>
      </c>
      <c r="N248" s="2" t="str">
        <f>VLOOKUP(A248,'SAS Codes'!$A$2:$M$559,11,FALSE)</f>
        <v>BakedGoods</v>
      </c>
    </row>
    <row r="249" spans="1:14" s="4" customFormat="1" x14ac:dyDescent="0.45">
      <c r="A249" s="4" t="s">
        <v>71</v>
      </c>
      <c r="B249" s="4">
        <v>5</v>
      </c>
      <c r="C249" s="4">
        <v>28.131948000000001</v>
      </c>
      <c r="D249" s="2" t="str">
        <f>VLOOKUP(A249,'SAS Codes'!$A$2:$B$559,2,FALSE)</f>
        <v>BG-18</v>
      </c>
      <c r="E249" s="5" t="s">
        <v>929</v>
      </c>
      <c r="F249" s="2" t="str">
        <f>VLOOKUP(A249,'SAS Codes'!$A$2:$I$559,3,FALSE)</f>
        <v>Quebec</v>
      </c>
      <c r="G249" s="2" t="str">
        <f>VLOOKUP(A249,'SAS Codes'!$A$2:$I$559,4,FALSE)</f>
        <v>Canada</v>
      </c>
      <c r="H249" s="2" t="str">
        <f>VLOOKUP(A249,'SAS Codes'!$A$2:$I$559,5,FALSE)</f>
        <v>Canada</v>
      </c>
      <c r="I249" s="2" t="str">
        <f>VLOOKUP(A249,'SAS Codes'!$A$2:$I$559,6,FALSE)</f>
        <v>America</v>
      </c>
      <c r="J249" s="2" t="str">
        <f>VLOOKUP(A249,'SAS Codes'!$A$2:$I$559,7,FALSE)</f>
        <v>America</v>
      </c>
      <c r="K249" s="2" t="str">
        <f>VLOOKUP(A249,'SAS Codes'!$A$2:$I$559,8,FALSE)</f>
        <v>May contain traces</v>
      </c>
      <c r="L249" s="2" t="str">
        <f>VLOOKUP(A249,'SAS Codes'!$A$2:$I$559,9,FALSE)</f>
        <v>May contain traces</v>
      </c>
      <c r="M249" s="2" t="str">
        <f>VLOOKUP(A249,'SAS Codes'!$A$2:$M$559,10,FALSE)</f>
        <v>Regular</v>
      </c>
      <c r="N249" s="2" t="str">
        <f>VLOOKUP(A249,'SAS Codes'!$A$2:$M$559,11,FALSE)</f>
        <v>BakedGoods</v>
      </c>
    </row>
    <row r="250" spans="1:14" s="4" customFormat="1" x14ac:dyDescent="0.45">
      <c r="A250" s="4" t="s">
        <v>72</v>
      </c>
      <c r="B250" s="4">
        <v>1</v>
      </c>
      <c r="C250" s="4">
        <v>0.51368275000000008</v>
      </c>
      <c r="D250" s="2" t="str">
        <f>VLOOKUP(A250,'SAS Codes'!$A$2:$B$559,2,FALSE)</f>
        <v>BG-19</v>
      </c>
      <c r="E250" s="5" t="s">
        <v>929</v>
      </c>
      <c r="F250" s="2" t="str">
        <f>VLOOKUP(A250,'SAS Codes'!$A$2:$I$559,3,FALSE)</f>
        <v>Imported</v>
      </c>
      <c r="G250" s="2" t="str">
        <f>VLOOKUP(A250,'SAS Codes'!$A$2:$I$559,4,FALSE)</f>
        <v>Imported</v>
      </c>
      <c r="H250" s="2" t="str">
        <f>VLOOKUP(A250,'SAS Codes'!$A$2:$I$559,5,FALSE)</f>
        <v>Imported</v>
      </c>
      <c r="I250" s="2" t="str">
        <f>VLOOKUP(A250,'SAS Codes'!$A$2:$I$559,6,FALSE)</f>
        <v>Imported</v>
      </c>
      <c r="J250" s="2" t="str">
        <f>VLOOKUP(A250,'SAS Codes'!$A$2:$I$559,7,FALSE)</f>
        <v>Other</v>
      </c>
      <c r="K250" s="2" t="str">
        <f>VLOOKUP(A250,'SAS Codes'!$A$2:$I$559,8,FALSE)</f>
        <v>May contain traces</v>
      </c>
      <c r="L250" s="2" t="str">
        <f>VLOOKUP(A250,'SAS Codes'!$A$2:$I$559,9,FALSE)</f>
        <v>May contain traces</v>
      </c>
      <c r="M250" s="2" t="str">
        <f>VLOOKUP(A250,'SAS Codes'!$A$2:$M$559,10,FALSE)</f>
        <v>Regular</v>
      </c>
      <c r="N250" s="2" t="str">
        <f>VLOOKUP(A250,'SAS Codes'!$A$2:$M$559,11,FALSE)</f>
        <v>BakedGoods</v>
      </c>
    </row>
    <row r="251" spans="1:14" s="2" customFormat="1" x14ac:dyDescent="0.45">
      <c r="A251" s="2" t="s">
        <v>72</v>
      </c>
      <c r="B251" s="2">
        <v>2</v>
      </c>
      <c r="C251" s="4">
        <v>0.1039896</v>
      </c>
      <c r="D251" s="2" t="str">
        <f>VLOOKUP(A251,'SAS Codes'!$A$2:$B$559,2,FALSE)</f>
        <v>BG-19</v>
      </c>
      <c r="E251" s="5" t="s">
        <v>929</v>
      </c>
      <c r="F251" s="2" t="str">
        <f>VLOOKUP(A251,'SAS Codes'!$A$2:$I$559,3,FALSE)</f>
        <v>Imported</v>
      </c>
      <c r="G251" s="2" t="str">
        <f>VLOOKUP(A251,'SAS Codes'!$A$2:$I$559,4,FALSE)</f>
        <v>Imported</v>
      </c>
      <c r="H251" s="2" t="str">
        <f>VLOOKUP(A251,'SAS Codes'!$A$2:$I$559,5,FALSE)</f>
        <v>Imported</v>
      </c>
      <c r="I251" s="2" t="str">
        <f>VLOOKUP(A251,'SAS Codes'!$A$2:$I$559,6,FALSE)</f>
        <v>Imported</v>
      </c>
      <c r="J251" s="2" t="str">
        <f>VLOOKUP(A251,'SAS Codes'!$A$2:$I$559,7,FALSE)</f>
        <v>Other</v>
      </c>
      <c r="K251" s="2" t="str">
        <f>VLOOKUP(A251,'SAS Codes'!$A$2:$I$559,8,FALSE)</f>
        <v>May contain traces</v>
      </c>
      <c r="L251" s="2" t="str">
        <f>VLOOKUP(A251,'SAS Codes'!$A$2:$I$559,9,FALSE)</f>
        <v>May contain traces</v>
      </c>
      <c r="M251" s="2" t="str">
        <f>VLOOKUP(A251,'SAS Codes'!$A$2:$M$559,10,FALSE)</f>
        <v>Regular</v>
      </c>
      <c r="N251" s="2" t="str">
        <f>VLOOKUP(A251,'SAS Codes'!$A$2:$M$559,11,FALSE)</f>
        <v>BakedGoods</v>
      </c>
    </row>
    <row r="252" spans="1:14" s="2" customFormat="1" x14ac:dyDescent="0.45">
      <c r="A252" s="2" t="s">
        <v>72</v>
      </c>
      <c r="B252" s="2">
        <v>3</v>
      </c>
      <c r="C252" s="4">
        <v>5.3792100000000002E-2</v>
      </c>
      <c r="D252" s="2" t="str">
        <f>VLOOKUP(A252,'SAS Codes'!$A$2:$B$559,2,FALSE)</f>
        <v>BG-19</v>
      </c>
      <c r="E252" s="5" t="s">
        <v>929</v>
      </c>
      <c r="F252" s="2" t="str">
        <f>VLOOKUP(A252,'SAS Codes'!$A$2:$I$559,3,FALSE)</f>
        <v>Imported</v>
      </c>
      <c r="G252" s="2" t="str">
        <f>VLOOKUP(A252,'SAS Codes'!$A$2:$I$559,4,FALSE)</f>
        <v>Imported</v>
      </c>
      <c r="H252" s="2" t="str">
        <f>VLOOKUP(A252,'SAS Codes'!$A$2:$I$559,5,FALSE)</f>
        <v>Imported</v>
      </c>
      <c r="I252" s="2" t="str">
        <f>VLOOKUP(A252,'SAS Codes'!$A$2:$I$559,6,FALSE)</f>
        <v>Imported</v>
      </c>
      <c r="J252" s="2" t="str">
        <f>VLOOKUP(A252,'SAS Codes'!$A$2:$I$559,7,FALSE)</f>
        <v>Other</v>
      </c>
      <c r="K252" s="2" t="str">
        <f>VLOOKUP(A252,'SAS Codes'!$A$2:$I$559,8,FALSE)</f>
        <v>May contain traces</v>
      </c>
      <c r="L252" s="2" t="str">
        <f>VLOOKUP(A252,'SAS Codes'!$A$2:$I$559,9,FALSE)</f>
        <v>May contain traces</v>
      </c>
      <c r="M252" s="2" t="str">
        <f>VLOOKUP(A252,'SAS Codes'!$A$2:$M$559,10,FALSE)</f>
        <v>Regular</v>
      </c>
      <c r="N252" s="2" t="str">
        <f>VLOOKUP(A252,'SAS Codes'!$A$2:$M$559,11,FALSE)</f>
        <v>BakedGoods</v>
      </c>
    </row>
    <row r="253" spans="1:14" s="2" customFormat="1" x14ac:dyDescent="0.45">
      <c r="A253" s="2" t="s">
        <v>72</v>
      </c>
      <c r="B253" s="2">
        <v>4</v>
      </c>
      <c r="C253" s="4">
        <v>0</v>
      </c>
      <c r="D253" s="2" t="str">
        <f>VLOOKUP(A253,'SAS Codes'!$A$2:$B$559,2,FALSE)</f>
        <v>BG-19</v>
      </c>
      <c r="E253" s="5" t="s">
        <v>929</v>
      </c>
      <c r="F253" s="2" t="str">
        <f>VLOOKUP(A253,'SAS Codes'!$A$2:$I$559,3,FALSE)</f>
        <v>Imported</v>
      </c>
      <c r="G253" s="2" t="str">
        <f>VLOOKUP(A253,'SAS Codes'!$A$2:$I$559,4,FALSE)</f>
        <v>Imported</v>
      </c>
      <c r="H253" s="2" t="str">
        <f>VLOOKUP(A253,'SAS Codes'!$A$2:$I$559,5,FALSE)</f>
        <v>Imported</v>
      </c>
      <c r="I253" s="2" t="str">
        <f>VLOOKUP(A253,'SAS Codes'!$A$2:$I$559,6,FALSE)</f>
        <v>Imported</v>
      </c>
      <c r="J253" s="2" t="str">
        <f>VLOOKUP(A253,'SAS Codes'!$A$2:$I$559,7,FALSE)</f>
        <v>Other</v>
      </c>
      <c r="K253" s="2" t="str">
        <f>VLOOKUP(A253,'SAS Codes'!$A$2:$I$559,8,FALSE)</f>
        <v>May contain traces</v>
      </c>
      <c r="L253" s="2" t="str">
        <f>VLOOKUP(A253,'SAS Codes'!$A$2:$I$559,9,FALSE)</f>
        <v>May contain traces</v>
      </c>
      <c r="M253" s="2" t="str">
        <f>VLOOKUP(A253,'SAS Codes'!$A$2:$M$559,10,FALSE)</f>
        <v>Regular</v>
      </c>
      <c r="N253" s="2" t="str">
        <f>VLOOKUP(A253,'SAS Codes'!$A$2:$M$559,11,FALSE)</f>
        <v>BakedGoods</v>
      </c>
    </row>
    <row r="254" spans="1:14" s="2" customFormat="1" x14ac:dyDescent="0.45">
      <c r="A254" s="2" t="s">
        <v>72</v>
      </c>
      <c r="B254" s="2">
        <v>5</v>
      </c>
      <c r="C254" s="4">
        <v>1.1023100000000001</v>
      </c>
      <c r="D254" s="2" t="str">
        <f>VLOOKUP(A254,'SAS Codes'!$A$2:$B$559,2,FALSE)</f>
        <v>BG-19</v>
      </c>
      <c r="E254" s="5" t="s">
        <v>929</v>
      </c>
      <c r="F254" s="2" t="str">
        <f>VLOOKUP(A254,'SAS Codes'!$A$2:$I$559,3,FALSE)</f>
        <v>Imported</v>
      </c>
      <c r="G254" s="2" t="str">
        <f>VLOOKUP(A254,'SAS Codes'!$A$2:$I$559,4,FALSE)</f>
        <v>Imported</v>
      </c>
      <c r="H254" s="2" t="str">
        <f>VLOOKUP(A254,'SAS Codes'!$A$2:$I$559,5,FALSE)</f>
        <v>Imported</v>
      </c>
      <c r="I254" s="2" t="str">
        <f>VLOOKUP(A254,'SAS Codes'!$A$2:$I$559,6,FALSE)</f>
        <v>Imported</v>
      </c>
      <c r="J254" s="2" t="str">
        <f>VLOOKUP(A254,'SAS Codes'!$A$2:$I$559,7,FALSE)</f>
        <v>Other</v>
      </c>
      <c r="K254" s="2" t="str">
        <f>VLOOKUP(A254,'SAS Codes'!$A$2:$I$559,8,FALSE)</f>
        <v>May contain traces</v>
      </c>
      <c r="L254" s="2" t="str">
        <f>VLOOKUP(A254,'SAS Codes'!$A$2:$I$559,9,FALSE)</f>
        <v>May contain traces</v>
      </c>
      <c r="M254" s="2" t="str">
        <f>VLOOKUP(A254,'SAS Codes'!$A$2:$M$559,10,FALSE)</f>
        <v>Regular</v>
      </c>
      <c r="N254" s="2" t="str">
        <f>VLOOKUP(A254,'SAS Codes'!$A$2:$M$559,11,FALSE)</f>
        <v>BakedGoods</v>
      </c>
    </row>
    <row r="255" spans="1:14" s="2" customFormat="1" x14ac:dyDescent="0.45">
      <c r="A255" s="2" t="s">
        <v>73</v>
      </c>
      <c r="B255" s="2">
        <v>1</v>
      </c>
      <c r="C255" s="4">
        <v>49.527523500000001</v>
      </c>
      <c r="D255" s="2" t="str">
        <f>VLOOKUP(A255,'SAS Codes'!$A$2:$B$559,2,FALSE)</f>
        <v>BG-20</v>
      </c>
      <c r="E255" s="5" t="s">
        <v>929</v>
      </c>
      <c r="F255" s="2" t="str">
        <f>VLOOKUP(A255,'SAS Codes'!$A$2:$I$559,3,FALSE)</f>
        <v>Germany</v>
      </c>
      <c r="G255" s="2" t="str">
        <f>VLOOKUP(A255,'SAS Codes'!$A$2:$I$559,4,FALSE)</f>
        <v>Germany</v>
      </c>
      <c r="H255" s="2" t="str">
        <f>VLOOKUP(A255,'SAS Codes'!$A$2:$I$559,5,FALSE)</f>
        <v>Europe</v>
      </c>
      <c r="I255" s="2" t="str">
        <f>VLOOKUP(A255,'SAS Codes'!$A$2:$I$559,6,FALSE)</f>
        <v>Europe</v>
      </c>
      <c r="J255" s="2" t="str">
        <f>VLOOKUP(A255,'SAS Codes'!$A$2:$I$559,7,FALSE)</f>
        <v>Europe</v>
      </c>
      <c r="K255" s="2" t="str">
        <f>VLOOKUP(A255,'SAS Codes'!$A$2:$I$559,8,FALSE)</f>
        <v>May contain traces</v>
      </c>
      <c r="L255" s="2" t="str">
        <f>VLOOKUP(A255,'SAS Codes'!$A$2:$I$559,9,FALSE)</f>
        <v>May contain traces</v>
      </c>
      <c r="M255" s="2" t="str">
        <f>VLOOKUP(A255,'SAS Codes'!$A$2:$M$559,10,FALSE)</f>
        <v>Regular</v>
      </c>
      <c r="N255" s="2" t="str">
        <f>VLOOKUP(A255,'SAS Codes'!$A$2:$M$559,11,FALSE)</f>
        <v>BakedGoods</v>
      </c>
    </row>
    <row r="256" spans="1:14" s="2" customFormat="1" x14ac:dyDescent="0.45">
      <c r="A256" s="2" t="s">
        <v>73</v>
      </c>
      <c r="B256" s="2">
        <v>2</v>
      </c>
      <c r="C256" s="4">
        <v>63.640696000000005</v>
      </c>
      <c r="D256" s="2" t="str">
        <f>VLOOKUP(A256,'SAS Codes'!$A$2:$B$559,2,FALSE)</f>
        <v>BG-20</v>
      </c>
      <c r="E256" s="5" t="s">
        <v>929</v>
      </c>
      <c r="F256" s="2" t="str">
        <f>VLOOKUP(A256,'SAS Codes'!$A$2:$I$559,3,FALSE)</f>
        <v>Germany</v>
      </c>
      <c r="G256" s="2" t="str">
        <f>VLOOKUP(A256,'SAS Codes'!$A$2:$I$559,4,FALSE)</f>
        <v>Germany</v>
      </c>
      <c r="H256" s="2" t="str">
        <f>VLOOKUP(A256,'SAS Codes'!$A$2:$I$559,5,FALSE)</f>
        <v>Europe</v>
      </c>
      <c r="I256" s="2" t="str">
        <f>VLOOKUP(A256,'SAS Codes'!$A$2:$I$559,6,FALSE)</f>
        <v>Europe</v>
      </c>
      <c r="J256" s="2" t="str">
        <f>VLOOKUP(A256,'SAS Codes'!$A$2:$I$559,7,FALSE)</f>
        <v>Europe</v>
      </c>
      <c r="K256" s="2" t="str">
        <f>VLOOKUP(A256,'SAS Codes'!$A$2:$I$559,8,FALSE)</f>
        <v>May contain traces</v>
      </c>
      <c r="L256" s="2" t="str">
        <f>VLOOKUP(A256,'SAS Codes'!$A$2:$I$559,9,FALSE)</f>
        <v>May contain traces</v>
      </c>
      <c r="M256" s="2" t="str">
        <f>VLOOKUP(A256,'SAS Codes'!$A$2:$M$559,10,FALSE)</f>
        <v>Regular</v>
      </c>
      <c r="N256" s="2" t="str">
        <f>VLOOKUP(A256,'SAS Codes'!$A$2:$M$559,11,FALSE)</f>
        <v>BakedGoods</v>
      </c>
    </row>
    <row r="257" spans="1:14" s="2" customFormat="1" x14ac:dyDescent="0.45">
      <c r="A257" s="2" t="s">
        <v>73</v>
      </c>
      <c r="B257" s="2">
        <v>3</v>
      </c>
      <c r="C257" s="4">
        <v>27.873929999999998</v>
      </c>
      <c r="D257" s="2" t="str">
        <f>VLOOKUP(A257,'SAS Codes'!$A$2:$B$559,2,FALSE)</f>
        <v>BG-20</v>
      </c>
      <c r="E257" s="5" t="s">
        <v>929</v>
      </c>
      <c r="F257" s="2" t="str">
        <f>VLOOKUP(A257,'SAS Codes'!$A$2:$I$559,3,FALSE)</f>
        <v>Germany</v>
      </c>
      <c r="G257" s="2" t="str">
        <f>VLOOKUP(A257,'SAS Codes'!$A$2:$I$559,4,FALSE)</f>
        <v>Germany</v>
      </c>
      <c r="H257" s="2" t="str">
        <f>VLOOKUP(A257,'SAS Codes'!$A$2:$I$559,5,FALSE)</f>
        <v>Europe</v>
      </c>
      <c r="I257" s="2" t="str">
        <f>VLOOKUP(A257,'SAS Codes'!$A$2:$I$559,6,FALSE)</f>
        <v>Europe</v>
      </c>
      <c r="J257" s="2" t="str">
        <f>VLOOKUP(A257,'SAS Codes'!$A$2:$I$559,7,FALSE)</f>
        <v>Europe</v>
      </c>
      <c r="K257" s="2" t="str">
        <f>VLOOKUP(A257,'SAS Codes'!$A$2:$I$559,8,FALSE)</f>
        <v>May contain traces</v>
      </c>
      <c r="L257" s="2" t="str">
        <f>VLOOKUP(A257,'SAS Codes'!$A$2:$I$559,9,FALSE)</f>
        <v>May contain traces</v>
      </c>
      <c r="M257" s="2" t="str">
        <f>VLOOKUP(A257,'SAS Codes'!$A$2:$M$559,10,FALSE)</f>
        <v>Regular</v>
      </c>
      <c r="N257" s="2" t="str">
        <f>VLOOKUP(A257,'SAS Codes'!$A$2:$M$559,11,FALSE)</f>
        <v>BakedGoods</v>
      </c>
    </row>
    <row r="258" spans="1:14" s="2" customFormat="1" x14ac:dyDescent="0.45">
      <c r="A258" s="2" t="s">
        <v>73</v>
      </c>
      <c r="B258" s="2">
        <v>4</v>
      </c>
      <c r="C258" s="4">
        <v>135.81553399999999</v>
      </c>
      <c r="D258" s="2" t="str">
        <f>VLOOKUP(A258,'SAS Codes'!$A$2:$B$559,2,FALSE)</f>
        <v>BG-20</v>
      </c>
      <c r="E258" s="5" t="s">
        <v>929</v>
      </c>
      <c r="F258" s="2" t="str">
        <f>VLOOKUP(A258,'SAS Codes'!$A$2:$I$559,3,FALSE)</f>
        <v>Germany</v>
      </c>
      <c r="G258" s="2" t="str">
        <f>VLOOKUP(A258,'SAS Codes'!$A$2:$I$559,4,FALSE)</f>
        <v>Germany</v>
      </c>
      <c r="H258" s="2" t="str">
        <f>VLOOKUP(A258,'SAS Codes'!$A$2:$I$559,5,FALSE)</f>
        <v>Europe</v>
      </c>
      <c r="I258" s="2" t="str">
        <f>VLOOKUP(A258,'SAS Codes'!$A$2:$I$559,6,FALSE)</f>
        <v>Europe</v>
      </c>
      <c r="J258" s="2" t="str">
        <f>VLOOKUP(A258,'SAS Codes'!$A$2:$I$559,7,FALSE)</f>
        <v>Europe</v>
      </c>
      <c r="K258" s="2" t="str">
        <f>VLOOKUP(A258,'SAS Codes'!$A$2:$I$559,8,FALSE)</f>
        <v>May contain traces</v>
      </c>
      <c r="L258" s="2" t="str">
        <f>VLOOKUP(A258,'SAS Codes'!$A$2:$I$559,9,FALSE)</f>
        <v>May contain traces</v>
      </c>
      <c r="M258" s="2" t="str">
        <f>VLOOKUP(A258,'SAS Codes'!$A$2:$M$559,10,FALSE)</f>
        <v>Regular</v>
      </c>
      <c r="N258" s="2" t="str">
        <f>VLOOKUP(A258,'SAS Codes'!$A$2:$M$559,11,FALSE)</f>
        <v>BakedGoods</v>
      </c>
    </row>
    <row r="259" spans="1:14" s="2" customFormat="1" x14ac:dyDescent="0.45">
      <c r="A259" s="2" t="s">
        <v>74</v>
      </c>
      <c r="B259" s="2">
        <v>1</v>
      </c>
      <c r="C259" s="4">
        <v>46.735326000000001</v>
      </c>
      <c r="D259" s="2" t="str">
        <f>VLOOKUP(A259,'SAS Codes'!$A$2:$B$559,2,FALSE)</f>
        <v>BG-21</v>
      </c>
      <c r="E259" s="5" t="s">
        <v>929</v>
      </c>
      <c r="F259" s="2" t="str">
        <f>VLOOKUP(A259,'SAS Codes'!$A$2:$I$559,3,FALSE)</f>
        <v>Germany</v>
      </c>
      <c r="G259" s="2" t="str">
        <f>VLOOKUP(A259,'SAS Codes'!$A$2:$I$559,4,FALSE)</f>
        <v>Germany</v>
      </c>
      <c r="H259" s="2" t="str">
        <f>VLOOKUP(A259,'SAS Codes'!$A$2:$I$559,5,FALSE)</f>
        <v>Europe</v>
      </c>
      <c r="I259" s="2" t="str">
        <f>VLOOKUP(A259,'SAS Codes'!$A$2:$I$559,6,FALSE)</f>
        <v>Europe</v>
      </c>
      <c r="J259" s="2" t="str">
        <f>VLOOKUP(A259,'SAS Codes'!$A$2:$I$559,7,FALSE)</f>
        <v>Europe</v>
      </c>
      <c r="K259" s="2" t="str">
        <f>VLOOKUP(A259,'SAS Codes'!$A$2:$I$559,8,FALSE)</f>
        <v>May contain traces</v>
      </c>
      <c r="L259" s="2" t="str">
        <f>VLOOKUP(A259,'SAS Codes'!$A$2:$I$559,9,FALSE)</f>
        <v>May contain traces</v>
      </c>
      <c r="M259" s="2" t="str">
        <f>VLOOKUP(A259,'SAS Codes'!$A$2:$M$559,10,FALSE)</f>
        <v>Regular</v>
      </c>
      <c r="N259" s="2" t="str">
        <f>VLOOKUP(A259,'SAS Codes'!$A$2:$M$559,11,FALSE)</f>
        <v>BakedGoods</v>
      </c>
    </row>
    <row r="260" spans="1:14" s="2" customFormat="1" x14ac:dyDescent="0.45">
      <c r="A260" s="2" t="s">
        <v>74</v>
      </c>
      <c r="B260" s="2">
        <v>2</v>
      </c>
      <c r="C260" s="4">
        <v>46.042528500000003</v>
      </c>
      <c r="D260" s="2" t="str">
        <f>VLOOKUP(A260,'SAS Codes'!$A$2:$B$559,2,FALSE)</f>
        <v>BG-21</v>
      </c>
      <c r="E260" s="5" t="s">
        <v>929</v>
      </c>
      <c r="F260" s="2" t="str">
        <f>VLOOKUP(A260,'SAS Codes'!$A$2:$I$559,3,FALSE)</f>
        <v>Germany</v>
      </c>
      <c r="G260" s="2" t="str">
        <f>VLOOKUP(A260,'SAS Codes'!$A$2:$I$559,4,FALSE)</f>
        <v>Germany</v>
      </c>
      <c r="H260" s="2" t="str">
        <f>VLOOKUP(A260,'SAS Codes'!$A$2:$I$559,5,FALSE)</f>
        <v>Europe</v>
      </c>
      <c r="I260" s="2" t="str">
        <f>VLOOKUP(A260,'SAS Codes'!$A$2:$I$559,6,FALSE)</f>
        <v>Europe</v>
      </c>
      <c r="J260" s="2" t="str">
        <f>VLOOKUP(A260,'SAS Codes'!$A$2:$I$559,7,FALSE)</f>
        <v>Europe</v>
      </c>
      <c r="K260" s="2" t="str">
        <f>VLOOKUP(A260,'SAS Codes'!$A$2:$I$559,8,FALSE)</f>
        <v>May contain traces</v>
      </c>
      <c r="L260" s="2" t="str">
        <f>VLOOKUP(A260,'SAS Codes'!$A$2:$I$559,9,FALSE)</f>
        <v>May contain traces</v>
      </c>
      <c r="M260" s="2" t="str">
        <f>VLOOKUP(A260,'SAS Codes'!$A$2:$M$559,10,FALSE)</f>
        <v>Regular</v>
      </c>
      <c r="N260" s="2" t="str">
        <f>VLOOKUP(A260,'SAS Codes'!$A$2:$M$559,11,FALSE)</f>
        <v>BakedGoods</v>
      </c>
    </row>
    <row r="261" spans="1:14" s="2" customFormat="1" x14ac:dyDescent="0.45">
      <c r="A261" s="2" t="s">
        <v>74</v>
      </c>
      <c r="B261" s="2">
        <v>3</v>
      </c>
      <c r="C261" s="4">
        <v>574.27893200000005</v>
      </c>
      <c r="D261" s="2" t="str">
        <f>VLOOKUP(A261,'SAS Codes'!$A$2:$B$559,2,FALSE)</f>
        <v>BG-21</v>
      </c>
      <c r="E261" s="5" t="s">
        <v>929</v>
      </c>
      <c r="F261" s="2" t="str">
        <f>VLOOKUP(A261,'SAS Codes'!$A$2:$I$559,3,FALSE)</f>
        <v>Germany</v>
      </c>
      <c r="G261" s="2" t="str">
        <f>VLOOKUP(A261,'SAS Codes'!$A$2:$I$559,4,FALSE)</f>
        <v>Germany</v>
      </c>
      <c r="H261" s="2" t="str">
        <f>VLOOKUP(A261,'SAS Codes'!$A$2:$I$559,5,FALSE)</f>
        <v>Europe</v>
      </c>
      <c r="I261" s="2" t="str">
        <f>VLOOKUP(A261,'SAS Codes'!$A$2:$I$559,6,FALSE)</f>
        <v>Europe</v>
      </c>
      <c r="J261" s="2" t="str">
        <f>VLOOKUP(A261,'SAS Codes'!$A$2:$I$559,7,FALSE)</f>
        <v>Europe</v>
      </c>
      <c r="K261" s="2" t="str">
        <f>VLOOKUP(A261,'SAS Codes'!$A$2:$I$559,8,FALSE)</f>
        <v>May contain traces</v>
      </c>
      <c r="L261" s="2" t="str">
        <f>VLOOKUP(A261,'SAS Codes'!$A$2:$I$559,9,FALSE)</f>
        <v>May contain traces</v>
      </c>
      <c r="M261" s="2" t="str">
        <f>VLOOKUP(A261,'SAS Codes'!$A$2:$M$559,10,FALSE)</f>
        <v>Regular</v>
      </c>
      <c r="N261" s="2" t="str">
        <f>VLOOKUP(A261,'SAS Codes'!$A$2:$M$559,11,FALSE)</f>
        <v>BakedGoods</v>
      </c>
    </row>
    <row r="262" spans="1:14" s="2" customFormat="1" x14ac:dyDescent="0.45">
      <c r="A262" s="2" t="s">
        <v>75</v>
      </c>
      <c r="B262" s="2">
        <v>1</v>
      </c>
      <c r="C262" s="4">
        <v>0</v>
      </c>
      <c r="D262" s="2" t="str">
        <f>VLOOKUP(A262,'SAS Codes'!$A$2:$B$559,2,FALSE)</f>
        <v>BG-22</v>
      </c>
      <c r="E262" s="5" t="s">
        <v>929</v>
      </c>
      <c r="F262" s="2" t="str">
        <f>VLOOKUP(A262,'SAS Codes'!$A$2:$I$559,3,FALSE)</f>
        <v>Quebec</v>
      </c>
      <c r="G262" s="2" t="str">
        <f>VLOOKUP(A262,'SAS Codes'!$A$2:$I$559,4,FALSE)</f>
        <v>Canada</v>
      </c>
      <c r="H262" s="2" t="str">
        <f>VLOOKUP(A262,'SAS Codes'!$A$2:$I$559,5,FALSE)</f>
        <v>Canada</v>
      </c>
      <c r="I262" s="2" t="str">
        <f>VLOOKUP(A262,'SAS Codes'!$A$2:$I$559,6,FALSE)</f>
        <v>America</v>
      </c>
      <c r="J262" s="2" t="str">
        <f>VLOOKUP(A262,'SAS Codes'!$A$2:$I$559,7,FALSE)</f>
        <v>America</v>
      </c>
      <c r="K262" s="2" t="str">
        <f>VLOOKUP(A262,'SAS Codes'!$A$2:$I$559,8,FALSE)</f>
        <v>May contain</v>
      </c>
      <c r="L262" s="2" t="str">
        <f>VLOOKUP(A262,'SAS Codes'!$A$2:$I$559,9,FALSE)</f>
        <v>May contain</v>
      </c>
      <c r="M262" s="2" t="str">
        <f>VLOOKUP(A262,'SAS Codes'!$A$2:$M$559,10,FALSE)</f>
        <v>Regular</v>
      </c>
      <c r="N262" s="2" t="str">
        <f>VLOOKUP(A262,'SAS Codes'!$A$2:$M$559,11,FALSE)</f>
        <v>BakedGoods</v>
      </c>
    </row>
    <row r="263" spans="1:14" s="2" customFormat="1" x14ac:dyDescent="0.45">
      <c r="A263" s="2" t="s">
        <v>75</v>
      </c>
      <c r="B263" s="2">
        <v>3</v>
      </c>
      <c r="C263" s="4">
        <v>2.0887650000000001E-2</v>
      </c>
      <c r="D263" s="2" t="str">
        <f>VLOOKUP(A263,'SAS Codes'!$A$2:$B$559,2,FALSE)</f>
        <v>BG-22</v>
      </c>
      <c r="E263" s="5" t="s">
        <v>929</v>
      </c>
      <c r="F263" s="2" t="str">
        <f>VLOOKUP(A263,'SAS Codes'!$A$2:$I$559,3,FALSE)</f>
        <v>Quebec</v>
      </c>
      <c r="G263" s="2" t="str">
        <f>VLOOKUP(A263,'SAS Codes'!$A$2:$I$559,4,FALSE)</f>
        <v>Canada</v>
      </c>
      <c r="H263" s="2" t="str">
        <f>VLOOKUP(A263,'SAS Codes'!$A$2:$I$559,5,FALSE)</f>
        <v>Canada</v>
      </c>
      <c r="I263" s="2" t="str">
        <f>VLOOKUP(A263,'SAS Codes'!$A$2:$I$559,6,FALSE)</f>
        <v>America</v>
      </c>
      <c r="J263" s="2" t="str">
        <f>VLOOKUP(A263,'SAS Codes'!$A$2:$I$559,7,FALSE)</f>
        <v>America</v>
      </c>
      <c r="K263" s="2" t="str">
        <f>VLOOKUP(A263,'SAS Codes'!$A$2:$I$559,8,FALSE)</f>
        <v>May contain</v>
      </c>
      <c r="L263" s="2" t="str">
        <f>VLOOKUP(A263,'SAS Codes'!$A$2:$I$559,9,FALSE)</f>
        <v>May contain</v>
      </c>
      <c r="M263" s="2" t="str">
        <f>VLOOKUP(A263,'SAS Codes'!$A$2:$M$559,10,FALSE)</f>
        <v>Regular</v>
      </c>
      <c r="N263" s="2" t="str">
        <f>VLOOKUP(A263,'SAS Codes'!$A$2:$M$559,11,FALSE)</f>
        <v>BakedGoods</v>
      </c>
    </row>
    <row r="264" spans="1:14" s="2" customFormat="1" x14ac:dyDescent="0.45">
      <c r="A264" s="2" t="s">
        <v>75</v>
      </c>
      <c r="B264" s="2">
        <v>4</v>
      </c>
      <c r="C264" s="4">
        <v>4.6833149999999997E-2</v>
      </c>
      <c r="D264" s="2" t="str">
        <f>VLOOKUP(A264,'SAS Codes'!$A$2:$B$559,2,FALSE)</f>
        <v>BG-22</v>
      </c>
      <c r="E264" s="5" t="s">
        <v>929</v>
      </c>
      <c r="F264" s="2" t="str">
        <f>VLOOKUP(A264,'SAS Codes'!$A$2:$I$559,3,FALSE)</f>
        <v>Quebec</v>
      </c>
      <c r="G264" s="2" t="str">
        <f>VLOOKUP(A264,'SAS Codes'!$A$2:$I$559,4,FALSE)</f>
        <v>Canada</v>
      </c>
      <c r="H264" s="2" t="str">
        <f>VLOOKUP(A264,'SAS Codes'!$A$2:$I$559,5,FALSE)</f>
        <v>Canada</v>
      </c>
      <c r="I264" s="2" t="str">
        <f>VLOOKUP(A264,'SAS Codes'!$A$2:$I$559,6,FALSE)</f>
        <v>America</v>
      </c>
      <c r="J264" s="2" t="str">
        <f>VLOOKUP(A264,'SAS Codes'!$A$2:$I$559,7,FALSE)</f>
        <v>America</v>
      </c>
      <c r="K264" s="2" t="str">
        <f>VLOOKUP(A264,'SAS Codes'!$A$2:$I$559,8,FALSE)</f>
        <v>May contain</v>
      </c>
      <c r="L264" s="2" t="str">
        <f>VLOOKUP(A264,'SAS Codes'!$A$2:$I$559,9,FALSE)</f>
        <v>May contain</v>
      </c>
      <c r="M264" s="2" t="str">
        <f>VLOOKUP(A264,'SAS Codes'!$A$2:$M$559,10,FALSE)</f>
        <v>Regular</v>
      </c>
      <c r="N264" s="2" t="str">
        <f>VLOOKUP(A264,'SAS Codes'!$A$2:$M$559,11,FALSE)</f>
        <v>BakedGoods</v>
      </c>
    </row>
    <row r="265" spans="1:14" s="2" customFormat="1" x14ac:dyDescent="0.45">
      <c r="A265" s="2" t="s">
        <v>75</v>
      </c>
      <c r="B265" s="2">
        <v>5</v>
      </c>
      <c r="C265" s="4">
        <v>0</v>
      </c>
      <c r="D265" s="2" t="str">
        <f>VLOOKUP(A265,'SAS Codes'!$A$2:$B$559,2,FALSE)</f>
        <v>BG-22</v>
      </c>
      <c r="E265" s="5" t="s">
        <v>929</v>
      </c>
      <c r="F265" s="2" t="str">
        <f>VLOOKUP(A265,'SAS Codes'!$A$2:$I$559,3,FALSE)</f>
        <v>Quebec</v>
      </c>
      <c r="G265" s="2" t="str">
        <f>VLOOKUP(A265,'SAS Codes'!$A$2:$I$559,4,FALSE)</f>
        <v>Canada</v>
      </c>
      <c r="H265" s="2" t="str">
        <f>VLOOKUP(A265,'SAS Codes'!$A$2:$I$559,5,FALSE)</f>
        <v>Canada</v>
      </c>
      <c r="I265" s="2" t="str">
        <f>VLOOKUP(A265,'SAS Codes'!$A$2:$I$559,6,FALSE)</f>
        <v>America</v>
      </c>
      <c r="J265" s="2" t="str">
        <f>VLOOKUP(A265,'SAS Codes'!$A$2:$I$559,7,FALSE)</f>
        <v>America</v>
      </c>
      <c r="K265" s="2" t="str">
        <f>VLOOKUP(A265,'SAS Codes'!$A$2:$I$559,8,FALSE)</f>
        <v>May contain</v>
      </c>
      <c r="L265" s="2" t="str">
        <f>VLOOKUP(A265,'SAS Codes'!$A$2:$I$559,9,FALSE)</f>
        <v>May contain</v>
      </c>
      <c r="M265" s="2" t="str">
        <f>VLOOKUP(A265,'SAS Codes'!$A$2:$M$559,10,FALSE)</f>
        <v>Regular</v>
      </c>
      <c r="N265" s="2" t="str">
        <f>VLOOKUP(A265,'SAS Codes'!$A$2:$M$559,11,FALSE)</f>
        <v>BakedGoods</v>
      </c>
    </row>
    <row r="266" spans="1:14" s="2" customFormat="1" x14ac:dyDescent="0.45">
      <c r="A266" s="2" t="s">
        <v>76</v>
      </c>
      <c r="B266" s="2">
        <v>1</v>
      </c>
      <c r="C266" s="4">
        <v>9.7412250000000006E-2</v>
      </c>
      <c r="D266" s="2" t="str">
        <f>VLOOKUP(A266,'SAS Codes'!$A$2:$B$559,2,FALSE)</f>
        <v>BG-23</v>
      </c>
      <c r="E266" s="5" t="s">
        <v>929</v>
      </c>
      <c r="F266" s="2" t="str">
        <f>VLOOKUP(A266,'SAS Codes'!$A$2:$I$559,3,FALSE)</f>
        <v>Quebec</v>
      </c>
      <c r="G266" s="2" t="str">
        <f>VLOOKUP(A266,'SAS Codes'!$A$2:$I$559,4,FALSE)</f>
        <v>Canada</v>
      </c>
      <c r="H266" s="2" t="str">
        <f>VLOOKUP(A266,'SAS Codes'!$A$2:$I$559,5,FALSE)</f>
        <v>Canada</v>
      </c>
      <c r="I266" s="2" t="str">
        <f>VLOOKUP(A266,'SAS Codes'!$A$2:$I$559,6,FALSE)</f>
        <v>America</v>
      </c>
      <c r="J266" s="2" t="str">
        <f>VLOOKUP(A266,'SAS Codes'!$A$2:$I$559,7,FALSE)</f>
        <v>America</v>
      </c>
      <c r="K266" s="2" t="str">
        <f>VLOOKUP(A266,'SAS Codes'!$A$2:$I$559,8,FALSE)</f>
        <v>May contain</v>
      </c>
      <c r="L266" s="2" t="str">
        <f>VLOOKUP(A266,'SAS Codes'!$A$2:$I$559,9,FALSE)</f>
        <v>May contain</v>
      </c>
      <c r="M266" s="2" t="str">
        <f>VLOOKUP(A266,'SAS Codes'!$A$2:$M$559,10,FALSE)</f>
        <v>Regular</v>
      </c>
      <c r="N266" s="2" t="str">
        <f>VLOOKUP(A266,'SAS Codes'!$A$2:$M$559,11,FALSE)</f>
        <v>BakedGoods</v>
      </c>
    </row>
    <row r="267" spans="1:14" s="2" customFormat="1" x14ac:dyDescent="0.45">
      <c r="A267" s="2" t="s">
        <v>76</v>
      </c>
      <c r="B267" s="2">
        <v>2</v>
      </c>
      <c r="C267" s="4">
        <v>1.1065035000000001</v>
      </c>
      <c r="D267" s="2" t="str">
        <f>VLOOKUP(A267,'SAS Codes'!$A$2:$B$559,2,FALSE)</f>
        <v>BG-23</v>
      </c>
      <c r="E267" s="5" t="s">
        <v>929</v>
      </c>
      <c r="F267" s="2" t="str">
        <f>VLOOKUP(A267,'SAS Codes'!$A$2:$I$559,3,FALSE)</f>
        <v>Quebec</v>
      </c>
      <c r="G267" s="2" t="str">
        <f>VLOOKUP(A267,'SAS Codes'!$A$2:$I$559,4,FALSE)</f>
        <v>Canada</v>
      </c>
      <c r="H267" s="2" t="str">
        <f>VLOOKUP(A267,'SAS Codes'!$A$2:$I$559,5,FALSE)</f>
        <v>Canada</v>
      </c>
      <c r="I267" s="2" t="str">
        <f>VLOOKUP(A267,'SAS Codes'!$A$2:$I$559,6,FALSE)</f>
        <v>America</v>
      </c>
      <c r="J267" s="2" t="str">
        <f>VLOOKUP(A267,'SAS Codes'!$A$2:$I$559,7,FALSE)</f>
        <v>America</v>
      </c>
      <c r="K267" s="2" t="str">
        <f>VLOOKUP(A267,'SAS Codes'!$A$2:$I$559,8,FALSE)</f>
        <v>May contain</v>
      </c>
      <c r="L267" s="2" t="str">
        <f>VLOOKUP(A267,'SAS Codes'!$A$2:$I$559,9,FALSE)</f>
        <v>May contain</v>
      </c>
      <c r="M267" s="2" t="str">
        <f>VLOOKUP(A267,'SAS Codes'!$A$2:$M$559,10,FALSE)</f>
        <v>Regular</v>
      </c>
      <c r="N267" s="2" t="str">
        <f>VLOOKUP(A267,'SAS Codes'!$A$2:$M$559,11,FALSE)</f>
        <v>BakedGoods</v>
      </c>
    </row>
    <row r="268" spans="1:14" s="2" customFormat="1" x14ac:dyDescent="0.45">
      <c r="A268" s="2" t="s">
        <v>76</v>
      </c>
      <c r="B268" s="2">
        <v>3</v>
      </c>
      <c r="C268" s="4">
        <v>0.71607600000000005</v>
      </c>
      <c r="D268" s="2" t="str">
        <f>VLOOKUP(A268,'SAS Codes'!$A$2:$B$559,2,FALSE)</f>
        <v>BG-23</v>
      </c>
      <c r="E268" s="5" t="s">
        <v>929</v>
      </c>
      <c r="F268" s="2" t="str">
        <f>VLOOKUP(A268,'SAS Codes'!$A$2:$I$559,3,FALSE)</f>
        <v>Quebec</v>
      </c>
      <c r="G268" s="2" t="str">
        <f>VLOOKUP(A268,'SAS Codes'!$A$2:$I$559,4,FALSE)</f>
        <v>Canada</v>
      </c>
      <c r="H268" s="2" t="str">
        <f>VLOOKUP(A268,'SAS Codes'!$A$2:$I$559,5,FALSE)</f>
        <v>Canada</v>
      </c>
      <c r="I268" s="2" t="str">
        <f>VLOOKUP(A268,'SAS Codes'!$A$2:$I$559,6,FALSE)</f>
        <v>America</v>
      </c>
      <c r="J268" s="2" t="str">
        <f>VLOOKUP(A268,'SAS Codes'!$A$2:$I$559,7,FALSE)</f>
        <v>America</v>
      </c>
      <c r="K268" s="2" t="str">
        <f>VLOOKUP(A268,'SAS Codes'!$A$2:$I$559,8,FALSE)</f>
        <v>May contain</v>
      </c>
      <c r="L268" s="2" t="str">
        <f>VLOOKUP(A268,'SAS Codes'!$A$2:$I$559,9,FALSE)</f>
        <v>May contain</v>
      </c>
      <c r="M268" s="2" t="str">
        <f>VLOOKUP(A268,'SAS Codes'!$A$2:$M$559,10,FALSE)</f>
        <v>Regular</v>
      </c>
      <c r="N268" s="2" t="str">
        <f>VLOOKUP(A268,'SAS Codes'!$A$2:$M$559,11,FALSE)</f>
        <v>BakedGoods</v>
      </c>
    </row>
    <row r="269" spans="1:14" s="2" customFormat="1" x14ac:dyDescent="0.45">
      <c r="A269" s="2" t="s">
        <v>77</v>
      </c>
      <c r="B269" s="2">
        <v>1</v>
      </c>
      <c r="C269" s="4">
        <v>0</v>
      </c>
      <c r="D269" s="2" t="str">
        <f>VLOOKUP(A269,'SAS Codes'!$A$2:$B$559,2,FALSE)</f>
        <v>BG-24</v>
      </c>
      <c r="E269" s="5" t="s">
        <v>929</v>
      </c>
      <c r="F269" s="2" t="str">
        <f>VLOOKUP(A269,'SAS Codes'!$A$2:$I$559,3,FALSE)</f>
        <v>Quebec</v>
      </c>
      <c r="G269" s="2" t="str">
        <f>VLOOKUP(A269,'SAS Codes'!$A$2:$I$559,4,FALSE)</f>
        <v>Canada</v>
      </c>
      <c r="H269" s="2" t="str">
        <f>VLOOKUP(A269,'SAS Codes'!$A$2:$I$559,5,FALSE)</f>
        <v>Canada</v>
      </c>
      <c r="I269" s="2" t="str">
        <f>VLOOKUP(A269,'SAS Codes'!$A$2:$I$559,6,FALSE)</f>
        <v>America</v>
      </c>
      <c r="J269" s="2" t="str">
        <f>VLOOKUP(A269,'SAS Codes'!$A$2:$I$559,7,FALSE)</f>
        <v>America</v>
      </c>
      <c r="K269" s="2" t="str">
        <f>VLOOKUP(A269,'SAS Codes'!$A$2:$I$559,8,FALSE)</f>
        <v>May contain</v>
      </c>
      <c r="L269" s="2" t="str">
        <f>VLOOKUP(A269,'SAS Codes'!$A$2:$I$559,9,FALSE)</f>
        <v>May contain</v>
      </c>
      <c r="M269" s="2" t="str">
        <f>VLOOKUP(A269,'SAS Codes'!$A$2:$M$559,10,FALSE)</f>
        <v>Regular</v>
      </c>
      <c r="N269" s="2" t="str">
        <f>VLOOKUP(A269,'SAS Codes'!$A$2:$M$559,11,FALSE)</f>
        <v>BakedGoods</v>
      </c>
    </row>
    <row r="270" spans="1:14" s="2" customFormat="1" x14ac:dyDescent="0.45">
      <c r="A270" s="2" t="s">
        <v>77</v>
      </c>
      <c r="B270" s="2">
        <v>2</v>
      </c>
      <c r="C270" s="4">
        <v>0</v>
      </c>
      <c r="D270" s="2" t="str">
        <f>VLOOKUP(A270,'SAS Codes'!$A$2:$B$559,2,FALSE)</f>
        <v>BG-24</v>
      </c>
      <c r="E270" s="5" t="s">
        <v>929</v>
      </c>
      <c r="F270" s="2" t="str">
        <f>VLOOKUP(A270,'SAS Codes'!$A$2:$I$559,3,FALSE)</f>
        <v>Quebec</v>
      </c>
      <c r="G270" s="2" t="str">
        <f>VLOOKUP(A270,'SAS Codes'!$A$2:$I$559,4,FALSE)</f>
        <v>Canada</v>
      </c>
      <c r="H270" s="2" t="str">
        <f>VLOOKUP(A270,'SAS Codes'!$A$2:$I$559,5,FALSE)</f>
        <v>Canada</v>
      </c>
      <c r="I270" s="2" t="str">
        <f>VLOOKUP(A270,'SAS Codes'!$A$2:$I$559,6,FALSE)</f>
        <v>America</v>
      </c>
      <c r="J270" s="2" t="str">
        <f>VLOOKUP(A270,'SAS Codes'!$A$2:$I$559,7,FALSE)</f>
        <v>America</v>
      </c>
      <c r="K270" s="2" t="str">
        <f>VLOOKUP(A270,'SAS Codes'!$A$2:$I$559,8,FALSE)</f>
        <v>May contain</v>
      </c>
      <c r="L270" s="2" t="str">
        <f>VLOOKUP(A270,'SAS Codes'!$A$2:$I$559,9,FALSE)</f>
        <v>May contain</v>
      </c>
      <c r="M270" s="2" t="str">
        <f>VLOOKUP(A270,'SAS Codes'!$A$2:$M$559,10,FALSE)</f>
        <v>Regular</v>
      </c>
      <c r="N270" s="2" t="str">
        <f>VLOOKUP(A270,'SAS Codes'!$A$2:$M$559,11,FALSE)</f>
        <v>BakedGoods</v>
      </c>
    </row>
    <row r="271" spans="1:14" s="2" customFormat="1" x14ac:dyDescent="0.45">
      <c r="A271" s="2" t="s">
        <v>77</v>
      </c>
      <c r="B271" s="2">
        <v>3</v>
      </c>
      <c r="C271" s="4">
        <v>0</v>
      </c>
      <c r="D271" s="2" t="str">
        <f>VLOOKUP(A271,'SAS Codes'!$A$2:$B$559,2,FALSE)</f>
        <v>BG-24</v>
      </c>
      <c r="E271" s="5" t="s">
        <v>929</v>
      </c>
      <c r="F271" s="2" t="str">
        <f>VLOOKUP(A271,'SAS Codes'!$A$2:$I$559,3,FALSE)</f>
        <v>Quebec</v>
      </c>
      <c r="G271" s="2" t="str">
        <f>VLOOKUP(A271,'SAS Codes'!$A$2:$I$559,4,FALSE)</f>
        <v>Canada</v>
      </c>
      <c r="H271" s="2" t="str">
        <f>VLOOKUP(A271,'SAS Codes'!$A$2:$I$559,5,FALSE)</f>
        <v>Canada</v>
      </c>
      <c r="I271" s="2" t="str">
        <f>VLOOKUP(A271,'SAS Codes'!$A$2:$I$559,6,FALSE)</f>
        <v>America</v>
      </c>
      <c r="J271" s="2" t="str">
        <f>VLOOKUP(A271,'SAS Codes'!$A$2:$I$559,7,FALSE)</f>
        <v>America</v>
      </c>
      <c r="K271" s="2" t="str">
        <f>VLOOKUP(A271,'SAS Codes'!$A$2:$I$559,8,FALSE)</f>
        <v>May contain</v>
      </c>
      <c r="L271" s="2" t="str">
        <f>VLOOKUP(A271,'SAS Codes'!$A$2:$I$559,9,FALSE)</f>
        <v>May contain</v>
      </c>
      <c r="M271" s="2" t="str">
        <f>VLOOKUP(A271,'SAS Codes'!$A$2:$M$559,10,FALSE)</f>
        <v>Regular</v>
      </c>
      <c r="N271" s="2" t="str">
        <f>VLOOKUP(A271,'SAS Codes'!$A$2:$M$559,11,FALSE)</f>
        <v>BakedGoods</v>
      </c>
    </row>
    <row r="272" spans="1:14" s="2" customFormat="1" x14ac:dyDescent="0.45">
      <c r="A272" s="2" t="s">
        <v>77</v>
      </c>
      <c r="B272" s="2">
        <v>4</v>
      </c>
      <c r="C272" s="4">
        <v>0</v>
      </c>
      <c r="D272" s="2" t="str">
        <f>VLOOKUP(A272,'SAS Codes'!$A$2:$B$559,2,FALSE)</f>
        <v>BG-24</v>
      </c>
      <c r="E272" s="5" t="s">
        <v>929</v>
      </c>
      <c r="F272" s="2" t="str">
        <f>VLOOKUP(A272,'SAS Codes'!$A$2:$I$559,3,FALSE)</f>
        <v>Quebec</v>
      </c>
      <c r="G272" s="2" t="str">
        <f>VLOOKUP(A272,'SAS Codes'!$A$2:$I$559,4,FALSE)</f>
        <v>Canada</v>
      </c>
      <c r="H272" s="2" t="str">
        <f>VLOOKUP(A272,'SAS Codes'!$A$2:$I$559,5,FALSE)</f>
        <v>Canada</v>
      </c>
      <c r="I272" s="2" t="str">
        <f>VLOOKUP(A272,'SAS Codes'!$A$2:$I$559,6,FALSE)</f>
        <v>America</v>
      </c>
      <c r="J272" s="2" t="str">
        <f>VLOOKUP(A272,'SAS Codes'!$A$2:$I$559,7,FALSE)</f>
        <v>America</v>
      </c>
      <c r="K272" s="2" t="str">
        <f>VLOOKUP(A272,'SAS Codes'!$A$2:$I$559,8,FALSE)</f>
        <v>May contain</v>
      </c>
      <c r="L272" s="2" t="str">
        <f>VLOOKUP(A272,'SAS Codes'!$A$2:$I$559,9,FALSE)</f>
        <v>May contain</v>
      </c>
      <c r="M272" s="2" t="str">
        <f>VLOOKUP(A272,'SAS Codes'!$A$2:$M$559,10,FALSE)</f>
        <v>Regular</v>
      </c>
      <c r="N272" s="2" t="str">
        <f>VLOOKUP(A272,'SAS Codes'!$A$2:$M$559,11,FALSE)</f>
        <v>BakedGoods</v>
      </c>
    </row>
    <row r="273" spans="1:14" s="2" customFormat="1" x14ac:dyDescent="0.45">
      <c r="A273" s="2" t="s">
        <v>77</v>
      </c>
      <c r="B273" s="2">
        <v>5</v>
      </c>
      <c r="C273" s="4">
        <v>0</v>
      </c>
      <c r="D273" s="2" t="str">
        <f>VLOOKUP(A273,'SAS Codes'!$A$2:$B$559,2,FALSE)</f>
        <v>BG-24</v>
      </c>
      <c r="E273" s="5" t="s">
        <v>929</v>
      </c>
      <c r="F273" s="2" t="str">
        <f>VLOOKUP(A273,'SAS Codes'!$A$2:$I$559,3,FALSE)</f>
        <v>Quebec</v>
      </c>
      <c r="G273" s="2" t="str">
        <f>VLOOKUP(A273,'SAS Codes'!$A$2:$I$559,4,FALSE)</f>
        <v>Canada</v>
      </c>
      <c r="H273" s="2" t="str">
        <f>VLOOKUP(A273,'SAS Codes'!$A$2:$I$559,5,FALSE)</f>
        <v>Canada</v>
      </c>
      <c r="I273" s="2" t="str">
        <f>VLOOKUP(A273,'SAS Codes'!$A$2:$I$559,6,FALSE)</f>
        <v>America</v>
      </c>
      <c r="J273" s="2" t="str">
        <f>VLOOKUP(A273,'SAS Codes'!$A$2:$I$559,7,FALSE)</f>
        <v>America</v>
      </c>
      <c r="K273" s="2" t="str">
        <f>VLOOKUP(A273,'SAS Codes'!$A$2:$I$559,8,FALSE)</f>
        <v>May contain</v>
      </c>
      <c r="L273" s="2" t="str">
        <f>VLOOKUP(A273,'SAS Codes'!$A$2:$I$559,9,FALSE)</f>
        <v>May contain</v>
      </c>
      <c r="M273" s="2" t="str">
        <f>VLOOKUP(A273,'SAS Codes'!$A$2:$M$559,10,FALSE)</f>
        <v>Regular</v>
      </c>
      <c r="N273" s="2" t="str">
        <f>VLOOKUP(A273,'SAS Codes'!$A$2:$M$559,11,FALSE)</f>
        <v>BakedGoods</v>
      </c>
    </row>
    <row r="274" spans="1:14" s="2" customFormat="1" x14ac:dyDescent="0.45">
      <c r="A274" s="2" t="s">
        <v>78</v>
      </c>
      <c r="B274" s="2">
        <v>1</v>
      </c>
      <c r="C274" s="4">
        <v>164.255967</v>
      </c>
      <c r="D274" s="2" t="str">
        <f>VLOOKUP(A274,'SAS Codes'!$A$2:$B$559,2,FALSE)</f>
        <v>BG-25</v>
      </c>
      <c r="E274" s="5" t="s">
        <v>929</v>
      </c>
      <c r="F274" s="2" t="str">
        <f>VLOOKUP(A274,'SAS Codes'!$A$2:$I$559,3,FALSE)</f>
        <v>Quebec</v>
      </c>
      <c r="G274" s="2" t="str">
        <f>VLOOKUP(A274,'SAS Codes'!$A$2:$I$559,4,FALSE)</f>
        <v>Canada</v>
      </c>
      <c r="H274" s="2" t="str">
        <f>VLOOKUP(A274,'SAS Codes'!$A$2:$I$559,5,FALSE)</f>
        <v>Canada</v>
      </c>
      <c r="I274" s="2" t="str">
        <f>VLOOKUP(A274,'SAS Codes'!$A$2:$I$559,6,FALSE)</f>
        <v>America</v>
      </c>
      <c r="J274" s="2" t="str">
        <f>VLOOKUP(A274,'SAS Codes'!$A$2:$I$559,7,FALSE)</f>
        <v>America</v>
      </c>
      <c r="K274" s="2" t="str">
        <f>VLOOKUP(A274,'SAS Codes'!$A$2:$I$559,8,FALSE)</f>
        <v>May contain</v>
      </c>
      <c r="L274" s="2" t="str">
        <f>VLOOKUP(A274,'SAS Codes'!$A$2:$I$559,9,FALSE)</f>
        <v>May contain</v>
      </c>
      <c r="M274" s="2" t="str">
        <f>VLOOKUP(A274,'SAS Codes'!$A$2:$M$559,10,FALSE)</f>
        <v>Regular</v>
      </c>
      <c r="N274" s="2" t="str">
        <f>VLOOKUP(A274,'SAS Codes'!$A$2:$M$559,11,FALSE)</f>
        <v>BakedGoods</v>
      </c>
    </row>
    <row r="275" spans="1:14" s="2" customFormat="1" x14ac:dyDescent="0.45">
      <c r="A275" s="2" t="s">
        <v>79</v>
      </c>
      <c r="B275" s="2">
        <v>1</v>
      </c>
      <c r="C275" s="4">
        <v>40.441207499999997</v>
      </c>
      <c r="D275" s="2" t="str">
        <f>VLOOKUP(A275,'SAS Codes'!$A$2:$B$559,2,FALSE)</f>
        <v>BG-26</v>
      </c>
      <c r="E275" s="5" t="s">
        <v>929</v>
      </c>
      <c r="F275" s="2" t="str">
        <f>VLOOKUP(A275,'SAS Codes'!$A$2:$I$559,3,FALSE)</f>
        <v>Quebec</v>
      </c>
      <c r="G275" s="2" t="str">
        <f>VLOOKUP(A275,'SAS Codes'!$A$2:$I$559,4,FALSE)</f>
        <v>Canada</v>
      </c>
      <c r="H275" s="2" t="str">
        <f>VLOOKUP(A275,'SAS Codes'!$A$2:$I$559,5,FALSE)</f>
        <v>Canada</v>
      </c>
      <c r="I275" s="2" t="str">
        <f>VLOOKUP(A275,'SAS Codes'!$A$2:$I$559,6,FALSE)</f>
        <v>America</v>
      </c>
      <c r="J275" s="2" t="str">
        <f>VLOOKUP(A275,'SAS Codes'!$A$2:$I$559,7,FALSE)</f>
        <v>America</v>
      </c>
      <c r="K275" s="2" t="str">
        <f>VLOOKUP(A275,'SAS Codes'!$A$2:$I$559,8,FALSE)</f>
        <v>May contain</v>
      </c>
      <c r="L275" s="2" t="str">
        <f>VLOOKUP(A275,'SAS Codes'!$A$2:$I$559,9,FALSE)</f>
        <v>May contain</v>
      </c>
      <c r="M275" s="2" t="str">
        <f>VLOOKUP(A275,'SAS Codes'!$A$2:$M$559,10,FALSE)</f>
        <v>Regular</v>
      </c>
      <c r="N275" s="2" t="str">
        <f>VLOOKUP(A275,'SAS Codes'!$A$2:$M$559,11,FALSE)</f>
        <v>BakedGoods</v>
      </c>
    </row>
    <row r="276" spans="1:14" s="2" customFormat="1" x14ac:dyDescent="0.45">
      <c r="A276" s="2" t="s">
        <v>81</v>
      </c>
      <c r="B276" s="2">
        <v>1</v>
      </c>
      <c r="C276" s="4">
        <v>0</v>
      </c>
      <c r="D276" s="2" t="str">
        <f>VLOOKUP(A276,'SAS Codes'!$A$2:$B$559,2,FALSE)</f>
        <v>BG-30</v>
      </c>
      <c r="E276" s="5" t="s">
        <v>929</v>
      </c>
      <c r="F276" s="2" t="str">
        <f>VLOOKUP(A276,'SAS Codes'!$A$2:$I$559,3,FALSE)</f>
        <v>Quebec</v>
      </c>
      <c r="G276" s="2" t="str">
        <f>VLOOKUP(A276,'SAS Codes'!$A$2:$I$559,4,FALSE)</f>
        <v>Canada</v>
      </c>
      <c r="H276" s="2" t="str">
        <f>VLOOKUP(A276,'SAS Codes'!$A$2:$I$559,5,FALSE)</f>
        <v>Canada</v>
      </c>
      <c r="I276" s="2" t="str">
        <f>VLOOKUP(A276,'SAS Codes'!$A$2:$I$559,6,FALSE)</f>
        <v>America</v>
      </c>
      <c r="J276" s="2" t="str">
        <f>VLOOKUP(A276,'SAS Codes'!$A$2:$I$559,7,FALSE)</f>
        <v>America</v>
      </c>
      <c r="K276" s="2" t="str">
        <f>VLOOKUP(A276,'SAS Codes'!$A$2:$I$559,8,FALSE)</f>
        <v>May contain</v>
      </c>
      <c r="L276" s="2" t="str">
        <f>VLOOKUP(A276,'SAS Codes'!$A$2:$I$559,9,FALSE)</f>
        <v>May contain</v>
      </c>
      <c r="M276" s="2" t="str">
        <f>VLOOKUP(A276,'SAS Codes'!$A$2:$M$559,10,FALSE)</f>
        <v>Private</v>
      </c>
      <c r="N276" s="2" t="str">
        <f>VLOOKUP(A276,'SAS Codes'!$A$2:$M$559,11,FALSE)</f>
        <v>BakedGoods</v>
      </c>
    </row>
    <row r="277" spans="1:14" s="2" customFormat="1" x14ac:dyDescent="0.45">
      <c r="A277" s="2" t="s">
        <v>82</v>
      </c>
      <c r="B277" s="2">
        <v>1</v>
      </c>
      <c r="C277" s="4">
        <v>0.76323000000000008</v>
      </c>
      <c r="D277" s="2" t="str">
        <f>VLOOKUP(A277,'SAS Codes'!$A$2:$B$559,2,FALSE)</f>
        <v>BG-31</v>
      </c>
      <c r="E277" s="5" t="s">
        <v>929</v>
      </c>
      <c r="F277" s="2" t="str">
        <f>VLOOKUP(A277,'SAS Codes'!$A$2:$I$559,3,FALSE)</f>
        <v>Quebec</v>
      </c>
      <c r="G277" s="2" t="str">
        <f>VLOOKUP(A277,'SAS Codes'!$A$2:$I$559,4,FALSE)</f>
        <v>Canada</v>
      </c>
      <c r="H277" s="2" t="str">
        <f>VLOOKUP(A277,'SAS Codes'!$A$2:$I$559,5,FALSE)</f>
        <v>Canada</v>
      </c>
      <c r="I277" s="2" t="str">
        <f>VLOOKUP(A277,'SAS Codes'!$A$2:$I$559,6,FALSE)</f>
        <v>America</v>
      </c>
      <c r="J277" s="2" t="str">
        <f>VLOOKUP(A277,'SAS Codes'!$A$2:$I$559,7,FALSE)</f>
        <v>America</v>
      </c>
      <c r="K277" s="2" t="str">
        <f>VLOOKUP(A277,'SAS Codes'!$A$2:$I$559,8,FALSE)</f>
        <v>May contain</v>
      </c>
      <c r="L277" s="2" t="str">
        <f>VLOOKUP(A277,'SAS Codes'!$A$2:$I$559,9,FALSE)</f>
        <v>May contain</v>
      </c>
      <c r="M277" s="2" t="str">
        <f>VLOOKUP(A277,'SAS Codes'!$A$2:$M$559,10,FALSE)</f>
        <v>Private</v>
      </c>
      <c r="N277" s="2" t="str">
        <f>VLOOKUP(A277,'SAS Codes'!$A$2:$M$559,11,FALSE)</f>
        <v>BakedGoods</v>
      </c>
    </row>
    <row r="278" spans="1:14" s="2" customFormat="1" x14ac:dyDescent="0.45">
      <c r="A278" s="2" t="s">
        <v>82</v>
      </c>
      <c r="B278" s="2">
        <v>2</v>
      </c>
      <c r="C278" s="4">
        <v>0</v>
      </c>
      <c r="D278" s="2" t="str">
        <f>VLOOKUP(A278,'SAS Codes'!$A$2:$B$559,2,FALSE)</f>
        <v>BG-31</v>
      </c>
      <c r="E278" s="5" t="s">
        <v>929</v>
      </c>
      <c r="F278" s="2" t="str">
        <f>VLOOKUP(A278,'SAS Codes'!$A$2:$I$559,3,FALSE)</f>
        <v>Quebec</v>
      </c>
      <c r="G278" s="2" t="str">
        <f>VLOOKUP(A278,'SAS Codes'!$A$2:$I$559,4,FALSE)</f>
        <v>Canada</v>
      </c>
      <c r="H278" s="2" t="str">
        <f>VLOOKUP(A278,'SAS Codes'!$A$2:$I$559,5,FALSE)</f>
        <v>Canada</v>
      </c>
      <c r="I278" s="2" t="str">
        <f>VLOOKUP(A278,'SAS Codes'!$A$2:$I$559,6,FALSE)</f>
        <v>America</v>
      </c>
      <c r="J278" s="2" t="str">
        <f>VLOOKUP(A278,'SAS Codes'!$A$2:$I$559,7,FALSE)</f>
        <v>America</v>
      </c>
      <c r="K278" s="2" t="str">
        <f>VLOOKUP(A278,'SAS Codes'!$A$2:$I$559,8,FALSE)</f>
        <v>May contain</v>
      </c>
      <c r="L278" s="2" t="str">
        <f>VLOOKUP(A278,'SAS Codes'!$A$2:$I$559,9,FALSE)</f>
        <v>May contain</v>
      </c>
      <c r="M278" s="2" t="str">
        <f>VLOOKUP(A278,'SAS Codes'!$A$2:$M$559,10,FALSE)</f>
        <v>Private</v>
      </c>
      <c r="N278" s="2" t="str">
        <f>VLOOKUP(A278,'SAS Codes'!$A$2:$M$559,11,FALSE)</f>
        <v>BakedGoods</v>
      </c>
    </row>
    <row r="279" spans="1:14" s="2" customFormat="1" x14ac:dyDescent="0.45">
      <c r="A279" s="2" t="s">
        <v>83</v>
      </c>
      <c r="B279" s="2">
        <v>1</v>
      </c>
      <c r="C279" s="4">
        <v>0</v>
      </c>
      <c r="D279" s="2" t="str">
        <f>VLOOKUP(A279,'SAS Codes'!$A$2:$B$559,2,FALSE)</f>
        <v>BG-32</v>
      </c>
      <c r="E279" s="5" t="s">
        <v>929</v>
      </c>
      <c r="F279" s="2" t="str">
        <f>VLOOKUP(A279,'SAS Codes'!$A$2:$I$559,3,FALSE)</f>
        <v>Quebec</v>
      </c>
      <c r="G279" s="2" t="str">
        <f>VLOOKUP(A279,'SAS Codes'!$A$2:$I$559,4,FALSE)</f>
        <v>Canada</v>
      </c>
      <c r="H279" s="2" t="str">
        <f>VLOOKUP(A279,'SAS Codes'!$A$2:$I$559,5,FALSE)</f>
        <v>Canada</v>
      </c>
      <c r="I279" s="2" t="str">
        <f>VLOOKUP(A279,'SAS Codes'!$A$2:$I$559,6,FALSE)</f>
        <v>America</v>
      </c>
      <c r="J279" s="2" t="str">
        <f>VLOOKUP(A279,'SAS Codes'!$A$2:$I$559,7,FALSE)</f>
        <v>America</v>
      </c>
      <c r="K279" s="2" t="str">
        <f>VLOOKUP(A279,'SAS Codes'!$A$2:$I$559,8,FALSE)</f>
        <v>May contain</v>
      </c>
      <c r="L279" s="2" t="str">
        <f>VLOOKUP(A279,'SAS Codes'!$A$2:$I$559,9,FALSE)</f>
        <v>May contain</v>
      </c>
      <c r="M279" s="2" t="str">
        <f>VLOOKUP(A279,'SAS Codes'!$A$2:$M$559,10,FALSE)</f>
        <v>Private</v>
      </c>
      <c r="N279" s="2" t="str">
        <f>VLOOKUP(A279,'SAS Codes'!$A$2:$M$559,11,FALSE)</f>
        <v>BakedGoods</v>
      </c>
    </row>
    <row r="280" spans="1:14" s="2" customFormat="1" x14ac:dyDescent="0.45">
      <c r="A280" s="2" t="s">
        <v>83</v>
      </c>
      <c r="B280" s="2">
        <v>2</v>
      </c>
      <c r="C280" s="4">
        <v>0</v>
      </c>
      <c r="D280" s="2" t="str">
        <f>VLOOKUP(A280,'SAS Codes'!$A$2:$B$559,2,FALSE)</f>
        <v>BG-32</v>
      </c>
      <c r="E280" s="5" t="s">
        <v>929</v>
      </c>
      <c r="F280" s="2" t="str">
        <f>VLOOKUP(A280,'SAS Codes'!$A$2:$I$559,3,FALSE)</f>
        <v>Quebec</v>
      </c>
      <c r="G280" s="2" t="str">
        <f>VLOOKUP(A280,'SAS Codes'!$A$2:$I$559,4,FALSE)</f>
        <v>Canada</v>
      </c>
      <c r="H280" s="2" t="str">
        <f>VLOOKUP(A280,'SAS Codes'!$A$2:$I$559,5,FALSE)</f>
        <v>Canada</v>
      </c>
      <c r="I280" s="2" t="str">
        <f>VLOOKUP(A280,'SAS Codes'!$A$2:$I$559,6,FALSE)</f>
        <v>America</v>
      </c>
      <c r="J280" s="2" t="str">
        <f>VLOOKUP(A280,'SAS Codes'!$A$2:$I$559,7,FALSE)</f>
        <v>America</v>
      </c>
      <c r="K280" s="2" t="str">
        <f>VLOOKUP(A280,'SAS Codes'!$A$2:$I$559,8,FALSE)</f>
        <v>May contain</v>
      </c>
      <c r="L280" s="2" t="str">
        <f>VLOOKUP(A280,'SAS Codes'!$A$2:$I$559,9,FALSE)</f>
        <v>May contain</v>
      </c>
      <c r="M280" s="2" t="str">
        <f>VLOOKUP(A280,'SAS Codes'!$A$2:$M$559,10,FALSE)</f>
        <v>Private</v>
      </c>
      <c r="N280" s="2" t="str">
        <f>VLOOKUP(A280,'SAS Codes'!$A$2:$M$559,11,FALSE)</f>
        <v>BakedGoods</v>
      </c>
    </row>
    <row r="281" spans="1:14" s="2" customFormat="1" x14ac:dyDescent="0.45">
      <c r="A281" s="2" t="s">
        <v>83</v>
      </c>
      <c r="B281" s="2">
        <v>3</v>
      </c>
      <c r="C281" s="4">
        <v>1.2341205</v>
      </c>
      <c r="D281" s="2" t="str">
        <f>VLOOKUP(A281,'SAS Codes'!$A$2:$B$559,2,FALSE)</f>
        <v>BG-32</v>
      </c>
      <c r="E281" s="5" t="s">
        <v>929</v>
      </c>
      <c r="F281" s="2" t="str">
        <f>VLOOKUP(A281,'SAS Codes'!$A$2:$I$559,3,FALSE)</f>
        <v>Quebec</v>
      </c>
      <c r="G281" s="2" t="str">
        <f>VLOOKUP(A281,'SAS Codes'!$A$2:$I$559,4,FALSE)</f>
        <v>Canada</v>
      </c>
      <c r="H281" s="2" t="str">
        <f>VLOOKUP(A281,'SAS Codes'!$A$2:$I$559,5,FALSE)</f>
        <v>Canada</v>
      </c>
      <c r="I281" s="2" t="str">
        <f>VLOOKUP(A281,'SAS Codes'!$A$2:$I$559,6,FALSE)</f>
        <v>America</v>
      </c>
      <c r="J281" s="2" t="str">
        <f>VLOOKUP(A281,'SAS Codes'!$A$2:$I$559,7,FALSE)</f>
        <v>America</v>
      </c>
      <c r="K281" s="2" t="str">
        <f>VLOOKUP(A281,'SAS Codes'!$A$2:$I$559,8,FALSE)</f>
        <v>May contain</v>
      </c>
      <c r="L281" s="2" t="str">
        <f>VLOOKUP(A281,'SAS Codes'!$A$2:$I$559,9,FALSE)</f>
        <v>May contain</v>
      </c>
      <c r="M281" s="2" t="str">
        <f>VLOOKUP(A281,'SAS Codes'!$A$2:$M$559,10,FALSE)</f>
        <v>Private</v>
      </c>
      <c r="N281" s="2" t="str">
        <f>VLOOKUP(A281,'SAS Codes'!$A$2:$M$559,11,FALSE)</f>
        <v>BakedGoods</v>
      </c>
    </row>
    <row r="282" spans="1:14" s="2" customFormat="1" x14ac:dyDescent="0.45">
      <c r="A282" s="2" t="s">
        <v>502</v>
      </c>
      <c r="B282" s="2">
        <v>1</v>
      </c>
      <c r="C282" s="4">
        <v>0.36759779999999997</v>
      </c>
      <c r="D282" s="2" t="str">
        <f>VLOOKUP(A282,'SAS Codes'!$A$2:$B$559,2,FALSE)</f>
        <v>BG-41</v>
      </c>
      <c r="E282" s="5" t="s">
        <v>929</v>
      </c>
      <c r="F282" s="2" t="str">
        <f>VLOOKUP(A282,'SAS Codes'!$A$2:$I$559,3,FALSE)</f>
        <v>Quebec</v>
      </c>
      <c r="G282" s="2" t="str">
        <f>VLOOKUP(A282,'SAS Codes'!$A$2:$I$559,4,FALSE)</f>
        <v>Canada</v>
      </c>
      <c r="H282" s="2" t="str">
        <f>VLOOKUP(A282,'SAS Codes'!$A$2:$I$559,5,FALSE)</f>
        <v>Canada</v>
      </c>
      <c r="I282" s="2" t="str">
        <f>VLOOKUP(A282,'SAS Codes'!$A$2:$I$559,6,FALSE)</f>
        <v>America</v>
      </c>
      <c r="J282" s="2" t="str">
        <f>VLOOKUP(A282,'SAS Codes'!$A$2:$I$559,7,FALSE)</f>
        <v>America</v>
      </c>
      <c r="K282" s="2" t="str">
        <f>VLOOKUP(A282,'SAS Codes'!$A$2:$I$559,8,FALSE)</f>
        <v>May contain</v>
      </c>
      <c r="L282" s="2" t="str">
        <f>VLOOKUP(A282,'SAS Codes'!$A$2:$I$559,9,FALSE)</f>
        <v>May contain</v>
      </c>
      <c r="M282" s="2" t="str">
        <f>VLOOKUP(A282,'SAS Codes'!$A$2:$M$559,10,FALSE)</f>
        <v>Private</v>
      </c>
      <c r="N282" s="2" t="str">
        <f>VLOOKUP(A282,'SAS Codes'!$A$2:$M$559,11,FALSE)</f>
        <v>BakedGoods</v>
      </c>
    </row>
    <row r="283" spans="1:14" s="2" customFormat="1" x14ac:dyDescent="0.45">
      <c r="A283" s="2" t="s">
        <v>502</v>
      </c>
      <c r="B283" s="2">
        <v>2</v>
      </c>
      <c r="C283" s="4">
        <v>1.3834499999999998</v>
      </c>
      <c r="D283" s="2" t="str">
        <f>VLOOKUP(A283,'SAS Codes'!$A$2:$B$559,2,FALSE)</f>
        <v>BG-41</v>
      </c>
      <c r="E283" s="5" t="s">
        <v>929</v>
      </c>
      <c r="F283" s="2" t="str">
        <f>VLOOKUP(A283,'SAS Codes'!$A$2:$I$559,3,FALSE)</f>
        <v>Quebec</v>
      </c>
      <c r="G283" s="2" t="str">
        <f>VLOOKUP(A283,'SAS Codes'!$A$2:$I$559,4,FALSE)</f>
        <v>Canada</v>
      </c>
      <c r="H283" s="2" t="str">
        <f>VLOOKUP(A283,'SAS Codes'!$A$2:$I$559,5,FALSE)</f>
        <v>Canada</v>
      </c>
      <c r="I283" s="2" t="str">
        <f>VLOOKUP(A283,'SAS Codes'!$A$2:$I$559,6,FALSE)</f>
        <v>America</v>
      </c>
      <c r="J283" s="2" t="str">
        <f>VLOOKUP(A283,'SAS Codes'!$A$2:$I$559,7,FALSE)</f>
        <v>America</v>
      </c>
      <c r="K283" s="2" t="str">
        <f>VLOOKUP(A283,'SAS Codes'!$A$2:$I$559,8,FALSE)</f>
        <v>May contain</v>
      </c>
      <c r="L283" s="2" t="str">
        <f>VLOOKUP(A283,'SAS Codes'!$A$2:$I$559,9,FALSE)</f>
        <v>May contain</v>
      </c>
      <c r="M283" s="2" t="str">
        <f>VLOOKUP(A283,'SAS Codes'!$A$2:$M$559,10,FALSE)</f>
        <v>Private</v>
      </c>
      <c r="N283" s="2" t="str">
        <f>VLOOKUP(A283,'SAS Codes'!$A$2:$M$559,11,FALSE)</f>
        <v>BakedGoods</v>
      </c>
    </row>
    <row r="284" spans="1:14" s="2" customFormat="1" x14ac:dyDescent="0.45">
      <c r="A284" s="2" t="s">
        <v>502</v>
      </c>
      <c r="B284" s="2">
        <v>3</v>
      </c>
      <c r="C284" s="4">
        <v>0</v>
      </c>
      <c r="D284" s="2" t="str">
        <f>VLOOKUP(A284,'SAS Codes'!$A$2:$B$559,2,FALSE)</f>
        <v>BG-41</v>
      </c>
      <c r="E284" s="5" t="s">
        <v>929</v>
      </c>
      <c r="F284" s="2" t="str">
        <f>VLOOKUP(A284,'SAS Codes'!$A$2:$I$559,3,FALSE)</f>
        <v>Quebec</v>
      </c>
      <c r="G284" s="2" t="str">
        <f>VLOOKUP(A284,'SAS Codes'!$A$2:$I$559,4,FALSE)</f>
        <v>Canada</v>
      </c>
      <c r="H284" s="2" t="str">
        <f>VLOOKUP(A284,'SAS Codes'!$A$2:$I$559,5,FALSE)</f>
        <v>Canada</v>
      </c>
      <c r="I284" s="2" t="str">
        <f>VLOOKUP(A284,'SAS Codes'!$A$2:$I$559,6,FALSE)</f>
        <v>America</v>
      </c>
      <c r="J284" s="2" t="str">
        <f>VLOOKUP(A284,'SAS Codes'!$A$2:$I$559,7,FALSE)</f>
        <v>America</v>
      </c>
      <c r="K284" s="2" t="str">
        <f>VLOOKUP(A284,'SAS Codes'!$A$2:$I$559,8,FALSE)</f>
        <v>May contain</v>
      </c>
      <c r="L284" s="2" t="str">
        <f>VLOOKUP(A284,'SAS Codes'!$A$2:$I$559,9,FALSE)</f>
        <v>May contain</v>
      </c>
      <c r="M284" s="2" t="str">
        <f>VLOOKUP(A284,'SAS Codes'!$A$2:$M$559,10,FALSE)</f>
        <v>Private</v>
      </c>
      <c r="N284" s="2" t="str">
        <f>VLOOKUP(A284,'SAS Codes'!$A$2:$M$559,11,FALSE)</f>
        <v>BakedGoods</v>
      </c>
    </row>
    <row r="285" spans="1:14" s="2" customFormat="1" x14ac:dyDescent="0.45">
      <c r="A285" s="2" t="s">
        <v>503</v>
      </c>
      <c r="B285" s="2">
        <v>1</v>
      </c>
      <c r="C285" s="4">
        <v>1.1697074999999999</v>
      </c>
      <c r="D285" s="2" t="str">
        <f>VLOOKUP(A285,'SAS Codes'!$A$2:$B$559,2,FALSE)</f>
        <v>BG-42</v>
      </c>
      <c r="E285" s="5" t="s">
        <v>929</v>
      </c>
      <c r="F285" s="2" t="str">
        <f>VLOOKUP(A285,'SAS Codes'!$A$2:$I$559,3,FALSE)</f>
        <v>Quebec</v>
      </c>
      <c r="G285" s="2" t="str">
        <f>VLOOKUP(A285,'SAS Codes'!$A$2:$I$559,4,FALSE)</f>
        <v>Canada</v>
      </c>
      <c r="H285" s="2" t="str">
        <f>VLOOKUP(A285,'SAS Codes'!$A$2:$I$559,5,FALSE)</f>
        <v>Canada</v>
      </c>
      <c r="I285" s="2" t="str">
        <f>VLOOKUP(A285,'SAS Codes'!$A$2:$I$559,6,FALSE)</f>
        <v>America</v>
      </c>
      <c r="J285" s="2" t="str">
        <f>VLOOKUP(A285,'SAS Codes'!$A$2:$I$559,7,FALSE)</f>
        <v>America</v>
      </c>
      <c r="K285" s="2" t="str">
        <f>VLOOKUP(A285,'SAS Codes'!$A$2:$I$559,8,FALSE)</f>
        <v>May contain</v>
      </c>
      <c r="L285" s="2" t="str">
        <f>VLOOKUP(A285,'SAS Codes'!$A$2:$I$559,9,FALSE)</f>
        <v>May contain</v>
      </c>
      <c r="M285" s="2" t="str">
        <f>VLOOKUP(A285,'SAS Codes'!$A$2:$M$559,10,FALSE)</f>
        <v>Private</v>
      </c>
      <c r="N285" s="2" t="str">
        <f>VLOOKUP(A285,'SAS Codes'!$A$2:$M$559,11,FALSE)</f>
        <v>BakedGoods</v>
      </c>
    </row>
    <row r="286" spans="1:14" s="2" customFormat="1" x14ac:dyDescent="0.45">
      <c r="A286" s="2" t="s">
        <v>88</v>
      </c>
      <c r="B286" s="2">
        <v>1</v>
      </c>
      <c r="C286" s="4">
        <v>1163.9273714999999</v>
      </c>
      <c r="D286" s="2" t="str">
        <f>VLOOKUP(A286,'SAS Codes'!$A$2:$B$559,2,FALSE)</f>
        <v>BG-43</v>
      </c>
      <c r="E286" s="5" t="s">
        <v>929</v>
      </c>
      <c r="F286" s="2" t="str">
        <f>VLOOKUP(A286,'SAS Codes'!$A$2:$I$559,3,FALSE)</f>
        <v>Quebec</v>
      </c>
      <c r="G286" s="2" t="str">
        <f>VLOOKUP(A286,'SAS Codes'!$A$2:$I$559,4,FALSE)</f>
        <v>Canada</v>
      </c>
      <c r="H286" s="2" t="str">
        <f>VLOOKUP(A286,'SAS Codes'!$A$2:$I$559,5,FALSE)</f>
        <v>Canada</v>
      </c>
      <c r="I286" s="2" t="str">
        <f>VLOOKUP(A286,'SAS Codes'!$A$2:$I$559,6,FALSE)</f>
        <v>America</v>
      </c>
      <c r="J286" s="2" t="str">
        <f>VLOOKUP(A286,'SAS Codes'!$A$2:$I$559,7,FALSE)</f>
        <v>America</v>
      </c>
      <c r="K286" s="2" t="str">
        <f>VLOOKUP(A286,'SAS Codes'!$A$2:$I$559,8,FALSE)</f>
        <v>May contain</v>
      </c>
      <c r="L286" s="2" t="str">
        <f>VLOOKUP(A286,'SAS Codes'!$A$2:$I$559,9,FALSE)</f>
        <v>May contain</v>
      </c>
      <c r="M286" s="2" t="str">
        <f>VLOOKUP(A286,'SAS Codes'!$A$2:$M$559,10,FALSE)</f>
        <v>Private</v>
      </c>
      <c r="N286" s="2" t="str">
        <f>VLOOKUP(A286,'SAS Codes'!$A$2:$M$559,11,FALSE)</f>
        <v>BakedGoods</v>
      </c>
    </row>
    <row r="287" spans="1:14" s="2" customFormat="1" x14ac:dyDescent="0.45">
      <c r="A287" s="2" t="s">
        <v>88</v>
      </c>
      <c r="B287" s="2">
        <v>2</v>
      </c>
      <c r="C287" s="4">
        <v>1437.189171</v>
      </c>
      <c r="D287" s="2" t="str">
        <f>VLOOKUP(A287,'SAS Codes'!$A$2:$B$559,2,FALSE)</f>
        <v>BG-43</v>
      </c>
      <c r="E287" s="5" t="s">
        <v>929</v>
      </c>
      <c r="F287" s="2" t="str">
        <f>VLOOKUP(A287,'SAS Codes'!$A$2:$I$559,3,FALSE)</f>
        <v>Quebec</v>
      </c>
      <c r="G287" s="2" t="str">
        <f>VLOOKUP(A287,'SAS Codes'!$A$2:$I$559,4,FALSE)</f>
        <v>Canada</v>
      </c>
      <c r="H287" s="2" t="str">
        <f>VLOOKUP(A287,'SAS Codes'!$A$2:$I$559,5,FALSE)</f>
        <v>Canada</v>
      </c>
      <c r="I287" s="2" t="str">
        <f>VLOOKUP(A287,'SAS Codes'!$A$2:$I$559,6,FALSE)</f>
        <v>America</v>
      </c>
      <c r="J287" s="2" t="str">
        <f>VLOOKUP(A287,'SAS Codes'!$A$2:$I$559,7,FALSE)</f>
        <v>America</v>
      </c>
      <c r="K287" s="2" t="str">
        <f>VLOOKUP(A287,'SAS Codes'!$A$2:$I$559,8,FALSE)</f>
        <v>May contain</v>
      </c>
      <c r="L287" s="2" t="str">
        <f>VLOOKUP(A287,'SAS Codes'!$A$2:$I$559,9,FALSE)</f>
        <v>May contain</v>
      </c>
      <c r="M287" s="2" t="str">
        <f>VLOOKUP(A287,'SAS Codes'!$A$2:$M$559,10,FALSE)</f>
        <v>Private</v>
      </c>
      <c r="N287" s="2" t="str">
        <f>VLOOKUP(A287,'SAS Codes'!$A$2:$M$559,11,FALSE)</f>
        <v>BakedGoods</v>
      </c>
    </row>
    <row r="288" spans="1:14" s="2" customFormat="1" x14ac:dyDescent="0.45">
      <c r="A288" s="2" t="s">
        <v>89</v>
      </c>
      <c r="B288" s="2">
        <v>1</v>
      </c>
      <c r="C288" s="4">
        <v>0</v>
      </c>
      <c r="D288" s="2" t="str">
        <f>VLOOKUP(A288,'SAS Codes'!$A$2:$B$559,2,FALSE)</f>
        <v>BG-44</v>
      </c>
      <c r="E288" s="5" t="s">
        <v>929</v>
      </c>
      <c r="F288" s="2" t="str">
        <f>VLOOKUP(A288,'SAS Codes'!$A$2:$I$559,3,FALSE)</f>
        <v>Quebec</v>
      </c>
      <c r="G288" s="2" t="str">
        <f>VLOOKUP(A288,'SAS Codes'!$A$2:$I$559,4,FALSE)</f>
        <v>Canada</v>
      </c>
      <c r="H288" s="2" t="str">
        <f>VLOOKUP(A288,'SAS Codes'!$A$2:$I$559,5,FALSE)</f>
        <v>Canada</v>
      </c>
      <c r="I288" s="2" t="str">
        <f>VLOOKUP(A288,'SAS Codes'!$A$2:$I$559,6,FALSE)</f>
        <v>America</v>
      </c>
      <c r="J288" s="2" t="str">
        <f>VLOOKUP(A288,'SAS Codes'!$A$2:$I$559,7,FALSE)</f>
        <v>America</v>
      </c>
      <c r="K288" s="2" t="str">
        <f>VLOOKUP(A288,'SAS Codes'!$A$2:$I$559,8,FALSE)</f>
        <v>May contain</v>
      </c>
      <c r="L288" s="2" t="str">
        <f>VLOOKUP(A288,'SAS Codes'!$A$2:$I$559,9,FALSE)</f>
        <v>May contain</v>
      </c>
      <c r="M288" s="2" t="str">
        <f>VLOOKUP(A288,'SAS Codes'!$A$2:$M$559,10,FALSE)</f>
        <v>Private</v>
      </c>
      <c r="N288" s="2" t="str">
        <f>VLOOKUP(A288,'SAS Codes'!$A$2:$M$559,11,FALSE)</f>
        <v>BakedGoods</v>
      </c>
    </row>
    <row r="289" spans="1:14" s="2" customFormat="1" x14ac:dyDescent="0.45">
      <c r="A289" s="2" t="s">
        <v>90</v>
      </c>
      <c r="B289" s="2">
        <v>1</v>
      </c>
      <c r="C289" s="4">
        <v>0.57191039999999993</v>
      </c>
      <c r="D289" s="2" t="str">
        <f>VLOOKUP(A289,'SAS Codes'!$A$2:$B$559,2,FALSE)</f>
        <v>BG-45</v>
      </c>
      <c r="E289" s="5" t="s">
        <v>929</v>
      </c>
      <c r="F289" s="2" t="str">
        <f>VLOOKUP(A289,'SAS Codes'!$A$2:$I$559,3,FALSE)</f>
        <v>Quebec</v>
      </c>
      <c r="G289" s="2" t="str">
        <f>VLOOKUP(A289,'SAS Codes'!$A$2:$I$559,4,FALSE)</f>
        <v>Canada</v>
      </c>
      <c r="H289" s="2" t="str">
        <f>VLOOKUP(A289,'SAS Codes'!$A$2:$I$559,5,FALSE)</f>
        <v>Canada</v>
      </c>
      <c r="I289" s="2" t="str">
        <f>VLOOKUP(A289,'SAS Codes'!$A$2:$I$559,6,FALSE)</f>
        <v>America</v>
      </c>
      <c r="J289" s="2" t="str">
        <f>VLOOKUP(A289,'SAS Codes'!$A$2:$I$559,7,FALSE)</f>
        <v>America</v>
      </c>
      <c r="K289" s="2" t="str">
        <f>VLOOKUP(A289,'SAS Codes'!$A$2:$I$559,8,FALSE)</f>
        <v>May contain</v>
      </c>
      <c r="L289" s="2" t="str">
        <f>VLOOKUP(A289,'SAS Codes'!$A$2:$I$559,9,FALSE)</f>
        <v>May contain</v>
      </c>
      <c r="M289" s="2" t="str">
        <f>VLOOKUP(A289,'SAS Codes'!$A$2:$M$559,10,FALSE)</f>
        <v>Private</v>
      </c>
      <c r="N289" s="2" t="str">
        <f>VLOOKUP(A289,'SAS Codes'!$A$2:$M$559,11,FALSE)</f>
        <v>BakedGoods</v>
      </c>
    </row>
    <row r="290" spans="1:14" s="2" customFormat="1" x14ac:dyDescent="0.45">
      <c r="A290" s="2" t="s">
        <v>90</v>
      </c>
      <c r="B290" s="2">
        <v>2</v>
      </c>
      <c r="C290" s="4">
        <v>2.99385E-2</v>
      </c>
      <c r="D290" s="2" t="str">
        <f>VLOOKUP(A290,'SAS Codes'!$A$2:$B$559,2,FALSE)</f>
        <v>BG-45</v>
      </c>
      <c r="E290" s="5" t="s">
        <v>929</v>
      </c>
      <c r="F290" s="2" t="str">
        <f>VLOOKUP(A290,'SAS Codes'!$A$2:$I$559,3,FALSE)</f>
        <v>Quebec</v>
      </c>
      <c r="G290" s="2" t="str">
        <f>VLOOKUP(A290,'SAS Codes'!$A$2:$I$559,4,FALSE)</f>
        <v>Canada</v>
      </c>
      <c r="H290" s="2" t="str">
        <f>VLOOKUP(A290,'SAS Codes'!$A$2:$I$559,5,FALSE)</f>
        <v>Canada</v>
      </c>
      <c r="I290" s="2" t="str">
        <f>VLOOKUP(A290,'SAS Codes'!$A$2:$I$559,6,FALSE)</f>
        <v>America</v>
      </c>
      <c r="J290" s="2" t="str">
        <f>VLOOKUP(A290,'SAS Codes'!$A$2:$I$559,7,FALSE)</f>
        <v>America</v>
      </c>
      <c r="K290" s="2" t="str">
        <f>VLOOKUP(A290,'SAS Codes'!$A$2:$I$559,8,FALSE)</f>
        <v>May contain</v>
      </c>
      <c r="L290" s="2" t="str">
        <f>VLOOKUP(A290,'SAS Codes'!$A$2:$I$559,9,FALSE)</f>
        <v>May contain</v>
      </c>
      <c r="M290" s="2" t="str">
        <f>VLOOKUP(A290,'SAS Codes'!$A$2:$M$559,10,FALSE)</f>
        <v>Private</v>
      </c>
      <c r="N290" s="2" t="str">
        <f>VLOOKUP(A290,'SAS Codes'!$A$2:$M$559,11,FALSE)</f>
        <v>BakedGoods</v>
      </c>
    </row>
    <row r="291" spans="1:14" s="2" customFormat="1" x14ac:dyDescent="0.45">
      <c r="A291" s="2" t="s">
        <v>90</v>
      </c>
      <c r="B291" s="2">
        <v>3</v>
      </c>
      <c r="C291" s="4">
        <v>1.174914</v>
      </c>
      <c r="D291" s="2" t="str">
        <f>VLOOKUP(A291,'SAS Codes'!$A$2:$B$559,2,FALSE)</f>
        <v>BG-45</v>
      </c>
      <c r="E291" s="5" t="s">
        <v>929</v>
      </c>
      <c r="F291" s="2" t="str">
        <f>VLOOKUP(A291,'SAS Codes'!$A$2:$I$559,3,FALSE)</f>
        <v>Quebec</v>
      </c>
      <c r="G291" s="2" t="str">
        <f>VLOOKUP(A291,'SAS Codes'!$A$2:$I$559,4,FALSE)</f>
        <v>Canada</v>
      </c>
      <c r="H291" s="2" t="str">
        <f>VLOOKUP(A291,'SAS Codes'!$A$2:$I$559,5,FALSE)</f>
        <v>Canada</v>
      </c>
      <c r="I291" s="2" t="str">
        <f>VLOOKUP(A291,'SAS Codes'!$A$2:$I$559,6,FALSE)</f>
        <v>America</v>
      </c>
      <c r="J291" s="2" t="str">
        <f>VLOOKUP(A291,'SAS Codes'!$A$2:$I$559,7,FALSE)</f>
        <v>America</v>
      </c>
      <c r="K291" s="2" t="str">
        <f>VLOOKUP(A291,'SAS Codes'!$A$2:$I$559,8,FALSE)</f>
        <v>May contain</v>
      </c>
      <c r="L291" s="2" t="str">
        <f>VLOOKUP(A291,'SAS Codes'!$A$2:$I$559,9,FALSE)</f>
        <v>May contain</v>
      </c>
      <c r="M291" s="2" t="str">
        <f>VLOOKUP(A291,'SAS Codes'!$A$2:$M$559,10,FALSE)</f>
        <v>Private</v>
      </c>
      <c r="N291" s="2" t="str">
        <f>VLOOKUP(A291,'SAS Codes'!$A$2:$M$559,11,FALSE)</f>
        <v>BakedGoods</v>
      </c>
    </row>
    <row r="292" spans="1:14" s="2" customFormat="1" x14ac:dyDescent="0.45">
      <c r="A292" s="2" t="s">
        <v>504</v>
      </c>
      <c r="B292" s="2">
        <v>1</v>
      </c>
      <c r="C292" s="4">
        <v>0</v>
      </c>
      <c r="D292" s="2" t="str">
        <f>VLOOKUP(A292,'SAS Codes'!$A$2:$B$559,2,FALSE)</f>
        <v>BG-46</v>
      </c>
      <c r="E292" s="5" t="s">
        <v>929</v>
      </c>
      <c r="F292" s="2" t="str">
        <f>VLOOKUP(A292,'SAS Codes'!$A$2:$I$559,3,FALSE)</f>
        <v>Quebec</v>
      </c>
      <c r="G292" s="2" t="str">
        <f>VLOOKUP(A292,'SAS Codes'!$A$2:$I$559,4,FALSE)</f>
        <v>Canada</v>
      </c>
      <c r="H292" s="2" t="str">
        <f>VLOOKUP(A292,'SAS Codes'!$A$2:$I$559,5,FALSE)</f>
        <v>Canada</v>
      </c>
      <c r="I292" s="2" t="str">
        <f>VLOOKUP(A292,'SAS Codes'!$A$2:$I$559,6,FALSE)</f>
        <v>America</v>
      </c>
      <c r="J292" s="2" t="str">
        <f>VLOOKUP(A292,'SAS Codes'!$A$2:$I$559,7,FALSE)</f>
        <v>America</v>
      </c>
      <c r="K292" s="2" t="str">
        <f>VLOOKUP(A292,'SAS Codes'!$A$2:$I$559,8,FALSE)</f>
        <v>May contain traces</v>
      </c>
      <c r="L292" s="2" t="str">
        <f>VLOOKUP(A292,'SAS Codes'!$A$2:$I$559,9,FALSE)</f>
        <v>May contain traces</v>
      </c>
      <c r="M292" s="2" t="str">
        <f>VLOOKUP(A292,'SAS Codes'!$A$2:$M$559,10,FALSE)</f>
        <v>Private</v>
      </c>
      <c r="N292" s="2" t="str">
        <f>VLOOKUP(A292,'SAS Codes'!$A$2:$M$559,11,FALSE)</f>
        <v>BakedGoods</v>
      </c>
    </row>
    <row r="293" spans="1:14" s="2" customFormat="1" x14ac:dyDescent="0.45">
      <c r="A293" s="2" t="s">
        <v>504</v>
      </c>
      <c r="B293" s="2">
        <v>2</v>
      </c>
      <c r="C293" s="4">
        <v>1.6597509999999998</v>
      </c>
      <c r="D293" s="2" t="str">
        <f>VLOOKUP(A293,'SAS Codes'!$A$2:$B$559,2,FALSE)</f>
        <v>BG-46</v>
      </c>
      <c r="E293" s="5" t="s">
        <v>929</v>
      </c>
      <c r="F293" s="2" t="str">
        <f>VLOOKUP(A293,'SAS Codes'!$A$2:$I$559,3,FALSE)</f>
        <v>Quebec</v>
      </c>
      <c r="G293" s="2" t="str">
        <f>VLOOKUP(A293,'SAS Codes'!$A$2:$I$559,4,FALSE)</f>
        <v>Canada</v>
      </c>
      <c r="H293" s="2" t="str">
        <f>VLOOKUP(A293,'SAS Codes'!$A$2:$I$559,5,FALSE)</f>
        <v>Canada</v>
      </c>
      <c r="I293" s="2" t="str">
        <f>VLOOKUP(A293,'SAS Codes'!$A$2:$I$559,6,FALSE)</f>
        <v>America</v>
      </c>
      <c r="J293" s="2" t="str">
        <f>VLOOKUP(A293,'SAS Codes'!$A$2:$I$559,7,FALSE)</f>
        <v>America</v>
      </c>
      <c r="K293" s="2" t="str">
        <f>VLOOKUP(A293,'SAS Codes'!$A$2:$I$559,8,FALSE)</f>
        <v>May contain traces</v>
      </c>
      <c r="L293" s="2" t="str">
        <f>VLOOKUP(A293,'SAS Codes'!$A$2:$I$559,9,FALSE)</f>
        <v>May contain traces</v>
      </c>
      <c r="M293" s="2" t="str">
        <f>VLOOKUP(A293,'SAS Codes'!$A$2:$M$559,10,FALSE)</f>
        <v>Private</v>
      </c>
      <c r="N293" s="2" t="str">
        <f>VLOOKUP(A293,'SAS Codes'!$A$2:$M$559,11,FALSE)</f>
        <v>BakedGoods</v>
      </c>
    </row>
    <row r="294" spans="1:14" s="2" customFormat="1" x14ac:dyDescent="0.45">
      <c r="A294" s="2" t="s">
        <v>504</v>
      </c>
      <c r="B294" s="2">
        <v>3</v>
      </c>
      <c r="C294" s="4">
        <v>1.4916390000000002</v>
      </c>
      <c r="D294" s="2" t="str">
        <f>VLOOKUP(A294,'SAS Codes'!$A$2:$B$559,2,FALSE)</f>
        <v>BG-46</v>
      </c>
      <c r="E294" s="5" t="s">
        <v>929</v>
      </c>
      <c r="F294" s="2" t="str">
        <f>VLOOKUP(A294,'SAS Codes'!$A$2:$I$559,3,FALSE)</f>
        <v>Quebec</v>
      </c>
      <c r="G294" s="2" t="str">
        <f>VLOOKUP(A294,'SAS Codes'!$A$2:$I$559,4,FALSE)</f>
        <v>Canada</v>
      </c>
      <c r="H294" s="2" t="str">
        <f>VLOOKUP(A294,'SAS Codes'!$A$2:$I$559,5,FALSE)</f>
        <v>Canada</v>
      </c>
      <c r="I294" s="2" t="str">
        <f>VLOOKUP(A294,'SAS Codes'!$A$2:$I$559,6,FALSE)</f>
        <v>America</v>
      </c>
      <c r="J294" s="2" t="str">
        <f>VLOOKUP(A294,'SAS Codes'!$A$2:$I$559,7,FALSE)</f>
        <v>America</v>
      </c>
      <c r="K294" s="2" t="str">
        <f>VLOOKUP(A294,'SAS Codes'!$A$2:$I$559,8,FALSE)</f>
        <v>May contain traces</v>
      </c>
      <c r="L294" s="2" t="str">
        <f>VLOOKUP(A294,'SAS Codes'!$A$2:$I$559,9,FALSE)</f>
        <v>May contain traces</v>
      </c>
      <c r="M294" s="2" t="str">
        <f>VLOOKUP(A294,'SAS Codes'!$A$2:$M$559,10,FALSE)</f>
        <v>Private</v>
      </c>
      <c r="N294" s="2" t="str">
        <f>VLOOKUP(A294,'SAS Codes'!$A$2:$M$559,11,FALSE)</f>
        <v>BakedGoods</v>
      </c>
    </row>
    <row r="295" spans="1:14" s="2" customFormat="1" x14ac:dyDescent="0.45">
      <c r="A295" s="2" t="s">
        <v>504</v>
      </c>
      <c r="B295" s="2">
        <v>4</v>
      </c>
      <c r="C295" s="4">
        <v>304.48964699999999</v>
      </c>
      <c r="D295" s="2" t="str">
        <f>VLOOKUP(A295,'SAS Codes'!$A$2:$B$559,2,FALSE)</f>
        <v>BG-46</v>
      </c>
      <c r="E295" s="5" t="s">
        <v>929</v>
      </c>
      <c r="F295" s="2" t="str">
        <f>VLOOKUP(A295,'SAS Codes'!$A$2:$I$559,3,FALSE)</f>
        <v>Quebec</v>
      </c>
      <c r="G295" s="2" t="str">
        <f>VLOOKUP(A295,'SAS Codes'!$A$2:$I$559,4,FALSE)</f>
        <v>Canada</v>
      </c>
      <c r="H295" s="2" t="str">
        <f>VLOOKUP(A295,'SAS Codes'!$A$2:$I$559,5,FALSE)</f>
        <v>Canada</v>
      </c>
      <c r="I295" s="2" t="str">
        <f>VLOOKUP(A295,'SAS Codes'!$A$2:$I$559,6,FALSE)</f>
        <v>America</v>
      </c>
      <c r="J295" s="2" t="str">
        <f>VLOOKUP(A295,'SAS Codes'!$A$2:$I$559,7,FALSE)</f>
        <v>America</v>
      </c>
      <c r="K295" s="2" t="str">
        <f>VLOOKUP(A295,'SAS Codes'!$A$2:$I$559,8,FALSE)</f>
        <v>May contain traces</v>
      </c>
      <c r="L295" s="2" t="str">
        <f>VLOOKUP(A295,'SAS Codes'!$A$2:$I$559,9,FALSE)</f>
        <v>May contain traces</v>
      </c>
      <c r="M295" s="2" t="str">
        <f>VLOOKUP(A295,'SAS Codes'!$A$2:$M$559,10,FALSE)</f>
        <v>Private</v>
      </c>
      <c r="N295" s="2" t="str">
        <f>VLOOKUP(A295,'SAS Codes'!$A$2:$M$559,11,FALSE)</f>
        <v>BakedGoods</v>
      </c>
    </row>
    <row r="296" spans="1:14" s="2" customFormat="1" x14ac:dyDescent="0.45">
      <c r="A296" s="2" t="s">
        <v>504</v>
      </c>
      <c r="B296" s="2">
        <v>5</v>
      </c>
      <c r="C296" s="4">
        <v>366.5209155</v>
      </c>
      <c r="D296" s="2" t="str">
        <f>VLOOKUP(A296,'SAS Codes'!$A$2:$B$559,2,FALSE)</f>
        <v>BG-46</v>
      </c>
      <c r="E296" s="5" t="s">
        <v>929</v>
      </c>
      <c r="F296" s="2" t="str">
        <f>VLOOKUP(A296,'SAS Codes'!$A$2:$I$559,3,FALSE)</f>
        <v>Quebec</v>
      </c>
      <c r="G296" s="2" t="str">
        <f>VLOOKUP(A296,'SAS Codes'!$A$2:$I$559,4,FALSE)</f>
        <v>Canada</v>
      </c>
      <c r="H296" s="2" t="str">
        <f>VLOOKUP(A296,'SAS Codes'!$A$2:$I$559,5,FALSE)</f>
        <v>Canada</v>
      </c>
      <c r="I296" s="2" t="str">
        <f>VLOOKUP(A296,'SAS Codes'!$A$2:$I$559,6,FALSE)</f>
        <v>America</v>
      </c>
      <c r="J296" s="2" t="str">
        <f>VLOOKUP(A296,'SAS Codes'!$A$2:$I$559,7,FALSE)</f>
        <v>America</v>
      </c>
      <c r="K296" s="2" t="str">
        <f>VLOOKUP(A296,'SAS Codes'!$A$2:$I$559,8,FALSE)</f>
        <v>May contain traces</v>
      </c>
      <c r="L296" s="2" t="str">
        <f>VLOOKUP(A296,'SAS Codes'!$A$2:$I$559,9,FALSE)</f>
        <v>May contain traces</v>
      </c>
      <c r="M296" s="2" t="str">
        <f>VLOOKUP(A296,'SAS Codes'!$A$2:$M$559,10,FALSE)</f>
        <v>Private</v>
      </c>
      <c r="N296" s="2" t="str">
        <f>VLOOKUP(A296,'SAS Codes'!$A$2:$M$559,11,FALSE)</f>
        <v>BakedGoods</v>
      </c>
    </row>
    <row r="297" spans="1:14" s="2" customFormat="1" x14ac:dyDescent="0.45">
      <c r="A297" s="2" t="s">
        <v>505</v>
      </c>
      <c r="B297" s="2">
        <v>1</v>
      </c>
      <c r="C297" s="4">
        <v>0</v>
      </c>
      <c r="D297" s="2" t="str">
        <f>VLOOKUP(A297,'SAS Codes'!$A$2:$B$559,2,FALSE)</f>
        <v>BG-47</v>
      </c>
      <c r="E297" s="5" t="s">
        <v>929</v>
      </c>
      <c r="F297" s="2" t="str">
        <f>VLOOKUP(A297,'SAS Codes'!$A$2:$I$559,3,FALSE)</f>
        <v>Quebec</v>
      </c>
      <c r="G297" s="2" t="str">
        <f>VLOOKUP(A297,'SAS Codes'!$A$2:$I$559,4,FALSE)</f>
        <v>Canada</v>
      </c>
      <c r="H297" s="2" t="str">
        <f>VLOOKUP(A297,'SAS Codes'!$A$2:$I$559,5,FALSE)</f>
        <v>Canada</v>
      </c>
      <c r="I297" s="2" t="str">
        <f>VLOOKUP(A297,'SAS Codes'!$A$2:$I$559,6,FALSE)</f>
        <v>America</v>
      </c>
      <c r="J297" s="2" t="str">
        <f>VLOOKUP(A297,'SAS Codes'!$A$2:$I$559,7,FALSE)</f>
        <v>America</v>
      </c>
      <c r="K297" s="2" t="str">
        <f>VLOOKUP(A297,'SAS Codes'!$A$2:$I$559,8,FALSE)</f>
        <v>May contain traces</v>
      </c>
      <c r="L297" s="2" t="str">
        <f>VLOOKUP(A297,'SAS Codes'!$A$2:$I$559,9,FALSE)</f>
        <v>May contain traces</v>
      </c>
      <c r="M297" s="2" t="str">
        <f>VLOOKUP(A297,'SAS Codes'!$A$2:$M$559,10,FALSE)</f>
        <v>Private</v>
      </c>
      <c r="N297" s="2" t="str">
        <f>VLOOKUP(A297,'SAS Codes'!$A$2:$M$559,11,FALSE)</f>
        <v>BakedGoods</v>
      </c>
    </row>
    <row r="298" spans="1:14" s="2" customFormat="1" x14ac:dyDescent="0.45">
      <c r="A298" s="2" t="s">
        <v>505</v>
      </c>
      <c r="B298" s="2">
        <v>2</v>
      </c>
      <c r="C298" s="4">
        <v>1.0869480000000002</v>
      </c>
      <c r="D298" s="2" t="str">
        <f>VLOOKUP(A298,'SAS Codes'!$A$2:$B$559,2,FALSE)</f>
        <v>BG-47</v>
      </c>
      <c r="E298" s="5" t="s">
        <v>929</v>
      </c>
      <c r="F298" s="2" t="str">
        <f>VLOOKUP(A298,'SAS Codes'!$A$2:$I$559,3,FALSE)</f>
        <v>Quebec</v>
      </c>
      <c r="G298" s="2" t="str">
        <f>VLOOKUP(A298,'SAS Codes'!$A$2:$I$559,4,FALSE)</f>
        <v>Canada</v>
      </c>
      <c r="H298" s="2" t="str">
        <f>VLOOKUP(A298,'SAS Codes'!$A$2:$I$559,5,FALSE)</f>
        <v>Canada</v>
      </c>
      <c r="I298" s="2" t="str">
        <f>VLOOKUP(A298,'SAS Codes'!$A$2:$I$559,6,FALSE)</f>
        <v>America</v>
      </c>
      <c r="J298" s="2" t="str">
        <f>VLOOKUP(A298,'SAS Codes'!$A$2:$I$559,7,FALSE)</f>
        <v>America</v>
      </c>
      <c r="K298" s="2" t="str">
        <f>VLOOKUP(A298,'SAS Codes'!$A$2:$I$559,8,FALSE)</f>
        <v>May contain traces</v>
      </c>
      <c r="L298" s="2" t="str">
        <f>VLOOKUP(A298,'SAS Codes'!$A$2:$I$559,9,FALSE)</f>
        <v>May contain traces</v>
      </c>
      <c r="M298" s="2" t="str">
        <f>VLOOKUP(A298,'SAS Codes'!$A$2:$M$559,10,FALSE)</f>
        <v>Private</v>
      </c>
      <c r="N298" s="2" t="str">
        <f>VLOOKUP(A298,'SAS Codes'!$A$2:$M$559,11,FALSE)</f>
        <v>BakedGoods</v>
      </c>
    </row>
    <row r="299" spans="1:14" s="2" customFormat="1" x14ac:dyDescent="0.45">
      <c r="A299" s="2" t="s">
        <v>505</v>
      </c>
      <c r="B299" s="2">
        <v>3</v>
      </c>
      <c r="C299" s="4">
        <v>1.2824959999999999</v>
      </c>
      <c r="D299" s="2" t="str">
        <f>VLOOKUP(A299,'SAS Codes'!$A$2:$B$559,2,FALSE)</f>
        <v>BG-47</v>
      </c>
      <c r="E299" s="5" t="s">
        <v>929</v>
      </c>
      <c r="F299" s="2" t="str">
        <f>VLOOKUP(A299,'SAS Codes'!$A$2:$I$559,3,FALSE)</f>
        <v>Quebec</v>
      </c>
      <c r="G299" s="2" t="str">
        <f>VLOOKUP(A299,'SAS Codes'!$A$2:$I$559,4,FALSE)</f>
        <v>Canada</v>
      </c>
      <c r="H299" s="2" t="str">
        <f>VLOOKUP(A299,'SAS Codes'!$A$2:$I$559,5,FALSE)</f>
        <v>Canada</v>
      </c>
      <c r="I299" s="2" t="str">
        <f>VLOOKUP(A299,'SAS Codes'!$A$2:$I$559,6,FALSE)</f>
        <v>America</v>
      </c>
      <c r="J299" s="2" t="str">
        <f>VLOOKUP(A299,'SAS Codes'!$A$2:$I$559,7,FALSE)</f>
        <v>America</v>
      </c>
      <c r="K299" s="2" t="str">
        <f>VLOOKUP(A299,'SAS Codes'!$A$2:$I$559,8,FALSE)</f>
        <v>May contain traces</v>
      </c>
      <c r="L299" s="2" t="str">
        <f>VLOOKUP(A299,'SAS Codes'!$A$2:$I$559,9,FALSE)</f>
        <v>May contain traces</v>
      </c>
      <c r="M299" s="2" t="str">
        <f>VLOOKUP(A299,'SAS Codes'!$A$2:$M$559,10,FALSE)</f>
        <v>Private</v>
      </c>
      <c r="N299" s="2" t="str">
        <f>VLOOKUP(A299,'SAS Codes'!$A$2:$M$559,11,FALSE)</f>
        <v>BakedGoods</v>
      </c>
    </row>
    <row r="300" spans="1:14" s="2" customFormat="1" x14ac:dyDescent="0.45">
      <c r="A300" s="2" t="s">
        <v>505</v>
      </c>
      <c r="B300" s="2">
        <v>4</v>
      </c>
      <c r="C300" s="4">
        <v>0</v>
      </c>
      <c r="D300" s="2" t="str">
        <f>VLOOKUP(A300,'SAS Codes'!$A$2:$B$559,2,FALSE)</f>
        <v>BG-47</v>
      </c>
      <c r="E300" s="5" t="s">
        <v>929</v>
      </c>
      <c r="F300" s="2" t="str">
        <f>VLOOKUP(A300,'SAS Codes'!$A$2:$I$559,3,FALSE)</f>
        <v>Quebec</v>
      </c>
      <c r="G300" s="2" t="str">
        <f>VLOOKUP(A300,'SAS Codes'!$A$2:$I$559,4,FALSE)</f>
        <v>Canada</v>
      </c>
      <c r="H300" s="2" t="str">
        <f>VLOOKUP(A300,'SAS Codes'!$A$2:$I$559,5,FALSE)</f>
        <v>Canada</v>
      </c>
      <c r="I300" s="2" t="str">
        <f>VLOOKUP(A300,'SAS Codes'!$A$2:$I$559,6,FALSE)</f>
        <v>America</v>
      </c>
      <c r="J300" s="2" t="str">
        <f>VLOOKUP(A300,'SAS Codes'!$A$2:$I$559,7,FALSE)</f>
        <v>America</v>
      </c>
      <c r="K300" s="2" t="str">
        <f>VLOOKUP(A300,'SAS Codes'!$A$2:$I$559,8,FALSE)</f>
        <v>May contain traces</v>
      </c>
      <c r="L300" s="2" t="str">
        <f>VLOOKUP(A300,'SAS Codes'!$A$2:$I$559,9,FALSE)</f>
        <v>May contain traces</v>
      </c>
      <c r="M300" s="2" t="str">
        <f>VLOOKUP(A300,'SAS Codes'!$A$2:$M$559,10,FALSE)</f>
        <v>Private</v>
      </c>
      <c r="N300" s="2" t="str">
        <f>VLOOKUP(A300,'SAS Codes'!$A$2:$M$559,11,FALSE)</f>
        <v>BakedGoods</v>
      </c>
    </row>
    <row r="301" spans="1:14" s="2" customFormat="1" x14ac:dyDescent="0.45">
      <c r="A301" s="2" t="s">
        <v>505</v>
      </c>
      <c r="B301" s="2">
        <v>5</v>
      </c>
      <c r="C301" s="4">
        <v>6.6778900000000002E-2</v>
      </c>
      <c r="D301" s="2" t="str">
        <f>VLOOKUP(A301,'SAS Codes'!$A$2:$B$559,2,FALSE)</f>
        <v>BG-47</v>
      </c>
      <c r="E301" s="5" t="s">
        <v>929</v>
      </c>
      <c r="F301" s="2" t="str">
        <f>VLOOKUP(A301,'SAS Codes'!$A$2:$I$559,3,FALSE)</f>
        <v>Quebec</v>
      </c>
      <c r="G301" s="2" t="str">
        <f>VLOOKUP(A301,'SAS Codes'!$A$2:$I$559,4,FALSE)</f>
        <v>Canada</v>
      </c>
      <c r="H301" s="2" t="str">
        <f>VLOOKUP(A301,'SAS Codes'!$A$2:$I$559,5,FALSE)</f>
        <v>Canada</v>
      </c>
      <c r="I301" s="2" t="str">
        <f>VLOOKUP(A301,'SAS Codes'!$A$2:$I$559,6,FALSE)</f>
        <v>America</v>
      </c>
      <c r="J301" s="2" t="str">
        <f>VLOOKUP(A301,'SAS Codes'!$A$2:$I$559,7,FALSE)</f>
        <v>America</v>
      </c>
      <c r="K301" s="2" t="str">
        <f>VLOOKUP(A301,'SAS Codes'!$A$2:$I$559,8,FALSE)</f>
        <v>May contain traces</v>
      </c>
      <c r="L301" s="2" t="str">
        <f>VLOOKUP(A301,'SAS Codes'!$A$2:$I$559,9,FALSE)</f>
        <v>May contain traces</v>
      </c>
      <c r="M301" s="2" t="str">
        <f>VLOOKUP(A301,'SAS Codes'!$A$2:$M$559,10,FALSE)</f>
        <v>Private</v>
      </c>
      <c r="N301" s="2" t="str">
        <f>VLOOKUP(A301,'SAS Codes'!$A$2:$M$559,11,FALSE)</f>
        <v>BakedGoods</v>
      </c>
    </row>
    <row r="302" spans="1:14" s="2" customFormat="1" x14ac:dyDescent="0.45">
      <c r="A302" s="2" t="s">
        <v>498</v>
      </c>
      <c r="B302" s="2">
        <v>1</v>
      </c>
      <c r="C302" s="4">
        <v>1.7431749999999999</v>
      </c>
      <c r="D302" s="2" t="str">
        <f>VLOOKUP(A302,'SAS Codes'!$A$2:$B$559,2,FALSE)</f>
        <v>BG-48</v>
      </c>
      <c r="E302" s="5" t="s">
        <v>929</v>
      </c>
      <c r="F302" s="2" t="str">
        <f>VLOOKUP(A302,'SAS Codes'!$A$2:$I$559,3,FALSE)</f>
        <v>Quebec</v>
      </c>
      <c r="G302" s="2" t="str">
        <f>VLOOKUP(A302,'SAS Codes'!$A$2:$I$559,4,FALSE)</f>
        <v>Canada</v>
      </c>
      <c r="H302" s="2" t="str">
        <f>VLOOKUP(A302,'SAS Codes'!$A$2:$I$559,5,FALSE)</f>
        <v>Canada</v>
      </c>
      <c r="I302" s="2" t="str">
        <f>VLOOKUP(A302,'SAS Codes'!$A$2:$I$559,6,FALSE)</f>
        <v>America</v>
      </c>
      <c r="J302" s="2" t="str">
        <f>VLOOKUP(A302,'SAS Codes'!$A$2:$I$559,7,FALSE)</f>
        <v>America</v>
      </c>
      <c r="K302" s="2" t="str">
        <f>VLOOKUP(A302,'SAS Codes'!$A$2:$I$559,8,FALSE)</f>
        <v>May contain</v>
      </c>
      <c r="L302" s="2" t="str">
        <f>VLOOKUP(A302,'SAS Codes'!$A$2:$I$559,9,FALSE)</f>
        <v>May contain</v>
      </c>
      <c r="M302" s="2" t="str">
        <f>VLOOKUP(A302,'SAS Codes'!$A$2:$M$559,10,FALSE)</f>
        <v>Private</v>
      </c>
      <c r="N302" s="2" t="str">
        <f>VLOOKUP(A302,'SAS Codes'!$A$2:$M$559,11,FALSE)</f>
        <v>BakedGoods</v>
      </c>
    </row>
    <row r="303" spans="1:14" s="2" customFormat="1" x14ac:dyDescent="0.45">
      <c r="A303" s="2" t="s">
        <v>498</v>
      </c>
      <c r="B303" s="2">
        <v>2</v>
      </c>
      <c r="C303" s="4">
        <v>0</v>
      </c>
      <c r="D303" s="2" t="str">
        <f>VLOOKUP(A303,'SAS Codes'!$A$2:$B$559,2,FALSE)</f>
        <v>BG-48</v>
      </c>
      <c r="E303" s="5" t="s">
        <v>929</v>
      </c>
      <c r="F303" s="2" t="str">
        <f>VLOOKUP(A303,'SAS Codes'!$A$2:$I$559,3,FALSE)</f>
        <v>Quebec</v>
      </c>
      <c r="G303" s="2" t="str">
        <f>VLOOKUP(A303,'SAS Codes'!$A$2:$I$559,4,FALSE)</f>
        <v>Canada</v>
      </c>
      <c r="H303" s="2" t="str">
        <f>VLOOKUP(A303,'SAS Codes'!$A$2:$I$559,5,FALSE)</f>
        <v>Canada</v>
      </c>
      <c r="I303" s="2" t="str">
        <f>VLOOKUP(A303,'SAS Codes'!$A$2:$I$559,6,FALSE)</f>
        <v>America</v>
      </c>
      <c r="J303" s="2" t="str">
        <f>VLOOKUP(A303,'SAS Codes'!$A$2:$I$559,7,FALSE)</f>
        <v>America</v>
      </c>
      <c r="K303" s="2" t="str">
        <f>VLOOKUP(A303,'SAS Codes'!$A$2:$I$559,8,FALSE)</f>
        <v>May contain</v>
      </c>
      <c r="L303" s="2" t="str">
        <f>VLOOKUP(A303,'SAS Codes'!$A$2:$I$559,9,FALSE)</f>
        <v>May contain</v>
      </c>
      <c r="M303" s="2" t="str">
        <f>VLOOKUP(A303,'SAS Codes'!$A$2:$M$559,10,FALSE)</f>
        <v>Private</v>
      </c>
      <c r="N303" s="2" t="str">
        <f>VLOOKUP(A303,'SAS Codes'!$A$2:$M$559,11,FALSE)</f>
        <v>BakedGoods</v>
      </c>
    </row>
    <row r="304" spans="1:14" s="2" customFormat="1" x14ac:dyDescent="0.45">
      <c r="A304" s="2" t="s">
        <v>498</v>
      </c>
      <c r="B304" s="2">
        <v>3</v>
      </c>
      <c r="C304" s="4">
        <v>0.27965410000000002</v>
      </c>
      <c r="D304" s="2" t="str">
        <f>VLOOKUP(A304,'SAS Codes'!$A$2:$B$559,2,FALSE)</f>
        <v>BG-48</v>
      </c>
      <c r="E304" s="5" t="s">
        <v>929</v>
      </c>
      <c r="F304" s="2" t="str">
        <f>VLOOKUP(A304,'SAS Codes'!$A$2:$I$559,3,FALSE)</f>
        <v>Quebec</v>
      </c>
      <c r="G304" s="2" t="str">
        <f>VLOOKUP(A304,'SAS Codes'!$A$2:$I$559,4,FALSE)</f>
        <v>Canada</v>
      </c>
      <c r="H304" s="2" t="str">
        <f>VLOOKUP(A304,'SAS Codes'!$A$2:$I$559,5,FALSE)</f>
        <v>Canada</v>
      </c>
      <c r="I304" s="2" t="str">
        <f>VLOOKUP(A304,'SAS Codes'!$A$2:$I$559,6,FALSE)</f>
        <v>America</v>
      </c>
      <c r="J304" s="2" t="str">
        <f>VLOOKUP(A304,'SAS Codes'!$A$2:$I$559,7,FALSE)</f>
        <v>America</v>
      </c>
      <c r="K304" s="2" t="str">
        <f>VLOOKUP(A304,'SAS Codes'!$A$2:$I$559,8,FALSE)</f>
        <v>May contain</v>
      </c>
      <c r="L304" s="2" t="str">
        <f>VLOOKUP(A304,'SAS Codes'!$A$2:$I$559,9,FALSE)</f>
        <v>May contain</v>
      </c>
      <c r="M304" s="2" t="str">
        <f>VLOOKUP(A304,'SAS Codes'!$A$2:$M$559,10,FALSE)</f>
        <v>Private</v>
      </c>
      <c r="N304" s="2" t="str">
        <f>VLOOKUP(A304,'SAS Codes'!$A$2:$M$559,11,FALSE)</f>
        <v>BakedGoods</v>
      </c>
    </row>
    <row r="305" spans="1:14" s="2" customFormat="1" x14ac:dyDescent="0.45">
      <c r="A305" s="2" t="s">
        <v>499</v>
      </c>
      <c r="B305" s="2">
        <v>1</v>
      </c>
      <c r="C305" s="4">
        <v>0.61983820000000001</v>
      </c>
      <c r="D305" s="2" t="str">
        <f>VLOOKUP(A305,'SAS Codes'!$A$2:$B$559,2,FALSE)</f>
        <v>BG-49</v>
      </c>
      <c r="E305" s="5" t="s">
        <v>929</v>
      </c>
      <c r="F305" s="2" t="str">
        <f>VLOOKUP(A305,'SAS Codes'!$A$2:$I$559,3,FALSE)</f>
        <v>Quebec</v>
      </c>
      <c r="G305" s="2" t="str">
        <f>VLOOKUP(A305,'SAS Codes'!$A$2:$I$559,4,FALSE)</f>
        <v>Canada</v>
      </c>
      <c r="H305" s="2" t="str">
        <f>VLOOKUP(A305,'SAS Codes'!$A$2:$I$559,5,FALSE)</f>
        <v>Canada</v>
      </c>
      <c r="I305" s="2" t="str">
        <f>VLOOKUP(A305,'SAS Codes'!$A$2:$I$559,6,FALSE)</f>
        <v>America</v>
      </c>
      <c r="J305" s="2" t="str">
        <f>VLOOKUP(A305,'SAS Codes'!$A$2:$I$559,7,FALSE)</f>
        <v>America</v>
      </c>
      <c r="K305" s="2" t="str">
        <f>VLOOKUP(A305,'SAS Codes'!$A$2:$I$559,8,FALSE)</f>
        <v>May contain traces</v>
      </c>
      <c r="L305" s="2" t="str">
        <f>VLOOKUP(A305,'SAS Codes'!$A$2:$I$559,9,FALSE)</f>
        <v>May contain traces</v>
      </c>
      <c r="M305" s="2" t="str">
        <f>VLOOKUP(A305,'SAS Codes'!$A$2:$M$559,10,FALSE)</f>
        <v>Private</v>
      </c>
      <c r="N305" s="2" t="str">
        <f>VLOOKUP(A305,'SAS Codes'!$A$2:$M$559,11,FALSE)</f>
        <v>BakedGoods</v>
      </c>
    </row>
    <row r="306" spans="1:14" s="2" customFormat="1" x14ac:dyDescent="0.45">
      <c r="A306" s="2" t="s">
        <v>499</v>
      </c>
      <c r="B306" s="2">
        <v>2</v>
      </c>
      <c r="C306" s="4">
        <v>1.7902684999999998</v>
      </c>
      <c r="D306" s="2" t="str">
        <f>VLOOKUP(A306,'SAS Codes'!$A$2:$B$559,2,FALSE)</f>
        <v>BG-49</v>
      </c>
      <c r="E306" s="5" t="s">
        <v>929</v>
      </c>
      <c r="F306" s="2" t="str">
        <f>VLOOKUP(A306,'SAS Codes'!$A$2:$I$559,3,FALSE)</f>
        <v>Quebec</v>
      </c>
      <c r="G306" s="2" t="str">
        <f>VLOOKUP(A306,'SAS Codes'!$A$2:$I$559,4,FALSE)</f>
        <v>Canada</v>
      </c>
      <c r="H306" s="2" t="str">
        <f>VLOOKUP(A306,'SAS Codes'!$A$2:$I$559,5,FALSE)</f>
        <v>Canada</v>
      </c>
      <c r="I306" s="2" t="str">
        <f>VLOOKUP(A306,'SAS Codes'!$A$2:$I$559,6,FALSE)</f>
        <v>America</v>
      </c>
      <c r="J306" s="2" t="str">
        <f>VLOOKUP(A306,'SAS Codes'!$A$2:$I$559,7,FALSE)</f>
        <v>America</v>
      </c>
      <c r="K306" s="2" t="str">
        <f>VLOOKUP(A306,'SAS Codes'!$A$2:$I$559,8,FALSE)</f>
        <v>May contain traces</v>
      </c>
      <c r="L306" s="2" t="str">
        <f>VLOOKUP(A306,'SAS Codes'!$A$2:$I$559,9,FALSE)</f>
        <v>May contain traces</v>
      </c>
      <c r="M306" s="2" t="str">
        <f>VLOOKUP(A306,'SAS Codes'!$A$2:$M$559,10,FALSE)</f>
        <v>Private</v>
      </c>
      <c r="N306" s="2" t="str">
        <f>VLOOKUP(A306,'SAS Codes'!$A$2:$M$559,11,FALSE)</f>
        <v>BakedGoods</v>
      </c>
    </row>
    <row r="307" spans="1:14" s="2" customFormat="1" x14ac:dyDescent="0.45">
      <c r="A307" s="2" t="s">
        <v>499</v>
      </c>
      <c r="B307" s="2">
        <v>3</v>
      </c>
      <c r="C307" s="4">
        <v>1.772346</v>
      </c>
      <c r="D307" s="2" t="str">
        <f>VLOOKUP(A307,'SAS Codes'!$A$2:$B$559,2,FALSE)</f>
        <v>BG-49</v>
      </c>
      <c r="E307" s="5" t="s">
        <v>929</v>
      </c>
      <c r="F307" s="2" t="str">
        <f>VLOOKUP(A307,'SAS Codes'!$A$2:$I$559,3,FALSE)</f>
        <v>Quebec</v>
      </c>
      <c r="G307" s="2" t="str">
        <f>VLOOKUP(A307,'SAS Codes'!$A$2:$I$559,4,FALSE)</f>
        <v>Canada</v>
      </c>
      <c r="H307" s="2" t="str">
        <f>VLOOKUP(A307,'SAS Codes'!$A$2:$I$559,5,FALSE)</f>
        <v>Canada</v>
      </c>
      <c r="I307" s="2" t="str">
        <f>VLOOKUP(A307,'SAS Codes'!$A$2:$I$559,6,FALSE)</f>
        <v>America</v>
      </c>
      <c r="J307" s="2" t="str">
        <f>VLOOKUP(A307,'SAS Codes'!$A$2:$I$559,7,FALSE)</f>
        <v>America</v>
      </c>
      <c r="K307" s="2" t="str">
        <f>VLOOKUP(A307,'SAS Codes'!$A$2:$I$559,8,FALSE)</f>
        <v>May contain traces</v>
      </c>
      <c r="L307" s="2" t="str">
        <f>VLOOKUP(A307,'SAS Codes'!$A$2:$I$559,9,FALSE)</f>
        <v>May contain traces</v>
      </c>
      <c r="M307" s="2" t="str">
        <f>VLOOKUP(A307,'SAS Codes'!$A$2:$M$559,10,FALSE)</f>
        <v>Private</v>
      </c>
      <c r="N307" s="2" t="str">
        <f>VLOOKUP(A307,'SAS Codes'!$A$2:$M$559,11,FALSE)</f>
        <v>BakedGoods</v>
      </c>
    </row>
    <row r="308" spans="1:14" s="2" customFormat="1" x14ac:dyDescent="0.45">
      <c r="A308" s="2" t="s">
        <v>499</v>
      </c>
      <c r="B308" s="2">
        <v>4</v>
      </c>
      <c r="C308" s="4">
        <v>0</v>
      </c>
      <c r="D308" s="2" t="str">
        <f>VLOOKUP(A308,'SAS Codes'!$A$2:$B$559,2,FALSE)</f>
        <v>BG-49</v>
      </c>
      <c r="E308" s="5" t="s">
        <v>929</v>
      </c>
      <c r="F308" s="2" t="str">
        <f>VLOOKUP(A308,'SAS Codes'!$A$2:$I$559,3,FALSE)</f>
        <v>Quebec</v>
      </c>
      <c r="G308" s="2" t="str">
        <f>VLOOKUP(A308,'SAS Codes'!$A$2:$I$559,4,FALSE)</f>
        <v>Canada</v>
      </c>
      <c r="H308" s="2" t="str">
        <f>VLOOKUP(A308,'SAS Codes'!$A$2:$I$559,5,FALSE)</f>
        <v>Canada</v>
      </c>
      <c r="I308" s="2" t="str">
        <f>VLOOKUP(A308,'SAS Codes'!$A$2:$I$559,6,FALSE)</f>
        <v>America</v>
      </c>
      <c r="J308" s="2" t="str">
        <f>VLOOKUP(A308,'SAS Codes'!$A$2:$I$559,7,FALSE)</f>
        <v>America</v>
      </c>
      <c r="K308" s="2" t="str">
        <f>VLOOKUP(A308,'SAS Codes'!$A$2:$I$559,8,FALSE)</f>
        <v>May contain traces</v>
      </c>
      <c r="L308" s="2" t="str">
        <f>VLOOKUP(A308,'SAS Codes'!$A$2:$I$559,9,FALSE)</f>
        <v>May contain traces</v>
      </c>
      <c r="M308" s="2" t="str">
        <f>VLOOKUP(A308,'SAS Codes'!$A$2:$M$559,10,FALSE)</f>
        <v>Private</v>
      </c>
      <c r="N308" s="2" t="str">
        <f>VLOOKUP(A308,'SAS Codes'!$A$2:$M$559,11,FALSE)</f>
        <v>BakedGoods</v>
      </c>
    </row>
    <row r="309" spans="1:14" s="2" customFormat="1" x14ac:dyDescent="0.45">
      <c r="A309" s="2" t="s">
        <v>499</v>
      </c>
      <c r="B309" s="2">
        <v>5</v>
      </c>
      <c r="C309" s="4">
        <v>0</v>
      </c>
      <c r="D309" s="2" t="str">
        <f>VLOOKUP(A309,'SAS Codes'!$A$2:$B$559,2,FALSE)</f>
        <v>BG-49</v>
      </c>
      <c r="E309" s="5" t="s">
        <v>929</v>
      </c>
      <c r="F309" s="2" t="str">
        <f>VLOOKUP(A309,'SAS Codes'!$A$2:$I$559,3,FALSE)</f>
        <v>Quebec</v>
      </c>
      <c r="G309" s="2" t="str">
        <f>VLOOKUP(A309,'SAS Codes'!$A$2:$I$559,4,FALSE)</f>
        <v>Canada</v>
      </c>
      <c r="H309" s="2" t="str">
        <f>VLOOKUP(A309,'SAS Codes'!$A$2:$I$559,5,FALSE)</f>
        <v>Canada</v>
      </c>
      <c r="I309" s="2" t="str">
        <f>VLOOKUP(A309,'SAS Codes'!$A$2:$I$559,6,FALSE)</f>
        <v>America</v>
      </c>
      <c r="J309" s="2" t="str">
        <f>VLOOKUP(A309,'SAS Codes'!$A$2:$I$559,7,FALSE)</f>
        <v>America</v>
      </c>
      <c r="K309" s="2" t="str">
        <f>VLOOKUP(A309,'SAS Codes'!$A$2:$I$559,8,FALSE)</f>
        <v>May contain traces</v>
      </c>
      <c r="L309" s="2" t="str">
        <f>VLOOKUP(A309,'SAS Codes'!$A$2:$I$559,9,FALSE)</f>
        <v>May contain traces</v>
      </c>
      <c r="M309" s="2" t="str">
        <f>VLOOKUP(A309,'SAS Codes'!$A$2:$M$559,10,FALSE)</f>
        <v>Private</v>
      </c>
      <c r="N309" s="2" t="str">
        <f>VLOOKUP(A309,'SAS Codes'!$A$2:$M$559,11,FALSE)</f>
        <v>BakedGoods</v>
      </c>
    </row>
    <row r="310" spans="1:14" s="2" customFormat="1" x14ac:dyDescent="0.45">
      <c r="A310" s="2" t="s">
        <v>506</v>
      </c>
      <c r="B310" s="2">
        <v>1</v>
      </c>
      <c r="C310" s="4">
        <v>0</v>
      </c>
      <c r="D310" s="2" t="str">
        <f>VLOOKUP(A310,'SAS Codes'!$A$2:$B$559,2,FALSE)</f>
        <v>BG-50</v>
      </c>
      <c r="E310" s="5" t="s">
        <v>929</v>
      </c>
      <c r="F310" s="2" t="str">
        <f>VLOOKUP(A310,'SAS Codes'!$A$2:$I$559,3,FALSE)</f>
        <v>Quebec</v>
      </c>
      <c r="G310" s="2" t="str">
        <f>VLOOKUP(A310,'SAS Codes'!$A$2:$I$559,4,FALSE)</f>
        <v>Canada</v>
      </c>
      <c r="H310" s="2" t="str">
        <f>VLOOKUP(A310,'SAS Codes'!$A$2:$I$559,5,FALSE)</f>
        <v>Canada</v>
      </c>
      <c r="I310" s="2" t="str">
        <f>VLOOKUP(A310,'SAS Codes'!$A$2:$I$559,6,FALSE)</f>
        <v>America</v>
      </c>
      <c r="J310" s="2" t="str">
        <f>VLOOKUP(A310,'SAS Codes'!$A$2:$I$559,7,FALSE)</f>
        <v>America</v>
      </c>
      <c r="K310" s="2" t="str">
        <f>VLOOKUP(A310,'SAS Codes'!$A$2:$I$559,8,FALSE)</f>
        <v>May contain traces</v>
      </c>
      <c r="L310" s="2" t="str">
        <f>VLOOKUP(A310,'SAS Codes'!$A$2:$I$559,9,FALSE)</f>
        <v>May contain traces</v>
      </c>
      <c r="M310" s="2" t="str">
        <f>VLOOKUP(A310,'SAS Codes'!$A$2:$M$559,10,FALSE)</f>
        <v>Private</v>
      </c>
      <c r="N310" s="2" t="str">
        <f>VLOOKUP(A310,'SAS Codes'!$A$2:$M$559,11,FALSE)</f>
        <v>BakedGoods</v>
      </c>
    </row>
    <row r="311" spans="1:14" s="2" customFormat="1" x14ac:dyDescent="0.45">
      <c r="A311" s="2" t="s">
        <v>506</v>
      </c>
      <c r="B311" s="2">
        <v>2</v>
      </c>
      <c r="C311" s="4">
        <v>6.7680480000000012</v>
      </c>
      <c r="D311" s="2" t="str">
        <f>VLOOKUP(A311,'SAS Codes'!$A$2:$B$559,2,FALSE)</f>
        <v>BG-50</v>
      </c>
      <c r="E311" s="5" t="s">
        <v>929</v>
      </c>
      <c r="F311" s="2" t="str">
        <f>VLOOKUP(A311,'SAS Codes'!$A$2:$I$559,3,FALSE)</f>
        <v>Quebec</v>
      </c>
      <c r="G311" s="2" t="str">
        <f>VLOOKUP(A311,'SAS Codes'!$A$2:$I$559,4,FALSE)</f>
        <v>Canada</v>
      </c>
      <c r="H311" s="2" t="str">
        <f>VLOOKUP(A311,'SAS Codes'!$A$2:$I$559,5,FALSE)</f>
        <v>Canada</v>
      </c>
      <c r="I311" s="2" t="str">
        <f>VLOOKUP(A311,'SAS Codes'!$A$2:$I$559,6,FALSE)</f>
        <v>America</v>
      </c>
      <c r="J311" s="2" t="str">
        <f>VLOOKUP(A311,'SAS Codes'!$A$2:$I$559,7,FALSE)</f>
        <v>America</v>
      </c>
      <c r="K311" s="2" t="str">
        <f>VLOOKUP(A311,'SAS Codes'!$A$2:$I$559,8,FALSE)</f>
        <v>May contain traces</v>
      </c>
      <c r="L311" s="2" t="str">
        <f>VLOOKUP(A311,'SAS Codes'!$A$2:$I$559,9,FALSE)</f>
        <v>May contain traces</v>
      </c>
      <c r="M311" s="2" t="str">
        <f>VLOOKUP(A311,'SAS Codes'!$A$2:$M$559,10,FALSE)</f>
        <v>Private</v>
      </c>
      <c r="N311" s="2" t="str">
        <f>VLOOKUP(A311,'SAS Codes'!$A$2:$M$559,11,FALSE)</f>
        <v>BakedGoods</v>
      </c>
    </row>
    <row r="312" spans="1:14" s="2" customFormat="1" x14ac:dyDescent="0.45">
      <c r="A312" s="2" t="s">
        <v>506</v>
      </c>
      <c r="B312" s="2">
        <v>3</v>
      </c>
      <c r="C312" s="4">
        <v>8.2014659999999999</v>
      </c>
      <c r="D312" s="2" t="str">
        <f>VLOOKUP(A312,'SAS Codes'!$A$2:$B$559,2,FALSE)</f>
        <v>BG-50</v>
      </c>
      <c r="E312" s="5" t="s">
        <v>929</v>
      </c>
      <c r="F312" s="2" t="str">
        <f>VLOOKUP(A312,'SAS Codes'!$A$2:$I$559,3,FALSE)</f>
        <v>Quebec</v>
      </c>
      <c r="G312" s="2" t="str">
        <f>VLOOKUP(A312,'SAS Codes'!$A$2:$I$559,4,FALSE)</f>
        <v>Canada</v>
      </c>
      <c r="H312" s="2" t="str">
        <f>VLOOKUP(A312,'SAS Codes'!$A$2:$I$559,5,FALSE)</f>
        <v>Canada</v>
      </c>
      <c r="I312" s="2" t="str">
        <f>VLOOKUP(A312,'SAS Codes'!$A$2:$I$559,6,FALSE)</f>
        <v>America</v>
      </c>
      <c r="J312" s="2" t="str">
        <f>VLOOKUP(A312,'SAS Codes'!$A$2:$I$559,7,FALSE)</f>
        <v>America</v>
      </c>
      <c r="K312" s="2" t="str">
        <f>VLOOKUP(A312,'SAS Codes'!$A$2:$I$559,8,FALSE)</f>
        <v>May contain traces</v>
      </c>
      <c r="L312" s="2" t="str">
        <f>VLOOKUP(A312,'SAS Codes'!$A$2:$I$559,9,FALSE)</f>
        <v>May contain traces</v>
      </c>
      <c r="M312" s="2" t="str">
        <f>VLOOKUP(A312,'SAS Codes'!$A$2:$M$559,10,FALSE)</f>
        <v>Private</v>
      </c>
      <c r="N312" s="2" t="str">
        <f>VLOOKUP(A312,'SAS Codes'!$A$2:$M$559,11,FALSE)</f>
        <v>BakedGoods</v>
      </c>
    </row>
    <row r="313" spans="1:14" s="2" customFormat="1" x14ac:dyDescent="0.45">
      <c r="A313" s="2" t="s">
        <v>506</v>
      </c>
      <c r="B313" s="2">
        <v>4</v>
      </c>
      <c r="C313" s="4">
        <v>6.946593</v>
      </c>
      <c r="D313" s="2" t="str">
        <f>VLOOKUP(A313,'SAS Codes'!$A$2:$B$559,2,FALSE)</f>
        <v>BG-50</v>
      </c>
      <c r="E313" s="5" t="s">
        <v>929</v>
      </c>
      <c r="F313" s="2" t="str">
        <f>VLOOKUP(A313,'SAS Codes'!$A$2:$I$559,3,FALSE)</f>
        <v>Quebec</v>
      </c>
      <c r="G313" s="2" t="str">
        <f>VLOOKUP(A313,'SAS Codes'!$A$2:$I$559,4,FALSE)</f>
        <v>Canada</v>
      </c>
      <c r="H313" s="2" t="str">
        <f>VLOOKUP(A313,'SAS Codes'!$A$2:$I$559,5,FALSE)</f>
        <v>Canada</v>
      </c>
      <c r="I313" s="2" t="str">
        <f>VLOOKUP(A313,'SAS Codes'!$A$2:$I$559,6,FALSE)</f>
        <v>America</v>
      </c>
      <c r="J313" s="2" t="str">
        <f>VLOOKUP(A313,'SAS Codes'!$A$2:$I$559,7,FALSE)</f>
        <v>America</v>
      </c>
      <c r="K313" s="2" t="str">
        <f>VLOOKUP(A313,'SAS Codes'!$A$2:$I$559,8,FALSE)</f>
        <v>May contain traces</v>
      </c>
      <c r="L313" s="2" t="str">
        <f>VLOOKUP(A313,'SAS Codes'!$A$2:$I$559,9,FALSE)</f>
        <v>May contain traces</v>
      </c>
      <c r="M313" s="2" t="str">
        <f>VLOOKUP(A313,'SAS Codes'!$A$2:$M$559,10,FALSE)</f>
        <v>Private</v>
      </c>
      <c r="N313" s="2" t="str">
        <f>VLOOKUP(A313,'SAS Codes'!$A$2:$M$559,11,FALSE)</f>
        <v>BakedGoods</v>
      </c>
    </row>
    <row r="314" spans="1:14" s="2" customFormat="1" x14ac:dyDescent="0.45">
      <c r="A314" s="2" t="s">
        <v>506</v>
      </c>
      <c r="B314" s="2">
        <v>5</v>
      </c>
      <c r="C314" s="4">
        <v>0</v>
      </c>
      <c r="D314" s="2" t="str">
        <f>VLOOKUP(A314,'SAS Codes'!$A$2:$B$559,2,FALSE)</f>
        <v>BG-50</v>
      </c>
      <c r="E314" s="5" t="s">
        <v>929</v>
      </c>
      <c r="F314" s="2" t="str">
        <f>VLOOKUP(A314,'SAS Codes'!$A$2:$I$559,3,FALSE)</f>
        <v>Quebec</v>
      </c>
      <c r="G314" s="2" t="str">
        <f>VLOOKUP(A314,'SAS Codes'!$A$2:$I$559,4,FALSE)</f>
        <v>Canada</v>
      </c>
      <c r="H314" s="2" t="str">
        <f>VLOOKUP(A314,'SAS Codes'!$A$2:$I$559,5,FALSE)</f>
        <v>Canada</v>
      </c>
      <c r="I314" s="2" t="str">
        <f>VLOOKUP(A314,'SAS Codes'!$A$2:$I$559,6,FALSE)</f>
        <v>America</v>
      </c>
      <c r="J314" s="2" t="str">
        <f>VLOOKUP(A314,'SAS Codes'!$A$2:$I$559,7,FALSE)</f>
        <v>America</v>
      </c>
      <c r="K314" s="2" t="str">
        <f>VLOOKUP(A314,'SAS Codes'!$A$2:$I$559,8,FALSE)</f>
        <v>May contain traces</v>
      </c>
      <c r="L314" s="2" t="str">
        <f>VLOOKUP(A314,'SAS Codes'!$A$2:$I$559,9,FALSE)</f>
        <v>May contain traces</v>
      </c>
      <c r="M314" s="2" t="str">
        <f>VLOOKUP(A314,'SAS Codes'!$A$2:$M$559,10,FALSE)</f>
        <v>Private</v>
      </c>
      <c r="N314" s="2" t="str">
        <f>VLOOKUP(A314,'SAS Codes'!$A$2:$M$559,11,FALSE)</f>
        <v>BakedGoods</v>
      </c>
    </row>
    <row r="315" spans="1:14" s="2" customFormat="1" x14ac:dyDescent="0.45">
      <c r="A315" s="2" t="s">
        <v>500</v>
      </c>
      <c r="B315" s="2">
        <v>1</v>
      </c>
      <c r="C315" s="4">
        <v>0</v>
      </c>
      <c r="D315" s="2" t="str">
        <f>VLOOKUP(A315,'SAS Codes'!$A$2:$B$559,2,FALSE)</f>
        <v>BG-51</v>
      </c>
      <c r="E315" s="5" t="s">
        <v>929</v>
      </c>
      <c r="F315" s="2" t="str">
        <f>VLOOKUP(A315,'SAS Codes'!$A$2:$I$559,3,FALSE)</f>
        <v>Quebec</v>
      </c>
      <c r="G315" s="2" t="str">
        <f>VLOOKUP(A315,'SAS Codes'!$A$2:$I$559,4,FALSE)</f>
        <v>Canada</v>
      </c>
      <c r="H315" s="2" t="str">
        <f>VLOOKUP(A315,'SAS Codes'!$A$2:$I$559,5,FALSE)</f>
        <v>Canada</v>
      </c>
      <c r="I315" s="2" t="str">
        <f>VLOOKUP(A315,'SAS Codes'!$A$2:$I$559,6,FALSE)</f>
        <v>America</v>
      </c>
      <c r="J315" s="2" t="str">
        <f>VLOOKUP(A315,'SAS Codes'!$A$2:$I$559,7,FALSE)</f>
        <v>America</v>
      </c>
      <c r="K315" s="2" t="str">
        <f>VLOOKUP(A315,'SAS Codes'!$A$2:$I$559,8,FALSE)</f>
        <v>May contain</v>
      </c>
      <c r="L315" s="2" t="str">
        <f>VLOOKUP(A315,'SAS Codes'!$A$2:$I$559,9,FALSE)</f>
        <v>May contain</v>
      </c>
      <c r="M315" s="2" t="str">
        <f>VLOOKUP(A315,'SAS Codes'!$A$2:$M$559,10,FALSE)</f>
        <v>Private</v>
      </c>
      <c r="N315" s="2" t="str">
        <f>VLOOKUP(A315,'SAS Codes'!$A$2:$M$559,11,FALSE)</f>
        <v>BakedGoods</v>
      </c>
    </row>
    <row r="316" spans="1:14" s="2" customFormat="1" x14ac:dyDescent="0.45">
      <c r="A316" s="2" t="s">
        <v>500</v>
      </c>
      <c r="B316" s="2">
        <v>2</v>
      </c>
      <c r="C316" s="4">
        <v>0.65911600000000004</v>
      </c>
      <c r="D316" s="2" t="str">
        <f>VLOOKUP(A316,'SAS Codes'!$A$2:$B$559,2,FALSE)</f>
        <v>BG-51</v>
      </c>
      <c r="E316" s="5" t="s">
        <v>929</v>
      </c>
      <c r="F316" s="2" t="str">
        <f>VLOOKUP(A316,'SAS Codes'!$A$2:$I$559,3,FALSE)</f>
        <v>Quebec</v>
      </c>
      <c r="G316" s="2" t="str">
        <f>VLOOKUP(A316,'SAS Codes'!$A$2:$I$559,4,FALSE)</f>
        <v>Canada</v>
      </c>
      <c r="H316" s="2" t="str">
        <f>VLOOKUP(A316,'SAS Codes'!$A$2:$I$559,5,FALSE)</f>
        <v>Canada</v>
      </c>
      <c r="I316" s="2" t="str">
        <f>VLOOKUP(A316,'SAS Codes'!$A$2:$I$559,6,FALSE)</f>
        <v>America</v>
      </c>
      <c r="J316" s="2" t="str">
        <f>VLOOKUP(A316,'SAS Codes'!$A$2:$I$559,7,FALSE)</f>
        <v>America</v>
      </c>
      <c r="K316" s="2" t="str">
        <f>VLOOKUP(A316,'SAS Codes'!$A$2:$I$559,8,FALSE)</f>
        <v>May contain</v>
      </c>
      <c r="L316" s="2" t="str">
        <f>VLOOKUP(A316,'SAS Codes'!$A$2:$I$559,9,FALSE)</f>
        <v>May contain</v>
      </c>
      <c r="M316" s="2" t="str">
        <f>VLOOKUP(A316,'SAS Codes'!$A$2:$M$559,10,FALSE)</f>
        <v>Private</v>
      </c>
      <c r="N316" s="2" t="str">
        <f>VLOOKUP(A316,'SAS Codes'!$A$2:$M$559,11,FALSE)</f>
        <v>BakedGoods</v>
      </c>
    </row>
    <row r="317" spans="1:14" s="2" customFormat="1" x14ac:dyDescent="0.45">
      <c r="A317" s="2" t="s">
        <v>500</v>
      </c>
      <c r="B317" s="2">
        <v>3</v>
      </c>
      <c r="C317" s="4">
        <v>0.82937129999999992</v>
      </c>
      <c r="D317" s="2" t="str">
        <f>VLOOKUP(A317,'SAS Codes'!$A$2:$B$559,2,FALSE)</f>
        <v>BG-51</v>
      </c>
      <c r="E317" s="5" t="s">
        <v>929</v>
      </c>
      <c r="F317" s="2" t="str">
        <f>VLOOKUP(A317,'SAS Codes'!$A$2:$I$559,3,FALSE)</f>
        <v>Quebec</v>
      </c>
      <c r="G317" s="2" t="str">
        <f>VLOOKUP(A317,'SAS Codes'!$A$2:$I$559,4,FALSE)</f>
        <v>Canada</v>
      </c>
      <c r="H317" s="2" t="str">
        <f>VLOOKUP(A317,'SAS Codes'!$A$2:$I$559,5,FALSE)</f>
        <v>Canada</v>
      </c>
      <c r="I317" s="2" t="str">
        <f>VLOOKUP(A317,'SAS Codes'!$A$2:$I$559,6,FALSE)</f>
        <v>America</v>
      </c>
      <c r="J317" s="2" t="str">
        <f>VLOOKUP(A317,'SAS Codes'!$A$2:$I$559,7,FALSE)</f>
        <v>America</v>
      </c>
      <c r="K317" s="2" t="str">
        <f>VLOOKUP(A317,'SAS Codes'!$A$2:$I$559,8,FALSE)</f>
        <v>May contain</v>
      </c>
      <c r="L317" s="2" t="str">
        <f>VLOOKUP(A317,'SAS Codes'!$A$2:$I$559,9,FALSE)</f>
        <v>May contain</v>
      </c>
      <c r="M317" s="2" t="str">
        <f>VLOOKUP(A317,'SAS Codes'!$A$2:$M$559,10,FALSE)</f>
        <v>Private</v>
      </c>
      <c r="N317" s="2" t="str">
        <f>VLOOKUP(A317,'SAS Codes'!$A$2:$M$559,11,FALSE)</f>
        <v>BakedGoods</v>
      </c>
    </row>
    <row r="318" spans="1:14" s="2" customFormat="1" x14ac:dyDescent="0.45">
      <c r="A318" s="2" t="s">
        <v>501</v>
      </c>
      <c r="B318" s="2">
        <v>1</v>
      </c>
      <c r="C318" s="4">
        <v>0.87348000000000003</v>
      </c>
      <c r="D318" s="2" t="str">
        <f>VLOOKUP(A318,'SAS Codes'!$A$2:$B$559,2,FALSE)</f>
        <v>BG-52</v>
      </c>
      <c r="E318" s="5" t="s">
        <v>929</v>
      </c>
      <c r="F318" s="2" t="str">
        <f>VLOOKUP(A318,'SAS Codes'!$A$2:$I$559,3,FALSE)</f>
        <v>Quebec</v>
      </c>
      <c r="G318" s="2" t="str">
        <f>VLOOKUP(A318,'SAS Codes'!$A$2:$I$559,4,FALSE)</f>
        <v>Canada</v>
      </c>
      <c r="H318" s="2" t="str">
        <f>VLOOKUP(A318,'SAS Codes'!$A$2:$I$559,5,FALSE)</f>
        <v>Canada</v>
      </c>
      <c r="I318" s="2" t="str">
        <f>VLOOKUP(A318,'SAS Codes'!$A$2:$I$559,6,FALSE)</f>
        <v>America</v>
      </c>
      <c r="J318" s="2" t="str">
        <f>VLOOKUP(A318,'SAS Codes'!$A$2:$I$559,7,FALSE)</f>
        <v>America</v>
      </c>
      <c r="K318" s="2" t="str">
        <f>VLOOKUP(A318,'SAS Codes'!$A$2:$I$559,8,FALSE)</f>
        <v>May contain</v>
      </c>
      <c r="L318" s="2" t="str">
        <f>VLOOKUP(A318,'SAS Codes'!$A$2:$I$559,9,FALSE)</f>
        <v>May contain</v>
      </c>
      <c r="M318" s="2" t="str">
        <f>VLOOKUP(A318,'SAS Codes'!$A$2:$M$559,10,FALSE)</f>
        <v>Private</v>
      </c>
      <c r="N318" s="2" t="str">
        <f>VLOOKUP(A318,'SAS Codes'!$A$2:$M$559,11,FALSE)</f>
        <v>BakedGoods</v>
      </c>
    </row>
    <row r="319" spans="1:14" s="2" customFormat="1" x14ac:dyDescent="0.45">
      <c r="A319" s="2" t="s">
        <v>501</v>
      </c>
      <c r="B319" s="2">
        <v>2</v>
      </c>
      <c r="C319" s="4">
        <v>1.644674</v>
      </c>
      <c r="D319" s="2" t="str">
        <f>VLOOKUP(A319,'SAS Codes'!$A$2:$B$559,2,FALSE)</f>
        <v>BG-52</v>
      </c>
      <c r="E319" s="5" t="s">
        <v>929</v>
      </c>
      <c r="F319" s="2" t="str">
        <f>VLOOKUP(A319,'SAS Codes'!$A$2:$I$559,3,FALSE)</f>
        <v>Quebec</v>
      </c>
      <c r="G319" s="2" t="str">
        <f>VLOOKUP(A319,'SAS Codes'!$A$2:$I$559,4,FALSE)</f>
        <v>Canada</v>
      </c>
      <c r="H319" s="2" t="str">
        <f>VLOOKUP(A319,'SAS Codes'!$A$2:$I$559,5,FALSE)</f>
        <v>Canada</v>
      </c>
      <c r="I319" s="2" t="str">
        <f>VLOOKUP(A319,'SAS Codes'!$A$2:$I$559,6,FALSE)</f>
        <v>America</v>
      </c>
      <c r="J319" s="2" t="str">
        <f>VLOOKUP(A319,'SAS Codes'!$A$2:$I$559,7,FALSE)</f>
        <v>America</v>
      </c>
      <c r="K319" s="2" t="str">
        <f>VLOOKUP(A319,'SAS Codes'!$A$2:$I$559,8,FALSE)</f>
        <v>May contain</v>
      </c>
      <c r="L319" s="2" t="str">
        <f>VLOOKUP(A319,'SAS Codes'!$A$2:$I$559,9,FALSE)</f>
        <v>May contain</v>
      </c>
      <c r="M319" s="2" t="str">
        <f>VLOOKUP(A319,'SAS Codes'!$A$2:$M$559,10,FALSE)</f>
        <v>Private</v>
      </c>
      <c r="N319" s="2" t="str">
        <f>VLOOKUP(A319,'SAS Codes'!$A$2:$M$559,11,FALSE)</f>
        <v>BakedGoods</v>
      </c>
    </row>
    <row r="320" spans="1:14" s="2" customFormat="1" x14ac:dyDescent="0.45">
      <c r="A320" s="2" t="s">
        <v>501</v>
      </c>
      <c r="B320" s="2">
        <v>3</v>
      </c>
      <c r="C320" s="4">
        <v>1.2435959999999999</v>
      </c>
      <c r="D320" s="2" t="str">
        <f>VLOOKUP(A320,'SAS Codes'!$A$2:$B$559,2,FALSE)</f>
        <v>BG-52</v>
      </c>
      <c r="E320" s="5" t="s">
        <v>929</v>
      </c>
      <c r="F320" s="2" t="str">
        <f>VLOOKUP(A320,'SAS Codes'!$A$2:$I$559,3,FALSE)</f>
        <v>Quebec</v>
      </c>
      <c r="G320" s="2" t="str">
        <f>VLOOKUP(A320,'SAS Codes'!$A$2:$I$559,4,FALSE)</f>
        <v>Canada</v>
      </c>
      <c r="H320" s="2" t="str">
        <f>VLOOKUP(A320,'SAS Codes'!$A$2:$I$559,5,FALSE)</f>
        <v>Canada</v>
      </c>
      <c r="I320" s="2" t="str">
        <f>VLOOKUP(A320,'SAS Codes'!$A$2:$I$559,6,FALSE)</f>
        <v>America</v>
      </c>
      <c r="J320" s="2" t="str">
        <f>VLOOKUP(A320,'SAS Codes'!$A$2:$I$559,7,FALSE)</f>
        <v>America</v>
      </c>
      <c r="K320" s="2" t="str">
        <f>VLOOKUP(A320,'SAS Codes'!$A$2:$I$559,8,FALSE)</f>
        <v>May contain</v>
      </c>
      <c r="L320" s="2" t="str">
        <f>VLOOKUP(A320,'SAS Codes'!$A$2:$I$559,9,FALSE)</f>
        <v>May contain</v>
      </c>
      <c r="M320" s="2" t="str">
        <f>VLOOKUP(A320,'SAS Codes'!$A$2:$M$559,10,FALSE)</f>
        <v>Private</v>
      </c>
      <c r="N320" s="2" t="str">
        <f>VLOOKUP(A320,'SAS Codes'!$A$2:$M$559,11,FALSE)</f>
        <v>BakedGoods</v>
      </c>
    </row>
    <row r="321" spans="1:14" s="2" customFormat="1" x14ac:dyDescent="0.45">
      <c r="A321" s="2" t="s">
        <v>501</v>
      </c>
      <c r="B321" s="2">
        <v>4</v>
      </c>
      <c r="C321" s="4">
        <v>0</v>
      </c>
      <c r="D321" s="2" t="str">
        <f>VLOOKUP(A321,'SAS Codes'!$A$2:$B$559,2,FALSE)</f>
        <v>BG-52</v>
      </c>
      <c r="E321" s="5" t="s">
        <v>929</v>
      </c>
      <c r="F321" s="2" t="str">
        <f>VLOOKUP(A321,'SAS Codes'!$A$2:$I$559,3,FALSE)</f>
        <v>Quebec</v>
      </c>
      <c r="G321" s="2" t="str">
        <f>VLOOKUP(A321,'SAS Codes'!$A$2:$I$559,4,FALSE)</f>
        <v>Canada</v>
      </c>
      <c r="H321" s="2" t="str">
        <f>VLOOKUP(A321,'SAS Codes'!$A$2:$I$559,5,FALSE)</f>
        <v>Canada</v>
      </c>
      <c r="I321" s="2" t="str">
        <f>VLOOKUP(A321,'SAS Codes'!$A$2:$I$559,6,FALSE)</f>
        <v>America</v>
      </c>
      <c r="J321" s="2" t="str">
        <f>VLOOKUP(A321,'SAS Codes'!$A$2:$I$559,7,FALSE)</f>
        <v>America</v>
      </c>
      <c r="K321" s="2" t="str">
        <f>VLOOKUP(A321,'SAS Codes'!$A$2:$I$559,8,FALSE)</f>
        <v>May contain</v>
      </c>
      <c r="L321" s="2" t="str">
        <f>VLOOKUP(A321,'SAS Codes'!$A$2:$I$559,9,FALSE)</f>
        <v>May contain</v>
      </c>
      <c r="M321" s="2" t="str">
        <f>VLOOKUP(A321,'SAS Codes'!$A$2:$M$559,10,FALSE)</f>
        <v>Private</v>
      </c>
      <c r="N321" s="2" t="str">
        <f>VLOOKUP(A321,'SAS Codes'!$A$2:$M$559,11,FALSE)</f>
        <v>BakedGoods</v>
      </c>
    </row>
    <row r="322" spans="1:14" s="2" customFormat="1" x14ac:dyDescent="0.45">
      <c r="A322" s="2" t="s">
        <v>501</v>
      </c>
      <c r="B322" s="2">
        <v>5</v>
      </c>
      <c r="C322" s="4">
        <v>4.7420650000000002E-2</v>
      </c>
      <c r="D322" s="2" t="str">
        <f>VLOOKUP(A322,'SAS Codes'!$A$2:$B$559,2,FALSE)</f>
        <v>BG-52</v>
      </c>
      <c r="E322" s="5" t="s">
        <v>929</v>
      </c>
      <c r="F322" s="2" t="str">
        <f>VLOOKUP(A322,'SAS Codes'!$A$2:$I$559,3,FALSE)</f>
        <v>Quebec</v>
      </c>
      <c r="G322" s="2" t="str">
        <f>VLOOKUP(A322,'SAS Codes'!$A$2:$I$559,4,FALSE)</f>
        <v>Canada</v>
      </c>
      <c r="H322" s="2" t="str">
        <f>VLOOKUP(A322,'SAS Codes'!$A$2:$I$559,5,FALSE)</f>
        <v>Canada</v>
      </c>
      <c r="I322" s="2" t="str">
        <f>VLOOKUP(A322,'SAS Codes'!$A$2:$I$559,6,FALSE)</f>
        <v>America</v>
      </c>
      <c r="J322" s="2" t="str">
        <f>VLOOKUP(A322,'SAS Codes'!$A$2:$I$559,7,FALSE)</f>
        <v>America</v>
      </c>
      <c r="K322" s="2" t="str">
        <f>VLOOKUP(A322,'SAS Codes'!$A$2:$I$559,8,FALSE)</f>
        <v>May contain</v>
      </c>
      <c r="L322" s="2" t="str">
        <f>VLOOKUP(A322,'SAS Codes'!$A$2:$I$559,9,FALSE)</f>
        <v>May contain</v>
      </c>
      <c r="M322" s="2" t="str">
        <f>VLOOKUP(A322,'SAS Codes'!$A$2:$M$559,10,FALSE)</f>
        <v>Private</v>
      </c>
      <c r="N322" s="2" t="str">
        <f>VLOOKUP(A322,'SAS Codes'!$A$2:$M$559,11,FALSE)</f>
        <v>BakedGoods</v>
      </c>
    </row>
    <row r="323" spans="1:14" s="2" customFormat="1" x14ac:dyDescent="0.45">
      <c r="A323" s="2" t="s">
        <v>507</v>
      </c>
      <c r="B323" s="2">
        <v>1</v>
      </c>
      <c r="C323" s="4">
        <v>1.1722814999999998</v>
      </c>
      <c r="D323" s="2" t="str">
        <f>VLOOKUP(A323,'SAS Codes'!$A$2:$B$559,2,FALSE)</f>
        <v>BG-53</v>
      </c>
      <c r="E323" s="5" t="s">
        <v>929</v>
      </c>
      <c r="F323" s="2" t="str">
        <f>VLOOKUP(A323,'SAS Codes'!$A$2:$I$559,3,FALSE)</f>
        <v>Quebec</v>
      </c>
      <c r="G323" s="2" t="str">
        <f>VLOOKUP(A323,'SAS Codes'!$A$2:$I$559,4,FALSE)</f>
        <v>Canada</v>
      </c>
      <c r="H323" s="2" t="str">
        <f>VLOOKUP(A323,'SAS Codes'!$A$2:$I$559,5,FALSE)</f>
        <v>Canada</v>
      </c>
      <c r="I323" s="2" t="str">
        <f>VLOOKUP(A323,'SAS Codes'!$A$2:$I$559,6,FALSE)</f>
        <v>America</v>
      </c>
      <c r="J323" s="2" t="str">
        <f>VLOOKUP(A323,'SAS Codes'!$A$2:$I$559,7,FALSE)</f>
        <v>America</v>
      </c>
      <c r="K323" s="2" t="str">
        <f>VLOOKUP(A323,'SAS Codes'!$A$2:$I$559,8,FALSE)</f>
        <v>May contain</v>
      </c>
      <c r="L323" s="2" t="str">
        <f>VLOOKUP(A323,'SAS Codes'!$A$2:$I$559,9,FALSE)</f>
        <v>May contain</v>
      </c>
      <c r="M323" s="2" t="str">
        <f>VLOOKUP(A323,'SAS Codes'!$A$2:$M$559,10,FALSE)</f>
        <v>Private</v>
      </c>
      <c r="N323" s="2" t="str">
        <f>VLOOKUP(A323,'SAS Codes'!$A$2:$M$559,11,FALSE)</f>
        <v>BakedGoods</v>
      </c>
    </row>
    <row r="324" spans="1:14" s="2" customFormat="1" x14ac:dyDescent="0.45">
      <c r="A324" s="2" t="s">
        <v>507</v>
      </c>
      <c r="B324" s="2">
        <v>2</v>
      </c>
      <c r="C324" s="4">
        <v>1.7630799999999998</v>
      </c>
      <c r="D324" s="2" t="str">
        <f>VLOOKUP(A324,'SAS Codes'!$A$2:$B$559,2,FALSE)</f>
        <v>BG-53</v>
      </c>
      <c r="E324" s="5" t="s">
        <v>929</v>
      </c>
      <c r="F324" s="2" t="str">
        <f>VLOOKUP(A324,'SAS Codes'!$A$2:$I$559,3,FALSE)</f>
        <v>Quebec</v>
      </c>
      <c r="G324" s="2" t="str">
        <f>VLOOKUP(A324,'SAS Codes'!$A$2:$I$559,4,FALSE)</f>
        <v>Canada</v>
      </c>
      <c r="H324" s="2" t="str">
        <f>VLOOKUP(A324,'SAS Codes'!$A$2:$I$559,5,FALSE)</f>
        <v>Canada</v>
      </c>
      <c r="I324" s="2" t="str">
        <f>VLOOKUP(A324,'SAS Codes'!$A$2:$I$559,6,FALSE)</f>
        <v>America</v>
      </c>
      <c r="J324" s="2" t="str">
        <f>VLOOKUP(A324,'SAS Codes'!$A$2:$I$559,7,FALSE)</f>
        <v>America</v>
      </c>
      <c r="K324" s="2" t="str">
        <f>VLOOKUP(A324,'SAS Codes'!$A$2:$I$559,8,FALSE)</f>
        <v>May contain</v>
      </c>
      <c r="L324" s="2" t="str">
        <f>VLOOKUP(A324,'SAS Codes'!$A$2:$I$559,9,FALSE)</f>
        <v>May contain</v>
      </c>
      <c r="M324" s="2" t="str">
        <f>VLOOKUP(A324,'SAS Codes'!$A$2:$M$559,10,FALSE)</f>
        <v>Private</v>
      </c>
      <c r="N324" s="2" t="str">
        <f>VLOOKUP(A324,'SAS Codes'!$A$2:$M$559,11,FALSE)</f>
        <v>BakedGoods</v>
      </c>
    </row>
    <row r="325" spans="1:14" s="2" customFormat="1" x14ac:dyDescent="0.45">
      <c r="A325" s="2" t="s">
        <v>507</v>
      </c>
      <c r="B325" s="2">
        <v>3</v>
      </c>
      <c r="C325" s="4">
        <v>1.6197405000000002</v>
      </c>
      <c r="D325" s="2" t="str">
        <f>VLOOKUP(A325,'SAS Codes'!$A$2:$B$559,2,FALSE)</f>
        <v>BG-53</v>
      </c>
      <c r="E325" s="5" t="s">
        <v>929</v>
      </c>
      <c r="F325" s="2" t="str">
        <f>VLOOKUP(A325,'SAS Codes'!$A$2:$I$559,3,FALSE)</f>
        <v>Quebec</v>
      </c>
      <c r="G325" s="2" t="str">
        <f>VLOOKUP(A325,'SAS Codes'!$A$2:$I$559,4,FALSE)</f>
        <v>Canada</v>
      </c>
      <c r="H325" s="2" t="str">
        <f>VLOOKUP(A325,'SAS Codes'!$A$2:$I$559,5,FALSE)</f>
        <v>Canada</v>
      </c>
      <c r="I325" s="2" t="str">
        <f>VLOOKUP(A325,'SAS Codes'!$A$2:$I$559,6,FALSE)</f>
        <v>America</v>
      </c>
      <c r="J325" s="2" t="str">
        <f>VLOOKUP(A325,'SAS Codes'!$A$2:$I$559,7,FALSE)</f>
        <v>America</v>
      </c>
      <c r="K325" s="2" t="str">
        <f>VLOOKUP(A325,'SAS Codes'!$A$2:$I$559,8,FALSE)</f>
        <v>May contain</v>
      </c>
      <c r="L325" s="2" t="str">
        <f>VLOOKUP(A325,'SAS Codes'!$A$2:$I$559,9,FALSE)</f>
        <v>May contain</v>
      </c>
      <c r="M325" s="2" t="str">
        <f>VLOOKUP(A325,'SAS Codes'!$A$2:$M$559,10,FALSE)</f>
        <v>Private</v>
      </c>
      <c r="N325" s="2" t="str">
        <f>VLOOKUP(A325,'SAS Codes'!$A$2:$M$559,11,FALSE)</f>
        <v>BakedGoods</v>
      </c>
    </row>
    <row r="326" spans="1:14" s="2" customFormat="1" x14ac:dyDescent="0.45">
      <c r="A326" s="2" t="s">
        <v>507</v>
      </c>
      <c r="B326" s="2">
        <v>4</v>
      </c>
      <c r="C326" s="4">
        <v>2162.0372600000001</v>
      </c>
      <c r="D326" s="2" t="str">
        <f>VLOOKUP(A326,'SAS Codes'!$A$2:$B$559,2,FALSE)</f>
        <v>BG-53</v>
      </c>
      <c r="E326" s="5" t="s">
        <v>929</v>
      </c>
      <c r="F326" s="2" t="str">
        <f>VLOOKUP(A326,'SAS Codes'!$A$2:$I$559,3,FALSE)</f>
        <v>Quebec</v>
      </c>
      <c r="G326" s="2" t="str">
        <f>VLOOKUP(A326,'SAS Codes'!$A$2:$I$559,4,FALSE)</f>
        <v>Canada</v>
      </c>
      <c r="H326" s="2" t="str">
        <f>VLOOKUP(A326,'SAS Codes'!$A$2:$I$559,5,FALSE)</f>
        <v>Canada</v>
      </c>
      <c r="I326" s="2" t="str">
        <f>VLOOKUP(A326,'SAS Codes'!$A$2:$I$559,6,FALSE)</f>
        <v>America</v>
      </c>
      <c r="J326" s="2" t="str">
        <f>VLOOKUP(A326,'SAS Codes'!$A$2:$I$559,7,FALSE)</f>
        <v>America</v>
      </c>
      <c r="K326" s="2" t="str">
        <f>VLOOKUP(A326,'SAS Codes'!$A$2:$I$559,8,FALSE)</f>
        <v>May contain</v>
      </c>
      <c r="L326" s="2" t="str">
        <f>VLOOKUP(A326,'SAS Codes'!$A$2:$I$559,9,FALSE)</f>
        <v>May contain</v>
      </c>
      <c r="M326" s="2" t="str">
        <f>VLOOKUP(A326,'SAS Codes'!$A$2:$M$559,10,FALSE)</f>
        <v>Private</v>
      </c>
      <c r="N326" s="2" t="str">
        <f>VLOOKUP(A326,'SAS Codes'!$A$2:$M$559,11,FALSE)</f>
        <v>BakedGoods</v>
      </c>
    </row>
    <row r="327" spans="1:14" s="2" customFormat="1" x14ac:dyDescent="0.45">
      <c r="A327" s="2" t="s">
        <v>507</v>
      </c>
      <c r="B327" s="2">
        <v>5</v>
      </c>
      <c r="C327" s="4">
        <v>2.1461760000000001</v>
      </c>
      <c r="D327" s="2" t="str">
        <f>VLOOKUP(A327,'SAS Codes'!$A$2:$B$559,2,FALSE)</f>
        <v>BG-53</v>
      </c>
      <c r="E327" s="5" t="s">
        <v>929</v>
      </c>
      <c r="F327" s="2" t="str">
        <f>VLOOKUP(A327,'SAS Codes'!$A$2:$I$559,3,FALSE)</f>
        <v>Quebec</v>
      </c>
      <c r="G327" s="2" t="str">
        <f>VLOOKUP(A327,'SAS Codes'!$A$2:$I$559,4,FALSE)</f>
        <v>Canada</v>
      </c>
      <c r="H327" s="2" t="str">
        <f>VLOOKUP(A327,'SAS Codes'!$A$2:$I$559,5,FALSE)</f>
        <v>Canada</v>
      </c>
      <c r="I327" s="2" t="str">
        <f>VLOOKUP(A327,'SAS Codes'!$A$2:$I$559,6,FALSE)</f>
        <v>America</v>
      </c>
      <c r="J327" s="2" t="str">
        <f>VLOOKUP(A327,'SAS Codes'!$A$2:$I$559,7,FALSE)</f>
        <v>America</v>
      </c>
      <c r="K327" s="2" t="str">
        <f>VLOOKUP(A327,'SAS Codes'!$A$2:$I$559,8,FALSE)</f>
        <v>May contain</v>
      </c>
      <c r="L327" s="2" t="str">
        <f>VLOOKUP(A327,'SAS Codes'!$A$2:$I$559,9,FALSE)</f>
        <v>May contain</v>
      </c>
      <c r="M327" s="2" t="str">
        <f>VLOOKUP(A327,'SAS Codes'!$A$2:$M$559,10,FALSE)</f>
        <v>Private</v>
      </c>
      <c r="N327" s="2" t="str">
        <f>VLOOKUP(A327,'SAS Codes'!$A$2:$M$559,11,FALSE)</f>
        <v>BakedGoods</v>
      </c>
    </row>
    <row r="328" spans="1:14" s="2" customFormat="1" x14ac:dyDescent="0.45">
      <c r="A328" s="2" t="s">
        <v>508</v>
      </c>
      <c r="B328" s="2">
        <v>1</v>
      </c>
      <c r="C328" s="4">
        <v>1.9156344999999999</v>
      </c>
      <c r="D328" s="2" t="str">
        <f>VLOOKUP(A328,'SAS Codes'!$A$2:$B$559,2,FALSE)</f>
        <v>BG-54</v>
      </c>
      <c r="E328" s="5" t="s">
        <v>929</v>
      </c>
      <c r="F328" s="2" t="str">
        <f>VLOOKUP(A328,'SAS Codes'!$A$2:$I$559,3,FALSE)</f>
        <v>Quebec</v>
      </c>
      <c r="G328" s="2" t="str">
        <f>VLOOKUP(A328,'SAS Codes'!$A$2:$I$559,4,FALSE)</f>
        <v>Canada</v>
      </c>
      <c r="H328" s="2" t="str">
        <f>VLOOKUP(A328,'SAS Codes'!$A$2:$I$559,5,FALSE)</f>
        <v>Canada</v>
      </c>
      <c r="I328" s="2" t="str">
        <f>VLOOKUP(A328,'SAS Codes'!$A$2:$I$559,6,FALSE)</f>
        <v>America</v>
      </c>
      <c r="J328" s="2" t="str">
        <f>VLOOKUP(A328,'SAS Codes'!$A$2:$I$559,7,FALSE)</f>
        <v>America</v>
      </c>
      <c r="K328" s="2" t="str">
        <f>VLOOKUP(A328,'SAS Codes'!$A$2:$I$559,8,FALSE)</f>
        <v>May contain</v>
      </c>
      <c r="L328" s="2" t="str">
        <f>VLOOKUP(A328,'SAS Codes'!$A$2:$I$559,9,FALSE)</f>
        <v>May contain</v>
      </c>
      <c r="M328" s="2" t="str">
        <f>VLOOKUP(A328,'SAS Codes'!$A$2:$M$559,10,FALSE)</f>
        <v>Private</v>
      </c>
      <c r="N328" s="2" t="str">
        <f>VLOOKUP(A328,'SAS Codes'!$A$2:$M$559,11,FALSE)</f>
        <v>BakedGoods</v>
      </c>
    </row>
    <row r="329" spans="1:14" s="2" customFormat="1" x14ac:dyDescent="0.45">
      <c r="A329" s="2" t="s">
        <v>508</v>
      </c>
      <c r="B329" s="2">
        <v>2</v>
      </c>
      <c r="C329" s="4">
        <v>1.4367924999999999</v>
      </c>
      <c r="D329" s="2" t="str">
        <f>VLOOKUP(A329,'SAS Codes'!$A$2:$B$559,2,FALSE)</f>
        <v>BG-54</v>
      </c>
      <c r="E329" s="5" t="s">
        <v>929</v>
      </c>
      <c r="F329" s="2" t="str">
        <f>VLOOKUP(A329,'SAS Codes'!$A$2:$I$559,3,FALSE)</f>
        <v>Quebec</v>
      </c>
      <c r="G329" s="2" t="str">
        <f>VLOOKUP(A329,'SAS Codes'!$A$2:$I$559,4,FALSE)</f>
        <v>Canada</v>
      </c>
      <c r="H329" s="2" t="str">
        <f>VLOOKUP(A329,'SAS Codes'!$A$2:$I$559,5,FALSE)</f>
        <v>Canada</v>
      </c>
      <c r="I329" s="2" t="str">
        <f>VLOOKUP(A329,'SAS Codes'!$A$2:$I$559,6,FALSE)</f>
        <v>America</v>
      </c>
      <c r="J329" s="2" t="str">
        <f>VLOOKUP(A329,'SAS Codes'!$A$2:$I$559,7,FALSE)</f>
        <v>America</v>
      </c>
      <c r="K329" s="2" t="str">
        <f>VLOOKUP(A329,'SAS Codes'!$A$2:$I$559,8,FALSE)</f>
        <v>May contain</v>
      </c>
      <c r="L329" s="2" t="str">
        <f>VLOOKUP(A329,'SAS Codes'!$A$2:$I$559,9,FALSE)</f>
        <v>May contain</v>
      </c>
      <c r="M329" s="2" t="str">
        <f>VLOOKUP(A329,'SAS Codes'!$A$2:$M$559,10,FALSE)</f>
        <v>Private</v>
      </c>
      <c r="N329" s="2" t="str">
        <f>VLOOKUP(A329,'SAS Codes'!$A$2:$M$559,11,FALSE)</f>
        <v>BakedGoods</v>
      </c>
    </row>
    <row r="330" spans="1:14" s="2" customFormat="1" x14ac:dyDescent="0.45">
      <c r="A330" s="7" t="s">
        <v>92</v>
      </c>
      <c r="B330" s="7">
        <v>1</v>
      </c>
      <c r="C330" s="4">
        <v>2.39</v>
      </c>
      <c r="D330" s="2" t="str">
        <f>VLOOKUP(A330,'SAS Codes'!$A$2:$B$559,2,FALSE)</f>
        <v>BG-56</v>
      </c>
      <c r="E330" s="2" t="s">
        <v>931</v>
      </c>
      <c r="F330" s="2" t="str">
        <f>VLOOKUP(A330,'SAS Codes'!$A$2:$I$559,3,FALSE)</f>
        <v>Canada</v>
      </c>
      <c r="G330" s="2" t="str">
        <f>VLOOKUP(A330,'SAS Codes'!$A$2:$I$559,4,FALSE)</f>
        <v>Canada</v>
      </c>
      <c r="H330" s="2" t="str">
        <f>VLOOKUP(A330,'SAS Codes'!$A$2:$I$559,5,FALSE)</f>
        <v>Canada</v>
      </c>
      <c r="I330" s="2" t="str">
        <f>VLOOKUP(A330,'SAS Codes'!$A$2:$I$559,6,FALSE)</f>
        <v>America</v>
      </c>
      <c r="J330" s="2" t="str">
        <f>VLOOKUP(A330,'SAS Codes'!$A$2:$I$559,7,FALSE)</f>
        <v>America</v>
      </c>
      <c r="K330" s="2" t="str">
        <f>VLOOKUP(A330,'SAS Codes'!$A$2:$I$559,8,FALSE)</f>
        <v>NA</v>
      </c>
      <c r="L330" s="2" t="str">
        <f>VLOOKUP(A330,'SAS Codes'!$A$2:$I$559,9,FALSE)</f>
        <v>NA</v>
      </c>
      <c r="M330" s="2" t="str">
        <f>VLOOKUP(A330,'SAS Codes'!$A$2:$M$559,10,FALSE)</f>
        <v>Regular</v>
      </c>
      <c r="N330" s="2" t="str">
        <f>VLOOKUP(A330,'SAS Codes'!$A$2:$M$559,11,FALSE)</f>
        <v>BakedGoods</v>
      </c>
    </row>
    <row r="331" spans="1:14" s="2" customFormat="1" x14ac:dyDescent="0.45">
      <c r="A331" s="7" t="s">
        <v>92</v>
      </c>
      <c r="B331" s="7">
        <v>2</v>
      </c>
      <c r="C331" s="4">
        <v>0</v>
      </c>
      <c r="D331" s="2" t="str">
        <f>VLOOKUP(A331,'SAS Codes'!$A$2:$B$559,2,FALSE)</f>
        <v>BG-56</v>
      </c>
      <c r="E331" s="2" t="s">
        <v>931</v>
      </c>
      <c r="F331" s="2" t="str">
        <f>VLOOKUP(A331,'SAS Codes'!$A$2:$I$559,3,FALSE)</f>
        <v>Canada</v>
      </c>
      <c r="G331" s="2" t="str">
        <f>VLOOKUP(A331,'SAS Codes'!$A$2:$I$559,4,FALSE)</f>
        <v>Canada</v>
      </c>
      <c r="H331" s="2" t="str">
        <f>VLOOKUP(A331,'SAS Codes'!$A$2:$I$559,5,FALSE)</f>
        <v>Canada</v>
      </c>
      <c r="I331" s="2" t="str">
        <f>VLOOKUP(A331,'SAS Codes'!$A$2:$I$559,6,FALSE)</f>
        <v>America</v>
      </c>
      <c r="J331" s="2" t="str">
        <f>VLOOKUP(A331,'SAS Codes'!$A$2:$I$559,7,FALSE)</f>
        <v>America</v>
      </c>
      <c r="K331" s="2" t="str">
        <f>VLOOKUP(A331,'SAS Codes'!$A$2:$I$559,8,FALSE)</f>
        <v>NA</v>
      </c>
      <c r="L331" s="2" t="str">
        <f>VLOOKUP(A331,'SAS Codes'!$A$2:$I$559,9,FALSE)</f>
        <v>NA</v>
      </c>
      <c r="M331" s="2" t="str">
        <f>VLOOKUP(A331,'SAS Codes'!$A$2:$M$559,10,FALSE)</f>
        <v>Regular</v>
      </c>
      <c r="N331" s="2" t="str">
        <f>VLOOKUP(A331,'SAS Codes'!$A$2:$M$559,11,FALSE)</f>
        <v>BakedGoods</v>
      </c>
    </row>
    <row r="332" spans="1:14" s="2" customFormat="1" x14ac:dyDescent="0.45">
      <c r="A332" s="7" t="s">
        <v>92</v>
      </c>
      <c r="B332" s="7">
        <v>3</v>
      </c>
      <c r="C332" s="4">
        <v>0</v>
      </c>
      <c r="D332" s="2" t="str">
        <f>VLOOKUP(A332,'SAS Codes'!$A$2:$B$559,2,FALSE)</f>
        <v>BG-56</v>
      </c>
      <c r="E332" s="2" t="s">
        <v>931</v>
      </c>
      <c r="F332" s="2" t="str">
        <f>VLOOKUP(A332,'SAS Codes'!$A$2:$I$559,3,FALSE)</f>
        <v>Canada</v>
      </c>
      <c r="G332" s="2" t="str">
        <f>VLOOKUP(A332,'SAS Codes'!$A$2:$I$559,4,FALSE)</f>
        <v>Canada</v>
      </c>
      <c r="H332" s="2" t="str">
        <f>VLOOKUP(A332,'SAS Codes'!$A$2:$I$559,5,FALSE)</f>
        <v>Canada</v>
      </c>
      <c r="I332" s="2" t="str">
        <f>VLOOKUP(A332,'SAS Codes'!$A$2:$I$559,6,FALSE)</f>
        <v>America</v>
      </c>
      <c r="J332" s="2" t="str">
        <f>VLOOKUP(A332,'SAS Codes'!$A$2:$I$559,7,FALSE)</f>
        <v>America</v>
      </c>
      <c r="K332" s="2" t="str">
        <f>VLOOKUP(A332,'SAS Codes'!$A$2:$I$559,8,FALSE)</f>
        <v>NA</v>
      </c>
      <c r="L332" s="2" t="str">
        <f>VLOOKUP(A332,'SAS Codes'!$A$2:$I$559,9,FALSE)</f>
        <v>NA</v>
      </c>
      <c r="M332" s="2" t="str">
        <f>VLOOKUP(A332,'SAS Codes'!$A$2:$M$559,10,FALSE)</f>
        <v>Regular</v>
      </c>
      <c r="N332" s="2" t="str">
        <f>VLOOKUP(A332,'SAS Codes'!$A$2:$M$559,11,FALSE)</f>
        <v>BakedGoods</v>
      </c>
    </row>
    <row r="333" spans="1:14" s="2" customFormat="1" x14ac:dyDescent="0.45">
      <c r="A333" s="2" t="s">
        <v>93</v>
      </c>
      <c r="B333" s="2">
        <v>1</v>
      </c>
      <c r="C333" s="4">
        <v>0.97840050000000001</v>
      </c>
      <c r="D333" s="2" t="str">
        <f>VLOOKUP(A333,'SAS Codes'!$A$2:$B$559,2,FALSE)</f>
        <v>BG-57</v>
      </c>
      <c r="E333" s="5" t="s">
        <v>929</v>
      </c>
      <c r="F333" s="2" t="str">
        <f>VLOOKUP(A333,'SAS Codes'!$A$2:$I$559,3,FALSE)</f>
        <v>Quebec</v>
      </c>
      <c r="G333" s="2" t="str">
        <f>VLOOKUP(A333,'SAS Codes'!$A$2:$I$559,4,FALSE)</f>
        <v>Canada</v>
      </c>
      <c r="H333" s="2" t="str">
        <f>VLOOKUP(A333,'SAS Codes'!$A$2:$I$559,5,FALSE)</f>
        <v>Canada</v>
      </c>
      <c r="I333" s="2" t="str">
        <f>VLOOKUP(A333,'SAS Codes'!$A$2:$I$559,6,FALSE)</f>
        <v>America</v>
      </c>
      <c r="J333" s="2" t="str">
        <f>VLOOKUP(A333,'SAS Codes'!$A$2:$I$559,7,FALSE)</f>
        <v>America</v>
      </c>
      <c r="K333" s="2" t="str">
        <f>VLOOKUP(A333,'SAS Codes'!$A$2:$I$559,8,FALSE)</f>
        <v>May contain</v>
      </c>
      <c r="L333" s="2" t="str">
        <f>VLOOKUP(A333,'SAS Codes'!$A$2:$I$559,9,FALSE)</f>
        <v>May contain</v>
      </c>
      <c r="M333" s="2" t="str">
        <f>VLOOKUP(A333,'SAS Codes'!$A$2:$M$559,10,FALSE)</f>
        <v>Regular</v>
      </c>
      <c r="N333" s="2" t="str">
        <f>VLOOKUP(A333,'SAS Codes'!$A$2:$M$559,11,FALSE)</f>
        <v>BakedGoods</v>
      </c>
    </row>
    <row r="334" spans="1:14" s="2" customFormat="1" x14ac:dyDescent="0.45">
      <c r="A334" s="2" t="s">
        <v>93</v>
      </c>
      <c r="B334" s="2">
        <v>2</v>
      </c>
      <c r="C334" s="4">
        <v>0.99736919999999996</v>
      </c>
      <c r="D334" s="2" t="str">
        <f>VLOOKUP(A334,'SAS Codes'!$A$2:$B$559,2,FALSE)</f>
        <v>BG-57</v>
      </c>
      <c r="E334" s="5" t="s">
        <v>929</v>
      </c>
      <c r="F334" s="2" t="str">
        <f>VLOOKUP(A334,'SAS Codes'!$A$2:$I$559,3,FALSE)</f>
        <v>Quebec</v>
      </c>
      <c r="G334" s="2" t="str">
        <f>VLOOKUP(A334,'SAS Codes'!$A$2:$I$559,4,FALSE)</f>
        <v>Canada</v>
      </c>
      <c r="H334" s="2" t="str">
        <f>VLOOKUP(A334,'SAS Codes'!$A$2:$I$559,5,FALSE)</f>
        <v>Canada</v>
      </c>
      <c r="I334" s="2" t="str">
        <f>VLOOKUP(A334,'SAS Codes'!$A$2:$I$559,6,FALSE)</f>
        <v>America</v>
      </c>
      <c r="J334" s="2" t="str">
        <f>VLOOKUP(A334,'SAS Codes'!$A$2:$I$559,7,FALSE)</f>
        <v>America</v>
      </c>
      <c r="K334" s="2" t="str">
        <f>VLOOKUP(A334,'SAS Codes'!$A$2:$I$559,8,FALSE)</f>
        <v>May contain</v>
      </c>
      <c r="L334" s="2" t="str">
        <f>VLOOKUP(A334,'SAS Codes'!$A$2:$I$559,9,FALSE)</f>
        <v>May contain</v>
      </c>
      <c r="M334" s="2" t="str">
        <f>VLOOKUP(A334,'SAS Codes'!$A$2:$M$559,10,FALSE)</f>
        <v>Regular</v>
      </c>
      <c r="N334" s="2" t="str">
        <f>VLOOKUP(A334,'SAS Codes'!$A$2:$M$559,11,FALSE)</f>
        <v>BakedGoods</v>
      </c>
    </row>
    <row r="335" spans="1:14" s="2" customFormat="1" x14ac:dyDescent="0.45">
      <c r="A335" s="2" t="s">
        <v>93</v>
      </c>
      <c r="B335" s="2">
        <v>3</v>
      </c>
      <c r="C335" s="4">
        <v>1.033552</v>
      </c>
      <c r="D335" s="2" t="str">
        <f>VLOOKUP(A335,'SAS Codes'!$A$2:$B$559,2,FALSE)</f>
        <v>BG-57</v>
      </c>
      <c r="E335" s="5" t="s">
        <v>929</v>
      </c>
      <c r="F335" s="2" t="str">
        <f>VLOOKUP(A335,'SAS Codes'!$A$2:$I$559,3,FALSE)</f>
        <v>Quebec</v>
      </c>
      <c r="G335" s="2" t="str">
        <f>VLOOKUP(A335,'SAS Codes'!$A$2:$I$559,4,FALSE)</f>
        <v>Canada</v>
      </c>
      <c r="H335" s="2" t="str">
        <f>VLOOKUP(A335,'SAS Codes'!$A$2:$I$559,5,FALSE)</f>
        <v>Canada</v>
      </c>
      <c r="I335" s="2" t="str">
        <f>VLOOKUP(A335,'SAS Codes'!$A$2:$I$559,6,FALSE)</f>
        <v>America</v>
      </c>
      <c r="J335" s="2" t="str">
        <f>VLOOKUP(A335,'SAS Codes'!$A$2:$I$559,7,FALSE)</f>
        <v>America</v>
      </c>
      <c r="K335" s="2" t="str">
        <f>VLOOKUP(A335,'SAS Codes'!$A$2:$I$559,8,FALSE)</f>
        <v>May contain</v>
      </c>
      <c r="L335" s="2" t="str">
        <f>VLOOKUP(A335,'SAS Codes'!$A$2:$I$559,9,FALSE)</f>
        <v>May contain</v>
      </c>
      <c r="M335" s="2" t="str">
        <f>VLOOKUP(A335,'SAS Codes'!$A$2:$M$559,10,FALSE)</f>
        <v>Regular</v>
      </c>
      <c r="N335" s="2" t="str">
        <f>VLOOKUP(A335,'SAS Codes'!$A$2:$M$559,11,FALSE)</f>
        <v>BakedGoods</v>
      </c>
    </row>
    <row r="336" spans="1:14" s="2" customFormat="1" x14ac:dyDescent="0.45">
      <c r="A336" s="2" t="s">
        <v>93</v>
      </c>
      <c r="B336" s="2">
        <v>4</v>
      </c>
      <c r="C336" s="4">
        <v>1.59636</v>
      </c>
      <c r="D336" s="2" t="str">
        <f>VLOOKUP(A336,'SAS Codes'!$A$2:$B$559,2,FALSE)</f>
        <v>BG-57</v>
      </c>
      <c r="E336" s="5" t="s">
        <v>929</v>
      </c>
      <c r="F336" s="2" t="str">
        <f>VLOOKUP(A336,'SAS Codes'!$A$2:$I$559,3,FALSE)</f>
        <v>Quebec</v>
      </c>
      <c r="G336" s="2" t="str">
        <f>VLOOKUP(A336,'SAS Codes'!$A$2:$I$559,4,FALSE)</f>
        <v>Canada</v>
      </c>
      <c r="H336" s="2" t="str">
        <f>VLOOKUP(A336,'SAS Codes'!$A$2:$I$559,5,FALSE)</f>
        <v>Canada</v>
      </c>
      <c r="I336" s="2" t="str">
        <f>VLOOKUP(A336,'SAS Codes'!$A$2:$I$559,6,FALSE)</f>
        <v>America</v>
      </c>
      <c r="J336" s="2" t="str">
        <f>VLOOKUP(A336,'SAS Codes'!$A$2:$I$559,7,FALSE)</f>
        <v>America</v>
      </c>
      <c r="K336" s="2" t="str">
        <f>VLOOKUP(A336,'SAS Codes'!$A$2:$I$559,8,FALSE)</f>
        <v>May contain</v>
      </c>
      <c r="L336" s="2" t="str">
        <f>VLOOKUP(A336,'SAS Codes'!$A$2:$I$559,9,FALSE)</f>
        <v>May contain</v>
      </c>
      <c r="M336" s="2" t="str">
        <f>VLOOKUP(A336,'SAS Codes'!$A$2:$M$559,10,FALSE)</f>
        <v>Regular</v>
      </c>
      <c r="N336" s="2" t="str">
        <f>VLOOKUP(A336,'SAS Codes'!$A$2:$M$559,11,FALSE)</f>
        <v>BakedGoods</v>
      </c>
    </row>
    <row r="337" spans="1:14" s="2" customFormat="1" x14ac:dyDescent="0.45">
      <c r="A337" s="2" t="s">
        <v>93</v>
      </c>
      <c r="B337" s="2">
        <v>5</v>
      </c>
      <c r="C337" s="4">
        <v>4.3210700000000005E-2</v>
      </c>
      <c r="D337" s="2" t="str">
        <f>VLOOKUP(A337,'SAS Codes'!$A$2:$B$559,2,FALSE)</f>
        <v>BG-57</v>
      </c>
      <c r="E337" s="5" t="s">
        <v>929</v>
      </c>
      <c r="F337" s="2" t="str">
        <f>VLOOKUP(A337,'SAS Codes'!$A$2:$I$559,3,FALSE)</f>
        <v>Quebec</v>
      </c>
      <c r="G337" s="2" t="str">
        <f>VLOOKUP(A337,'SAS Codes'!$A$2:$I$559,4,FALSE)</f>
        <v>Canada</v>
      </c>
      <c r="H337" s="2" t="str">
        <f>VLOOKUP(A337,'SAS Codes'!$A$2:$I$559,5,FALSE)</f>
        <v>Canada</v>
      </c>
      <c r="I337" s="2" t="str">
        <f>VLOOKUP(A337,'SAS Codes'!$A$2:$I$559,6,FALSE)</f>
        <v>America</v>
      </c>
      <c r="J337" s="2" t="str">
        <f>VLOOKUP(A337,'SAS Codes'!$A$2:$I$559,7,FALSE)</f>
        <v>America</v>
      </c>
      <c r="K337" s="2" t="str">
        <f>VLOOKUP(A337,'SAS Codes'!$A$2:$I$559,8,FALSE)</f>
        <v>May contain</v>
      </c>
      <c r="L337" s="2" t="str">
        <f>VLOOKUP(A337,'SAS Codes'!$A$2:$I$559,9,FALSE)</f>
        <v>May contain</v>
      </c>
      <c r="M337" s="2" t="str">
        <f>VLOOKUP(A337,'SAS Codes'!$A$2:$M$559,10,FALSE)</f>
        <v>Regular</v>
      </c>
      <c r="N337" s="2" t="str">
        <f>VLOOKUP(A337,'SAS Codes'!$A$2:$M$559,11,FALSE)</f>
        <v>BakedGoods</v>
      </c>
    </row>
    <row r="338" spans="1:14" s="2" customFormat="1" x14ac:dyDescent="0.45">
      <c r="A338" s="2" t="s">
        <v>94</v>
      </c>
      <c r="B338" s="2">
        <v>1</v>
      </c>
      <c r="C338" s="4">
        <v>1.9742355000000003</v>
      </c>
      <c r="D338" s="2" t="str">
        <f>VLOOKUP(A338,'SAS Codes'!$A$2:$B$559,2,FALSE)</f>
        <v>BG-58</v>
      </c>
      <c r="E338" s="5" t="s">
        <v>929</v>
      </c>
      <c r="F338" s="2" t="str">
        <f>VLOOKUP(A338,'SAS Codes'!$A$2:$I$559,3,FALSE)</f>
        <v>Quebec</v>
      </c>
      <c r="G338" s="2" t="str">
        <f>VLOOKUP(A338,'SAS Codes'!$A$2:$I$559,4,FALSE)</f>
        <v>Canada</v>
      </c>
      <c r="H338" s="2" t="str">
        <f>VLOOKUP(A338,'SAS Codes'!$A$2:$I$559,5,FALSE)</f>
        <v>Canada</v>
      </c>
      <c r="I338" s="2" t="str">
        <f>VLOOKUP(A338,'SAS Codes'!$A$2:$I$559,6,FALSE)</f>
        <v>America</v>
      </c>
      <c r="J338" s="2" t="str">
        <f>VLOOKUP(A338,'SAS Codes'!$A$2:$I$559,7,FALSE)</f>
        <v>America</v>
      </c>
      <c r="K338" s="2" t="str">
        <f>VLOOKUP(A338,'SAS Codes'!$A$2:$I$559,8,FALSE)</f>
        <v>May contain</v>
      </c>
      <c r="L338" s="2" t="str">
        <f>VLOOKUP(A338,'SAS Codes'!$A$2:$I$559,9,FALSE)</f>
        <v>May contain</v>
      </c>
      <c r="M338" s="2" t="str">
        <f>VLOOKUP(A338,'SAS Codes'!$A$2:$M$559,10,FALSE)</f>
        <v>Regular</v>
      </c>
      <c r="N338" s="2" t="str">
        <f>VLOOKUP(A338,'SAS Codes'!$A$2:$M$559,11,FALSE)</f>
        <v>BakedGoods</v>
      </c>
    </row>
    <row r="339" spans="1:14" s="2" customFormat="1" x14ac:dyDescent="0.45">
      <c r="A339" s="2" t="s">
        <v>94</v>
      </c>
      <c r="B339" s="2">
        <v>2</v>
      </c>
      <c r="C339" s="4">
        <v>0.70954724999999996</v>
      </c>
      <c r="D339" s="2" t="str">
        <f>VLOOKUP(A339,'SAS Codes'!$A$2:$B$559,2,FALSE)</f>
        <v>BG-58</v>
      </c>
      <c r="E339" s="5" t="s">
        <v>929</v>
      </c>
      <c r="F339" s="2" t="str">
        <f>VLOOKUP(A339,'SAS Codes'!$A$2:$I$559,3,FALSE)</f>
        <v>Quebec</v>
      </c>
      <c r="G339" s="2" t="str">
        <f>VLOOKUP(A339,'SAS Codes'!$A$2:$I$559,4,FALSE)</f>
        <v>Canada</v>
      </c>
      <c r="H339" s="2" t="str">
        <f>VLOOKUP(A339,'SAS Codes'!$A$2:$I$559,5,FALSE)</f>
        <v>Canada</v>
      </c>
      <c r="I339" s="2" t="str">
        <f>VLOOKUP(A339,'SAS Codes'!$A$2:$I$559,6,FALSE)</f>
        <v>America</v>
      </c>
      <c r="J339" s="2" t="str">
        <f>VLOOKUP(A339,'SAS Codes'!$A$2:$I$559,7,FALSE)</f>
        <v>America</v>
      </c>
      <c r="K339" s="2" t="str">
        <f>VLOOKUP(A339,'SAS Codes'!$A$2:$I$559,8,FALSE)</f>
        <v>May contain</v>
      </c>
      <c r="L339" s="2" t="str">
        <f>VLOOKUP(A339,'SAS Codes'!$A$2:$I$559,9,FALSE)</f>
        <v>May contain</v>
      </c>
      <c r="M339" s="2" t="str">
        <f>VLOOKUP(A339,'SAS Codes'!$A$2:$M$559,10,FALSE)</f>
        <v>Regular</v>
      </c>
      <c r="N339" s="2" t="str">
        <f>VLOOKUP(A339,'SAS Codes'!$A$2:$M$559,11,FALSE)</f>
        <v>BakedGoods</v>
      </c>
    </row>
    <row r="340" spans="1:14" s="2" customFormat="1" x14ac:dyDescent="0.45">
      <c r="A340" s="2" t="s">
        <v>94</v>
      </c>
      <c r="B340" s="2">
        <v>3</v>
      </c>
      <c r="C340" s="4">
        <v>1.9133424999999997</v>
      </c>
      <c r="D340" s="2" t="str">
        <f>VLOOKUP(A340,'SAS Codes'!$A$2:$B$559,2,FALSE)</f>
        <v>BG-58</v>
      </c>
      <c r="E340" s="5" t="s">
        <v>929</v>
      </c>
      <c r="F340" s="2" t="str">
        <f>VLOOKUP(A340,'SAS Codes'!$A$2:$I$559,3,FALSE)</f>
        <v>Quebec</v>
      </c>
      <c r="G340" s="2" t="str">
        <f>VLOOKUP(A340,'SAS Codes'!$A$2:$I$559,4,FALSE)</f>
        <v>Canada</v>
      </c>
      <c r="H340" s="2" t="str">
        <f>VLOOKUP(A340,'SAS Codes'!$A$2:$I$559,5,FALSE)</f>
        <v>Canada</v>
      </c>
      <c r="I340" s="2" t="str">
        <f>VLOOKUP(A340,'SAS Codes'!$A$2:$I$559,6,FALSE)</f>
        <v>America</v>
      </c>
      <c r="J340" s="2" t="str">
        <f>VLOOKUP(A340,'SAS Codes'!$A$2:$I$559,7,FALSE)</f>
        <v>America</v>
      </c>
      <c r="K340" s="2" t="str">
        <f>VLOOKUP(A340,'SAS Codes'!$A$2:$I$559,8,FALSE)</f>
        <v>May contain</v>
      </c>
      <c r="L340" s="2" t="str">
        <f>VLOOKUP(A340,'SAS Codes'!$A$2:$I$559,9,FALSE)</f>
        <v>May contain</v>
      </c>
      <c r="M340" s="2" t="str">
        <f>VLOOKUP(A340,'SAS Codes'!$A$2:$M$559,10,FALSE)</f>
        <v>Regular</v>
      </c>
      <c r="N340" s="2" t="str">
        <f>VLOOKUP(A340,'SAS Codes'!$A$2:$M$559,11,FALSE)</f>
        <v>BakedGoods</v>
      </c>
    </row>
    <row r="341" spans="1:14" s="2" customFormat="1" x14ac:dyDescent="0.45">
      <c r="A341" s="2" t="s">
        <v>94</v>
      </c>
      <c r="B341" s="2">
        <v>4</v>
      </c>
      <c r="C341" s="4">
        <v>1.0153025</v>
      </c>
      <c r="D341" s="2" t="str">
        <f>VLOOKUP(A341,'SAS Codes'!$A$2:$B$559,2,FALSE)</f>
        <v>BG-58</v>
      </c>
      <c r="E341" s="5" t="s">
        <v>929</v>
      </c>
      <c r="F341" s="2" t="str">
        <f>VLOOKUP(A341,'SAS Codes'!$A$2:$I$559,3,FALSE)</f>
        <v>Quebec</v>
      </c>
      <c r="G341" s="2" t="str">
        <f>VLOOKUP(A341,'SAS Codes'!$A$2:$I$559,4,FALSE)</f>
        <v>Canada</v>
      </c>
      <c r="H341" s="2" t="str">
        <f>VLOOKUP(A341,'SAS Codes'!$A$2:$I$559,5,FALSE)</f>
        <v>Canada</v>
      </c>
      <c r="I341" s="2" t="str">
        <f>VLOOKUP(A341,'SAS Codes'!$A$2:$I$559,6,FALSE)</f>
        <v>America</v>
      </c>
      <c r="J341" s="2" t="str">
        <f>VLOOKUP(A341,'SAS Codes'!$A$2:$I$559,7,FALSE)</f>
        <v>America</v>
      </c>
      <c r="K341" s="2" t="str">
        <f>VLOOKUP(A341,'SAS Codes'!$A$2:$I$559,8,FALSE)</f>
        <v>May contain</v>
      </c>
      <c r="L341" s="2" t="str">
        <f>VLOOKUP(A341,'SAS Codes'!$A$2:$I$559,9,FALSE)</f>
        <v>May contain</v>
      </c>
      <c r="M341" s="2" t="str">
        <f>VLOOKUP(A341,'SAS Codes'!$A$2:$M$559,10,FALSE)</f>
        <v>Regular</v>
      </c>
      <c r="N341" s="2" t="str">
        <f>VLOOKUP(A341,'SAS Codes'!$A$2:$M$559,11,FALSE)</f>
        <v>BakedGoods</v>
      </c>
    </row>
    <row r="342" spans="1:14" s="2" customFormat="1" x14ac:dyDescent="0.45">
      <c r="A342" s="2" t="s">
        <v>94</v>
      </c>
      <c r="B342" s="2">
        <v>5</v>
      </c>
      <c r="C342" s="4">
        <v>1.9881180000000001</v>
      </c>
      <c r="D342" s="2" t="str">
        <f>VLOOKUP(A342,'SAS Codes'!$A$2:$B$559,2,FALSE)</f>
        <v>BG-58</v>
      </c>
      <c r="E342" s="5" t="s">
        <v>929</v>
      </c>
      <c r="F342" s="2" t="str">
        <f>VLOOKUP(A342,'SAS Codes'!$A$2:$I$559,3,FALSE)</f>
        <v>Quebec</v>
      </c>
      <c r="G342" s="2" t="str">
        <f>VLOOKUP(A342,'SAS Codes'!$A$2:$I$559,4,FALSE)</f>
        <v>Canada</v>
      </c>
      <c r="H342" s="2" t="str">
        <f>VLOOKUP(A342,'SAS Codes'!$A$2:$I$559,5,FALSE)</f>
        <v>Canada</v>
      </c>
      <c r="I342" s="2" t="str">
        <f>VLOOKUP(A342,'SAS Codes'!$A$2:$I$559,6,FALSE)</f>
        <v>America</v>
      </c>
      <c r="J342" s="2" t="str">
        <f>VLOOKUP(A342,'SAS Codes'!$A$2:$I$559,7,FALSE)</f>
        <v>America</v>
      </c>
      <c r="K342" s="2" t="str">
        <f>VLOOKUP(A342,'SAS Codes'!$A$2:$I$559,8,FALSE)</f>
        <v>May contain</v>
      </c>
      <c r="L342" s="2" t="str">
        <f>VLOOKUP(A342,'SAS Codes'!$A$2:$I$559,9,FALSE)</f>
        <v>May contain</v>
      </c>
      <c r="M342" s="2" t="str">
        <f>VLOOKUP(A342,'SAS Codes'!$A$2:$M$559,10,FALSE)</f>
        <v>Regular</v>
      </c>
      <c r="N342" s="2" t="str">
        <f>VLOOKUP(A342,'SAS Codes'!$A$2:$M$559,11,FALSE)</f>
        <v>BakedGoods</v>
      </c>
    </row>
    <row r="343" spans="1:14" x14ac:dyDescent="0.45">
      <c r="A343" s="2" t="s">
        <v>97</v>
      </c>
      <c r="B343" s="2">
        <v>1</v>
      </c>
      <c r="C343" s="4">
        <v>10.348341000000001</v>
      </c>
      <c r="D343" s="2" t="str">
        <f>VLOOKUP(A343,'SAS Codes'!$A$2:$B$559,2,FALSE)</f>
        <v>CP-01</v>
      </c>
      <c r="E343" s="5" t="s">
        <v>929</v>
      </c>
      <c r="F343" s="2" t="str">
        <f>VLOOKUP(A343,'SAS Codes'!$A$2:$I$559,3,FALSE)</f>
        <v>Canada</v>
      </c>
      <c r="G343" s="2" t="str">
        <f>VLOOKUP(A343,'SAS Codes'!$A$2:$I$559,4,FALSE)</f>
        <v>Canada</v>
      </c>
      <c r="H343" s="2" t="str">
        <f>VLOOKUP(A343,'SAS Codes'!$A$2:$I$559,5,FALSE)</f>
        <v>Canada</v>
      </c>
      <c r="I343" s="2" t="str">
        <f>VLOOKUP(A343,'SAS Codes'!$A$2:$I$559,6,FALSE)</f>
        <v>America</v>
      </c>
      <c r="J343" s="2" t="str">
        <f>VLOOKUP(A343,'SAS Codes'!$A$2:$I$559,7,FALSE)</f>
        <v>America</v>
      </c>
      <c r="K343" s="2" t="str">
        <f>VLOOKUP(A343,'SAS Codes'!$A$2:$I$559,8,FALSE)</f>
        <v>May contain</v>
      </c>
      <c r="L343" s="2" t="str">
        <f>VLOOKUP(A343,'SAS Codes'!$A$2:$I$559,9,FALSE)</f>
        <v>May contain</v>
      </c>
      <c r="M343" s="2" t="str">
        <f>VLOOKUP(A343,'SAS Codes'!$A$2:$M$559,10,FALSE)</f>
        <v>Regular</v>
      </c>
      <c r="N343" s="2" t="str">
        <f>VLOOKUP(A343,'SAS Codes'!$A$2:$M$559,11,FALSE)</f>
        <v>Cereal</v>
      </c>
    </row>
    <row r="344" spans="1:14" x14ac:dyDescent="0.45">
      <c r="A344" s="2" t="s">
        <v>97</v>
      </c>
      <c r="B344" s="2">
        <v>2</v>
      </c>
      <c r="C344" s="4">
        <v>3.6554699999999998</v>
      </c>
      <c r="D344" s="2" t="str">
        <f>VLOOKUP(A344,'SAS Codes'!$A$2:$B$559,2,FALSE)</f>
        <v>CP-01</v>
      </c>
      <c r="E344" s="5" t="s">
        <v>929</v>
      </c>
      <c r="F344" s="2" t="str">
        <f>VLOOKUP(A344,'SAS Codes'!$A$2:$I$559,3,FALSE)</f>
        <v>Canada</v>
      </c>
      <c r="G344" s="2" t="str">
        <f>VLOOKUP(A344,'SAS Codes'!$A$2:$I$559,4,FALSE)</f>
        <v>Canada</v>
      </c>
      <c r="H344" s="2" t="str">
        <f>VLOOKUP(A344,'SAS Codes'!$A$2:$I$559,5,FALSE)</f>
        <v>Canada</v>
      </c>
      <c r="I344" s="2" t="str">
        <f>VLOOKUP(A344,'SAS Codes'!$A$2:$I$559,6,FALSE)</f>
        <v>America</v>
      </c>
      <c r="J344" s="2" t="str">
        <f>VLOOKUP(A344,'SAS Codes'!$A$2:$I$559,7,FALSE)</f>
        <v>America</v>
      </c>
      <c r="K344" s="2" t="str">
        <f>VLOOKUP(A344,'SAS Codes'!$A$2:$I$559,8,FALSE)</f>
        <v>May contain</v>
      </c>
      <c r="L344" s="2" t="str">
        <f>VLOOKUP(A344,'SAS Codes'!$A$2:$I$559,9,FALSE)</f>
        <v>May contain</v>
      </c>
      <c r="M344" s="2" t="str">
        <f>VLOOKUP(A344,'SAS Codes'!$A$2:$M$559,10,FALSE)</f>
        <v>Regular</v>
      </c>
      <c r="N344" s="2" t="str">
        <f>VLOOKUP(A344,'SAS Codes'!$A$2:$M$559,11,FALSE)</f>
        <v>Cereal</v>
      </c>
    </row>
    <row r="345" spans="1:14" x14ac:dyDescent="0.45">
      <c r="A345" s="2" t="s">
        <v>97</v>
      </c>
      <c r="B345" s="2">
        <v>3</v>
      </c>
      <c r="C345" s="4">
        <v>2.5460480000000003</v>
      </c>
      <c r="D345" s="2" t="str">
        <f>VLOOKUP(A345,'SAS Codes'!$A$2:$B$559,2,FALSE)</f>
        <v>CP-01</v>
      </c>
      <c r="E345" s="5" t="s">
        <v>929</v>
      </c>
      <c r="F345" s="2" t="str">
        <f>VLOOKUP(A345,'SAS Codes'!$A$2:$I$559,3,FALSE)</f>
        <v>Canada</v>
      </c>
      <c r="G345" s="2" t="str">
        <f>VLOOKUP(A345,'SAS Codes'!$A$2:$I$559,4,FALSE)</f>
        <v>Canada</v>
      </c>
      <c r="H345" s="2" t="str">
        <f>VLOOKUP(A345,'SAS Codes'!$A$2:$I$559,5,FALSE)</f>
        <v>Canada</v>
      </c>
      <c r="I345" s="2" t="str">
        <f>VLOOKUP(A345,'SAS Codes'!$A$2:$I$559,6,FALSE)</f>
        <v>America</v>
      </c>
      <c r="J345" s="2" t="str">
        <f>VLOOKUP(A345,'SAS Codes'!$A$2:$I$559,7,FALSE)</f>
        <v>America</v>
      </c>
      <c r="K345" s="2" t="str">
        <f>VLOOKUP(A345,'SAS Codes'!$A$2:$I$559,8,FALSE)</f>
        <v>May contain</v>
      </c>
      <c r="L345" s="2" t="str">
        <f>VLOOKUP(A345,'SAS Codes'!$A$2:$I$559,9,FALSE)</f>
        <v>May contain</v>
      </c>
      <c r="M345" s="2" t="str">
        <f>VLOOKUP(A345,'SAS Codes'!$A$2:$M$559,10,FALSE)</f>
        <v>Regular</v>
      </c>
      <c r="N345" s="2" t="str">
        <f>VLOOKUP(A345,'SAS Codes'!$A$2:$M$559,11,FALSE)</f>
        <v>Cereal</v>
      </c>
    </row>
    <row r="346" spans="1:14" x14ac:dyDescent="0.45">
      <c r="A346" s="2" t="s">
        <v>98</v>
      </c>
      <c r="B346" s="2">
        <v>1</v>
      </c>
      <c r="C346" s="4">
        <v>11.233464000000001</v>
      </c>
      <c r="D346" s="2" t="str">
        <f>VLOOKUP(A346,'SAS Codes'!$A$2:$B$559,2,FALSE)</f>
        <v>CP-02</v>
      </c>
      <c r="E346" s="5" t="s">
        <v>929</v>
      </c>
      <c r="F346" s="2" t="str">
        <f>VLOOKUP(A346,'SAS Codes'!$A$2:$I$559,3,FALSE)</f>
        <v>USA</v>
      </c>
      <c r="G346" s="2" t="str">
        <f>VLOOKUP(A346,'SAS Codes'!$A$2:$I$559,4,FALSE)</f>
        <v>USA</v>
      </c>
      <c r="H346" s="2" t="str">
        <f>VLOOKUP(A346,'SAS Codes'!$A$2:$I$559,5,FALSE)</f>
        <v>USA</v>
      </c>
      <c r="I346" s="2" t="str">
        <f>VLOOKUP(A346,'SAS Codes'!$A$2:$I$559,6,FALSE)</f>
        <v>America</v>
      </c>
      <c r="J346" s="2" t="str">
        <f>VLOOKUP(A346,'SAS Codes'!$A$2:$I$559,7,FALSE)</f>
        <v>America</v>
      </c>
      <c r="K346" s="2" t="str">
        <f>VLOOKUP(A346,'SAS Codes'!$A$2:$I$559,8,FALSE)</f>
        <v>May contain</v>
      </c>
      <c r="L346" s="2" t="str">
        <f>VLOOKUP(A346,'SAS Codes'!$A$2:$I$559,9,FALSE)</f>
        <v>May contain</v>
      </c>
      <c r="M346" s="2" t="str">
        <f>VLOOKUP(A346,'SAS Codes'!$A$2:$M$559,10,FALSE)</f>
        <v>Regular</v>
      </c>
      <c r="N346" s="2" t="str">
        <f>VLOOKUP(A346,'SAS Codes'!$A$2:$M$559,11,FALSE)</f>
        <v>Cereal</v>
      </c>
    </row>
    <row r="347" spans="1:14" x14ac:dyDescent="0.45">
      <c r="A347" s="2" t="s">
        <v>98</v>
      </c>
      <c r="B347" s="2">
        <v>2</v>
      </c>
      <c r="C347" s="4">
        <v>14.975502500000001</v>
      </c>
      <c r="D347" s="2" t="str">
        <f>VLOOKUP(A347,'SAS Codes'!$A$2:$B$559,2,FALSE)</f>
        <v>CP-02</v>
      </c>
      <c r="E347" s="5" t="s">
        <v>929</v>
      </c>
      <c r="F347" s="2" t="str">
        <f>VLOOKUP(A347,'SAS Codes'!$A$2:$I$559,3,FALSE)</f>
        <v>USA</v>
      </c>
      <c r="G347" s="2" t="str">
        <f>VLOOKUP(A347,'SAS Codes'!$A$2:$I$559,4,FALSE)</f>
        <v>USA</v>
      </c>
      <c r="H347" s="2" t="str">
        <f>VLOOKUP(A347,'SAS Codes'!$A$2:$I$559,5,FALSE)</f>
        <v>USA</v>
      </c>
      <c r="I347" s="2" t="str">
        <f>VLOOKUP(A347,'SAS Codes'!$A$2:$I$559,6,FALSE)</f>
        <v>America</v>
      </c>
      <c r="J347" s="2" t="str">
        <f>VLOOKUP(A347,'SAS Codes'!$A$2:$I$559,7,FALSE)</f>
        <v>America</v>
      </c>
      <c r="K347" s="2" t="str">
        <f>VLOOKUP(A347,'SAS Codes'!$A$2:$I$559,8,FALSE)</f>
        <v>May contain</v>
      </c>
      <c r="L347" s="2" t="str">
        <f>VLOOKUP(A347,'SAS Codes'!$A$2:$I$559,9,FALSE)</f>
        <v>May contain</v>
      </c>
      <c r="M347" s="2" t="str">
        <f>VLOOKUP(A347,'SAS Codes'!$A$2:$M$559,10,FALSE)</f>
        <v>Regular</v>
      </c>
      <c r="N347" s="2" t="str">
        <f>VLOOKUP(A347,'SAS Codes'!$A$2:$M$559,11,FALSE)</f>
        <v>Cereal</v>
      </c>
    </row>
    <row r="348" spans="1:14" x14ac:dyDescent="0.45">
      <c r="A348" s="2" t="s">
        <v>98</v>
      </c>
      <c r="B348" s="2">
        <v>3</v>
      </c>
      <c r="C348" s="4">
        <v>20.439525</v>
      </c>
      <c r="D348" s="2" t="str">
        <f>VLOOKUP(A348,'SAS Codes'!$A$2:$B$559,2,FALSE)</f>
        <v>CP-02</v>
      </c>
      <c r="E348" s="5" t="s">
        <v>929</v>
      </c>
      <c r="F348" s="2" t="str">
        <f>VLOOKUP(A348,'SAS Codes'!$A$2:$I$559,3,FALSE)</f>
        <v>USA</v>
      </c>
      <c r="G348" s="2" t="str">
        <f>VLOOKUP(A348,'SAS Codes'!$A$2:$I$559,4,FALSE)</f>
        <v>USA</v>
      </c>
      <c r="H348" s="2" t="str">
        <f>VLOOKUP(A348,'SAS Codes'!$A$2:$I$559,5,FALSE)</f>
        <v>USA</v>
      </c>
      <c r="I348" s="2" t="str">
        <f>VLOOKUP(A348,'SAS Codes'!$A$2:$I$559,6,FALSE)</f>
        <v>America</v>
      </c>
      <c r="J348" s="2" t="str">
        <f>VLOOKUP(A348,'SAS Codes'!$A$2:$I$559,7,FALSE)</f>
        <v>America</v>
      </c>
      <c r="K348" s="2" t="str">
        <f>VLOOKUP(A348,'SAS Codes'!$A$2:$I$559,8,FALSE)</f>
        <v>May contain</v>
      </c>
      <c r="L348" s="2" t="str">
        <f>VLOOKUP(A348,'SAS Codes'!$A$2:$I$559,9,FALSE)</f>
        <v>May contain</v>
      </c>
      <c r="M348" s="2" t="str">
        <f>VLOOKUP(A348,'SAS Codes'!$A$2:$M$559,10,FALSE)</f>
        <v>Regular</v>
      </c>
      <c r="N348" s="2" t="str">
        <f>VLOOKUP(A348,'SAS Codes'!$A$2:$M$559,11,FALSE)</f>
        <v>Cereal</v>
      </c>
    </row>
    <row r="349" spans="1:14" x14ac:dyDescent="0.45">
      <c r="A349" s="2" t="s">
        <v>100</v>
      </c>
      <c r="B349" s="2">
        <v>1</v>
      </c>
      <c r="C349" s="4">
        <v>0.80515370000000008</v>
      </c>
      <c r="D349" s="2" t="str">
        <f>VLOOKUP(A349,'SAS Codes'!$A$2:$B$559,2,FALSE)</f>
        <v>CP-04</v>
      </c>
      <c r="E349" s="5" t="s">
        <v>929</v>
      </c>
      <c r="F349" s="2" t="str">
        <f>VLOOKUP(A349,'SAS Codes'!$A$2:$I$559,3,FALSE)</f>
        <v>USA</v>
      </c>
      <c r="G349" s="2" t="str">
        <f>VLOOKUP(A349,'SAS Codes'!$A$2:$I$559,4,FALSE)</f>
        <v>USA</v>
      </c>
      <c r="H349" s="2" t="str">
        <f>VLOOKUP(A349,'SAS Codes'!$A$2:$I$559,5,FALSE)</f>
        <v>USA</v>
      </c>
      <c r="I349" s="2" t="str">
        <f>VLOOKUP(A349,'SAS Codes'!$A$2:$I$559,6,FALSE)</f>
        <v>America</v>
      </c>
      <c r="J349" s="2" t="str">
        <f>VLOOKUP(A349,'SAS Codes'!$A$2:$I$559,7,FALSE)</f>
        <v>America</v>
      </c>
      <c r="K349" s="2" t="str">
        <f>VLOOKUP(A349,'SAS Codes'!$A$2:$I$559,8,FALSE)</f>
        <v>May contain</v>
      </c>
      <c r="L349" s="2" t="str">
        <f>VLOOKUP(A349,'SAS Codes'!$A$2:$I$559,9,FALSE)</f>
        <v>May contain</v>
      </c>
      <c r="M349" s="2" t="str">
        <f>VLOOKUP(A349,'SAS Codes'!$A$2:$M$559,10,FALSE)</f>
        <v>Private</v>
      </c>
      <c r="N349" s="2" t="str">
        <f>VLOOKUP(A349,'SAS Codes'!$A$2:$M$559,11,FALSE)</f>
        <v>Cereal</v>
      </c>
    </row>
    <row r="350" spans="1:14" x14ac:dyDescent="0.45">
      <c r="A350" s="2" t="s">
        <v>102</v>
      </c>
      <c r="B350" s="2">
        <v>1</v>
      </c>
      <c r="C350" s="4">
        <v>0.62884830000000003</v>
      </c>
      <c r="D350" s="2" t="str">
        <f>VLOOKUP(A350,'SAS Codes'!$A$2:$B$559,2,FALSE)</f>
        <v>CP-06</v>
      </c>
      <c r="E350" s="5" t="s">
        <v>929</v>
      </c>
      <c r="F350" s="2" t="str">
        <f>VLOOKUP(A350,'SAS Codes'!$A$2:$I$559,3,FALSE)</f>
        <v>Canada</v>
      </c>
      <c r="G350" s="2" t="str">
        <f>VLOOKUP(A350,'SAS Codes'!$A$2:$I$559,4,FALSE)</f>
        <v>Canada</v>
      </c>
      <c r="H350" s="2" t="str">
        <f>VLOOKUP(A350,'SAS Codes'!$A$2:$I$559,5,FALSE)</f>
        <v>Canada</v>
      </c>
      <c r="I350" s="2" t="str">
        <f>VLOOKUP(A350,'SAS Codes'!$A$2:$I$559,6,FALSE)</f>
        <v>America</v>
      </c>
      <c r="J350" s="2" t="str">
        <f>VLOOKUP(A350,'SAS Codes'!$A$2:$I$559,7,FALSE)</f>
        <v>America</v>
      </c>
      <c r="K350" s="2" t="str">
        <f>VLOOKUP(A350,'SAS Codes'!$A$2:$I$559,8,FALSE)</f>
        <v>May contain</v>
      </c>
      <c r="L350" s="2" t="str">
        <f>VLOOKUP(A350,'SAS Codes'!$A$2:$I$559,9,FALSE)</f>
        <v>May contain</v>
      </c>
      <c r="M350" s="2" t="str">
        <f>VLOOKUP(A350,'SAS Codes'!$A$2:$M$559,10,FALSE)</f>
        <v>Private</v>
      </c>
      <c r="N350" s="2" t="str">
        <f>VLOOKUP(A350,'SAS Codes'!$A$2:$M$559,11,FALSE)</f>
        <v>Cereal</v>
      </c>
    </row>
    <row r="351" spans="1:14" x14ac:dyDescent="0.45">
      <c r="A351" s="2" t="s">
        <v>102</v>
      </c>
      <c r="B351" s="2">
        <v>2</v>
      </c>
      <c r="C351" s="4">
        <v>0.67615375000000011</v>
      </c>
      <c r="D351" s="2" t="str">
        <f>VLOOKUP(A351,'SAS Codes'!$A$2:$B$559,2,FALSE)</f>
        <v>CP-06</v>
      </c>
      <c r="E351" s="5" t="s">
        <v>929</v>
      </c>
      <c r="F351" s="2" t="str">
        <f>VLOOKUP(A351,'SAS Codes'!$A$2:$I$559,3,FALSE)</f>
        <v>Canada</v>
      </c>
      <c r="G351" s="2" t="str">
        <f>VLOOKUP(A351,'SAS Codes'!$A$2:$I$559,4,FALSE)</f>
        <v>Canada</v>
      </c>
      <c r="H351" s="2" t="str">
        <f>VLOOKUP(A351,'SAS Codes'!$A$2:$I$559,5,FALSE)</f>
        <v>Canada</v>
      </c>
      <c r="I351" s="2" t="str">
        <f>VLOOKUP(A351,'SAS Codes'!$A$2:$I$559,6,FALSE)</f>
        <v>America</v>
      </c>
      <c r="J351" s="2" t="str">
        <f>VLOOKUP(A351,'SAS Codes'!$A$2:$I$559,7,FALSE)</f>
        <v>America</v>
      </c>
      <c r="K351" s="2" t="str">
        <f>VLOOKUP(A351,'SAS Codes'!$A$2:$I$559,8,FALSE)</f>
        <v>May contain</v>
      </c>
      <c r="L351" s="2" t="str">
        <f>VLOOKUP(A351,'SAS Codes'!$A$2:$I$559,9,FALSE)</f>
        <v>May contain</v>
      </c>
      <c r="M351" s="2" t="str">
        <f>VLOOKUP(A351,'SAS Codes'!$A$2:$M$559,10,FALSE)</f>
        <v>Private</v>
      </c>
      <c r="N351" s="2" t="str">
        <f>VLOOKUP(A351,'SAS Codes'!$A$2:$M$559,11,FALSE)</f>
        <v>Cereal</v>
      </c>
    </row>
    <row r="352" spans="1:14" x14ac:dyDescent="0.45">
      <c r="A352" s="2" t="s">
        <v>102</v>
      </c>
      <c r="B352" s="2">
        <v>3</v>
      </c>
      <c r="C352" s="4">
        <v>0.84046925000000006</v>
      </c>
      <c r="D352" s="2" t="str">
        <f>VLOOKUP(A352,'SAS Codes'!$A$2:$B$559,2,FALSE)</f>
        <v>CP-06</v>
      </c>
      <c r="E352" s="5" t="s">
        <v>929</v>
      </c>
      <c r="F352" s="2" t="str">
        <f>VLOOKUP(A352,'SAS Codes'!$A$2:$I$559,3,FALSE)</f>
        <v>Canada</v>
      </c>
      <c r="G352" s="2" t="str">
        <f>VLOOKUP(A352,'SAS Codes'!$A$2:$I$559,4,FALSE)</f>
        <v>Canada</v>
      </c>
      <c r="H352" s="2" t="str">
        <f>VLOOKUP(A352,'SAS Codes'!$A$2:$I$559,5,FALSE)</f>
        <v>Canada</v>
      </c>
      <c r="I352" s="2" t="str">
        <f>VLOOKUP(A352,'SAS Codes'!$A$2:$I$559,6,FALSE)</f>
        <v>America</v>
      </c>
      <c r="J352" s="2" t="str">
        <f>VLOOKUP(A352,'SAS Codes'!$A$2:$I$559,7,FALSE)</f>
        <v>America</v>
      </c>
      <c r="K352" s="2" t="str">
        <f>VLOOKUP(A352,'SAS Codes'!$A$2:$I$559,8,FALSE)</f>
        <v>May contain</v>
      </c>
      <c r="L352" s="2" t="str">
        <f>VLOOKUP(A352,'SAS Codes'!$A$2:$I$559,9,FALSE)</f>
        <v>May contain</v>
      </c>
      <c r="M352" s="2" t="str">
        <f>VLOOKUP(A352,'SAS Codes'!$A$2:$M$559,10,FALSE)</f>
        <v>Private</v>
      </c>
      <c r="N352" s="2" t="str">
        <f>VLOOKUP(A352,'SAS Codes'!$A$2:$M$559,11,FALSE)</f>
        <v>Cereal</v>
      </c>
    </row>
    <row r="353" spans="1:14" x14ac:dyDescent="0.45">
      <c r="A353" s="2" t="s">
        <v>106</v>
      </c>
      <c r="B353" s="2">
        <v>1</v>
      </c>
      <c r="C353" s="4">
        <v>1.5051749999999999</v>
      </c>
      <c r="D353" s="2" t="str">
        <f>VLOOKUP(A353,'SAS Codes'!$A$2:$B$559,2,FALSE)</f>
        <v>CP-10</v>
      </c>
      <c r="E353" s="5" t="s">
        <v>929</v>
      </c>
      <c r="F353" s="2" t="str">
        <f>VLOOKUP(A353,'SAS Codes'!$A$2:$I$559,3,FALSE)</f>
        <v>Canada</v>
      </c>
      <c r="G353" s="2" t="str">
        <f>VLOOKUP(A353,'SAS Codes'!$A$2:$I$559,4,FALSE)</f>
        <v>Canada</v>
      </c>
      <c r="H353" s="2" t="str">
        <f>VLOOKUP(A353,'SAS Codes'!$A$2:$I$559,5,FALSE)</f>
        <v>Canada</v>
      </c>
      <c r="I353" s="2" t="str">
        <f>VLOOKUP(A353,'SAS Codes'!$A$2:$I$559,6,FALSE)</f>
        <v>America</v>
      </c>
      <c r="J353" s="2" t="str">
        <f>VLOOKUP(A353,'SAS Codes'!$A$2:$I$559,7,FALSE)</f>
        <v>America</v>
      </c>
      <c r="K353" s="2" t="str">
        <f>VLOOKUP(A353,'SAS Codes'!$A$2:$I$559,8,FALSE)</f>
        <v>May contain</v>
      </c>
      <c r="L353" s="2" t="str">
        <f>VLOOKUP(A353,'SAS Codes'!$A$2:$I$559,9,FALSE)</f>
        <v>May contain</v>
      </c>
      <c r="M353" s="2" t="str">
        <f>VLOOKUP(A353,'SAS Codes'!$A$2:$M$559,10,FALSE)</f>
        <v>Private</v>
      </c>
      <c r="N353" s="2" t="str">
        <f>VLOOKUP(A353,'SAS Codes'!$A$2:$M$559,11,FALSE)</f>
        <v>Cereal</v>
      </c>
    </row>
    <row r="354" spans="1:14" x14ac:dyDescent="0.45">
      <c r="A354" s="2" t="s">
        <v>106</v>
      </c>
      <c r="B354" s="2">
        <v>2</v>
      </c>
      <c r="C354" s="4">
        <v>0.69137120000000007</v>
      </c>
      <c r="D354" s="2" t="str">
        <f>VLOOKUP(A354,'SAS Codes'!$A$2:$B$559,2,FALSE)</f>
        <v>CP-10</v>
      </c>
      <c r="E354" s="5" t="s">
        <v>929</v>
      </c>
      <c r="F354" s="2" t="str">
        <f>VLOOKUP(A354,'SAS Codes'!$A$2:$I$559,3,FALSE)</f>
        <v>Canada</v>
      </c>
      <c r="G354" s="2" t="str">
        <f>VLOOKUP(A354,'SAS Codes'!$A$2:$I$559,4,FALSE)</f>
        <v>Canada</v>
      </c>
      <c r="H354" s="2" t="str">
        <f>VLOOKUP(A354,'SAS Codes'!$A$2:$I$559,5,FALSE)</f>
        <v>Canada</v>
      </c>
      <c r="I354" s="2" t="str">
        <f>VLOOKUP(A354,'SAS Codes'!$A$2:$I$559,6,FALSE)</f>
        <v>America</v>
      </c>
      <c r="J354" s="2" t="str">
        <f>VLOOKUP(A354,'SAS Codes'!$A$2:$I$559,7,FALSE)</f>
        <v>America</v>
      </c>
      <c r="K354" s="2" t="str">
        <f>VLOOKUP(A354,'SAS Codes'!$A$2:$I$559,8,FALSE)</f>
        <v>May contain</v>
      </c>
      <c r="L354" s="2" t="str">
        <f>VLOOKUP(A354,'SAS Codes'!$A$2:$I$559,9,FALSE)</f>
        <v>May contain</v>
      </c>
      <c r="M354" s="2" t="str">
        <f>VLOOKUP(A354,'SAS Codes'!$A$2:$M$559,10,FALSE)</f>
        <v>Private</v>
      </c>
      <c r="N354" s="2" t="str">
        <f>VLOOKUP(A354,'SAS Codes'!$A$2:$M$559,11,FALSE)</f>
        <v>Cereal</v>
      </c>
    </row>
    <row r="355" spans="1:14" x14ac:dyDescent="0.45">
      <c r="A355" s="2" t="s">
        <v>106</v>
      </c>
      <c r="B355" s="2">
        <v>3</v>
      </c>
      <c r="C355" s="4">
        <v>0.88800900000000005</v>
      </c>
      <c r="D355" s="2" t="str">
        <f>VLOOKUP(A355,'SAS Codes'!$A$2:$B$559,2,FALSE)</f>
        <v>CP-10</v>
      </c>
      <c r="E355" s="5" t="s">
        <v>929</v>
      </c>
      <c r="F355" s="2" t="str">
        <f>VLOOKUP(A355,'SAS Codes'!$A$2:$I$559,3,FALSE)</f>
        <v>Canada</v>
      </c>
      <c r="G355" s="2" t="str">
        <f>VLOOKUP(A355,'SAS Codes'!$A$2:$I$559,4,FALSE)</f>
        <v>Canada</v>
      </c>
      <c r="H355" s="2" t="str">
        <f>VLOOKUP(A355,'SAS Codes'!$A$2:$I$559,5,FALSE)</f>
        <v>Canada</v>
      </c>
      <c r="I355" s="2" t="str">
        <f>VLOOKUP(A355,'SAS Codes'!$A$2:$I$559,6,FALSE)</f>
        <v>America</v>
      </c>
      <c r="J355" s="2" t="str">
        <f>VLOOKUP(A355,'SAS Codes'!$A$2:$I$559,7,FALSE)</f>
        <v>America</v>
      </c>
      <c r="K355" s="2" t="str">
        <f>VLOOKUP(A355,'SAS Codes'!$A$2:$I$559,8,FALSE)</f>
        <v>May contain</v>
      </c>
      <c r="L355" s="2" t="str">
        <f>VLOOKUP(A355,'SAS Codes'!$A$2:$I$559,9,FALSE)</f>
        <v>May contain</v>
      </c>
      <c r="M355" s="2" t="str">
        <f>VLOOKUP(A355,'SAS Codes'!$A$2:$M$559,10,FALSE)</f>
        <v>Private</v>
      </c>
      <c r="N355" s="2" t="str">
        <f>VLOOKUP(A355,'SAS Codes'!$A$2:$M$559,11,FALSE)</f>
        <v>Cereal</v>
      </c>
    </row>
    <row r="356" spans="1:14" x14ac:dyDescent="0.45">
      <c r="A356" s="2" t="s">
        <v>107</v>
      </c>
      <c r="B356" s="2">
        <v>1</v>
      </c>
      <c r="C356" s="4">
        <v>0.89583270000000015</v>
      </c>
      <c r="D356" s="2" t="str">
        <f>VLOOKUP(A356,'SAS Codes'!$A$2:$B$559,2,FALSE)</f>
        <v>CP-11</v>
      </c>
      <c r="E356" s="5" t="s">
        <v>929</v>
      </c>
      <c r="F356" s="2" t="str">
        <f>VLOOKUP(A356,'SAS Codes'!$A$2:$I$559,3,FALSE)</f>
        <v>USA</v>
      </c>
      <c r="G356" s="2" t="str">
        <f>VLOOKUP(A356,'SAS Codes'!$A$2:$I$559,4,FALSE)</f>
        <v>USA</v>
      </c>
      <c r="H356" s="2" t="str">
        <f>VLOOKUP(A356,'SAS Codes'!$A$2:$I$559,5,FALSE)</f>
        <v>USA</v>
      </c>
      <c r="I356" s="2" t="str">
        <f>VLOOKUP(A356,'SAS Codes'!$A$2:$I$559,6,FALSE)</f>
        <v>America</v>
      </c>
      <c r="J356" s="2" t="str">
        <f>VLOOKUP(A356,'SAS Codes'!$A$2:$I$559,7,FALSE)</f>
        <v>America</v>
      </c>
      <c r="K356" s="2" t="str">
        <f>VLOOKUP(A356,'SAS Codes'!$A$2:$I$559,8,FALSE)</f>
        <v>May contain</v>
      </c>
      <c r="L356" s="2" t="str">
        <f>VLOOKUP(A356,'SAS Codes'!$A$2:$I$559,9,FALSE)</f>
        <v>May contain</v>
      </c>
      <c r="M356" s="2" t="str">
        <f>VLOOKUP(A356,'SAS Codes'!$A$2:$M$559,10,FALSE)</f>
        <v>Regular</v>
      </c>
      <c r="N356" s="2" t="str">
        <f>VLOOKUP(A356,'SAS Codes'!$A$2:$M$559,11,FALSE)</f>
        <v>Cereal</v>
      </c>
    </row>
    <row r="357" spans="1:14" x14ac:dyDescent="0.45">
      <c r="A357" s="2" t="s">
        <v>107</v>
      </c>
      <c r="B357" s="2">
        <v>2</v>
      </c>
      <c r="C357" s="4">
        <v>0.82198119999999986</v>
      </c>
      <c r="D357" s="2" t="str">
        <f>VLOOKUP(A357,'SAS Codes'!$A$2:$B$559,2,FALSE)</f>
        <v>CP-11</v>
      </c>
      <c r="E357" s="5" t="s">
        <v>929</v>
      </c>
      <c r="F357" s="2" t="str">
        <f>VLOOKUP(A357,'SAS Codes'!$A$2:$I$559,3,FALSE)</f>
        <v>USA</v>
      </c>
      <c r="G357" s="2" t="str">
        <f>VLOOKUP(A357,'SAS Codes'!$A$2:$I$559,4,FALSE)</f>
        <v>USA</v>
      </c>
      <c r="H357" s="2" t="str">
        <f>VLOOKUP(A357,'SAS Codes'!$A$2:$I$559,5,FALSE)</f>
        <v>USA</v>
      </c>
      <c r="I357" s="2" t="str">
        <f>VLOOKUP(A357,'SAS Codes'!$A$2:$I$559,6,FALSE)</f>
        <v>America</v>
      </c>
      <c r="J357" s="2" t="str">
        <f>VLOOKUP(A357,'SAS Codes'!$A$2:$I$559,7,FALSE)</f>
        <v>America</v>
      </c>
      <c r="K357" s="2" t="str">
        <f>VLOOKUP(A357,'SAS Codes'!$A$2:$I$559,8,FALSE)</f>
        <v>May contain</v>
      </c>
      <c r="L357" s="2" t="str">
        <f>VLOOKUP(A357,'SAS Codes'!$A$2:$I$559,9,FALSE)</f>
        <v>May contain</v>
      </c>
      <c r="M357" s="2" t="str">
        <f>VLOOKUP(A357,'SAS Codes'!$A$2:$M$559,10,FALSE)</f>
        <v>Regular</v>
      </c>
      <c r="N357" s="2" t="str">
        <f>VLOOKUP(A357,'SAS Codes'!$A$2:$M$559,11,FALSE)</f>
        <v>Cereal</v>
      </c>
    </row>
    <row r="358" spans="1:14" x14ac:dyDescent="0.45">
      <c r="A358" s="2" t="s">
        <v>107</v>
      </c>
      <c r="B358" s="2">
        <v>3</v>
      </c>
      <c r="C358" s="4">
        <v>0.61758299999999999</v>
      </c>
      <c r="D358" s="2" t="str">
        <f>VLOOKUP(A358,'SAS Codes'!$A$2:$B$559,2,FALSE)</f>
        <v>CP-11</v>
      </c>
      <c r="E358" s="5" t="s">
        <v>929</v>
      </c>
      <c r="F358" s="2" t="str">
        <f>VLOOKUP(A358,'SAS Codes'!$A$2:$I$559,3,FALSE)</f>
        <v>USA</v>
      </c>
      <c r="G358" s="2" t="str">
        <f>VLOOKUP(A358,'SAS Codes'!$A$2:$I$559,4,FALSE)</f>
        <v>USA</v>
      </c>
      <c r="H358" s="2" t="str">
        <f>VLOOKUP(A358,'SAS Codes'!$A$2:$I$559,5,FALSE)</f>
        <v>USA</v>
      </c>
      <c r="I358" s="2" t="str">
        <f>VLOOKUP(A358,'SAS Codes'!$A$2:$I$559,6,FALSE)</f>
        <v>America</v>
      </c>
      <c r="J358" s="2" t="str">
        <f>VLOOKUP(A358,'SAS Codes'!$A$2:$I$559,7,FALSE)</f>
        <v>America</v>
      </c>
      <c r="K358" s="2" t="str">
        <f>VLOOKUP(A358,'SAS Codes'!$A$2:$I$559,8,FALSE)</f>
        <v>May contain</v>
      </c>
      <c r="L358" s="2" t="str">
        <f>VLOOKUP(A358,'SAS Codes'!$A$2:$I$559,9,FALSE)</f>
        <v>May contain</v>
      </c>
      <c r="M358" s="2" t="str">
        <f>VLOOKUP(A358,'SAS Codes'!$A$2:$M$559,10,FALSE)</f>
        <v>Regular</v>
      </c>
      <c r="N358" s="2" t="str">
        <f>VLOOKUP(A358,'SAS Codes'!$A$2:$M$559,11,FALSE)</f>
        <v>Cereal</v>
      </c>
    </row>
    <row r="359" spans="1:14" x14ac:dyDescent="0.45">
      <c r="A359" s="2" t="s">
        <v>109</v>
      </c>
      <c r="B359" s="2">
        <v>1</v>
      </c>
      <c r="C359" s="4">
        <v>0</v>
      </c>
      <c r="D359" s="2" t="str">
        <f>VLOOKUP(A359,'SAS Codes'!$A$2:$B$559,2,FALSE)</f>
        <v>CP-13</v>
      </c>
      <c r="E359" s="5" t="s">
        <v>929</v>
      </c>
      <c r="F359" s="2" t="str">
        <f>VLOOKUP(A359,'SAS Codes'!$A$2:$I$559,3,FALSE)</f>
        <v>USA</v>
      </c>
      <c r="G359" s="2" t="str">
        <f>VLOOKUP(A359,'SAS Codes'!$A$2:$I$559,4,FALSE)</f>
        <v>USA</v>
      </c>
      <c r="H359" s="2" t="str">
        <f>VLOOKUP(A359,'SAS Codes'!$A$2:$I$559,5,FALSE)</f>
        <v>USA</v>
      </c>
      <c r="I359" s="2" t="str">
        <f>VLOOKUP(A359,'SAS Codes'!$A$2:$I$559,6,FALSE)</f>
        <v>America</v>
      </c>
      <c r="J359" s="2" t="str">
        <f>VLOOKUP(A359,'SAS Codes'!$A$2:$I$559,7,FALSE)</f>
        <v>America</v>
      </c>
      <c r="K359" s="2" t="str">
        <f>VLOOKUP(A359,'SAS Codes'!$A$2:$I$559,8,FALSE)</f>
        <v>May contain</v>
      </c>
      <c r="L359" s="2" t="str">
        <f>VLOOKUP(A359,'SAS Codes'!$A$2:$I$559,9,FALSE)</f>
        <v>May contain</v>
      </c>
      <c r="M359" s="2" t="str">
        <f>VLOOKUP(A359,'SAS Codes'!$A$2:$M$559,10,FALSE)</f>
        <v>Regular</v>
      </c>
      <c r="N359" s="2" t="str">
        <f>VLOOKUP(A359,'SAS Codes'!$A$2:$M$559,11,FALSE)</f>
        <v>Cereal</v>
      </c>
    </row>
    <row r="360" spans="1:14" x14ac:dyDescent="0.45">
      <c r="A360" s="2" t="s">
        <v>109</v>
      </c>
      <c r="B360" s="2">
        <v>2</v>
      </c>
      <c r="C360" s="4">
        <v>0</v>
      </c>
      <c r="D360" s="2" t="str">
        <f>VLOOKUP(A360,'SAS Codes'!$A$2:$B$559,2,FALSE)</f>
        <v>CP-13</v>
      </c>
      <c r="E360" s="5" t="s">
        <v>929</v>
      </c>
      <c r="F360" s="2" t="str">
        <f>VLOOKUP(A360,'SAS Codes'!$A$2:$I$559,3,FALSE)</f>
        <v>USA</v>
      </c>
      <c r="G360" s="2" t="str">
        <f>VLOOKUP(A360,'SAS Codes'!$A$2:$I$559,4,FALSE)</f>
        <v>USA</v>
      </c>
      <c r="H360" s="2" t="str">
        <f>VLOOKUP(A360,'SAS Codes'!$A$2:$I$559,5,FALSE)</f>
        <v>USA</v>
      </c>
      <c r="I360" s="2" t="str">
        <f>VLOOKUP(A360,'SAS Codes'!$A$2:$I$559,6,FALSE)</f>
        <v>America</v>
      </c>
      <c r="J360" s="2" t="str">
        <f>VLOOKUP(A360,'SAS Codes'!$A$2:$I$559,7,FALSE)</f>
        <v>America</v>
      </c>
      <c r="K360" s="2" t="str">
        <f>VLOOKUP(A360,'SAS Codes'!$A$2:$I$559,8,FALSE)</f>
        <v>May contain</v>
      </c>
      <c r="L360" s="2" t="str">
        <f>VLOOKUP(A360,'SAS Codes'!$A$2:$I$559,9,FALSE)</f>
        <v>May contain</v>
      </c>
      <c r="M360" s="2" t="str">
        <f>VLOOKUP(A360,'SAS Codes'!$A$2:$M$559,10,FALSE)</f>
        <v>Regular</v>
      </c>
      <c r="N360" s="2" t="str">
        <f>VLOOKUP(A360,'SAS Codes'!$A$2:$M$559,11,FALSE)</f>
        <v>Cereal</v>
      </c>
    </row>
    <row r="361" spans="1:14" x14ac:dyDescent="0.45">
      <c r="A361" s="2" t="s">
        <v>109</v>
      </c>
      <c r="B361" s="2">
        <v>3</v>
      </c>
      <c r="C361" s="4">
        <v>0</v>
      </c>
      <c r="D361" s="2" t="str">
        <f>VLOOKUP(A361,'SAS Codes'!$A$2:$B$559,2,FALSE)</f>
        <v>CP-13</v>
      </c>
      <c r="E361" s="5" t="s">
        <v>929</v>
      </c>
      <c r="F361" s="2" t="str">
        <f>VLOOKUP(A361,'SAS Codes'!$A$2:$I$559,3,FALSE)</f>
        <v>USA</v>
      </c>
      <c r="G361" s="2" t="str">
        <f>VLOOKUP(A361,'SAS Codes'!$A$2:$I$559,4,FALSE)</f>
        <v>USA</v>
      </c>
      <c r="H361" s="2" t="str">
        <f>VLOOKUP(A361,'SAS Codes'!$A$2:$I$559,5,FALSE)</f>
        <v>USA</v>
      </c>
      <c r="I361" s="2" t="str">
        <f>VLOOKUP(A361,'SAS Codes'!$A$2:$I$559,6,FALSE)</f>
        <v>America</v>
      </c>
      <c r="J361" s="2" t="str">
        <f>VLOOKUP(A361,'SAS Codes'!$A$2:$I$559,7,FALSE)</f>
        <v>America</v>
      </c>
      <c r="K361" s="2" t="str">
        <f>VLOOKUP(A361,'SAS Codes'!$A$2:$I$559,8,FALSE)</f>
        <v>May contain</v>
      </c>
      <c r="L361" s="2" t="str">
        <f>VLOOKUP(A361,'SAS Codes'!$A$2:$I$559,9,FALSE)</f>
        <v>May contain</v>
      </c>
      <c r="M361" s="2" t="str">
        <f>VLOOKUP(A361,'SAS Codes'!$A$2:$M$559,10,FALSE)</f>
        <v>Regular</v>
      </c>
      <c r="N361" s="2" t="str">
        <f>VLOOKUP(A361,'SAS Codes'!$A$2:$M$559,11,FALSE)</f>
        <v>Cereal</v>
      </c>
    </row>
    <row r="362" spans="1:14" x14ac:dyDescent="0.45">
      <c r="A362" s="2" t="s">
        <v>111</v>
      </c>
      <c r="B362" s="2">
        <v>1</v>
      </c>
      <c r="C362" s="4">
        <v>402.04019999999997</v>
      </c>
      <c r="D362" s="2" t="str">
        <f>VLOOKUP(A362,'SAS Codes'!$A$2:$B$559,2,FALSE)</f>
        <v>CP-15</v>
      </c>
      <c r="E362" s="5" t="s">
        <v>929</v>
      </c>
      <c r="F362" s="2" t="str">
        <f>VLOOKUP(A362,'SAS Codes'!$A$2:$I$559,3,FALSE)</f>
        <v>Quebec</v>
      </c>
      <c r="G362" s="2" t="str">
        <f>VLOOKUP(A362,'SAS Codes'!$A$2:$I$559,4,FALSE)</f>
        <v>Canada</v>
      </c>
      <c r="H362" s="2" t="str">
        <f>VLOOKUP(A362,'SAS Codes'!$A$2:$I$559,5,FALSE)</f>
        <v>Canada</v>
      </c>
      <c r="I362" s="2" t="str">
        <f>VLOOKUP(A362,'SAS Codes'!$A$2:$I$559,6,FALSE)</f>
        <v>America</v>
      </c>
      <c r="J362" s="2" t="str">
        <f>VLOOKUP(A362,'SAS Codes'!$A$2:$I$559,7,FALSE)</f>
        <v>America</v>
      </c>
      <c r="K362" s="2" t="str">
        <f>VLOOKUP(A362,'SAS Codes'!$A$2:$I$559,8,FALSE)</f>
        <v>May contain</v>
      </c>
      <c r="L362" s="2" t="str">
        <f>VLOOKUP(A362,'SAS Codes'!$A$2:$I$559,9,FALSE)</f>
        <v>May contain</v>
      </c>
      <c r="M362" s="2" t="str">
        <f>VLOOKUP(A362,'SAS Codes'!$A$2:$M$559,10,FALSE)</f>
        <v>Regular</v>
      </c>
      <c r="N362" s="2" t="str">
        <f>VLOOKUP(A362,'SAS Codes'!$A$2:$M$559,11,FALSE)</f>
        <v>Cereal</v>
      </c>
    </row>
    <row r="363" spans="1:14" x14ac:dyDescent="0.45">
      <c r="A363" s="2" t="s">
        <v>111</v>
      </c>
      <c r="B363" s="2">
        <v>2</v>
      </c>
      <c r="C363" s="4">
        <v>601.89009299999998</v>
      </c>
      <c r="D363" s="2" t="str">
        <f>VLOOKUP(A363,'SAS Codes'!$A$2:$B$559,2,FALSE)</f>
        <v>CP-15</v>
      </c>
      <c r="E363" s="5" t="s">
        <v>929</v>
      </c>
      <c r="F363" s="2" t="str">
        <f>VLOOKUP(A363,'SAS Codes'!$A$2:$I$559,3,FALSE)</f>
        <v>Quebec</v>
      </c>
      <c r="G363" s="2" t="str">
        <f>VLOOKUP(A363,'SAS Codes'!$A$2:$I$559,4,FALSE)</f>
        <v>Canada</v>
      </c>
      <c r="H363" s="2" t="str">
        <f>VLOOKUP(A363,'SAS Codes'!$A$2:$I$559,5,FALSE)</f>
        <v>Canada</v>
      </c>
      <c r="I363" s="2" t="str">
        <f>VLOOKUP(A363,'SAS Codes'!$A$2:$I$559,6,FALSE)</f>
        <v>America</v>
      </c>
      <c r="J363" s="2" t="str">
        <f>VLOOKUP(A363,'SAS Codes'!$A$2:$I$559,7,FALSE)</f>
        <v>America</v>
      </c>
      <c r="K363" s="2" t="str">
        <f>VLOOKUP(A363,'SAS Codes'!$A$2:$I$559,8,FALSE)</f>
        <v>May contain</v>
      </c>
      <c r="L363" s="2" t="str">
        <f>VLOOKUP(A363,'SAS Codes'!$A$2:$I$559,9,FALSE)</f>
        <v>May contain</v>
      </c>
      <c r="M363" s="2" t="str">
        <f>VLOOKUP(A363,'SAS Codes'!$A$2:$M$559,10,FALSE)</f>
        <v>Regular</v>
      </c>
      <c r="N363" s="2" t="str">
        <f>VLOOKUP(A363,'SAS Codes'!$A$2:$M$559,11,FALSE)</f>
        <v>Cereal</v>
      </c>
    </row>
    <row r="364" spans="1:14" x14ac:dyDescent="0.45">
      <c r="A364" s="2" t="s">
        <v>113</v>
      </c>
      <c r="B364" s="2">
        <v>1</v>
      </c>
      <c r="C364" s="4">
        <v>321.74626875000007</v>
      </c>
      <c r="D364" s="2" t="str">
        <f>VLOOKUP(A364,'SAS Codes'!$A$2:$B$559,2,FALSE)</f>
        <v>CP-17</v>
      </c>
      <c r="E364" s="5" t="s">
        <v>929</v>
      </c>
      <c r="F364" s="2" t="str">
        <f>VLOOKUP(A364,'SAS Codes'!$A$2:$I$559,3,FALSE)</f>
        <v>Quebec</v>
      </c>
      <c r="G364" s="2" t="str">
        <f>VLOOKUP(A364,'SAS Codes'!$A$2:$I$559,4,FALSE)</f>
        <v>Canada</v>
      </c>
      <c r="H364" s="2" t="str">
        <f>VLOOKUP(A364,'SAS Codes'!$A$2:$I$559,5,FALSE)</f>
        <v>Canada</v>
      </c>
      <c r="I364" s="2" t="str">
        <f>VLOOKUP(A364,'SAS Codes'!$A$2:$I$559,6,FALSE)</f>
        <v>America</v>
      </c>
      <c r="J364" s="2" t="str">
        <f>VLOOKUP(A364,'SAS Codes'!$A$2:$I$559,7,FALSE)</f>
        <v>America</v>
      </c>
      <c r="K364" s="2" t="str">
        <f>VLOOKUP(A364,'SAS Codes'!$A$2:$I$559,8,FALSE)</f>
        <v>May contain</v>
      </c>
      <c r="L364" s="2" t="str">
        <f>VLOOKUP(A364,'SAS Codes'!$A$2:$I$559,9,FALSE)</f>
        <v>May contain</v>
      </c>
      <c r="M364" s="2" t="str">
        <f>VLOOKUP(A364,'SAS Codes'!$A$2:$M$559,10,FALSE)</f>
        <v>Regular</v>
      </c>
      <c r="N364" s="2" t="str">
        <f>VLOOKUP(A364,'SAS Codes'!$A$2:$M$559,11,FALSE)</f>
        <v>Cereal</v>
      </c>
    </row>
    <row r="365" spans="1:14" x14ac:dyDescent="0.45">
      <c r="A365" s="2" t="s">
        <v>113</v>
      </c>
      <c r="B365" s="2">
        <v>2</v>
      </c>
      <c r="C365" s="4">
        <v>1480.8814754999999</v>
      </c>
      <c r="D365" s="2" t="str">
        <f>VLOOKUP(A365,'SAS Codes'!$A$2:$B$559,2,FALSE)</f>
        <v>CP-17</v>
      </c>
      <c r="E365" s="5" t="s">
        <v>929</v>
      </c>
      <c r="F365" s="2" t="str">
        <f>VLOOKUP(A365,'SAS Codes'!$A$2:$I$559,3,FALSE)</f>
        <v>Quebec</v>
      </c>
      <c r="G365" s="2" t="str">
        <f>VLOOKUP(A365,'SAS Codes'!$A$2:$I$559,4,FALSE)</f>
        <v>Canada</v>
      </c>
      <c r="H365" s="2" t="str">
        <f>VLOOKUP(A365,'SAS Codes'!$A$2:$I$559,5,FALSE)</f>
        <v>Canada</v>
      </c>
      <c r="I365" s="2" t="str">
        <f>VLOOKUP(A365,'SAS Codes'!$A$2:$I$559,6,FALSE)</f>
        <v>America</v>
      </c>
      <c r="J365" s="2" t="str">
        <f>VLOOKUP(A365,'SAS Codes'!$A$2:$I$559,7,FALSE)</f>
        <v>America</v>
      </c>
      <c r="K365" s="2" t="str">
        <f>VLOOKUP(A365,'SAS Codes'!$A$2:$I$559,8,FALSE)</f>
        <v>May contain</v>
      </c>
      <c r="L365" s="2" t="str">
        <f>VLOOKUP(A365,'SAS Codes'!$A$2:$I$559,9,FALSE)</f>
        <v>May contain</v>
      </c>
      <c r="M365" s="2" t="str">
        <f>VLOOKUP(A365,'SAS Codes'!$A$2:$M$559,10,FALSE)</f>
        <v>Regular</v>
      </c>
      <c r="N365" s="2" t="str">
        <f>VLOOKUP(A365,'SAS Codes'!$A$2:$M$559,11,FALSE)</f>
        <v>Cereal</v>
      </c>
    </row>
    <row r="366" spans="1:14" x14ac:dyDescent="0.45">
      <c r="A366" s="2" t="s">
        <v>113</v>
      </c>
      <c r="B366" s="2">
        <v>3</v>
      </c>
      <c r="C366" s="4">
        <v>703.7635039999999</v>
      </c>
      <c r="D366" s="2" t="str">
        <f>VLOOKUP(A366,'SAS Codes'!$A$2:$B$559,2,FALSE)</f>
        <v>CP-17</v>
      </c>
      <c r="E366" s="5" t="s">
        <v>929</v>
      </c>
      <c r="F366" s="2" t="str">
        <f>VLOOKUP(A366,'SAS Codes'!$A$2:$I$559,3,FALSE)</f>
        <v>Quebec</v>
      </c>
      <c r="G366" s="2" t="str">
        <f>VLOOKUP(A366,'SAS Codes'!$A$2:$I$559,4,FALSE)</f>
        <v>Canada</v>
      </c>
      <c r="H366" s="2" t="str">
        <f>VLOOKUP(A366,'SAS Codes'!$A$2:$I$559,5,FALSE)</f>
        <v>Canada</v>
      </c>
      <c r="I366" s="2" t="str">
        <f>VLOOKUP(A366,'SAS Codes'!$A$2:$I$559,6,FALSE)</f>
        <v>America</v>
      </c>
      <c r="J366" s="2" t="str">
        <f>VLOOKUP(A366,'SAS Codes'!$A$2:$I$559,7,FALSE)</f>
        <v>America</v>
      </c>
      <c r="K366" s="2" t="str">
        <f>VLOOKUP(A366,'SAS Codes'!$A$2:$I$559,8,FALSE)</f>
        <v>May contain</v>
      </c>
      <c r="L366" s="2" t="str">
        <f>VLOOKUP(A366,'SAS Codes'!$A$2:$I$559,9,FALSE)</f>
        <v>May contain</v>
      </c>
      <c r="M366" s="2" t="str">
        <f>VLOOKUP(A366,'SAS Codes'!$A$2:$M$559,10,FALSE)</f>
        <v>Regular</v>
      </c>
      <c r="N366" s="2" t="str">
        <f>VLOOKUP(A366,'SAS Codes'!$A$2:$M$559,11,FALSE)</f>
        <v>Cereal</v>
      </c>
    </row>
    <row r="367" spans="1:14" x14ac:dyDescent="0.45">
      <c r="A367" s="2" t="s">
        <v>113</v>
      </c>
      <c r="B367" s="2">
        <v>4</v>
      </c>
      <c r="C367" s="4">
        <v>713.72103000000004</v>
      </c>
      <c r="D367" s="2" t="str">
        <f>VLOOKUP(A367,'SAS Codes'!$A$2:$B$559,2,FALSE)</f>
        <v>CP-17</v>
      </c>
      <c r="E367" s="5" t="s">
        <v>929</v>
      </c>
      <c r="F367" s="2" t="str">
        <f>VLOOKUP(A367,'SAS Codes'!$A$2:$I$559,3,FALSE)</f>
        <v>Quebec</v>
      </c>
      <c r="G367" s="2" t="str">
        <f>VLOOKUP(A367,'SAS Codes'!$A$2:$I$559,4,FALSE)</f>
        <v>Canada</v>
      </c>
      <c r="H367" s="2" t="str">
        <f>VLOOKUP(A367,'SAS Codes'!$A$2:$I$559,5,FALSE)</f>
        <v>Canada</v>
      </c>
      <c r="I367" s="2" t="str">
        <f>VLOOKUP(A367,'SAS Codes'!$A$2:$I$559,6,FALSE)</f>
        <v>America</v>
      </c>
      <c r="J367" s="2" t="str">
        <f>VLOOKUP(A367,'SAS Codes'!$A$2:$I$559,7,FALSE)</f>
        <v>America</v>
      </c>
      <c r="K367" s="2" t="str">
        <f>VLOOKUP(A367,'SAS Codes'!$A$2:$I$559,8,FALSE)</f>
        <v>May contain</v>
      </c>
      <c r="L367" s="2" t="str">
        <f>VLOOKUP(A367,'SAS Codes'!$A$2:$I$559,9,FALSE)</f>
        <v>May contain</v>
      </c>
      <c r="M367" s="2" t="str">
        <f>VLOOKUP(A367,'SAS Codes'!$A$2:$M$559,10,FALSE)</f>
        <v>Regular</v>
      </c>
      <c r="N367" s="2" t="str">
        <f>VLOOKUP(A367,'SAS Codes'!$A$2:$M$559,11,FALSE)</f>
        <v>Cereal</v>
      </c>
    </row>
    <row r="368" spans="1:14" x14ac:dyDescent="0.45">
      <c r="A368" s="2" t="s">
        <v>114</v>
      </c>
      <c r="B368" s="2">
        <v>1</v>
      </c>
      <c r="C368" s="4">
        <v>52.291297500000006</v>
      </c>
      <c r="D368" s="2" t="str">
        <f>VLOOKUP(A368,'SAS Codes'!$A$2:$B$559,2,FALSE)</f>
        <v>CP-18</v>
      </c>
      <c r="E368" s="5" t="s">
        <v>929</v>
      </c>
      <c r="F368" s="2" t="str">
        <f>VLOOKUP(A368,'SAS Codes'!$A$2:$I$559,3,FALSE)</f>
        <v>USA</v>
      </c>
      <c r="G368" s="2" t="str">
        <f>VLOOKUP(A368,'SAS Codes'!$A$2:$I$559,4,FALSE)</f>
        <v>USA</v>
      </c>
      <c r="H368" s="2" t="str">
        <f>VLOOKUP(A368,'SAS Codes'!$A$2:$I$559,5,FALSE)</f>
        <v>USA</v>
      </c>
      <c r="I368" s="2" t="str">
        <f>VLOOKUP(A368,'SAS Codes'!$A$2:$I$559,6,FALSE)</f>
        <v>America</v>
      </c>
      <c r="J368" s="2" t="str">
        <f>VLOOKUP(A368,'SAS Codes'!$A$2:$I$559,7,FALSE)</f>
        <v>America</v>
      </c>
      <c r="K368" s="2" t="str">
        <f>VLOOKUP(A368,'SAS Codes'!$A$2:$I$559,8,FALSE)</f>
        <v>May contain</v>
      </c>
      <c r="L368" s="2" t="str">
        <f>VLOOKUP(A368,'SAS Codes'!$A$2:$I$559,9,FALSE)</f>
        <v>May contain</v>
      </c>
      <c r="M368" s="2" t="str">
        <f>VLOOKUP(A368,'SAS Codes'!$A$2:$M$559,10,FALSE)</f>
        <v>Regular</v>
      </c>
      <c r="N368" s="2" t="str">
        <f>VLOOKUP(A368,'SAS Codes'!$A$2:$M$559,11,FALSE)</f>
        <v>Cereal</v>
      </c>
    </row>
    <row r="369" spans="1:14" x14ac:dyDescent="0.45">
      <c r="A369" s="2" t="s">
        <v>114</v>
      </c>
      <c r="B369" s="2">
        <v>2</v>
      </c>
      <c r="C369" s="4">
        <v>3.5698214999999998</v>
      </c>
      <c r="D369" s="2" t="str">
        <f>VLOOKUP(A369,'SAS Codes'!$A$2:$B$559,2,FALSE)</f>
        <v>CP-18</v>
      </c>
      <c r="E369" s="5" t="s">
        <v>929</v>
      </c>
      <c r="F369" s="2" t="str">
        <f>VLOOKUP(A369,'SAS Codes'!$A$2:$I$559,3,FALSE)</f>
        <v>USA</v>
      </c>
      <c r="G369" s="2" t="str">
        <f>VLOOKUP(A369,'SAS Codes'!$A$2:$I$559,4,FALSE)</f>
        <v>USA</v>
      </c>
      <c r="H369" s="2" t="str">
        <f>VLOOKUP(A369,'SAS Codes'!$A$2:$I$559,5,FALSE)</f>
        <v>USA</v>
      </c>
      <c r="I369" s="2" t="str">
        <f>VLOOKUP(A369,'SAS Codes'!$A$2:$I$559,6,FALSE)</f>
        <v>America</v>
      </c>
      <c r="J369" s="2" t="str">
        <f>VLOOKUP(A369,'SAS Codes'!$A$2:$I$559,7,FALSE)</f>
        <v>America</v>
      </c>
      <c r="K369" s="2" t="str">
        <f>VLOOKUP(A369,'SAS Codes'!$A$2:$I$559,8,FALSE)</f>
        <v>May contain</v>
      </c>
      <c r="L369" s="2" t="str">
        <f>VLOOKUP(A369,'SAS Codes'!$A$2:$I$559,9,FALSE)</f>
        <v>May contain</v>
      </c>
      <c r="M369" s="2" t="str">
        <f>VLOOKUP(A369,'SAS Codes'!$A$2:$M$559,10,FALSE)</f>
        <v>Regular</v>
      </c>
      <c r="N369" s="2" t="str">
        <f>VLOOKUP(A369,'SAS Codes'!$A$2:$M$559,11,FALSE)</f>
        <v>Cereal</v>
      </c>
    </row>
    <row r="370" spans="1:14" x14ac:dyDescent="0.45">
      <c r="A370" s="2" t="s">
        <v>114</v>
      </c>
      <c r="B370" s="2">
        <v>3</v>
      </c>
      <c r="C370" s="4">
        <v>2.6992805</v>
      </c>
      <c r="D370" s="2" t="str">
        <f>VLOOKUP(A370,'SAS Codes'!$A$2:$B$559,2,FALSE)</f>
        <v>CP-18</v>
      </c>
      <c r="E370" s="5" t="s">
        <v>929</v>
      </c>
      <c r="F370" s="2" t="str">
        <f>VLOOKUP(A370,'SAS Codes'!$A$2:$I$559,3,FALSE)</f>
        <v>USA</v>
      </c>
      <c r="G370" s="2" t="str">
        <f>VLOOKUP(A370,'SAS Codes'!$A$2:$I$559,4,FALSE)</f>
        <v>USA</v>
      </c>
      <c r="H370" s="2" t="str">
        <f>VLOOKUP(A370,'SAS Codes'!$A$2:$I$559,5,FALSE)</f>
        <v>USA</v>
      </c>
      <c r="I370" s="2" t="str">
        <f>VLOOKUP(A370,'SAS Codes'!$A$2:$I$559,6,FALSE)</f>
        <v>America</v>
      </c>
      <c r="J370" s="2" t="str">
        <f>VLOOKUP(A370,'SAS Codes'!$A$2:$I$559,7,FALSE)</f>
        <v>America</v>
      </c>
      <c r="K370" s="2" t="str">
        <f>VLOOKUP(A370,'SAS Codes'!$A$2:$I$559,8,FALSE)</f>
        <v>May contain</v>
      </c>
      <c r="L370" s="2" t="str">
        <f>VLOOKUP(A370,'SAS Codes'!$A$2:$I$559,9,FALSE)</f>
        <v>May contain</v>
      </c>
      <c r="M370" s="2" t="str">
        <f>VLOOKUP(A370,'SAS Codes'!$A$2:$M$559,10,FALSE)</f>
        <v>Regular</v>
      </c>
      <c r="N370" s="2" t="str">
        <f>VLOOKUP(A370,'SAS Codes'!$A$2:$M$559,11,FALSE)</f>
        <v>Cereal</v>
      </c>
    </row>
    <row r="371" spans="1:14" x14ac:dyDescent="0.45">
      <c r="A371" s="2" t="s">
        <v>114</v>
      </c>
      <c r="B371" s="2">
        <v>4</v>
      </c>
      <c r="C371" s="4">
        <v>6.0765149999999997</v>
      </c>
      <c r="D371" s="2" t="str">
        <f>VLOOKUP(A371,'SAS Codes'!$A$2:$B$559,2,FALSE)</f>
        <v>CP-18</v>
      </c>
      <c r="E371" s="5" t="s">
        <v>929</v>
      </c>
      <c r="F371" s="2" t="str">
        <f>VLOOKUP(A371,'SAS Codes'!$A$2:$I$559,3,FALSE)</f>
        <v>USA</v>
      </c>
      <c r="G371" s="2" t="str">
        <f>VLOOKUP(A371,'SAS Codes'!$A$2:$I$559,4,FALSE)</f>
        <v>USA</v>
      </c>
      <c r="H371" s="2" t="str">
        <f>VLOOKUP(A371,'SAS Codes'!$A$2:$I$559,5,FALSE)</f>
        <v>USA</v>
      </c>
      <c r="I371" s="2" t="str">
        <f>VLOOKUP(A371,'SAS Codes'!$A$2:$I$559,6,FALSE)</f>
        <v>America</v>
      </c>
      <c r="J371" s="2" t="str">
        <f>VLOOKUP(A371,'SAS Codes'!$A$2:$I$559,7,FALSE)</f>
        <v>America</v>
      </c>
      <c r="K371" s="2" t="str">
        <f>VLOOKUP(A371,'SAS Codes'!$A$2:$I$559,8,FALSE)</f>
        <v>May contain</v>
      </c>
      <c r="L371" s="2" t="str">
        <f>VLOOKUP(A371,'SAS Codes'!$A$2:$I$559,9,FALSE)</f>
        <v>May contain</v>
      </c>
      <c r="M371" s="2" t="str">
        <f>VLOOKUP(A371,'SAS Codes'!$A$2:$M$559,10,FALSE)</f>
        <v>Regular</v>
      </c>
      <c r="N371" s="2" t="str">
        <f>VLOOKUP(A371,'SAS Codes'!$A$2:$M$559,11,FALSE)</f>
        <v>Cereal</v>
      </c>
    </row>
    <row r="372" spans="1:14" x14ac:dyDescent="0.45">
      <c r="A372" s="2" t="s">
        <v>114</v>
      </c>
      <c r="B372" s="2">
        <v>5</v>
      </c>
      <c r="C372" s="4">
        <v>20.881926</v>
      </c>
      <c r="D372" s="2" t="str">
        <f>VLOOKUP(A372,'SAS Codes'!$A$2:$B$559,2,FALSE)</f>
        <v>CP-18</v>
      </c>
      <c r="E372" s="5" t="s">
        <v>929</v>
      </c>
      <c r="F372" s="2" t="str">
        <f>VLOOKUP(A372,'SAS Codes'!$A$2:$I$559,3,FALSE)</f>
        <v>USA</v>
      </c>
      <c r="G372" s="2" t="str">
        <f>VLOOKUP(A372,'SAS Codes'!$A$2:$I$559,4,FALSE)</f>
        <v>USA</v>
      </c>
      <c r="H372" s="2" t="str">
        <f>VLOOKUP(A372,'SAS Codes'!$A$2:$I$559,5,FALSE)</f>
        <v>USA</v>
      </c>
      <c r="I372" s="2" t="str">
        <f>VLOOKUP(A372,'SAS Codes'!$A$2:$I$559,6,FALSE)</f>
        <v>America</v>
      </c>
      <c r="J372" s="2" t="str">
        <f>VLOOKUP(A372,'SAS Codes'!$A$2:$I$559,7,FALSE)</f>
        <v>America</v>
      </c>
      <c r="K372" s="2" t="str">
        <f>VLOOKUP(A372,'SAS Codes'!$A$2:$I$559,8,FALSE)</f>
        <v>May contain</v>
      </c>
      <c r="L372" s="2" t="str">
        <f>VLOOKUP(A372,'SAS Codes'!$A$2:$I$559,9,FALSE)</f>
        <v>May contain</v>
      </c>
      <c r="M372" s="2" t="str">
        <f>VLOOKUP(A372,'SAS Codes'!$A$2:$M$559,10,FALSE)</f>
        <v>Regular</v>
      </c>
      <c r="N372" s="2" t="str">
        <f>VLOOKUP(A372,'SAS Codes'!$A$2:$M$559,11,FALSE)</f>
        <v>Cereal</v>
      </c>
    </row>
    <row r="373" spans="1:14" x14ac:dyDescent="0.45">
      <c r="A373" s="2" t="s">
        <v>116</v>
      </c>
      <c r="B373" s="2">
        <v>1</v>
      </c>
      <c r="C373" s="4">
        <v>0.71523044999999985</v>
      </c>
      <c r="D373" s="2" t="str">
        <f>VLOOKUP(A373,'SAS Codes'!$A$2:$B$559,2,FALSE)</f>
        <v>CP-20</v>
      </c>
      <c r="E373" s="5" t="s">
        <v>929</v>
      </c>
      <c r="F373" s="2" t="str">
        <f>VLOOKUP(A373,'SAS Codes'!$A$2:$I$559,3,FALSE)</f>
        <v>USA</v>
      </c>
      <c r="G373" s="2" t="str">
        <f>VLOOKUP(A373,'SAS Codes'!$A$2:$I$559,4,FALSE)</f>
        <v>USA</v>
      </c>
      <c r="H373" s="2" t="str">
        <f>VLOOKUP(A373,'SAS Codes'!$A$2:$I$559,5,FALSE)</f>
        <v>USA</v>
      </c>
      <c r="I373" s="2" t="str">
        <f>VLOOKUP(A373,'SAS Codes'!$A$2:$I$559,6,FALSE)</f>
        <v>America</v>
      </c>
      <c r="J373" s="2" t="str">
        <f>VLOOKUP(A373,'SAS Codes'!$A$2:$I$559,7,FALSE)</f>
        <v>America</v>
      </c>
      <c r="K373" s="2" t="str">
        <f>VLOOKUP(A373,'SAS Codes'!$A$2:$I$559,8,FALSE)</f>
        <v>May contain</v>
      </c>
      <c r="L373" s="2" t="str">
        <f>VLOOKUP(A373,'SAS Codes'!$A$2:$I$559,9,FALSE)</f>
        <v>May contain</v>
      </c>
      <c r="M373" s="2" t="str">
        <f>VLOOKUP(A373,'SAS Codes'!$A$2:$M$559,10,FALSE)</f>
        <v>Regular</v>
      </c>
      <c r="N373" s="2" t="str">
        <f>VLOOKUP(A373,'SAS Codes'!$A$2:$M$559,11,FALSE)</f>
        <v>Cereal</v>
      </c>
    </row>
    <row r="374" spans="1:14" x14ac:dyDescent="0.45">
      <c r="A374" s="2" t="s">
        <v>116</v>
      </c>
      <c r="B374" s="2">
        <v>2</v>
      </c>
      <c r="C374" s="4">
        <v>1.29467</v>
      </c>
      <c r="D374" s="2" t="str">
        <f>VLOOKUP(A374,'SAS Codes'!$A$2:$B$559,2,FALSE)</f>
        <v>CP-20</v>
      </c>
      <c r="E374" s="5" t="s">
        <v>929</v>
      </c>
      <c r="F374" s="2" t="str">
        <f>VLOOKUP(A374,'SAS Codes'!$A$2:$I$559,3,FALSE)</f>
        <v>USA</v>
      </c>
      <c r="G374" s="2" t="str">
        <f>VLOOKUP(A374,'SAS Codes'!$A$2:$I$559,4,FALSE)</f>
        <v>USA</v>
      </c>
      <c r="H374" s="2" t="str">
        <f>VLOOKUP(A374,'SAS Codes'!$A$2:$I$559,5,FALSE)</f>
        <v>USA</v>
      </c>
      <c r="I374" s="2" t="str">
        <f>VLOOKUP(A374,'SAS Codes'!$A$2:$I$559,6,FALSE)</f>
        <v>America</v>
      </c>
      <c r="J374" s="2" t="str">
        <f>VLOOKUP(A374,'SAS Codes'!$A$2:$I$559,7,FALSE)</f>
        <v>America</v>
      </c>
      <c r="K374" s="2" t="str">
        <f>VLOOKUP(A374,'SAS Codes'!$A$2:$I$559,8,FALSE)</f>
        <v>May contain</v>
      </c>
      <c r="L374" s="2" t="str">
        <f>VLOOKUP(A374,'SAS Codes'!$A$2:$I$559,9,FALSE)</f>
        <v>May contain</v>
      </c>
      <c r="M374" s="2" t="str">
        <f>VLOOKUP(A374,'SAS Codes'!$A$2:$M$559,10,FALSE)</f>
        <v>Regular</v>
      </c>
      <c r="N374" s="2" t="str">
        <f>VLOOKUP(A374,'SAS Codes'!$A$2:$M$559,11,FALSE)</f>
        <v>Cereal</v>
      </c>
    </row>
    <row r="375" spans="1:14" x14ac:dyDescent="0.45">
      <c r="A375" s="2" t="s">
        <v>116</v>
      </c>
      <c r="B375" s="2">
        <v>3</v>
      </c>
      <c r="C375" s="4">
        <v>1.0633920000000001</v>
      </c>
      <c r="D375" s="2" t="str">
        <f>VLOOKUP(A375,'SAS Codes'!$A$2:$B$559,2,FALSE)</f>
        <v>CP-20</v>
      </c>
      <c r="E375" s="5" t="s">
        <v>929</v>
      </c>
      <c r="F375" s="2" t="str">
        <f>VLOOKUP(A375,'SAS Codes'!$A$2:$I$559,3,FALSE)</f>
        <v>USA</v>
      </c>
      <c r="G375" s="2" t="str">
        <f>VLOOKUP(A375,'SAS Codes'!$A$2:$I$559,4,FALSE)</f>
        <v>USA</v>
      </c>
      <c r="H375" s="2" t="str">
        <f>VLOOKUP(A375,'SAS Codes'!$A$2:$I$559,5,FALSE)</f>
        <v>USA</v>
      </c>
      <c r="I375" s="2" t="str">
        <f>VLOOKUP(A375,'SAS Codes'!$A$2:$I$559,6,FALSE)</f>
        <v>America</v>
      </c>
      <c r="J375" s="2" t="str">
        <f>VLOOKUP(A375,'SAS Codes'!$A$2:$I$559,7,FALSE)</f>
        <v>America</v>
      </c>
      <c r="K375" s="2" t="str">
        <f>VLOOKUP(A375,'SAS Codes'!$A$2:$I$559,8,FALSE)</f>
        <v>May contain</v>
      </c>
      <c r="L375" s="2" t="str">
        <f>VLOOKUP(A375,'SAS Codes'!$A$2:$I$559,9,FALSE)</f>
        <v>May contain</v>
      </c>
      <c r="M375" s="2" t="str">
        <f>VLOOKUP(A375,'SAS Codes'!$A$2:$M$559,10,FALSE)</f>
        <v>Regular</v>
      </c>
      <c r="N375" s="2" t="str">
        <f>VLOOKUP(A375,'SAS Codes'!$A$2:$M$559,11,FALSE)</f>
        <v>Cereal</v>
      </c>
    </row>
    <row r="376" spans="1:14" x14ac:dyDescent="0.45">
      <c r="A376" s="2" t="s">
        <v>116</v>
      </c>
      <c r="B376" s="2">
        <v>4</v>
      </c>
      <c r="C376" s="4">
        <v>0.48103599999999996</v>
      </c>
      <c r="D376" s="2" t="str">
        <f>VLOOKUP(A376,'SAS Codes'!$A$2:$B$559,2,FALSE)</f>
        <v>CP-20</v>
      </c>
      <c r="E376" s="5" t="s">
        <v>929</v>
      </c>
      <c r="F376" s="2" t="str">
        <f>VLOOKUP(A376,'SAS Codes'!$A$2:$I$559,3,FALSE)</f>
        <v>USA</v>
      </c>
      <c r="G376" s="2" t="str">
        <f>VLOOKUP(A376,'SAS Codes'!$A$2:$I$559,4,FALSE)</f>
        <v>USA</v>
      </c>
      <c r="H376" s="2" t="str">
        <f>VLOOKUP(A376,'SAS Codes'!$A$2:$I$559,5,FALSE)</f>
        <v>USA</v>
      </c>
      <c r="I376" s="2" t="str">
        <f>VLOOKUP(A376,'SAS Codes'!$A$2:$I$559,6,FALSE)</f>
        <v>America</v>
      </c>
      <c r="J376" s="2" t="str">
        <f>VLOOKUP(A376,'SAS Codes'!$A$2:$I$559,7,FALSE)</f>
        <v>America</v>
      </c>
      <c r="K376" s="2" t="str">
        <f>VLOOKUP(A376,'SAS Codes'!$A$2:$I$559,8,FALSE)</f>
        <v>May contain</v>
      </c>
      <c r="L376" s="2" t="str">
        <f>VLOOKUP(A376,'SAS Codes'!$A$2:$I$559,9,FALSE)</f>
        <v>May contain</v>
      </c>
      <c r="M376" s="2" t="str">
        <f>VLOOKUP(A376,'SAS Codes'!$A$2:$M$559,10,FALSE)</f>
        <v>Regular</v>
      </c>
      <c r="N376" s="2" t="str">
        <f>VLOOKUP(A376,'SAS Codes'!$A$2:$M$559,11,FALSE)</f>
        <v>Cereal</v>
      </c>
    </row>
    <row r="377" spans="1:14" x14ac:dyDescent="0.45">
      <c r="A377" s="2" t="s">
        <v>116</v>
      </c>
      <c r="B377" s="2">
        <v>5</v>
      </c>
      <c r="C377" s="4">
        <v>0</v>
      </c>
      <c r="D377" s="2" t="str">
        <f>VLOOKUP(A377,'SAS Codes'!$A$2:$B$559,2,FALSE)</f>
        <v>CP-20</v>
      </c>
      <c r="E377" s="5" t="s">
        <v>929</v>
      </c>
      <c r="F377" s="2" t="str">
        <f>VLOOKUP(A377,'SAS Codes'!$A$2:$I$559,3,FALSE)</f>
        <v>USA</v>
      </c>
      <c r="G377" s="2" t="str">
        <f>VLOOKUP(A377,'SAS Codes'!$A$2:$I$559,4,FALSE)</f>
        <v>USA</v>
      </c>
      <c r="H377" s="2" t="str">
        <f>VLOOKUP(A377,'SAS Codes'!$A$2:$I$559,5,FALSE)</f>
        <v>USA</v>
      </c>
      <c r="I377" s="2" t="str">
        <f>VLOOKUP(A377,'SAS Codes'!$A$2:$I$559,6,FALSE)</f>
        <v>America</v>
      </c>
      <c r="J377" s="2" t="str">
        <f>VLOOKUP(A377,'SAS Codes'!$A$2:$I$559,7,FALSE)</f>
        <v>America</v>
      </c>
      <c r="K377" s="2" t="str">
        <f>VLOOKUP(A377,'SAS Codes'!$A$2:$I$559,8,FALSE)</f>
        <v>May contain</v>
      </c>
      <c r="L377" s="2" t="str">
        <f>VLOOKUP(A377,'SAS Codes'!$A$2:$I$559,9,FALSE)</f>
        <v>May contain</v>
      </c>
      <c r="M377" s="2" t="str">
        <f>VLOOKUP(A377,'SAS Codes'!$A$2:$M$559,10,FALSE)</f>
        <v>Regular</v>
      </c>
      <c r="N377" s="2" t="str">
        <f>VLOOKUP(A377,'SAS Codes'!$A$2:$M$559,11,FALSE)</f>
        <v>Cereal</v>
      </c>
    </row>
    <row r="378" spans="1:14" x14ac:dyDescent="0.45">
      <c r="A378" s="2" t="s">
        <v>119</v>
      </c>
      <c r="B378" s="2">
        <v>1</v>
      </c>
      <c r="C378" s="4">
        <v>1.028079</v>
      </c>
      <c r="D378" s="2" t="str">
        <f>VLOOKUP(A378,'SAS Codes'!$A$2:$B$559,2,FALSE)</f>
        <v>CP-23</v>
      </c>
      <c r="E378" s="5" t="s">
        <v>929</v>
      </c>
      <c r="F378" s="2" t="str">
        <f>VLOOKUP(A378,'SAS Codes'!$A$2:$I$559,3,FALSE)</f>
        <v>Canada</v>
      </c>
      <c r="G378" s="2" t="str">
        <f>VLOOKUP(A378,'SAS Codes'!$A$2:$I$559,4,FALSE)</f>
        <v>Canada</v>
      </c>
      <c r="H378" s="2" t="str">
        <f>VLOOKUP(A378,'SAS Codes'!$A$2:$I$559,5,FALSE)</f>
        <v>Canada</v>
      </c>
      <c r="I378" s="2" t="str">
        <f>VLOOKUP(A378,'SAS Codes'!$A$2:$I$559,6,FALSE)</f>
        <v>America</v>
      </c>
      <c r="J378" s="2" t="str">
        <f>VLOOKUP(A378,'SAS Codes'!$A$2:$I$559,7,FALSE)</f>
        <v>America</v>
      </c>
      <c r="K378" s="2" t="str">
        <f>VLOOKUP(A378,'SAS Codes'!$A$2:$I$559,8,FALSE)</f>
        <v>May contain</v>
      </c>
      <c r="L378" s="2" t="str">
        <f>VLOOKUP(A378,'SAS Codes'!$A$2:$I$559,9,FALSE)</f>
        <v>May contain</v>
      </c>
      <c r="M378" s="2" t="str">
        <f>VLOOKUP(A378,'SAS Codes'!$A$2:$M$559,10,FALSE)</f>
        <v>Private</v>
      </c>
      <c r="N378" s="2" t="str">
        <f>VLOOKUP(A378,'SAS Codes'!$A$2:$M$559,11,FALSE)</f>
        <v>Cereal</v>
      </c>
    </row>
    <row r="379" spans="1:14" x14ac:dyDescent="0.45">
      <c r="A379" s="2" t="s">
        <v>119</v>
      </c>
      <c r="B379" s="2">
        <v>2</v>
      </c>
      <c r="C379" s="4">
        <v>0</v>
      </c>
      <c r="D379" s="2" t="str">
        <f>VLOOKUP(A379,'SAS Codes'!$A$2:$B$559,2,FALSE)</f>
        <v>CP-23</v>
      </c>
      <c r="E379" s="5" t="s">
        <v>929</v>
      </c>
      <c r="F379" s="2" t="str">
        <f>VLOOKUP(A379,'SAS Codes'!$A$2:$I$559,3,FALSE)</f>
        <v>Canada</v>
      </c>
      <c r="G379" s="2" t="str">
        <f>VLOOKUP(A379,'SAS Codes'!$A$2:$I$559,4,FALSE)</f>
        <v>Canada</v>
      </c>
      <c r="H379" s="2" t="str">
        <f>VLOOKUP(A379,'SAS Codes'!$A$2:$I$559,5,FALSE)</f>
        <v>Canada</v>
      </c>
      <c r="I379" s="2" t="str">
        <f>VLOOKUP(A379,'SAS Codes'!$A$2:$I$559,6,FALSE)</f>
        <v>America</v>
      </c>
      <c r="J379" s="2" t="str">
        <f>VLOOKUP(A379,'SAS Codes'!$A$2:$I$559,7,FALSE)</f>
        <v>America</v>
      </c>
      <c r="K379" s="2" t="str">
        <f>VLOOKUP(A379,'SAS Codes'!$A$2:$I$559,8,FALSE)</f>
        <v>May contain</v>
      </c>
      <c r="L379" s="2" t="str">
        <f>VLOOKUP(A379,'SAS Codes'!$A$2:$I$559,9,FALSE)</f>
        <v>May contain</v>
      </c>
      <c r="M379" s="2" t="str">
        <f>VLOOKUP(A379,'SAS Codes'!$A$2:$M$559,10,FALSE)</f>
        <v>Private</v>
      </c>
      <c r="N379" s="2" t="str">
        <f>VLOOKUP(A379,'SAS Codes'!$A$2:$M$559,11,FALSE)</f>
        <v>Cereal</v>
      </c>
    </row>
    <row r="380" spans="1:14" x14ac:dyDescent="0.45">
      <c r="A380" s="2" t="s">
        <v>119</v>
      </c>
      <c r="B380" s="2">
        <v>3</v>
      </c>
      <c r="C380" s="4">
        <v>0.33400000000000002</v>
      </c>
      <c r="D380" s="2" t="str">
        <f>VLOOKUP(A380,'SAS Codes'!$A$2:$B$559,2,FALSE)</f>
        <v>CP-23</v>
      </c>
      <c r="E380" s="5" t="s">
        <v>929</v>
      </c>
      <c r="F380" s="2" t="str">
        <f>VLOOKUP(A380,'SAS Codes'!$A$2:$I$559,3,FALSE)</f>
        <v>Canada</v>
      </c>
      <c r="G380" s="2" t="str">
        <f>VLOOKUP(A380,'SAS Codes'!$A$2:$I$559,4,FALSE)</f>
        <v>Canada</v>
      </c>
      <c r="H380" s="2" t="str">
        <f>VLOOKUP(A380,'SAS Codes'!$A$2:$I$559,5,FALSE)</f>
        <v>Canada</v>
      </c>
      <c r="I380" s="2" t="str">
        <f>VLOOKUP(A380,'SAS Codes'!$A$2:$I$559,6,FALSE)</f>
        <v>America</v>
      </c>
      <c r="J380" s="2" t="str">
        <f>VLOOKUP(A380,'SAS Codes'!$A$2:$I$559,7,FALSE)</f>
        <v>America</v>
      </c>
      <c r="K380" s="2" t="str">
        <f>VLOOKUP(A380,'SAS Codes'!$A$2:$I$559,8,FALSE)</f>
        <v>May contain</v>
      </c>
      <c r="L380" s="2" t="str">
        <f>VLOOKUP(A380,'SAS Codes'!$A$2:$I$559,9,FALSE)</f>
        <v>May contain</v>
      </c>
      <c r="M380" s="2" t="str">
        <f>VLOOKUP(A380,'SAS Codes'!$A$2:$M$559,10,FALSE)</f>
        <v>Private</v>
      </c>
      <c r="N380" s="2" t="str">
        <f>VLOOKUP(A380,'SAS Codes'!$A$2:$M$559,11,FALSE)</f>
        <v>Cereal</v>
      </c>
    </row>
    <row r="381" spans="1:14" x14ac:dyDescent="0.45">
      <c r="A381" s="2" t="s">
        <v>120</v>
      </c>
      <c r="B381" s="2">
        <v>1</v>
      </c>
      <c r="C381" s="4">
        <v>1.6920380000000002</v>
      </c>
      <c r="D381" s="2" t="str">
        <f>VLOOKUP(A381,'SAS Codes'!$A$2:$B$559,2,FALSE)</f>
        <v>CP-24</v>
      </c>
      <c r="E381" s="5" t="s">
        <v>929</v>
      </c>
      <c r="F381" s="2" t="str">
        <f>VLOOKUP(A381,'SAS Codes'!$A$2:$I$559,3,FALSE)</f>
        <v>Canada</v>
      </c>
      <c r="G381" s="2" t="str">
        <f>VLOOKUP(A381,'SAS Codes'!$A$2:$I$559,4,FALSE)</f>
        <v>Canada</v>
      </c>
      <c r="H381" s="2" t="str">
        <f>VLOOKUP(A381,'SAS Codes'!$A$2:$I$559,5,FALSE)</f>
        <v>Canada</v>
      </c>
      <c r="I381" s="2" t="str">
        <f>VLOOKUP(A381,'SAS Codes'!$A$2:$I$559,6,FALSE)</f>
        <v>America</v>
      </c>
      <c r="J381" s="2" t="str">
        <f>VLOOKUP(A381,'SAS Codes'!$A$2:$I$559,7,FALSE)</f>
        <v>America</v>
      </c>
      <c r="K381" s="2" t="str">
        <f>VLOOKUP(A381,'SAS Codes'!$A$2:$I$559,8,FALSE)</f>
        <v>May contain</v>
      </c>
      <c r="L381" s="2" t="str">
        <f>VLOOKUP(A381,'SAS Codes'!$A$2:$I$559,9,FALSE)</f>
        <v>May contain</v>
      </c>
      <c r="M381" s="2" t="str">
        <f>VLOOKUP(A381,'SAS Codes'!$A$2:$M$559,10,FALSE)</f>
        <v>Private</v>
      </c>
      <c r="N381" s="2" t="str">
        <f>VLOOKUP(A381,'SAS Codes'!$A$2:$M$559,11,FALSE)</f>
        <v>Cereal</v>
      </c>
    </row>
    <row r="382" spans="1:14" x14ac:dyDescent="0.45">
      <c r="A382" s="2" t="s">
        <v>120</v>
      </c>
      <c r="B382" s="2">
        <v>2</v>
      </c>
      <c r="C382" s="4">
        <v>0</v>
      </c>
      <c r="D382" s="2" t="str">
        <f>VLOOKUP(A382,'SAS Codes'!$A$2:$B$559,2,FALSE)</f>
        <v>CP-24</v>
      </c>
      <c r="E382" s="5" t="s">
        <v>929</v>
      </c>
      <c r="F382" s="2" t="str">
        <f>VLOOKUP(A382,'SAS Codes'!$A$2:$I$559,3,FALSE)</f>
        <v>Canada</v>
      </c>
      <c r="G382" s="2" t="str">
        <f>VLOOKUP(A382,'SAS Codes'!$A$2:$I$559,4,FALSE)</f>
        <v>Canada</v>
      </c>
      <c r="H382" s="2" t="str">
        <f>VLOOKUP(A382,'SAS Codes'!$A$2:$I$559,5,FALSE)</f>
        <v>Canada</v>
      </c>
      <c r="I382" s="2" t="str">
        <f>VLOOKUP(A382,'SAS Codes'!$A$2:$I$559,6,FALSE)</f>
        <v>America</v>
      </c>
      <c r="J382" s="2" t="str">
        <f>VLOOKUP(A382,'SAS Codes'!$A$2:$I$559,7,FALSE)</f>
        <v>America</v>
      </c>
      <c r="K382" s="2" t="str">
        <f>VLOOKUP(A382,'SAS Codes'!$A$2:$I$559,8,FALSE)</f>
        <v>May contain</v>
      </c>
      <c r="L382" s="2" t="str">
        <f>VLOOKUP(A382,'SAS Codes'!$A$2:$I$559,9,FALSE)</f>
        <v>May contain</v>
      </c>
      <c r="M382" s="2" t="str">
        <f>VLOOKUP(A382,'SAS Codes'!$A$2:$M$559,10,FALSE)</f>
        <v>Private</v>
      </c>
      <c r="N382" s="2" t="str">
        <f>VLOOKUP(A382,'SAS Codes'!$A$2:$M$559,11,FALSE)</f>
        <v>Cereal</v>
      </c>
    </row>
    <row r="383" spans="1:14" x14ac:dyDescent="0.45">
      <c r="A383" s="2" t="s">
        <v>120</v>
      </c>
      <c r="B383" s="2">
        <v>3</v>
      </c>
      <c r="C383" s="4">
        <v>0</v>
      </c>
      <c r="D383" s="2" t="str">
        <f>VLOOKUP(A383,'SAS Codes'!$A$2:$B$559,2,FALSE)</f>
        <v>CP-24</v>
      </c>
      <c r="E383" s="5" t="s">
        <v>929</v>
      </c>
      <c r="F383" s="2" t="str">
        <f>VLOOKUP(A383,'SAS Codes'!$A$2:$I$559,3,FALSE)</f>
        <v>Canada</v>
      </c>
      <c r="G383" s="2" t="str">
        <f>VLOOKUP(A383,'SAS Codes'!$A$2:$I$559,4,FALSE)</f>
        <v>Canada</v>
      </c>
      <c r="H383" s="2" t="str">
        <f>VLOOKUP(A383,'SAS Codes'!$A$2:$I$559,5,FALSE)</f>
        <v>Canada</v>
      </c>
      <c r="I383" s="2" t="str">
        <f>VLOOKUP(A383,'SAS Codes'!$A$2:$I$559,6,FALSE)</f>
        <v>America</v>
      </c>
      <c r="J383" s="2" t="str">
        <f>VLOOKUP(A383,'SAS Codes'!$A$2:$I$559,7,FALSE)</f>
        <v>America</v>
      </c>
      <c r="K383" s="2" t="str">
        <f>VLOOKUP(A383,'SAS Codes'!$A$2:$I$559,8,FALSE)</f>
        <v>May contain</v>
      </c>
      <c r="L383" s="2" t="str">
        <f>VLOOKUP(A383,'SAS Codes'!$A$2:$I$559,9,FALSE)</f>
        <v>May contain</v>
      </c>
      <c r="M383" s="2" t="str">
        <f>VLOOKUP(A383,'SAS Codes'!$A$2:$M$559,10,FALSE)</f>
        <v>Private</v>
      </c>
      <c r="N383" s="2" t="str">
        <f>VLOOKUP(A383,'SAS Codes'!$A$2:$M$559,11,FALSE)</f>
        <v>Cereal</v>
      </c>
    </row>
    <row r="384" spans="1:14" x14ac:dyDescent="0.45">
      <c r="A384" s="2" t="s">
        <v>121</v>
      </c>
      <c r="B384" s="2">
        <v>1</v>
      </c>
      <c r="C384" s="4">
        <v>1.309083</v>
      </c>
      <c r="D384" s="2" t="str">
        <f>VLOOKUP(A384,'SAS Codes'!$A$2:$B$559,2,FALSE)</f>
        <v>CP-25</v>
      </c>
      <c r="E384" s="5" t="s">
        <v>929</v>
      </c>
      <c r="F384" s="2" t="str">
        <f>VLOOKUP(A384,'SAS Codes'!$A$2:$I$559,3,FALSE)</f>
        <v>Canada</v>
      </c>
      <c r="G384" s="2" t="str">
        <f>VLOOKUP(A384,'SAS Codes'!$A$2:$I$559,4,FALSE)</f>
        <v>Canada</v>
      </c>
      <c r="H384" s="2" t="str">
        <f>VLOOKUP(A384,'SAS Codes'!$A$2:$I$559,5,FALSE)</f>
        <v>Canada</v>
      </c>
      <c r="I384" s="2" t="str">
        <f>VLOOKUP(A384,'SAS Codes'!$A$2:$I$559,6,FALSE)</f>
        <v>America</v>
      </c>
      <c r="J384" s="2" t="str">
        <f>VLOOKUP(A384,'SAS Codes'!$A$2:$I$559,7,FALSE)</f>
        <v>America</v>
      </c>
      <c r="K384" s="2" t="str">
        <f>VLOOKUP(A384,'SAS Codes'!$A$2:$I$559,8,FALSE)</f>
        <v>May contain</v>
      </c>
      <c r="L384" s="2" t="str">
        <f>VLOOKUP(A384,'SAS Codes'!$A$2:$I$559,9,FALSE)</f>
        <v>May contain</v>
      </c>
      <c r="M384" s="2" t="str">
        <f>VLOOKUP(A384,'SAS Codes'!$A$2:$M$559,10,FALSE)</f>
        <v>Private</v>
      </c>
      <c r="N384" s="2" t="str">
        <f>VLOOKUP(A384,'SAS Codes'!$A$2:$M$559,11,FALSE)</f>
        <v>Cereal</v>
      </c>
    </row>
    <row r="385" spans="1:14" x14ac:dyDescent="0.45">
      <c r="A385" s="2" t="s">
        <v>121</v>
      </c>
      <c r="B385" s="2">
        <v>2</v>
      </c>
      <c r="C385" s="4">
        <v>0</v>
      </c>
      <c r="D385" s="2" t="str">
        <f>VLOOKUP(A385,'SAS Codes'!$A$2:$B$559,2,FALSE)</f>
        <v>CP-25</v>
      </c>
      <c r="E385" s="5" t="s">
        <v>929</v>
      </c>
      <c r="F385" s="2" t="str">
        <f>VLOOKUP(A385,'SAS Codes'!$A$2:$I$559,3,FALSE)</f>
        <v>Canada</v>
      </c>
      <c r="G385" s="2" t="str">
        <f>VLOOKUP(A385,'SAS Codes'!$A$2:$I$559,4,FALSE)</f>
        <v>Canada</v>
      </c>
      <c r="H385" s="2" t="str">
        <f>VLOOKUP(A385,'SAS Codes'!$A$2:$I$559,5,FALSE)</f>
        <v>Canada</v>
      </c>
      <c r="I385" s="2" t="str">
        <f>VLOOKUP(A385,'SAS Codes'!$A$2:$I$559,6,FALSE)</f>
        <v>America</v>
      </c>
      <c r="J385" s="2" t="str">
        <f>VLOOKUP(A385,'SAS Codes'!$A$2:$I$559,7,FALSE)</f>
        <v>America</v>
      </c>
      <c r="K385" s="2" t="str">
        <f>VLOOKUP(A385,'SAS Codes'!$A$2:$I$559,8,FALSE)</f>
        <v>May contain</v>
      </c>
      <c r="L385" s="2" t="str">
        <f>VLOOKUP(A385,'SAS Codes'!$A$2:$I$559,9,FALSE)</f>
        <v>May contain</v>
      </c>
      <c r="M385" s="2" t="str">
        <f>VLOOKUP(A385,'SAS Codes'!$A$2:$M$559,10,FALSE)</f>
        <v>Private</v>
      </c>
      <c r="N385" s="2" t="str">
        <f>VLOOKUP(A385,'SAS Codes'!$A$2:$M$559,11,FALSE)</f>
        <v>Cereal</v>
      </c>
    </row>
    <row r="386" spans="1:14" x14ac:dyDescent="0.45">
      <c r="A386" s="2" t="s">
        <v>121</v>
      </c>
      <c r="B386" s="2">
        <v>3</v>
      </c>
      <c r="C386" s="4">
        <v>0.42399999999999999</v>
      </c>
      <c r="D386" s="2" t="str">
        <f>VLOOKUP(A386,'SAS Codes'!$A$2:$B$559,2,FALSE)</f>
        <v>CP-25</v>
      </c>
      <c r="E386" s="5" t="s">
        <v>929</v>
      </c>
      <c r="F386" s="2" t="str">
        <f>VLOOKUP(A386,'SAS Codes'!$A$2:$I$559,3,FALSE)</f>
        <v>Canada</v>
      </c>
      <c r="G386" s="2" t="str">
        <f>VLOOKUP(A386,'SAS Codes'!$A$2:$I$559,4,FALSE)</f>
        <v>Canada</v>
      </c>
      <c r="H386" s="2" t="str">
        <f>VLOOKUP(A386,'SAS Codes'!$A$2:$I$559,5,FALSE)</f>
        <v>Canada</v>
      </c>
      <c r="I386" s="2" t="str">
        <f>VLOOKUP(A386,'SAS Codes'!$A$2:$I$559,6,FALSE)</f>
        <v>America</v>
      </c>
      <c r="J386" s="2" t="str">
        <f>VLOOKUP(A386,'SAS Codes'!$A$2:$I$559,7,FALSE)</f>
        <v>America</v>
      </c>
      <c r="K386" s="2" t="str">
        <f>VLOOKUP(A386,'SAS Codes'!$A$2:$I$559,8,FALSE)</f>
        <v>May contain</v>
      </c>
      <c r="L386" s="2" t="str">
        <f>VLOOKUP(A386,'SAS Codes'!$A$2:$I$559,9,FALSE)</f>
        <v>May contain</v>
      </c>
      <c r="M386" s="2" t="str">
        <f>VLOOKUP(A386,'SAS Codes'!$A$2:$M$559,10,FALSE)</f>
        <v>Private</v>
      </c>
      <c r="N386" s="2" t="str">
        <f>VLOOKUP(A386,'SAS Codes'!$A$2:$M$559,11,FALSE)</f>
        <v>Cereal</v>
      </c>
    </row>
    <row r="387" spans="1:14" x14ac:dyDescent="0.45">
      <c r="A387" s="2" t="s">
        <v>122</v>
      </c>
      <c r="B387" s="2">
        <v>1</v>
      </c>
      <c r="C387" s="4">
        <v>1.2062489999999999</v>
      </c>
      <c r="D387" s="2" t="str">
        <f>VLOOKUP(A387,'SAS Codes'!$A$2:$B$559,2,FALSE)</f>
        <v>CP-26</v>
      </c>
      <c r="E387" s="5" t="s">
        <v>929</v>
      </c>
      <c r="F387" s="2" t="str">
        <f>VLOOKUP(A387,'SAS Codes'!$A$2:$I$559,3,FALSE)</f>
        <v>Canada</v>
      </c>
      <c r="G387" s="2" t="str">
        <f>VLOOKUP(A387,'SAS Codes'!$A$2:$I$559,4,FALSE)</f>
        <v>Canada</v>
      </c>
      <c r="H387" s="2" t="str">
        <f>VLOOKUP(A387,'SAS Codes'!$A$2:$I$559,5,FALSE)</f>
        <v>Canada</v>
      </c>
      <c r="I387" s="2" t="str">
        <f>VLOOKUP(A387,'SAS Codes'!$A$2:$I$559,6,FALSE)</f>
        <v>America</v>
      </c>
      <c r="J387" s="2" t="str">
        <f>VLOOKUP(A387,'SAS Codes'!$A$2:$I$559,7,FALSE)</f>
        <v>America</v>
      </c>
      <c r="K387" s="2" t="str">
        <f>VLOOKUP(A387,'SAS Codes'!$A$2:$I$559,8,FALSE)</f>
        <v>May contain</v>
      </c>
      <c r="L387" s="2" t="str">
        <f>VLOOKUP(A387,'SAS Codes'!$A$2:$I$559,9,FALSE)</f>
        <v>May contain</v>
      </c>
      <c r="M387" s="2" t="str">
        <f>VLOOKUP(A387,'SAS Codes'!$A$2:$M$559,10,FALSE)</f>
        <v>Private</v>
      </c>
      <c r="N387" s="2" t="str">
        <f>VLOOKUP(A387,'SAS Codes'!$A$2:$M$559,11,FALSE)</f>
        <v>Cereal</v>
      </c>
    </row>
    <row r="388" spans="1:14" x14ac:dyDescent="0.45">
      <c r="A388" s="2" t="s">
        <v>122</v>
      </c>
      <c r="B388" s="2">
        <v>2</v>
      </c>
      <c r="C388" s="4">
        <v>0</v>
      </c>
      <c r="D388" s="2" t="str">
        <f>VLOOKUP(A388,'SAS Codes'!$A$2:$B$559,2,FALSE)</f>
        <v>CP-26</v>
      </c>
      <c r="E388" s="5" t="s">
        <v>929</v>
      </c>
      <c r="F388" s="2" t="str">
        <f>VLOOKUP(A388,'SAS Codes'!$A$2:$I$559,3,FALSE)</f>
        <v>Canada</v>
      </c>
      <c r="G388" s="2" t="str">
        <f>VLOOKUP(A388,'SAS Codes'!$A$2:$I$559,4,FALSE)</f>
        <v>Canada</v>
      </c>
      <c r="H388" s="2" t="str">
        <f>VLOOKUP(A388,'SAS Codes'!$A$2:$I$559,5,FALSE)</f>
        <v>Canada</v>
      </c>
      <c r="I388" s="2" t="str">
        <f>VLOOKUP(A388,'SAS Codes'!$A$2:$I$559,6,FALSE)</f>
        <v>America</v>
      </c>
      <c r="J388" s="2" t="str">
        <f>VLOOKUP(A388,'SAS Codes'!$A$2:$I$559,7,FALSE)</f>
        <v>America</v>
      </c>
      <c r="K388" s="2" t="str">
        <f>VLOOKUP(A388,'SAS Codes'!$A$2:$I$559,8,FALSE)</f>
        <v>May contain</v>
      </c>
      <c r="L388" s="2" t="str">
        <f>VLOOKUP(A388,'SAS Codes'!$A$2:$I$559,9,FALSE)</f>
        <v>May contain</v>
      </c>
      <c r="M388" s="2" t="str">
        <f>VLOOKUP(A388,'SAS Codes'!$A$2:$M$559,10,FALSE)</f>
        <v>Private</v>
      </c>
      <c r="N388" s="2" t="str">
        <f>VLOOKUP(A388,'SAS Codes'!$A$2:$M$559,11,FALSE)</f>
        <v>Cereal</v>
      </c>
    </row>
    <row r="389" spans="1:14" x14ac:dyDescent="0.45">
      <c r="A389" s="2" t="s">
        <v>122</v>
      </c>
      <c r="B389" s="2">
        <v>3</v>
      </c>
      <c r="C389" s="4">
        <v>1.08</v>
      </c>
      <c r="D389" s="2" t="str">
        <f>VLOOKUP(A389,'SAS Codes'!$A$2:$B$559,2,FALSE)</f>
        <v>CP-26</v>
      </c>
      <c r="E389" s="5" t="s">
        <v>929</v>
      </c>
      <c r="F389" s="2" t="str">
        <f>VLOOKUP(A389,'SAS Codes'!$A$2:$I$559,3,FALSE)</f>
        <v>Canada</v>
      </c>
      <c r="G389" s="2" t="str">
        <f>VLOOKUP(A389,'SAS Codes'!$A$2:$I$559,4,FALSE)</f>
        <v>Canada</v>
      </c>
      <c r="H389" s="2" t="str">
        <f>VLOOKUP(A389,'SAS Codes'!$A$2:$I$559,5,FALSE)</f>
        <v>Canada</v>
      </c>
      <c r="I389" s="2" t="str">
        <f>VLOOKUP(A389,'SAS Codes'!$A$2:$I$559,6,FALSE)</f>
        <v>America</v>
      </c>
      <c r="J389" s="2" t="str">
        <f>VLOOKUP(A389,'SAS Codes'!$A$2:$I$559,7,FALSE)</f>
        <v>America</v>
      </c>
      <c r="K389" s="2" t="str">
        <f>VLOOKUP(A389,'SAS Codes'!$A$2:$I$559,8,FALSE)</f>
        <v>May contain</v>
      </c>
      <c r="L389" s="2" t="str">
        <f>VLOOKUP(A389,'SAS Codes'!$A$2:$I$559,9,FALSE)</f>
        <v>May contain</v>
      </c>
      <c r="M389" s="2" t="str">
        <f>VLOOKUP(A389,'SAS Codes'!$A$2:$M$559,10,FALSE)</f>
        <v>Private</v>
      </c>
      <c r="N389" s="2" t="str">
        <f>VLOOKUP(A389,'SAS Codes'!$A$2:$M$559,11,FALSE)</f>
        <v>Cereal</v>
      </c>
    </row>
    <row r="390" spans="1:14" x14ac:dyDescent="0.45">
      <c r="A390" s="2" t="s">
        <v>122</v>
      </c>
      <c r="B390" s="2">
        <v>4</v>
      </c>
      <c r="C390" s="4">
        <v>1.518305</v>
      </c>
      <c r="D390" s="2" t="str">
        <f>VLOOKUP(A390,'SAS Codes'!$A$2:$B$559,2,FALSE)</f>
        <v>CP-26</v>
      </c>
      <c r="E390" s="5" t="s">
        <v>929</v>
      </c>
      <c r="F390" s="2" t="str">
        <f>VLOOKUP(A390,'SAS Codes'!$A$2:$I$559,3,FALSE)</f>
        <v>Canada</v>
      </c>
      <c r="G390" s="2" t="str">
        <f>VLOOKUP(A390,'SAS Codes'!$A$2:$I$559,4,FALSE)</f>
        <v>Canada</v>
      </c>
      <c r="H390" s="2" t="str">
        <f>VLOOKUP(A390,'SAS Codes'!$A$2:$I$559,5,FALSE)</f>
        <v>Canada</v>
      </c>
      <c r="I390" s="2" t="str">
        <f>VLOOKUP(A390,'SAS Codes'!$A$2:$I$559,6,FALSE)</f>
        <v>America</v>
      </c>
      <c r="J390" s="2" t="str">
        <f>VLOOKUP(A390,'SAS Codes'!$A$2:$I$559,7,FALSE)</f>
        <v>America</v>
      </c>
      <c r="K390" s="2" t="str">
        <f>VLOOKUP(A390,'SAS Codes'!$A$2:$I$559,8,FALSE)</f>
        <v>May contain</v>
      </c>
      <c r="L390" s="2" t="str">
        <f>VLOOKUP(A390,'SAS Codes'!$A$2:$I$559,9,FALSE)</f>
        <v>May contain</v>
      </c>
      <c r="M390" s="2" t="str">
        <f>VLOOKUP(A390,'SAS Codes'!$A$2:$M$559,10,FALSE)</f>
        <v>Private</v>
      </c>
      <c r="N390" s="2" t="str">
        <f>VLOOKUP(A390,'SAS Codes'!$A$2:$M$559,11,FALSE)</f>
        <v>Cereal</v>
      </c>
    </row>
    <row r="391" spans="1:14" x14ac:dyDescent="0.45">
      <c r="A391" s="2" t="s">
        <v>122</v>
      </c>
      <c r="B391" s="2">
        <v>5</v>
      </c>
      <c r="C391" s="4">
        <v>1.29</v>
      </c>
      <c r="D391" s="2" t="str">
        <f>VLOOKUP(A391,'SAS Codes'!$A$2:$B$559,2,FALSE)</f>
        <v>CP-26</v>
      </c>
      <c r="E391" s="5" t="s">
        <v>929</v>
      </c>
      <c r="F391" s="2" t="str">
        <f>VLOOKUP(A391,'SAS Codes'!$A$2:$I$559,3,FALSE)</f>
        <v>Canada</v>
      </c>
      <c r="G391" s="2" t="str">
        <f>VLOOKUP(A391,'SAS Codes'!$A$2:$I$559,4,FALSE)</f>
        <v>Canada</v>
      </c>
      <c r="H391" s="2" t="str">
        <f>VLOOKUP(A391,'SAS Codes'!$A$2:$I$559,5,FALSE)</f>
        <v>Canada</v>
      </c>
      <c r="I391" s="2" t="str">
        <f>VLOOKUP(A391,'SAS Codes'!$A$2:$I$559,6,FALSE)</f>
        <v>America</v>
      </c>
      <c r="J391" s="2" t="str">
        <f>VLOOKUP(A391,'SAS Codes'!$A$2:$I$559,7,FALSE)</f>
        <v>America</v>
      </c>
      <c r="K391" s="2" t="str">
        <f>VLOOKUP(A391,'SAS Codes'!$A$2:$I$559,8,FALSE)</f>
        <v>May contain</v>
      </c>
      <c r="L391" s="2" t="str">
        <f>VLOOKUP(A391,'SAS Codes'!$A$2:$I$559,9,FALSE)</f>
        <v>May contain</v>
      </c>
      <c r="M391" s="2" t="str">
        <f>VLOOKUP(A391,'SAS Codes'!$A$2:$M$559,10,FALSE)</f>
        <v>Private</v>
      </c>
      <c r="N391" s="2" t="str">
        <f>VLOOKUP(A391,'SAS Codes'!$A$2:$M$559,11,FALSE)</f>
        <v>Cereal</v>
      </c>
    </row>
    <row r="392" spans="1:14" x14ac:dyDescent="0.45">
      <c r="A392" s="2" t="s">
        <v>123</v>
      </c>
      <c r="B392" s="2">
        <v>1</v>
      </c>
      <c r="C392" s="4">
        <v>1.2558420000000001</v>
      </c>
      <c r="D392" s="2" t="str">
        <f>VLOOKUP(A392,'SAS Codes'!$A$2:$B$559,2,FALSE)</f>
        <v>CP-27</v>
      </c>
      <c r="E392" s="5" t="s">
        <v>929</v>
      </c>
      <c r="F392" s="2" t="str">
        <f>VLOOKUP(A392,'SAS Codes'!$A$2:$I$559,3,FALSE)</f>
        <v>USA</v>
      </c>
      <c r="G392" s="2" t="str">
        <f>VLOOKUP(A392,'SAS Codes'!$A$2:$I$559,4,FALSE)</f>
        <v>USA</v>
      </c>
      <c r="H392" s="2" t="str">
        <f>VLOOKUP(A392,'SAS Codes'!$A$2:$I$559,5,FALSE)</f>
        <v>USA</v>
      </c>
      <c r="I392" s="2" t="str">
        <f>VLOOKUP(A392,'SAS Codes'!$A$2:$I$559,6,FALSE)</f>
        <v>America</v>
      </c>
      <c r="J392" s="2" t="str">
        <f>VLOOKUP(A392,'SAS Codes'!$A$2:$I$559,7,FALSE)</f>
        <v>America</v>
      </c>
      <c r="K392" s="2" t="str">
        <f>VLOOKUP(A392,'SAS Codes'!$A$2:$I$559,8,FALSE)</f>
        <v>May contain ingredients</v>
      </c>
      <c r="L392" s="2" t="str">
        <f>VLOOKUP(A392,'SAS Codes'!$A$2:$I$559,9,FALSE)</f>
        <v>May contain ingredients</v>
      </c>
      <c r="M392" s="2" t="str">
        <f>VLOOKUP(A392,'SAS Codes'!$A$2:$M$559,10,FALSE)</f>
        <v>Regular</v>
      </c>
      <c r="N392" s="2" t="str">
        <f>VLOOKUP(A392,'SAS Codes'!$A$2:$M$559,11,FALSE)</f>
        <v>Cereal</v>
      </c>
    </row>
    <row r="393" spans="1:14" x14ac:dyDescent="0.45">
      <c r="A393" s="2" t="s">
        <v>123</v>
      </c>
      <c r="B393" s="2">
        <v>2</v>
      </c>
      <c r="C393" s="4">
        <v>16.12</v>
      </c>
      <c r="D393" s="2" t="str">
        <f>VLOOKUP(A393,'SAS Codes'!$A$2:$B$559,2,FALSE)</f>
        <v>CP-27</v>
      </c>
      <c r="E393" s="5" t="s">
        <v>929</v>
      </c>
      <c r="F393" s="2" t="str">
        <f>VLOOKUP(A393,'SAS Codes'!$A$2:$I$559,3,FALSE)</f>
        <v>USA</v>
      </c>
      <c r="G393" s="2" t="str">
        <f>VLOOKUP(A393,'SAS Codes'!$A$2:$I$559,4,FALSE)</f>
        <v>USA</v>
      </c>
      <c r="H393" s="2" t="str">
        <f>VLOOKUP(A393,'SAS Codes'!$A$2:$I$559,5,FALSE)</f>
        <v>USA</v>
      </c>
      <c r="I393" s="2" t="str">
        <f>VLOOKUP(A393,'SAS Codes'!$A$2:$I$559,6,FALSE)</f>
        <v>America</v>
      </c>
      <c r="J393" s="2" t="str">
        <f>VLOOKUP(A393,'SAS Codes'!$A$2:$I$559,7,FALSE)</f>
        <v>America</v>
      </c>
      <c r="K393" s="2" t="str">
        <f>VLOOKUP(A393,'SAS Codes'!$A$2:$I$559,8,FALSE)</f>
        <v>May contain ingredients</v>
      </c>
      <c r="L393" s="2" t="str">
        <f>VLOOKUP(A393,'SAS Codes'!$A$2:$I$559,9,FALSE)</f>
        <v>May contain ingredients</v>
      </c>
      <c r="M393" s="2" t="str">
        <f>VLOOKUP(A393,'SAS Codes'!$A$2:$M$559,10,FALSE)</f>
        <v>Regular</v>
      </c>
      <c r="N393" s="2" t="str">
        <f>VLOOKUP(A393,'SAS Codes'!$A$2:$M$559,11,FALSE)</f>
        <v>Cereal</v>
      </c>
    </row>
    <row r="394" spans="1:14" x14ac:dyDescent="0.45">
      <c r="A394" s="2" t="s">
        <v>123</v>
      </c>
      <c r="B394" s="2">
        <v>3</v>
      </c>
      <c r="C394" s="4">
        <v>8.5500000000000007</v>
      </c>
      <c r="D394" s="2" t="str">
        <f>VLOOKUP(A394,'SAS Codes'!$A$2:$B$559,2,FALSE)</f>
        <v>CP-27</v>
      </c>
      <c r="E394" s="5" t="s">
        <v>929</v>
      </c>
      <c r="F394" s="2" t="str">
        <f>VLOOKUP(A394,'SAS Codes'!$A$2:$I$559,3,FALSE)</f>
        <v>USA</v>
      </c>
      <c r="G394" s="2" t="str">
        <f>VLOOKUP(A394,'SAS Codes'!$A$2:$I$559,4,FALSE)</f>
        <v>USA</v>
      </c>
      <c r="H394" s="2" t="str">
        <f>VLOOKUP(A394,'SAS Codes'!$A$2:$I$559,5,FALSE)</f>
        <v>USA</v>
      </c>
      <c r="I394" s="2" t="str">
        <f>VLOOKUP(A394,'SAS Codes'!$A$2:$I$559,6,FALSE)</f>
        <v>America</v>
      </c>
      <c r="J394" s="2" t="str">
        <f>VLOOKUP(A394,'SAS Codes'!$A$2:$I$559,7,FALSE)</f>
        <v>America</v>
      </c>
      <c r="K394" s="2" t="str">
        <f>VLOOKUP(A394,'SAS Codes'!$A$2:$I$559,8,FALSE)</f>
        <v>May contain ingredients</v>
      </c>
      <c r="L394" s="2" t="str">
        <f>VLOOKUP(A394,'SAS Codes'!$A$2:$I$559,9,FALSE)</f>
        <v>May contain ingredients</v>
      </c>
      <c r="M394" s="2" t="str">
        <f>VLOOKUP(A394,'SAS Codes'!$A$2:$M$559,10,FALSE)</f>
        <v>Regular</v>
      </c>
      <c r="N394" s="2" t="str">
        <f>VLOOKUP(A394,'SAS Codes'!$A$2:$M$559,11,FALSE)</f>
        <v>Cereal</v>
      </c>
    </row>
    <row r="395" spans="1:14" x14ac:dyDescent="0.45">
      <c r="A395" s="2" t="s">
        <v>123</v>
      </c>
      <c r="B395" s="2">
        <v>4</v>
      </c>
      <c r="C395" s="4">
        <v>2.2441440000000004</v>
      </c>
      <c r="D395" s="2" t="str">
        <f>VLOOKUP(A395,'SAS Codes'!$A$2:$B$559,2,FALSE)</f>
        <v>CP-27</v>
      </c>
      <c r="E395" s="5" t="s">
        <v>929</v>
      </c>
      <c r="F395" s="2" t="str">
        <f>VLOOKUP(A395,'SAS Codes'!$A$2:$I$559,3,FALSE)</f>
        <v>USA</v>
      </c>
      <c r="G395" s="2" t="str">
        <f>VLOOKUP(A395,'SAS Codes'!$A$2:$I$559,4,FALSE)</f>
        <v>USA</v>
      </c>
      <c r="H395" s="2" t="str">
        <f>VLOOKUP(A395,'SAS Codes'!$A$2:$I$559,5,FALSE)</f>
        <v>USA</v>
      </c>
      <c r="I395" s="2" t="str">
        <f>VLOOKUP(A395,'SAS Codes'!$A$2:$I$559,6,FALSE)</f>
        <v>America</v>
      </c>
      <c r="J395" s="2" t="str">
        <f>VLOOKUP(A395,'SAS Codes'!$A$2:$I$559,7,FALSE)</f>
        <v>America</v>
      </c>
      <c r="K395" s="2" t="str">
        <f>VLOOKUP(A395,'SAS Codes'!$A$2:$I$559,8,FALSE)</f>
        <v>May contain ingredients</v>
      </c>
      <c r="L395" s="2" t="str">
        <f>VLOOKUP(A395,'SAS Codes'!$A$2:$I$559,9,FALSE)</f>
        <v>May contain ingredients</v>
      </c>
      <c r="M395" s="2" t="str">
        <f>VLOOKUP(A395,'SAS Codes'!$A$2:$M$559,10,FALSE)</f>
        <v>Regular</v>
      </c>
      <c r="N395" s="2" t="str">
        <f>VLOOKUP(A395,'SAS Codes'!$A$2:$M$559,11,FALSE)</f>
        <v>Cereal</v>
      </c>
    </row>
    <row r="396" spans="1:14" x14ac:dyDescent="0.45">
      <c r="A396" s="2" t="s">
        <v>123</v>
      </c>
      <c r="B396" s="2">
        <v>5</v>
      </c>
      <c r="C396" s="4">
        <v>1.5752600000000001</v>
      </c>
      <c r="D396" s="2" t="str">
        <f>VLOOKUP(A396,'SAS Codes'!$A$2:$B$559,2,FALSE)</f>
        <v>CP-27</v>
      </c>
      <c r="E396" s="5" t="s">
        <v>929</v>
      </c>
      <c r="F396" s="2" t="str">
        <f>VLOOKUP(A396,'SAS Codes'!$A$2:$I$559,3,FALSE)</f>
        <v>USA</v>
      </c>
      <c r="G396" s="2" t="str">
        <f>VLOOKUP(A396,'SAS Codes'!$A$2:$I$559,4,FALSE)</f>
        <v>USA</v>
      </c>
      <c r="H396" s="2" t="str">
        <f>VLOOKUP(A396,'SAS Codes'!$A$2:$I$559,5,FALSE)</f>
        <v>USA</v>
      </c>
      <c r="I396" s="2" t="str">
        <f>VLOOKUP(A396,'SAS Codes'!$A$2:$I$559,6,FALSE)</f>
        <v>America</v>
      </c>
      <c r="J396" s="2" t="str">
        <f>VLOOKUP(A396,'SAS Codes'!$A$2:$I$559,7,FALSE)</f>
        <v>America</v>
      </c>
      <c r="K396" s="2" t="str">
        <f>VLOOKUP(A396,'SAS Codes'!$A$2:$I$559,8,FALSE)</f>
        <v>May contain ingredients</v>
      </c>
      <c r="L396" s="2" t="str">
        <f>VLOOKUP(A396,'SAS Codes'!$A$2:$I$559,9,FALSE)</f>
        <v>May contain ingredients</v>
      </c>
      <c r="M396" s="2" t="str">
        <f>VLOOKUP(A396,'SAS Codes'!$A$2:$M$559,10,FALSE)</f>
        <v>Regular</v>
      </c>
      <c r="N396" s="2" t="str">
        <f>VLOOKUP(A396,'SAS Codes'!$A$2:$M$559,11,FALSE)</f>
        <v>Cereal</v>
      </c>
    </row>
    <row r="397" spans="1:14" x14ac:dyDescent="0.45">
      <c r="A397" s="2" t="s">
        <v>126</v>
      </c>
      <c r="B397" s="2">
        <v>1</v>
      </c>
      <c r="C397" s="4">
        <v>18.304125000000003</v>
      </c>
      <c r="D397" s="2" t="str">
        <f>VLOOKUP(A397,'SAS Codes'!$A$2:$B$559,2,FALSE)</f>
        <v>CP-30</v>
      </c>
      <c r="E397" s="5" t="s">
        <v>929</v>
      </c>
      <c r="F397" s="2" t="str">
        <f>VLOOKUP(A397,'SAS Codes'!$A$2:$I$559,3,FALSE)</f>
        <v>Germany</v>
      </c>
      <c r="G397" s="2" t="str">
        <f>VLOOKUP(A397,'SAS Codes'!$A$2:$I$559,4,FALSE)</f>
        <v>Germany</v>
      </c>
      <c r="H397" s="2" t="str">
        <f>VLOOKUP(A397,'SAS Codes'!$A$2:$I$559,5,FALSE)</f>
        <v>Europe</v>
      </c>
      <c r="I397" s="2" t="str">
        <f>VLOOKUP(A397,'SAS Codes'!$A$2:$I$559,6,FALSE)</f>
        <v>Europe</v>
      </c>
      <c r="J397" s="2" t="str">
        <f>VLOOKUP(A397,'SAS Codes'!$A$2:$I$559,7,FALSE)</f>
        <v>Europe</v>
      </c>
      <c r="K397" s="2" t="str">
        <f>VLOOKUP(A397,'SAS Codes'!$A$2:$I$559,8,FALSE)</f>
        <v>May contain</v>
      </c>
      <c r="L397" s="2" t="str">
        <f>VLOOKUP(A397,'SAS Codes'!$A$2:$I$559,9,FALSE)</f>
        <v>May contain</v>
      </c>
      <c r="M397" s="2" t="str">
        <f>VLOOKUP(A397,'SAS Codes'!$A$2:$M$559,10,FALSE)</f>
        <v>Regular</v>
      </c>
      <c r="N397" s="2" t="str">
        <f>VLOOKUP(A397,'SAS Codes'!$A$2:$M$559,11,FALSE)</f>
        <v>Cereal</v>
      </c>
    </row>
    <row r="398" spans="1:14" x14ac:dyDescent="0.45">
      <c r="A398" s="2" t="s">
        <v>126</v>
      </c>
      <c r="B398" s="2">
        <v>2</v>
      </c>
      <c r="C398" s="4">
        <v>53.940785999999996</v>
      </c>
      <c r="D398" s="2" t="str">
        <f>VLOOKUP(A398,'SAS Codes'!$A$2:$B$559,2,FALSE)</f>
        <v>CP-30</v>
      </c>
      <c r="E398" s="5" t="s">
        <v>929</v>
      </c>
      <c r="F398" s="2" t="str">
        <f>VLOOKUP(A398,'SAS Codes'!$A$2:$I$559,3,FALSE)</f>
        <v>Germany</v>
      </c>
      <c r="G398" s="2" t="str">
        <f>VLOOKUP(A398,'SAS Codes'!$A$2:$I$559,4,FALSE)</f>
        <v>Germany</v>
      </c>
      <c r="H398" s="2" t="str">
        <f>VLOOKUP(A398,'SAS Codes'!$A$2:$I$559,5,FALSE)</f>
        <v>Europe</v>
      </c>
      <c r="I398" s="2" t="str">
        <f>VLOOKUP(A398,'SAS Codes'!$A$2:$I$559,6,FALSE)</f>
        <v>Europe</v>
      </c>
      <c r="J398" s="2" t="str">
        <f>VLOOKUP(A398,'SAS Codes'!$A$2:$I$559,7,FALSE)</f>
        <v>Europe</v>
      </c>
      <c r="K398" s="2" t="str">
        <f>VLOOKUP(A398,'SAS Codes'!$A$2:$I$559,8,FALSE)</f>
        <v>May contain</v>
      </c>
      <c r="L398" s="2" t="str">
        <f>VLOOKUP(A398,'SAS Codes'!$A$2:$I$559,9,FALSE)</f>
        <v>May contain</v>
      </c>
      <c r="M398" s="2" t="str">
        <f>VLOOKUP(A398,'SAS Codes'!$A$2:$M$559,10,FALSE)</f>
        <v>Regular</v>
      </c>
      <c r="N398" s="2" t="str">
        <f>VLOOKUP(A398,'SAS Codes'!$A$2:$M$559,11,FALSE)</f>
        <v>Cereal</v>
      </c>
    </row>
    <row r="399" spans="1:14" x14ac:dyDescent="0.45">
      <c r="A399" s="2" t="s">
        <v>126</v>
      </c>
      <c r="B399" s="2">
        <v>3</v>
      </c>
      <c r="C399" s="4">
        <v>171.25019399999999</v>
      </c>
      <c r="D399" s="2" t="str">
        <f>VLOOKUP(A399,'SAS Codes'!$A$2:$B$559,2,FALSE)</f>
        <v>CP-30</v>
      </c>
      <c r="E399" s="5" t="s">
        <v>929</v>
      </c>
      <c r="F399" s="2" t="str">
        <f>VLOOKUP(A399,'SAS Codes'!$A$2:$I$559,3,FALSE)</f>
        <v>Germany</v>
      </c>
      <c r="G399" s="2" t="str">
        <f>VLOOKUP(A399,'SAS Codes'!$A$2:$I$559,4,FALSE)</f>
        <v>Germany</v>
      </c>
      <c r="H399" s="2" t="str">
        <f>VLOOKUP(A399,'SAS Codes'!$A$2:$I$559,5,FALSE)</f>
        <v>Europe</v>
      </c>
      <c r="I399" s="2" t="str">
        <f>VLOOKUP(A399,'SAS Codes'!$A$2:$I$559,6,FALSE)</f>
        <v>Europe</v>
      </c>
      <c r="J399" s="2" t="str">
        <f>VLOOKUP(A399,'SAS Codes'!$A$2:$I$559,7,FALSE)</f>
        <v>Europe</v>
      </c>
      <c r="K399" s="2" t="str">
        <f>VLOOKUP(A399,'SAS Codes'!$A$2:$I$559,8,FALSE)</f>
        <v>May contain</v>
      </c>
      <c r="L399" s="2" t="str">
        <f>VLOOKUP(A399,'SAS Codes'!$A$2:$I$559,9,FALSE)</f>
        <v>May contain</v>
      </c>
      <c r="M399" s="2" t="str">
        <f>VLOOKUP(A399,'SAS Codes'!$A$2:$M$559,10,FALSE)</f>
        <v>Regular</v>
      </c>
      <c r="N399" s="2" t="str">
        <f>VLOOKUP(A399,'SAS Codes'!$A$2:$M$559,11,FALSE)</f>
        <v>Cereal</v>
      </c>
    </row>
    <row r="400" spans="1:14" x14ac:dyDescent="0.45">
      <c r="A400" s="2" t="s">
        <v>127</v>
      </c>
      <c r="B400" s="2">
        <v>1</v>
      </c>
      <c r="C400" s="4">
        <v>0.97977950000000003</v>
      </c>
      <c r="D400" s="2" t="str">
        <f>VLOOKUP(A400,'SAS Codes'!$A$2:$B$559,2,FALSE)</f>
        <v>CP-31</v>
      </c>
      <c r="E400" s="5" t="s">
        <v>929</v>
      </c>
      <c r="F400" s="2" t="str">
        <f>VLOOKUP(A400,'SAS Codes'!$A$2:$I$559,3,FALSE)</f>
        <v>Germany</v>
      </c>
      <c r="G400" s="2" t="str">
        <f>VLOOKUP(A400,'SAS Codes'!$A$2:$I$559,4,FALSE)</f>
        <v>Germany</v>
      </c>
      <c r="H400" s="2" t="str">
        <f>VLOOKUP(A400,'SAS Codes'!$A$2:$I$559,5,FALSE)</f>
        <v>Europe</v>
      </c>
      <c r="I400" s="2" t="str">
        <f>VLOOKUP(A400,'SAS Codes'!$A$2:$I$559,6,FALSE)</f>
        <v>Europe</v>
      </c>
      <c r="J400" s="2" t="str">
        <f>VLOOKUP(A400,'SAS Codes'!$A$2:$I$559,7,FALSE)</f>
        <v>Europe</v>
      </c>
      <c r="K400" s="2" t="str">
        <f>VLOOKUP(A400,'SAS Codes'!$A$2:$I$559,8,FALSE)</f>
        <v>May contain</v>
      </c>
      <c r="L400" s="2" t="str">
        <f>VLOOKUP(A400,'SAS Codes'!$A$2:$I$559,9,FALSE)</f>
        <v>May contain</v>
      </c>
      <c r="M400" s="2" t="str">
        <f>VLOOKUP(A400,'SAS Codes'!$A$2:$M$559,10,FALSE)</f>
        <v>Regular</v>
      </c>
      <c r="N400" s="2" t="str">
        <f>VLOOKUP(A400,'SAS Codes'!$A$2:$M$559,11,FALSE)</f>
        <v>Cereal</v>
      </c>
    </row>
    <row r="401" spans="1:14" x14ac:dyDescent="0.45">
      <c r="A401" s="2" t="s">
        <v>128</v>
      </c>
      <c r="B401" s="2">
        <v>1</v>
      </c>
      <c r="C401" s="4">
        <v>0.97416669999999994</v>
      </c>
      <c r="D401" s="2" t="str">
        <f>VLOOKUP(A401,'SAS Codes'!$A$2:$B$559,2,FALSE)</f>
        <v>CP-32</v>
      </c>
      <c r="E401" s="5" t="s">
        <v>929</v>
      </c>
      <c r="F401" s="2" t="str">
        <f>VLOOKUP(A401,'SAS Codes'!$A$2:$I$559,3,FALSE)</f>
        <v>Germany</v>
      </c>
      <c r="G401" s="2" t="str">
        <f>VLOOKUP(A401,'SAS Codes'!$A$2:$I$559,4,FALSE)</f>
        <v>Germany</v>
      </c>
      <c r="H401" s="2" t="str">
        <f>VLOOKUP(A401,'SAS Codes'!$A$2:$I$559,5,FALSE)</f>
        <v>Europe</v>
      </c>
      <c r="I401" s="2" t="str">
        <f>VLOOKUP(A401,'SAS Codes'!$A$2:$I$559,6,FALSE)</f>
        <v>Europe</v>
      </c>
      <c r="J401" s="2" t="str">
        <f>VLOOKUP(A401,'SAS Codes'!$A$2:$I$559,7,FALSE)</f>
        <v>Europe</v>
      </c>
      <c r="K401" s="2" t="str">
        <f>VLOOKUP(A401,'SAS Codes'!$A$2:$I$559,8,FALSE)</f>
        <v>May contain</v>
      </c>
      <c r="L401" s="2" t="str">
        <f>VLOOKUP(A401,'SAS Codes'!$A$2:$I$559,9,FALSE)</f>
        <v>May contain</v>
      </c>
      <c r="M401" s="2" t="str">
        <f>VLOOKUP(A401,'SAS Codes'!$A$2:$M$559,10,FALSE)</f>
        <v>Regular</v>
      </c>
      <c r="N401" s="2" t="str">
        <f>VLOOKUP(A401,'SAS Codes'!$A$2:$M$559,11,FALSE)</f>
        <v>Cereal</v>
      </c>
    </row>
    <row r="402" spans="1:14" x14ac:dyDescent="0.45">
      <c r="A402" s="2" t="s">
        <v>128</v>
      </c>
      <c r="B402" s="2">
        <v>2</v>
      </c>
      <c r="C402" s="4">
        <v>1.4013285</v>
      </c>
      <c r="D402" s="2" t="str">
        <f>VLOOKUP(A402,'SAS Codes'!$A$2:$B$559,2,FALSE)</f>
        <v>CP-32</v>
      </c>
      <c r="E402" s="5" t="s">
        <v>929</v>
      </c>
      <c r="F402" s="2" t="str">
        <f>VLOOKUP(A402,'SAS Codes'!$A$2:$I$559,3,FALSE)</f>
        <v>Germany</v>
      </c>
      <c r="G402" s="2" t="str">
        <f>VLOOKUP(A402,'SAS Codes'!$A$2:$I$559,4,FALSE)</f>
        <v>Germany</v>
      </c>
      <c r="H402" s="2" t="str">
        <f>VLOOKUP(A402,'SAS Codes'!$A$2:$I$559,5,FALSE)</f>
        <v>Europe</v>
      </c>
      <c r="I402" s="2" t="str">
        <f>VLOOKUP(A402,'SAS Codes'!$A$2:$I$559,6,FALSE)</f>
        <v>Europe</v>
      </c>
      <c r="J402" s="2" t="str">
        <f>VLOOKUP(A402,'SAS Codes'!$A$2:$I$559,7,FALSE)</f>
        <v>Europe</v>
      </c>
      <c r="K402" s="2" t="str">
        <f>VLOOKUP(A402,'SAS Codes'!$A$2:$I$559,8,FALSE)</f>
        <v>May contain</v>
      </c>
      <c r="L402" s="2" t="str">
        <f>VLOOKUP(A402,'SAS Codes'!$A$2:$I$559,9,FALSE)</f>
        <v>May contain</v>
      </c>
      <c r="M402" s="2" t="str">
        <f>VLOOKUP(A402,'SAS Codes'!$A$2:$M$559,10,FALSE)</f>
        <v>Regular</v>
      </c>
      <c r="N402" s="2" t="str">
        <f>VLOOKUP(A402,'SAS Codes'!$A$2:$M$559,11,FALSE)</f>
        <v>Cereal</v>
      </c>
    </row>
    <row r="403" spans="1:14" x14ac:dyDescent="0.45">
      <c r="A403" s="2" t="s">
        <v>128</v>
      </c>
      <c r="B403" s="2">
        <v>3</v>
      </c>
      <c r="C403" s="4">
        <v>0</v>
      </c>
      <c r="D403" s="2" t="str">
        <f>VLOOKUP(A403,'SAS Codes'!$A$2:$B$559,2,FALSE)</f>
        <v>CP-32</v>
      </c>
      <c r="E403" s="5" t="s">
        <v>929</v>
      </c>
      <c r="F403" s="2" t="str">
        <f>VLOOKUP(A403,'SAS Codes'!$A$2:$I$559,3,FALSE)</f>
        <v>Germany</v>
      </c>
      <c r="G403" s="2" t="str">
        <f>VLOOKUP(A403,'SAS Codes'!$A$2:$I$559,4,FALSE)</f>
        <v>Germany</v>
      </c>
      <c r="H403" s="2" t="str">
        <f>VLOOKUP(A403,'SAS Codes'!$A$2:$I$559,5,FALSE)</f>
        <v>Europe</v>
      </c>
      <c r="I403" s="2" t="str">
        <f>VLOOKUP(A403,'SAS Codes'!$A$2:$I$559,6,FALSE)</f>
        <v>Europe</v>
      </c>
      <c r="J403" s="2" t="str">
        <f>VLOOKUP(A403,'SAS Codes'!$A$2:$I$559,7,FALSE)</f>
        <v>Europe</v>
      </c>
      <c r="K403" s="2" t="str">
        <f>VLOOKUP(A403,'SAS Codes'!$A$2:$I$559,8,FALSE)</f>
        <v>May contain</v>
      </c>
      <c r="L403" s="2" t="str">
        <f>VLOOKUP(A403,'SAS Codes'!$A$2:$I$559,9,FALSE)</f>
        <v>May contain</v>
      </c>
      <c r="M403" s="2" t="str">
        <f>VLOOKUP(A403,'SAS Codes'!$A$2:$M$559,10,FALSE)</f>
        <v>Regular</v>
      </c>
      <c r="N403" s="2" t="str">
        <f>VLOOKUP(A403,'SAS Codes'!$A$2:$M$559,11,FALSE)</f>
        <v>Cereal</v>
      </c>
    </row>
    <row r="404" spans="1:14" x14ac:dyDescent="0.45">
      <c r="A404" s="2" t="s">
        <v>129</v>
      </c>
      <c r="B404" s="2">
        <v>1</v>
      </c>
      <c r="C404" s="4">
        <v>0</v>
      </c>
      <c r="D404" s="2" t="str">
        <f>VLOOKUP(A404,'SAS Codes'!$A$2:$B$559,2,FALSE)</f>
        <v>CP-33</v>
      </c>
      <c r="E404" s="5" t="s">
        <v>929</v>
      </c>
      <c r="F404" s="2" t="str">
        <f>VLOOKUP(A404,'SAS Codes'!$A$2:$I$559,3,FALSE)</f>
        <v>Quebec</v>
      </c>
      <c r="G404" s="2" t="str">
        <f>VLOOKUP(A404,'SAS Codes'!$A$2:$I$559,4,FALSE)</f>
        <v>Canada</v>
      </c>
      <c r="H404" s="2" t="str">
        <f>VLOOKUP(A404,'SAS Codes'!$A$2:$I$559,5,FALSE)</f>
        <v>Canada</v>
      </c>
      <c r="I404" s="2" t="str">
        <f>VLOOKUP(A404,'SAS Codes'!$A$2:$I$559,6,FALSE)</f>
        <v>America</v>
      </c>
      <c r="J404" s="2" t="str">
        <f>VLOOKUP(A404,'SAS Codes'!$A$2:$I$559,7,FALSE)</f>
        <v>America</v>
      </c>
      <c r="K404" s="2" t="str">
        <f>VLOOKUP(A404,'SAS Codes'!$A$2:$I$559,8,FALSE)</f>
        <v>May contain</v>
      </c>
      <c r="L404" s="2" t="str">
        <f>VLOOKUP(A404,'SAS Codes'!$A$2:$I$559,9,FALSE)</f>
        <v>May contain</v>
      </c>
      <c r="M404" s="2" t="str">
        <f>VLOOKUP(A404,'SAS Codes'!$A$2:$M$559,10,FALSE)</f>
        <v>Regular</v>
      </c>
      <c r="N404" s="2" t="str">
        <f>VLOOKUP(A404,'SAS Codes'!$A$2:$M$559,11,FALSE)</f>
        <v>Cereal</v>
      </c>
    </row>
    <row r="405" spans="1:14" x14ac:dyDescent="0.45">
      <c r="A405" s="2" t="s">
        <v>129</v>
      </c>
      <c r="B405" s="2">
        <v>2</v>
      </c>
      <c r="C405" s="4">
        <v>0</v>
      </c>
      <c r="D405" s="2" t="str">
        <f>VLOOKUP(A405,'SAS Codes'!$A$2:$B$559,2,FALSE)</f>
        <v>CP-33</v>
      </c>
      <c r="E405" s="5" t="s">
        <v>929</v>
      </c>
      <c r="F405" s="2" t="str">
        <f>VLOOKUP(A405,'SAS Codes'!$A$2:$I$559,3,FALSE)</f>
        <v>Quebec</v>
      </c>
      <c r="G405" s="2" t="str">
        <f>VLOOKUP(A405,'SAS Codes'!$A$2:$I$559,4,FALSE)</f>
        <v>Canada</v>
      </c>
      <c r="H405" s="2" t="str">
        <f>VLOOKUP(A405,'SAS Codes'!$A$2:$I$559,5,FALSE)</f>
        <v>Canada</v>
      </c>
      <c r="I405" s="2" t="str">
        <f>VLOOKUP(A405,'SAS Codes'!$A$2:$I$559,6,FALSE)</f>
        <v>America</v>
      </c>
      <c r="J405" s="2" t="str">
        <f>VLOOKUP(A405,'SAS Codes'!$A$2:$I$559,7,FALSE)</f>
        <v>America</v>
      </c>
      <c r="K405" s="2" t="str">
        <f>VLOOKUP(A405,'SAS Codes'!$A$2:$I$559,8,FALSE)</f>
        <v>May contain</v>
      </c>
      <c r="L405" s="2" t="str">
        <f>VLOOKUP(A405,'SAS Codes'!$A$2:$I$559,9,FALSE)</f>
        <v>May contain</v>
      </c>
      <c r="M405" s="2" t="str">
        <f>VLOOKUP(A405,'SAS Codes'!$A$2:$M$559,10,FALSE)</f>
        <v>Regular</v>
      </c>
      <c r="N405" s="2" t="str">
        <f>VLOOKUP(A405,'SAS Codes'!$A$2:$M$559,11,FALSE)</f>
        <v>Cereal</v>
      </c>
    </row>
    <row r="406" spans="1:14" x14ac:dyDescent="0.45">
      <c r="A406" s="2" t="s">
        <v>129</v>
      </c>
      <c r="B406" s="2">
        <v>3</v>
      </c>
      <c r="C406" s="4">
        <v>0.80332329999999996</v>
      </c>
      <c r="D406" s="2" t="str">
        <f>VLOOKUP(A406,'SAS Codes'!$A$2:$B$559,2,FALSE)</f>
        <v>CP-33</v>
      </c>
      <c r="E406" s="5" t="s">
        <v>929</v>
      </c>
      <c r="F406" s="2" t="str">
        <f>VLOOKUP(A406,'SAS Codes'!$A$2:$I$559,3,FALSE)</f>
        <v>Quebec</v>
      </c>
      <c r="G406" s="2" t="str">
        <f>VLOOKUP(A406,'SAS Codes'!$A$2:$I$559,4,FALSE)</f>
        <v>Canada</v>
      </c>
      <c r="H406" s="2" t="str">
        <f>VLOOKUP(A406,'SAS Codes'!$A$2:$I$559,5,FALSE)</f>
        <v>Canada</v>
      </c>
      <c r="I406" s="2" t="str">
        <f>VLOOKUP(A406,'SAS Codes'!$A$2:$I$559,6,FALSE)</f>
        <v>America</v>
      </c>
      <c r="J406" s="2" t="str">
        <f>VLOOKUP(A406,'SAS Codes'!$A$2:$I$559,7,FALSE)</f>
        <v>America</v>
      </c>
      <c r="K406" s="2" t="str">
        <f>VLOOKUP(A406,'SAS Codes'!$A$2:$I$559,8,FALSE)</f>
        <v>May contain</v>
      </c>
      <c r="L406" s="2" t="str">
        <f>VLOOKUP(A406,'SAS Codes'!$A$2:$I$559,9,FALSE)</f>
        <v>May contain</v>
      </c>
      <c r="M406" s="2" t="str">
        <f>VLOOKUP(A406,'SAS Codes'!$A$2:$M$559,10,FALSE)</f>
        <v>Regular</v>
      </c>
      <c r="N406" s="2" t="str">
        <f>VLOOKUP(A406,'SAS Codes'!$A$2:$M$559,11,FALSE)</f>
        <v>Cereal</v>
      </c>
    </row>
    <row r="407" spans="1:14" x14ac:dyDescent="0.45">
      <c r="A407" s="2" t="s">
        <v>129</v>
      </c>
      <c r="B407" s="2">
        <v>4</v>
      </c>
      <c r="C407" s="4">
        <v>0</v>
      </c>
      <c r="D407" s="2" t="str">
        <f>VLOOKUP(A407,'SAS Codes'!$A$2:$B$559,2,FALSE)</f>
        <v>CP-33</v>
      </c>
      <c r="E407" s="5" t="s">
        <v>929</v>
      </c>
      <c r="F407" s="2" t="str">
        <f>VLOOKUP(A407,'SAS Codes'!$A$2:$I$559,3,FALSE)</f>
        <v>Quebec</v>
      </c>
      <c r="G407" s="2" t="str">
        <f>VLOOKUP(A407,'SAS Codes'!$A$2:$I$559,4,FALSE)</f>
        <v>Canada</v>
      </c>
      <c r="H407" s="2" t="str">
        <f>VLOOKUP(A407,'SAS Codes'!$A$2:$I$559,5,FALSE)</f>
        <v>Canada</v>
      </c>
      <c r="I407" s="2" t="str">
        <f>VLOOKUP(A407,'SAS Codes'!$A$2:$I$559,6,FALSE)</f>
        <v>America</v>
      </c>
      <c r="J407" s="2" t="str">
        <f>VLOOKUP(A407,'SAS Codes'!$A$2:$I$559,7,FALSE)</f>
        <v>America</v>
      </c>
      <c r="K407" s="2" t="str">
        <f>VLOOKUP(A407,'SAS Codes'!$A$2:$I$559,8,FALSE)</f>
        <v>May contain</v>
      </c>
      <c r="L407" s="2" t="str">
        <f>VLOOKUP(A407,'SAS Codes'!$A$2:$I$559,9,FALSE)</f>
        <v>May contain</v>
      </c>
      <c r="M407" s="2" t="str">
        <f>VLOOKUP(A407,'SAS Codes'!$A$2:$M$559,10,FALSE)</f>
        <v>Regular</v>
      </c>
      <c r="N407" s="2" t="str">
        <f>VLOOKUP(A407,'SAS Codes'!$A$2:$M$559,11,FALSE)</f>
        <v>Cereal</v>
      </c>
    </row>
    <row r="408" spans="1:14" x14ac:dyDescent="0.45">
      <c r="A408" s="2" t="s">
        <v>129</v>
      </c>
      <c r="B408" s="2">
        <v>5</v>
      </c>
      <c r="C408" s="4">
        <v>0</v>
      </c>
      <c r="D408" s="2" t="str">
        <f>VLOOKUP(A408,'SAS Codes'!$A$2:$B$559,2,FALSE)</f>
        <v>CP-33</v>
      </c>
      <c r="E408" s="5" t="s">
        <v>929</v>
      </c>
      <c r="F408" s="2" t="str">
        <f>VLOOKUP(A408,'SAS Codes'!$A$2:$I$559,3,FALSE)</f>
        <v>Quebec</v>
      </c>
      <c r="G408" s="2" t="str">
        <f>VLOOKUP(A408,'SAS Codes'!$A$2:$I$559,4,FALSE)</f>
        <v>Canada</v>
      </c>
      <c r="H408" s="2" t="str">
        <f>VLOOKUP(A408,'SAS Codes'!$A$2:$I$559,5,FALSE)</f>
        <v>Canada</v>
      </c>
      <c r="I408" s="2" t="str">
        <f>VLOOKUP(A408,'SAS Codes'!$A$2:$I$559,6,FALSE)</f>
        <v>America</v>
      </c>
      <c r="J408" s="2" t="str">
        <f>VLOOKUP(A408,'SAS Codes'!$A$2:$I$559,7,FALSE)</f>
        <v>America</v>
      </c>
      <c r="K408" s="2" t="str">
        <f>VLOOKUP(A408,'SAS Codes'!$A$2:$I$559,8,FALSE)</f>
        <v>May contain</v>
      </c>
      <c r="L408" s="2" t="str">
        <f>VLOOKUP(A408,'SAS Codes'!$A$2:$I$559,9,FALSE)</f>
        <v>May contain</v>
      </c>
      <c r="M408" s="2" t="str">
        <f>VLOOKUP(A408,'SAS Codes'!$A$2:$M$559,10,FALSE)</f>
        <v>Regular</v>
      </c>
      <c r="N408" s="2" t="str">
        <f>VLOOKUP(A408,'SAS Codes'!$A$2:$M$559,11,FALSE)</f>
        <v>Cereal</v>
      </c>
    </row>
    <row r="409" spans="1:14" x14ac:dyDescent="0.45">
      <c r="A409" s="2" t="s">
        <v>130</v>
      </c>
      <c r="B409" s="2">
        <v>1</v>
      </c>
      <c r="C409" s="4">
        <v>3.274834666666667</v>
      </c>
      <c r="D409" s="2" t="str">
        <f>VLOOKUP(A409,'SAS Codes'!$A$2:$B$559,2,FALSE)</f>
        <v>CP-34</v>
      </c>
      <c r="E409" s="5" t="s">
        <v>929</v>
      </c>
      <c r="F409" s="2" t="str">
        <f>VLOOKUP(A409,'SAS Codes'!$A$2:$I$559,3,FALSE)</f>
        <v>Quebec</v>
      </c>
      <c r="G409" s="2" t="str">
        <f>VLOOKUP(A409,'SAS Codes'!$A$2:$I$559,4,FALSE)</f>
        <v>Canada</v>
      </c>
      <c r="H409" s="2" t="str">
        <f>VLOOKUP(A409,'SAS Codes'!$A$2:$I$559,5,FALSE)</f>
        <v>Canada</v>
      </c>
      <c r="I409" s="2" t="str">
        <f>VLOOKUP(A409,'SAS Codes'!$A$2:$I$559,6,FALSE)</f>
        <v>America</v>
      </c>
      <c r="J409" s="2" t="str">
        <f>VLOOKUP(A409,'SAS Codes'!$A$2:$I$559,7,FALSE)</f>
        <v>America</v>
      </c>
      <c r="K409" s="2" t="str">
        <f>VLOOKUP(A409,'SAS Codes'!$A$2:$I$559,8,FALSE)</f>
        <v>May contain</v>
      </c>
      <c r="L409" s="2" t="str">
        <f>VLOOKUP(A409,'SAS Codes'!$A$2:$I$559,9,FALSE)</f>
        <v>May contain</v>
      </c>
      <c r="M409" s="2" t="str">
        <f>VLOOKUP(A409,'SAS Codes'!$A$2:$M$559,10,FALSE)</f>
        <v>Regular</v>
      </c>
      <c r="N409" s="2" t="str">
        <f>VLOOKUP(A409,'SAS Codes'!$A$2:$M$559,11,FALSE)</f>
        <v>Cereal</v>
      </c>
    </row>
    <row r="410" spans="1:14" x14ac:dyDescent="0.45">
      <c r="A410" s="2" t="s">
        <v>130</v>
      </c>
      <c r="B410" s="2">
        <v>2</v>
      </c>
      <c r="C410" s="4">
        <v>1.0019E-2</v>
      </c>
      <c r="D410" s="2" t="str">
        <f>VLOOKUP(A410,'SAS Codes'!$A$2:$B$559,2,FALSE)</f>
        <v>CP-34</v>
      </c>
      <c r="E410" s="5" t="s">
        <v>929</v>
      </c>
      <c r="F410" s="2" t="str">
        <f>VLOOKUP(A410,'SAS Codes'!$A$2:$I$559,3,FALSE)</f>
        <v>Quebec</v>
      </c>
      <c r="G410" s="2" t="str">
        <f>VLOOKUP(A410,'SAS Codes'!$A$2:$I$559,4,FALSE)</f>
        <v>Canada</v>
      </c>
      <c r="H410" s="2" t="str">
        <f>VLOOKUP(A410,'SAS Codes'!$A$2:$I$559,5,FALSE)</f>
        <v>Canada</v>
      </c>
      <c r="I410" s="2" t="str">
        <f>VLOOKUP(A410,'SAS Codes'!$A$2:$I$559,6,FALSE)</f>
        <v>America</v>
      </c>
      <c r="J410" s="2" t="str">
        <f>VLOOKUP(A410,'SAS Codes'!$A$2:$I$559,7,FALSE)</f>
        <v>America</v>
      </c>
      <c r="K410" s="2" t="str">
        <f>VLOOKUP(A410,'SAS Codes'!$A$2:$I$559,8,FALSE)</f>
        <v>May contain</v>
      </c>
      <c r="L410" s="2" t="str">
        <f>VLOOKUP(A410,'SAS Codes'!$A$2:$I$559,9,FALSE)</f>
        <v>May contain</v>
      </c>
      <c r="M410" s="2" t="str">
        <f>VLOOKUP(A410,'SAS Codes'!$A$2:$M$559,10,FALSE)</f>
        <v>Regular</v>
      </c>
      <c r="N410" s="2" t="str">
        <f>VLOOKUP(A410,'SAS Codes'!$A$2:$M$559,11,FALSE)</f>
        <v>Cereal</v>
      </c>
    </row>
    <row r="411" spans="1:14" x14ac:dyDescent="0.45">
      <c r="A411" s="2" t="s">
        <v>130</v>
      </c>
      <c r="B411" s="2">
        <v>3</v>
      </c>
      <c r="C411" s="4">
        <v>0.74723090000000014</v>
      </c>
      <c r="D411" s="2" t="str">
        <f>VLOOKUP(A411,'SAS Codes'!$A$2:$B$559,2,FALSE)</f>
        <v>CP-34</v>
      </c>
      <c r="E411" s="5" t="s">
        <v>929</v>
      </c>
      <c r="F411" s="2" t="str">
        <f>VLOOKUP(A411,'SAS Codes'!$A$2:$I$559,3,FALSE)</f>
        <v>Quebec</v>
      </c>
      <c r="G411" s="2" t="str">
        <f>VLOOKUP(A411,'SAS Codes'!$A$2:$I$559,4,FALSE)</f>
        <v>Canada</v>
      </c>
      <c r="H411" s="2" t="str">
        <f>VLOOKUP(A411,'SAS Codes'!$A$2:$I$559,5,FALSE)</f>
        <v>Canada</v>
      </c>
      <c r="I411" s="2" t="str">
        <f>VLOOKUP(A411,'SAS Codes'!$A$2:$I$559,6,FALSE)</f>
        <v>America</v>
      </c>
      <c r="J411" s="2" t="str">
        <f>VLOOKUP(A411,'SAS Codes'!$A$2:$I$559,7,FALSE)</f>
        <v>America</v>
      </c>
      <c r="K411" s="2" t="str">
        <f>VLOOKUP(A411,'SAS Codes'!$A$2:$I$559,8,FALSE)</f>
        <v>May contain</v>
      </c>
      <c r="L411" s="2" t="str">
        <f>VLOOKUP(A411,'SAS Codes'!$A$2:$I$559,9,FALSE)</f>
        <v>May contain</v>
      </c>
      <c r="M411" s="2" t="str">
        <f>VLOOKUP(A411,'SAS Codes'!$A$2:$M$559,10,FALSE)</f>
        <v>Regular</v>
      </c>
      <c r="N411" s="2" t="str">
        <f>VLOOKUP(A411,'SAS Codes'!$A$2:$M$559,11,FALSE)</f>
        <v>Cereal</v>
      </c>
    </row>
    <row r="412" spans="1:14" x14ac:dyDescent="0.45">
      <c r="A412" s="2" t="s">
        <v>130</v>
      </c>
      <c r="B412" s="2">
        <v>4</v>
      </c>
      <c r="C412" s="4">
        <v>13.824474999999998</v>
      </c>
      <c r="D412" s="2" t="str">
        <f>VLOOKUP(A412,'SAS Codes'!$A$2:$B$559,2,FALSE)</f>
        <v>CP-34</v>
      </c>
      <c r="E412" s="5" t="s">
        <v>929</v>
      </c>
      <c r="F412" s="2" t="str">
        <f>VLOOKUP(A412,'SAS Codes'!$A$2:$I$559,3,FALSE)</f>
        <v>Quebec</v>
      </c>
      <c r="G412" s="2" t="str">
        <f>VLOOKUP(A412,'SAS Codes'!$A$2:$I$559,4,FALSE)</f>
        <v>Canada</v>
      </c>
      <c r="H412" s="2" t="str">
        <f>VLOOKUP(A412,'SAS Codes'!$A$2:$I$559,5,FALSE)</f>
        <v>Canada</v>
      </c>
      <c r="I412" s="2" t="str">
        <f>VLOOKUP(A412,'SAS Codes'!$A$2:$I$559,6,FALSE)</f>
        <v>America</v>
      </c>
      <c r="J412" s="2" t="str">
        <f>VLOOKUP(A412,'SAS Codes'!$A$2:$I$559,7,FALSE)</f>
        <v>America</v>
      </c>
      <c r="K412" s="2" t="str">
        <f>VLOOKUP(A412,'SAS Codes'!$A$2:$I$559,8,FALSE)</f>
        <v>May contain</v>
      </c>
      <c r="L412" s="2" t="str">
        <f>VLOOKUP(A412,'SAS Codes'!$A$2:$I$559,9,FALSE)</f>
        <v>May contain</v>
      </c>
      <c r="M412" s="2" t="str">
        <f>VLOOKUP(A412,'SAS Codes'!$A$2:$M$559,10,FALSE)</f>
        <v>Regular</v>
      </c>
      <c r="N412" s="2" t="str">
        <f>VLOOKUP(A412,'SAS Codes'!$A$2:$M$559,11,FALSE)</f>
        <v>Cereal</v>
      </c>
    </row>
    <row r="413" spans="1:14" x14ac:dyDescent="0.45">
      <c r="A413" s="2" t="s">
        <v>130</v>
      </c>
      <c r="B413" s="2">
        <v>5</v>
      </c>
      <c r="C413" s="4">
        <v>2.8213979999999999</v>
      </c>
      <c r="D413" s="2" t="str">
        <f>VLOOKUP(A413,'SAS Codes'!$A$2:$B$559,2,FALSE)</f>
        <v>CP-34</v>
      </c>
      <c r="E413" s="5" t="s">
        <v>929</v>
      </c>
      <c r="F413" s="2" t="str">
        <f>VLOOKUP(A413,'SAS Codes'!$A$2:$I$559,3,FALSE)</f>
        <v>Quebec</v>
      </c>
      <c r="G413" s="2" t="str">
        <f>VLOOKUP(A413,'SAS Codes'!$A$2:$I$559,4,FALSE)</f>
        <v>Canada</v>
      </c>
      <c r="H413" s="2" t="str">
        <f>VLOOKUP(A413,'SAS Codes'!$A$2:$I$559,5,FALSE)</f>
        <v>Canada</v>
      </c>
      <c r="I413" s="2" t="str">
        <f>VLOOKUP(A413,'SAS Codes'!$A$2:$I$559,6,FALSE)</f>
        <v>America</v>
      </c>
      <c r="J413" s="2" t="str">
        <f>VLOOKUP(A413,'SAS Codes'!$A$2:$I$559,7,FALSE)</f>
        <v>America</v>
      </c>
      <c r="K413" s="2" t="str">
        <f>VLOOKUP(A413,'SAS Codes'!$A$2:$I$559,8,FALSE)</f>
        <v>May contain</v>
      </c>
      <c r="L413" s="2" t="str">
        <f>VLOOKUP(A413,'SAS Codes'!$A$2:$I$559,9,FALSE)</f>
        <v>May contain</v>
      </c>
      <c r="M413" s="2" t="str">
        <f>VLOOKUP(A413,'SAS Codes'!$A$2:$M$559,10,FALSE)</f>
        <v>Regular</v>
      </c>
      <c r="N413" s="2" t="str">
        <f>VLOOKUP(A413,'SAS Codes'!$A$2:$M$559,11,FALSE)</f>
        <v>Cereal</v>
      </c>
    </row>
    <row r="414" spans="1:14" x14ac:dyDescent="0.45">
      <c r="A414" s="2" t="s">
        <v>131</v>
      </c>
      <c r="B414" s="2">
        <v>1</v>
      </c>
      <c r="C414" s="4">
        <v>0.31630259999999999</v>
      </c>
      <c r="D414" s="2" t="str">
        <f>VLOOKUP(A414,'SAS Codes'!$A$2:$B$559,2,FALSE)</f>
        <v>CP-35</v>
      </c>
      <c r="E414" s="5" t="s">
        <v>929</v>
      </c>
      <c r="F414" s="2" t="str">
        <f>VLOOKUP(A414,'SAS Codes'!$A$2:$I$559,3,FALSE)</f>
        <v>Quebec</v>
      </c>
      <c r="G414" s="2" t="str">
        <f>VLOOKUP(A414,'SAS Codes'!$A$2:$I$559,4,FALSE)</f>
        <v>Canada</v>
      </c>
      <c r="H414" s="2" t="str">
        <f>VLOOKUP(A414,'SAS Codes'!$A$2:$I$559,5,FALSE)</f>
        <v>Canada</v>
      </c>
      <c r="I414" s="2" t="str">
        <f>VLOOKUP(A414,'SAS Codes'!$A$2:$I$559,6,FALSE)</f>
        <v>America</v>
      </c>
      <c r="J414" s="2" t="str">
        <f>VLOOKUP(A414,'SAS Codes'!$A$2:$I$559,7,FALSE)</f>
        <v>America</v>
      </c>
      <c r="K414" s="2" t="str">
        <f>VLOOKUP(A414,'SAS Codes'!$A$2:$I$559,8,FALSE)</f>
        <v>May contain</v>
      </c>
      <c r="L414" s="2" t="str">
        <f>VLOOKUP(A414,'SAS Codes'!$A$2:$I$559,9,FALSE)</f>
        <v>May contain</v>
      </c>
      <c r="M414" s="2" t="str">
        <f>VLOOKUP(A414,'SAS Codes'!$A$2:$M$559,10,FALSE)</f>
        <v>Regular</v>
      </c>
      <c r="N414" s="2" t="str">
        <f>VLOOKUP(A414,'SAS Codes'!$A$2:$M$559,11,FALSE)</f>
        <v>Cereal</v>
      </c>
    </row>
    <row r="415" spans="1:14" x14ac:dyDescent="0.45">
      <c r="A415" s="2" t="s">
        <v>131</v>
      </c>
      <c r="B415" s="2">
        <v>2</v>
      </c>
      <c r="C415" s="4">
        <v>0</v>
      </c>
      <c r="D415" s="2" t="str">
        <f>VLOOKUP(A415,'SAS Codes'!$A$2:$B$559,2,FALSE)</f>
        <v>CP-35</v>
      </c>
      <c r="E415" s="5" t="s">
        <v>929</v>
      </c>
      <c r="F415" s="2" t="str">
        <f>VLOOKUP(A415,'SAS Codes'!$A$2:$I$559,3,FALSE)</f>
        <v>Quebec</v>
      </c>
      <c r="G415" s="2" t="str">
        <f>VLOOKUP(A415,'SAS Codes'!$A$2:$I$559,4,FALSE)</f>
        <v>Canada</v>
      </c>
      <c r="H415" s="2" t="str">
        <f>VLOOKUP(A415,'SAS Codes'!$A$2:$I$559,5,FALSE)</f>
        <v>Canada</v>
      </c>
      <c r="I415" s="2" t="str">
        <f>VLOOKUP(A415,'SAS Codes'!$A$2:$I$559,6,FALSE)</f>
        <v>America</v>
      </c>
      <c r="J415" s="2" t="str">
        <f>VLOOKUP(A415,'SAS Codes'!$A$2:$I$559,7,FALSE)</f>
        <v>America</v>
      </c>
      <c r="K415" s="2" t="str">
        <f>VLOOKUP(A415,'SAS Codes'!$A$2:$I$559,8,FALSE)</f>
        <v>May contain</v>
      </c>
      <c r="L415" s="2" t="str">
        <f>VLOOKUP(A415,'SAS Codes'!$A$2:$I$559,9,FALSE)</f>
        <v>May contain</v>
      </c>
      <c r="M415" s="2" t="str">
        <f>VLOOKUP(A415,'SAS Codes'!$A$2:$M$559,10,FALSE)</f>
        <v>Regular</v>
      </c>
      <c r="N415" s="2" t="str">
        <f>VLOOKUP(A415,'SAS Codes'!$A$2:$M$559,11,FALSE)</f>
        <v>Cereal</v>
      </c>
    </row>
    <row r="416" spans="1:14" x14ac:dyDescent="0.45">
      <c r="A416" s="2" t="s">
        <v>131</v>
      </c>
      <c r="B416" s="2">
        <v>3</v>
      </c>
      <c r="C416" s="4">
        <v>0</v>
      </c>
      <c r="D416" s="2" t="str">
        <f>VLOOKUP(A416,'SAS Codes'!$A$2:$B$559,2,FALSE)</f>
        <v>CP-35</v>
      </c>
      <c r="E416" s="5" t="s">
        <v>929</v>
      </c>
      <c r="F416" s="2" t="str">
        <f>VLOOKUP(A416,'SAS Codes'!$A$2:$I$559,3,FALSE)</f>
        <v>Quebec</v>
      </c>
      <c r="G416" s="2" t="str">
        <f>VLOOKUP(A416,'SAS Codes'!$A$2:$I$559,4,FALSE)</f>
        <v>Canada</v>
      </c>
      <c r="H416" s="2" t="str">
        <f>VLOOKUP(A416,'SAS Codes'!$A$2:$I$559,5,FALSE)</f>
        <v>Canada</v>
      </c>
      <c r="I416" s="2" t="str">
        <f>VLOOKUP(A416,'SAS Codes'!$A$2:$I$559,6,FALSE)</f>
        <v>America</v>
      </c>
      <c r="J416" s="2" t="str">
        <f>VLOOKUP(A416,'SAS Codes'!$A$2:$I$559,7,FALSE)</f>
        <v>America</v>
      </c>
      <c r="K416" s="2" t="str">
        <f>VLOOKUP(A416,'SAS Codes'!$A$2:$I$559,8,FALSE)</f>
        <v>May contain</v>
      </c>
      <c r="L416" s="2" t="str">
        <f>VLOOKUP(A416,'SAS Codes'!$A$2:$I$559,9,FALSE)</f>
        <v>May contain</v>
      </c>
      <c r="M416" s="2" t="str">
        <f>VLOOKUP(A416,'SAS Codes'!$A$2:$M$559,10,FALSE)</f>
        <v>Regular</v>
      </c>
      <c r="N416" s="2" t="str">
        <f>VLOOKUP(A416,'SAS Codes'!$A$2:$M$559,11,FALSE)</f>
        <v>Cereal</v>
      </c>
    </row>
    <row r="417" spans="1:14" x14ac:dyDescent="0.45">
      <c r="A417" s="2" t="s">
        <v>131</v>
      </c>
      <c r="B417" s="2">
        <v>4</v>
      </c>
      <c r="C417" s="4">
        <v>0</v>
      </c>
      <c r="D417" s="2" t="str">
        <f>VLOOKUP(A417,'SAS Codes'!$A$2:$B$559,2,FALSE)</f>
        <v>CP-35</v>
      </c>
      <c r="E417" s="5" t="s">
        <v>929</v>
      </c>
      <c r="F417" s="2" t="str">
        <f>VLOOKUP(A417,'SAS Codes'!$A$2:$I$559,3,FALSE)</f>
        <v>Quebec</v>
      </c>
      <c r="G417" s="2" t="str">
        <f>VLOOKUP(A417,'SAS Codes'!$A$2:$I$559,4,FALSE)</f>
        <v>Canada</v>
      </c>
      <c r="H417" s="2" t="str">
        <f>VLOOKUP(A417,'SAS Codes'!$A$2:$I$559,5,FALSE)</f>
        <v>Canada</v>
      </c>
      <c r="I417" s="2" t="str">
        <f>VLOOKUP(A417,'SAS Codes'!$A$2:$I$559,6,FALSE)</f>
        <v>America</v>
      </c>
      <c r="J417" s="2" t="str">
        <f>VLOOKUP(A417,'SAS Codes'!$A$2:$I$559,7,FALSE)</f>
        <v>America</v>
      </c>
      <c r="K417" s="2" t="str">
        <f>VLOOKUP(A417,'SAS Codes'!$A$2:$I$559,8,FALSE)</f>
        <v>May contain</v>
      </c>
      <c r="L417" s="2" t="str">
        <f>VLOOKUP(A417,'SAS Codes'!$A$2:$I$559,9,FALSE)</f>
        <v>May contain</v>
      </c>
      <c r="M417" s="2" t="str">
        <f>VLOOKUP(A417,'SAS Codes'!$A$2:$M$559,10,FALSE)</f>
        <v>Regular</v>
      </c>
      <c r="N417" s="2" t="str">
        <f>VLOOKUP(A417,'SAS Codes'!$A$2:$M$559,11,FALSE)</f>
        <v>Cereal</v>
      </c>
    </row>
    <row r="418" spans="1:14" x14ac:dyDescent="0.45">
      <c r="A418" s="2" t="s">
        <v>131</v>
      </c>
      <c r="B418" s="2">
        <v>5</v>
      </c>
      <c r="C418" s="4">
        <v>0</v>
      </c>
      <c r="D418" s="2" t="str">
        <f>VLOOKUP(A418,'SAS Codes'!$A$2:$B$559,2,FALSE)</f>
        <v>CP-35</v>
      </c>
      <c r="E418" s="5" t="s">
        <v>929</v>
      </c>
      <c r="F418" s="2" t="str">
        <f>VLOOKUP(A418,'SAS Codes'!$A$2:$I$559,3,FALSE)</f>
        <v>Quebec</v>
      </c>
      <c r="G418" s="2" t="str">
        <f>VLOOKUP(A418,'SAS Codes'!$A$2:$I$559,4,FALSE)</f>
        <v>Canada</v>
      </c>
      <c r="H418" s="2" t="str">
        <f>VLOOKUP(A418,'SAS Codes'!$A$2:$I$559,5,FALSE)</f>
        <v>Canada</v>
      </c>
      <c r="I418" s="2" t="str">
        <f>VLOOKUP(A418,'SAS Codes'!$A$2:$I$559,6,FALSE)</f>
        <v>America</v>
      </c>
      <c r="J418" s="2" t="str">
        <f>VLOOKUP(A418,'SAS Codes'!$A$2:$I$559,7,FALSE)</f>
        <v>America</v>
      </c>
      <c r="K418" s="2" t="str">
        <f>VLOOKUP(A418,'SAS Codes'!$A$2:$I$559,8,FALSE)</f>
        <v>May contain</v>
      </c>
      <c r="L418" s="2" t="str">
        <f>VLOOKUP(A418,'SAS Codes'!$A$2:$I$559,9,FALSE)</f>
        <v>May contain</v>
      </c>
      <c r="M418" s="2" t="str">
        <f>VLOOKUP(A418,'SAS Codes'!$A$2:$M$559,10,FALSE)</f>
        <v>Regular</v>
      </c>
      <c r="N418" s="2" t="str">
        <f>VLOOKUP(A418,'SAS Codes'!$A$2:$M$559,11,FALSE)</f>
        <v>Cereal</v>
      </c>
    </row>
    <row r="419" spans="1:14" x14ac:dyDescent="0.45">
      <c r="A419" s="2" t="s">
        <v>132</v>
      </c>
      <c r="B419" s="2">
        <v>1</v>
      </c>
      <c r="C419" s="4">
        <v>0.74503844999999991</v>
      </c>
      <c r="D419" s="2" t="str">
        <f>VLOOKUP(A419,'SAS Codes'!$A$2:$B$559,2,FALSE)</f>
        <v>CP-36</v>
      </c>
      <c r="E419" s="5" t="s">
        <v>929</v>
      </c>
      <c r="F419" s="2" t="str">
        <f>VLOOKUP(A419,'SAS Codes'!$A$2:$I$559,3,FALSE)</f>
        <v>Quebec</v>
      </c>
      <c r="G419" s="2" t="str">
        <f>VLOOKUP(A419,'SAS Codes'!$A$2:$I$559,4,FALSE)</f>
        <v>Canada</v>
      </c>
      <c r="H419" s="2" t="str">
        <f>VLOOKUP(A419,'SAS Codes'!$A$2:$I$559,5,FALSE)</f>
        <v>Canada</v>
      </c>
      <c r="I419" s="2" t="str">
        <f>VLOOKUP(A419,'SAS Codes'!$A$2:$I$559,6,FALSE)</f>
        <v>America</v>
      </c>
      <c r="J419" s="2" t="str">
        <f>VLOOKUP(A419,'SAS Codes'!$A$2:$I$559,7,FALSE)</f>
        <v>America</v>
      </c>
      <c r="K419" s="2" t="str">
        <f>VLOOKUP(A419,'SAS Codes'!$A$2:$I$559,8,FALSE)</f>
        <v>May contain</v>
      </c>
      <c r="L419" s="2" t="str">
        <f>VLOOKUP(A419,'SAS Codes'!$A$2:$I$559,9,FALSE)</f>
        <v>May contain</v>
      </c>
      <c r="M419" s="2" t="str">
        <f>VLOOKUP(A419,'SAS Codes'!$A$2:$M$559,10,FALSE)</f>
        <v>Regular</v>
      </c>
      <c r="N419" s="2" t="str">
        <f>VLOOKUP(A419,'SAS Codes'!$A$2:$M$559,11,FALSE)</f>
        <v>Cereal</v>
      </c>
    </row>
    <row r="420" spans="1:14" x14ac:dyDescent="0.45">
      <c r="A420" s="2" t="s">
        <v>132</v>
      </c>
      <c r="B420" s="2">
        <v>2</v>
      </c>
      <c r="C420" s="4">
        <v>1.04349</v>
      </c>
      <c r="D420" s="2" t="str">
        <f>VLOOKUP(A420,'SAS Codes'!$A$2:$B$559,2,FALSE)</f>
        <v>CP-36</v>
      </c>
      <c r="E420" s="5" t="s">
        <v>929</v>
      </c>
      <c r="F420" s="2" t="str">
        <f>VLOOKUP(A420,'SAS Codes'!$A$2:$I$559,3,FALSE)</f>
        <v>Quebec</v>
      </c>
      <c r="G420" s="2" t="str">
        <f>VLOOKUP(A420,'SAS Codes'!$A$2:$I$559,4,FALSE)</f>
        <v>Canada</v>
      </c>
      <c r="H420" s="2" t="str">
        <f>VLOOKUP(A420,'SAS Codes'!$A$2:$I$559,5,FALSE)</f>
        <v>Canada</v>
      </c>
      <c r="I420" s="2" t="str">
        <f>VLOOKUP(A420,'SAS Codes'!$A$2:$I$559,6,FALSE)</f>
        <v>America</v>
      </c>
      <c r="J420" s="2" t="str">
        <f>VLOOKUP(A420,'SAS Codes'!$A$2:$I$559,7,FALSE)</f>
        <v>America</v>
      </c>
      <c r="K420" s="2" t="str">
        <f>VLOOKUP(A420,'SAS Codes'!$A$2:$I$559,8,FALSE)</f>
        <v>May contain</v>
      </c>
      <c r="L420" s="2" t="str">
        <f>VLOOKUP(A420,'SAS Codes'!$A$2:$I$559,9,FALSE)</f>
        <v>May contain</v>
      </c>
      <c r="M420" s="2" t="str">
        <f>VLOOKUP(A420,'SAS Codes'!$A$2:$M$559,10,FALSE)</f>
        <v>Regular</v>
      </c>
      <c r="N420" s="2" t="str">
        <f>VLOOKUP(A420,'SAS Codes'!$A$2:$M$559,11,FALSE)</f>
        <v>Cereal</v>
      </c>
    </row>
    <row r="421" spans="1:14" x14ac:dyDescent="0.45">
      <c r="A421" s="2" t="s">
        <v>133</v>
      </c>
      <c r="B421" s="2">
        <v>1</v>
      </c>
      <c r="C421" s="4">
        <v>0.65590160000000008</v>
      </c>
      <c r="D421" s="2" t="str">
        <f>VLOOKUP(A421,'SAS Codes'!$A$2:$B$559,2,FALSE)</f>
        <v>CP-37</v>
      </c>
      <c r="E421" s="5" t="s">
        <v>929</v>
      </c>
      <c r="F421" s="2" t="str">
        <f>VLOOKUP(A421,'SAS Codes'!$A$2:$I$559,3,FALSE)</f>
        <v>Quebec</v>
      </c>
      <c r="G421" s="2" t="str">
        <f>VLOOKUP(A421,'SAS Codes'!$A$2:$I$559,4,FALSE)</f>
        <v>Canada</v>
      </c>
      <c r="H421" s="2" t="str">
        <f>VLOOKUP(A421,'SAS Codes'!$A$2:$I$559,5,FALSE)</f>
        <v>Canada</v>
      </c>
      <c r="I421" s="2" t="str">
        <f>VLOOKUP(A421,'SAS Codes'!$A$2:$I$559,6,FALSE)</f>
        <v>America</v>
      </c>
      <c r="J421" s="2" t="str">
        <f>VLOOKUP(A421,'SAS Codes'!$A$2:$I$559,7,FALSE)</f>
        <v>America</v>
      </c>
      <c r="K421" s="2" t="str">
        <f>VLOOKUP(A421,'SAS Codes'!$A$2:$I$559,8,FALSE)</f>
        <v>May contain</v>
      </c>
      <c r="L421" s="2" t="str">
        <f>VLOOKUP(A421,'SAS Codes'!$A$2:$I$559,9,FALSE)</f>
        <v>May contain</v>
      </c>
      <c r="M421" s="2" t="str">
        <f>VLOOKUP(A421,'SAS Codes'!$A$2:$M$559,10,FALSE)</f>
        <v>Regular</v>
      </c>
      <c r="N421" s="2" t="str">
        <f>VLOOKUP(A421,'SAS Codes'!$A$2:$M$559,11,FALSE)</f>
        <v>Cereal</v>
      </c>
    </row>
    <row r="422" spans="1:14" x14ac:dyDescent="0.45">
      <c r="A422" s="2" t="s">
        <v>133</v>
      </c>
      <c r="B422" s="2">
        <v>2</v>
      </c>
      <c r="C422" s="4">
        <v>1.1438759999999999</v>
      </c>
      <c r="D422" s="2" t="str">
        <f>VLOOKUP(A422,'SAS Codes'!$A$2:$B$559,2,FALSE)</f>
        <v>CP-37</v>
      </c>
      <c r="E422" s="5" t="s">
        <v>929</v>
      </c>
      <c r="F422" s="2" t="str">
        <f>VLOOKUP(A422,'SAS Codes'!$A$2:$I$559,3,FALSE)</f>
        <v>Quebec</v>
      </c>
      <c r="G422" s="2" t="str">
        <f>VLOOKUP(A422,'SAS Codes'!$A$2:$I$559,4,FALSE)</f>
        <v>Canada</v>
      </c>
      <c r="H422" s="2" t="str">
        <f>VLOOKUP(A422,'SAS Codes'!$A$2:$I$559,5,FALSE)</f>
        <v>Canada</v>
      </c>
      <c r="I422" s="2" t="str">
        <f>VLOOKUP(A422,'SAS Codes'!$A$2:$I$559,6,FALSE)</f>
        <v>America</v>
      </c>
      <c r="J422" s="2" t="str">
        <f>VLOOKUP(A422,'SAS Codes'!$A$2:$I$559,7,FALSE)</f>
        <v>America</v>
      </c>
      <c r="K422" s="2" t="str">
        <f>VLOOKUP(A422,'SAS Codes'!$A$2:$I$559,8,FALSE)</f>
        <v>May contain</v>
      </c>
      <c r="L422" s="2" t="str">
        <f>VLOOKUP(A422,'SAS Codes'!$A$2:$I$559,9,FALSE)</f>
        <v>May contain</v>
      </c>
      <c r="M422" s="2" t="str">
        <f>VLOOKUP(A422,'SAS Codes'!$A$2:$M$559,10,FALSE)</f>
        <v>Regular</v>
      </c>
      <c r="N422" s="2" t="str">
        <f>VLOOKUP(A422,'SAS Codes'!$A$2:$M$559,11,FALSE)</f>
        <v>Cereal</v>
      </c>
    </row>
    <row r="423" spans="1:14" x14ac:dyDescent="0.45">
      <c r="A423" s="2" t="s">
        <v>134</v>
      </c>
      <c r="B423" s="2">
        <v>1</v>
      </c>
      <c r="C423" s="4">
        <v>0.52531360000000005</v>
      </c>
      <c r="D423" s="2" t="str">
        <f>VLOOKUP(A423,'SAS Codes'!$A$2:$B$559,2,FALSE)</f>
        <v>CP-38</v>
      </c>
      <c r="E423" s="5" t="s">
        <v>929</v>
      </c>
      <c r="F423" s="2" t="str">
        <f>VLOOKUP(A423,'SAS Codes'!$A$2:$I$559,3,FALSE)</f>
        <v>Quebec</v>
      </c>
      <c r="G423" s="2" t="str">
        <f>VLOOKUP(A423,'SAS Codes'!$A$2:$I$559,4,FALSE)</f>
        <v>Canada</v>
      </c>
      <c r="H423" s="2" t="str">
        <f>VLOOKUP(A423,'SAS Codes'!$A$2:$I$559,5,FALSE)</f>
        <v>Canada</v>
      </c>
      <c r="I423" s="2" t="str">
        <f>VLOOKUP(A423,'SAS Codes'!$A$2:$I$559,6,FALSE)</f>
        <v>America</v>
      </c>
      <c r="J423" s="2" t="str">
        <f>VLOOKUP(A423,'SAS Codes'!$A$2:$I$559,7,FALSE)</f>
        <v>America</v>
      </c>
      <c r="K423" s="2" t="str">
        <f>VLOOKUP(A423,'SAS Codes'!$A$2:$I$559,8,FALSE)</f>
        <v>May contain</v>
      </c>
      <c r="L423" s="2" t="str">
        <f>VLOOKUP(A423,'SAS Codes'!$A$2:$I$559,9,FALSE)</f>
        <v>May contain</v>
      </c>
      <c r="M423" s="2" t="str">
        <f>VLOOKUP(A423,'SAS Codes'!$A$2:$M$559,10,FALSE)</f>
        <v>Regular</v>
      </c>
      <c r="N423" s="2" t="str">
        <f>VLOOKUP(A423,'SAS Codes'!$A$2:$M$559,11,FALSE)</f>
        <v>Cereal</v>
      </c>
    </row>
    <row r="424" spans="1:14" x14ac:dyDescent="0.45">
      <c r="A424" s="2" t="s">
        <v>134</v>
      </c>
      <c r="B424" s="2">
        <v>2</v>
      </c>
      <c r="C424" s="4">
        <v>0.77361300000000011</v>
      </c>
      <c r="D424" s="2" t="str">
        <f>VLOOKUP(A424,'SAS Codes'!$A$2:$B$559,2,FALSE)</f>
        <v>CP-38</v>
      </c>
      <c r="E424" s="5" t="s">
        <v>929</v>
      </c>
      <c r="F424" s="2" t="str">
        <f>VLOOKUP(A424,'SAS Codes'!$A$2:$I$559,3,FALSE)</f>
        <v>Quebec</v>
      </c>
      <c r="G424" s="2" t="str">
        <f>VLOOKUP(A424,'SAS Codes'!$A$2:$I$559,4,FALSE)</f>
        <v>Canada</v>
      </c>
      <c r="H424" s="2" t="str">
        <f>VLOOKUP(A424,'SAS Codes'!$A$2:$I$559,5,FALSE)</f>
        <v>Canada</v>
      </c>
      <c r="I424" s="2" t="str">
        <f>VLOOKUP(A424,'SAS Codes'!$A$2:$I$559,6,FALSE)</f>
        <v>America</v>
      </c>
      <c r="J424" s="2" t="str">
        <f>VLOOKUP(A424,'SAS Codes'!$A$2:$I$559,7,FALSE)</f>
        <v>America</v>
      </c>
      <c r="K424" s="2" t="str">
        <f>VLOOKUP(A424,'SAS Codes'!$A$2:$I$559,8,FALSE)</f>
        <v>May contain</v>
      </c>
      <c r="L424" s="2" t="str">
        <f>VLOOKUP(A424,'SAS Codes'!$A$2:$I$559,9,FALSE)</f>
        <v>May contain</v>
      </c>
      <c r="M424" s="2" t="str">
        <f>VLOOKUP(A424,'SAS Codes'!$A$2:$M$559,10,FALSE)</f>
        <v>Regular</v>
      </c>
      <c r="N424" s="2" t="str">
        <f>VLOOKUP(A424,'SAS Codes'!$A$2:$M$559,11,FALSE)</f>
        <v>Cereal</v>
      </c>
    </row>
    <row r="425" spans="1:14" x14ac:dyDescent="0.45">
      <c r="A425" s="2" t="s">
        <v>134</v>
      </c>
      <c r="B425" s="2">
        <v>3</v>
      </c>
      <c r="C425" s="4">
        <v>1.4176845000000002</v>
      </c>
      <c r="D425" s="2" t="str">
        <f>VLOOKUP(A425,'SAS Codes'!$A$2:$B$559,2,FALSE)</f>
        <v>CP-38</v>
      </c>
      <c r="E425" s="5" t="s">
        <v>929</v>
      </c>
      <c r="F425" s="2" t="str">
        <f>VLOOKUP(A425,'SAS Codes'!$A$2:$I$559,3,FALSE)</f>
        <v>Quebec</v>
      </c>
      <c r="G425" s="2" t="str">
        <f>VLOOKUP(A425,'SAS Codes'!$A$2:$I$559,4,FALSE)</f>
        <v>Canada</v>
      </c>
      <c r="H425" s="2" t="str">
        <f>VLOOKUP(A425,'SAS Codes'!$A$2:$I$559,5,FALSE)</f>
        <v>Canada</v>
      </c>
      <c r="I425" s="2" t="str">
        <f>VLOOKUP(A425,'SAS Codes'!$A$2:$I$559,6,FALSE)</f>
        <v>America</v>
      </c>
      <c r="J425" s="2" t="str">
        <f>VLOOKUP(A425,'SAS Codes'!$A$2:$I$559,7,FALSE)</f>
        <v>America</v>
      </c>
      <c r="K425" s="2" t="str">
        <f>VLOOKUP(A425,'SAS Codes'!$A$2:$I$559,8,FALSE)</f>
        <v>May contain</v>
      </c>
      <c r="L425" s="2" t="str">
        <f>VLOOKUP(A425,'SAS Codes'!$A$2:$I$559,9,FALSE)</f>
        <v>May contain</v>
      </c>
      <c r="M425" s="2" t="str">
        <f>VLOOKUP(A425,'SAS Codes'!$A$2:$M$559,10,FALSE)</f>
        <v>Regular</v>
      </c>
      <c r="N425" s="2" t="str">
        <f>VLOOKUP(A425,'SAS Codes'!$A$2:$M$559,11,FALSE)</f>
        <v>Cereal</v>
      </c>
    </row>
    <row r="426" spans="1:14" x14ac:dyDescent="0.45">
      <c r="A426" s="2" t="s">
        <v>135</v>
      </c>
      <c r="B426" s="2">
        <v>1</v>
      </c>
      <c r="C426" s="4">
        <v>125.8969215</v>
      </c>
      <c r="D426" s="2" t="str">
        <f>VLOOKUP(A426,'SAS Codes'!$A$2:$B$559,2,FALSE)</f>
        <v>CP-39</v>
      </c>
      <c r="E426" s="5" t="s">
        <v>929</v>
      </c>
      <c r="F426" s="2" t="str">
        <f>VLOOKUP(A426,'SAS Codes'!$A$2:$I$559,3,FALSE)</f>
        <v>England</v>
      </c>
      <c r="G426" s="2" t="str">
        <f>VLOOKUP(A426,'SAS Codes'!$A$2:$I$559,4,FALSE)</f>
        <v>UK</v>
      </c>
      <c r="H426" s="2" t="str">
        <f>VLOOKUP(A426,'SAS Codes'!$A$2:$I$559,5,FALSE)</f>
        <v>Europe</v>
      </c>
      <c r="I426" s="2" t="str">
        <f>VLOOKUP(A426,'SAS Codes'!$A$2:$I$559,6,FALSE)</f>
        <v>Europe</v>
      </c>
      <c r="J426" s="2" t="str">
        <f>VLOOKUP(A426,'SAS Codes'!$A$2:$I$559,7,FALSE)</f>
        <v>Europe</v>
      </c>
      <c r="K426" s="2" t="str">
        <f>VLOOKUP(A426,'SAS Codes'!$A$2:$I$559,8,FALSE)</f>
        <v>May contain</v>
      </c>
      <c r="L426" s="2" t="str">
        <f>VLOOKUP(A426,'SAS Codes'!$A$2:$I$559,9,FALSE)</f>
        <v>May contain</v>
      </c>
      <c r="M426" s="2" t="str">
        <f>VLOOKUP(A426,'SAS Codes'!$A$2:$M$559,10,FALSE)</f>
        <v>Regular</v>
      </c>
      <c r="N426" s="2" t="str">
        <f>VLOOKUP(A426,'SAS Codes'!$A$2:$M$559,11,FALSE)</f>
        <v>Cereal</v>
      </c>
    </row>
    <row r="427" spans="1:14" x14ac:dyDescent="0.45">
      <c r="A427" s="2" t="s">
        <v>135</v>
      </c>
      <c r="B427" s="2">
        <v>2</v>
      </c>
      <c r="C427" s="4">
        <v>60.802065000000006</v>
      </c>
      <c r="D427" s="2" t="str">
        <f>VLOOKUP(A427,'SAS Codes'!$A$2:$B$559,2,FALSE)</f>
        <v>CP-39</v>
      </c>
      <c r="E427" s="5" t="s">
        <v>929</v>
      </c>
      <c r="F427" s="2" t="str">
        <f>VLOOKUP(A427,'SAS Codes'!$A$2:$I$559,3,FALSE)</f>
        <v>England</v>
      </c>
      <c r="G427" s="2" t="str">
        <f>VLOOKUP(A427,'SAS Codes'!$A$2:$I$559,4,FALSE)</f>
        <v>UK</v>
      </c>
      <c r="H427" s="2" t="str">
        <f>VLOOKUP(A427,'SAS Codes'!$A$2:$I$559,5,FALSE)</f>
        <v>Europe</v>
      </c>
      <c r="I427" s="2" t="str">
        <f>VLOOKUP(A427,'SAS Codes'!$A$2:$I$559,6,FALSE)</f>
        <v>Europe</v>
      </c>
      <c r="J427" s="2" t="str">
        <f>VLOOKUP(A427,'SAS Codes'!$A$2:$I$559,7,FALSE)</f>
        <v>Europe</v>
      </c>
      <c r="K427" s="2" t="str">
        <f>VLOOKUP(A427,'SAS Codes'!$A$2:$I$559,8,FALSE)</f>
        <v>May contain</v>
      </c>
      <c r="L427" s="2" t="str">
        <f>VLOOKUP(A427,'SAS Codes'!$A$2:$I$559,9,FALSE)</f>
        <v>May contain</v>
      </c>
      <c r="M427" s="2" t="str">
        <f>VLOOKUP(A427,'SAS Codes'!$A$2:$M$559,10,FALSE)</f>
        <v>Regular</v>
      </c>
      <c r="N427" s="2" t="str">
        <f>VLOOKUP(A427,'SAS Codes'!$A$2:$M$559,11,FALSE)</f>
        <v>Cereal</v>
      </c>
    </row>
    <row r="428" spans="1:14" x14ac:dyDescent="0.45">
      <c r="A428" s="2" t="s">
        <v>135</v>
      </c>
      <c r="B428" s="2">
        <v>3</v>
      </c>
      <c r="C428" s="4">
        <v>394.12317249999995</v>
      </c>
      <c r="D428" s="2" t="str">
        <f>VLOOKUP(A428,'SAS Codes'!$A$2:$B$559,2,FALSE)</f>
        <v>CP-39</v>
      </c>
      <c r="E428" s="5" t="s">
        <v>929</v>
      </c>
      <c r="F428" s="2" t="str">
        <f>VLOOKUP(A428,'SAS Codes'!$A$2:$I$559,3,FALSE)</f>
        <v>England</v>
      </c>
      <c r="G428" s="2" t="str">
        <f>VLOOKUP(A428,'SAS Codes'!$A$2:$I$559,4,FALSE)</f>
        <v>UK</v>
      </c>
      <c r="H428" s="2" t="str">
        <f>VLOOKUP(A428,'SAS Codes'!$A$2:$I$559,5,FALSE)</f>
        <v>Europe</v>
      </c>
      <c r="I428" s="2" t="str">
        <f>VLOOKUP(A428,'SAS Codes'!$A$2:$I$559,6,FALSE)</f>
        <v>Europe</v>
      </c>
      <c r="J428" s="2" t="str">
        <f>VLOOKUP(A428,'SAS Codes'!$A$2:$I$559,7,FALSE)</f>
        <v>Europe</v>
      </c>
      <c r="K428" s="2" t="str">
        <f>VLOOKUP(A428,'SAS Codes'!$A$2:$I$559,8,FALSE)</f>
        <v>May contain</v>
      </c>
      <c r="L428" s="2" t="str">
        <f>VLOOKUP(A428,'SAS Codes'!$A$2:$I$559,9,FALSE)</f>
        <v>May contain</v>
      </c>
      <c r="M428" s="2" t="str">
        <f>VLOOKUP(A428,'SAS Codes'!$A$2:$M$559,10,FALSE)</f>
        <v>Regular</v>
      </c>
      <c r="N428" s="2" t="str">
        <f>VLOOKUP(A428,'SAS Codes'!$A$2:$M$559,11,FALSE)</f>
        <v>Cereal</v>
      </c>
    </row>
    <row r="429" spans="1:14" x14ac:dyDescent="0.45">
      <c r="A429" s="2" t="s">
        <v>509</v>
      </c>
      <c r="B429" s="2">
        <v>1</v>
      </c>
      <c r="C429" s="4">
        <v>27.165431999999999</v>
      </c>
      <c r="D429" s="2" t="str">
        <f>VLOOKUP(A429,'SAS Codes'!$A$2:$B$559,2,FALSE)</f>
        <v>CP-40</v>
      </c>
      <c r="E429" s="5" t="s">
        <v>929</v>
      </c>
      <c r="F429" s="2" t="str">
        <f>VLOOKUP(A429,'SAS Codes'!$A$2:$I$559,3,FALSE)</f>
        <v>England</v>
      </c>
      <c r="G429" s="2" t="str">
        <f>VLOOKUP(A429,'SAS Codes'!$A$2:$I$559,4,FALSE)</f>
        <v>UK</v>
      </c>
      <c r="H429" s="2" t="str">
        <f>VLOOKUP(A429,'SAS Codes'!$A$2:$I$559,5,FALSE)</f>
        <v>Europe</v>
      </c>
      <c r="I429" s="2" t="str">
        <f>VLOOKUP(A429,'SAS Codes'!$A$2:$I$559,6,FALSE)</f>
        <v>Europe</v>
      </c>
      <c r="J429" s="2" t="str">
        <f>VLOOKUP(A429,'SAS Codes'!$A$2:$I$559,7,FALSE)</f>
        <v>Europe</v>
      </c>
      <c r="K429" s="2" t="str">
        <f>VLOOKUP(A429,'SAS Codes'!$A$2:$I$559,8,FALSE)</f>
        <v>May contain</v>
      </c>
      <c r="L429" s="2" t="str">
        <f>VLOOKUP(A429,'SAS Codes'!$A$2:$I$559,9,FALSE)</f>
        <v>May contain</v>
      </c>
      <c r="M429" s="2" t="str">
        <f>VLOOKUP(A429,'SAS Codes'!$A$2:$M$559,10,FALSE)</f>
        <v>Regular</v>
      </c>
      <c r="N429" s="2" t="str">
        <f>VLOOKUP(A429,'SAS Codes'!$A$2:$M$559,11,FALSE)</f>
        <v>Cereal</v>
      </c>
    </row>
    <row r="430" spans="1:14" x14ac:dyDescent="0.45">
      <c r="A430" s="2" t="s">
        <v>509</v>
      </c>
      <c r="B430" s="2">
        <v>2</v>
      </c>
      <c r="C430" s="4">
        <v>52.498316000000003</v>
      </c>
      <c r="D430" s="2" t="str">
        <f>VLOOKUP(A430,'SAS Codes'!$A$2:$B$559,2,FALSE)</f>
        <v>CP-40</v>
      </c>
      <c r="E430" s="5" t="s">
        <v>929</v>
      </c>
      <c r="F430" s="2" t="str">
        <f>VLOOKUP(A430,'SAS Codes'!$A$2:$I$559,3,FALSE)</f>
        <v>England</v>
      </c>
      <c r="G430" s="2" t="str">
        <f>VLOOKUP(A430,'SAS Codes'!$A$2:$I$559,4,FALSE)</f>
        <v>UK</v>
      </c>
      <c r="H430" s="2" t="str">
        <f>VLOOKUP(A430,'SAS Codes'!$A$2:$I$559,5,FALSE)</f>
        <v>Europe</v>
      </c>
      <c r="I430" s="2" t="str">
        <f>VLOOKUP(A430,'SAS Codes'!$A$2:$I$559,6,FALSE)</f>
        <v>Europe</v>
      </c>
      <c r="J430" s="2" t="str">
        <f>VLOOKUP(A430,'SAS Codes'!$A$2:$I$559,7,FALSE)</f>
        <v>Europe</v>
      </c>
      <c r="K430" s="2" t="str">
        <f>VLOOKUP(A430,'SAS Codes'!$A$2:$I$559,8,FALSE)</f>
        <v>May contain</v>
      </c>
      <c r="L430" s="2" t="str">
        <f>VLOOKUP(A430,'SAS Codes'!$A$2:$I$559,9,FALSE)</f>
        <v>May contain</v>
      </c>
      <c r="M430" s="2" t="str">
        <f>VLOOKUP(A430,'SAS Codes'!$A$2:$M$559,10,FALSE)</f>
        <v>Regular</v>
      </c>
      <c r="N430" s="2" t="str">
        <f>VLOOKUP(A430,'SAS Codes'!$A$2:$M$559,11,FALSE)</f>
        <v>Cereal</v>
      </c>
    </row>
    <row r="431" spans="1:14" x14ac:dyDescent="0.45">
      <c r="A431" s="2" t="s">
        <v>136</v>
      </c>
      <c r="B431" s="2">
        <v>1</v>
      </c>
      <c r="C431" s="4">
        <v>0</v>
      </c>
      <c r="D431" s="2" t="str">
        <f>VLOOKUP(A431,'SAS Codes'!$A$2:$B$559,2,FALSE)</f>
        <v>CP-41</v>
      </c>
      <c r="E431" s="5" t="s">
        <v>929</v>
      </c>
      <c r="F431" s="2" t="str">
        <f>VLOOKUP(A431,'SAS Codes'!$A$2:$I$559,3,FALSE)</f>
        <v>USA</v>
      </c>
      <c r="G431" s="2" t="str">
        <f>VLOOKUP(A431,'SAS Codes'!$A$2:$I$559,4,FALSE)</f>
        <v>USA</v>
      </c>
      <c r="H431" s="2" t="str">
        <f>VLOOKUP(A431,'SAS Codes'!$A$2:$I$559,5,FALSE)</f>
        <v>USA</v>
      </c>
      <c r="I431" s="2" t="str">
        <f>VLOOKUP(A431,'SAS Codes'!$A$2:$I$559,6,FALSE)</f>
        <v>America</v>
      </c>
      <c r="J431" s="2" t="str">
        <f>VLOOKUP(A431,'SAS Codes'!$A$2:$I$559,7,FALSE)</f>
        <v>America</v>
      </c>
      <c r="K431" s="2" t="str">
        <f>VLOOKUP(A431,'SAS Codes'!$A$2:$I$559,8,FALSE)</f>
        <v>May contain</v>
      </c>
      <c r="L431" s="2" t="str">
        <f>VLOOKUP(A431,'SAS Codes'!$A$2:$I$559,9,FALSE)</f>
        <v>May contain</v>
      </c>
      <c r="M431" s="2" t="str">
        <f>VLOOKUP(A431,'SAS Codes'!$A$2:$M$559,10,FALSE)</f>
        <v>Regular</v>
      </c>
      <c r="N431" s="2" t="str">
        <f>VLOOKUP(A431,'SAS Codes'!$A$2:$M$559,11,FALSE)</f>
        <v>Cereal</v>
      </c>
    </row>
    <row r="432" spans="1:14" x14ac:dyDescent="0.45">
      <c r="A432" s="2" t="s">
        <v>136</v>
      </c>
      <c r="B432" s="2">
        <v>2</v>
      </c>
      <c r="C432" s="4">
        <v>0.75038319999999992</v>
      </c>
      <c r="D432" s="2" t="str">
        <f>VLOOKUP(A432,'SAS Codes'!$A$2:$B$559,2,FALSE)</f>
        <v>CP-41</v>
      </c>
      <c r="E432" s="5" t="s">
        <v>929</v>
      </c>
      <c r="F432" s="2" t="str">
        <f>VLOOKUP(A432,'SAS Codes'!$A$2:$I$559,3,FALSE)</f>
        <v>USA</v>
      </c>
      <c r="G432" s="2" t="str">
        <f>VLOOKUP(A432,'SAS Codes'!$A$2:$I$559,4,FALSE)</f>
        <v>USA</v>
      </c>
      <c r="H432" s="2" t="str">
        <f>VLOOKUP(A432,'SAS Codes'!$A$2:$I$559,5,FALSE)</f>
        <v>USA</v>
      </c>
      <c r="I432" s="2" t="str">
        <f>VLOOKUP(A432,'SAS Codes'!$A$2:$I$559,6,FALSE)</f>
        <v>America</v>
      </c>
      <c r="J432" s="2" t="str">
        <f>VLOOKUP(A432,'SAS Codes'!$A$2:$I$559,7,FALSE)</f>
        <v>America</v>
      </c>
      <c r="K432" s="2" t="str">
        <f>VLOOKUP(A432,'SAS Codes'!$A$2:$I$559,8,FALSE)</f>
        <v>May contain</v>
      </c>
      <c r="L432" s="2" t="str">
        <f>VLOOKUP(A432,'SAS Codes'!$A$2:$I$559,9,FALSE)</f>
        <v>May contain</v>
      </c>
      <c r="M432" s="2" t="str">
        <f>VLOOKUP(A432,'SAS Codes'!$A$2:$M$559,10,FALSE)</f>
        <v>Regular</v>
      </c>
      <c r="N432" s="2" t="str">
        <f>VLOOKUP(A432,'SAS Codes'!$A$2:$M$559,11,FALSE)</f>
        <v>Cereal</v>
      </c>
    </row>
    <row r="433" spans="1:14" x14ac:dyDescent="0.45">
      <c r="A433" s="2" t="s">
        <v>136</v>
      </c>
      <c r="B433" s="2">
        <v>3</v>
      </c>
      <c r="C433" s="4">
        <v>0</v>
      </c>
      <c r="D433" s="2" t="str">
        <f>VLOOKUP(A433,'SAS Codes'!$A$2:$B$559,2,FALSE)</f>
        <v>CP-41</v>
      </c>
      <c r="E433" s="5" t="s">
        <v>929</v>
      </c>
      <c r="F433" s="2" t="str">
        <f>VLOOKUP(A433,'SAS Codes'!$A$2:$I$559,3,FALSE)</f>
        <v>USA</v>
      </c>
      <c r="G433" s="2" t="str">
        <f>VLOOKUP(A433,'SAS Codes'!$A$2:$I$559,4,FALSE)</f>
        <v>USA</v>
      </c>
      <c r="H433" s="2" t="str">
        <f>VLOOKUP(A433,'SAS Codes'!$A$2:$I$559,5,FALSE)</f>
        <v>USA</v>
      </c>
      <c r="I433" s="2" t="str">
        <f>VLOOKUP(A433,'SAS Codes'!$A$2:$I$559,6,FALSE)</f>
        <v>America</v>
      </c>
      <c r="J433" s="2" t="str">
        <f>VLOOKUP(A433,'SAS Codes'!$A$2:$I$559,7,FALSE)</f>
        <v>America</v>
      </c>
      <c r="K433" s="2" t="str">
        <f>VLOOKUP(A433,'SAS Codes'!$A$2:$I$559,8,FALSE)</f>
        <v>May contain</v>
      </c>
      <c r="L433" s="2" t="str">
        <f>VLOOKUP(A433,'SAS Codes'!$A$2:$I$559,9,FALSE)</f>
        <v>May contain</v>
      </c>
      <c r="M433" s="2" t="str">
        <f>VLOOKUP(A433,'SAS Codes'!$A$2:$M$559,10,FALSE)</f>
        <v>Regular</v>
      </c>
      <c r="N433" s="2" t="str">
        <f>VLOOKUP(A433,'SAS Codes'!$A$2:$M$559,11,FALSE)</f>
        <v>Cereal</v>
      </c>
    </row>
    <row r="434" spans="1:14" x14ac:dyDescent="0.45">
      <c r="A434" s="2" t="s">
        <v>136</v>
      </c>
      <c r="B434" s="2">
        <v>4</v>
      </c>
      <c r="C434" s="4">
        <v>0</v>
      </c>
      <c r="D434" s="2" t="str">
        <f>VLOOKUP(A434,'SAS Codes'!$A$2:$B$559,2,FALSE)</f>
        <v>CP-41</v>
      </c>
      <c r="E434" s="5" t="s">
        <v>929</v>
      </c>
      <c r="F434" s="2" t="str">
        <f>VLOOKUP(A434,'SAS Codes'!$A$2:$I$559,3,FALSE)</f>
        <v>USA</v>
      </c>
      <c r="G434" s="2" t="str">
        <f>VLOOKUP(A434,'SAS Codes'!$A$2:$I$559,4,FALSE)</f>
        <v>USA</v>
      </c>
      <c r="H434" s="2" t="str">
        <f>VLOOKUP(A434,'SAS Codes'!$A$2:$I$559,5,FALSE)</f>
        <v>USA</v>
      </c>
      <c r="I434" s="2" t="str">
        <f>VLOOKUP(A434,'SAS Codes'!$A$2:$I$559,6,FALSE)</f>
        <v>America</v>
      </c>
      <c r="J434" s="2" t="str">
        <f>VLOOKUP(A434,'SAS Codes'!$A$2:$I$559,7,FALSE)</f>
        <v>America</v>
      </c>
      <c r="K434" s="2" t="str">
        <f>VLOOKUP(A434,'SAS Codes'!$A$2:$I$559,8,FALSE)</f>
        <v>May contain</v>
      </c>
      <c r="L434" s="2" t="str">
        <f>VLOOKUP(A434,'SAS Codes'!$A$2:$I$559,9,FALSE)</f>
        <v>May contain</v>
      </c>
      <c r="M434" s="2" t="str">
        <f>VLOOKUP(A434,'SAS Codes'!$A$2:$M$559,10,FALSE)</f>
        <v>Regular</v>
      </c>
      <c r="N434" s="2" t="str">
        <f>VLOOKUP(A434,'SAS Codes'!$A$2:$M$559,11,FALSE)</f>
        <v>Cereal</v>
      </c>
    </row>
    <row r="435" spans="1:14" x14ac:dyDescent="0.45">
      <c r="A435" s="2" t="s">
        <v>136</v>
      </c>
      <c r="B435" s="2">
        <v>5</v>
      </c>
      <c r="C435" s="4">
        <v>0</v>
      </c>
      <c r="D435" s="2" t="str">
        <f>VLOOKUP(A435,'SAS Codes'!$A$2:$B$559,2,FALSE)</f>
        <v>CP-41</v>
      </c>
      <c r="E435" s="5" t="s">
        <v>929</v>
      </c>
      <c r="F435" s="2" t="str">
        <f>VLOOKUP(A435,'SAS Codes'!$A$2:$I$559,3,FALSE)</f>
        <v>USA</v>
      </c>
      <c r="G435" s="2" t="str">
        <f>VLOOKUP(A435,'SAS Codes'!$A$2:$I$559,4,FALSE)</f>
        <v>USA</v>
      </c>
      <c r="H435" s="2" t="str">
        <f>VLOOKUP(A435,'SAS Codes'!$A$2:$I$559,5,FALSE)</f>
        <v>USA</v>
      </c>
      <c r="I435" s="2" t="str">
        <f>VLOOKUP(A435,'SAS Codes'!$A$2:$I$559,6,FALSE)</f>
        <v>America</v>
      </c>
      <c r="J435" s="2" t="str">
        <f>VLOOKUP(A435,'SAS Codes'!$A$2:$I$559,7,FALSE)</f>
        <v>America</v>
      </c>
      <c r="K435" s="2" t="str">
        <f>VLOOKUP(A435,'SAS Codes'!$A$2:$I$559,8,FALSE)</f>
        <v>May contain</v>
      </c>
      <c r="L435" s="2" t="str">
        <f>VLOOKUP(A435,'SAS Codes'!$A$2:$I$559,9,FALSE)</f>
        <v>May contain</v>
      </c>
      <c r="M435" s="2" t="str">
        <f>VLOOKUP(A435,'SAS Codes'!$A$2:$M$559,10,FALSE)</f>
        <v>Regular</v>
      </c>
      <c r="N435" s="2" t="str">
        <f>VLOOKUP(A435,'SAS Codes'!$A$2:$M$559,11,FALSE)</f>
        <v>Cereal</v>
      </c>
    </row>
    <row r="436" spans="1:14" x14ac:dyDescent="0.45">
      <c r="A436" s="2" t="s">
        <v>137</v>
      </c>
      <c r="B436" s="2">
        <v>1</v>
      </c>
      <c r="C436" s="4">
        <v>0</v>
      </c>
      <c r="D436" s="2" t="str">
        <f>VLOOKUP(A436,'SAS Codes'!$A$2:$B$559,2,FALSE)</f>
        <v>CP-42</v>
      </c>
      <c r="E436" s="5" t="s">
        <v>929</v>
      </c>
      <c r="F436" s="2" t="str">
        <f>VLOOKUP(A436,'SAS Codes'!$A$2:$I$559,3,FALSE)</f>
        <v>USA</v>
      </c>
      <c r="G436" s="2" t="str">
        <f>VLOOKUP(A436,'SAS Codes'!$A$2:$I$559,4,FALSE)</f>
        <v>USA</v>
      </c>
      <c r="H436" s="2" t="str">
        <f>VLOOKUP(A436,'SAS Codes'!$A$2:$I$559,5,FALSE)</f>
        <v>USA</v>
      </c>
      <c r="I436" s="2" t="str">
        <f>VLOOKUP(A436,'SAS Codes'!$A$2:$I$559,6,FALSE)</f>
        <v>America</v>
      </c>
      <c r="J436" s="2" t="str">
        <f>VLOOKUP(A436,'SAS Codes'!$A$2:$I$559,7,FALSE)</f>
        <v>America</v>
      </c>
      <c r="K436" s="2" t="str">
        <f>VLOOKUP(A436,'SAS Codes'!$A$2:$I$559,8,FALSE)</f>
        <v>May contain</v>
      </c>
      <c r="L436" s="2" t="str">
        <f>VLOOKUP(A436,'SAS Codes'!$A$2:$I$559,9,FALSE)</f>
        <v>May contain</v>
      </c>
      <c r="M436" s="2" t="str">
        <f>VLOOKUP(A436,'SAS Codes'!$A$2:$M$559,10,FALSE)</f>
        <v>Regular</v>
      </c>
      <c r="N436" s="2" t="str">
        <f>VLOOKUP(A436,'SAS Codes'!$A$2:$M$559,11,FALSE)</f>
        <v>Cereal</v>
      </c>
    </row>
    <row r="437" spans="1:14" x14ac:dyDescent="0.45">
      <c r="A437" s="2" t="s">
        <v>137</v>
      </c>
      <c r="B437" s="2">
        <v>2</v>
      </c>
      <c r="C437" s="4">
        <v>0.49959039999999999</v>
      </c>
      <c r="D437" s="2" t="str">
        <f>VLOOKUP(A437,'SAS Codes'!$A$2:$B$559,2,FALSE)</f>
        <v>CP-42</v>
      </c>
      <c r="E437" s="5" t="s">
        <v>929</v>
      </c>
      <c r="F437" s="2" t="str">
        <f>VLOOKUP(A437,'SAS Codes'!$A$2:$I$559,3,FALSE)</f>
        <v>USA</v>
      </c>
      <c r="G437" s="2" t="str">
        <f>VLOOKUP(A437,'SAS Codes'!$A$2:$I$559,4,FALSE)</f>
        <v>USA</v>
      </c>
      <c r="H437" s="2" t="str">
        <f>VLOOKUP(A437,'SAS Codes'!$A$2:$I$559,5,FALSE)</f>
        <v>USA</v>
      </c>
      <c r="I437" s="2" t="str">
        <f>VLOOKUP(A437,'SAS Codes'!$A$2:$I$559,6,FALSE)</f>
        <v>America</v>
      </c>
      <c r="J437" s="2" t="str">
        <f>VLOOKUP(A437,'SAS Codes'!$A$2:$I$559,7,FALSE)</f>
        <v>America</v>
      </c>
      <c r="K437" s="2" t="str">
        <f>VLOOKUP(A437,'SAS Codes'!$A$2:$I$559,8,FALSE)</f>
        <v>May contain</v>
      </c>
      <c r="L437" s="2" t="str">
        <f>VLOOKUP(A437,'SAS Codes'!$A$2:$I$559,9,FALSE)</f>
        <v>May contain</v>
      </c>
      <c r="M437" s="2" t="str">
        <f>VLOOKUP(A437,'SAS Codes'!$A$2:$M$559,10,FALSE)</f>
        <v>Regular</v>
      </c>
      <c r="N437" s="2" t="str">
        <f>VLOOKUP(A437,'SAS Codes'!$A$2:$M$559,11,FALSE)</f>
        <v>Cereal</v>
      </c>
    </row>
    <row r="438" spans="1:14" x14ac:dyDescent="0.45">
      <c r="A438" s="2" t="s">
        <v>137</v>
      </c>
      <c r="B438" s="2">
        <v>3</v>
      </c>
      <c r="C438" s="4">
        <v>0.61940629999999997</v>
      </c>
      <c r="D438" s="2" t="str">
        <f>VLOOKUP(A438,'SAS Codes'!$A$2:$B$559,2,FALSE)</f>
        <v>CP-42</v>
      </c>
      <c r="E438" s="5" t="s">
        <v>929</v>
      </c>
      <c r="F438" s="2" t="str">
        <f>VLOOKUP(A438,'SAS Codes'!$A$2:$I$559,3,FALSE)</f>
        <v>USA</v>
      </c>
      <c r="G438" s="2" t="str">
        <f>VLOOKUP(A438,'SAS Codes'!$A$2:$I$559,4,FALSE)</f>
        <v>USA</v>
      </c>
      <c r="H438" s="2" t="str">
        <f>VLOOKUP(A438,'SAS Codes'!$A$2:$I$559,5,FALSE)</f>
        <v>USA</v>
      </c>
      <c r="I438" s="2" t="str">
        <f>VLOOKUP(A438,'SAS Codes'!$A$2:$I$559,6,FALSE)</f>
        <v>America</v>
      </c>
      <c r="J438" s="2" t="str">
        <f>VLOOKUP(A438,'SAS Codes'!$A$2:$I$559,7,FALSE)</f>
        <v>America</v>
      </c>
      <c r="K438" s="2" t="str">
        <f>VLOOKUP(A438,'SAS Codes'!$A$2:$I$559,8,FALSE)</f>
        <v>May contain</v>
      </c>
      <c r="L438" s="2" t="str">
        <f>VLOOKUP(A438,'SAS Codes'!$A$2:$I$559,9,FALSE)</f>
        <v>May contain</v>
      </c>
      <c r="M438" s="2" t="str">
        <f>VLOOKUP(A438,'SAS Codes'!$A$2:$M$559,10,FALSE)</f>
        <v>Regular</v>
      </c>
      <c r="N438" s="2" t="str">
        <f>VLOOKUP(A438,'SAS Codes'!$A$2:$M$559,11,FALSE)</f>
        <v>Cereal</v>
      </c>
    </row>
    <row r="439" spans="1:14" x14ac:dyDescent="0.45">
      <c r="A439" s="2" t="s">
        <v>137</v>
      </c>
      <c r="B439" s="2">
        <v>4</v>
      </c>
      <c r="C439" s="4">
        <v>0.5024518</v>
      </c>
      <c r="D439" s="2" t="str">
        <f>VLOOKUP(A439,'SAS Codes'!$A$2:$B$559,2,FALSE)</f>
        <v>CP-42</v>
      </c>
      <c r="E439" s="5" t="s">
        <v>929</v>
      </c>
      <c r="F439" s="2" t="str">
        <f>VLOOKUP(A439,'SAS Codes'!$A$2:$I$559,3,FALSE)</f>
        <v>USA</v>
      </c>
      <c r="G439" s="2" t="str">
        <f>VLOOKUP(A439,'SAS Codes'!$A$2:$I$559,4,FALSE)</f>
        <v>USA</v>
      </c>
      <c r="H439" s="2" t="str">
        <f>VLOOKUP(A439,'SAS Codes'!$A$2:$I$559,5,FALSE)</f>
        <v>USA</v>
      </c>
      <c r="I439" s="2" t="str">
        <f>VLOOKUP(A439,'SAS Codes'!$A$2:$I$559,6,FALSE)</f>
        <v>America</v>
      </c>
      <c r="J439" s="2" t="str">
        <f>VLOOKUP(A439,'SAS Codes'!$A$2:$I$559,7,FALSE)</f>
        <v>America</v>
      </c>
      <c r="K439" s="2" t="str">
        <f>VLOOKUP(A439,'SAS Codes'!$A$2:$I$559,8,FALSE)</f>
        <v>May contain</v>
      </c>
      <c r="L439" s="2" t="str">
        <f>VLOOKUP(A439,'SAS Codes'!$A$2:$I$559,9,FALSE)</f>
        <v>May contain</v>
      </c>
      <c r="M439" s="2" t="str">
        <f>VLOOKUP(A439,'SAS Codes'!$A$2:$M$559,10,FALSE)</f>
        <v>Regular</v>
      </c>
      <c r="N439" s="2" t="str">
        <f>VLOOKUP(A439,'SAS Codes'!$A$2:$M$559,11,FALSE)</f>
        <v>Cereal</v>
      </c>
    </row>
    <row r="440" spans="1:14" x14ac:dyDescent="0.45">
      <c r="A440" s="2" t="s">
        <v>137</v>
      </c>
      <c r="B440" s="2">
        <v>5</v>
      </c>
      <c r="C440" s="4">
        <v>0</v>
      </c>
      <c r="D440" s="2" t="str">
        <f>VLOOKUP(A440,'SAS Codes'!$A$2:$B$559,2,FALSE)</f>
        <v>CP-42</v>
      </c>
      <c r="E440" s="5" t="s">
        <v>929</v>
      </c>
      <c r="F440" s="2" t="str">
        <f>VLOOKUP(A440,'SAS Codes'!$A$2:$I$559,3,FALSE)</f>
        <v>USA</v>
      </c>
      <c r="G440" s="2" t="str">
        <f>VLOOKUP(A440,'SAS Codes'!$A$2:$I$559,4,FALSE)</f>
        <v>USA</v>
      </c>
      <c r="H440" s="2" t="str">
        <f>VLOOKUP(A440,'SAS Codes'!$A$2:$I$559,5,FALSE)</f>
        <v>USA</v>
      </c>
      <c r="I440" s="2" t="str">
        <f>VLOOKUP(A440,'SAS Codes'!$A$2:$I$559,6,FALSE)</f>
        <v>America</v>
      </c>
      <c r="J440" s="2" t="str">
        <f>VLOOKUP(A440,'SAS Codes'!$A$2:$I$559,7,FALSE)</f>
        <v>America</v>
      </c>
      <c r="K440" s="2" t="str">
        <f>VLOOKUP(A440,'SAS Codes'!$A$2:$I$559,8,FALSE)</f>
        <v>May contain</v>
      </c>
      <c r="L440" s="2" t="str">
        <f>VLOOKUP(A440,'SAS Codes'!$A$2:$I$559,9,FALSE)</f>
        <v>May contain</v>
      </c>
      <c r="M440" s="2" t="str">
        <f>VLOOKUP(A440,'SAS Codes'!$A$2:$M$559,10,FALSE)</f>
        <v>Regular</v>
      </c>
      <c r="N440" s="2" t="str">
        <f>VLOOKUP(A440,'SAS Codes'!$A$2:$M$559,11,FALSE)</f>
        <v>Cereal</v>
      </c>
    </row>
    <row r="441" spans="1:14" x14ac:dyDescent="0.45">
      <c r="A441" s="2" t="s">
        <v>138</v>
      </c>
      <c r="B441" s="2">
        <v>1</v>
      </c>
      <c r="C441" s="4">
        <v>0</v>
      </c>
      <c r="D441" s="2" t="str">
        <f>VLOOKUP(A441,'SAS Codes'!$A$2:$B$559,2,FALSE)</f>
        <v>CP-43</v>
      </c>
      <c r="E441" s="5" t="s">
        <v>929</v>
      </c>
      <c r="F441" s="2" t="str">
        <f>VLOOKUP(A441,'SAS Codes'!$A$2:$I$559,3,FALSE)</f>
        <v>USA</v>
      </c>
      <c r="G441" s="2" t="str">
        <f>VLOOKUP(A441,'SAS Codes'!$A$2:$I$559,4,FALSE)</f>
        <v>USA</v>
      </c>
      <c r="H441" s="2" t="str">
        <f>VLOOKUP(A441,'SAS Codes'!$A$2:$I$559,5,FALSE)</f>
        <v>USA</v>
      </c>
      <c r="I441" s="2" t="str">
        <f>VLOOKUP(A441,'SAS Codes'!$A$2:$I$559,6,FALSE)</f>
        <v>America</v>
      </c>
      <c r="J441" s="2" t="str">
        <f>VLOOKUP(A441,'SAS Codes'!$A$2:$I$559,7,FALSE)</f>
        <v>America</v>
      </c>
      <c r="K441" s="2" t="str">
        <f>VLOOKUP(A441,'SAS Codes'!$A$2:$I$559,8,FALSE)</f>
        <v>May contain</v>
      </c>
      <c r="L441" s="2" t="str">
        <f>VLOOKUP(A441,'SAS Codes'!$A$2:$I$559,9,FALSE)</f>
        <v>May contain</v>
      </c>
      <c r="M441" s="2" t="str">
        <f>VLOOKUP(A441,'SAS Codes'!$A$2:$M$559,10,FALSE)</f>
        <v>Regular</v>
      </c>
      <c r="N441" s="2" t="str">
        <f>VLOOKUP(A441,'SAS Codes'!$A$2:$M$559,11,FALSE)</f>
        <v>Cereal</v>
      </c>
    </row>
    <row r="442" spans="1:14" x14ac:dyDescent="0.45">
      <c r="A442" s="2" t="s">
        <v>138</v>
      </c>
      <c r="B442" s="2">
        <v>2</v>
      </c>
      <c r="C442" s="4">
        <v>0</v>
      </c>
      <c r="D442" s="2" t="str">
        <f>VLOOKUP(A442,'SAS Codes'!$A$2:$B$559,2,FALSE)</f>
        <v>CP-43</v>
      </c>
      <c r="E442" s="5" t="s">
        <v>929</v>
      </c>
      <c r="F442" s="2" t="str">
        <f>VLOOKUP(A442,'SAS Codes'!$A$2:$I$559,3,FALSE)</f>
        <v>USA</v>
      </c>
      <c r="G442" s="2" t="str">
        <f>VLOOKUP(A442,'SAS Codes'!$A$2:$I$559,4,FALSE)</f>
        <v>USA</v>
      </c>
      <c r="H442" s="2" t="str">
        <f>VLOOKUP(A442,'SAS Codes'!$A$2:$I$559,5,FALSE)</f>
        <v>USA</v>
      </c>
      <c r="I442" s="2" t="str">
        <f>VLOOKUP(A442,'SAS Codes'!$A$2:$I$559,6,FALSE)</f>
        <v>America</v>
      </c>
      <c r="J442" s="2" t="str">
        <f>VLOOKUP(A442,'SAS Codes'!$A$2:$I$559,7,FALSE)</f>
        <v>America</v>
      </c>
      <c r="K442" s="2" t="str">
        <f>VLOOKUP(A442,'SAS Codes'!$A$2:$I$559,8,FALSE)</f>
        <v>May contain</v>
      </c>
      <c r="L442" s="2" t="str">
        <f>VLOOKUP(A442,'SAS Codes'!$A$2:$I$559,9,FALSE)</f>
        <v>May contain</v>
      </c>
      <c r="M442" s="2" t="str">
        <f>VLOOKUP(A442,'SAS Codes'!$A$2:$M$559,10,FALSE)</f>
        <v>Regular</v>
      </c>
      <c r="N442" s="2" t="str">
        <f>VLOOKUP(A442,'SAS Codes'!$A$2:$M$559,11,FALSE)</f>
        <v>Cereal</v>
      </c>
    </row>
    <row r="443" spans="1:14" x14ac:dyDescent="0.45">
      <c r="A443" s="2" t="s">
        <v>138</v>
      </c>
      <c r="B443" s="2">
        <v>3</v>
      </c>
      <c r="C443" s="4">
        <v>0</v>
      </c>
      <c r="D443" s="2" t="str">
        <f>VLOOKUP(A443,'SAS Codes'!$A$2:$B$559,2,FALSE)</f>
        <v>CP-43</v>
      </c>
      <c r="E443" s="5" t="s">
        <v>929</v>
      </c>
      <c r="F443" s="2" t="str">
        <f>VLOOKUP(A443,'SAS Codes'!$A$2:$I$559,3,FALSE)</f>
        <v>USA</v>
      </c>
      <c r="G443" s="2" t="str">
        <f>VLOOKUP(A443,'SAS Codes'!$A$2:$I$559,4,FALSE)</f>
        <v>USA</v>
      </c>
      <c r="H443" s="2" t="str">
        <f>VLOOKUP(A443,'SAS Codes'!$A$2:$I$559,5,FALSE)</f>
        <v>USA</v>
      </c>
      <c r="I443" s="2" t="str">
        <f>VLOOKUP(A443,'SAS Codes'!$A$2:$I$559,6,FALSE)</f>
        <v>America</v>
      </c>
      <c r="J443" s="2" t="str">
        <f>VLOOKUP(A443,'SAS Codes'!$A$2:$I$559,7,FALSE)</f>
        <v>America</v>
      </c>
      <c r="K443" s="2" t="str">
        <f>VLOOKUP(A443,'SAS Codes'!$A$2:$I$559,8,FALSE)</f>
        <v>May contain</v>
      </c>
      <c r="L443" s="2" t="str">
        <f>VLOOKUP(A443,'SAS Codes'!$A$2:$I$559,9,FALSE)</f>
        <v>May contain</v>
      </c>
      <c r="M443" s="2" t="str">
        <f>VLOOKUP(A443,'SAS Codes'!$A$2:$M$559,10,FALSE)</f>
        <v>Regular</v>
      </c>
      <c r="N443" s="2" t="str">
        <f>VLOOKUP(A443,'SAS Codes'!$A$2:$M$559,11,FALSE)</f>
        <v>Cereal</v>
      </c>
    </row>
    <row r="444" spans="1:14" x14ac:dyDescent="0.45">
      <c r="A444" s="2" t="s">
        <v>138</v>
      </c>
      <c r="B444" s="2">
        <v>4</v>
      </c>
      <c r="C444" s="4">
        <v>0</v>
      </c>
      <c r="D444" s="2" t="str">
        <f>VLOOKUP(A444,'SAS Codes'!$A$2:$B$559,2,FALSE)</f>
        <v>CP-43</v>
      </c>
      <c r="E444" s="5" t="s">
        <v>929</v>
      </c>
      <c r="F444" s="2" t="str">
        <f>VLOOKUP(A444,'SAS Codes'!$A$2:$I$559,3,FALSE)</f>
        <v>USA</v>
      </c>
      <c r="G444" s="2" t="str">
        <f>VLOOKUP(A444,'SAS Codes'!$A$2:$I$559,4,FALSE)</f>
        <v>USA</v>
      </c>
      <c r="H444" s="2" t="str">
        <f>VLOOKUP(A444,'SAS Codes'!$A$2:$I$559,5,FALSE)</f>
        <v>USA</v>
      </c>
      <c r="I444" s="2" t="str">
        <f>VLOOKUP(A444,'SAS Codes'!$A$2:$I$559,6,FALSE)</f>
        <v>America</v>
      </c>
      <c r="J444" s="2" t="str">
        <f>VLOOKUP(A444,'SAS Codes'!$A$2:$I$559,7,FALSE)</f>
        <v>America</v>
      </c>
      <c r="K444" s="2" t="str">
        <f>VLOOKUP(A444,'SAS Codes'!$A$2:$I$559,8,FALSE)</f>
        <v>May contain</v>
      </c>
      <c r="L444" s="2" t="str">
        <f>VLOOKUP(A444,'SAS Codes'!$A$2:$I$559,9,FALSE)</f>
        <v>May contain</v>
      </c>
      <c r="M444" s="2" t="str">
        <f>VLOOKUP(A444,'SAS Codes'!$A$2:$M$559,10,FALSE)</f>
        <v>Regular</v>
      </c>
      <c r="N444" s="2" t="str">
        <f>VLOOKUP(A444,'SAS Codes'!$A$2:$M$559,11,FALSE)</f>
        <v>Cereal</v>
      </c>
    </row>
    <row r="445" spans="1:14" x14ac:dyDescent="0.45">
      <c r="A445" s="2" t="s">
        <v>138</v>
      </c>
      <c r="B445" s="2">
        <v>5</v>
      </c>
      <c r="C445" s="4">
        <v>0.89955839999999998</v>
      </c>
      <c r="D445" s="2" t="str">
        <f>VLOOKUP(A445,'SAS Codes'!$A$2:$B$559,2,FALSE)</f>
        <v>CP-43</v>
      </c>
      <c r="E445" s="5" t="s">
        <v>929</v>
      </c>
      <c r="F445" s="2" t="str">
        <f>VLOOKUP(A445,'SAS Codes'!$A$2:$I$559,3,FALSE)</f>
        <v>USA</v>
      </c>
      <c r="G445" s="2" t="str">
        <f>VLOOKUP(A445,'SAS Codes'!$A$2:$I$559,4,FALSE)</f>
        <v>USA</v>
      </c>
      <c r="H445" s="2" t="str">
        <f>VLOOKUP(A445,'SAS Codes'!$A$2:$I$559,5,FALSE)</f>
        <v>USA</v>
      </c>
      <c r="I445" s="2" t="str">
        <f>VLOOKUP(A445,'SAS Codes'!$A$2:$I$559,6,FALSE)</f>
        <v>America</v>
      </c>
      <c r="J445" s="2" t="str">
        <f>VLOOKUP(A445,'SAS Codes'!$A$2:$I$559,7,FALSE)</f>
        <v>America</v>
      </c>
      <c r="K445" s="2" t="str">
        <f>VLOOKUP(A445,'SAS Codes'!$A$2:$I$559,8,FALSE)</f>
        <v>May contain</v>
      </c>
      <c r="L445" s="2" t="str">
        <f>VLOOKUP(A445,'SAS Codes'!$A$2:$I$559,9,FALSE)</f>
        <v>May contain</v>
      </c>
      <c r="M445" s="2" t="str">
        <f>VLOOKUP(A445,'SAS Codes'!$A$2:$M$559,10,FALSE)</f>
        <v>Regular</v>
      </c>
      <c r="N445" s="2" t="str">
        <f>VLOOKUP(A445,'SAS Codes'!$A$2:$M$559,11,FALSE)</f>
        <v>Cereal</v>
      </c>
    </row>
    <row r="446" spans="1:14" x14ac:dyDescent="0.45">
      <c r="A446" s="2" t="s">
        <v>139</v>
      </c>
      <c r="B446" s="2">
        <v>1</v>
      </c>
      <c r="C446" s="4">
        <v>1.0335020000000001</v>
      </c>
      <c r="D446" s="2" t="str">
        <f>VLOOKUP(A446,'SAS Codes'!$A$2:$B$559,2,FALSE)</f>
        <v>CP-44</v>
      </c>
      <c r="E446" s="5" t="s">
        <v>929</v>
      </c>
      <c r="F446" s="2" t="str">
        <f>VLOOKUP(A446,'SAS Codes'!$A$2:$I$559,3,FALSE)</f>
        <v>USA</v>
      </c>
      <c r="G446" s="2" t="str">
        <f>VLOOKUP(A446,'SAS Codes'!$A$2:$I$559,4,FALSE)</f>
        <v>USA</v>
      </c>
      <c r="H446" s="2" t="str">
        <f>VLOOKUP(A446,'SAS Codes'!$A$2:$I$559,5,FALSE)</f>
        <v>USA</v>
      </c>
      <c r="I446" s="2" t="str">
        <f>VLOOKUP(A446,'SAS Codes'!$A$2:$I$559,6,FALSE)</f>
        <v>America</v>
      </c>
      <c r="J446" s="2" t="str">
        <f>VLOOKUP(A446,'SAS Codes'!$A$2:$I$559,7,FALSE)</f>
        <v>America</v>
      </c>
      <c r="K446" s="2" t="str">
        <f>VLOOKUP(A446,'SAS Codes'!$A$2:$I$559,8,FALSE)</f>
        <v>May contain</v>
      </c>
      <c r="L446" s="2" t="str">
        <f>VLOOKUP(A446,'SAS Codes'!$A$2:$I$559,9,FALSE)</f>
        <v>May contain</v>
      </c>
      <c r="M446" s="2" t="str">
        <f>VLOOKUP(A446,'SAS Codes'!$A$2:$M$559,10,FALSE)</f>
        <v>Regular</v>
      </c>
      <c r="N446" s="2" t="str">
        <f>VLOOKUP(A446,'SAS Codes'!$A$2:$M$559,11,FALSE)</f>
        <v>Cereal</v>
      </c>
    </row>
    <row r="447" spans="1:14" x14ac:dyDescent="0.45">
      <c r="A447" s="2" t="s">
        <v>139</v>
      </c>
      <c r="B447" s="2">
        <v>2</v>
      </c>
      <c r="C447" s="4">
        <v>0.2173689</v>
      </c>
      <c r="D447" s="2" t="str">
        <f>VLOOKUP(A447,'SAS Codes'!$A$2:$B$559,2,FALSE)</f>
        <v>CP-44</v>
      </c>
      <c r="E447" s="5" t="s">
        <v>929</v>
      </c>
      <c r="F447" s="2" t="str">
        <f>VLOOKUP(A447,'SAS Codes'!$A$2:$I$559,3,FALSE)</f>
        <v>USA</v>
      </c>
      <c r="G447" s="2" t="str">
        <f>VLOOKUP(A447,'SAS Codes'!$A$2:$I$559,4,FALSE)</f>
        <v>USA</v>
      </c>
      <c r="H447" s="2" t="str">
        <f>VLOOKUP(A447,'SAS Codes'!$A$2:$I$559,5,FALSE)</f>
        <v>USA</v>
      </c>
      <c r="I447" s="2" t="str">
        <f>VLOOKUP(A447,'SAS Codes'!$A$2:$I$559,6,FALSE)</f>
        <v>America</v>
      </c>
      <c r="J447" s="2" t="str">
        <f>VLOOKUP(A447,'SAS Codes'!$A$2:$I$559,7,FALSE)</f>
        <v>America</v>
      </c>
      <c r="K447" s="2" t="str">
        <f>VLOOKUP(A447,'SAS Codes'!$A$2:$I$559,8,FALSE)</f>
        <v>May contain</v>
      </c>
      <c r="L447" s="2" t="str">
        <f>VLOOKUP(A447,'SAS Codes'!$A$2:$I$559,9,FALSE)</f>
        <v>May contain</v>
      </c>
      <c r="M447" s="2" t="str">
        <f>VLOOKUP(A447,'SAS Codes'!$A$2:$M$559,10,FALSE)</f>
        <v>Regular</v>
      </c>
      <c r="N447" s="2" t="str">
        <f>VLOOKUP(A447,'SAS Codes'!$A$2:$M$559,11,FALSE)</f>
        <v>Cereal</v>
      </c>
    </row>
    <row r="448" spans="1:14" x14ac:dyDescent="0.45">
      <c r="A448" s="2" t="s">
        <v>139</v>
      </c>
      <c r="B448" s="2">
        <v>3</v>
      </c>
      <c r="C448" s="4">
        <v>0.78731575000000009</v>
      </c>
      <c r="D448" s="2" t="str">
        <f>VLOOKUP(A448,'SAS Codes'!$A$2:$B$559,2,FALSE)</f>
        <v>CP-44</v>
      </c>
      <c r="E448" s="5" t="s">
        <v>929</v>
      </c>
      <c r="F448" s="2" t="str">
        <f>VLOOKUP(A448,'SAS Codes'!$A$2:$I$559,3,FALSE)</f>
        <v>USA</v>
      </c>
      <c r="G448" s="2" t="str">
        <f>VLOOKUP(A448,'SAS Codes'!$A$2:$I$559,4,FALSE)</f>
        <v>USA</v>
      </c>
      <c r="H448" s="2" t="str">
        <f>VLOOKUP(A448,'SAS Codes'!$A$2:$I$559,5,FALSE)</f>
        <v>USA</v>
      </c>
      <c r="I448" s="2" t="str">
        <f>VLOOKUP(A448,'SAS Codes'!$A$2:$I$559,6,FALSE)</f>
        <v>America</v>
      </c>
      <c r="J448" s="2" t="str">
        <f>VLOOKUP(A448,'SAS Codes'!$A$2:$I$559,7,FALSE)</f>
        <v>America</v>
      </c>
      <c r="K448" s="2" t="str">
        <f>VLOOKUP(A448,'SAS Codes'!$A$2:$I$559,8,FALSE)</f>
        <v>May contain</v>
      </c>
      <c r="L448" s="2" t="str">
        <f>VLOOKUP(A448,'SAS Codes'!$A$2:$I$559,9,FALSE)</f>
        <v>May contain</v>
      </c>
      <c r="M448" s="2" t="str">
        <f>VLOOKUP(A448,'SAS Codes'!$A$2:$M$559,10,FALSE)</f>
        <v>Regular</v>
      </c>
      <c r="N448" s="2" t="str">
        <f>VLOOKUP(A448,'SAS Codes'!$A$2:$M$559,11,FALSE)</f>
        <v>Cereal</v>
      </c>
    </row>
    <row r="449" spans="1:14" x14ac:dyDescent="0.45">
      <c r="A449" s="2" t="s">
        <v>139</v>
      </c>
      <c r="B449" s="2">
        <v>4</v>
      </c>
      <c r="C449" s="4">
        <v>0.56495505000000001</v>
      </c>
      <c r="D449" s="2" t="str">
        <f>VLOOKUP(A449,'SAS Codes'!$A$2:$B$559,2,FALSE)</f>
        <v>CP-44</v>
      </c>
      <c r="E449" s="5" t="s">
        <v>929</v>
      </c>
      <c r="F449" s="2" t="str">
        <f>VLOOKUP(A449,'SAS Codes'!$A$2:$I$559,3,FALSE)</f>
        <v>USA</v>
      </c>
      <c r="G449" s="2" t="str">
        <f>VLOOKUP(A449,'SAS Codes'!$A$2:$I$559,4,FALSE)</f>
        <v>USA</v>
      </c>
      <c r="H449" s="2" t="str">
        <f>VLOOKUP(A449,'SAS Codes'!$A$2:$I$559,5,FALSE)</f>
        <v>USA</v>
      </c>
      <c r="I449" s="2" t="str">
        <f>VLOOKUP(A449,'SAS Codes'!$A$2:$I$559,6,FALSE)</f>
        <v>America</v>
      </c>
      <c r="J449" s="2" t="str">
        <f>VLOOKUP(A449,'SAS Codes'!$A$2:$I$559,7,FALSE)</f>
        <v>America</v>
      </c>
      <c r="K449" s="2" t="str">
        <f>VLOOKUP(A449,'SAS Codes'!$A$2:$I$559,8,FALSE)</f>
        <v>May contain</v>
      </c>
      <c r="L449" s="2" t="str">
        <f>VLOOKUP(A449,'SAS Codes'!$A$2:$I$559,9,FALSE)</f>
        <v>May contain</v>
      </c>
      <c r="M449" s="2" t="str">
        <f>VLOOKUP(A449,'SAS Codes'!$A$2:$M$559,10,FALSE)</f>
        <v>Regular</v>
      </c>
      <c r="N449" s="2" t="str">
        <f>VLOOKUP(A449,'SAS Codes'!$A$2:$M$559,11,FALSE)</f>
        <v>Cereal</v>
      </c>
    </row>
    <row r="450" spans="1:14" x14ac:dyDescent="0.45">
      <c r="A450" s="2" t="s">
        <v>139</v>
      </c>
      <c r="B450" s="2">
        <v>5</v>
      </c>
      <c r="C450" s="4">
        <v>0.55225275000000007</v>
      </c>
      <c r="D450" s="2" t="str">
        <f>VLOOKUP(A450,'SAS Codes'!$A$2:$B$559,2,FALSE)</f>
        <v>CP-44</v>
      </c>
      <c r="E450" s="5" t="s">
        <v>929</v>
      </c>
      <c r="F450" s="2" t="str">
        <f>VLOOKUP(A450,'SAS Codes'!$A$2:$I$559,3,FALSE)</f>
        <v>USA</v>
      </c>
      <c r="G450" s="2" t="str">
        <f>VLOOKUP(A450,'SAS Codes'!$A$2:$I$559,4,FALSE)</f>
        <v>USA</v>
      </c>
      <c r="H450" s="2" t="str">
        <f>VLOOKUP(A450,'SAS Codes'!$A$2:$I$559,5,FALSE)</f>
        <v>USA</v>
      </c>
      <c r="I450" s="2" t="str">
        <f>VLOOKUP(A450,'SAS Codes'!$A$2:$I$559,6,FALSE)</f>
        <v>America</v>
      </c>
      <c r="J450" s="2" t="str">
        <f>VLOOKUP(A450,'SAS Codes'!$A$2:$I$559,7,FALSE)</f>
        <v>America</v>
      </c>
      <c r="K450" s="2" t="str">
        <f>VLOOKUP(A450,'SAS Codes'!$A$2:$I$559,8,FALSE)</f>
        <v>May contain</v>
      </c>
      <c r="L450" s="2" t="str">
        <f>VLOOKUP(A450,'SAS Codes'!$A$2:$I$559,9,FALSE)</f>
        <v>May contain</v>
      </c>
      <c r="M450" s="2" t="str">
        <f>VLOOKUP(A450,'SAS Codes'!$A$2:$M$559,10,FALSE)</f>
        <v>Regular</v>
      </c>
      <c r="N450" s="2" t="str">
        <f>VLOOKUP(A450,'SAS Codes'!$A$2:$M$559,11,FALSE)</f>
        <v>Cereal</v>
      </c>
    </row>
    <row r="451" spans="1:14" x14ac:dyDescent="0.45">
      <c r="A451" s="2" t="s">
        <v>140</v>
      </c>
      <c r="B451" s="2">
        <v>1</v>
      </c>
      <c r="C451" s="4">
        <v>0.69406175000000003</v>
      </c>
      <c r="D451" s="2" t="str">
        <f>VLOOKUP(A451,'SAS Codes'!$A$2:$B$559,2,FALSE)</f>
        <v>CP-45</v>
      </c>
      <c r="E451" s="5" t="s">
        <v>929</v>
      </c>
      <c r="F451" s="2" t="str">
        <f>VLOOKUP(A451,'SAS Codes'!$A$2:$I$559,3,FALSE)</f>
        <v>Imported</v>
      </c>
      <c r="G451" s="2" t="str">
        <f>VLOOKUP(A451,'SAS Codes'!$A$2:$I$559,4,FALSE)</f>
        <v>Imported</v>
      </c>
      <c r="H451" s="2" t="str">
        <f>VLOOKUP(A451,'SAS Codes'!$A$2:$I$559,5,FALSE)</f>
        <v>Imported</v>
      </c>
      <c r="I451" s="2" t="str">
        <f>VLOOKUP(A451,'SAS Codes'!$A$2:$I$559,6,FALSE)</f>
        <v>Imported</v>
      </c>
      <c r="J451" s="2" t="str">
        <f>VLOOKUP(A451,'SAS Codes'!$A$2:$I$559,7,FALSE)</f>
        <v>Other</v>
      </c>
      <c r="K451" s="2" t="str">
        <f>VLOOKUP(A451,'SAS Codes'!$A$2:$I$559,8,FALSE)</f>
        <v>May contain</v>
      </c>
      <c r="L451" s="2" t="str">
        <f>VLOOKUP(A451,'SAS Codes'!$A$2:$I$559,9,FALSE)</f>
        <v>May contain</v>
      </c>
      <c r="M451" s="2" t="str">
        <f>VLOOKUP(A451,'SAS Codes'!$A$2:$M$559,10,FALSE)</f>
        <v>Regular</v>
      </c>
      <c r="N451" s="2" t="str">
        <f>VLOOKUP(A451,'SAS Codes'!$A$2:$M$559,11,FALSE)</f>
        <v>Cereal</v>
      </c>
    </row>
    <row r="452" spans="1:14" x14ac:dyDescent="0.45">
      <c r="A452" s="2" t="s">
        <v>140</v>
      </c>
      <c r="B452" s="2">
        <v>2</v>
      </c>
      <c r="C452" s="4">
        <v>1.2974650000000001</v>
      </c>
      <c r="D452" s="2" t="str">
        <f>VLOOKUP(A452,'SAS Codes'!$A$2:$B$559,2,FALSE)</f>
        <v>CP-45</v>
      </c>
      <c r="E452" s="5" t="s">
        <v>929</v>
      </c>
      <c r="F452" s="2" t="str">
        <f>VLOOKUP(A452,'SAS Codes'!$A$2:$I$559,3,FALSE)</f>
        <v>Imported</v>
      </c>
      <c r="G452" s="2" t="str">
        <f>VLOOKUP(A452,'SAS Codes'!$A$2:$I$559,4,FALSE)</f>
        <v>Imported</v>
      </c>
      <c r="H452" s="2" t="str">
        <f>VLOOKUP(A452,'SAS Codes'!$A$2:$I$559,5,FALSE)</f>
        <v>Imported</v>
      </c>
      <c r="I452" s="2" t="str">
        <f>VLOOKUP(A452,'SAS Codes'!$A$2:$I$559,6,FALSE)</f>
        <v>Imported</v>
      </c>
      <c r="J452" s="2" t="str">
        <f>VLOOKUP(A452,'SAS Codes'!$A$2:$I$559,7,FALSE)</f>
        <v>Other</v>
      </c>
      <c r="K452" s="2" t="str">
        <f>VLOOKUP(A452,'SAS Codes'!$A$2:$I$559,8,FALSE)</f>
        <v>May contain</v>
      </c>
      <c r="L452" s="2" t="str">
        <f>VLOOKUP(A452,'SAS Codes'!$A$2:$I$559,9,FALSE)</f>
        <v>May contain</v>
      </c>
      <c r="M452" s="2" t="str">
        <f>VLOOKUP(A452,'SAS Codes'!$A$2:$M$559,10,FALSE)</f>
        <v>Regular</v>
      </c>
      <c r="N452" s="2" t="str">
        <f>VLOOKUP(A452,'SAS Codes'!$A$2:$M$559,11,FALSE)</f>
        <v>Cereal</v>
      </c>
    </row>
    <row r="453" spans="1:14" x14ac:dyDescent="0.45">
      <c r="A453" s="2" t="s">
        <v>140</v>
      </c>
      <c r="B453" s="2">
        <v>3</v>
      </c>
      <c r="C453" s="4">
        <v>1.71441</v>
      </c>
      <c r="D453" s="2" t="str">
        <f>VLOOKUP(A453,'SAS Codes'!$A$2:$B$559,2,FALSE)</f>
        <v>CP-45</v>
      </c>
      <c r="E453" s="5" t="s">
        <v>929</v>
      </c>
      <c r="F453" s="2" t="str">
        <f>VLOOKUP(A453,'SAS Codes'!$A$2:$I$559,3,FALSE)</f>
        <v>Imported</v>
      </c>
      <c r="G453" s="2" t="str">
        <f>VLOOKUP(A453,'SAS Codes'!$A$2:$I$559,4,FALSE)</f>
        <v>Imported</v>
      </c>
      <c r="H453" s="2" t="str">
        <f>VLOOKUP(A453,'SAS Codes'!$A$2:$I$559,5,FALSE)</f>
        <v>Imported</v>
      </c>
      <c r="I453" s="2" t="str">
        <f>VLOOKUP(A453,'SAS Codes'!$A$2:$I$559,6,FALSE)</f>
        <v>Imported</v>
      </c>
      <c r="J453" s="2" t="str">
        <f>VLOOKUP(A453,'SAS Codes'!$A$2:$I$559,7,FALSE)</f>
        <v>Other</v>
      </c>
      <c r="K453" s="2" t="str">
        <f>VLOOKUP(A453,'SAS Codes'!$A$2:$I$559,8,FALSE)</f>
        <v>May contain</v>
      </c>
      <c r="L453" s="2" t="str">
        <f>VLOOKUP(A453,'SAS Codes'!$A$2:$I$559,9,FALSE)</f>
        <v>May contain</v>
      </c>
      <c r="M453" s="2" t="str">
        <f>VLOOKUP(A453,'SAS Codes'!$A$2:$M$559,10,FALSE)</f>
        <v>Regular</v>
      </c>
      <c r="N453" s="2" t="str">
        <f>VLOOKUP(A453,'SAS Codes'!$A$2:$M$559,11,FALSE)</f>
        <v>Cereal</v>
      </c>
    </row>
    <row r="454" spans="1:14" x14ac:dyDescent="0.45">
      <c r="A454" s="2" t="s">
        <v>141</v>
      </c>
      <c r="B454" s="2">
        <v>1</v>
      </c>
      <c r="C454" s="4">
        <v>21.321778500000001</v>
      </c>
      <c r="D454" s="2" t="str">
        <f>VLOOKUP(A454,'SAS Codes'!$A$2:$B$559,2,FALSE)</f>
        <v>CP-46</v>
      </c>
      <c r="E454" s="5" t="s">
        <v>929</v>
      </c>
      <c r="F454" s="2" t="str">
        <f>VLOOKUP(A454,'SAS Codes'!$A$2:$I$559,3,FALSE)</f>
        <v>Imported</v>
      </c>
      <c r="G454" s="2" t="str">
        <f>VLOOKUP(A454,'SAS Codes'!$A$2:$I$559,4,FALSE)</f>
        <v>Imported</v>
      </c>
      <c r="H454" s="2" t="str">
        <f>VLOOKUP(A454,'SAS Codes'!$A$2:$I$559,5,FALSE)</f>
        <v>Imported</v>
      </c>
      <c r="I454" s="2" t="str">
        <f>VLOOKUP(A454,'SAS Codes'!$A$2:$I$559,6,FALSE)</f>
        <v>Imported</v>
      </c>
      <c r="J454" s="2" t="str">
        <f>VLOOKUP(A454,'SAS Codes'!$A$2:$I$559,7,FALSE)</f>
        <v>Other</v>
      </c>
      <c r="K454" s="2" t="str">
        <f>VLOOKUP(A454,'SAS Codes'!$A$2:$I$559,8,FALSE)</f>
        <v>May contain</v>
      </c>
      <c r="L454" s="2" t="str">
        <f>VLOOKUP(A454,'SAS Codes'!$A$2:$I$559,9,FALSE)</f>
        <v>May contain</v>
      </c>
      <c r="M454" s="2" t="str">
        <f>VLOOKUP(A454,'SAS Codes'!$A$2:$M$559,10,FALSE)</f>
        <v>Regular</v>
      </c>
      <c r="N454" s="2" t="str">
        <f>VLOOKUP(A454,'SAS Codes'!$A$2:$M$559,11,FALSE)</f>
        <v>Cereal</v>
      </c>
    </row>
    <row r="455" spans="1:14" x14ac:dyDescent="0.45">
      <c r="A455" s="2" t="s">
        <v>141</v>
      </c>
      <c r="B455" s="2">
        <v>2</v>
      </c>
      <c r="C455" s="4">
        <v>13.760670000000001</v>
      </c>
      <c r="D455" s="2" t="str">
        <f>VLOOKUP(A455,'SAS Codes'!$A$2:$B$559,2,FALSE)</f>
        <v>CP-46</v>
      </c>
      <c r="E455" s="5" t="s">
        <v>929</v>
      </c>
      <c r="F455" s="2" t="str">
        <f>VLOOKUP(A455,'SAS Codes'!$A$2:$I$559,3,FALSE)</f>
        <v>Imported</v>
      </c>
      <c r="G455" s="2" t="str">
        <f>VLOOKUP(A455,'SAS Codes'!$A$2:$I$559,4,FALSE)</f>
        <v>Imported</v>
      </c>
      <c r="H455" s="2" t="str">
        <f>VLOOKUP(A455,'SAS Codes'!$A$2:$I$559,5,FALSE)</f>
        <v>Imported</v>
      </c>
      <c r="I455" s="2" t="str">
        <f>VLOOKUP(A455,'SAS Codes'!$A$2:$I$559,6,FALSE)</f>
        <v>Imported</v>
      </c>
      <c r="J455" s="2" t="str">
        <f>VLOOKUP(A455,'SAS Codes'!$A$2:$I$559,7,FALSE)</f>
        <v>Other</v>
      </c>
      <c r="K455" s="2" t="str">
        <f>VLOOKUP(A455,'SAS Codes'!$A$2:$I$559,8,FALSE)</f>
        <v>May contain</v>
      </c>
      <c r="L455" s="2" t="str">
        <f>VLOOKUP(A455,'SAS Codes'!$A$2:$I$559,9,FALSE)</f>
        <v>May contain</v>
      </c>
      <c r="M455" s="2" t="str">
        <f>VLOOKUP(A455,'SAS Codes'!$A$2:$M$559,10,FALSE)</f>
        <v>Regular</v>
      </c>
      <c r="N455" s="2" t="str">
        <f>VLOOKUP(A455,'SAS Codes'!$A$2:$M$559,11,FALSE)</f>
        <v>Cereal</v>
      </c>
    </row>
    <row r="456" spans="1:14" x14ac:dyDescent="0.45">
      <c r="A456" s="2" t="s">
        <v>202</v>
      </c>
      <c r="B456" s="2">
        <v>1</v>
      </c>
      <c r="C456" s="4">
        <v>7.4738249999999988</v>
      </c>
      <c r="D456" s="2" t="str">
        <f>VLOOKUP(A456,'SAS Codes'!$A$2:$B$559,2,FALSE)</f>
        <v>CHDK-02</v>
      </c>
      <c r="E456" s="5" t="s">
        <v>929</v>
      </c>
      <c r="F456" s="2" t="str">
        <f>VLOOKUP(A456,'SAS Codes'!$A$2:$I$559,3,FALSE)</f>
        <v>Canada</v>
      </c>
      <c r="G456" s="2" t="str">
        <f>VLOOKUP(A456,'SAS Codes'!$A$2:$I$559,4,FALSE)</f>
        <v>Canada</v>
      </c>
      <c r="H456" s="2" t="str">
        <f>VLOOKUP(A456,'SAS Codes'!$A$2:$I$559,5,FALSE)</f>
        <v>Canada</v>
      </c>
      <c r="I456" s="2" t="str">
        <f>VLOOKUP(A456,'SAS Codes'!$A$2:$I$559,6,FALSE)</f>
        <v>America</v>
      </c>
      <c r="J456" s="2" t="str">
        <f>VLOOKUP(A456,'SAS Codes'!$A$2:$I$559,7,FALSE)</f>
        <v>America</v>
      </c>
      <c r="K456" s="2" t="str">
        <f>VLOOKUP(A456,'SAS Codes'!$A$2:$I$559,8,FALSE)</f>
        <v>May contain</v>
      </c>
      <c r="L456" s="2" t="str">
        <f>VLOOKUP(A456,'SAS Codes'!$A$2:$I$559,9,FALSE)</f>
        <v>May contain</v>
      </c>
      <c r="M456" s="2" t="str">
        <f>VLOOKUP(A456,'SAS Codes'!$A$2:$M$559,10,FALSE)</f>
        <v>Regular</v>
      </c>
      <c r="N456" s="2" t="str">
        <f>VLOOKUP(A456,'SAS Codes'!$A$2:$M$559,11,FALSE)</f>
        <v>Chocolate</v>
      </c>
    </row>
    <row r="457" spans="1:14" x14ac:dyDescent="0.45">
      <c r="A457" s="2" t="s">
        <v>202</v>
      </c>
      <c r="B457" s="2">
        <v>2</v>
      </c>
      <c r="C457" s="4">
        <v>2.5</v>
      </c>
      <c r="D457" s="2" t="str">
        <f>VLOOKUP(A457,'SAS Codes'!$A$2:$B$559,2,FALSE)</f>
        <v>CHDK-02</v>
      </c>
      <c r="E457" s="5" t="s">
        <v>929</v>
      </c>
      <c r="F457" s="2" t="str">
        <f>VLOOKUP(A457,'SAS Codes'!$A$2:$I$559,3,FALSE)</f>
        <v>Canada</v>
      </c>
      <c r="G457" s="2" t="str">
        <f>VLOOKUP(A457,'SAS Codes'!$A$2:$I$559,4,FALSE)</f>
        <v>Canada</v>
      </c>
      <c r="H457" s="2" t="str">
        <f>VLOOKUP(A457,'SAS Codes'!$A$2:$I$559,5,FALSE)</f>
        <v>Canada</v>
      </c>
      <c r="I457" s="2" t="str">
        <f>VLOOKUP(A457,'SAS Codes'!$A$2:$I$559,6,FALSE)</f>
        <v>America</v>
      </c>
      <c r="J457" s="2" t="str">
        <f>VLOOKUP(A457,'SAS Codes'!$A$2:$I$559,7,FALSE)</f>
        <v>America</v>
      </c>
      <c r="K457" s="2" t="str">
        <f>VLOOKUP(A457,'SAS Codes'!$A$2:$I$559,8,FALSE)</f>
        <v>May contain</v>
      </c>
      <c r="L457" s="2" t="str">
        <f>VLOOKUP(A457,'SAS Codes'!$A$2:$I$559,9,FALSE)</f>
        <v>May contain</v>
      </c>
      <c r="M457" s="2" t="str">
        <f>VLOOKUP(A457,'SAS Codes'!$A$2:$M$559,10,FALSE)</f>
        <v>Regular</v>
      </c>
      <c r="N457" s="2" t="str">
        <f>VLOOKUP(A457,'SAS Codes'!$A$2:$M$559,11,FALSE)</f>
        <v>Chocolate</v>
      </c>
    </row>
    <row r="458" spans="1:14" x14ac:dyDescent="0.45">
      <c r="A458" s="2" t="s">
        <v>202</v>
      </c>
      <c r="B458" s="2">
        <v>3</v>
      </c>
      <c r="C458" s="4">
        <v>0.84846449999999995</v>
      </c>
      <c r="D458" s="2" t="str">
        <f>VLOOKUP(A458,'SAS Codes'!$A$2:$B$559,2,FALSE)</f>
        <v>CHDK-02</v>
      </c>
      <c r="E458" s="5" t="s">
        <v>929</v>
      </c>
      <c r="F458" s="2" t="str">
        <f>VLOOKUP(A458,'SAS Codes'!$A$2:$I$559,3,FALSE)</f>
        <v>Canada</v>
      </c>
      <c r="G458" s="2" t="str">
        <f>VLOOKUP(A458,'SAS Codes'!$A$2:$I$559,4,FALSE)</f>
        <v>Canada</v>
      </c>
      <c r="H458" s="2" t="str">
        <f>VLOOKUP(A458,'SAS Codes'!$A$2:$I$559,5,FALSE)</f>
        <v>Canada</v>
      </c>
      <c r="I458" s="2" t="str">
        <f>VLOOKUP(A458,'SAS Codes'!$A$2:$I$559,6,FALSE)</f>
        <v>America</v>
      </c>
      <c r="J458" s="2" t="str">
        <f>VLOOKUP(A458,'SAS Codes'!$A$2:$I$559,7,FALSE)</f>
        <v>America</v>
      </c>
      <c r="K458" s="2" t="str">
        <f>VLOOKUP(A458,'SAS Codes'!$A$2:$I$559,8,FALSE)</f>
        <v>May contain</v>
      </c>
      <c r="L458" s="2" t="str">
        <f>VLOOKUP(A458,'SAS Codes'!$A$2:$I$559,9,FALSE)</f>
        <v>May contain</v>
      </c>
      <c r="M458" s="2" t="str">
        <f>VLOOKUP(A458,'SAS Codes'!$A$2:$M$559,10,FALSE)</f>
        <v>Regular</v>
      </c>
      <c r="N458" s="2" t="str">
        <f>VLOOKUP(A458,'SAS Codes'!$A$2:$M$559,11,FALSE)</f>
        <v>Chocolate</v>
      </c>
    </row>
    <row r="459" spans="1:14" x14ac:dyDescent="0.45">
      <c r="A459" s="2" t="s">
        <v>202</v>
      </c>
      <c r="B459" s="2">
        <v>4</v>
      </c>
      <c r="C459" s="4">
        <v>2.2244400000000004</v>
      </c>
      <c r="D459" s="2" t="str">
        <f>VLOOKUP(A459,'SAS Codes'!$A$2:$B$559,2,FALSE)</f>
        <v>CHDK-02</v>
      </c>
      <c r="E459" s="5" t="s">
        <v>929</v>
      </c>
      <c r="F459" s="2" t="str">
        <f>VLOOKUP(A459,'SAS Codes'!$A$2:$I$559,3,FALSE)</f>
        <v>Canada</v>
      </c>
      <c r="G459" s="2" t="str">
        <f>VLOOKUP(A459,'SAS Codes'!$A$2:$I$559,4,FALSE)</f>
        <v>Canada</v>
      </c>
      <c r="H459" s="2" t="str">
        <f>VLOOKUP(A459,'SAS Codes'!$A$2:$I$559,5,FALSE)</f>
        <v>Canada</v>
      </c>
      <c r="I459" s="2" t="str">
        <f>VLOOKUP(A459,'SAS Codes'!$A$2:$I$559,6,FALSE)</f>
        <v>America</v>
      </c>
      <c r="J459" s="2" t="str">
        <f>VLOOKUP(A459,'SAS Codes'!$A$2:$I$559,7,FALSE)</f>
        <v>America</v>
      </c>
      <c r="K459" s="2" t="str">
        <f>VLOOKUP(A459,'SAS Codes'!$A$2:$I$559,8,FALSE)</f>
        <v>May contain</v>
      </c>
      <c r="L459" s="2" t="str">
        <f>VLOOKUP(A459,'SAS Codes'!$A$2:$I$559,9,FALSE)</f>
        <v>May contain</v>
      </c>
      <c r="M459" s="2" t="str">
        <f>VLOOKUP(A459,'SAS Codes'!$A$2:$M$559,10,FALSE)</f>
        <v>Regular</v>
      </c>
      <c r="N459" s="2" t="str">
        <f>VLOOKUP(A459,'SAS Codes'!$A$2:$M$559,11,FALSE)</f>
        <v>Chocolate</v>
      </c>
    </row>
    <row r="460" spans="1:14" x14ac:dyDescent="0.45">
      <c r="A460" s="2" t="s">
        <v>202</v>
      </c>
      <c r="B460" s="2">
        <v>5</v>
      </c>
      <c r="C460" s="4">
        <v>0.67649225000000002</v>
      </c>
      <c r="D460" s="2" t="str">
        <f>VLOOKUP(A460,'SAS Codes'!$A$2:$B$559,2,FALSE)</f>
        <v>CHDK-02</v>
      </c>
      <c r="E460" s="5" t="s">
        <v>929</v>
      </c>
      <c r="F460" s="2" t="str">
        <f>VLOOKUP(A460,'SAS Codes'!$A$2:$I$559,3,FALSE)</f>
        <v>Canada</v>
      </c>
      <c r="G460" s="2" t="str">
        <f>VLOOKUP(A460,'SAS Codes'!$A$2:$I$559,4,FALSE)</f>
        <v>Canada</v>
      </c>
      <c r="H460" s="2" t="str">
        <f>VLOOKUP(A460,'SAS Codes'!$A$2:$I$559,5,FALSE)</f>
        <v>Canada</v>
      </c>
      <c r="I460" s="2" t="str">
        <f>VLOOKUP(A460,'SAS Codes'!$A$2:$I$559,6,FALSE)</f>
        <v>America</v>
      </c>
      <c r="J460" s="2" t="str">
        <f>VLOOKUP(A460,'SAS Codes'!$A$2:$I$559,7,FALSE)</f>
        <v>America</v>
      </c>
      <c r="K460" s="2" t="str">
        <f>VLOOKUP(A460,'SAS Codes'!$A$2:$I$559,8,FALSE)</f>
        <v>May contain</v>
      </c>
      <c r="L460" s="2" t="str">
        <f>VLOOKUP(A460,'SAS Codes'!$A$2:$I$559,9,FALSE)</f>
        <v>May contain</v>
      </c>
      <c r="M460" s="2" t="str">
        <f>VLOOKUP(A460,'SAS Codes'!$A$2:$M$559,10,FALSE)</f>
        <v>Regular</v>
      </c>
      <c r="N460" s="2" t="str">
        <f>VLOOKUP(A460,'SAS Codes'!$A$2:$M$559,11,FALSE)</f>
        <v>Chocolate</v>
      </c>
    </row>
    <row r="461" spans="1:14" x14ac:dyDescent="0.45">
      <c r="A461" s="2" t="s">
        <v>211</v>
      </c>
      <c r="B461" s="2">
        <v>1</v>
      </c>
      <c r="C461" s="4">
        <v>1.2519360000000002</v>
      </c>
      <c r="D461" s="2" t="str">
        <f>VLOOKUP(A461,'SAS Codes'!$A$2:$B$559,2,FALSE)</f>
        <v>CHDK-11</v>
      </c>
      <c r="E461" s="5" t="s">
        <v>929</v>
      </c>
      <c r="F461" s="2" t="str">
        <f>VLOOKUP(A461,'SAS Codes'!$A$2:$I$559,3,FALSE)</f>
        <v>USA</v>
      </c>
      <c r="G461" s="2" t="str">
        <f>VLOOKUP(A461,'SAS Codes'!$A$2:$I$559,4,FALSE)</f>
        <v>USA</v>
      </c>
      <c r="H461" s="2" t="str">
        <f>VLOOKUP(A461,'SAS Codes'!$A$2:$I$559,5,FALSE)</f>
        <v>USA</v>
      </c>
      <c r="I461" s="2" t="str">
        <f>VLOOKUP(A461,'SAS Codes'!$A$2:$I$559,6,FALSE)</f>
        <v>America</v>
      </c>
      <c r="J461" s="2" t="str">
        <f>VLOOKUP(A461,'SAS Codes'!$A$2:$I$559,7,FALSE)</f>
        <v>America</v>
      </c>
      <c r="K461" s="2" t="str">
        <f>VLOOKUP(A461,'SAS Codes'!$A$2:$I$559,8,FALSE)</f>
        <v>May contain</v>
      </c>
      <c r="L461" s="2" t="str">
        <f>VLOOKUP(A461,'SAS Codes'!$A$2:$I$559,9,FALSE)</f>
        <v>May contain</v>
      </c>
      <c r="M461" s="2" t="str">
        <f>VLOOKUP(A461,'SAS Codes'!$A$2:$M$559,10,FALSE)</f>
        <v>Private</v>
      </c>
      <c r="N461" s="2" t="str">
        <f>VLOOKUP(A461,'SAS Codes'!$A$2:$M$559,11,FALSE)</f>
        <v>Chocolate</v>
      </c>
    </row>
    <row r="462" spans="1:14" x14ac:dyDescent="0.45">
      <c r="A462" s="2" t="s">
        <v>211</v>
      </c>
      <c r="B462" s="2">
        <v>2</v>
      </c>
      <c r="C462" s="4">
        <v>0</v>
      </c>
      <c r="D462" s="2" t="str">
        <f>VLOOKUP(A462,'SAS Codes'!$A$2:$B$559,2,FALSE)</f>
        <v>CHDK-11</v>
      </c>
      <c r="E462" s="5" t="s">
        <v>929</v>
      </c>
      <c r="F462" s="2" t="str">
        <f>VLOOKUP(A462,'SAS Codes'!$A$2:$I$559,3,FALSE)</f>
        <v>USA</v>
      </c>
      <c r="G462" s="2" t="str">
        <f>VLOOKUP(A462,'SAS Codes'!$A$2:$I$559,4,FALSE)</f>
        <v>USA</v>
      </c>
      <c r="H462" s="2" t="str">
        <f>VLOOKUP(A462,'SAS Codes'!$A$2:$I$559,5,FALSE)</f>
        <v>USA</v>
      </c>
      <c r="I462" s="2" t="str">
        <f>VLOOKUP(A462,'SAS Codes'!$A$2:$I$559,6,FALSE)</f>
        <v>America</v>
      </c>
      <c r="J462" s="2" t="str">
        <f>VLOOKUP(A462,'SAS Codes'!$A$2:$I$559,7,FALSE)</f>
        <v>America</v>
      </c>
      <c r="K462" s="2" t="str">
        <f>VLOOKUP(A462,'SAS Codes'!$A$2:$I$559,8,FALSE)</f>
        <v>May contain</v>
      </c>
      <c r="L462" s="2" t="str">
        <f>VLOOKUP(A462,'SAS Codes'!$A$2:$I$559,9,FALSE)</f>
        <v>May contain</v>
      </c>
      <c r="M462" s="2" t="str">
        <f>VLOOKUP(A462,'SAS Codes'!$A$2:$M$559,10,FALSE)</f>
        <v>Private</v>
      </c>
      <c r="N462" s="2" t="str">
        <f>VLOOKUP(A462,'SAS Codes'!$A$2:$M$559,11,FALSE)</f>
        <v>Chocolate</v>
      </c>
    </row>
    <row r="463" spans="1:14" x14ac:dyDescent="0.45">
      <c r="A463" s="2" t="s">
        <v>211</v>
      </c>
      <c r="B463" s="2">
        <v>3</v>
      </c>
      <c r="C463" s="4">
        <v>0</v>
      </c>
      <c r="D463" s="2" t="str">
        <f>VLOOKUP(A463,'SAS Codes'!$A$2:$B$559,2,FALSE)</f>
        <v>CHDK-11</v>
      </c>
      <c r="E463" s="5" t="s">
        <v>929</v>
      </c>
      <c r="F463" s="2" t="str">
        <f>VLOOKUP(A463,'SAS Codes'!$A$2:$I$559,3,FALSE)</f>
        <v>USA</v>
      </c>
      <c r="G463" s="2" t="str">
        <f>VLOOKUP(A463,'SAS Codes'!$A$2:$I$559,4,FALSE)</f>
        <v>USA</v>
      </c>
      <c r="H463" s="2" t="str">
        <f>VLOOKUP(A463,'SAS Codes'!$A$2:$I$559,5,FALSE)</f>
        <v>USA</v>
      </c>
      <c r="I463" s="2" t="str">
        <f>VLOOKUP(A463,'SAS Codes'!$A$2:$I$559,6,FALSE)</f>
        <v>America</v>
      </c>
      <c r="J463" s="2" t="str">
        <f>VLOOKUP(A463,'SAS Codes'!$A$2:$I$559,7,FALSE)</f>
        <v>America</v>
      </c>
      <c r="K463" s="2" t="str">
        <f>VLOOKUP(A463,'SAS Codes'!$A$2:$I$559,8,FALSE)</f>
        <v>May contain</v>
      </c>
      <c r="L463" s="2" t="str">
        <f>VLOOKUP(A463,'SAS Codes'!$A$2:$I$559,9,FALSE)</f>
        <v>May contain</v>
      </c>
      <c r="M463" s="2" t="str">
        <f>VLOOKUP(A463,'SAS Codes'!$A$2:$M$559,10,FALSE)</f>
        <v>Private</v>
      </c>
      <c r="N463" s="2" t="str">
        <f>VLOOKUP(A463,'SAS Codes'!$A$2:$M$559,11,FALSE)</f>
        <v>Chocolate</v>
      </c>
    </row>
    <row r="464" spans="1:14" x14ac:dyDescent="0.45">
      <c r="A464" s="2" t="s">
        <v>211</v>
      </c>
      <c r="B464" s="2">
        <v>4</v>
      </c>
      <c r="C464" s="4">
        <v>0.61786395000000005</v>
      </c>
      <c r="D464" s="2" t="str">
        <f>VLOOKUP(A464,'SAS Codes'!$A$2:$B$559,2,FALSE)</f>
        <v>CHDK-11</v>
      </c>
      <c r="E464" s="5" t="s">
        <v>929</v>
      </c>
      <c r="F464" s="2" t="str">
        <f>VLOOKUP(A464,'SAS Codes'!$A$2:$I$559,3,FALSE)</f>
        <v>USA</v>
      </c>
      <c r="G464" s="2" t="str">
        <f>VLOOKUP(A464,'SAS Codes'!$A$2:$I$559,4,FALSE)</f>
        <v>USA</v>
      </c>
      <c r="H464" s="2" t="str">
        <f>VLOOKUP(A464,'SAS Codes'!$A$2:$I$559,5,FALSE)</f>
        <v>USA</v>
      </c>
      <c r="I464" s="2" t="str">
        <f>VLOOKUP(A464,'SAS Codes'!$A$2:$I$559,6,FALSE)</f>
        <v>America</v>
      </c>
      <c r="J464" s="2" t="str">
        <f>VLOOKUP(A464,'SAS Codes'!$A$2:$I$559,7,FALSE)</f>
        <v>America</v>
      </c>
      <c r="K464" s="2" t="str">
        <f>VLOOKUP(A464,'SAS Codes'!$A$2:$I$559,8,FALSE)</f>
        <v>May contain</v>
      </c>
      <c r="L464" s="2" t="str">
        <f>VLOOKUP(A464,'SAS Codes'!$A$2:$I$559,9,FALSE)</f>
        <v>May contain</v>
      </c>
      <c r="M464" s="2" t="str">
        <f>VLOOKUP(A464,'SAS Codes'!$A$2:$M$559,10,FALSE)</f>
        <v>Private</v>
      </c>
      <c r="N464" s="2" t="str">
        <f>VLOOKUP(A464,'SAS Codes'!$A$2:$M$559,11,FALSE)</f>
        <v>Chocolate</v>
      </c>
    </row>
    <row r="465" spans="1:14" x14ac:dyDescent="0.45">
      <c r="A465" s="2" t="s">
        <v>211</v>
      </c>
      <c r="B465" s="2">
        <v>5</v>
      </c>
      <c r="C465" s="4">
        <v>0.90559124999999996</v>
      </c>
      <c r="D465" s="2" t="str">
        <f>VLOOKUP(A465,'SAS Codes'!$A$2:$B$559,2,FALSE)</f>
        <v>CHDK-11</v>
      </c>
      <c r="E465" s="5" t="s">
        <v>929</v>
      </c>
      <c r="F465" s="2" t="str">
        <f>VLOOKUP(A465,'SAS Codes'!$A$2:$I$559,3,FALSE)</f>
        <v>USA</v>
      </c>
      <c r="G465" s="2" t="str">
        <f>VLOOKUP(A465,'SAS Codes'!$A$2:$I$559,4,FALSE)</f>
        <v>USA</v>
      </c>
      <c r="H465" s="2" t="str">
        <f>VLOOKUP(A465,'SAS Codes'!$A$2:$I$559,5,FALSE)</f>
        <v>USA</v>
      </c>
      <c r="I465" s="2" t="str">
        <f>VLOOKUP(A465,'SAS Codes'!$A$2:$I$559,6,FALSE)</f>
        <v>America</v>
      </c>
      <c r="J465" s="2" t="str">
        <f>VLOOKUP(A465,'SAS Codes'!$A$2:$I$559,7,FALSE)</f>
        <v>America</v>
      </c>
      <c r="K465" s="2" t="str">
        <f>VLOOKUP(A465,'SAS Codes'!$A$2:$I$559,8,FALSE)</f>
        <v>May contain</v>
      </c>
      <c r="L465" s="2" t="str">
        <f>VLOOKUP(A465,'SAS Codes'!$A$2:$I$559,9,FALSE)</f>
        <v>May contain</v>
      </c>
      <c r="M465" s="2" t="str">
        <f>VLOOKUP(A465,'SAS Codes'!$A$2:$M$559,10,FALSE)</f>
        <v>Private</v>
      </c>
      <c r="N465" s="2" t="str">
        <f>VLOOKUP(A465,'SAS Codes'!$A$2:$M$559,11,FALSE)</f>
        <v>Chocolate</v>
      </c>
    </row>
    <row r="466" spans="1:14" x14ac:dyDescent="0.45">
      <c r="A466" s="2" t="s">
        <v>226</v>
      </c>
      <c r="B466" s="2">
        <v>1</v>
      </c>
      <c r="C466" s="4">
        <v>182.65365600000001</v>
      </c>
      <c r="D466" s="2" t="str">
        <f>VLOOKUP(A466,'SAS Codes'!$A$2:$B$559,2,FALSE)</f>
        <v>CHDK-26</v>
      </c>
      <c r="E466" s="5" t="s">
        <v>929</v>
      </c>
      <c r="F466" s="2" t="str">
        <f>VLOOKUP(A466,'SAS Codes'!$A$2:$I$559,3,FALSE)</f>
        <v>Canada</v>
      </c>
      <c r="G466" s="2" t="str">
        <f>VLOOKUP(A466,'SAS Codes'!$A$2:$I$559,4,FALSE)</f>
        <v>Canada</v>
      </c>
      <c r="H466" s="2" t="str">
        <f>VLOOKUP(A466,'SAS Codes'!$A$2:$I$559,5,FALSE)</f>
        <v>Canada</v>
      </c>
      <c r="I466" s="2" t="str">
        <f>VLOOKUP(A466,'SAS Codes'!$A$2:$I$559,6,FALSE)</f>
        <v>America</v>
      </c>
      <c r="J466" s="2" t="str">
        <f>VLOOKUP(A466,'SAS Codes'!$A$2:$I$559,7,FALSE)</f>
        <v>America</v>
      </c>
      <c r="K466" s="2" t="str">
        <f>VLOOKUP(A466,'SAS Codes'!$A$2:$I$559,8,FALSE)</f>
        <v>May contain</v>
      </c>
      <c r="L466" s="2" t="str">
        <f>VLOOKUP(A466,'SAS Codes'!$A$2:$I$559,9,FALSE)</f>
        <v>May contain</v>
      </c>
      <c r="M466" s="2" t="str">
        <f>VLOOKUP(A466,'SAS Codes'!$A$2:$M$559,10,FALSE)</f>
        <v>Private</v>
      </c>
      <c r="N466" s="2" t="str">
        <f>VLOOKUP(A466,'SAS Codes'!$A$2:$M$559,11,FALSE)</f>
        <v>Chocolate</v>
      </c>
    </row>
    <row r="467" spans="1:14" x14ac:dyDescent="0.45">
      <c r="A467" s="2" t="s">
        <v>226</v>
      </c>
      <c r="B467" s="2">
        <v>2</v>
      </c>
      <c r="C467" s="4">
        <v>0.99349649999999989</v>
      </c>
      <c r="D467" s="2" t="str">
        <f>VLOOKUP(A467,'SAS Codes'!$A$2:$B$559,2,FALSE)</f>
        <v>CHDK-26</v>
      </c>
      <c r="E467" s="5" t="s">
        <v>929</v>
      </c>
      <c r="F467" s="2" t="str">
        <f>VLOOKUP(A467,'SAS Codes'!$A$2:$I$559,3,FALSE)</f>
        <v>Canada</v>
      </c>
      <c r="G467" s="2" t="str">
        <f>VLOOKUP(A467,'SAS Codes'!$A$2:$I$559,4,FALSE)</f>
        <v>Canada</v>
      </c>
      <c r="H467" s="2" t="str">
        <f>VLOOKUP(A467,'SAS Codes'!$A$2:$I$559,5,FALSE)</f>
        <v>Canada</v>
      </c>
      <c r="I467" s="2" t="str">
        <f>VLOOKUP(A467,'SAS Codes'!$A$2:$I$559,6,FALSE)</f>
        <v>America</v>
      </c>
      <c r="J467" s="2" t="str">
        <f>VLOOKUP(A467,'SAS Codes'!$A$2:$I$559,7,FALSE)</f>
        <v>America</v>
      </c>
      <c r="K467" s="2" t="str">
        <f>VLOOKUP(A467,'SAS Codes'!$A$2:$I$559,8,FALSE)</f>
        <v>May contain</v>
      </c>
      <c r="L467" s="2" t="str">
        <f>VLOOKUP(A467,'SAS Codes'!$A$2:$I$559,9,FALSE)</f>
        <v>May contain</v>
      </c>
      <c r="M467" s="2" t="str">
        <f>VLOOKUP(A467,'SAS Codes'!$A$2:$M$559,10,FALSE)</f>
        <v>Private</v>
      </c>
      <c r="N467" s="2" t="str">
        <f>VLOOKUP(A467,'SAS Codes'!$A$2:$M$559,11,FALSE)</f>
        <v>Chocolate</v>
      </c>
    </row>
    <row r="468" spans="1:14" x14ac:dyDescent="0.45">
      <c r="A468" s="2" t="s">
        <v>226</v>
      </c>
      <c r="B468" s="2">
        <v>3</v>
      </c>
      <c r="C468" s="4">
        <v>0.89739720000000001</v>
      </c>
      <c r="D468" s="2" t="str">
        <f>VLOOKUP(A468,'SAS Codes'!$A$2:$B$559,2,FALSE)</f>
        <v>CHDK-26</v>
      </c>
      <c r="E468" s="5" t="s">
        <v>929</v>
      </c>
      <c r="F468" s="2" t="str">
        <f>VLOOKUP(A468,'SAS Codes'!$A$2:$I$559,3,FALSE)</f>
        <v>Canada</v>
      </c>
      <c r="G468" s="2" t="str">
        <f>VLOOKUP(A468,'SAS Codes'!$A$2:$I$559,4,FALSE)</f>
        <v>Canada</v>
      </c>
      <c r="H468" s="2" t="str">
        <f>VLOOKUP(A468,'SAS Codes'!$A$2:$I$559,5,FALSE)</f>
        <v>Canada</v>
      </c>
      <c r="I468" s="2" t="str">
        <f>VLOOKUP(A468,'SAS Codes'!$A$2:$I$559,6,FALSE)</f>
        <v>America</v>
      </c>
      <c r="J468" s="2" t="str">
        <f>VLOOKUP(A468,'SAS Codes'!$A$2:$I$559,7,FALSE)</f>
        <v>America</v>
      </c>
      <c r="K468" s="2" t="str">
        <f>VLOOKUP(A468,'SAS Codes'!$A$2:$I$559,8,FALSE)</f>
        <v>May contain</v>
      </c>
      <c r="L468" s="2" t="str">
        <f>VLOOKUP(A468,'SAS Codes'!$A$2:$I$559,9,FALSE)</f>
        <v>May contain</v>
      </c>
      <c r="M468" s="2" t="str">
        <f>VLOOKUP(A468,'SAS Codes'!$A$2:$M$559,10,FALSE)</f>
        <v>Private</v>
      </c>
      <c r="N468" s="2" t="str">
        <f>VLOOKUP(A468,'SAS Codes'!$A$2:$M$559,11,FALSE)</f>
        <v>Chocolate</v>
      </c>
    </row>
    <row r="469" spans="1:14" x14ac:dyDescent="0.45">
      <c r="A469" s="2" t="s">
        <v>227</v>
      </c>
      <c r="B469" s="2">
        <v>1</v>
      </c>
      <c r="C469" s="4">
        <v>0.85741599999999996</v>
      </c>
      <c r="D469" s="2" t="str">
        <f>VLOOKUP(A469,'SAS Codes'!$A$2:$B$559,2,FALSE)</f>
        <v>CHDK-27</v>
      </c>
      <c r="E469" s="5" t="s">
        <v>929</v>
      </c>
      <c r="F469" s="2" t="str">
        <f>VLOOKUP(A469,'SAS Codes'!$A$2:$I$559,3,FALSE)</f>
        <v>Canada</v>
      </c>
      <c r="G469" s="2" t="str">
        <f>VLOOKUP(A469,'SAS Codes'!$A$2:$I$559,4,FALSE)</f>
        <v>Canada</v>
      </c>
      <c r="H469" s="2" t="str">
        <f>VLOOKUP(A469,'SAS Codes'!$A$2:$I$559,5,FALSE)</f>
        <v>Canada</v>
      </c>
      <c r="I469" s="2" t="str">
        <f>VLOOKUP(A469,'SAS Codes'!$A$2:$I$559,6,FALSE)</f>
        <v>America</v>
      </c>
      <c r="J469" s="2" t="str">
        <f>VLOOKUP(A469,'SAS Codes'!$A$2:$I$559,7,FALSE)</f>
        <v>America</v>
      </c>
      <c r="K469" s="2" t="str">
        <f>VLOOKUP(A469,'SAS Codes'!$A$2:$I$559,8,FALSE)</f>
        <v>May contain</v>
      </c>
      <c r="L469" s="2" t="str">
        <f>VLOOKUP(A469,'SAS Codes'!$A$2:$I$559,9,FALSE)</f>
        <v>May contain</v>
      </c>
      <c r="M469" s="2" t="str">
        <f>VLOOKUP(A469,'SAS Codes'!$A$2:$M$559,10,FALSE)</f>
        <v>Private</v>
      </c>
      <c r="N469" s="2" t="str">
        <f>VLOOKUP(A469,'SAS Codes'!$A$2:$M$559,11,FALSE)</f>
        <v>Chocolate</v>
      </c>
    </row>
    <row r="470" spans="1:14" x14ac:dyDescent="0.45">
      <c r="A470" s="2" t="s">
        <v>227</v>
      </c>
      <c r="B470" s="2">
        <v>2</v>
      </c>
      <c r="C470" s="4">
        <v>0.90281940000000005</v>
      </c>
      <c r="D470" s="2" t="str">
        <f>VLOOKUP(A470,'SAS Codes'!$A$2:$B$559,2,FALSE)</f>
        <v>CHDK-27</v>
      </c>
      <c r="E470" s="5" t="s">
        <v>929</v>
      </c>
      <c r="F470" s="2" t="str">
        <f>VLOOKUP(A470,'SAS Codes'!$A$2:$I$559,3,FALSE)</f>
        <v>Canada</v>
      </c>
      <c r="G470" s="2" t="str">
        <f>VLOOKUP(A470,'SAS Codes'!$A$2:$I$559,4,FALSE)</f>
        <v>Canada</v>
      </c>
      <c r="H470" s="2" t="str">
        <f>VLOOKUP(A470,'SAS Codes'!$A$2:$I$559,5,FALSE)</f>
        <v>Canada</v>
      </c>
      <c r="I470" s="2" t="str">
        <f>VLOOKUP(A470,'SAS Codes'!$A$2:$I$559,6,FALSE)</f>
        <v>America</v>
      </c>
      <c r="J470" s="2" t="str">
        <f>VLOOKUP(A470,'SAS Codes'!$A$2:$I$559,7,FALSE)</f>
        <v>America</v>
      </c>
      <c r="K470" s="2" t="str">
        <f>VLOOKUP(A470,'SAS Codes'!$A$2:$I$559,8,FALSE)</f>
        <v>May contain</v>
      </c>
      <c r="L470" s="2" t="str">
        <f>VLOOKUP(A470,'SAS Codes'!$A$2:$I$559,9,FALSE)</f>
        <v>May contain</v>
      </c>
      <c r="M470" s="2" t="str">
        <f>VLOOKUP(A470,'SAS Codes'!$A$2:$M$559,10,FALSE)</f>
        <v>Private</v>
      </c>
      <c r="N470" s="2" t="str">
        <f>VLOOKUP(A470,'SAS Codes'!$A$2:$M$559,11,FALSE)</f>
        <v>Chocolate</v>
      </c>
    </row>
    <row r="471" spans="1:14" x14ac:dyDescent="0.45">
      <c r="A471" s="2" t="s">
        <v>227</v>
      </c>
      <c r="B471" s="2">
        <v>3</v>
      </c>
      <c r="C471" s="4">
        <v>0</v>
      </c>
      <c r="D471" s="2" t="str">
        <f>VLOOKUP(A471,'SAS Codes'!$A$2:$B$559,2,FALSE)</f>
        <v>CHDK-27</v>
      </c>
      <c r="E471" s="5" t="s">
        <v>929</v>
      </c>
      <c r="F471" s="2" t="str">
        <f>VLOOKUP(A471,'SAS Codes'!$A$2:$I$559,3,FALSE)</f>
        <v>Canada</v>
      </c>
      <c r="G471" s="2" t="str">
        <f>VLOOKUP(A471,'SAS Codes'!$A$2:$I$559,4,FALSE)</f>
        <v>Canada</v>
      </c>
      <c r="H471" s="2" t="str">
        <f>VLOOKUP(A471,'SAS Codes'!$A$2:$I$559,5,FALSE)</f>
        <v>Canada</v>
      </c>
      <c r="I471" s="2" t="str">
        <f>VLOOKUP(A471,'SAS Codes'!$A$2:$I$559,6,FALSE)</f>
        <v>America</v>
      </c>
      <c r="J471" s="2" t="str">
        <f>VLOOKUP(A471,'SAS Codes'!$A$2:$I$559,7,FALSE)</f>
        <v>America</v>
      </c>
      <c r="K471" s="2" t="str">
        <f>VLOOKUP(A471,'SAS Codes'!$A$2:$I$559,8,FALSE)</f>
        <v>May contain</v>
      </c>
      <c r="L471" s="2" t="str">
        <f>VLOOKUP(A471,'SAS Codes'!$A$2:$I$559,9,FALSE)</f>
        <v>May contain</v>
      </c>
      <c r="M471" s="2" t="str">
        <f>VLOOKUP(A471,'SAS Codes'!$A$2:$M$559,10,FALSE)</f>
        <v>Private</v>
      </c>
      <c r="N471" s="2" t="str">
        <f>VLOOKUP(A471,'SAS Codes'!$A$2:$M$559,11,FALSE)</f>
        <v>Chocolate</v>
      </c>
    </row>
    <row r="472" spans="1:14" x14ac:dyDescent="0.45">
      <c r="A472" s="2" t="s">
        <v>228</v>
      </c>
      <c r="B472" s="2">
        <v>1</v>
      </c>
      <c r="C472" s="4">
        <v>0.81896079999999993</v>
      </c>
      <c r="D472" s="2" t="str">
        <f>VLOOKUP(A472,'SAS Codes'!$A$2:$B$559,2,FALSE)</f>
        <v>CHDK-28</v>
      </c>
      <c r="E472" s="5" t="s">
        <v>929</v>
      </c>
      <c r="F472" s="2" t="str">
        <f>VLOOKUP(A472,'SAS Codes'!$A$2:$I$559,3,FALSE)</f>
        <v>Canada</v>
      </c>
      <c r="G472" s="2" t="str">
        <f>VLOOKUP(A472,'SAS Codes'!$A$2:$I$559,4,FALSE)</f>
        <v>Canada</v>
      </c>
      <c r="H472" s="2" t="str">
        <f>VLOOKUP(A472,'SAS Codes'!$A$2:$I$559,5,FALSE)</f>
        <v>Canada</v>
      </c>
      <c r="I472" s="2" t="str">
        <f>VLOOKUP(A472,'SAS Codes'!$A$2:$I$559,6,FALSE)</f>
        <v>America</v>
      </c>
      <c r="J472" s="2" t="str">
        <f>VLOOKUP(A472,'SAS Codes'!$A$2:$I$559,7,FALSE)</f>
        <v>America</v>
      </c>
      <c r="K472" s="2" t="str">
        <f>VLOOKUP(A472,'SAS Codes'!$A$2:$I$559,8,FALSE)</f>
        <v>May contain</v>
      </c>
      <c r="L472" s="2" t="str">
        <f>VLOOKUP(A472,'SAS Codes'!$A$2:$I$559,9,FALSE)</f>
        <v>May contain</v>
      </c>
      <c r="M472" s="2" t="str">
        <f>VLOOKUP(A472,'SAS Codes'!$A$2:$M$559,10,FALSE)</f>
        <v>Private</v>
      </c>
      <c r="N472" s="2" t="str">
        <f>VLOOKUP(A472,'SAS Codes'!$A$2:$M$559,11,FALSE)</f>
        <v>Chocolate</v>
      </c>
    </row>
    <row r="473" spans="1:14" x14ac:dyDescent="0.45">
      <c r="A473" s="2" t="s">
        <v>228</v>
      </c>
      <c r="B473" s="2">
        <v>2</v>
      </c>
      <c r="C473" s="4">
        <v>0.87958000000000003</v>
      </c>
      <c r="D473" s="2" t="str">
        <f>VLOOKUP(A473,'SAS Codes'!$A$2:$B$559,2,FALSE)</f>
        <v>CHDK-28</v>
      </c>
      <c r="E473" s="5" t="s">
        <v>929</v>
      </c>
      <c r="F473" s="2" t="str">
        <f>VLOOKUP(A473,'SAS Codes'!$A$2:$I$559,3,FALSE)</f>
        <v>Canada</v>
      </c>
      <c r="G473" s="2" t="str">
        <f>VLOOKUP(A473,'SAS Codes'!$A$2:$I$559,4,FALSE)</f>
        <v>Canada</v>
      </c>
      <c r="H473" s="2" t="str">
        <f>VLOOKUP(A473,'SAS Codes'!$A$2:$I$559,5,FALSE)</f>
        <v>Canada</v>
      </c>
      <c r="I473" s="2" t="str">
        <f>VLOOKUP(A473,'SAS Codes'!$A$2:$I$559,6,FALSE)</f>
        <v>America</v>
      </c>
      <c r="J473" s="2" t="str">
        <f>VLOOKUP(A473,'SAS Codes'!$A$2:$I$559,7,FALSE)</f>
        <v>America</v>
      </c>
      <c r="K473" s="2" t="str">
        <f>VLOOKUP(A473,'SAS Codes'!$A$2:$I$559,8,FALSE)</f>
        <v>May contain</v>
      </c>
      <c r="L473" s="2" t="str">
        <f>VLOOKUP(A473,'SAS Codes'!$A$2:$I$559,9,FALSE)</f>
        <v>May contain</v>
      </c>
      <c r="M473" s="2" t="str">
        <f>VLOOKUP(A473,'SAS Codes'!$A$2:$M$559,10,FALSE)</f>
        <v>Private</v>
      </c>
      <c r="N473" s="2" t="str">
        <f>VLOOKUP(A473,'SAS Codes'!$A$2:$M$559,11,FALSE)</f>
        <v>Chocolate</v>
      </c>
    </row>
    <row r="474" spans="1:14" x14ac:dyDescent="0.45">
      <c r="A474" s="2" t="s">
        <v>228</v>
      </c>
      <c r="B474" s="2">
        <v>3</v>
      </c>
      <c r="C474" s="4">
        <v>0</v>
      </c>
      <c r="D474" s="2" t="str">
        <f>VLOOKUP(A474,'SAS Codes'!$A$2:$B$559,2,FALSE)</f>
        <v>CHDK-28</v>
      </c>
      <c r="E474" s="5" t="s">
        <v>929</v>
      </c>
      <c r="F474" s="2" t="str">
        <f>VLOOKUP(A474,'SAS Codes'!$A$2:$I$559,3,FALSE)</f>
        <v>Canada</v>
      </c>
      <c r="G474" s="2" t="str">
        <f>VLOOKUP(A474,'SAS Codes'!$A$2:$I$559,4,FALSE)</f>
        <v>Canada</v>
      </c>
      <c r="H474" s="2" t="str">
        <f>VLOOKUP(A474,'SAS Codes'!$A$2:$I$559,5,FALSE)</f>
        <v>Canada</v>
      </c>
      <c r="I474" s="2" t="str">
        <f>VLOOKUP(A474,'SAS Codes'!$A$2:$I$559,6,FALSE)</f>
        <v>America</v>
      </c>
      <c r="J474" s="2" t="str">
        <f>VLOOKUP(A474,'SAS Codes'!$A$2:$I$559,7,FALSE)</f>
        <v>America</v>
      </c>
      <c r="K474" s="2" t="str">
        <f>VLOOKUP(A474,'SAS Codes'!$A$2:$I$559,8,FALSE)</f>
        <v>May contain</v>
      </c>
      <c r="L474" s="2" t="str">
        <f>VLOOKUP(A474,'SAS Codes'!$A$2:$I$559,9,FALSE)</f>
        <v>May contain</v>
      </c>
      <c r="M474" s="2" t="str">
        <f>VLOOKUP(A474,'SAS Codes'!$A$2:$M$559,10,FALSE)</f>
        <v>Private</v>
      </c>
      <c r="N474" s="2" t="str">
        <f>VLOOKUP(A474,'SAS Codes'!$A$2:$M$559,11,FALSE)</f>
        <v>Chocolate</v>
      </c>
    </row>
    <row r="475" spans="1:14" x14ac:dyDescent="0.45">
      <c r="A475" s="2" t="s">
        <v>235</v>
      </c>
      <c r="B475" s="2">
        <v>1</v>
      </c>
      <c r="C475" s="4">
        <v>4234.6069333333262</v>
      </c>
      <c r="D475" s="2" t="str">
        <f>VLOOKUP(A475,'SAS Codes'!$A$2:$B$559,2,FALSE)</f>
        <v>CHDK-35</v>
      </c>
      <c r="E475" s="5" t="s">
        <v>929</v>
      </c>
      <c r="F475" s="2" t="str">
        <f>VLOOKUP(A475,'SAS Codes'!$A$2:$I$559,3,FALSE)</f>
        <v>Quebec</v>
      </c>
      <c r="G475" s="2" t="str">
        <f>VLOOKUP(A475,'SAS Codes'!$A$2:$I$559,4,FALSE)</f>
        <v>Canada</v>
      </c>
      <c r="H475" s="2" t="str">
        <f>VLOOKUP(A475,'SAS Codes'!$A$2:$I$559,5,FALSE)</f>
        <v>Canada</v>
      </c>
      <c r="I475" s="2" t="str">
        <f>VLOOKUP(A475,'SAS Codes'!$A$2:$I$559,6,FALSE)</f>
        <v>America</v>
      </c>
      <c r="J475" s="2" t="str">
        <f>VLOOKUP(A475,'SAS Codes'!$A$2:$I$559,7,FALSE)</f>
        <v>America</v>
      </c>
      <c r="K475" s="2" t="str">
        <f>VLOOKUP(A475,'SAS Codes'!$A$2:$I$559,8,FALSE)</f>
        <v>May contain</v>
      </c>
      <c r="L475" s="2" t="str">
        <f>VLOOKUP(A475,'SAS Codes'!$A$2:$I$559,9,FALSE)</f>
        <v>May contain</v>
      </c>
      <c r="M475" s="2" t="str">
        <f>VLOOKUP(A475,'SAS Codes'!$A$2:$M$559,10,FALSE)</f>
        <v>Regular</v>
      </c>
      <c r="N475" s="2" t="str">
        <f>VLOOKUP(A475,'SAS Codes'!$A$2:$M$559,11,FALSE)</f>
        <v>Chocolate</v>
      </c>
    </row>
    <row r="476" spans="1:14" x14ac:dyDescent="0.45">
      <c r="A476" s="2" t="s">
        <v>235</v>
      </c>
      <c r="B476" s="2">
        <v>2</v>
      </c>
      <c r="C476" s="4">
        <v>4439.8204219999998</v>
      </c>
      <c r="D476" s="2" t="str">
        <f>VLOOKUP(A476,'SAS Codes'!$A$2:$B$559,2,FALSE)</f>
        <v>CHDK-35</v>
      </c>
      <c r="E476" s="5" t="s">
        <v>929</v>
      </c>
      <c r="F476" s="2" t="str">
        <f>VLOOKUP(A476,'SAS Codes'!$A$2:$I$559,3,FALSE)</f>
        <v>Quebec</v>
      </c>
      <c r="G476" s="2" t="str">
        <f>VLOOKUP(A476,'SAS Codes'!$A$2:$I$559,4,FALSE)</f>
        <v>Canada</v>
      </c>
      <c r="H476" s="2" t="str">
        <f>VLOOKUP(A476,'SAS Codes'!$A$2:$I$559,5,FALSE)</f>
        <v>Canada</v>
      </c>
      <c r="I476" s="2" t="str">
        <f>VLOOKUP(A476,'SAS Codes'!$A$2:$I$559,6,FALSE)</f>
        <v>America</v>
      </c>
      <c r="J476" s="2" t="str">
        <f>VLOOKUP(A476,'SAS Codes'!$A$2:$I$559,7,FALSE)</f>
        <v>America</v>
      </c>
      <c r="K476" s="2" t="str">
        <f>VLOOKUP(A476,'SAS Codes'!$A$2:$I$559,8,FALSE)</f>
        <v>May contain</v>
      </c>
      <c r="L476" s="2" t="str">
        <f>VLOOKUP(A476,'SAS Codes'!$A$2:$I$559,9,FALSE)</f>
        <v>May contain</v>
      </c>
      <c r="M476" s="2" t="str">
        <f>VLOOKUP(A476,'SAS Codes'!$A$2:$M$559,10,FALSE)</f>
        <v>Regular</v>
      </c>
      <c r="N476" s="2" t="str">
        <f>VLOOKUP(A476,'SAS Codes'!$A$2:$M$559,11,FALSE)</f>
        <v>Chocolate</v>
      </c>
    </row>
    <row r="477" spans="1:14" x14ac:dyDescent="0.45">
      <c r="A477" s="2" t="s">
        <v>237</v>
      </c>
      <c r="B477" s="2">
        <v>1</v>
      </c>
      <c r="C477" s="4">
        <v>0.99209010000000009</v>
      </c>
      <c r="D477" s="2" t="str">
        <f>VLOOKUP(A477,'SAS Codes'!$A$2:$B$559,2,FALSE)</f>
        <v>CHDK-37</v>
      </c>
      <c r="E477" s="5" t="s">
        <v>929</v>
      </c>
      <c r="F477" s="2" t="str">
        <f>VLOOKUP(A477,'SAS Codes'!$A$2:$I$559,3,FALSE)</f>
        <v>Canada</v>
      </c>
      <c r="G477" s="2" t="str">
        <f>VLOOKUP(A477,'SAS Codes'!$A$2:$I$559,4,FALSE)</f>
        <v>Canada</v>
      </c>
      <c r="H477" s="2" t="str">
        <f>VLOOKUP(A477,'SAS Codes'!$A$2:$I$559,5,FALSE)</f>
        <v>Canada</v>
      </c>
      <c r="I477" s="2" t="str">
        <f>VLOOKUP(A477,'SAS Codes'!$A$2:$I$559,6,FALSE)</f>
        <v>America</v>
      </c>
      <c r="J477" s="2" t="str">
        <f>VLOOKUP(A477,'SAS Codes'!$A$2:$I$559,7,FALSE)</f>
        <v>America</v>
      </c>
      <c r="K477" s="2" t="str">
        <f>VLOOKUP(A477,'SAS Codes'!$A$2:$I$559,8,FALSE)</f>
        <v>May contain</v>
      </c>
      <c r="L477" s="2" t="str">
        <f>VLOOKUP(A477,'SAS Codes'!$A$2:$I$559,9,FALSE)</f>
        <v>May contain</v>
      </c>
      <c r="M477" s="2" t="str">
        <f>VLOOKUP(A477,'SAS Codes'!$A$2:$M$559,10,FALSE)</f>
        <v>Regular</v>
      </c>
      <c r="N477" s="2" t="str">
        <f>VLOOKUP(A477,'SAS Codes'!$A$2:$M$559,11,FALSE)</f>
        <v>Chocolate</v>
      </c>
    </row>
    <row r="478" spans="1:14" x14ac:dyDescent="0.45">
      <c r="A478" s="2" t="s">
        <v>237</v>
      </c>
      <c r="B478" s="2">
        <v>2</v>
      </c>
      <c r="C478" s="4">
        <v>13.794547</v>
      </c>
      <c r="D478" s="2" t="str">
        <f>VLOOKUP(A478,'SAS Codes'!$A$2:$B$559,2,FALSE)</f>
        <v>CHDK-37</v>
      </c>
      <c r="E478" s="5" t="s">
        <v>929</v>
      </c>
      <c r="F478" s="2" t="str">
        <f>VLOOKUP(A478,'SAS Codes'!$A$2:$I$559,3,FALSE)</f>
        <v>Canada</v>
      </c>
      <c r="G478" s="2" t="str">
        <f>VLOOKUP(A478,'SAS Codes'!$A$2:$I$559,4,FALSE)</f>
        <v>Canada</v>
      </c>
      <c r="H478" s="2" t="str">
        <f>VLOOKUP(A478,'SAS Codes'!$A$2:$I$559,5,FALSE)</f>
        <v>Canada</v>
      </c>
      <c r="I478" s="2" t="str">
        <f>VLOOKUP(A478,'SAS Codes'!$A$2:$I$559,6,FALSE)</f>
        <v>America</v>
      </c>
      <c r="J478" s="2" t="str">
        <f>VLOOKUP(A478,'SAS Codes'!$A$2:$I$559,7,FALSE)</f>
        <v>America</v>
      </c>
      <c r="K478" s="2" t="str">
        <f>VLOOKUP(A478,'SAS Codes'!$A$2:$I$559,8,FALSE)</f>
        <v>May contain</v>
      </c>
      <c r="L478" s="2" t="str">
        <f>VLOOKUP(A478,'SAS Codes'!$A$2:$I$559,9,FALSE)</f>
        <v>May contain</v>
      </c>
      <c r="M478" s="2" t="str">
        <f>VLOOKUP(A478,'SAS Codes'!$A$2:$M$559,10,FALSE)</f>
        <v>Regular</v>
      </c>
      <c r="N478" s="2" t="str">
        <f>VLOOKUP(A478,'SAS Codes'!$A$2:$M$559,11,FALSE)</f>
        <v>Chocolate</v>
      </c>
    </row>
    <row r="479" spans="1:14" x14ac:dyDescent="0.45">
      <c r="A479" s="2" t="s">
        <v>237</v>
      </c>
      <c r="B479" s="2">
        <v>3</v>
      </c>
      <c r="C479" s="4">
        <v>98.52</v>
      </c>
      <c r="D479" s="2" t="str">
        <f>VLOOKUP(A479,'SAS Codes'!$A$2:$B$559,2,FALSE)</f>
        <v>CHDK-37</v>
      </c>
      <c r="E479" s="5" t="s">
        <v>929</v>
      </c>
      <c r="F479" s="2" t="str">
        <f>VLOOKUP(A479,'SAS Codes'!$A$2:$I$559,3,FALSE)</f>
        <v>Canada</v>
      </c>
      <c r="G479" s="2" t="str">
        <f>VLOOKUP(A479,'SAS Codes'!$A$2:$I$559,4,FALSE)</f>
        <v>Canada</v>
      </c>
      <c r="H479" s="2" t="str">
        <f>VLOOKUP(A479,'SAS Codes'!$A$2:$I$559,5,FALSE)</f>
        <v>Canada</v>
      </c>
      <c r="I479" s="2" t="str">
        <f>VLOOKUP(A479,'SAS Codes'!$A$2:$I$559,6,FALSE)</f>
        <v>America</v>
      </c>
      <c r="J479" s="2" t="str">
        <f>VLOOKUP(A479,'SAS Codes'!$A$2:$I$559,7,FALSE)</f>
        <v>America</v>
      </c>
      <c r="K479" s="2" t="str">
        <f>VLOOKUP(A479,'SAS Codes'!$A$2:$I$559,8,FALSE)</f>
        <v>May contain</v>
      </c>
      <c r="L479" s="2" t="str">
        <f>VLOOKUP(A479,'SAS Codes'!$A$2:$I$559,9,FALSE)</f>
        <v>May contain</v>
      </c>
      <c r="M479" s="2" t="str">
        <f>VLOOKUP(A479,'SAS Codes'!$A$2:$M$559,10,FALSE)</f>
        <v>Regular</v>
      </c>
      <c r="N479" s="2" t="str">
        <f>VLOOKUP(A479,'SAS Codes'!$A$2:$M$559,11,FALSE)</f>
        <v>Chocolate</v>
      </c>
    </row>
    <row r="480" spans="1:14" x14ac:dyDescent="0.45">
      <c r="A480" s="2" t="s">
        <v>237</v>
      </c>
      <c r="B480" s="2">
        <v>4</v>
      </c>
      <c r="C480" s="4">
        <v>1.2934829999999999</v>
      </c>
      <c r="D480" s="2" t="str">
        <f>VLOOKUP(A480,'SAS Codes'!$A$2:$B$559,2,FALSE)</f>
        <v>CHDK-37</v>
      </c>
      <c r="E480" s="5" t="s">
        <v>929</v>
      </c>
      <c r="F480" s="2" t="str">
        <f>VLOOKUP(A480,'SAS Codes'!$A$2:$I$559,3,FALSE)</f>
        <v>Canada</v>
      </c>
      <c r="G480" s="2" t="str">
        <f>VLOOKUP(A480,'SAS Codes'!$A$2:$I$559,4,FALSE)</f>
        <v>Canada</v>
      </c>
      <c r="H480" s="2" t="str">
        <f>VLOOKUP(A480,'SAS Codes'!$A$2:$I$559,5,FALSE)</f>
        <v>Canada</v>
      </c>
      <c r="I480" s="2" t="str">
        <f>VLOOKUP(A480,'SAS Codes'!$A$2:$I$559,6,FALSE)</f>
        <v>America</v>
      </c>
      <c r="J480" s="2" t="str">
        <f>VLOOKUP(A480,'SAS Codes'!$A$2:$I$559,7,FALSE)</f>
        <v>America</v>
      </c>
      <c r="K480" s="2" t="str">
        <f>VLOOKUP(A480,'SAS Codes'!$A$2:$I$559,8,FALSE)</f>
        <v>May contain</v>
      </c>
      <c r="L480" s="2" t="str">
        <f>VLOOKUP(A480,'SAS Codes'!$A$2:$I$559,9,FALSE)</f>
        <v>May contain</v>
      </c>
      <c r="M480" s="2" t="str">
        <f>VLOOKUP(A480,'SAS Codes'!$A$2:$M$559,10,FALSE)</f>
        <v>Regular</v>
      </c>
      <c r="N480" s="2" t="str">
        <f>VLOOKUP(A480,'SAS Codes'!$A$2:$M$559,11,FALSE)</f>
        <v>Chocolate</v>
      </c>
    </row>
    <row r="481" spans="1:14" x14ac:dyDescent="0.45">
      <c r="A481" s="2" t="s">
        <v>237</v>
      </c>
      <c r="B481" s="2">
        <v>5</v>
      </c>
      <c r="C481" s="4">
        <v>1335.7855000000002</v>
      </c>
      <c r="D481" s="2" t="str">
        <f>VLOOKUP(A481,'SAS Codes'!$A$2:$B$559,2,FALSE)</f>
        <v>CHDK-37</v>
      </c>
      <c r="E481" s="5" t="s">
        <v>929</v>
      </c>
      <c r="F481" s="2" t="str">
        <f>VLOOKUP(A481,'SAS Codes'!$A$2:$I$559,3,FALSE)</f>
        <v>Canada</v>
      </c>
      <c r="G481" s="2" t="str">
        <f>VLOOKUP(A481,'SAS Codes'!$A$2:$I$559,4,FALSE)</f>
        <v>Canada</v>
      </c>
      <c r="H481" s="2" t="str">
        <f>VLOOKUP(A481,'SAS Codes'!$A$2:$I$559,5,FALSE)</f>
        <v>Canada</v>
      </c>
      <c r="I481" s="2" t="str">
        <f>VLOOKUP(A481,'SAS Codes'!$A$2:$I$559,6,FALSE)</f>
        <v>America</v>
      </c>
      <c r="J481" s="2" t="str">
        <f>VLOOKUP(A481,'SAS Codes'!$A$2:$I$559,7,FALSE)</f>
        <v>America</v>
      </c>
      <c r="K481" s="2" t="str">
        <f>VLOOKUP(A481,'SAS Codes'!$A$2:$I$559,8,FALSE)</f>
        <v>May contain</v>
      </c>
      <c r="L481" s="2" t="str">
        <f>VLOOKUP(A481,'SAS Codes'!$A$2:$I$559,9,FALSE)</f>
        <v>May contain</v>
      </c>
      <c r="M481" s="2" t="str">
        <f>VLOOKUP(A481,'SAS Codes'!$A$2:$M$559,10,FALSE)</f>
        <v>Regular</v>
      </c>
      <c r="N481" s="2" t="str">
        <f>VLOOKUP(A481,'SAS Codes'!$A$2:$M$559,11,FALSE)</f>
        <v>Chocolate</v>
      </c>
    </row>
    <row r="482" spans="1:14" x14ac:dyDescent="0.45">
      <c r="A482" s="2" t="s">
        <v>238</v>
      </c>
      <c r="B482" s="2">
        <v>1</v>
      </c>
      <c r="C482" s="4">
        <v>539.64139450000005</v>
      </c>
      <c r="D482" s="2" t="str">
        <f>VLOOKUP(A482,'SAS Codes'!$A$2:$B$559,2,FALSE)</f>
        <v>CHDK-38</v>
      </c>
      <c r="E482" s="5" t="s">
        <v>929</v>
      </c>
      <c r="F482" s="2" t="str">
        <f>VLOOKUP(A482,'SAS Codes'!$A$2:$I$559,3,FALSE)</f>
        <v>USA</v>
      </c>
      <c r="G482" s="2" t="str">
        <f>VLOOKUP(A482,'SAS Codes'!$A$2:$I$559,4,FALSE)</f>
        <v>USA</v>
      </c>
      <c r="H482" s="2" t="str">
        <f>VLOOKUP(A482,'SAS Codes'!$A$2:$I$559,5,FALSE)</f>
        <v>USA</v>
      </c>
      <c r="I482" s="2" t="str">
        <f>VLOOKUP(A482,'SAS Codes'!$A$2:$I$559,6,FALSE)</f>
        <v>America</v>
      </c>
      <c r="J482" s="2" t="str">
        <f>VLOOKUP(A482,'SAS Codes'!$A$2:$I$559,7,FALSE)</f>
        <v>America</v>
      </c>
      <c r="K482" s="2" t="str">
        <f>VLOOKUP(A482,'SAS Codes'!$A$2:$I$559,8,FALSE)</f>
        <v>May contain</v>
      </c>
      <c r="L482" s="2" t="str">
        <f>VLOOKUP(A482,'SAS Codes'!$A$2:$I$559,9,FALSE)</f>
        <v>May contain</v>
      </c>
      <c r="M482" s="2" t="str">
        <f>VLOOKUP(A482,'SAS Codes'!$A$2:$M$559,10,FALSE)</f>
        <v>Regular</v>
      </c>
      <c r="N482" s="2" t="str">
        <f>VLOOKUP(A482,'SAS Codes'!$A$2:$M$559,11,FALSE)</f>
        <v>Chocolate</v>
      </c>
    </row>
    <row r="483" spans="1:14" x14ac:dyDescent="0.45">
      <c r="A483" s="2" t="s">
        <v>238</v>
      </c>
      <c r="B483" s="2">
        <v>2</v>
      </c>
      <c r="C483" s="4">
        <v>133.496229</v>
      </c>
      <c r="D483" s="2" t="str">
        <f>VLOOKUP(A483,'SAS Codes'!$A$2:$B$559,2,FALSE)</f>
        <v>CHDK-38</v>
      </c>
      <c r="E483" s="5" t="s">
        <v>929</v>
      </c>
      <c r="F483" s="2" t="str">
        <f>VLOOKUP(A483,'SAS Codes'!$A$2:$I$559,3,FALSE)</f>
        <v>USA</v>
      </c>
      <c r="G483" s="2" t="str">
        <f>VLOOKUP(A483,'SAS Codes'!$A$2:$I$559,4,FALSE)</f>
        <v>USA</v>
      </c>
      <c r="H483" s="2" t="str">
        <f>VLOOKUP(A483,'SAS Codes'!$A$2:$I$559,5,FALSE)</f>
        <v>USA</v>
      </c>
      <c r="I483" s="2" t="str">
        <f>VLOOKUP(A483,'SAS Codes'!$A$2:$I$559,6,FALSE)</f>
        <v>America</v>
      </c>
      <c r="J483" s="2" t="str">
        <f>VLOOKUP(A483,'SAS Codes'!$A$2:$I$559,7,FALSE)</f>
        <v>America</v>
      </c>
      <c r="K483" s="2" t="str">
        <f>VLOOKUP(A483,'SAS Codes'!$A$2:$I$559,8,FALSE)</f>
        <v>May contain</v>
      </c>
      <c r="L483" s="2" t="str">
        <f>VLOOKUP(A483,'SAS Codes'!$A$2:$I$559,9,FALSE)</f>
        <v>May contain</v>
      </c>
      <c r="M483" s="2" t="str">
        <f>VLOOKUP(A483,'SAS Codes'!$A$2:$M$559,10,FALSE)</f>
        <v>Regular</v>
      </c>
      <c r="N483" s="2" t="str">
        <f>VLOOKUP(A483,'SAS Codes'!$A$2:$M$559,11,FALSE)</f>
        <v>Chocolate</v>
      </c>
    </row>
    <row r="484" spans="1:14" x14ac:dyDescent="0.45">
      <c r="A484" s="2" t="s">
        <v>239</v>
      </c>
      <c r="B484" s="2">
        <v>1</v>
      </c>
      <c r="C484" s="4">
        <v>930.2254650000001</v>
      </c>
      <c r="D484" s="2" t="str">
        <f>VLOOKUP(A484,'SAS Codes'!$A$2:$B$559,2,FALSE)</f>
        <v>CHDK-39</v>
      </c>
      <c r="E484" s="5" t="s">
        <v>929</v>
      </c>
      <c r="F484" s="2" t="str">
        <f>VLOOKUP(A484,'SAS Codes'!$A$2:$I$559,3,FALSE)</f>
        <v>USA</v>
      </c>
      <c r="G484" s="2" t="str">
        <f>VLOOKUP(A484,'SAS Codes'!$A$2:$I$559,4,FALSE)</f>
        <v>USA</v>
      </c>
      <c r="H484" s="2" t="str">
        <f>VLOOKUP(A484,'SAS Codes'!$A$2:$I$559,5,FALSE)</f>
        <v>USA</v>
      </c>
      <c r="I484" s="2" t="str">
        <f>VLOOKUP(A484,'SAS Codes'!$A$2:$I$559,6,FALSE)</f>
        <v>America</v>
      </c>
      <c r="J484" s="2" t="str">
        <f>VLOOKUP(A484,'SAS Codes'!$A$2:$I$559,7,FALSE)</f>
        <v>America</v>
      </c>
      <c r="K484" s="2" t="str">
        <f>VLOOKUP(A484,'SAS Codes'!$A$2:$I$559,8,FALSE)</f>
        <v>May contain</v>
      </c>
      <c r="L484" s="2" t="str">
        <f>VLOOKUP(A484,'SAS Codes'!$A$2:$I$559,9,FALSE)</f>
        <v>May contain</v>
      </c>
      <c r="M484" s="2" t="str">
        <f>VLOOKUP(A484,'SAS Codes'!$A$2:$M$559,10,FALSE)</f>
        <v>Regular</v>
      </c>
      <c r="N484" s="2" t="str">
        <f>VLOOKUP(A484,'SAS Codes'!$A$2:$M$559,11,FALSE)</f>
        <v>Chocolate</v>
      </c>
    </row>
    <row r="485" spans="1:14" x14ac:dyDescent="0.45">
      <c r="A485" s="2" t="s">
        <v>240</v>
      </c>
      <c r="B485" s="2">
        <v>1</v>
      </c>
      <c r="C485" s="4">
        <v>22.16</v>
      </c>
      <c r="D485" s="2" t="str">
        <f>VLOOKUP(A485,'SAS Codes'!$A$2:$B$559,2,FALSE)</f>
        <v>CHDK-40</v>
      </c>
      <c r="E485" s="5" t="s">
        <v>929</v>
      </c>
      <c r="F485" s="2" t="str">
        <f>VLOOKUP(A485,'SAS Codes'!$A$2:$I$559,3,FALSE)</f>
        <v>France</v>
      </c>
      <c r="G485" s="2" t="str">
        <f>VLOOKUP(A485,'SAS Codes'!$A$2:$I$559,4,FALSE)</f>
        <v>France</v>
      </c>
      <c r="H485" s="2" t="str">
        <f>VLOOKUP(A485,'SAS Codes'!$A$2:$I$559,5,FALSE)</f>
        <v>Europe</v>
      </c>
      <c r="I485" s="2" t="str">
        <f>VLOOKUP(A485,'SAS Codes'!$A$2:$I$559,6,FALSE)</f>
        <v>Europe</v>
      </c>
      <c r="J485" s="2" t="str">
        <f>VLOOKUP(A485,'SAS Codes'!$A$2:$I$559,7,FALSE)</f>
        <v>Europe</v>
      </c>
      <c r="K485" s="2" t="str">
        <f>VLOOKUP(A485,'SAS Codes'!$A$2:$I$559,8,FALSE)</f>
        <v>May contain</v>
      </c>
      <c r="L485" s="2" t="str">
        <f>VLOOKUP(A485,'SAS Codes'!$A$2:$I$559,9,FALSE)</f>
        <v>May contain</v>
      </c>
      <c r="M485" s="2" t="str">
        <f>VLOOKUP(A485,'SAS Codes'!$A$2:$M$559,10,FALSE)</f>
        <v>Regular</v>
      </c>
      <c r="N485" s="2" t="str">
        <f>VLOOKUP(A485,'SAS Codes'!$A$2:$M$559,11,FALSE)</f>
        <v>Chocolate</v>
      </c>
    </row>
    <row r="486" spans="1:14" x14ac:dyDescent="0.45">
      <c r="A486" s="2" t="s">
        <v>240</v>
      </c>
      <c r="B486" s="2">
        <v>2</v>
      </c>
      <c r="C486" s="4">
        <v>13.506749999999998</v>
      </c>
      <c r="D486" s="2" t="str">
        <f>VLOOKUP(A486,'SAS Codes'!$A$2:$B$559,2,FALSE)</f>
        <v>CHDK-40</v>
      </c>
      <c r="E486" s="5" t="s">
        <v>929</v>
      </c>
      <c r="F486" s="2" t="str">
        <f>VLOOKUP(A486,'SAS Codes'!$A$2:$I$559,3,FALSE)</f>
        <v>France</v>
      </c>
      <c r="G486" s="2" t="str">
        <f>VLOOKUP(A486,'SAS Codes'!$A$2:$I$559,4,FALSE)</f>
        <v>France</v>
      </c>
      <c r="H486" s="2" t="str">
        <f>VLOOKUP(A486,'SAS Codes'!$A$2:$I$559,5,FALSE)</f>
        <v>Europe</v>
      </c>
      <c r="I486" s="2" t="str">
        <f>VLOOKUP(A486,'SAS Codes'!$A$2:$I$559,6,FALSE)</f>
        <v>Europe</v>
      </c>
      <c r="J486" s="2" t="str">
        <f>VLOOKUP(A486,'SAS Codes'!$A$2:$I$559,7,FALSE)</f>
        <v>Europe</v>
      </c>
      <c r="K486" s="2" t="str">
        <f>VLOOKUP(A486,'SAS Codes'!$A$2:$I$559,8,FALSE)</f>
        <v>May contain</v>
      </c>
      <c r="L486" s="2" t="str">
        <f>VLOOKUP(A486,'SAS Codes'!$A$2:$I$559,9,FALSE)</f>
        <v>May contain</v>
      </c>
      <c r="M486" s="2" t="str">
        <f>VLOOKUP(A486,'SAS Codes'!$A$2:$M$559,10,FALSE)</f>
        <v>Regular</v>
      </c>
      <c r="N486" s="2" t="str">
        <f>VLOOKUP(A486,'SAS Codes'!$A$2:$M$559,11,FALSE)</f>
        <v>Chocolate</v>
      </c>
    </row>
    <row r="487" spans="1:14" x14ac:dyDescent="0.45">
      <c r="A487" s="2" t="s">
        <v>240</v>
      </c>
      <c r="B487" s="2">
        <v>3</v>
      </c>
      <c r="C487" s="4">
        <v>569.23725000000002</v>
      </c>
      <c r="D487" s="2" t="str">
        <f>VLOOKUP(A487,'SAS Codes'!$A$2:$B$559,2,FALSE)</f>
        <v>CHDK-40</v>
      </c>
      <c r="E487" s="5" t="s">
        <v>929</v>
      </c>
      <c r="F487" s="2" t="str">
        <f>VLOOKUP(A487,'SAS Codes'!$A$2:$I$559,3,FALSE)</f>
        <v>France</v>
      </c>
      <c r="G487" s="2" t="str">
        <f>VLOOKUP(A487,'SAS Codes'!$A$2:$I$559,4,FALSE)</f>
        <v>France</v>
      </c>
      <c r="H487" s="2" t="str">
        <f>VLOOKUP(A487,'SAS Codes'!$A$2:$I$559,5,FALSE)</f>
        <v>Europe</v>
      </c>
      <c r="I487" s="2" t="str">
        <f>VLOOKUP(A487,'SAS Codes'!$A$2:$I$559,6,FALSE)</f>
        <v>Europe</v>
      </c>
      <c r="J487" s="2" t="str">
        <f>VLOOKUP(A487,'SAS Codes'!$A$2:$I$559,7,FALSE)</f>
        <v>Europe</v>
      </c>
      <c r="K487" s="2" t="str">
        <f>VLOOKUP(A487,'SAS Codes'!$A$2:$I$559,8,FALSE)</f>
        <v>May contain</v>
      </c>
      <c r="L487" s="2" t="str">
        <f>VLOOKUP(A487,'SAS Codes'!$A$2:$I$559,9,FALSE)</f>
        <v>May contain</v>
      </c>
      <c r="M487" s="2" t="str">
        <f>VLOOKUP(A487,'SAS Codes'!$A$2:$M$559,10,FALSE)</f>
        <v>Regular</v>
      </c>
      <c r="N487" s="2" t="str">
        <f>VLOOKUP(A487,'SAS Codes'!$A$2:$M$559,11,FALSE)</f>
        <v>Chocolate</v>
      </c>
    </row>
    <row r="488" spans="1:14" x14ac:dyDescent="0.45">
      <c r="A488" s="2" t="s">
        <v>241</v>
      </c>
      <c r="B488" s="2">
        <v>1</v>
      </c>
      <c r="C488" s="4">
        <v>253.26595699999999</v>
      </c>
      <c r="D488" s="2" t="str">
        <f>VLOOKUP(A488,'SAS Codes'!$A$2:$B$559,2,FALSE)</f>
        <v>CHDK-41</v>
      </c>
      <c r="E488" s="5" t="s">
        <v>929</v>
      </c>
      <c r="F488" s="2" t="str">
        <f>VLOOKUP(A488,'SAS Codes'!$A$2:$I$559,3,FALSE)</f>
        <v>Spain</v>
      </c>
      <c r="G488" s="2" t="str">
        <f>VLOOKUP(A488,'SAS Codes'!$A$2:$I$559,4,FALSE)</f>
        <v>Spain</v>
      </c>
      <c r="H488" s="2" t="str">
        <f>VLOOKUP(A488,'SAS Codes'!$A$2:$I$559,5,FALSE)</f>
        <v>Europe</v>
      </c>
      <c r="I488" s="2" t="str">
        <f>VLOOKUP(A488,'SAS Codes'!$A$2:$I$559,6,FALSE)</f>
        <v>Europe</v>
      </c>
      <c r="J488" s="2" t="str">
        <f>VLOOKUP(A488,'SAS Codes'!$A$2:$I$559,7,FALSE)</f>
        <v>Europe</v>
      </c>
      <c r="K488" s="2" t="str">
        <f>VLOOKUP(A488,'SAS Codes'!$A$2:$I$559,8,FALSE)</f>
        <v>May contain</v>
      </c>
      <c r="L488" s="2" t="str">
        <f>VLOOKUP(A488,'SAS Codes'!$A$2:$I$559,9,FALSE)</f>
        <v>May contain</v>
      </c>
      <c r="M488" s="2" t="str">
        <f>VLOOKUP(A488,'SAS Codes'!$A$2:$M$559,10,FALSE)</f>
        <v>Regular</v>
      </c>
      <c r="N488" s="2" t="str">
        <f>VLOOKUP(A488,'SAS Codes'!$A$2:$M$559,11,FALSE)</f>
        <v>Chocolate</v>
      </c>
    </row>
    <row r="489" spans="1:14" x14ac:dyDescent="0.45">
      <c r="A489" s="2" t="s">
        <v>241</v>
      </c>
      <c r="B489" s="2">
        <v>2</v>
      </c>
      <c r="C489" s="4">
        <v>99.51955199999999</v>
      </c>
      <c r="D489" s="2" t="str">
        <f>VLOOKUP(A489,'SAS Codes'!$A$2:$B$559,2,FALSE)</f>
        <v>CHDK-41</v>
      </c>
      <c r="E489" s="5" t="s">
        <v>929</v>
      </c>
      <c r="F489" s="2" t="str">
        <f>VLOOKUP(A489,'SAS Codes'!$A$2:$I$559,3,FALSE)</f>
        <v>Spain</v>
      </c>
      <c r="G489" s="2" t="str">
        <f>VLOOKUP(A489,'SAS Codes'!$A$2:$I$559,4,FALSE)</f>
        <v>Spain</v>
      </c>
      <c r="H489" s="2" t="str">
        <f>VLOOKUP(A489,'SAS Codes'!$A$2:$I$559,5,FALSE)</f>
        <v>Europe</v>
      </c>
      <c r="I489" s="2" t="str">
        <f>VLOOKUP(A489,'SAS Codes'!$A$2:$I$559,6,FALSE)</f>
        <v>Europe</v>
      </c>
      <c r="J489" s="2" t="str">
        <f>VLOOKUP(A489,'SAS Codes'!$A$2:$I$559,7,FALSE)</f>
        <v>Europe</v>
      </c>
      <c r="K489" s="2" t="str">
        <f>VLOOKUP(A489,'SAS Codes'!$A$2:$I$559,8,FALSE)</f>
        <v>May contain</v>
      </c>
      <c r="L489" s="2" t="str">
        <f>VLOOKUP(A489,'SAS Codes'!$A$2:$I$559,9,FALSE)</f>
        <v>May contain</v>
      </c>
      <c r="M489" s="2" t="str">
        <f>VLOOKUP(A489,'SAS Codes'!$A$2:$M$559,10,FALSE)</f>
        <v>Regular</v>
      </c>
      <c r="N489" s="2" t="str">
        <f>VLOOKUP(A489,'SAS Codes'!$A$2:$M$559,11,FALSE)</f>
        <v>Chocolate</v>
      </c>
    </row>
    <row r="490" spans="1:14" x14ac:dyDescent="0.45">
      <c r="A490" s="2" t="s">
        <v>241</v>
      </c>
      <c r="B490" s="2">
        <v>3</v>
      </c>
      <c r="C490" s="4">
        <v>550.91272949999995</v>
      </c>
      <c r="D490" s="2" t="str">
        <f>VLOOKUP(A490,'SAS Codes'!$A$2:$B$559,2,FALSE)</f>
        <v>CHDK-41</v>
      </c>
      <c r="E490" s="5" t="s">
        <v>929</v>
      </c>
      <c r="F490" s="2" t="str">
        <f>VLOOKUP(A490,'SAS Codes'!$A$2:$I$559,3,FALSE)</f>
        <v>Spain</v>
      </c>
      <c r="G490" s="2" t="str">
        <f>VLOOKUP(A490,'SAS Codes'!$A$2:$I$559,4,FALSE)</f>
        <v>Spain</v>
      </c>
      <c r="H490" s="2" t="str">
        <f>VLOOKUP(A490,'SAS Codes'!$A$2:$I$559,5,FALSE)</f>
        <v>Europe</v>
      </c>
      <c r="I490" s="2" t="str">
        <f>VLOOKUP(A490,'SAS Codes'!$A$2:$I$559,6,FALSE)</f>
        <v>Europe</v>
      </c>
      <c r="J490" s="2" t="str">
        <f>VLOOKUP(A490,'SAS Codes'!$A$2:$I$559,7,FALSE)</f>
        <v>Europe</v>
      </c>
      <c r="K490" s="2" t="str">
        <f>VLOOKUP(A490,'SAS Codes'!$A$2:$I$559,8,FALSE)</f>
        <v>May contain</v>
      </c>
      <c r="L490" s="2" t="str">
        <f>VLOOKUP(A490,'SAS Codes'!$A$2:$I$559,9,FALSE)</f>
        <v>May contain</v>
      </c>
      <c r="M490" s="2" t="str">
        <f>VLOOKUP(A490,'SAS Codes'!$A$2:$M$559,10,FALSE)</f>
        <v>Regular</v>
      </c>
      <c r="N490" s="2" t="str">
        <f>VLOOKUP(A490,'SAS Codes'!$A$2:$M$559,11,FALSE)</f>
        <v>Chocolate</v>
      </c>
    </row>
    <row r="491" spans="1:14" x14ac:dyDescent="0.45">
      <c r="A491" s="2" t="s">
        <v>241</v>
      </c>
      <c r="B491" s="2">
        <v>4</v>
      </c>
      <c r="C491" s="4">
        <v>844.83737199999996</v>
      </c>
      <c r="D491" s="2" t="str">
        <f>VLOOKUP(A491,'SAS Codes'!$A$2:$B$559,2,FALSE)</f>
        <v>CHDK-41</v>
      </c>
      <c r="E491" s="5" t="s">
        <v>929</v>
      </c>
      <c r="F491" s="2" t="str">
        <f>VLOOKUP(A491,'SAS Codes'!$A$2:$I$559,3,FALSE)</f>
        <v>Spain</v>
      </c>
      <c r="G491" s="2" t="str">
        <f>VLOOKUP(A491,'SAS Codes'!$A$2:$I$559,4,FALSE)</f>
        <v>Spain</v>
      </c>
      <c r="H491" s="2" t="str">
        <f>VLOOKUP(A491,'SAS Codes'!$A$2:$I$559,5,FALSE)</f>
        <v>Europe</v>
      </c>
      <c r="I491" s="2" t="str">
        <f>VLOOKUP(A491,'SAS Codes'!$A$2:$I$559,6,FALSE)</f>
        <v>Europe</v>
      </c>
      <c r="J491" s="2" t="str">
        <f>VLOOKUP(A491,'SAS Codes'!$A$2:$I$559,7,FALSE)</f>
        <v>Europe</v>
      </c>
      <c r="K491" s="2" t="str">
        <f>VLOOKUP(A491,'SAS Codes'!$A$2:$I$559,8,FALSE)</f>
        <v>May contain</v>
      </c>
      <c r="L491" s="2" t="str">
        <f>VLOOKUP(A491,'SAS Codes'!$A$2:$I$559,9,FALSE)</f>
        <v>May contain</v>
      </c>
      <c r="M491" s="2" t="str">
        <f>VLOOKUP(A491,'SAS Codes'!$A$2:$M$559,10,FALSE)</f>
        <v>Regular</v>
      </c>
      <c r="N491" s="2" t="str">
        <f>VLOOKUP(A491,'SAS Codes'!$A$2:$M$559,11,FALSE)</f>
        <v>Chocolate</v>
      </c>
    </row>
    <row r="492" spans="1:14" x14ac:dyDescent="0.45">
      <c r="A492" s="2" t="s">
        <v>241</v>
      </c>
      <c r="B492" s="2">
        <v>5</v>
      </c>
      <c r="C492" s="4">
        <v>594.26174100000003</v>
      </c>
      <c r="D492" s="2" t="str">
        <f>VLOOKUP(A492,'SAS Codes'!$A$2:$B$559,2,FALSE)</f>
        <v>CHDK-41</v>
      </c>
      <c r="E492" s="5" t="s">
        <v>929</v>
      </c>
      <c r="F492" s="2" t="str">
        <f>VLOOKUP(A492,'SAS Codes'!$A$2:$I$559,3,FALSE)</f>
        <v>Spain</v>
      </c>
      <c r="G492" s="2" t="str">
        <f>VLOOKUP(A492,'SAS Codes'!$A$2:$I$559,4,FALSE)</f>
        <v>Spain</v>
      </c>
      <c r="H492" s="2" t="str">
        <f>VLOOKUP(A492,'SAS Codes'!$A$2:$I$559,5,FALSE)</f>
        <v>Europe</v>
      </c>
      <c r="I492" s="2" t="str">
        <f>VLOOKUP(A492,'SAS Codes'!$A$2:$I$559,6,FALSE)</f>
        <v>Europe</v>
      </c>
      <c r="J492" s="2" t="str">
        <f>VLOOKUP(A492,'SAS Codes'!$A$2:$I$559,7,FALSE)</f>
        <v>Europe</v>
      </c>
      <c r="K492" s="2" t="str">
        <f>VLOOKUP(A492,'SAS Codes'!$A$2:$I$559,8,FALSE)</f>
        <v>May contain</v>
      </c>
      <c r="L492" s="2" t="str">
        <f>VLOOKUP(A492,'SAS Codes'!$A$2:$I$559,9,FALSE)</f>
        <v>May contain</v>
      </c>
      <c r="M492" s="2" t="str">
        <f>VLOOKUP(A492,'SAS Codes'!$A$2:$M$559,10,FALSE)</f>
        <v>Regular</v>
      </c>
      <c r="N492" s="2" t="str">
        <f>VLOOKUP(A492,'SAS Codes'!$A$2:$M$559,11,FALSE)</f>
        <v>Chocolate</v>
      </c>
    </row>
    <row r="493" spans="1:14" x14ac:dyDescent="0.45">
      <c r="A493" s="2" t="s">
        <v>243</v>
      </c>
      <c r="B493" s="2">
        <v>1</v>
      </c>
      <c r="C493" s="4">
        <v>269.06024500000001</v>
      </c>
      <c r="D493" s="2" t="str">
        <f>VLOOKUP(A493,'SAS Codes'!$A$2:$B$559,2,FALSE)</f>
        <v>CHDK-43</v>
      </c>
      <c r="E493" s="5" t="s">
        <v>929</v>
      </c>
      <c r="F493" s="2" t="str">
        <f>VLOOKUP(A493,'SAS Codes'!$A$2:$I$559,3,FALSE)</f>
        <v>Belgium</v>
      </c>
      <c r="G493" s="2" t="str">
        <f>VLOOKUP(A493,'SAS Codes'!$A$2:$I$559,4,FALSE)</f>
        <v>Belgium</v>
      </c>
      <c r="H493" s="2" t="str">
        <f>VLOOKUP(A493,'SAS Codes'!$A$2:$I$559,5,FALSE)</f>
        <v>Europe</v>
      </c>
      <c r="I493" s="2" t="str">
        <f>VLOOKUP(A493,'SAS Codes'!$A$2:$I$559,6,FALSE)</f>
        <v>Europe</v>
      </c>
      <c r="J493" s="2" t="str">
        <f>VLOOKUP(A493,'SAS Codes'!$A$2:$I$559,7,FALSE)</f>
        <v>Europe</v>
      </c>
      <c r="K493" s="2" t="str">
        <f>VLOOKUP(A493,'SAS Codes'!$A$2:$I$559,8,FALSE)</f>
        <v>May contain</v>
      </c>
      <c r="L493" s="2" t="str">
        <f>VLOOKUP(A493,'SAS Codes'!$A$2:$I$559,9,FALSE)</f>
        <v>May contain</v>
      </c>
      <c r="M493" s="2" t="str">
        <f>VLOOKUP(A493,'SAS Codes'!$A$2:$M$559,10,FALSE)</f>
        <v>Regular</v>
      </c>
      <c r="N493" s="2" t="str">
        <f>VLOOKUP(A493,'SAS Codes'!$A$2:$M$559,11,FALSE)</f>
        <v>Chocolate</v>
      </c>
    </row>
    <row r="494" spans="1:14" x14ac:dyDescent="0.45">
      <c r="A494" s="2" t="s">
        <v>244</v>
      </c>
      <c r="B494" s="2">
        <v>1</v>
      </c>
      <c r="C494" s="4">
        <v>1.50345</v>
      </c>
      <c r="D494" s="2" t="str">
        <f>VLOOKUP(A494,'SAS Codes'!$A$2:$B$559,2,FALSE)</f>
        <v>CHDK-44</v>
      </c>
      <c r="E494" s="5" t="s">
        <v>929</v>
      </c>
      <c r="F494" s="2" t="str">
        <f>VLOOKUP(A494,'SAS Codes'!$A$2:$I$559,3,FALSE)</f>
        <v>Switzerland</v>
      </c>
      <c r="G494" s="2" t="str">
        <f>VLOOKUP(A494,'SAS Codes'!$A$2:$I$559,4,FALSE)</f>
        <v>Switzerland</v>
      </c>
      <c r="H494" s="2" t="str">
        <f>VLOOKUP(A494,'SAS Codes'!$A$2:$I$559,5,FALSE)</f>
        <v>Europe</v>
      </c>
      <c r="I494" s="2" t="str">
        <f>VLOOKUP(A494,'SAS Codes'!$A$2:$I$559,6,FALSE)</f>
        <v>Europe</v>
      </c>
      <c r="J494" s="2" t="str">
        <f>VLOOKUP(A494,'SAS Codes'!$A$2:$I$559,7,FALSE)</f>
        <v>Europe</v>
      </c>
      <c r="K494" s="2" t="str">
        <f>VLOOKUP(A494,'SAS Codes'!$A$2:$I$559,8,FALSE)</f>
        <v>May contain</v>
      </c>
      <c r="L494" s="2" t="str">
        <f>VLOOKUP(A494,'SAS Codes'!$A$2:$I$559,9,FALSE)</f>
        <v>May contain</v>
      </c>
      <c r="M494" s="2" t="str">
        <f>VLOOKUP(A494,'SAS Codes'!$A$2:$M$559,10,FALSE)</f>
        <v>Private</v>
      </c>
      <c r="N494" s="2" t="str">
        <f>VLOOKUP(A494,'SAS Codes'!$A$2:$M$559,11,FALSE)</f>
        <v>Chocolate</v>
      </c>
    </row>
    <row r="495" spans="1:14" x14ac:dyDescent="0.45">
      <c r="A495" s="2" t="s">
        <v>244</v>
      </c>
      <c r="B495" s="2">
        <v>2</v>
      </c>
      <c r="C495" s="4">
        <v>281.325512</v>
      </c>
      <c r="D495" s="2" t="str">
        <f>VLOOKUP(A495,'SAS Codes'!$A$2:$B$559,2,FALSE)</f>
        <v>CHDK-44</v>
      </c>
      <c r="E495" s="5" t="s">
        <v>929</v>
      </c>
      <c r="F495" s="2" t="str">
        <f>VLOOKUP(A495,'SAS Codes'!$A$2:$I$559,3,FALSE)</f>
        <v>Switzerland</v>
      </c>
      <c r="G495" s="2" t="str">
        <f>VLOOKUP(A495,'SAS Codes'!$A$2:$I$559,4,FALSE)</f>
        <v>Switzerland</v>
      </c>
      <c r="H495" s="2" t="str">
        <f>VLOOKUP(A495,'SAS Codes'!$A$2:$I$559,5,FALSE)</f>
        <v>Europe</v>
      </c>
      <c r="I495" s="2" t="str">
        <f>VLOOKUP(A495,'SAS Codes'!$A$2:$I$559,6,FALSE)</f>
        <v>Europe</v>
      </c>
      <c r="J495" s="2" t="str">
        <f>VLOOKUP(A495,'SAS Codes'!$A$2:$I$559,7,FALSE)</f>
        <v>Europe</v>
      </c>
      <c r="K495" s="2" t="str">
        <f>VLOOKUP(A495,'SAS Codes'!$A$2:$I$559,8,FALSE)</f>
        <v>May contain</v>
      </c>
      <c r="L495" s="2" t="str">
        <f>VLOOKUP(A495,'SAS Codes'!$A$2:$I$559,9,FALSE)</f>
        <v>May contain</v>
      </c>
      <c r="M495" s="2" t="str">
        <f>VLOOKUP(A495,'SAS Codes'!$A$2:$M$559,10,FALSE)</f>
        <v>Private</v>
      </c>
      <c r="N495" s="2" t="str">
        <f>VLOOKUP(A495,'SAS Codes'!$A$2:$M$559,11,FALSE)</f>
        <v>Chocolate</v>
      </c>
    </row>
    <row r="496" spans="1:14" x14ac:dyDescent="0.45">
      <c r="A496" s="2" t="s">
        <v>244</v>
      </c>
      <c r="B496" s="2">
        <v>3</v>
      </c>
      <c r="C496" s="4">
        <v>133.14658500000002</v>
      </c>
      <c r="D496" s="2" t="str">
        <f>VLOOKUP(A496,'SAS Codes'!$A$2:$B$559,2,FALSE)</f>
        <v>CHDK-44</v>
      </c>
      <c r="E496" s="5" t="s">
        <v>929</v>
      </c>
      <c r="F496" s="2" t="str">
        <f>VLOOKUP(A496,'SAS Codes'!$A$2:$I$559,3,FALSE)</f>
        <v>Switzerland</v>
      </c>
      <c r="G496" s="2" t="str">
        <f>VLOOKUP(A496,'SAS Codes'!$A$2:$I$559,4,FALSE)</f>
        <v>Switzerland</v>
      </c>
      <c r="H496" s="2" t="str">
        <f>VLOOKUP(A496,'SAS Codes'!$A$2:$I$559,5,FALSE)</f>
        <v>Europe</v>
      </c>
      <c r="I496" s="2" t="str">
        <f>VLOOKUP(A496,'SAS Codes'!$A$2:$I$559,6,FALSE)</f>
        <v>Europe</v>
      </c>
      <c r="J496" s="2" t="str">
        <f>VLOOKUP(A496,'SAS Codes'!$A$2:$I$559,7,FALSE)</f>
        <v>Europe</v>
      </c>
      <c r="K496" s="2" t="str">
        <f>VLOOKUP(A496,'SAS Codes'!$A$2:$I$559,8,FALSE)</f>
        <v>May contain</v>
      </c>
      <c r="L496" s="2" t="str">
        <f>VLOOKUP(A496,'SAS Codes'!$A$2:$I$559,9,FALSE)</f>
        <v>May contain</v>
      </c>
      <c r="M496" s="2" t="str">
        <f>VLOOKUP(A496,'SAS Codes'!$A$2:$M$559,10,FALSE)</f>
        <v>Private</v>
      </c>
      <c r="N496" s="2" t="str">
        <f>VLOOKUP(A496,'SAS Codes'!$A$2:$M$559,11,FALSE)</f>
        <v>Chocolate</v>
      </c>
    </row>
    <row r="497" spans="1:14" x14ac:dyDescent="0.45">
      <c r="A497" s="2" t="s">
        <v>244</v>
      </c>
      <c r="B497" s="2">
        <v>4</v>
      </c>
      <c r="C497" s="4">
        <v>81.720478499999999</v>
      </c>
      <c r="D497" s="2" t="str">
        <f>VLOOKUP(A497,'SAS Codes'!$A$2:$B$559,2,FALSE)</f>
        <v>CHDK-44</v>
      </c>
      <c r="E497" s="5" t="s">
        <v>929</v>
      </c>
      <c r="F497" s="2" t="str">
        <f>VLOOKUP(A497,'SAS Codes'!$A$2:$I$559,3,FALSE)</f>
        <v>Switzerland</v>
      </c>
      <c r="G497" s="2" t="str">
        <f>VLOOKUP(A497,'SAS Codes'!$A$2:$I$559,4,FALSE)</f>
        <v>Switzerland</v>
      </c>
      <c r="H497" s="2" t="str">
        <f>VLOOKUP(A497,'SAS Codes'!$A$2:$I$559,5,FALSE)</f>
        <v>Europe</v>
      </c>
      <c r="I497" s="2" t="str">
        <f>VLOOKUP(A497,'SAS Codes'!$A$2:$I$559,6,FALSE)</f>
        <v>Europe</v>
      </c>
      <c r="J497" s="2" t="str">
        <f>VLOOKUP(A497,'SAS Codes'!$A$2:$I$559,7,FALSE)</f>
        <v>Europe</v>
      </c>
      <c r="K497" s="2" t="str">
        <f>VLOOKUP(A497,'SAS Codes'!$A$2:$I$559,8,FALSE)</f>
        <v>May contain</v>
      </c>
      <c r="L497" s="2" t="str">
        <f>VLOOKUP(A497,'SAS Codes'!$A$2:$I$559,9,FALSE)</f>
        <v>May contain</v>
      </c>
      <c r="M497" s="2" t="str">
        <f>VLOOKUP(A497,'SAS Codes'!$A$2:$M$559,10,FALSE)</f>
        <v>Private</v>
      </c>
      <c r="N497" s="2" t="str">
        <f>VLOOKUP(A497,'SAS Codes'!$A$2:$M$559,11,FALSE)</f>
        <v>Chocolate</v>
      </c>
    </row>
    <row r="498" spans="1:14" x14ac:dyDescent="0.45">
      <c r="A498" s="2" t="s">
        <v>244</v>
      </c>
      <c r="B498" s="2">
        <v>5</v>
      </c>
      <c r="C498" s="4">
        <v>8.6478375000000014</v>
      </c>
      <c r="D498" s="2" t="str">
        <f>VLOOKUP(A498,'SAS Codes'!$A$2:$B$559,2,FALSE)</f>
        <v>CHDK-44</v>
      </c>
      <c r="E498" s="5" t="s">
        <v>929</v>
      </c>
      <c r="F498" s="2" t="str">
        <f>VLOOKUP(A498,'SAS Codes'!$A$2:$I$559,3,FALSE)</f>
        <v>Switzerland</v>
      </c>
      <c r="G498" s="2" t="str">
        <f>VLOOKUP(A498,'SAS Codes'!$A$2:$I$559,4,FALSE)</f>
        <v>Switzerland</v>
      </c>
      <c r="H498" s="2" t="str">
        <f>VLOOKUP(A498,'SAS Codes'!$A$2:$I$559,5,FALSE)</f>
        <v>Europe</v>
      </c>
      <c r="I498" s="2" t="str">
        <f>VLOOKUP(A498,'SAS Codes'!$A$2:$I$559,6,FALSE)</f>
        <v>Europe</v>
      </c>
      <c r="J498" s="2" t="str">
        <f>VLOOKUP(A498,'SAS Codes'!$A$2:$I$559,7,FALSE)</f>
        <v>Europe</v>
      </c>
      <c r="K498" s="2" t="str">
        <f>VLOOKUP(A498,'SAS Codes'!$A$2:$I$559,8,FALSE)</f>
        <v>May contain</v>
      </c>
      <c r="L498" s="2" t="str">
        <f>VLOOKUP(A498,'SAS Codes'!$A$2:$I$559,9,FALSE)</f>
        <v>May contain</v>
      </c>
      <c r="M498" s="2" t="str">
        <f>VLOOKUP(A498,'SAS Codes'!$A$2:$M$559,10,FALSE)</f>
        <v>Private</v>
      </c>
      <c r="N498" s="2" t="str">
        <f>VLOOKUP(A498,'SAS Codes'!$A$2:$M$559,11,FALSE)</f>
        <v>Chocolate</v>
      </c>
    </row>
    <row r="499" spans="1:14" x14ac:dyDescent="0.45">
      <c r="A499" s="2" t="s">
        <v>245</v>
      </c>
      <c r="B499" s="2">
        <v>1</v>
      </c>
      <c r="C499" s="4">
        <v>643.32940200000007</v>
      </c>
      <c r="D499" s="2" t="str">
        <f>VLOOKUP(A499,'SAS Codes'!$A$2:$B$559,2,FALSE)</f>
        <v>CHDK-45</v>
      </c>
      <c r="E499" s="5" t="s">
        <v>929</v>
      </c>
      <c r="F499" s="2" t="str">
        <f>VLOOKUP(A499,'SAS Codes'!$A$2:$I$559,3,FALSE)</f>
        <v>Switzerland</v>
      </c>
      <c r="G499" s="2" t="str">
        <f>VLOOKUP(A499,'SAS Codes'!$A$2:$I$559,4,FALSE)</f>
        <v>Switzerland</v>
      </c>
      <c r="H499" s="2" t="str">
        <f>VLOOKUP(A499,'SAS Codes'!$A$2:$I$559,5,FALSE)</f>
        <v>Europe</v>
      </c>
      <c r="I499" s="2" t="str">
        <f>VLOOKUP(A499,'SAS Codes'!$A$2:$I$559,6,FALSE)</f>
        <v>Europe</v>
      </c>
      <c r="J499" s="2" t="str">
        <f>VLOOKUP(A499,'SAS Codes'!$A$2:$I$559,7,FALSE)</f>
        <v>Europe</v>
      </c>
      <c r="K499" s="2" t="str">
        <f>VLOOKUP(A499,'SAS Codes'!$A$2:$I$559,8,FALSE)</f>
        <v>May contain</v>
      </c>
      <c r="L499" s="2" t="str">
        <f>VLOOKUP(A499,'SAS Codes'!$A$2:$I$559,9,FALSE)</f>
        <v>May contain</v>
      </c>
      <c r="M499" s="2" t="str">
        <f>VLOOKUP(A499,'SAS Codes'!$A$2:$M$559,10,FALSE)</f>
        <v>Private</v>
      </c>
      <c r="N499" s="2" t="str">
        <f>VLOOKUP(A499,'SAS Codes'!$A$2:$M$559,11,FALSE)</f>
        <v>Chocolate</v>
      </c>
    </row>
    <row r="500" spans="1:14" x14ac:dyDescent="0.45">
      <c r="A500" s="2" t="s">
        <v>245</v>
      </c>
      <c r="B500" s="2">
        <v>2</v>
      </c>
      <c r="C500" s="4">
        <v>3.3293340000000002</v>
      </c>
      <c r="D500" s="2" t="str">
        <f>VLOOKUP(A500,'SAS Codes'!$A$2:$B$559,2,FALSE)</f>
        <v>CHDK-45</v>
      </c>
      <c r="E500" s="5" t="s">
        <v>929</v>
      </c>
      <c r="F500" s="2" t="str">
        <f>VLOOKUP(A500,'SAS Codes'!$A$2:$I$559,3,FALSE)</f>
        <v>Switzerland</v>
      </c>
      <c r="G500" s="2" t="str">
        <f>VLOOKUP(A500,'SAS Codes'!$A$2:$I$559,4,FALSE)</f>
        <v>Switzerland</v>
      </c>
      <c r="H500" s="2" t="str">
        <f>VLOOKUP(A500,'SAS Codes'!$A$2:$I$559,5,FALSE)</f>
        <v>Europe</v>
      </c>
      <c r="I500" s="2" t="str">
        <f>VLOOKUP(A500,'SAS Codes'!$A$2:$I$559,6,FALSE)</f>
        <v>Europe</v>
      </c>
      <c r="J500" s="2" t="str">
        <f>VLOOKUP(A500,'SAS Codes'!$A$2:$I$559,7,FALSE)</f>
        <v>Europe</v>
      </c>
      <c r="K500" s="2" t="str">
        <f>VLOOKUP(A500,'SAS Codes'!$A$2:$I$559,8,FALSE)</f>
        <v>May contain</v>
      </c>
      <c r="L500" s="2" t="str">
        <f>VLOOKUP(A500,'SAS Codes'!$A$2:$I$559,9,FALSE)</f>
        <v>May contain</v>
      </c>
      <c r="M500" s="2" t="str">
        <f>VLOOKUP(A500,'SAS Codes'!$A$2:$M$559,10,FALSE)</f>
        <v>Private</v>
      </c>
      <c r="N500" s="2" t="str">
        <f>VLOOKUP(A500,'SAS Codes'!$A$2:$M$559,11,FALSE)</f>
        <v>Chocolate</v>
      </c>
    </row>
    <row r="501" spans="1:14" x14ac:dyDescent="0.45">
      <c r="A501" s="2" t="s">
        <v>245</v>
      </c>
      <c r="B501" s="2">
        <v>3</v>
      </c>
      <c r="C501" s="4">
        <v>459.88547550000004</v>
      </c>
      <c r="D501" s="2" t="str">
        <f>VLOOKUP(A501,'SAS Codes'!$A$2:$B$559,2,FALSE)</f>
        <v>CHDK-45</v>
      </c>
      <c r="E501" s="5" t="s">
        <v>929</v>
      </c>
      <c r="F501" s="2" t="str">
        <f>VLOOKUP(A501,'SAS Codes'!$A$2:$I$559,3,FALSE)</f>
        <v>Switzerland</v>
      </c>
      <c r="G501" s="2" t="str">
        <f>VLOOKUP(A501,'SAS Codes'!$A$2:$I$559,4,FALSE)</f>
        <v>Switzerland</v>
      </c>
      <c r="H501" s="2" t="str">
        <f>VLOOKUP(A501,'SAS Codes'!$A$2:$I$559,5,FALSE)</f>
        <v>Europe</v>
      </c>
      <c r="I501" s="2" t="str">
        <f>VLOOKUP(A501,'SAS Codes'!$A$2:$I$559,6,FALSE)</f>
        <v>Europe</v>
      </c>
      <c r="J501" s="2" t="str">
        <f>VLOOKUP(A501,'SAS Codes'!$A$2:$I$559,7,FALSE)</f>
        <v>Europe</v>
      </c>
      <c r="K501" s="2" t="str">
        <f>VLOOKUP(A501,'SAS Codes'!$A$2:$I$559,8,FALSE)</f>
        <v>May contain</v>
      </c>
      <c r="L501" s="2" t="str">
        <f>VLOOKUP(A501,'SAS Codes'!$A$2:$I$559,9,FALSE)</f>
        <v>May contain</v>
      </c>
      <c r="M501" s="2" t="str">
        <f>VLOOKUP(A501,'SAS Codes'!$A$2:$M$559,10,FALSE)</f>
        <v>Private</v>
      </c>
      <c r="N501" s="2" t="str">
        <f>VLOOKUP(A501,'SAS Codes'!$A$2:$M$559,11,FALSE)</f>
        <v>Chocolate</v>
      </c>
    </row>
    <row r="502" spans="1:14" x14ac:dyDescent="0.45">
      <c r="A502" s="2" t="s">
        <v>245</v>
      </c>
      <c r="B502" s="2">
        <v>4</v>
      </c>
      <c r="C502" s="4">
        <v>12.122911999999999</v>
      </c>
      <c r="D502" s="2" t="str">
        <f>VLOOKUP(A502,'SAS Codes'!$A$2:$B$559,2,FALSE)</f>
        <v>CHDK-45</v>
      </c>
      <c r="E502" s="5" t="s">
        <v>929</v>
      </c>
      <c r="F502" s="2" t="str">
        <f>VLOOKUP(A502,'SAS Codes'!$A$2:$I$559,3,FALSE)</f>
        <v>Switzerland</v>
      </c>
      <c r="G502" s="2" t="str">
        <f>VLOOKUP(A502,'SAS Codes'!$A$2:$I$559,4,FALSE)</f>
        <v>Switzerland</v>
      </c>
      <c r="H502" s="2" t="str">
        <f>VLOOKUP(A502,'SAS Codes'!$A$2:$I$559,5,FALSE)</f>
        <v>Europe</v>
      </c>
      <c r="I502" s="2" t="str">
        <f>VLOOKUP(A502,'SAS Codes'!$A$2:$I$559,6,FALSE)</f>
        <v>Europe</v>
      </c>
      <c r="J502" s="2" t="str">
        <f>VLOOKUP(A502,'SAS Codes'!$A$2:$I$559,7,FALSE)</f>
        <v>Europe</v>
      </c>
      <c r="K502" s="2" t="str">
        <f>VLOOKUP(A502,'SAS Codes'!$A$2:$I$559,8,FALSE)</f>
        <v>May contain</v>
      </c>
      <c r="L502" s="2" t="str">
        <f>VLOOKUP(A502,'SAS Codes'!$A$2:$I$559,9,FALSE)</f>
        <v>May contain</v>
      </c>
      <c r="M502" s="2" t="str">
        <f>VLOOKUP(A502,'SAS Codes'!$A$2:$M$559,10,FALSE)</f>
        <v>Private</v>
      </c>
      <c r="N502" s="2" t="str">
        <f>VLOOKUP(A502,'SAS Codes'!$A$2:$M$559,11,FALSE)</f>
        <v>Chocolate</v>
      </c>
    </row>
    <row r="503" spans="1:14" x14ac:dyDescent="0.45">
      <c r="A503" s="2" t="s">
        <v>245</v>
      </c>
      <c r="B503" s="2">
        <v>5</v>
      </c>
      <c r="C503" s="4">
        <v>1.14517</v>
      </c>
      <c r="D503" s="2" t="str">
        <f>VLOOKUP(A503,'SAS Codes'!$A$2:$B$559,2,FALSE)</f>
        <v>CHDK-45</v>
      </c>
      <c r="E503" s="5" t="s">
        <v>929</v>
      </c>
      <c r="F503" s="2" t="str">
        <f>VLOOKUP(A503,'SAS Codes'!$A$2:$I$559,3,FALSE)</f>
        <v>Switzerland</v>
      </c>
      <c r="G503" s="2" t="str">
        <f>VLOOKUP(A503,'SAS Codes'!$A$2:$I$559,4,FALSE)</f>
        <v>Switzerland</v>
      </c>
      <c r="H503" s="2" t="str">
        <f>VLOOKUP(A503,'SAS Codes'!$A$2:$I$559,5,FALSE)</f>
        <v>Europe</v>
      </c>
      <c r="I503" s="2" t="str">
        <f>VLOOKUP(A503,'SAS Codes'!$A$2:$I$559,6,FALSE)</f>
        <v>Europe</v>
      </c>
      <c r="J503" s="2" t="str">
        <f>VLOOKUP(A503,'SAS Codes'!$A$2:$I$559,7,FALSE)</f>
        <v>Europe</v>
      </c>
      <c r="K503" s="2" t="str">
        <f>VLOOKUP(A503,'SAS Codes'!$A$2:$I$559,8,FALSE)</f>
        <v>May contain</v>
      </c>
      <c r="L503" s="2" t="str">
        <f>VLOOKUP(A503,'SAS Codes'!$A$2:$I$559,9,FALSE)</f>
        <v>May contain</v>
      </c>
      <c r="M503" s="2" t="str">
        <f>VLOOKUP(A503,'SAS Codes'!$A$2:$M$559,10,FALSE)</f>
        <v>Private</v>
      </c>
      <c r="N503" s="2" t="str">
        <f>VLOOKUP(A503,'SAS Codes'!$A$2:$M$559,11,FALSE)</f>
        <v>Chocolate</v>
      </c>
    </row>
    <row r="504" spans="1:14" x14ac:dyDescent="0.45">
      <c r="A504" s="2" t="s">
        <v>246</v>
      </c>
      <c r="B504" s="2">
        <v>1</v>
      </c>
      <c r="C504" s="4">
        <v>87.749584999999996</v>
      </c>
      <c r="D504" s="2" t="str">
        <f>VLOOKUP(A504,'SAS Codes'!$A$2:$B$559,2,FALSE)</f>
        <v>CHDK-46</v>
      </c>
      <c r="E504" s="5" t="s">
        <v>929</v>
      </c>
      <c r="F504" s="2" t="str">
        <f>VLOOKUP(A504,'SAS Codes'!$A$2:$I$559,3,FALSE)</f>
        <v>Switzerland</v>
      </c>
      <c r="G504" s="2" t="str">
        <f>VLOOKUP(A504,'SAS Codes'!$A$2:$I$559,4,FALSE)</f>
        <v>Switzerland</v>
      </c>
      <c r="H504" s="2" t="str">
        <f>VLOOKUP(A504,'SAS Codes'!$A$2:$I$559,5,FALSE)</f>
        <v>Europe</v>
      </c>
      <c r="I504" s="2" t="str">
        <f>VLOOKUP(A504,'SAS Codes'!$A$2:$I$559,6,FALSE)</f>
        <v>Europe</v>
      </c>
      <c r="J504" s="2" t="str">
        <f>VLOOKUP(A504,'SAS Codes'!$A$2:$I$559,7,FALSE)</f>
        <v>Europe</v>
      </c>
      <c r="K504" s="2" t="str">
        <f>VLOOKUP(A504,'SAS Codes'!$A$2:$I$559,8,FALSE)</f>
        <v>May contain</v>
      </c>
      <c r="L504" s="2" t="str">
        <f>VLOOKUP(A504,'SAS Codes'!$A$2:$I$559,9,FALSE)</f>
        <v>May contain</v>
      </c>
      <c r="M504" s="2" t="str">
        <f>VLOOKUP(A504,'SAS Codes'!$A$2:$M$559,10,FALSE)</f>
        <v>Private</v>
      </c>
      <c r="N504" s="2" t="str">
        <f>VLOOKUP(A504,'SAS Codes'!$A$2:$M$559,11,FALSE)</f>
        <v>Chocolate</v>
      </c>
    </row>
    <row r="505" spans="1:14" x14ac:dyDescent="0.45">
      <c r="A505" s="2" t="s">
        <v>246</v>
      </c>
      <c r="B505" s="2">
        <v>2</v>
      </c>
      <c r="C505" s="4">
        <v>0</v>
      </c>
      <c r="D505" s="2" t="str">
        <f>VLOOKUP(A505,'SAS Codes'!$A$2:$B$559,2,FALSE)</f>
        <v>CHDK-46</v>
      </c>
      <c r="E505" s="5" t="s">
        <v>929</v>
      </c>
      <c r="F505" s="2" t="str">
        <f>VLOOKUP(A505,'SAS Codes'!$A$2:$I$559,3,FALSE)</f>
        <v>Switzerland</v>
      </c>
      <c r="G505" s="2" t="str">
        <f>VLOOKUP(A505,'SAS Codes'!$A$2:$I$559,4,FALSE)</f>
        <v>Switzerland</v>
      </c>
      <c r="H505" s="2" t="str">
        <f>VLOOKUP(A505,'SAS Codes'!$A$2:$I$559,5,FALSE)</f>
        <v>Europe</v>
      </c>
      <c r="I505" s="2" t="str">
        <f>VLOOKUP(A505,'SAS Codes'!$A$2:$I$559,6,FALSE)</f>
        <v>Europe</v>
      </c>
      <c r="J505" s="2" t="str">
        <f>VLOOKUP(A505,'SAS Codes'!$A$2:$I$559,7,FALSE)</f>
        <v>Europe</v>
      </c>
      <c r="K505" s="2" t="str">
        <f>VLOOKUP(A505,'SAS Codes'!$A$2:$I$559,8,FALSE)</f>
        <v>May contain</v>
      </c>
      <c r="L505" s="2" t="str">
        <f>VLOOKUP(A505,'SAS Codes'!$A$2:$I$559,9,FALSE)</f>
        <v>May contain</v>
      </c>
      <c r="M505" s="2" t="str">
        <f>VLOOKUP(A505,'SAS Codes'!$A$2:$M$559,10,FALSE)</f>
        <v>Private</v>
      </c>
      <c r="N505" s="2" t="str">
        <f>VLOOKUP(A505,'SAS Codes'!$A$2:$M$559,11,FALSE)</f>
        <v>Chocolate</v>
      </c>
    </row>
    <row r="506" spans="1:14" x14ac:dyDescent="0.45">
      <c r="A506" s="2" t="s">
        <v>246</v>
      </c>
      <c r="B506" s="2">
        <v>3</v>
      </c>
      <c r="C506" s="4">
        <v>6.6726520000000002</v>
      </c>
      <c r="D506" s="2" t="str">
        <f>VLOOKUP(A506,'SAS Codes'!$A$2:$B$559,2,FALSE)</f>
        <v>CHDK-46</v>
      </c>
      <c r="E506" s="5" t="s">
        <v>929</v>
      </c>
      <c r="F506" s="2" t="str">
        <f>VLOOKUP(A506,'SAS Codes'!$A$2:$I$559,3,FALSE)</f>
        <v>Switzerland</v>
      </c>
      <c r="G506" s="2" t="str">
        <f>VLOOKUP(A506,'SAS Codes'!$A$2:$I$559,4,FALSE)</f>
        <v>Switzerland</v>
      </c>
      <c r="H506" s="2" t="str">
        <f>VLOOKUP(A506,'SAS Codes'!$A$2:$I$559,5,FALSE)</f>
        <v>Europe</v>
      </c>
      <c r="I506" s="2" t="str">
        <f>VLOOKUP(A506,'SAS Codes'!$A$2:$I$559,6,FALSE)</f>
        <v>Europe</v>
      </c>
      <c r="J506" s="2" t="str">
        <f>VLOOKUP(A506,'SAS Codes'!$A$2:$I$559,7,FALSE)</f>
        <v>Europe</v>
      </c>
      <c r="K506" s="2" t="str">
        <f>VLOOKUP(A506,'SAS Codes'!$A$2:$I$559,8,FALSE)</f>
        <v>May contain</v>
      </c>
      <c r="L506" s="2" t="str">
        <f>VLOOKUP(A506,'SAS Codes'!$A$2:$I$559,9,FALSE)</f>
        <v>May contain</v>
      </c>
      <c r="M506" s="2" t="str">
        <f>VLOOKUP(A506,'SAS Codes'!$A$2:$M$559,10,FALSE)</f>
        <v>Private</v>
      </c>
      <c r="N506" s="2" t="str">
        <f>VLOOKUP(A506,'SAS Codes'!$A$2:$M$559,11,FALSE)</f>
        <v>Chocolate</v>
      </c>
    </row>
    <row r="507" spans="1:14" x14ac:dyDescent="0.45">
      <c r="A507" s="2" t="s">
        <v>246</v>
      </c>
      <c r="B507" s="2">
        <v>4</v>
      </c>
      <c r="C507" s="4">
        <v>6.2321429999999998</v>
      </c>
      <c r="D507" s="2" t="str">
        <f>VLOOKUP(A507,'SAS Codes'!$A$2:$B$559,2,FALSE)</f>
        <v>CHDK-46</v>
      </c>
      <c r="E507" s="5" t="s">
        <v>929</v>
      </c>
      <c r="F507" s="2" t="str">
        <f>VLOOKUP(A507,'SAS Codes'!$A$2:$I$559,3,FALSE)</f>
        <v>Switzerland</v>
      </c>
      <c r="G507" s="2" t="str">
        <f>VLOOKUP(A507,'SAS Codes'!$A$2:$I$559,4,FALSE)</f>
        <v>Switzerland</v>
      </c>
      <c r="H507" s="2" t="str">
        <f>VLOOKUP(A507,'SAS Codes'!$A$2:$I$559,5,FALSE)</f>
        <v>Europe</v>
      </c>
      <c r="I507" s="2" t="str">
        <f>VLOOKUP(A507,'SAS Codes'!$A$2:$I$559,6,FALSE)</f>
        <v>Europe</v>
      </c>
      <c r="J507" s="2" t="str">
        <f>VLOOKUP(A507,'SAS Codes'!$A$2:$I$559,7,FALSE)</f>
        <v>Europe</v>
      </c>
      <c r="K507" s="2" t="str">
        <f>VLOOKUP(A507,'SAS Codes'!$A$2:$I$559,8,FALSE)</f>
        <v>May contain</v>
      </c>
      <c r="L507" s="2" t="str">
        <f>VLOOKUP(A507,'SAS Codes'!$A$2:$I$559,9,FALSE)</f>
        <v>May contain</v>
      </c>
      <c r="M507" s="2" t="str">
        <f>VLOOKUP(A507,'SAS Codes'!$A$2:$M$559,10,FALSE)</f>
        <v>Private</v>
      </c>
      <c r="N507" s="2" t="str">
        <f>VLOOKUP(A507,'SAS Codes'!$A$2:$M$559,11,FALSE)</f>
        <v>Chocolate</v>
      </c>
    </row>
    <row r="508" spans="1:14" x14ac:dyDescent="0.45">
      <c r="A508" s="2" t="s">
        <v>246</v>
      </c>
      <c r="B508" s="2">
        <v>5</v>
      </c>
      <c r="C508" s="4">
        <v>0.76517455000000001</v>
      </c>
      <c r="D508" s="2" t="str">
        <f>VLOOKUP(A508,'SAS Codes'!$A$2:$B$559,2,FALSE)</f>
        <v>CHDK-46</v>
      </c>
      <c r="E508" s="5" t="s">
        <v>929</v>
      </c>
      <c r="F508" s="2" t="str">
        <f>VLOOKUP(A508,'SAS Codes'!$A$2:$I$559,3,FALSE)</f>
        <v>Switzerland</v>
      </c>
      <c r="G508" s="2" t="str">
        <f>VLOOKUP(A508,'SAS Codes'!$A$2:$I$559,4,FALSE)</f>
        <v>Switzerland</v>
      </c>
      <c r="H508" s="2" t="str">
        <f>VLOOKUP(A508,'SAS Codes'!$A$2:$I$559,5,FALSE)</f>
        <v>Europe</v>
      </c>
      <c r="I508" s="2" t="str">
        <f>VLOOKUP(A508,'SAS Codes'!$A$2:$I$559,6,FALSE)</f>
        <v>Europe</v>
      </c>
      <c r="J508" s="2" t="str">
        <f>VLOOKUP(A508,'SAS Codes'!$A$2:$I$559,7,FALSE)</f>
        <v>Europe</v>
      </c>
      <c r="K508" s="2" t="str">
        <f>VLOOKUP(A508,'SAS Codes'!$A$2:$I$559,8,FALSE)</f>
        <v>May contain</v>
      </c>
      <c r="L508" s="2" t="str">
        <f>VLOOKUP(A508,'SAS Codes'!$A$2:$I$559,9,FALSE)</f>
        <v>May contain</v>
      </c>
      <c r="M508" s="2" t="str">
        <f>VLOOKUP(A508,'SAS Codes'!$A$2:$M$559,10,FALSE)</f>
        <v>Private</v>
      </c>
      <c r="N508" s="2" t="str">
        <f>VLOOKUP(A508,'SAS Codes'!$A$2:$M$559,11,FALSE)</f>
        <v>Chocolate</v>
      </c>
    </row>
    <row r="509" spans="1:14" x14ac:dyDescent="0.45">
      <c r="A509" s="2" t="s">
        <v>247</v>
      </c>
      <c r="B509" s="2">
        <v>1</v>
      </c>
      <c r="C509" s="4">
        <v>361.08305999999999</v>
      </c>
      <c r="D509" s="2" t="str">
        <f>VLOOKUP(A509,'SAS Codes'!$A$2:$B$559,2,FALSE)</f>
        <v>CHDK-47</v>
      </c>
      <c r="E509" s="5" t="s">
        <v>929</v>
      </c>
      <c r="F509" s="2" t="str">
        <f>VLOOKUP(A509,'SAS Codes'!$A$2:$I$559,3,FALSE)</f>
        <v>France</v>
      </c>
      <c r="G509" s="2" t="str">
        <f>VLOOKUP(A509,'SAS Codes'!$A$2:$I$559,4,FALSE)</f>
        <v>France</v>
      </c>
      <c r="H509" s="2" t="str">
        <f>VLOOKUP(A509,'SAS Codes'!$A$2:$I$559,5,FALSE)</f>
        <v>Europe</v>
      </c>
      <c r="I509" s="2" t="str">
        <f>VLOOKUP(A509,'SAS Codes'!$A$2:$I$559,6,FALSE)</f>
        <v>Europe</v>
      </c>
      <c r="J509" s="2" t="str">
        <f>VLOOKUP(A509,'SAS Codes'!$A$2:$I$559,7,FALSE)</f>
        <v>Europe</v>
      </c>
      <c r="K509" s="2" t="str">
        <f>VLOOKUP(A509,'SAS Codes'!$A$2:$I$559,8,FALSE)</f>
        <v>May contain</v>
      </c>
      <c r="L509" s="2" t="str">
        <f>VLOOKUP(A509,'SAS Codes'!$A$2:$I$559,9,FALSE)</f>
        <v>May contain</v>
      </c>
      <c r="M509" s="2" t="str">
        <f>VLOOKUP(A509,'SAS Codes'!$A$2:$M$559,10,FALSE)</f>
        <v>Regular</v>
      </c>
      <c r="N509" s="2" t="str">
        <f>VLOOKUP(A509,'SAS Codes'!$A$2:$M$559,11,FALSE)</f>
        <v>Chocolate</v>
      </c>
    </row>
    <row r="510" spans="1:14" x14ac:dyDescent="0.45">
      <c r="A510" s="2" t="s">
        <v>247</v>
      </c>
      <c r="B510" s="2">
        <v>2</v>
      </c>
      <c r="C510" s="4">
        <v>990.30838600000004</v>
      </c>
      <c r="D510" s="2" t="str">
        <f>VLOOKUP(A510,'SAS Codes'!$A$2:$B$559,2,FALSE)</f>
        <v>CHDK-47</v>
      </c>
      <c r="E510" s="5" t="s">
        <v>929</v>
      </c>
      <c r="F510" s="2" t="str">
        <f>VLOOKUP(A510,'SAS Codes'!$A$2:$I$559,3,FALSE)</f>
        <v>France</v>
      </c>
      <c r="G510" s="2" t="str">
        <f>VLOOKUP(A510,'SAS Codes'!$A$2:$I$559,4,FALSE)</f>
        <v>France</v>
      </c>
      <c r="H510" s="2" t="str">
        <f>VLOOKUP(A510,'SAS Codes'!$A$2:$I$559,5,FALSE)</f>
        <v>Europe</v>
      </c>
      <c r="I510" s="2" t="str">
        <f>VLOOKUP(A510,'SAS Codes'!$A$2:$I$559,6,FALSE)</f>
        <v>Europe</v>
      </c>
      <c r="J510" s="2" t="str">
        <f>VLOOKUP(A510,'SAS Codes'!$A$2:$I$559,7,FALSE)</f>
        <v>Europe</v>
      </c>
      <c r="K510" s="2" t="str">
        <f>VLOOKUP(A510,'SAS Codes'!$A$2:$I$559,8,FALSE)</f>
        <v>May contain</v>
      </c>
      <c r="L510" s="2" t="str">
        <f>VLOOKUP(A510,'SAS Codes'!$A$2:$I$559,9,FALSE)</f>
        <v>May contain</v>
      </c>
      <c r="M510" s="2" t="str">
        <f>VLOOKUP(A510,'SAS Codes'!$A$2:$M$559,10,FALSE)</f>
        <v>Regular</v>
      </c>
      <c r="N510" s="2" t="str">
        <f>VLOOKUP(A510,'SAS Codes'!$A$2:$M$559,11,FALSE)</f>
        <v>Chocolate</v>
      </c>
    </row>
    <row r="511" spans="1:14" x14ac:dyDescent="0.45">
      <c r="A511" s="2" t="s">
        <v>247</v>
      </c>
      <c r="B511" s="2">
        <v>3</v>
      </c>
      <c r="C511" s="4">
        <v>134.122647</v>
      </c>
      <c r="D511" s="2" t="str">
        <f>VLOOKUP(A511,'SAS Codes'!$A$2:$B$559,2,FALSE)</f>
        <v>CHDK-47</v>
      </c>
      <c r="E511" s="5" t="s">
        <v>929</v>
      </c>
      <c r="F511" s="2" t="str">
        <f>VLOOKUP(A511,'SAS Codes'!$A$2:$I$559,3,FALSE)</f>
        <v>France</v>
      </c>
      <c r="G511" s="2" t="str">
        <f>VLOOKUP(A511,'SAS Codes'!$A$2:$I$559,4,FALSE)</f>
        <v>France</v>
      </c>
      <c r="H511" s="2" t="str">
        <f>VLOOKUP(A511,'SAS Codes'!$A$2:$I$559,5,FALSE)</f>
        <v>Europe</v>
      </c>
      <c r="I511" s="2" t="str">
        <f>VLOOKUP(A511,'SAS Codes'!$A$2:$I$559,6,FALSE)</f>
        <v>Europe</v>
      </c>
      <c r="J511" s="2" t="str">
        <f>VLOOKUP(A511,'SAS Codes'!$A$2:$I$559,7,FALSE)</f>
        <v>Europe</v>
      </c>
      <c r="K511" s="2" t="str">
        <f>VLOOKUP(A511,'SAS Codes'!$A$2:$I$559,8,FALSE)</f>
        <v>May contain</v>
      </c>
      <c r="L511" s="2" t="str">
        <f>VLOOKUP(A511,'SAS Codes'!$A$2:$I$559,9,FALSE)</f>
        <v>May contain</v>
      </c>
      <c r="M511" s="2" t="str">
        <f>VLOOKUP(A511,'SAS Codes'!$A$2:$M$559,10,FALSE)</f>
        <v>Regular</v>
      </c>
      <c r="N511" s="2" t="str">
        <f>VLOOKUP(A511,'SAS Codes'!$A$2:$M$559,11,FALSE)</f>
        <v>Chocolate</v>
      </c>
    </row>
    <row r="512" spans="1:14" x14ac:dyDescent="0.45">
      <c r="A512" s="2" t="s">
        <v>247</v>
      </c>
      <c r="B512" s="2">
        <v>4</v>
      </c>
      <c r="C512" s="4">
        <v>39.380172000000002</v>
      </c>
      <c r="D512" s="2" t="str">
        <f>VLOOKUP(A512,'SAS Codes'!$A$2:$B$559,2,FALSE)</f>
        <v>CHDK-47</v>
      </c>
      <c r="E512" s="5" t="s">
        <v>929</v>
      </c>
      <c r="F512" s="2" t="str">
        <f>VLOOKUP(A512,'SAS Codes'!$A$2:$I$559,3,FALSE)</f>
        <v>France</v>
      </c>
      <c r="G512" s="2" t="str">
        <f>VLOOKUP(A512,'SAS Codes'!$A$2:$I$559,4,FALSE)</f>
        <v>France</v>
      </c>
      <c r="H512" s="2" t="str">
        <f>VLOOKUP(A512,'SAS Codes'!$A$2:$I$559,5,FALSE)</f>
        <v>Europe</v>
      </c>
      <c r="I512" s="2" t="str">
        <f>VLOOKUP(A512,'SAS Codes'!$A$2:$I$559,6,FALSE)</f>
        <v>Europe</v>
      </c>
      <c r="J512" s="2" t="str">
        <f>VLOOKUP(A512,'SAS Codes'!$A$2:$I$559,7,FALSE)</f>
        <v>Europe</v>
      </c>
      <c r="K512" s="2" t="str">
        <f>VLOOKUP(A512,'SAS Codes'!$A$2:$I$559,8,FALSE)</f>
        <v>May contain</v>
      </c>
      <c r="L512" s="2" t="str">
        <f>VLOOKUP(A512,'SAS Codes'!$A$2:$I$559,9,FALSE)</f>
        <v>May contain</v>
      </c>
      <c r="M512" s="2" t="str">
        <f>VLOOKUP(A512,'SAS Codes'!$A$2:$M$559,10,FALSE)</f>
        <v>Regular</v>
      </c>
      <c r="N512" s="2" t="str">
        <f>VLOOKUP(A512,'SAS Codes'!$A$2:$M$559,11,FALSE)</f>
        <v>Chocolate</v>
      </c>
    </row>
    <row r="513" spans="1:14" x14ac:dyDescent="0.45">
      <c r="A513" s="2" t="s">
        <v>247</v>
      </c>
      <c r="B513" s="2">
        <v>5</v>
      </c>
      <c r="C513" s="4">
        <v>0</v>
      </c>
      <c r="D513" s="2" t="str">
        <f>VLOOKUP(A513,'SAS Codes'!$A$2:$B$559,2,FALSE)</f>
        <v>CHDK-47</v>
      </c>
      <c r="E513" s="5" t="s">
        <v>929</v>
      </c>
      <c r="F513" s="2" t="str">
        <f>VLOOKUP(A513,'SAS Codes'!$A$2:$I$559,3,FALSE)</f>
        <v>France</v>
      </c>
      <c r="G513" s="2" t="str">
        <f>VLOOKUP(A513,'SAS Codes'!$A$2:$I$559,4,FALSE)</f>
        <v>France</v>
      </c>
      <c r="H513" s="2" t="str">
        <f>VLOOKUP(A513,'SAS Codes'!$A$2:$I$559,5,FALSE)</f>
        <v>Europe</v>
      </c>
      <c r="I513" s="2" t="str">
        <f>VLOOKUP(A513,'SAS Codes'!$A$2:$I$559,6,FALSE)</f>
        <v>Europe</v>
      </c>
      <c r="J513" s="2" t="str">
        <f>VLOOKUP(A513,'SAS Codes'!$A$2:$I$559,7,FALSE)</f>
        <v>Europe</v>
      </c>
      <c r="K513" s="2" t="str">
        <f>VLOOKUP(A513,'SAS Codes'!$A$2:$I$559,8,FALSE)</f>
        <v>May contain</v>
      </c>
      <c r="L513" s="2" t="str">
        <f>VLOOKUP(A513,'SAS Codes'!$A$2:$I$559,9,FALSE)</f>
        <v>May contain</v>
      </c>
      <c r="M513" s="2" t="str">
        <f>VLOOKUP(A513,'SAS Codes'!$A$2:$M$559,10,FALSE)</f>
        <v>Regular</v>
      </c>
      <c r="N513" s="2" t="str">
        <f>VLOOKUP(A513,'SAS Codes'!$A$2:$M$559,11,FALSE)</f>
        <v>Chocolate</v>
      </c>
    </row>
    <row r="514" spans="1:14" x14ac:dyDescent="0.45">
      <c r="A514" s="2" t="s">
        <v>248</v>
      </c>
      <c r="B514" s="2">
        <v>1</v>
      </c>
      <c r="C514" s="4">
        <v>27.27</v>
      </c>
      <c r="D514" s="2" t="str">
        <f>VLOOKUP(A514,'SAS Codes'!$A$2:$B$559,2,FALSE)</f>
        <v>CHDK-48</v>
      </c>
      <c r="E514" s="5" t="s">
        <v>929</v>
      </c>
      <c r="F514" s="2" t="str">
        <f>VLOOKUP(A514,'SAS Codes'!$A$2:$I$559,3,FALSE)</f>
        <v>Switzerland</v>
      </c>
      <c r="G514" s="2" t="str">
        <f>VLOOKUP(A514,'SAS Codes'!$A$2:$I$559,4,FALSE)</f>
        <v>Switzerland</v>
      </c>
      <c r="H514" s="2" t="str">
        <f>VLOOKUP(A514,'SAS Codes'!$A$2:$I$559,5,FALSE)</f>
        <v>Europe</v>
      </c>
      <c r="I514" s="2" t="str">
        <f>VLOOKUP(A514,'SAS Codes'!$A$2:$I$559,6,FALSE)</f>
        <v>Europe</v>
      </c>
      <c r="J514" s="2" t="str">
        <f>VLOOKUP(A514,'SAS Codes'!$A$2:$I$559,7,FALSE)</f>
        <v>Europe</v>
      </c>
      <c r="K514" s="2" t="str">
        <f>VLOOKUP(A514,'SAS Codes'!$A$2:$I$559,8,FALSE)</f>
        <v>May contain</v>
      </c>
      <c r="L514" s="2" t="str">
        <f>VLOOKUP(A514,'SAS Codes'!$A$2:$I$559,9,FALSE)</f>
        <v>May contain</v>
      </c>
      <c r="M514" s="2" t="str">
        <f>VLOOKUP(A514,'SAS Codes'!$A$2:$M$559,10,FALSE)</f>
        <v>Regular</v>
      </c>
      <c r="N514" s="2" t="str">
        <f>VLOOKUP(A514,'SAS Codes'!$A$2:$M$559,11,FALSE)</f>
        <v>Chocolate</v>
      </c>
    </row>
    <row r="515" spans="1:14" x14ac:dyDescent="0.45">
      <c r="A515" s="2" t="s">
        <v>248</v>
      </c>
      <c r="B515" s="2">
        <v>2</v>
      </c>
      <c r="C515" s="4">
        <v>129.30044699999999</v>
      </c>
      <c r="D515" s="2" t="str">
        <f>VLOOKUP(A515,'SAS Codes'!$A$2:$B$559,2,FALSE)</f>
        <v>CHDK-48</v>
      </c>
      <c r="E515" s="5" t="s">
        <v>929</v>
      </c>
      <c r="F515" s="2" t="str">
        <f>VLOOKUP(A515,'SAS Codes'!$A$2:$I$559,3,FALSE)</f>
        <v>Switzerland</v>
      </c>
      <c r="G515" s="2" t="str">
        <f>VLOOKUP(A515,'SAS Codes'!$A$2:$I$559,4,FALSE)</f>
        <v>Switzerland</v>
      </c>
      <c r="H515" s="2" t="str">
        <f>VLOOKUP(A515,'SAS Codes'!$A$2:$I$559,5,FALSE)</f>
        <v>Europe</v>
      </c>
      <c r="I515" s="2" t="str">
        <f>VLOOKUP(A515,'SAS Codes'!$A$2:$I$559,6,FALSE)</f>
        <v>Europe</v>
      </c>
      <c r="J515" s="2" t="str">
        <f>VLOOKUP(A515,'SAS Codes'!$A$2:$I$559,7,FALSE)</f>
        <v>Europe</v>
      </c>
      <c r="K515" s="2" t="str">
        <f>VLOOKUP(A515,'SAS Codes'!$A$2:$I$559,8,FALSE)</f>
        <v>May contain</v>
      </c>
      <c r="L515" s="2" t="str">
        <f>VLOOKUP(A515,'SAS Codes'!$A$2:$I$559,9,FALSE)</f>
        <v>May contain</v>
      </c>
      <c r="M515" s="2" t="str">
        <f>VLOOKUP(A515,'SAS Codes'!$A$2:$M$559,10,FALSE)</f>
        <v>Regular</v>
      </c>
      <c r="N515" s="2" t="str">
        <f>VLOOKUP(A515,'SAS Codes'!$A$2:$M$559,11,FALSE)</f>
        <v>Chocolate</v>
      </c>
    </row>
    <row r="516" spans="1:14" x14ac:dyDescent="0.45">
      <c r="A516" s="2" t="s">
        <v>248</v>
      </c>
      <c r="B516" s="2">
        <v>3</v>
      </c>
      <c r="C516" s="4">
        <v>31.568445000000001</v>
      </c>
      <c r="D516" s="2" t="str">
        <f>VLOOKUP(A516,'SAS Codes'!$A$2:$B$559,2,FALSE)</f>
        <v>CHDK-48</v>
      </c>
      <c r="E516" s="5" t="s">
        <v>929</v>
      </c>
      <c r="F516" s="2" t="str">
        <f>VLOOKUP(A516,'SAS Codes'!$A$2:$I$559,3,FALSE)</f>
        <v>Switzerland</v>
      </c>
      <c r="G516" s="2" t="str">
        <f>VLOOKUP(A516,'SAS Codes'!$A$2:$I$559,4,FALSE)</f>
        <v>Switzerland</v>
      </c>
      <c r="H516" s="2" t="str">
        <f>VLOOKUP(A516,'SAS Codes'!$A$2:$I$559,5,FALSE)</f>
        <v>Europe</v>
      </c>
      <c r="I516" s="2" t="str">
        <f>VLOOKUP(A516,'SAS Codes'!$A$2:$I$559,6,FALSE)</f>
        <v>Europe</v>
      </c>
      <c r="J516" s="2" t="str">
        <f>VLOOKUP(A516,'SAS Codes'!$A$2:$I$559,7,FALSE)</f>
        <v>Europe</v>
      </c>
      <c r="K516" s="2" t="str">
        <f>VLOOKUP(A516,'SAS Codes'!$A$2:$I$559,8,FALSE)</f>
        <v>May contain</v>
      </c>
      <c r="L516" s="2" t="str">
        <f>VLOOKUP(A516,'SAS Codes'!$A$2:$I$559,9,FALSE)</f>
        <v>May contain</v>
      </c>
      <c r="M516" s="2" t="str">
        <f>VLOOKUP(A516,'SAS Codes'!$A$2:$M$559,10,FALSE)</f>
        <v>Regular</v>
      </c>
      <c r="N516" s="2" t="str">
        <f>VLOOKUP(A516,'SAS Codes'!$A$2:$M$559,11,FALSE)</f>
        <v>Chocolate</v>
      </c>
    </row>
    <row r="517" spans="1:14" x14ac:dyDescent="0.45">
      <c r="A517" s="2" t="s">
        <v>248</v>
      </c>
      <c r="B517" s="2">
        <v>4</v>
      </c>
      <c r="C517" s="4">
        <v>64.902778499999997</v>
      </c>
      <c r="D517" s="2" t="str">
        <f>VLOOKUP(A517,'SAS Codes'!$A$2:$B$559,2,FALSE)</f>
        <v>CHDK-48</v>
      </c>
      <c r="E517" s="5" t="s">
        <v>929</v>
      </c>
      <c r="F517" s="2" t="str">
        <f>VLOOKUP(A517,'SAS Codes'!$A$2:$I$559,3,FALSE)</f>
        <v>Switzerland</v>
      </c>
      <c r="G517" s="2" t="str">
        <f>VLOOKUP(A517,'SAS Codes'!$A$2:$I$559,4,FALSE)</f>
        <v>Switzerland</v>
      </c>
      <c r="H517" s="2" t="str">
        <f>VLOOKUP(A517,'SAS Codes'!$A$2:$I$559,5,FALSE)</f>
        <v>Europe</v>
      </c>
      <c r="I517" s="2" t="str">
        <f>VLOOKUP(A517,'SAS Codes'!$A$2:$I$559,6,FALSE)</f>
        <v>Europe</v>
      </c>
      <c r="J517" s="2" t="str">
        <f>VLOOKUP(A517,'SAS Codes'!$A$2:$I$559,7,FALSE)</f>
        <v>Europe</v>
      </c>
      <c r="K517" s="2" t="str">
        <f>VLOOKUP(A517,'SAS Codes'!$A$2:$I$559,8,FALSE)</f>
        <v>May contain</v>
      </c>
      <c r="L517" s="2" t="str">
        <f>VLOOKUP(A517,'SAS Codes'!$A$2:$I$559,9,FALSE)</f>
        <v>May contain</v>
      </c>
      <c r="M517" s="2" t="str">
        <f>VLOOKUP(A517,'SAS Codes'!$A$2:$M$559,10,FALSE)</f>
        <v>Regular</v>
      </c>
      <c r="N517" s="2" t="str">
        <f>VLOOKUP(A517,'SAS Codes'!$A$2:$M$559,11,FALSE)</f>
        <v>Chocolate</v>
      </c>
    </row>
    <row r="518" spans="1:14" x14ac:dyDescent="0.45">
      <c r="A518" s="2" t="s">
        <v>248</v>
      </c>
      <c r="B518" s="2">
        <v>5</v>
      </c>
      <c r="C518" s="4">
        <v>27.687013</v>
      </c>
      <c r="D518" s="2" t="str">
        <f>VLOOKUP(A518,'SAS Codes'!$A$2:$B$559,2,FALSE)</f>
        <v>CHDK-48</v>
      </c>
      <c r="E518" s="5" t="s">
        <v>929</v>
      </c>
      <c r="F518" s="2" t="str">
        <f>VLOOKUP(A518,'SAS Codes'!$A$2:$I$559,3,FALSE)</f>
        <v>Switzerland</v>
      </c>
      <c r="G518" s="2" t="str">
        <f>VLOOKUP(A518,'SAS Codes'!$A$2:$I$559,4,FALSE)</f>
        <v>Switzerland</v>
      </c>
      <c r="H518" s="2" t="str">
        <f>VLOOKUP(A518,'SAS Codes'!$A$2:$I$559,5,FALSE)</f>
        <v>Europe</v>
      </c>
      <c r="I518" s="2" t="str">
        <f>VLOOKUP(A518,'SAS Codes'!$A$2:$I$559,6,FALSE)</f>
        <v>Europe</v>
      </c>
      <c r="J518" s="2" t="str">
        <f>VLOOKUP(A518,'SAS Codes'!$A$2:$I$559,7,FALSE)</f>
        <v>Europe</v>
      </c>
      <c r="K518" s="2" t="str">
        <f>VLOOKUP(A518,'SAS Codes'!$A$2:$I$559,8,FALSE)</f>
        <v>May contain</v>
      </c>
      <c r="L518" s="2" t="str">
        <f>VLOOKUP(A518,'SAS Codes'!$A$2:$I$559,9,FALSE)</f>
        <v>May contain</v>
      </c>
      <c r="M518" s="2" t="str">
        <f>VLOOKUP(A518,'SAS Codes'!$A$2:$M$559,10,FALSE)</f>
        <v>Regular</v>
      </c>
      <c r="N518" s="2" t="str">
        <f>VLOOKUP(A518,'SAS Codes'!$A$2:$M$559,11,FALSE)</f>
        <v>Chocolate</v>
      </c>
    </row>
    <row r="519" spans="1:14" x14ac:dyDescent="0.45">
      <c r="A519" s="2" t="s">
        <v>251</v>
      </c>
      <c r="B519" s="2">
        <v>1</v>
      </c>
      <c r="C519" s="4">
        <v>191.39327999999998</v>
      </c>
      <c r="D519" s="2" t="str">
        <f>VLOOKUP(A519,'SAS Codes'!$A$2:$B$559,2,FALSE)</f>
        <v>CHDK-51</v>
      </c>
      <c r="E519" s="5" t="s">
        <v>929</v>
      </c>
      <c r="F519" s="2" t="str">
        <f>VLOOKUP(A519,'SAS Codes'!$A$2:$I$559,3,FALSE)</f>
        <v>Switzerland</v>
      </c>
      <c r="G519" s="2" t="str">
        <f>VLOOKUP(A519,'SAS Codes'!$A$2:$I$559,4,FALSE)</f>
        <v>Switzerland</v>
      </c>
      <c r="H519" s="2" t="str">
        <f>VLOOKUP(A519,'SAS Codes'!$A$2:$I$559,5,FALSE)</f>
        <v>Europe</v>
      </c>
      <c r="I519" s="2" t="str">
        <f>VLOOKUP(A519,'SAS Codes'!$A$2:$I$559,6,FALSE)</f>
        <v>Europe</v>
      </c>
      <c r="J519" s="2" t="str">
        <f>VLOOKUP(A519,'SAS Codes'!$A$2:$I$559,7,FALSE)</f>
        <v>Europe</v>
      </c>
      <c r="K519" s="2" t="str">
        <f>VLOOKUP(A519,'SAS Codes'!$A$2:$I$559,8,FALSE)</f>
        <v>May contain traces</v>
      </c>
      <c r="L519" s="2" t="str">
        <f>VLOOKUP(A519,'SAS Codes'!$A$2:$I$559,9,FALSE)</f>
        <v>May contain traces</v>
      </c>
      <c r="M519" s="2" t="str">
        <f>VLOOKUP(A519,'SAS Codes'!$A$2:$M$559,10,FALSE)</f>
        <v>Regular</v>
      </c>
      <c r="N519" s="2" t="str">
        <f>VLOOKUP(A519,'SAS Codes'!$A$2:$M$559,11,FALSE)</f>
        <v>Chocolate</v>
      </c>
    </row>
    <row r="520" spans="1:14" x14ac:dyDescent="0.45">
      <c r="A520" s="2" t="s">
        <v>251</v>
      </c>
      <c r="B520" s="2">
        <v>2</v>
      </c>
      <c r="C520" s="4">
        <v>11.065049999999999</v>
      </c>
      <c r="D520" s="2" t="str">
        <f>VLOOKUP(A520,'SAS Codes'!$A$2:$B$559,2,FALSE)</f>
        <v>CHDK-51</v>
      </c>
      <c r="E520" s="5" t="s">
        <v>929</v>
      </c>
      <c r="F520" s="2" t="str">
        <f>VLOOKUP(A520,'SAS Codes'!$A$2:$I$559,3,FALSE)</f>
        <v>Switzerland</v>
      </c>
      <c r="G520" s="2" t="str">
        <f>VLOOKUP(A520,'SAS Codes'!$A$2:$I$559,4,FALSE)</f>
        <v>Switzerland</v>
      </c>
      <c r="H520" s="2" t="str">
        <f>VLOOKUP(A520,'SAS Codes'!$A$2:$I$559,5,FALSE)</f>
        <v>Europe</v>
      </c>
      <c r="I520" s="2" t="str">
        <f>VLOOKUP(A520,'SAS Codes'!$A$2:$I$559,6,FALSE)</f>
        <v>Europe</v>
      </c>
      <c r="J520" s="2" t="str">
        <f>VLOOKUP(A520,'SAS Codes'!$A$2:$I$559,7,FALSE)</f>
        <v>Europe</v>
      </c>
      <c r="K520" s="2" t="str">
        <f>VLOOKUP(A520,'SAS Codes'!$A$2:$I$559,8,FALSE)</f>
        <v>May contain traces</v>
      </c>
      <c r="L520" s="2" t="str">
        <f>VLOOKUP(A520,'SAS Codes'!$A$2:$I$559,9,FALSE)</f>
        <v>May contain traces</v>
      </c>
      <c r="M520" s="2" t="str">
        <f>VLOOKUP(A520,'SAS Codes'!$A$2:$M$559,10,FALSE)</f>
        <v>Regular</v>
      </c>
      <c r="N520" s="2" t="str">
        <f>VLOOKUP(A520,'SAS Codes'!$A$2:$M$559,11,FALSE)</f>
        <v>Chocolate</v>
      </c>
    </row>
    <row r="521" spans="1:14" x14ac:dyDescent="0.45">
      <c r="A521" s="2" t="s">
        <v>251</v>
      </c>
      <c r="B521" s="2">
        <v>3</v>
      </c>
      <c r="C521" s="4">
        <v>54.533451999999997</v>
      </c>
      <c r="D521" s="2" t="str">
        <f>VLOOKUP(A521,'SAS Codes'!$A$2:$B$559,2,FALSE)</f>
        <v>CHDK-51</v>
      </c>
      <c r="E521" s="5" t="s">
        <v>929</v>
      </c>
      <c r="F521" s="2" t="str">
        <f>VLOOKUP(A521,'SAS Codes'!$A$2:$I$559,3,FALSE)</f>
        <v>Switzerland</v>
      </c>
      <c r="G521" s="2" t="str">
        <f>VLOOKUP(A521,'SAS Codes'!$A$2:$I$559,4,FALSE)</f>
        <v>Switzerland</v>
      </c>
      <c r="H521" s="2" t="str">
        <f>VLOOKUP(A521,'SAS Codes'!$A$2:$I$559,5,FALSE)</f>
        <v>Europe</v>
      </c>
      <c r="I521" s="2" t="str">
        <f>VLOOKUP(A521,'SAS Codes'!$A$2:$I$559,6,FALSE)</f>
        <v>Europe</v>
      </c>
      <c r="J521" s="2" t="str">
        <f>VLOOKUP(A521,'SAS Codes'!$A$2:$I$559,7,FALSE)</f>
        <v>Europe</v>
      </c>
      <c r="K521" s="2" t="str">
        <f>VLOOKUP(A521,'SAS Codes'!$A$2:$I$559,8,FALSE)</f>
        <v>May contain traces</v>
      </c>
      <c r="L521" s="2" t="str">
        <f>VLOOKUP(A521,'SAS Codes'!$A$2:$I$559,9,FALSE)</f>
        <v>May contain traces</v>
      </c>
      <c r="M521" s="2" t="str">
        <f>VLOOKUP(A521,'SAS Codes'!$A$2:$M$559,10,FALSE)</f>
        <v>Regular</v>
      </c>
      <c r="N521" s="2" t="str">
        <f>VLOOKUP(A521,'SAS Codes'!$A$2:$M$559,11,FALSE)</f>
        <v>Chocolate</v>
      </c>
    </row>
    <row r="522" spans="1:14" x14ac:dyDescent="0.45">
      <c r="A522" s="2" t="s">
        <v>251</v>
      </c>
      <c r="B522" s="2">
        <v>4</v>
      </c>
      <c r="C522" s="4">
        <v>7.5247290000000007</v>
      </c>
      <c r="D522" s="2" t="str">
        <f>VLOOKUP(A522,'SAS Codes'!$A$2:$B$559,2,FALSE)</f>
        <v>CHDK-51</v>
      </c>
      <c r="E522" s="5" t="s">
        <v>929</v>
      </c>
      <c r="F522" s="2" t="str">
        <f>VLOOKUP(A522,'SAS Codes'!$A$2:$I$559,3,FALSE)</f>
        <v>Switzerland</v>
      </c>
      <c r="G522" s="2" t="str">
        <f>VLOOKUP(A522,'SAS Codes'!$A$2:$I$559,4,FALSE)</f>
        <v>Switzerland</v>
      </c>
      <c r="H522" s="2" t="str">
        <f>VLOOKUP(A522,'SAS Codes'!$A$2:$I$559,5,FALSE)</f>
        <v>Europe</v>
      </c>
      <c r="I522" s="2" t="str">
        <f>VLOOKUP(A522,'SAS Codes'!$A$2:$I$559,6,FALSE)</f>
        <v>Europe</v>
      </c>
      <c r="J522" s="2" t="str">
        <f>VLOOKUP(A522,'SAS Codes'!$A$2:$I$559,7,FALSE)</f>
        <v>Europe</v>
      </c>
      <c r="K522" s="2" t="str">
        <f>VLOOKUP(A522,'SAS Codes'!$A$2:$I$559,8,FALSE)</f>
        <v>May contain traces</v>
      </c>
      <c r="L522" s="2" t="str">
        <f>VLOOKUP(A522,'SAS Codes'!$A$2:$I$559,9,FALSE)</f>
        <v>May contain traces</v>
      </c>
      <c r="M522" s="2" t="str">
        <f>VLOOKUP(A522,'SAS Codes'!$A$2:$M$559,10,FALSE)</f>
        <v>Regular</v>
      </c>
      <c r="N522" s="2" t="str">
        <f>VLOOKUP(A522,'SAS Codes'!$A$2:$M$559,11,FALSE)</f>
        <v>Chocolate</v>
      </c>
    </row>
    <row r="523" spans="1:14" x14ac:dyDescent="0.45">
      <c r="A523" s="2" t="s">
        <v>251</v>
      </c>
      <c r="B523" s="2">
        <v>5</v>
      </c>
      <c r="C523" s="4">
        <v>123.05971000000001</v>
      </c>
      <c r="D523" s="2" t="str">
        <f>VLOOKUP(A523,'SAS Codes'!$A$2:$B$559,2,FALSE)</f>
        <v>CHDK-51</v>
      </c>
      <c r="E523" s="5" t="s">
        <v>929</v>
      </c>
      <c r="F523" s="2" t="str">
        <f>VLOOKUP(A523,'SAS Codes'!$A$2:$I$559,3,FALSE)</f>
        <v>Switzerland</v>
      </c>
      <c r="G523" s="2" t="str">
        <f>VLOOKUP(A523,'SAS Codes'!$A$2:$I$559,4,FALSE)</f>
        <v>Switzerland</v>
      </c>
      <c r="H523" s="2" t="str">
        <f>VLOOKUP(A523,'SAS Codes'!$A$2:$I$559,5,FALSE)</f>
        <v>Europe</v>
      </c>
      <c r="I523" s="2" t="str">
        <f>VLOOKUP(A523,'SAS Codes'!$A$2:$I$559,6,FALSE)</f>
        <v>Europe</v>
      </c>
      <c r="J523" s="2" t="str">
        <f>VLOOKUP(A523,'SAS Codes'!$A$2:$I$559,7,FALSE)</f>
        <v>Europe</v>
      </c>
      <c r="K523" s="2" t="str">
        <f>VLOOKUP(A523,'SAS Codes'!$A$2:$I$559,8,FALSE)</f>
        <v>May contain traces</v>
      </c>
      <c r="L523" s="2" t="str">
        <f>VLOOKUP(A523,'SAS Codes'!$A$2:$I$559,9,FALSE)</f>
        <v>May contain traces</v>
      </c>
      <c r="M523" s="2" t="str">
        <f>VLOOKUP(A523,'SAS Codes'!$A$2:$M$559,10,FALSE)</f>
        <v>Regular</v>
      </c>
      <c r="N523" s="2" t="str">
        <f>VLOOKUP(A523,'SAS Codes'!$A$2:$M$559,11,FALSE)</f>
        <v>Chocolate</v>
      </c>
    </row>
    <row r="524" spans="1:14" x14ac:dyDescent="0.45">
      <c r="A524" s="2" t="s">
        <v>253</v>
      </c>
      <c r="B524" s="2">
        <v>1</v>
      </c>
      <c r="C524" s="4">
        <v>1.3976639999999998</v>
      </c>
      <c r="D524" s="2" t="str">
        <f>VLOOKUP(A524,'SAS Codes'!$A$2:$B$559,2,FALSE)</f>
        <v>CHDK-53</v>
      </c>
      <c r="E524" s="5" t="s">
        <v>929</v>
      </c>
      <c r="F524" s="2" t="str">
        <f>VLOOKUP(A524,'SAS Codes'!$A$2:$I$559,3,FALSE)</f>
        <v>France</v>
      </c>
      <c r="G524" s="2" t="str">
        <f>VLOOKUP(A524,'SAS Codes'!$A$2:$I$559,4,FALSE)</f>
        <v>France</v>
      </c>
      <c r="H524" s="2" t="str">
        <f>VLOOKUP(A524,'SAS Codes'!$A$2:$I$559,5,FALSE)</f>
        <v>Europe</v>
      </c>
      <c r="I524" s="2" t="str">
        <f>VLOOKUP(A524,'SAS Codes'!$A$2:$I$559,6,FALSE)</f>
        <v>Europe</v>
      </c>
      <c r="J524" s="2" t="str">
        <f>VLOOKUP(A524,'SAS Codes'!$A$2:$I$559,7,FALSE)</f>
        <v>Europe</v>
      </c>
      <c r="K524" s="2" t="str">
        <f>VLOOKUP(A524,'SAS Codes'!$A$2:$I$559,8,FALSE)</f>
        <v>May contain</v>
      </c>
      <c r="L524" s="2" t="str">
        <f>VLOOKUP(A524,'SAS Codes'!$A$2:$I$559,9,FALSE)</f>
        <v>May contain</v>
      </c>
      <c r="M524" s="2" t="str">
        <f>VLOOKUP(A524,'SAS Codes'!$A$2:$M$559,10,FALSE)</f>
        <v>Regular</v>
      </c>
      <c r="N524" s="2" t="str">
        <f>VLOOKUP(A524,'SAS Codes'!$A$2:$M$559,11,FALSE)</f>
        <v>Chocolate</v>
      </c>
    </row>
    <row r="525" spans="1:14" x14ac:dyDescent="0.45">
      <c r="A525" s="2" t="s">
        <v>253</v>
      </c>
      <c r="B525" s="2">
        <v>2</v>
      </c>
      <c r="C525" s="4">
        <v>1.300961</v>
      </c>
      <c r="D525" s="2" t="str">
        <f>VLOOKUP(A525,'SAS Codes'!$A$2:$B$559,2,FALSE)</f>
        <v>CHDK-53</v>
      </c>
      <c r="E525" s="5" t="s">
        <v>929</v>
      </c>
      <c r="F525" s="2" t="str">
        <f>VLOOKUP(A525,'SAS Codes'!$A$2:$I$559,3,FALSE)</f>
        <v>France</v>
      </c>
      <c r="G525" s="2" t="str">
        <f>VLOOKUP(A525,'SAS Codes'!$A$2:$I$559,4,FALSE)</f>
        <v>France</v>
      </c>
      <c r="H525" s="2" t="str">
        <f>VLOOKUP(A525,'SAS Codes'!$A$2:$I$559,5,FALSE)</f>
        <v>Europe</v>
      </c>
      <c r="I525" s="2" t="str">
        <f>VLOOKUP(A525,'SAS Codes'!$A$2:$I$559,6,FALSE)</f>
        <v>Europe</v>
      </c>
      <c r="J525" s="2" t="str">
        <f>VLOOKUP(A525,'SAS Codes'!$A$2:$I$559,7,FALSE)</f>
        <v>Europe</v>
      </c>
      <c r="K525" s="2" t="str">
        <f>VLOOKUP(A525,'SAS Codes'!$A$2:$I$559,8,FALSE)</f>
        <v>May contain</v>
      </c>
      <c r="L525" s="2" t="str">
        <f>VLOOKUP(A525,'SAS Codes'!$A$2:$I$559,9,FALSE)</f>
        <v>May contain</v>
      </c>
      <c r="M525" s="2" t="str">
        <f>VLOOKUP(A525,'SAS Codes'!$A$2:$M$559,10,FALSE)</f>
        <v>Regular</v>
      </c>
      <c r="N525" s="2" t="str">
        <f>VLOOKUP(A525,'SAS Codes'!$A$2:$M$559,11,FALSE)</f>
        <v>Chocolate</v>
      </c>
    </row>
    <row r="526" spans="1:14" x14ac:dyDescent="0.45">
      <c r="A526" s="2" t="s">
        <v>253</v>
      </c>
      <c r="B526" s="2">
        <v>3</v>
      </c>
      <c r="C526" s="4">
        <v>10.480571999999999</v>
      </c>
      <c r="D526" s="2" t="str">
        <f>VLOOKUP(A526,'SAS Codes'!$A$2:$B$559,2,FALSE)</f>
        <v>CHDK-53</v>
      </c>
      <c r="E526" s="5" t="s">
        <v>929</v>
      </c>
      <c r="F526" s="2" t="str">
        <f>VLOOKUP(A526,'SAS Codes'!$A$2:$I$559,3,FALSE)</f>
        <v>France</v>
      </c>
      <c r="G526" s="2" t="str">
        <f>VLOOKUP(A526,'SAS Codes'!$A$2:$I$559,4,FALSE)</f>
        <v>France</v>
      </c>
      <c r="H526" s="2" t="str">
        <f>VLOOKUP(A526,'SAS Codes'!$A$2:$I$559,5,FALSE)</f>
        <v>Europe</v>
      </c>
      <c r="I526" s="2" t="str">
        <f>VLOOKUP(A526,'SAS Codes'!$A$2:$I$559,6,FALSE)</f>
        <v>Europe</v>
      </c>
      <c r="J526" s="2" t="str">
        <f>VLOOKUP(A526,'SAS Codes'!$A$2:$I$559,7,FALSE)</f>
        <v>Europe</v>
      </c>
      <c r="K526" s="2" t="str">
        <f>VLOOKUP(A526,'SAS Codes'!$A$2:$I$559,8,FALSE)</f>
        <v>May contain</v>
      </c>
      <c r="L526" s="2" t="str">
        <f>VLOOKUP(A526,'SAS Codes'!$A$2:$I$559,9,FALSE)</f>
        <v>May contain</v>
      </c>
      <c r="M526" s="2" t="str">
        <f>VLOOKUP(A526,'SAS Codes'!$A$2:$M$559,10,FALSE)</f>
        <v>Regular</v>
      </c>
      <c r="N526" s="2" t="str">
        <f>VLOOKUP(A526,'SAS Codes'!$A$2:$M$559,11,FALSE)</f>
        <v>Chocolate</v>
      </c>
    </row>
    <row r="527" spans="1:14" x14ac:dyDescent="0.45">
      <c r="A527" s="2" t="s">
        <v>253</v>
      </c>
      <c r="B527" s="2">
        <v>4</v>
      </c>
      <c r="C527" s="4">
        <v>1.6929574999999999</v>
      </c>
      <c r="D527" s="2" t="str">
        <f>VLOOKUP(A527,'SAS Codes'!$A$2:$B$559,2,FALSE)</f>
        <v>CHDK-53</v>
      </c>
      <c r="E527" s="5" t="s">
        <v>929</v>
      </c>
      <c r="F527" s="2" t="str">
        <f>VLOOKUP(A527,'SAS Codes'!$A$2:$I$559,3,FALSE)</f>
        <v>France</v>
      </c>
      <c r="G527" s="2" t="str">
        <f>VLOOKUP(A527,'SAS Codes'!$A$2:$I$559,4,FALSE)</f>
        <v>France</v>
      </c>
      <c r="H527" s="2" t="str">
        <f>VLOOKUP(A527,'SAS Codes'!$A$2:$I$559,5,FALSE)</f>
        <v>Europe</v>
      </c>
      <c r="I527" s="2" t="str">
        <f>VLOOKUP(A527,'SAS Codes'!$A$2:$I$559,6,FALSE)</f>
        <v>Europe</v>
      </c>
      <c r="J527" s="2" t="str">
        <f>VLOOKUP(A527,'SAS Codes'!$A$2:$I$559,7,FALSE)</f>
        <v>Europe</v>
      </c>
      <c r="K527" s="2" t="str">
        <f>VLOOKUP(A527,'SAS Codes'!$A$2:$I$559,8,FALSE)</f>
        <v>May contain</v>
      </c>
      <c r="L527" s="2" t="str">
        <f>VLOOKUP(A527,'SAS Codes'!$A$2:$I$559,9,FALSE)</f>
        <v>May contain</v>
      </c>
      <c r="M527" s="2" t="str">
        <f>VLOOKUP(A527,'SAS Codes'!$A$2:$M$559,10,FALSE)</f>
        <v>Regular</v>
      </c>
      <c r="N527" s="2" t="str">
        <f>VLOOKUP(A527,'SAS Codes'!$A$2:$M$559,11,FALSE)</f>
        <v>Chocolate</v>
      </c>
    </row>
    <row r="528" spans="1:14" x14ac:dyDescent="0.45">
      <c r="A528" s="2" t="s">
        <v>253</v>
      </c>
      <c r="B528" s="2">
        <v>5</v>
      </c>
      <c r="C528" s="4">
        <v>6.2757449999999992E-2</v>
      </c>
      <c r="D528" s="2" t="str">
        <f>VLOOKUP(A528,'SAS Codes'!$A$2:$B$559,2,FALSE)</f>
        <v>CHDK-53</v>
      </c>
      <c r="E528" s="5" t="s">
        <v>929</v>
      </c>
      <c r="F528" s="2" t="str">
        <f>VLOOKUP(A528,'SAS Codes'!$A$2:$I$559,3,FALSE)</f>
        <v>France</v>
      </c>
      <c r="G528" s="2" t="str">
        <f>VLOOKUP(A528,'SAS Codes'!$A$2:$I$559,4,FALSE)</f>
        <v>France</v>
      </c>
      <c r="H528" s="2" t="str">
        <f>VLOOKUP(A528,'SAS Codes'!$A$2:$I$559,5,FALSE)</f>
        <v>Europe</v>
      </c>
      <c r="I528" s="2" t="str">
        <f>VLOOKUP(A528,'SAS Codes'!$A$2:$I$559,6,FALSE)</f>
        <v>Europe</v>
      </c>
      <c r="J528" s="2" t="str">
        <f>VLOOKUP(A528,'SAS Codes'!$A$2:$I$559,7,FALSE)</f>
        <v>Europe</v>
      </c>
      <c r="K528" s="2" t="str">
        <f>VLOOKUP(A528,'SAS Codes'!$A$2:$I$559,8,FALSE)</f>
        <v>May contain</v>
      </c>
      <c r="L528" s="2" t="str">
        <f>VLOOKUP(A528,'SAS Codes'!$A$2:$I$559,9,FALSE)</f>
        <v>May contain</v>
      </c>
      <c r="M528" s="2" t="str">
        <f>VLOOKUP(A528,'SAS Codes'!$A$2:$M$559,10,FALSE)</f>
        <v>Regular</v>
      </c>
      <c r="N528" s="2" t="str">
        <f>VLOOKUP(A528,'SAS Codes'!$A$2:$M$559,11,FALSE)</f>
        <v>Chocolate</v>
      </c>
    </row>
    <row r="529" spans="1:14" x14ac:dyDescent="0.45">
      <c r="A529" s="2" t="s">
        <v>254</v>
      </c>
      <c r="B529" s="2">
        <v>1</v>
      </c>
      <c r="C529" s="4">
        <v>14.002501500000001</v>
      </c>
      <c r="D529" s="2" t="str">
        <f>VLOOKUP(A529,'SAS Codes'!$A$2:$B$559,2,FALSE)</f>
        <v>CHDK-54</v>
      </c>
      <c r="E529" s="5" t="s">
        <v>929</v>
      </c>
      <c r="F529" s="2" t="str">
        <f>VLOOKUP(A529,'SAS Codes'!$A$2:$I$559,3,FALSE)</f>
        <v>Switzerland</v>
      </c>
      <c r="G529" s="2" t="str">
        <f>VLOOKUP(A529,'SAS Codes'!$A$2:$I$559,4,FALSE)</f>
        <v>Switzerland</v>
      </c>
      <c r="H529" s="2" t="str">
        <f>VLOOKUP(A529,'SAS Codes'!$A$2:$I$559,5,FALSE)</f>
        <v>Europe</v>
      </c>
      <c r="I529" s="2" t="str">
        <f>VLOOKUP(A529,'SAS Codes'!$A$2:$I$559,6,FALSE)</f>
        <v>Europe</v>
      </c>
      <c r="J529" s="2" t="str">
        <f>VLOOKUP(A529,'SAS Codes'!$A$2:$I$559,7,FALSE)</f>
        <v>Europe</v>
      </c>
      <c r="K529" s="2" t="str">
        <f>VLOOKUP(A529,'SAS Codes'!$A$2:$I$559,8,FALSE)</f>
        <v>May contain</v>
      </c>
      <c r="L529" s="2" t="str">
        <f>VLOOKUP(A529,'SAS Codes'!$A$2:$I$559,9,FALSE)</f>
        <v>May contain</v>
      </c>
      <c r="M529" s="2" t="str">
        <f>VLOOKUP(A529,'SAS Codes'!$A$2:$M$559,10,FALSE)</f>
        <v>Regular</v>
      </c>
      <c r="N529" s="2" t="str">
        <f>VLOOKUP(A529,'SAS Codes'!$A$2:$M$559,11,FALSE)</f>
        <v>Chocolate</v>
      </c>
    </row>
    <row r="530" spans="1:14" x14ac:dyDescent="0.45">
      <c r="A530" s="2" t="s">
        <v>254</v>
      </c>
      <c r="B530" s="2">
        <v>2</v>
      </c>
      <c r="C530" s="4">
        <v>121.4117765</v>
      </c>
      <c r="D530" s="2" t="str">
        <f>VLOOKUP(A530,'SAS Codes'!$A$2:$B$559,2,FALSE)</f>
        <v>CHDK-54</v>
      </c>
      <c r="E530" s="5" t="s">
        <v>929</v>
      </c>
      <c r="F530" s="2" t="str">
        <f>VLOOKUP(A530,'SAS Codes'!$A$2:$I$559,3,FALSE)</f>
        <v>Switzerland</v>
      </c>
      <c r="G530" s="2" t="str">
        <f>VLOOKUP(A530,'SAS Codes'!$A$2:$I$559,4,FALSE)</f>
        <v>Switzerland</v>
      </c>
      <c r="H530" s="2" t="str">
        <f>VLOOKUP(A530,'SAS Codes'!$A$2:$I$559,5,FALSE)</f>
        <v>Europe</v>
      </c>
      <c r="I530" s="2" t="str">
        <f>VLOOKUP(A530,'SAS Codes'!$A$2:$I$559,6,FALSE)</f>
        <v>Europe</v>
      </c>
      <c r="J530" s="2" t="str">
        <f>VLOOKUP(A530,'SAS Codes'!$A$2:$I$559,7,FALSE)</f>
        <v>Europe</v>
      </c>
      <c r="K530" s="2" t="str">
        <f>VLOOKUP(A530,'SAS Codes'!$A$2:$I$559,8,FALSE)</f>
        <v>May contain</v>
      </c>
      <c r="L530" s="2" t="str">
        <f>VLOOKUP(A530,'SAS Codes'!$A$2:$I$559,9,FALSE)</f>
        <v>May contain</v>
      </c>
      <c r="M530" s="2" t="str">
        <f>VLOOKUP(A530,'SAS Codes'!$A$2:$M$559,10,FALSE)</f>
        <v>Regular</v>
      </c>
      <c r="N530" s="2" t="str">
        <f>VLOOKUP(A530,'SAS Codes'!$A$2:$M$559,11,FALSE)</f>
        <v>Chocolate</v>
      </c>
    </row>
    <row r="531" spans="1:14" x14ac:dyDescent="0.45">
      <c r="A531" s="2" t="s">
        <v>254</v>
      </c>
      <c r="B531" s="2">
        <v>3</v>
      </c>
      <c r="C531" s="4">
        <v>154.93920900000001</v>
      </c>
      <c r="D531" s="2" t="str">
        <f>VLOOKUP(A531,'SAS Codes'!$A$2:$B$559,2,FALSE)</f>
        <v>CHDK-54</v>
      </c>
      <c r="E531" s="5" t="s">
        <v>929</v>
      </c>
      <c r="F531" s="2" t="str">
        <f>VLOOKUP(A531,'SAS Codes'!$A$2:$I$559,3,FALSE)</f>
        <v>Switzerland</v>
      </c>
      <c r="G531" s="2" t="str">
        <f>VLOOKUP(A531,'SAS Codes'!$A$2:$I$559,4,FALSE)</f>
        <v>Switzerland</v>
      </c>
      <c r="H531" s="2" t="str">
        <f>VLOOKUP(A531,'SAS Codes'!$A$2:$I$559,5,FALSE)</f>
        <v>Europe</v>
      </c>
      <c r="I531" s="2" t="str">
        <f>VLOOKUP(A531,'SAS Codes'!$A$2:$I$559,6,FALSE)</f>
        <v>Europe</v>
      </c>
      <c r="J531" s="2" t="str">
        <f>VLOOKUP(A531,'SAS Codes'!$A$2:$I$559,7,FALSE)</f>
        <v>Europe</v>
      </c>
      <c r="K531" s="2" t="str">
        <f>VLOOKUP(A531,'SAS Codes'!$A$2:$I$559,8,FALSE)</f>
        <v>May contain</v>
      </c>
      <c r="L531" s="2" t="str">
        <f>VLOOKUP(A531,'SAS Codes'!$A$2:$I$559,9,FALSE)</f>
        <v>May contain</v>
      </c>
      <c r="M531" s="2" t="str">
        <f>VLOOKUP(A531,'SAS Codes'!$A$2:$M$559,10,FALSE)</f>
        <v>Regular</v>
      </c>
      <c r="N531" s="2" t="str">
        <f>VLOOKUP(A531,'SAS Codes'!$A$2:$M$559,11,FALSE)</f>
        <v>Chocolate</v>
      </c>
    </row>
    <row r="532" spans="1:14" x14ac:dyDescent="0.45">
      <c r="A532" s="2" t="s">
        <v>254</v>
      </c>
      <c r="B532" s="2">
        <v>4</v>
      </c>
      <c r="C532" s="4">
        <v>692.60581500000001</v>
      </c>
      <c r="D532" s="2" t="str">
        <f>VLOOKUP(A532,'SAS Codes'!$A$2:$B$559,2,FALSE)</f>
        <v>CHDK-54</v>
      </c>
      <c r="E532" s="5" t="s">
        <v>929</v>
      </c>
      <c r="F532" s="2" t="str">
        <f>VLOOKUP(A532,'SAS Codes'!$A$2:$I$559,3,FALSE)</f>
        <v>Switzerland</v>
      </c>
      <c r="G532" s="2" t="str">
        <f>VLOOKUP(A532,'SAS Codes'!$A$2:$I$559,4,FALSE)</f>
        <v>Switzerland</v>
      </c>
      <c r="H532" s="2" t="str">
        <f>VLOOKUP(A532,'SAS Codes'!$A$2:$I$559,5,FALSE)</f>
        <v>Europe</v>
      </c>
      <c r="I532" s="2" t="str">
        <f>VLOOKUP(A532,'SAS Codes'!$A$2:$I$559,6,FALSE)</f>
        <v>Europe</v>
      </c>
      <c r="J532" s="2" t="str">
        <f>VLOOKUP(A532,'SAS Codes'!$A$2:$I$559,7,FALSE)</f>
        <v>Europe</v>
      </c>
      <c r="K532" s="2" t="str">
        <f>VLOOKUP(A532,'SAS Codes'!$A$2:$I$559,8,FALSE)</f>
        <v>May contain</v>
      </c>
      <c r="L532" s="2" t="str">
        <f>VLOOKUP(A532,'SAS Codes'!$A$2:$I$559,9,FALSE)</f>
        <v>May contain</v>
      </c>
      <c r="M532" s="2" t="str">
        <f>VLOOKUP(A532,'SAS Codes'!$A$2:$M$559,10,FALSE)</f>
        <v>Regular</v>
      </c>
      <c r="N532" s="2" t="str">
        <f>VLOOKUP(A532,'SAS Codes'!$A$2:$M$559,11,FALSE)</f>
        <v>Chocolate</v>
      </c>
    </row>
    <row r="533" spans="1:14" x14ac:dyDescent="0.45">
      <c r="A533" s="2" t="s">
        <v>254</v>
      </c>
      <c r="B533" s="2">
        <v>5</v>
      </c>
      <c r="C533" s="4">
        <v>191.8356895</v>
      </c>
      <c r="D533" s="2" t="str">
        <f>VLOOKUP(A533,'SAS Codes'!$A$2:$B$559,2,FALSE)</f>
        <v>CHDK-54</v>
      </c>
      <c r="E533" s="5" t="s">
        <v>929</v>
      </c>
      <c r="F533" s="2" t="str">
        <f>VLOOKUP(A533,'SAS Codes'!$A$2:$I$559,3,FALSE)</f>
        <v>Switzerland</v>
      </c>
      <c r="G533" s="2" t="str">
        <f>VLOOKUP(A533,'SAS Codes'!$A$2:$I$559,4,FALSE)</f>
        <v>Switzerland</v>
      </c>
      <c r="H533" s="2" t="str">
        <f>VLOOKUP(A533,'SAS Codes'!$A$2:$I$559,5,FALSE)</f>
        <v>Europe</v>
      </c>
      <c r="I533" s="2" t="str">
        <f>VLOOKUP(A533,'SAS Codes'!$A$2:$I$559,6,FALSE)</f>
        <v>Europe</v>
      </c>
      <c r="J533" s="2" t="str">
        <f>VLOOKUP(A533,'SAS Codes'!$A$2:$I$559,7,FALSE)</f>
        <v>Europe</v>
      </c>
      <c r="K533" s="2" t="str">
        <f>VLOOKUP(A533,'SAS Codes'!$A$2:$I$559,8,FALSE)</f>
        <v>May contain</v>
      </c>
      <c r="L533" s="2" t="str">
        <f>VLOOKUP(A533,'SAS Codes'!$A$2:$I$559,9,FALSE)</f>
        <v>May contain</v>
      </c>
      <c r="M533" s="2" t="str">
        <f>VLOOKUP(A533,'SAS Codes'!$A$2:$M$559,10,FALSE)</f>
        <v>Regular</v>
      </c>
      <c r="N533" s="2" t="str">
        <f>VLOOKUP(A533,'SAS Codes'!$A$2:$M$559,11,FALSE)</f>
        <v>Chocolate</v>
      </c>
    </row>
    <row r="534" spans="1:14" x14ac:dyDescent="0.45">
      <c r="A534" s="2" t="s">
        <v>255</v>
      </c>
      <c r="B534" s="2">
        <v>1</v>
      </c>
      <c r="C534" s="4">
        <v>6231.6769199999999</v>
      </c>
      <c r="D534" s="2" t="str">
        <f>VLOOKUP(A534,'SAS Codes'!$A$2:$B$559,2,FALSE)</f>
        <v>CHDK-55</v>
      </c>
      <c r="E534" s="5" t="s">
        <v>929</v>
      </c>
      <c r="F534" s="2" t="str">
        <f>VLOOKUP(A534,'SAS Codes'!$A$2:$I$559,3,FALSE)</f>
        <v>Quebec</v>
      </c>
      <c r="G534" s="2" t="str">
        <f>VLOOKUP(A534,'SAS Codes'!$A$2:$I$559,4,FALSE)</f>
        <v>Canada</v>
      </c>
      <c r="H534" s="2" t="str">
        <f>VLOOKUP(A534,'SAS Codes'!$A$2:$I$559,5,FALSE)</f>
        <v>Canada</v>
      </c>
      <c r="I534" s="2" t="str">
        <f>VLOOKUP(A534,'SAS Codes'!$A$2:$I$559,6,FALSE)</f>
        <v>America</v>
      </c>
      <c r="J534" s="2" t="str">
        <f>VLOOKUP(A534,'SAS Codes'!$A$2:$I$559,7,FALSE)</f>
        <v>America</v>
      </c>
      <c r="K534" s="2" t="str">
        <f>VLOOKUP(A534,'SAS Codes'!$A$2:$I$559,8,FALSE)</f>
        <v>May contain</v>
      </c>
      <c r="L534" s="2" t="str">
        <f>VLOOKUP(A534,'SAS Codes'!$A$2:$I$559,9,FALSE)</f>
        <v>May contain</v>
      </c>
      <c r="M534" s="2" t="str">
        <f>VLOOKUP(A534,'SAS Codes'!$A$2:$M$559,10,FALSE)</f>
        <v>Regular</v>
      </c>
      <c r="N534" s="2" t="str">
        <f>VLOOKUP(A534,'SAS Codes'!$A$2:$M$559,11,FALSE)</f>
        <v>Chocolate</v>
      </c>
    </row>
    <row r="535" spans="1:14" x14ac:dyDescent="0.45">
      <c r="A535" s="2" t="s">
        <v>255</v>
      </c>
      <c r="B535" s="2">
        <v>2</v>
      </c>
      <c r="C535" s="4">
        <v>1670.4418489999998</v>
      </c>
      <c r="D535" s="2" t="str">
        <f>VLOOKUP(A535,'SAS Codes'!$A$2:$B$559,2,FALSE)</f>
        <v>CHDK-55</v>
      </c>
      <c r="E535" s="5" t="s">
        <v>929</v>
      </c>
      <c r="F535" s="2" t="str">
        <f>VLOOKUP(A535,'SAS Codes'!$A$2:$I$559,3,FALSE)</f>
        <v>Quebec</v>
      </c>
      <c r="G535" s="2" t="str">
        <f>VLOOKUP(A535,'SAS Codes'!$A$2:$I$559,4,FALSE)</f>
        <v>Canada</v>
      </c>
      <c r="H535" s="2" t="str">
        <f>VLOOKUP(A535,'SAS Codes'!$A$2:$I$559,5,FALSE)</f>
        <v>Canada</v>
      </c>
      <c r="I535" s="2" t="str">
        <f>VLOOKUP(A535,'SAS Codes'!$A$2:$I$559,6,FALSE)</f>
        <v>America</v>
      </c>
      <c r="J535" s="2" t="str">
        <f>VLOOKUP(A535,'SAS Codes'!$A$2:$I$559,7,FALSE)</f>
        <v>America</v>
      </c>
      <c r="K535" s="2" t="str">
        <f>VLOOKUP(A535,'SAS Codes'!$A$2:$I$559,8,FALSE)</f>
        <v>May contain</v>
      </c>
      <c r="L535" s="2" t="str">
        <f>VLOOKUP(A535,'SAS Codes'!$A$2:$I$559,9,FALSE)</f>
        <v>May contain</v>
      </c>
      <c r="M535" s="2" t="str">
        <f>VLOOKUP(A535,'SAS Codes'!$A$2:$M$559,10,FALSE)</f>
        <v>Regular</v>
      </c>
      <c r="N535" s="2" t="str">
        <f>VLOOKUP(A535,'SAS Codes'!$A$2:$M$559,11,FALSE)</f>
        <v>Chocolate</v>
      </c>
    </row>
    <row r="536" spans="1:14" x14ac:dyDescent="0.45">
      <c r="A536" s="2" t="s">
        <v>255</v>
      </c>
      <c r="B536" s="2">
        <v>3</v>
      </c>
      <c r="C536" s="4">
        <v>2295.3173750000001</v>
      </c>
      <c r="D536" s="2" t="str">
        <f>VLOOKUP(A536,'SAS Codes'!$A$2:$B$559,2,FALSE)</f>
        <v>CHDK-55</v>
      </c>
      <c r="E536" s="5" t="s">
        <v>929</v>
      </c>
      <c r="F536" s="2" t="str">
        <f>VLOOKUP(A536,'SAS Codes'!$A$2:$I$559,3,FALSE)</f>
        <v>Quebec</v>
      </c>
      <c r="G536" s="2" t="str">
        <f>VLOOKUP(A536,'SAS Codes'!$A$2:$I$559,4,FALSE)</f>
        <v>Canada</v>
      </c>
      <c r="H536" s="2" t="str">
        <f>VLOOKUP(A536,'SAS Codes'!$A$2:$I$559,5,FALSE)</f>
        <v>Canada</v>
      </c>
      <c r="I536" s="2" t="str">
        <f>VLOOKUP(A536,'SAS Codes'!$A$2:$I$559,6,FALSE)</f>
        <v>America</v>
      </c>
      <c r="J536" s="2" t="str">
        <f>VLOOKUP(A536,'SAS Codes'!$A$2:$I$559,7,FALSE)</f>
        <v>America</v>
      </c>
      <c r="K536" s="2" t="str">
        <f>VLOOKUP(A536,'SAS Codes'!$A$2:$I$559,8,FALSE)</f>
        <v>May contain</v>
      </c>
      <c r="L536" s="2" t="str">
        <f>VLOOKUP(A536,'SAS Codes'!$A$2:$I$559,9,FALSE)</f>
        <v>May contain</v>
      </c>
      <c r="M536" s="2" t="str">
        <f>VLOOKUP(A536,'SAS Codes'!$A$2:$M$559,10,FALSE)</f>
        <v>Regular</v>
      </c>
      <c r="N536" s="2" t="str">
        <f>VLOOKUP(A536,'SAS Codes'!$A$2:$M$559,11,FALSE)</f>
        <v>Chocolate</v>
      </c>
    </row>
    <row r="537" spans="1:14" x14ac:dyDescent="0.45">
      <c r="A537" s="2" t="s">
        <v>255</v>
      </c>
      <c r="B537" s="2">
        <v>4</v>
      </c>
      <c r="C537" s="4">
        <v>5854.1493480000008</v>
      </c>
      <c r="D537" s="2" t="str">
        <f>VLOOKUP(A537,'SAS Codes'!$A$2:$B$559,2,FALSE)</f>
        <v>CHDK-55</v>
      </c>
      <c r="E537" s="5" t="s">
        <v>929</v>
      </c>
      <c r="F537" s="2" t="str">
        <f>VLOOKUP(A537,'SAS Codes'!$A$2:$I$559,3,FALSE)</f>
        <v>Quebec</v>
      </c>
      <c r="G537" s="2" t="str">
        <f>VLOOKUP(A537,'SAS Codes'!$A$2:$I$559,4,FALSE)</f>
        <v>Canada</v>
      </c>
      <c r="H537" s="2" t="str">
        <f>VLOOKUP(A537,'SAS Codes'!$A$2:$I$559,5,FALSE)</f>
        <v>Canada</v>
      </c>
      <c r="I537" s="2" t="str">
        <f>VLOOKUP(A537,'SAS Codes'!$A$2:$I$559,6,FALSE)</f>
        <v>America</v>
      </c>
      <c r="J537" s="2" t="str">
        <f>VLOOKUP(A537,'SAS Codes'!$A$2:$I$559,7,FALSE)</f>
        <v>America</v>
      </c>
      <c r="K537" s="2" t="str">
        <f>VLOOKUP(A537,'SAS Codes'!$A$2:$I$559,8,FALSE)</f>
        <v>May contain</v>
      </c>
      <c r="L537" s="2" t="str">
        <f>VLOOKUP(A537,'SAS Codes'!$A$2:$I$559,9,FALSE)</f>
        <v>May contain</v>
      </c>
      <c r="M537" s="2" t="str">
        <f>VLOOKUP(A537,'SAS Codes'!$A$2:$M$559,10,FALSE)</f>
        <v>Regular</v>
      </c>
      <c r="N537" s="2" t="str">
        <f>VLOOKUP(A537,'SAS Codes'!$A$2:$M$559,11,FALSE)</f>
        <v>Chocolate</v>
      </c>
    </row>
    <row r="538" spans="1:14" x14ac:dyDescent="0.45">
      <c r="A538" s="2" t="s">
        <v>255</v>
      </c>
      <c r="B538" s="2">
        <v>5</v>
      </c>
      <c r="C538" s="4">
        <v>6153.4154250000001</v>
      </c>
      <c r="D538" s="2" t="str">
        <f>VLOOKUP(A538,'SAS Codes'!$A$2:$B$559,2,FALSE)</f>
        <v>CHDK-55</v>
      </c>
      <c r="E538" s="5" t="s">
        <v>929</v>
      </c>
      <c r="F538" s="2" t="str">
        <f>VLOOKUP(A538,'SAS Codes'!$A$2:$I$559,3,FALSE)</f>
        <v>Quebec</v>
      </c>
      <c r="G538" s="2" t="str">
        <f>VLOOKUP(A538,'SAS Codes'!$A$2:$I$559,4,FALSE)</f>
        <v>Canada</v>
      </c>
      <c r="H538" s="2" t="str">
        <f>VLOOKUP(A538,'SAS Codes'!$A$2:$I$559,5,FALSE)</f>
        <v>Canada</v>
      </c>
      <c r="I538" s="2" t="str">
        <f>VLOOKUP(A538,'SAS Codes'!$A$2:$I$559,6,FALSE)</f>
        <v>America</v>
      </c>
      <c r="J538" s="2" t="str">
        <f>VLOOKUP(A538,'SAS Codes'!$A$2:$I$559,7,FALSE)</f>
        <v>America</v>
      </c>
      <c r="K538" s="2" t="str">
        <f>VLOOKUP(A538,'SAS Codes'!$A$2:$I$559,8,FALSE)</f>
        <v>May contain</v>
      </c>
      <c r="L538" s="2" t="str">
        <f>VLOOKUP(A538,'SAS Codes'!$A$2:$I$559,9,FALSE)</f>
        <v>May contain</v>
      </c>
      <c r="M538" s="2" t="str">
        <f>VLOOKUP(A538,'SAS Codes'!$A$2:$M$559,10,FALSE)</f>
        <v>Regular</v>
      </c>
      <c r="N538" s="2" t="str">
        <f>VLOOKUP(A538,'SAS Codes'!$A$2:$M$559,11,FALSE)</f>
        <v>Chocolate</v>
      </c>
    </row>
    <row r="539" spans="1:14" x14ac:dyDescent="0.45">
      <c r="A539" s="2" t="s">
        <v>256</v>
      </c>
      <c r="B539" s="2">
        <v>1</v>
      </c>
      <c r="C539" s="4">
        <v>129.40731749999998</v>
      </c>
      <c r="D539" s="2" t="str">
        <f>VLOOKUP(A539,'SAS Codes'!$A$2:$B$559,2,FALSE)</f>
        <v>CHDK-56</v>
      </c>
      <c r="E539" s="5" t="s">
        <v>929</v>
      </c>
      <c r="F539" s="2" t="str">
        <f>VLOOKUP(A539,'SAS Codes'!$A$2:$I$559,3,FALSE)</f>
        <v>Quebec</v>
      </c>
      <c r="G539" s="2" t="str">
        <f>VLOOKUP(A539,'SAS Codes'!$A$2:$I$559,4,FALSE)</f>
        <v>Canada</v>
      </c>
      <c r="H539" s="2" t="str">
        <f>VLOOKUP(A539,'SAS Codes'!$A$2:$I$559,5,FALSE)</f>
        <v>Canada</v>
      </c>
      <c r="I539" s="2" t="str">
        <f>VLOOKUP(A539,'SAS Codes'!$A$2:$I$559,6,FALSE)</f>
        <v>America</v>
      </c>
      <c r="J539" s="2" t="str">
        <f>VLOOKUP(A539,'SAS Codes'!$A$2:$I$559,7,FALSE)</f>
        <v>America</v>
      </c>
      <c r="K539" s="2" t="str">
        <f>VLOOKUP(A539,'SAS Codes'!$A$2:$I$559,8,FALSE)</f>
        <v>May contain</v>
      </c>
      <c r="L539" s="2" t="str">
        <f>VLOOKUP(A539,'SAS Codes'!$A$2:$I$559,9,FALSE)</f>
        <v>May contain</v>
      </c>
      <c r="M539" s="2" t="str">
        <f>VLOOKUP(A539,'SAS Codes'!$A$2:$M$559,10,FALSE)</f>
        <v>Regular</v>
      </c>
      <c r="N539" s="2" t="str">
        <f>VLOOKUP(A539,'SAS Codes'!$A$2:$M$559,11,FALSE)</f>
        <v>Chocolate</v>
      </c>
    </row>
    <row r="540" spans="1:14" x14ac:dyDescent="0.45">
      <c r="A540" s="2" t="s">
        <v>256</v>
      </c>
      <c r="B540" s="2">
        <v>2</v>
      </c>
      <c r="C540" s="4">
        <v>5605.0699599999998</v>
      </c>
      <c r="D540" s="2" t="str">
        <f>VLOOKUP(A540,'SAS Codes'!$A$2:$B$559,2,FALSE)</f>
        <v>CHDK-56</v>
      </c>
      <c r="E540" s="5" t="s">
        <v>929</v>
      </c>
      <c r="F540" s="2" t="str">
        <f>VLOOKUP(A540,'SAS Codes'!$A$2:$I$559,3,FALSE)</f>
        <v>Quebec</v>
      </c>
      <c r="G540" s="2" t="str">
        <f>VLOOKUP(A540,'SAS Codes'!$A$2:$I$559,4,FALSE)</f>
        <v>Canada</v>
      </c>
      <c r="H540" s="2" t="str">
        <f>VLOOKUP(A540,'SAS Codes'!$A$2:$I$559,5,FALSE)</f>
        <v>Canada</v>
      </c>
      <c r="I540" s="2" t="str">
        <f>VLOOKUP(A540,'SAS Codes'!$A$2:$I$559,6,FALSE)</f>
        <v>America</v>
      </c>
      <c r="J540" s="2" t="str">
        <f>VLOOKUP(A540,'SAS Codes'!$A$2:$I$559,7,FALSE)</f>
        <v>America</v>
      </c>
      <c r="K540" s="2" t="str">
        <f>VLOOKUP(A540,'SAS Codes'!$A$2:$I$559,8,FALSE)</f>
        <v>May contain</v>
      </c>
      <c r="L540" s="2" t="str">
        <f>VLOOKUP(A540,'SAS Codes'!$A$2:$I$559,9,FALSE)</f>
        <v>May contain</v>
      </c>
      <c r="M540" s="2" t="str">
        <f>VLOOKUP(A540,'SAS Codes'!$A$2:$M$559,10,FALSE)</f>
        <v>Regular</v>
      </c>
      <c r="N540" s="2" t="str">
        <f>VLOOKUP(A540,'SAS Codes'!$A$2:$M$559,11,FALSE)</f>
        <v>Chocolate</v>
      </c>
    </row>
    <row r="541" spans="1:14" x14ac:dyDescent="0.45">
      <c r="A541" s="2" t="s">
        <v>256</v>
      </c>
      <c r="B541" s="2">
        <v>3</v>
      </c>
      <c r="C541" s="4">
        <v>5099.8147670000008</v>
      </c>
      <c r="D541" s="2" t="str">
        <f>VLOOKUP(A541,'SAS Codes'!$A$2:$B$559,2,FALSE)</f>
        <v>CHDK-56</v>
      </c>
      <c r="E541" s="5" t="s">
        <v>929</v>
      </c>
      <c r="F541" s="2" t="str">
        <f>VLOOKUP(A541,'SAS Codes'!$A$2:$I$559,3,FALSE)</f>
        <v>Quebec</v>
      </c>
      <c r="G541" s="2" t="str">
        <f>VLOOKUP(A541,'SAS Codes'!$A$2:$I$559,4,FALSE)</f>
        <v>Canada</v>
      </c>
      <c r="H541" s="2" t="str">
        <f>VLOOKUP(A541,'SAS Codes'!$A$2:$I$559,5,FALSE)</f>
        <v>Canada</v>
      </c>
      <c r="I541" s="2" t="str">
        <f>VLOOKUP(A541,'SAS Codes'!$A$2:$I$559,6,FALSE)</f>
        <v>America</v>
      </c>
      <c r="J541" s="2" t="str">
        <f>VLOOKUP(A541,'SAS Codes'!$A$2:$I$559,7,FALSE)</f>
        <v>America</v>
      </c>
      <c r="K541" s="2" t="str">
        <f>VLOOKUP(A541,'SAS Codes'!$A$2:$I$559,8,FALSE)</f>
        <v>May contain</v>
      </c>
      <c r="L541" s="2" t="str">
        <f>VLOOKUP(A541,'SAS Codes'!$A$2:$I$559,9,FALSE)</f>
        <v>May contain</v>
      </c>
      <c r="M541" s="2" t="str">
        <f>VLOOKUP(A541,'SAS Codes'!$A$2:$M$559,10,FALSE)</f>
        <v>Regular</v>
      </c>
      <c r="N541" s="2" t="str">
        <f>VLOOKUP(A541,'SAS Codes'!$A$2:$M$559,11,FALSE)</f>
        <v>Chocolate</v>
      </c>
    </row>
    <row r="542" spans="1:14" x14ac:dyDescent="0.45">
      <c r="A542" s="2" t="s">
        <v>256</v>
      </c>
      <c r="B542" s="2">
        <v>4</v>
      </c>
      <c r="C542" s="4">
        <v>5334.4802849999996</v>
      </c>
      <c r="D542" s="2" t="str">
        <f>VLOOKUP(A542,'SAS Codes'!$A$2:$B$559,2,FALSE)</f>
        <v>CHDK-56</v>
      </c>
      <c r="E542" s="5" t="s">
        <v>929</v>
      </c>
      <c r="F542" s="2" t="str">
        <f>VLOOKUP(A542,'SAS Codes'!$A$2:$I$559,3,FALSE)</f>
        <v>Quebec</v>
      </c>
      <c r="G542" s="2" t="str">
        <f>VLOOKUP(A542,'SAS Codes'!$A$2:$I$559,4,FALSE)</f>
        <v>Canada</v>
      </c>
      <c r="H542" s="2" t="str">
        <f>VLOOKUP(A542,'SAS Codes'!$A$2:$I$559,5,FALSE)</f>
        <v>Canada</v>
      </c>
      <c r="I542" s="2" t="str">
        <f>VLOOKUP(A542,'SAS Codes'!$A$2:$I$559,6,FALSE)</f>
        <v>America</v>
      </c>
      <c r="J542" s="2" t="str">
        <f>VLOOKUP(A542,'SAS Codes'!$A$2:$I$559,7,FALSE)</f>
        <v>America</v>
      </c>
      <c r="K542" s="2" t="str">
        <f>VLOOKUP(A542,'SAS Codes'!$A$2:$I$559,8,FALSE)</f>
        <v>May contain</v>
      </c>
      <c r="L542" s="2" t="str">
        <f>VLOOKUP(A542,'SAS Codes'!$A$2:$I$559,9,FALSE)</f>
        <v>May contain</v>
      </c>
      <c r="M542" s="2" t="str">
        <f>VLOOKUP(A542,'SAS Codes'!$A$2:$M$559,10,FALSE)</f>
        <v>Regular</v>
      </c>
      <c r="N542" s="2" t="str">
        <f>VLOOKUP(A542,'SAS Codes'!$A$2:$M$559,11,FALSE)</f>
        <v>Chocolate</v>
      </c>
    </row>
    <row r="543" spans="1:14" x14ac:dyDescent="0.45">
      <c r="A543" s="2" t="s">
        <v>256</v>
      </c>
      <c r="B543" s="2">
        <v>5</v>
      </c>
      <c r="C543" s="4">
        <v>5447.4746999999998</v>
      </c>
      <c r="D543" s="2" t="str">
        <f>VLOOKUP(A543,'SAS Codes'!$A$2:$B$559,2,FALSE)</f>
        <v>CHDK-56</v>
      </c>
      <c r="E543" s="5" t="s">
        <v>929</v>
      </c>
      <c r="F543" s="2" t="str">
        <f>VLOOKUP(A543,'SAS Codes'!$A$2:$I$559,3,FALSE)</f>
        <v>Quebec</v>
      </c>
      <c r="G543" s="2" t="str">
        <f>VLOOKUP(A543,'SAS Codes'!$A$2:$I$559,4,FALSE)</f>
        <v>Canada</v>
      </c>
      <c r="H543" s="2" t="str">
        <f>VLOOKUP(A543,'SAS Codes'!$A$2:$I$559,5,FALSE)</f>
        <v>Canada</v>
      </c>
      <c r="I543" s="2" t="str">
        <f>VLOOKUP(A543,'SAS Codes'!$A$2:$I$559,6,FALSE)</f>
        <v>America</v>
      </c>
      <c r="J543" s="2" t="str">
        <f>VLOOKUP(A543,'SAS Codes'!$A$2:$I$559,7,FALSE)</f>
        <v>America</v>
      </c>
      <c r="K543" s="2" t="str">
        <f>VLOOKUP(A543,'SAS Codes'!$A$2:$I$559,8,FALSE)</f>
        <v>May contain</v>
      </c>
      <c r="L543" s="2" t="str">
        <f>VLOOKUP(A543,'SAS Codes'!$A$2:$I$559,9,FALSE)</f>
        <v>May contain</v>
      </c>
      <c r="M543" s="2" t="str">
        <f>VLOOKUP(A543,'SAS Codes'!$A$2:$M$559,10,FALSE)</f>
        <v>Regular</v>
      </c>
      <c r="N543" s="2" t="str">
        <f>VLOOKUP(A543,'SAS Codes'!$A$2:$M$559,11,FALSE)</f>
        <v>Chocolate</v>
      </c>
    </row>
    <row r="544" spans="1:14" x14ac:dyDescent="0.45">
      <c r="A544" s="2" t="s">
        <v>258</v>
      </c>
      <c r="B544" s="2">
        <v>1</v>
      </c>
      <c r="C544" s="4">
        <v>587.59127999999987</v>
      </c>
      <c r="D544" s="2" t="str">
        <f>VLOOKUP(A544,'SAS Codes'!$A$2:$B$559,2,FALSE)</f>
        <v>CHDK-58</v>
      </c>
      <c r="E544" s="5" t="s">
        <v>929</v>
      </c>
      <c r="F544" s="2" t="str">
        <f>VLOOKUP(A544,'SAS Codes'!$A$2:$I$559,3,FALSE)</f>
        <v>Canada</v>
      </c>
      <c r="G544" s="2" t="str">
        <f>VLOOKUP(A544,'SAS Codes'!$A$2:$I$559,4,FALSE)</f>
        <v>Canada</v>
      </c>
      <c r="H544" s="2" t="str">
        <f>VLOOKUP(A544,'SAS Codes'!$A$2:$I$559,5,FALSE)</f>
        <v>Canada</v>
      </c>
      <c r="I544" s="2" t="str">
        <f>VLOOKUP(A544,'SAS Codes'!$A$2:$I$559,6,FALSE)</f>
        <v>America</v>
      </c>
      <c r="J544" s="2" t="str">
        <f>VLOOKUP(A544,'SAS Codes'!$A$2:$I$559,7,FALSE)</f>
        <v>America</v>
      </c>
      <c r="K544" s="2" t="str">
        <f>VLOOKUP(A544,'SAS Codes'!$A$2:$I$559,8,FALSE)</f>
        <v>May contain</v>
      </c>
      <c r="L544" s="2" t="str">
        <f>VLOOKUP(A544,'SAS Codes'!$A$2:$I$559,9,FALSE)</f>
        <v>May contain</v>
      </c>
      <c r="M544" s="2" t="str">
        <f>VLOOKUP(A544,'SAS Codes'!$A$2:$M$559,10,FALSE)</f>
        <v>Regular</v>
      </c>
      <c r="N544" s="2" t="str">
        <f>VLOOKUP(A544,'SAS Codes'!$A$2:$M$559,11,FALSE)</f>
        <v>Chocolate</v>
      </c>
    </row>
    <row r="545" spans="1:14" x14ac:dyDescent="0.45">
      <c r="A545" s="2" t="s">
        <v>258</v>
      </c>
      <c r="B545" s="2">
        <v>2</v>
      </c>
      <c r="C545" s="4">
        <v>2217.59132</v>
      </c>
      <c r="D545" s="2" t="str">
        <f>VLOOKUP(A545,'SAS Codes'!$A$2:$B$559,2,FALSE)</f>
        <v>CHDK-58</v>
      </c>
      <c r="E545" s="5" t="s">
        <v>929</v>
      </c>
      <c r="F545" s="2" t="str">
        <f>VLOOKUP(A545,'SAS Codes'!$A$2:$I$559,3,FALSE)</f>
        <v>Canada</v>
      </c>
      <c r="G545" s="2" t="str">
        <f>VLOOKUP(A545,'SAS Codes'!$A$2:$I$559,4,FALSE)</f>
        <v>Canada</v>
      </c>
      <c r="H545" s="2" t="str">
        <f>VLOOKUP(A545,'SAS Codes'!$A$2:$I$559,5,FALSE)</f>
        <v>Canada</v>
      </c>
      <c r="I545" s="2" t="str">
        <f>VLOOKUP(A545,'SAS Codes'!$A$2:$I$559,6,FALSE)</f>
        <v>America</v>
      </c>
      <c r="J545" s="2" t="str">
        <f>VLOOKUP(A545,'SAS Codes'!$A$2:$I$559,7,FALSE)</f>
        <v>America</v>
      </c>
      <c r="K545" s="2" t="str">
        <f>VLOOKUP(A545,'SAS Codes'!$A$2:$I$559,8,FALSE)</f>
        <v>May contain</v>
      </c>
      <c r="L545" s="2" t="str">
        <f>VLOOKUP(A545,'SAS Codes'!$A$2:$I$559,9,FALSE)</f>
        <v>May contain</v>
      </c>
      <c r="M545" s="2" t="str">
        <f>VLOOKUP(A545,'SAS Codes'!$A$2:$M$559,10,FALSE)</f>
        <v>Regular</v>
      </c>
      <c r="N545" s="2" t="str">
        <f>VLOOKUP(A545,'SAS Codes'!$A$2:$M$559,11,FALSE)</f>
        <v>Chocolate</v>
      </c>
    </row>
    <row r="546" spans="1:14" x14ac:dyDescent="0.45">
      <c r="A546" s="2" t="s">
        <v>258</v>
      </c>
      <c r="B546" s="2">
        <v>3</v>
      </c>
      <c r="C546" s="4">
        <v>1033.0115615</v>
      </c>
      <c r="D546" s="2" t="str">
        <f>VLOOKUP(A546,'SAS Codes'!$A$2:$B$559,2,FALSE)</f>
        <v>CHDK-58</v>
      </c>
      <c r="E546" s="5" t="s">
        <v>929</v>
      </c>
      <c r="F546" s="2" t="str">
        <f>VLOOKUP(A546,'SAS Codes'!$A$2:$I$559,3,FALSE)</f>
        <v>Canada</v>
      </c>
      <c r="G546" s="2" t="str">
        <f>VLOOKUP(A546,'SAS Codes'!$A$2:$I$559,4,FALSE)</f>
        <v>Canada</v>
      </c>
      <c r="H546" s="2" t="str">
        <f>VLOOKUP(A546,'SAS Codes'!$A$2:$I$559,5,FALSE)</f>
        <v>Canada</v>
      </c>
      <c r="I546" s="2" t="str">
        <f>VLOOKUP(A546,'SAS Codes'!$A$2:$I$559,6,FALSE)</f>
        <v>America</v>
      </c>
      <c r="J546" s="2" t="str">
        <f>VLOOKUP(A546,'SAS Codes'!$A$2:$I$559,7,FALSE)</f>
        <v>America</v>
      </c>
      <c r="K546" s="2" t="str">
        <f>VLOOKUP(A546,'SAS Codes'!$A$2:$I$559,8,FALSE)</f>
        <v>May contain</v>
      </c>
      <c r="L546" s="2" t="str">
        <f>VLOOKUP(A546,'SAS Codes'!$A$2:$I$559,9,FALSE)</f>
        <v>May contain</v>
      </c>
      <c r="M546" s="2" t="str">
        <f>VLOOKUP(A546,'SAS Codes'!$A$2:$M$559,10,FALSE)</f>
        <v>Regular</v>
      </c>
      <c r="N546" s="2" t="str">
        <f>VLOOKUP(A546,'SAS Codes'!$A$2:$M$559,11,FALSE)</f>
        <v>Chocolate</v>
      </c>
    </row>
    <row r="547" spans="1:14" x14ac:dyDescent="0.45">
      <c r="A547" s="2" t="s">
        <v>258</v>
      </c>
      <c r="B547" s="2">
        <v>4</v>
      </c>
      <c r="C547" s="4">
        <v>1757.8045099999999</v>
      </c>
      <c r="D547" s="2" t="str">
        <f>VLOOKUP(A547,'SAS Codes'!$A$2:$B$559,2,FALSE)</f>
        <v>CHDK-58</v>
      </c>
      <c r="E547" s="5" t="s">
        <v>929</v>
      </c>
      <c r="F547" s="2" t="str">
        <f>VLOOKUP(A547,'SAS Codes'!$A$2:$I$559,3,FALSE)</f>
        <v>Canada</v>
      </c>
      <c r="G547" s="2" t="str">
        <f>VLOOKUP(A547,'SAS Codes'!$A$2:$I$559,4,FALSE)</f>
        <v>Canada</v>
      </c>
      <c r="H547" s="2" t="str">
        <f>VLOOKUP(A547,'SAS Codes'!$A$2:$I$559,5,FALSE)</f>
        <v>Canada</v>
      </c>
      <c r="I547" s="2" t="str">
        <f>VLOOKUP(A547,'SAS Codes'!$A$2:$I$559,6,FALSE)</f>
        <v>America</v>
      </c>
      <c r="J547" s="2" t="str">
        <f>VLOOKUP(A547,'SAS Codes'!$A$2:$I$559,7,FALSE)</f>
        <v>America</v>
      </c>
      <c r="K547" s="2" t="str">
        <f>VLOOKUP(A547,'SAS Codes'!$A$2:$I$559,8,FALSE)</f>
        <v>May contain</v>
      </c>
      <c r="L547" s="2" t="str">
        <f>VLOOKUP(A547,'SAS Codes'!$A$2:$I$559,9,FALSE)</f>
        <v>May contain</v>
      </c>
      <c r="M547" s="2" t="str">
        <f>VLOOKUP(A547,'SAS Codes'!$A$2:$M$559,10,FALSE)</f>
        <v>Regular</v>
      </c>
      <c r="N547" s="2" t="str">
        <f>VLOOKUP(A547,'SAS Codes'!$A$2:$M$559,11,FALSE)</f>
        <v>Chocolate</v>
      </c>
    </row>
    <row r="548" spans="1:14" x14ac:dyDescent="0.45">
      <c r="A548" s="2" t="s">
        <v>258</v>
      </c>
      <c r="B548" s="2">
        <v>5</v>
      </c>
      <c r="C548" s="4">
        <v>899.05500000000006</v>
      </c>
      <c r="D548" s="2" t="str">
        <f>VLOOKUP(A548,'SAS Codes'!$A$2:$B$559,2,FALSE)</f>
        <v>CHDK-58</v>
      </c>
      <c r="E548" s="5" t="s">
        <v>929</v>
      </c>
      <c r="F548" s="2" t="str">
        <f>VLOOKUP(A548,'SAS Codes'!$A$2:$I$559,3,FALSE)</f>
        <v>Canada</v>
      </c>
      <c r="G548" s="2" t="str">
        <f>VLOOKUP(A548,'SAS Codes'!$A$2:$I$559,4,FALSE)</f>
        <v>Canada</v>
      </c>
      <c r="H548" s="2" t="str">
        <f>VLOOKUP(A548,'SAS Codes'!$A$2:$I$559,5,FALSE)</f>
        <v>Canada</v>
      </c>
      <c r="I548" s="2" t="str">
        <f>VLOOKUP(A548,'SAS Codes'!$A$2:$I$559,6,FALSE)</f>
        <v>America</v>
      </c>
      <c r="J548" s="2" t="str">
        <f>VLOOKUP(A548,'SAS Codes'!$A$2:$I$559,7,FALSE)</f>
        <v>America</v>
      </c>
      <c r="K548" s="2" t="str">
        <f>VLOOKUP(A548,'SAS Codes'!$A$2:$I$559,8,FALSE)</f>
        <v>May contain</v>
      </c>
      <c r="L548" s="2" t="str">
        <f>VLOOKUP(A548,'SAS Codes'!$A$2:$I$559,9,FALSE)</f>
        <v>May contain</v>
      </c>
      <c r="M548" s="2" t="str">
        <f>VLOOKUP(A548,'SAS Codes'!$A$2:$M$559,10,FALSE)</f>
        <v>Regular</v>
      </c>
      <c r="N548" s="2" t="str">
        <f>VLOOKUP(A548,'SAS Codes'!$A$2:$M$559,11,FALSE)</f>
        <v>Chocolate</v>
      </c>
    </row>
    <row r="549" spans="1:14" x14ac:dyDescent="0.45">
      <c r="A549" s="2" t="s">
        <v>259</v>
      </c>
      <c r="B549" s="2">
        <v>1</v>
      </c>
      <c r="C549" s="4">
        <v>2627.3490350000002</v>
      </c>
      <c r="D549" s="2" t="str">
        <f>VLOOKUP(A549,'SAS Codes'!$A$2:$B$559,2,FALSE)</f>
        <v>CHDK-59</v>
      </c>
      <c r="E549" s="5" t="s">
        <v>929</v>
      </c>
      <c r="F549" s="2" t="str">
        <f>VLOOKUP(A549,'SAS Codes'!$A$2:$I$559,3,FALSE)</f>
        <v>Switzerland</v>
      </c>
      <c r="G549" s="2" t="str">
        <f>VLOOKUP(A549,'SAS Codes'!$A$2:$I$559,4,FALSE)</f>
        <v>Switzerland</v>
      </c>
      <c r="H549" s="2" t="str">
        <f>VLOOKUP(A549,'SAS Codes'!$A$2:$I$559,5,FALSE)</f>
        <v>Europe</v>
      </c>
      <c r="I549" s="2" t="str">
        <f>VLOOKUP(A549,'SAS Codes'!$A$2:$I$559,6,FALSE)</f>
        <v>Europe</v>
      </c>
      <c r="J549" s="2" t="str">
        <f>VLOOKUP(A549,'SAS Codes'!$A$2:$I$559,7,FALSE)</f>
        <v>Europe</v>
      </c>
      <c r="K549" s="2" t="str">
        <f>VLOOKUP(A549,'SAS Codes'!$A$2:$I$559,8,FALSE)</f>
        <v>May contain</v>
      </c>
      <c r="L549" s="2" t="str">
        <f>VLOOKUP(A549,'SAS Codes'!$A$2:$I$559,9,FALSE)</f>
        <v>May contain</v>
      </c>
      <c r="M549" s="2" t="str">
        <f>VLOOKUP(A549,'SAS Codes'!$A$2:$M$559,10,FALSE)</f>
        <v>Private</v>
      </c>
      <c r="N549" s="2" t="str">
        <f>VLOOKUP(A549,'SAS Codes'!$A$2:$M$559,11,FALSE)</f>
        <v>Chocolate</v>
      </c>
    </row>
    <row r="550" spans="1:14" x14ac:dyDescent="0.45">
      <c r="A550" s="2" t="s">
        <v>259</v>
      </c>
      <c r="B550" s="2">
        <v>2</v>
      </c>
      <c r="C550" s="4">
        <v>2520.9907000000003</v>
      </c>
      <c r="D550" s="2" t="str">
        <f>VLOOKUP(A550,'SAS Codes'!$A$2:$B$559,2,FALSE)</f>
        <v>CHDK-59</v>
      </c>
      <c r="E550" s="5" t="s">
        <v>929</v>
      </c>
      <c r="F550" s="2" t="str">
        <f>VLOOKUP(A550,'SAS Codes'!$A$2:$I$559,3,FALSE)</f>
        <v>Switzerland</v>
      </c>
      <c r="G550" s="2" t="str">
        <f>VLOOKUP(A550,'SAS Codes'!$A$2:$I$559,4,FALSE)</f>
        <v>Switzerland</v>
      </c>
      <c r="H550" s="2" t="str">
        <f>VLOOKUP(A550,'SAS Codes'!$A$2:$I$559,5,FALSE)</f>
        <v>Europe</v>
      </c>
      <c r="I550" s="2" t="str">
        <f>VLOOKUP(A550,'SAS Codes'!$A$2:$I$559,6,FALSE)</f>
        <v>Europe</v>
      </c>
      <c r="J550" s="2" t="str">
        <f>VLOOKUP(A550,'SAS Codes'!$A$2:$I$559,7,FALSE)</f>
        <v>Europe</v>
      </c>
      <c r="K550" s="2" t="str">
        <f>VLOOKUP(A550,'SAS Codes'!$A$2:$I$559,8,FALSE)</f>
        <v>May contain</v>
      </c>
      <c r="L550" s="2" t="str">
        <f>VLOOKUP(A550,'SAS Codes'!$A$2:$I$559,9,FALSE)</f>
        <v>May contain</v>
      </c>
      <c r="M550" s="2" t="str">
        <f>VLOOKUP(A550,'SAS Codes'!$A$2:$M$559,10,FALSE)</f>
        <v>Private</v>
      </c>
      <c r="N550" s="2" t="str">
        <f>VLOOKUP(A550,'SAS Codes'!$A$2:$M$559,11,FALSE)</f>
        <v>Chocolate</v>
      </c>
    </row>
    <row r="551" spans="1:14" x14ac:dyDescent="0.45">
      <c r="A551" s="2" t="s">
        <v>259</v>
      </c>
      <c r="B551" s="2">
        <v>3</v>
      </c>
      <c r="C551" s="4">
        <v>1233.4376999999999</v>
      </c>
      <c r="D551" s="2" t="str">
        <f>VLOOKUP(A551,'SAS Codes'!$A$2:$B$559,2,FALSE)</f>
        <v>CHDK-59</v>
      </c>
      <c r="E551" s="5" t="s">
        <v>929</v>
      </c>
      <c r="F551" s="2" t="str">
        <f>VLOOKUP(A551,'SAS Codes'!$A$2:$I$559,3,FALSE)</f>
        <v>Switzerland</v>
      </c>
      <c r="G551" s="2" t="str">
        <f>VLOOKUP(A551,'SAS Codes'!$A$2:$I$559,4,FALSE)</f>
        <v>Switzerland</v>
      </c>
      <c r="H551" s="2" t="str">
        <f>VLOOKUP(A551,'SAS Codes'!$A$2:$I$559,5,FALSE)</f>
        <v>Europe</v>
      </c>
      <c r="I551" s="2" t="str">
        <f>VLOOKUP(A551,'SAS Codes'!$A$2:$I$559,6,FALSE)</f>
        <v>Europe</v>
      </c>
      <c r="J551" s="2" t="str">
        <f>VLOOKUP(A551,'SAS Codes'!$A$2:$I$559,7,FALSE)</f>
        <v>Europe</v>
      </c>
      <c r="K551" s="2" t="str">
        <f>VLOOKUP(A551,'SAS Codes'!$A$2:$I$559,8,FALSE)</f>
        <v>May contain</v>
      </c>
      <c r="L551" s="2" t="str">
        <f>VLOOKUP(A551,'SAS Codes'!$A$2:$I$559,9,FALSE)</f>
        <v>May contain</v>
      </c>
      <c r="M551" s="2" t="str">
        <f>VLOOKUP(A551,'SAS Codes'!$A$2:$M$559,10,FALSE)</f>
        <v>Private</v>
      </c>
      <c r="N551" s="2" t="str">
        <f>VLOOKUP(A551,'SAS Codes'!$A$2:$M$559,11,FALSE)</f>
        <v>Chocolate</v>
      </c>
    </row>
    <row r="552" spans="1:14" x14ac:dyDescent="0.45">
      <c r="A552" s="2" t="s">
        <v>259</v>
      </c>
      <c r="B552" s="2">
        <v>4</v>
      </c>
      <c r="C552" s="4">
        <v>2098.3672320000001</v>
      </c>
      <c r="D552" s="2" t="str">
        <f>VLOOKUP(A552,'SAS Codes'!$A$2:$B$559,2,FALSE)</f>
        <v>CHDK-59</v>
      </c>
      <c r="E552" s="5" t="s">
        <v>929</v>
      </c>
      <c r="F552" s="2" t="str">
        <f>VLOOKUP(A552,'SAS Codes'!$A$2:$I$559,3,FALSE)</f>
        <v>Switzerland</v>
      </c>
      <c r="G552" s="2" t="str">
        <f>VLOOKUP(A552,'SAS Codes'!$A$2:$I$559,4,FALSE)</f>
        <v>Switzerland</v>
      </c>
      <c r="H552" s="2" t="str">
        <f>VLOOKUP(A552,'SAS Codes'!$A$2:$I$559,5,FALSE)</f>
        <v>Europe</v>
      </c>
      <c r="I552" s="2" t="str">
        <f>VLOOKUP(A552,'SAS Codes'!$A$2:$I$559,6,FALSE)</f>
        <v>Europe</v>
      </c>
      <c r="J552" s="2" t="str">
        <f>VLOOKUP(A552,'SAS Codes'!$A$2:$I$559,7,FALSE)</f>
        <v>Europe</v>
      </c>
      <c r="K552" s="2" t="str">
        <f>VLOOKUP(A552,'SAS Codes'!$A$2:$I$559,8,FALSE)</f>
        <v>May contain</v>
      </c>
      <c r="L552" s="2" t="str">
        <f>VLOOKUP(A552,'SAS Codes'!$A$2:$I$559,9,FALSE)</f>
        <v>May contain</v>
      </c>
      <c r="M552" s="2" t="str">
        <f>VLOOKUP(A552,'SAS Codes'!$A$2:$M$559,10,FALSE)</f>
        <v>Private</v>
      </c>
      <c r="N552" s="2" t="str">
        <f>VLOOKUP(A552,'SAS Codes'!$A$2:$M$559,11,FALSE)</f>
        <v>Chocolate</v>
      </c>
    </row>
    <row r="553" spans="1:14" x14ac:dyDescent="0.45">
      <c r="A553" s="2" t="s">
        <v>259</v>
      </c>
      <c r="B553" s="2">
        <v>5</v>
      </c>
      <c r="C553" s="4">
        <v>3411.5381975</v>
      </c>
      <c r="D553" s="2" t="str">
        <f>VLOOKUP(A553,'SAS Codes'!$A$2:$B$559,2,FALSE)</f>
        <v>CHDK-59</v>
      </c>
      <c r="E553" s="5" t="s">
        <v>929</v>
      </c>
      <c r="F553" s="2" t="str">
        <f>VLOOKUP(A553,'SAS Codes'!$A$2:$I$559,3,FALSE)</f>
        <v>Switzerland</v>
      </c>
      <c r="G553" s="2" t="str">
        <f>VLOOKUP(A553,'SAS Codes'!$A$2:$I$559,4,FALSE)</f>
        <v>Switzerland</v>
      </c>
      <c r="H553" s="2" t="str">
        <f>VLOOKUP(A553,'SAS Codes'!$A$2:$I$559,5,FALSE)</f>
        <v>Europe</v>
      </c>
      <c r="I553" s="2" t="str">
        <f>VLOOKUP(A553,'SAS Codes'!$A$2:$I$559,6,FALSE)</f>
        <v>Europe</v>
      </c>
      <c r="J553" s="2" t="str">
        <f>VLOOKUP(A553,'SAS Codes'!$A$2:$I$559,7,FALSE)</f>
        <v>Europe</v>
      </c>
      <c r="K553" s="2" t="str">
        <f>VLOOKUP(A553,'SAS Codes'!$A$2:$I$559,8,FALSE)</f>
        <v>May contain</v>
      </c>
      <c r="L553" s="2" t="str">
        <f>VLOOKUP(A553,'SAS Codes'!$A$2:$I$559,9,FALSE)</f>
        <v>May contain</v>
      </c>
      <c r="M553" s="2" t="str">
        <f>VLOOKUP(A553,'SAS Codes'!$A$2:$M$559,10,FALSE)</f>
        <v>Private</v>
      </c>
      <c r="N553" s="2" t="str">
        <f>VLOOKUP(A553,'SAS Codes'!$A$2:$M$559,11,FALSE)</f>
        <v>Chocolate</v>
      </c>
    </row>
    <row r="554" spans="1:14" x14ac:dyDescent="0.45">
      <c r="A554" s="2" t="s">
        <v>260</v>
      </c>
      <c r="B554" s="2">
        <v>1</v>
      </c>
      <c r="C554" s="4">
        <v>1255.6193130000001</v>
      </c>
      <c r="D554" s="2" t="str">
        <f>VLOOKUP(A554,'SAS Codes'!$A$2:$B$559,2,FALSE)</f>
        <v>CHDK-60</v>
      </c>
      <c r="E554" s="5" t="s">
        <v>929</v>
      </c>
      <c r="F554" s="2" t="str">
        <f>VLOOKUP(A554,'SAS Codes'!$A$2:$I$559,3,FALSE)</f>
        <v>Switzerland</v>
      </c>
      <c r="G554" s="2" t="str">
        <f>VLOOKUP(A554,'SAS Codes'!$A$2:$I$559,4,FALSE)</f>
        <v>Switzerland</v>
      </c>
      <c r="H554" s="2" t="str">
        <f>VLOOKUP(A554,'SAS Codes'!$A$2:$I$559,5,FALSE)</f>
        <v>Europe</v>
      </c>
      <c r="I554" s="2" t="str">
        <f>VLOOKUP(A554,'SAS Codes'!$A$2:$I$559,6,FALSE)</f>
        <v>Europe</v>
      </c>
      <c r="J554" s="2" t="str">
        <f>VLOOKUP(A554,'SAS Codes'!$A$2:$I$559,7,FALSE)</f>
        <v>Europe</v>
      </c>
      <c r="K554" s="2" t="str">
        <f>VLOOKUP(A554,'SAS Codes'!$A$2:$I$559,8,FALSE)</f>
        <v>May contain</v>
      </c>
      <c r="L554" s="2" t="str">
        <f>VLOOKUP(A554,'SAS Codes'!$A$2:$I$559,9,FALSE)</f>
        <v>May contain</v>
      </c>
      <c r="M554" s="2" t="str">
        <f>VLOOKUP(A554,'SAS Codes'!$A$2:$M$559,10,FALSE)</f>
        <v>Private</v>
      </c>
      <c r="N554" s="2" t="str">
        <f>VLOOKUP(A554,'SAS Codes'!$A$2:$M$559,11,FALSE)</f>
        <v>Chocolate</v>
      </c>
    </row>
    <row r="555" spans="1:14" x14ac:dyDescent="0.45">
      <c r="A555" s="2" t="s">
        <v>260</v>
      </c>
      <c r="B555" s="2">
        <v>2</v>
      </c>
      <c r="C555" s="4">
        <v>1298.4459399999998</v>
      </c>
      <c r="D555" s="2" t="str">
        <f>VLOOKUP(A555,'SAS Codes'!$A$2:$B$559,2,FALSE)</f>
        <v>CHDK-60</v>
      </c>
      <c r="E555" s="5" t="s">
        <v>929</v>
      </c>
      <c r="F555" s="2" t="str">
        <f>VLOOKUP(A555,'SAS Codes'!$A$2:$I$559,3,FALSE)</f>
        <v>Switzerland</v>
      </c>
      <c r="G555" s="2" t="str">
        <f>VLOOKUP(A555,'SAS Codes'!$A$2:$I$559,4,FALSE)</f>
        <v>Switzerland</v>
      </c>
      <c r="H555" s="2" t="str">
        <f>VLOOKUP(A555,'SAS Codes'!$A$2:$I$559,5,FALSE)</f>
        <v>Europe</v>
      </c>
      <c r="I555" s="2" t="str">
        <f>VLOOKUP(A555,'SAS Codes'!$A$2:$I$559,6,FALSE)</f>
        <v>Europe</v>
      </c>
      <c r="J555" s="2" t="str">
        <f>VLOOKUP(A555,'SAS Codes'!$A$2:$I$559,7,FALSE)</f>
        <v>Europe</v>
      </c>
      <c r="K555" s="2" t="str">
        <f>VLOOKUP(A555,'SAS Codes'!$A$2:$I$559,8,FALSE)</f>
        <v>May contain</v>
      </c>
      <c r="L555" s="2" t="str">
        <f>VLOOKUP(A555,'SAS Codes'!$A$2:$I$559,9,FALSE)</f>
        <v>May contain</v>
      </c>
      <c r="M555" s="2" t="str">
        <f>VLOOKUP(A555,'SAS Codes'!$A$2:$M$559,10,FALSE)</f>
        <v>Private</v>
      </c>
      <c r="N555" s="2" t="str">
        <f>VLOOKUP(A555,'SAS Codes'!$A$2:$M$559,11,FALSE)</f>
        <v>Chocolate</v>
      </c>
    </row>
    <row r="556" spans="1:14" x14ac:dyDescent="0.45">
      <c r="A556" s="2" t="s">
        <v>260</v>
      </c>
      <c r="B556" s="2">
        <v>3</v>
      </c>
      <c r="C556" s="4">
        <v>768.71238399999993</v>
      </c>
      <c r="D556" s="2" t="str">
        <f>VLOOKUP(A556,'SAS Codes'!$A$2:$B$559,2,FALSE)</f>
        <v>CHDK-60</v>
      </c>
      <c r="E556" s="5" t="s">
        <v>929</v>
      </c>
      <c r="F556" s="2" t="str">
        <f>VLOOKUP(A556,'SAS Codes'!$A$2:$I$559,3,FALSE)</f>
        <v>Switzerland</v>
      </c>
      <c r="G556" s="2" t="str">
        <f>VLOOKUP(A556,'SAS Codes'!$A$2:$I$559,4,FALSE)</f>
        <v>Switzerland</v>
      </c>
      <c r="H556" s="2" t="str">
        <f>VLOOKUP(A556,'SAS Codes'!$A$2:$I$559,5,FALSE)</f>
        <v>Europe</v>
      </c>
      <c r="I556" s="2" t="str">
        <f>VLOOKUP(A556,'SAS Codes'!$A$2:$I$559,6,FALSE)</f>
        <v>Europe</v>
      </c>
      <c r="J556" s="2" t="str">
        <f>VLOOKUP(A556,'SAS Codes'!$A$2:$I$559,7,FALSE)</f>
        <v>Europe</v>
      </c>
      <c r="K556" s="2" t="str">
        <f>VLOOKUP(A556,'SAS Codes'!$A$2:$I$559,8,FALSE)</f>
        <v>May contain</v>
      </c>
      <c r="L556" s="2" t="str">
        <f>VLOOKUP(A556,'SAS Codes'!$A$2:$I$559,9,FALSE)</f>
        <v>May contain</v>
      </c>
      <c r="M556" s="2" t="str">
        <f>VLOOKUP(A556,'SAS Codes'!$A$2:$M$559,10,FALSE)</f>
        <v>Private</v>
      </c>
      <c r="N556" s="2" t="str">
        <f>VLOOKUP(A556,'SAS Codes'!$A$2:$M$559,11,FALSE)</f>
        <v>Chocolate</v>
      </c>
    </row>
    <row r="557" spans="1:14" x14ac:dyDescent="0.45">
      <c r="A557" s="2" t="s">
        <v>260</v>
      </c>
      <c r="B557" s="2">
        <v>4</v>
      </c>
      <c r="C557" s="4">
        <v>2293.3513185000002</v>
      </c>
      <c r="D557" s="2" t="str">
        <f>VLOOKUP(A557,'SAS Codes'!$A$2:$B$559,2,FALSE)</f>
        <v>CHDK-60</v>
      </c>
      <c r="E557" s="5" t="s">
        <v>929</v>
      </c>
      <c r="F557" s="2" t="str">
        <f>VLOOKUP(A557,'SAS Codes'!$A$2:$I$559,3,FALSE)</f>
        <v>Switzerland</v>
      </c>
      <c r="G557" s="2" t="str">
        <f>VLOOKUP(A557,'SAS Codes'!$A$2:$I$559,4,FALSE)</f>
        <v>Switzerland</v>
      </c>
      <c r="H557" s="2" t="str">
        <f>VLOOKUP(A557,'SAS Codes'!$A$2:$I$559,5,FALSE)</f>
        <v>Europe</v>
      </c>
      <c r="I557" s="2" t="str">
        <f>VLOOKUP(A557,'SAS Codes'!$A$2:$I$559,6,FALSE)</f>
        <v>Europe</v>
      </c>
      <c r="J557" s="2" t="str">
        <f>VLOOKUP(A557,'SAS Codes'!$A$2:$I$559,7,FALSE)</f>
        <v>Europe</v>
      </c>
      <c r="K557" s="2" t="str">
        <f>VLOOKUP(A557,'SAS Codes'!$A$2:$I$559,8,FALSE)</f>
        <v>May contain</v>
      </c>
      <c r="L557" s="2" t="str">
        <f>VLOOKUP(A557,'SAS Codes'!$A$2:$I$559,9,FALSE)</f>
        <v>May contain</v>
      </c>
      <c r="M557" s="2" t="str">
        <f>VLOOKUP(A557,'SAS Codes'!$A$2:$M$559,10,FALSE)</f>
        <v>Private</v>
      </c>
      <c r="N557" s="2" t="str">
        <f>VLOOKUP(A557,'SAS Codes'!$A$2:$M$559,11,FALSE)</f>
        <v>Chocolate</v>
      </c>
    </row>
    <row r="558" spans="1:14" x14ac:dyDescent="0.45">
      <c r="A558" s="2" t="s">
        <v>260</v>
      </c>
      <c r="B558" s="2">
        <v>5</v>
      </c>
      <c r="C558" s="4">
        <v>1202.7762640000001</v>
      </c>
      <c r="D558" s="2" t="str">
        <f>VLOOKUP(A558,'SAS Codes'!$A$2:$B$559,2,FALSE)</f>
        <v>CHDK-60</v>
      </c>
      <c r="E558" s="5" t="s">
        <v>929</v>
      </c>
      <c r="F558" s="2" t="str">
        <f>VLOOKUP(A558,'SAS Codes'!$A$2:$I$559,3,FALSE)</f>
        <v>Switzerland</v>
      </c>
      <c r="G558" s="2" t="str">
        <f>VLOOKUP(A558,'SAS Codes'!$A$2:$I$559,4,FALSE)</f>
        <v>Switzerland</v>
      </c>
      <c r="H558" s="2" t="str">
        <f>VLOOKUP(A558,'SAS Codes'!$A$2:$I$559,5,FALSE)</f>
        <v>Europe</v>
      </c>
      <c r="I558" s="2" t="str">
        <f>VLOOKUP(A558,'SAS Codes'!$A$2:$I$559,6,FALSE)</f>
        <v>Europe</v>
      </c>
      <c r="J558" s="2" t="str">
        <f>VLOOKUP(A558,'SAS Codes'!$A$2:$I$559,7,FALSE)</f>
        <v>Europe</v>
      </c>
      <c r="K558" s="2" t="str">
        <f>VLOOKUP(A558,'SAS Codes'!$A$2:$I$559,8,FALSE)</f>
        <v>May contain</v>
      </c>
      <c r="L558" s="2" t="str">
        <f>VLOOKUP(A558,'SAS Codes'!$A$2:$I$559,9,FALSE)</f>
        <v>May contain</v>
      </c>
      <c r="M558" s="2" t="str">
        <f>VLOOKUP(A558,'SAS Codes'!$A$2:$M$559,10,FALSE)</f>
        <v>Private</v>
      </c>
      <c r="N558" s="2" t="str">
        <f>VLOOKUP(A558,'SAS Codes'!$A$2:$M$559,11,FALSE)</f>
        <v>Chocolate</v>
      </c>
    </row>
    <row r="559" spans="1:14" x14ac:dyDescent="0.45">
      <c r="A559" s="2" t="s">
        <v>261</v>
      </c>
      <c r="B559" s="2">
        <v>1</v>
      </c>
      <c r="C559" s="4">
        <v>1617.3624100000002</v>
      </c>
      <c r="D559" s="2" t="str">
        <f>VLOOKUP(A559,'SAS Codes'!$A$2:$B$559,2,FALSE)</f>
        <v>CHDK-61</v>
      </c>
      <c r="E559" s="5" t="s">
        <v>929</v>
      </c>
      <c r="F559" s="2" t="str">
        <f>VLOOKUP(A559,'SAS Codes'!$A$2:$I$559,3,FALSE)</f>
        <v>Switzerland</v>
      </c>
      <c r="G559" s="2" t="str">
        <f>VLOOKUP(A559,'SAS Codes'!$A$2:$I$559,4,FALSE)</f>
        <v>Switzerland</v>
      </c>
      <c r="H559" s="2" t="str">
        <f>VLOOKUP(A559,'SAS Codes'!$A$2:$I$559,5,FALSE)</f>
        <v>Europe</v>
      </c>
      <c r="I559" s="2" t="str">
        <f>VLOOKUP(A559,'SAS Codes'!$A$2:$I$559,6,FALSE)</f>
        <v>Europe</v>
      </c>
      <c r="J559" s="2" t="str">
        <f>VLOOKUP(A559,'SAS Codes'!$A$2:$I$559,7,FALSE)</f>
        <v>Europe</v>
      </c>
      <c r="K559" s="2" t="str">
        <f>VLOOKUP(A559,'SAS Codes'!$A$2:$I$559,8,FALSE)</f>
        <v>May contain</v>
      </c>
      <c r="L559" s="2" t="str">
        <f>VLOOKUP(A559,'SAS Codes'!$A$2:$I$559,9,FALSE)</f>
        <v>May contain</v>
      </c>
      <c r="M559" s="2" t="str">
        <f>VLOOKUP(A559,'SAS Codes'!$A$2:$M$559,10,FALSE)</f>
        <v>Private</v>
      </c>
      <c r="N559" s="2" t="str">
        <f>VLOOKUP(A559,'SAS Codes'!$A$2:$M$559,11,FALSE)</f>
        <v>Chocolate</v>
      </c>
    </row>
    <row r="560" spans="1:14" x14ac:dyDescent="0.45">
      <c r="A560" s="2" t="s">
        <v>261</v>
      </c>
      <c r="B560" s="2">
        <v>2</v>
      </c>
      <c r="C560" s="4">
        <v>1965.6128639999997</v>
      </c>
      <c r="D560" s="2" t="str">
        <f>VLOOKUP(A560,'SAS Codes'!$A$2:$B$559,2,FALSE)</f>
        <v>CHDK-61</v>
      </c>
      <c r="E560" s="5" t="s">
        <v>929</v>
      </c>
      <c r="F560" s="2" t="str">
        <f>VLOOKUP(A560,'SAS Codes'!$A$2:$I$559,3,FALSE)</f>
        <v>Switzerland</v>
      </c>
      <c r="G560" s="2" t="str">
        <f>VLOOKUP(A560,'SAS Codes'!$A$2:$I$559,4,FALSE)</f>
        <v>Switzerland</v>
      </c>
      <c r="H560" s="2" t="str">
        <f>VLOOKUP(A560,'SAS Codes'!$A$2:$I$559,5,FALSE)</f>
        <v>Europe</v>
      </c>
      <c r="I560" s="2" t="str">
        <f>VLOOKUP(A560,'SAS Codes'!$A$2:$I$559,6,FALSE)</f>
        <v>Europe</v>
      </c>
      <c r="J560" s="2" t="str">
        <f>VLOOKUP(A560,'SAS Codes'!$A$2:$I$559,7,FALSE)</f>
        <v>Europe</v>
      </c>
      <c r="K560" s="2" t="str">
        <f>VLOOKUP(A560,'SAS Codes'!$A$2:$I$559,8,FALSE)</f>
        <v>May contain</v>
      </c>
      <c r="L560" s="2" t="str">
        <f>VLOOKUP(A560,'SAS Codes'!$A$2:$I$559,9,FALSE)</f>
        <v>May contain</v>
      </c>
      <c r="M560" s="2" t="str">
        <f>VLOOKUP(A560,'SAS Codes'!$A$2:$M$559,10,FALSE)</f>
        <v>Private</v>
      </c>
      <c r="N560" s="2" t="str">
        <f>VLOOKUP(A560,'SAS Codes'!$A$2:$M$559,11,FALSE)</f>
        <v>Chocolate</v>
      </c>
    </row>
    <row r="561" spans="1:14" x14ac:dyDescent="0.45">
      <c r="A561" s="2" t="s">
        <v>261</v>
      </c>
      <c r="B561" s="2">
        <v>3</v>
      </c>
      <c r="C561" s="4">
        <v>1966.4941739999999</v>
      </c>
      <c r="D561" s="2" t="str">
        <f>VLOOKUP(A561,'SAS Codes'!$A$2:$B$559,2,FALSE)</f>
        <v>CHDK-61</v>
      </c>
      <c r="E561" s="5" t="s">
        <v>929</v>
      </c>
      <c r="F561" s="2" t="str">
        <f>VLOOKUP(A561,'SAS Codes'!$A$2:$I$559,3,FALSE)</f>
        <v>Switzerland</v>
      </c>
      <c r="G561" s="2" t="str">
        <f>VLOOKUP(A561,'SAS Codes'!$A$2:$I$559,4,FALSE)</f>
        <v>Switzerland</v>
      </c>
      <c r="H561" s="2" t="str">
        <f>VLOOKUP(A561,'SAS Codes'!$A$2:$I$559,5,FALSE)</f>
        <v>Europe</v>
      </c>
      <c r="I561" s="2" t="str">
        <f>VLOOKUP(A561,'SAS Codes'!$A$2:$I$559,6,FALSE)</f>
        <v>Europe</v>
      </c>
      <c r="J561" s="2" t="str">
        <f>VLOOKUP(A561,'SAS Codes'!$A$2:$I$559,7,FALSE)</f>
        <v>Europe</v>
      </c>
      <c r="K561" s="2" t="str">
        <f>VLOOKUP(A561,'SAS Codes'!$A$2:$I$559,8,FALSE)</f>
        <v>May contain</v>
      </c>
      <c r="L561" s="2" t="str">
        <f>VLOOKUP(A561,'SAS Codes'!$A$2:$I$559,9,FALSE)</f>
        <v>May contain</v>
      </c>
      <c r="M561" s="2" t="str">
        <f>VLOOKUP(A561,'SAS Codes'!$A$2:$M$559,10,FALSE)</f>
        <v>Private</v>
      </c>
      <c r="N561" s="2" t="str">
        <f>VLOOKUP(A561,'SAS Codes'!$A$2:$M$559,11,FALSE)</f>
        <v>Chocolate</v>
      </c>
    </row>
    <row r="562" spans="1:14" x14ac:dyDescent="0.45">
      <c r="A562" s="2" t="s">
        <v>262</v>
      </c>
      <c r="B562" s="2">
        <v>1</v>
      </c>
      <c r="C562" s="4">
        <v>2195.857755</v>
      </c>
      <c r="D562" s="2" t="str">
        <f>VLOOKUP(A562,'SAS Codes'!$A$2:$B$559,2,FALSE)</f>
        <v>CHDK-62</v>
      </c>
      <c r="E562" s="5" t="s">
        <v>929</v>
      </c>
      <c r="F562" s="2" t="str">
        <f>VLOOKUP(A562,'SAS Codes'!$A$2:$I$559,3,FALSE)</f>
        <v>Quebec</v>
      </c>
      <c r="G562" s="2" t="str">
        <f>VLOOKUP(A562,'SAS Codes'!$A$2:$I$559,4,FALSE)</f>
        <v>Canada</v>
      </c>
      <c r="H562" s="2" t="str">
        <f>VLOOKUP(A562,'SAS Codes'!$A$2:$I$559,5,FALSE)</f>
        <v>Canada</v>
      </c>
      <c r="I562" s="2" t="str">
        <f>VLOOKUP(A562,'SAS Codes'!$A$2:$I$559,6,FALSE)</f>
        <v>America</v>
      </c>
      <c r="J562" s="2" t="str">
        <f>VLOOKUP(A562,'SAS Codes'!$A$2:$I$559,7,FALSE)</f>
        <v>America</v>
      </c>
      <c r="K562" s="2" t="str">
        <f>VLOOKUP(A562,'SAS Codes'!$A$2:$I$559,8,FALSE)</f>
        <v>May contain</v>
      </c>
      <c r="L562" s="2" t="str">
        <f>VLOOKUP(A562,'SAS Codes'!$A$2:$I$559,9,FALSE)</f>
        <v>May contain</v>
      </c>
      <c r="M562" s="2" t="str">
        <f>VLOOKUP(A562,'SAS Codes'!$A$2:$M$559,10,FALSE)</f>
        <v>Regular</v>
      </c>
      <c r="N562" s="2" t="str">
        <f>VLOOKUP(A562,'SAS Codes'!$A$2:$M$559,11,FALSE)</f>
        <v>Chocolate</v>
      </c>
    </row>
    <row r="563" spans="1:14" x14ac:dyDescent="0.45">
      <c r="A563" s="2" t="s">
        <v>262</v>
      </c>
      <c r="B563" s="2">
        <v>2</v>
      </c>
      <c r="C563" s="4">
        <v>2642.8510260000007</v>
      </c>
      <c r="D563" s="2" t="str">
        <f>VLOOKUP(A563,'SAS Codes'!$A$2:$B$559,2,FALSE)</f>
        <v>CHDK-62</v>
      </c>
      <c r="E563" s="5" t="s">
        <v>929</v>
      </c>
      <c r="F563" s="2" t="str">
        <f>VLOOKUP(A563,'SAS Codes'!$A$2:$I$559,3,FALSE)</f>
        <v>Quebec</v>
      </c>
      <c r="G563" s="2" t="str">
        <f>VLOOKUP(A563,'SAS Codes'!$A$2:$I$559,4,FALSE)</f>
        <v>Canada</v>
      </c>
      <c r="H563" s="2" t="str">
        <f>VLOOKUP(A563,'SAS Codes'!$A$2:$I$559,5,FALSE)</f>
        <v>Canada</v>
      </c>
      <c r="I563" s="2" t="str">
        <f>VLOOKUP(A563,'SAS Codes'!$A$2:$I$559,6,FALSE)</f>
        <v>America</v>
      </c>
      <c r="J563" s="2" t="str">
        <f>VLOOKUP(A563,'SAS Codes'!$A$2:$I$559,7,FALSE)</f>
        <v>America</v>
      </c>
      <c r="K563" s="2" t="str">
        <f>VLOOKUP(A563,'SAS Codes'!$A$2:$I$559,8,FALSE)</f>
        <v>May contain</v>
      </c>
      <c r="L563" s="2" t="str">
        <f>VLOOKUP(A563,'SAS Codes'!$A$2:$I$559,9,FALSE)</f>
        <v>May contain</v>
      </c>
      <c r="M563" s="2" t="str">
        <f>VLOOKUP(A563,'SAS Codes'!$A$2:$M$559,10,FALSE)</f>
        <v>Regular</v>
      </c>
      <c r="N563" s="2" t="str">
        <f>VLOOKUP(A563,'SAS Codes'!$A$2:$M$559,11,FALSE)</f>
        <v>Chocolate</v>
      </c>
    </row>
    <row r="564" spans="1:14" x14ac:dyDescent="0.45">
      <c r="A564" s="2" t="s">
        <v>262</v>
      </c>
      <c r="B564" s="2">
        <v>3</v>
      </c>
      <c r="C564" s="4">
        <v>1230.8561760000002</v>
      </c>
      <c r="D564" s="2" t="str">
        <f>VLOOKUP(A564,'SAS Codes'!$A$2:$B$559,2,FALSE)</f>
        <v>CHDK-62</v>
      </c>
      <c r="E564" s="5" t="s">
        <v>929</v>
      </c>
      <c r="F564" s="2" t="str">
        <f>VLOOKUP(A564,'SAS Codes'!$A$2:$I$559,3,FALSE)</f>
        <v>Quebec</v>
      </c>
      <c r="G564" s="2" t="str">
        <f>VLOOKUP(A564,'SAS Codes'!$A$2:$I$559,4,FALSE)</f>
        <v>Canada</v>
      </c>
      <c r="H564" s="2" t="str">
        <f>VLOOKUP(A564,'SAS Codes'!$A$2:$I$559,5,FALSE)</f>
        <v>Canada</v>
      </c>
      <c r="I564" s="2" t="str">
        <f>VLOOKUP(A564,'SAS Codes'!$A$2:$I$559,6,FALSE)</f>
        <v>America</v>
      </c>
      <c r="J564" s="2" t="str">
        <f>VLOOKUP(A564,'SAS Codes'!$A$2:$I$559,7,FALSE)</f>
        <v>America</v>
      </c>
      <c r="K564" s="2" t="str">
        <f>VLOOKUP(A564,'SAS Codes'!$A$2:$I$559,8,FALSE)</f>
        <v>May contain</v>
      </c>
      <c r="L564" s="2" t="str">
        <f>VLOOKUP(A564,'SAS Codes'!$A$2:$I$559,9,FALSE)</f>
        <v>May contain</v>
      </c>
      <c r="M564" s="2" t="str">
        <f>VLOOKUP(A564,'SAS Codes'!$A$2:$M$559,10,FALSE)</f>
        <v>Regular</v>
      </c>
      <c r="N564" s="2" t="str">
        <f>VLOOKUP(A564,'SAS Codes'!$A$2:$M$559,11,FALSE)</f>
        <v>Chocolate</v>
      </c>
    </row>
    <row r="565" spans="1:14" x14ac:dyDescent="0.45">
      <c r="A565" s="2" t="s">
        <v>262</v>
      </c>
      <c r="B565" s="2">
        <v>4</v>
      </c>
      <c r="C565" s="4">
        <v>781.76554599999997</v>
      </c>
      <c r="D565" s="2" t="str">
        <f>VLOOKUP(A565,'SAS Codes'!$A$2:$B$559,2,FALSE)</f>
        <v>CHDK-62</v>
      </c>
      <c r="E565" s="5" t="s">
        <v>929</v>
      </c>
      <c r="F565" s="2" t="str">
        <f>VLOOKUP(A565,'SAS Codes'!$A$2:$I$559,3,FALSE)</f>
        <v>Quebec</v>
      </c>
      <c r="G565" s="2" t="str">
        <f>VLOOKUP(A565,'SAS Codes'!$A$2:$I$559,4,FALSE)</f>
        <v>Canada</v>
      </c>
      <c r="H565" s="2" t="str">
        <f>VLOOKUP(A565,'SAS Codes'!$A$2:$I$559,5,FALSE)</f>
        <v>Canada</v>
      </c>
      <c r="I565" s="2" t="str">
        <f>VLOOKUP(A565,'SAS Codes'!$A$2:$I$559,6,FALSE)</f>
        <v>America</v>
      </c>
      <c r="J565" s="2" t="str">
        <f>VLOOKUP(A565,'SAS Codes'!$A$2:$I$559,7,FALSE)</f>
        <v>America</v>
      </c>
      <c r="K565" s="2" t="str">
        <f>VLOOKUP(A565,'SAS Codes'!$A$2:$I$559,8,FALSE)</f>
        <v>May contain</v>
      </c>
      <c r="L565" s="2" t="str">
        <f>VLOOKUP(A565,'SAS Codes'!$A$2:$I$559,9,FALSE)</f>
        <v>May contain</v>
      </c>
      <c r="M565" s="2" t="str">
        <f>VLOOKUP(A565,'SAS Codes'!$A$2:$M$559,10,FALSE)</f>
        <v>Regular</v>
      </c>
      <c r="N565" s="2" t="str">
        <f>VLOOKUP(A565,'SAS Codes'!$A$2:$M$559,11,FALSE)</f>
        <v>Chocolate</v>
      </c>
    </row>
    <row r="566" spans="1:14" x14ac:dyDescent="0.45">
      <c r="A566" s="2" t="s">
        <v>262</v>
      </c>
      <c r="B566" s="2">
        <v>5</v>
      </c>
      <c r="C566" s="4">
        <v>862.51556599999992</v>
      </c>
      <c r="D566" s="2" t="str">
        <f>VLOOKUP(A566,'SAS Codes'!$A$2:$B$559,2,FALSE)</f>
        <v>CHDK-62</v>
      </c>
      <c r="E566" s="5" t="s">
        <v>929</v>
      </c>
      <c r="F566" s="2" t="str">
        <f>VLOOKUP(A566,'SAS Codes'!$A$2:$I$559,3,FALSE)</f>
        <v>Quebec</v>
      </c>
      <c r="G566" s="2" t="str">
        <f>VLOOKUP(A566,'SAS Codes'!$A$2:$I$559,4,FALSE)</f>
        <v>Canada</v>
      </c>
      <c r="H566" s="2" t="str">
        <f>VLOOKUP(A566,'SAS Codes'!$A$2:$I$559,5,FALSE)</f>
        <v>Canada</v>
      </c>
      <c r="I566" s="2" t="str">
        <f>VLOOKUP(A566,'SAS Codes'!$A$2:$I$559,6,FALSE)</f>
        <v>America</v>
      </c>
      <c r="J566" s="2" t="str">
        <f>VLOOKUP(A566,'SAS Codes'!$A$2:$I$559,7,FALSE)</f>
        <v>America</v>
      </c>
      <c r="K566" s="2" t="str">
        <f>VLOOKUP(A566,'SAS Codes'!$A$2:$I$559,8,FALSE)</f>
        <v>May contain</v>
      </c>
      <c r="L566" s="2" t="str">
        <f>VLOOKUP(A566,'SAS Codes'!$A$2:$I$559,9,FALSE)</f>
        <v>May contain</v>
      </c>
      <c r="M566" s="2" t="str">
        <f>VLOOKUP(A566,'SAS Codes'!$A$2:$M$559,10,FALSE)</f>
        <v>Regular</v>
      </c>
      <c r="N566" s="2" t="str">
        <f>VLOOKUP(A566,'SAS Codes'!$A$2:$M$559,11,FALSE)</f>
        <v>Chocolate</v>
      </c>
    </row>
    <row r="567" spans="1:14" x14ac:dyDescent="0.45">
      <c r="A567" s="2" t="s">
        <v>263</v>
      </c>
      <c r="B567" s="2">
        <v>1</v>
      </c>
      <c r="C567" s="4">
        <v>3356.0105039999999</v>
      </c>
      <c r="D567" s="2" t="str">
        <f>VLOOKUP(A567,'SAS Codes'!$A$2:$B$559,2,FALSE)</f>
        <v>CHDK-63</v>
      </c>
      <c r="E567" s="5" t="s">
        <v>929</v>
      </c>
      <c r="F567" s="2" t="str">
        <f>VLOOKUP(A567,'SAS Codes'!$A$2:$I$559,3,FALSE)</f>
        <v>Quebec</v>
      </c>
      <c r="G567" s="2" t="str">
        <f>VLOOKUP(A567,'SAS Codes'!$A$2:$I$559,4,FALSE)</f>
        <v>Canada</v>
      </c>
      <c r="H567" s="2" t="str">
        <f>VLOOKUP(A567,'SAS Codes'!$A$2:$I$559,5,FALSE)</f>
        <v>Canada</v>
      </c>
      <c r="I567" s="2" t="str">
        <f>VLOOKUP(A567,'SAS Codes'!$A$2:$I$559,6,FALSE)</f>
        <v>America</v>
      </c>
      <c r="J567" s="2" t="str">
        <f>VLOOKUP(A567,'SAS Codes'!$A$2:$I$559,7,FALSE)</f>
        <v>America</v>
      </c>
      <c r="K567" s="2" t="str">
        <f>VLOOKUP(A567,'SAS Codes'!$A$2:$I$559,8,FALSE)</f>
        <v>May contain</v>
      </c>
      <c r="L567" s="2" t="str">
        <f>VLOOKUP(A567,'SAS Codes'!$A$2:$I$559,9,FALSE)</f>
        <v>May contain</v>
      </c>
      <c r="M567" s="2" t="str">
        <f>VLOOKUP(A567,'SAS Codes'!$A$2:$M$559,10,FALSE)</f>
        <v>Regular</v>
      </c>
      <c r="N567" s="2" t="str">
        <f>VLOOKUP(A567,'SAS Codes'!$A$2:$M$559,11,FALSE)</f>
        <v>Chocolate</v>
      </c>
    </row>
    <row r="568" spans="1:14" x14ac:dyDescent="0.45">
      <c r="A568" s="2" t="s">
        <v>263</v>
      </c>
      <c r="B568" s="2">
        <v>2</v>
      </c>
      <c r="C568" s="4">
        <v>3893.3459234999996</v>
      </c>
      <c r="D568" s="2" t="str">
        <f>VLOOKUP(A568,'SAS Codes'!$A$2:$B$559,2,FALSE)</f>
        <v>CHDK-63</v>
      </c>
      <c r="E568" s="5" t="s">
        <v>929</v>
      </c>
      <c r="F568" s="2" t="str">
        <f>VLOOKUP(A568,'SAS Codes'!$A$2:$I$559,3,FALSE)</f>
        <v>Quebec</v>
      </c>
      <c r="G568" s="2" t="str">
        <f>VLOOKUP(A568,'SAS Codes'!$A$2:$I$559,4,FALSE)</f>
        <v>Canada</v>
      </c>
      <c r="H568" s="2" t="str">
        <f>VLOOKUP(A568,'SAS Codes'!$A$2:$I$559,5,FALSE)</f>
        <v>Canada</v>
      </c>
      <c r="I568" s="2" t="str">
        <f>VLOOKUP(A568,'SAS Codes'!$A$2:$I$559,6,FALSE)</f>
        <v>America</v>
      </c>
      <c r="J568" s="2" t="str">
        <f>VLOOKUP(A568,'SAS Codes'!$A$2:$I$559,7,FALSE)</f>
        <v>America</v>
      </c>
      <c r="K568" s="2" t="str">
        <f>VLOOKUP(A568,'SAS Codes'!$A$2:$I$559,8,FALSE)</f>
        <v>May contain</v>
      </c>
      <c r="L568" s="2" t="str">
        <f>VLOOKUP(A568,'SAS Codes'!$A$2:$I$559,9,FALSE)</f>
        <v>May contain</v>
      </c>
      <c r="M568" s="2" t="str">
        <f>VLOOKUP(A568,'SAS Codes'!$A$2:$M$559,10,FALSE)</f>
        <v>Regular</v>
      </c>
      <c r="N568" s="2" t="str">
        <f>VLOOKUP(A568,'SAS Codes'!$A$2:$M$559,11,FALSE)</f>
        <v>Chocolate</v>
      </c>
    </row>
    <row r="569" spans="1:14" x14ac:dyDescent="0.45">
      <c r="A569" s="2" t="s">
        <v>263</v>
      </c>
      <c r="B569" s="2">
        <v>3</v>
      </c>
      <c r="C569" s="4">
        <v>2169.3465044999998</v>
      </c>
      <c r="D569" s="2" t="str">
        <f>VLOOKUP(A569,'SAS Codes'!$A$2:$B$559,2,FALSE)</f>
        <v>CHDK-63</v>
      </c>
      <c r="E569" s="5" t="s">
        <v>929</v>
      </c>
      <c r="F569" s="2" t="str">
        <f>VLOOKUP(A569,'SAS Codes'!$A$2:$I$559,3,FALSE)</f>
        <v>Quebec</v>
      </c>
      <c r="G569" s="2" t="str">
        <f>VLOOKUP(A569,'SAS Codes'!$A$2:$I$559,4,FALSE)</f>
        <v>Canada</v>
      </c>
      <c r="H569" s="2" t="str">
        <f>VLOOKUP(A569,'SAS Codes'!$A$2:$I$559,5,FALSE)</f>
        <v>Canada</v>
      </c>
      <c r="I569" s="2" t="str">
        <f>VLOOKUP(A569,'SAS Codes'!$A$2:$I$559,6,FALSE)</f>
        <v>America</v>
      </c>
      <c r="J569" s="2" t="str">
        <f>VLOOKUP(A569,'SAS Codes'!$A$2:$I$559,7,FALSE)</f>
        <v>America</v>
      </c>
      <c r="K569" s="2" t="str">
        <f>VLOOKUP(A569,'SAS Codes'!$A$2:$I$559,8,FALSE)</f>
        <v>May contain</v>
      </c>
      <c r="L569" s="2" t="str">
        <f>VLOOKUP(A569,'SAS Codes'!$A$2:$I$559,9,FALSE)</f>
        <v>May contain</v>
      </c>
      <c r="M569" s="2" t="str">
        <f>VLOOKUP(A569,'SAS Codes'!$A$2:$M$559,10,FALSE)</f>
        <v>Regular</v>
      </c>
      <c r="N569" s="2" t="str">
        <f>VLOOKUP(A569,'SAS Codes'!$A$2:$M$559,11,FALSE)</f>
        <v>Chocolate</v>
      </c>
    </row>
    <row r="570" spans="1:14" x14ac:dyDescent="0.45">
      <c r="A570" s="2" t="s">
        <v>263</v>
      </c>
      <c r="B570" s="2">
        <v>4</v>
      </c>
      <c r="C570" s="4">
        <v>2201.8779089999998</v>
      </c>
      <c r="D570" s="2" t="str">
        <f>VLOOKUP(A570,'SAS Codes'!$A$2:$B$559,2,FALSE)</f>
        <v>CHDK-63</v>
      </c>
      <c r="E570" s="5" t="s">
        <v>929</v>
      </c>
      <c r="F570" s="2" t="str">
        <f>VLOOKUP(A570,'SAS Codes'!$A$2:$I$559,3,FALSE)</f>
        <v>Quebec</v>
      </c>
      <c r="G570" s="2" t="str">
        <f>VLOOKUP(A570,'SAS Codes'!$A$2:$I$559,4,FALSE)</f>
        <v>Canada</v>
      </c>
      <c r="H570" s="2" t="str">
        <f>VLOOKUP(A570,'SAS Codes'!$A$2:$I$559,5,FALSE)</f>
        <v>Canada</v>
      </c>
      <c r="I570" s="2" t="str">
        <f>VLOOKUP(A570,'SAS Codes'!$A$2:$I$559,6,FALSE)</f>
        <v>America</v>
      </c>
      <c r="J570" s="2" t="str">
        <f>VLOOKUP(A570,'SAS Codes'!$A$2:$I$559,7,FALSE)</f>
        <v>America</v>
      </c>
      <c r="K570" s="2" t="str">
        <f>VLOOKUP(A570,'SAS Codes'!$A$2:$I$559,8,FALSE)</f>
        <v>May contain</v>
      </c>
      <c r="L570" s="2" t="str">
        <f>VLOOKUP(A570,'SAS Codes'!$A$2:$I$559,9,FALSE)</f>
        <v>May contain</v>
      </c>
      <c r="M570" s="2" t="str">
        <f>VLOOKUP(A570,'SAS Codes'!$A$2:$M$559,10,FALSE)</f>
        <v>Regular</v>
      </c>
      <c r="N570" s="2" t="str">
        <f>VLOOKUP(A570,'SAS Codes'!$A$2:$M$559,11,FALSE)</f>
        <v>Chocolate</v>
      </c>
    </row>
    <row r="571" spans="1:14" x14ac:dyDescent="0.45">
      <c r="A571" s="2" t="s">
        <v>263</v>
      </c>
      <c r="B571" s="2">
        <v>5</v>
      </c>
      <c r="C571" s="4">
        <v>1977.7843750000002</v>
      </c>
      <c r="D571" s="2" t="str">
        <f>VLOOKUP(A571,'SAS Codes'!$A$2:$B$559,2,FALSE)</f>
        <v>CHDK-63</v>
      </c>
      <c r="E571" s="5" t="s">
        <v>929</v>
      </c>
      <c r="F571" s="2" t="str">
        <f>VLOOKUP(A571,'SAS Codes'!$A$2:$I$559,3,FALSE)</f>
        <v>Quebec</v>
      </c>
      <c r="G571" s="2" t="str">
        <f>VLOOKUP(A571,'SAS Codes'!$A$2:$I$559,4,FALSE)</f>
        <v>Canada</v>
      </c>
      <c r="H571" s="2" t="str">
        <f>VLOOKUP(A571,'SAS Codes'!$A$2:$I$559,5,FALSE)</f>
        <v>Canada</v>
      </c>
      <c r="I571" s="2" t="str">
        <f>VLOOKUP(A571,'SAS Codes'!$A$2:$I$559,6,FALSE)</f>
        <v>America</v>
      </c>
      <c r="J571" s="2" t="str">
        <f>VLOOKUP(A571,'SAS Codes'!$A$2:$I$559,7,FALSE)</f>
        <v>America</v>
      </c>
      <c r="K571" s="2" t="str">
        <f>VLOOKUP(A571,'SAS Codes'!$A$2:$I$559,8,FALSE)</f>
        <v>May contain</v>
      </c>
      <c r="L571" s="2" t="str">
        <f>VLOOKUP(A571,'SAS Codes'!$A$2:$I$559,9,FALSE)</f>
        <v>May contain</v>
      </c>
      <c r="M571" s="2" t="str">
        <f>VLOOKUP(A571,'SAS Codes'!$A$2:$M$559,10,FALSE)</f>
        <v>Regular</v>
      </c>
      <c r="N571" s="2" t="str">
        <f>VLOOKUP(A571,'SAS Codes'!$A$2:$M$559,11,FALSE)</f>
        <v>Chocolate</v>
      </c>
    </row>
    <row r="572" spans="1:14" x14ac:dyDescent="0.45">
      <c r="A572" s="2" t="s">
        <v>264</v>
      </c>
      <c r="B572" s="2">
        <v>1</v>
      </c>
      <c r="C572" s="4">
        <v>1248.6041500000001</v>
      </c>
      <c r="D572" s="2" t="str">
        <f>VLOOKUP(A572,'SAS Codes'!$A$2:$B$559,2,FALSE)</f>
        <v>CHDK-64</v>
      </c>
      <c r="E572" s="5" t="s">
        <v>929</v>
      </c>
      <c r="F572" s="2" t="str">
        <f>VLOOKUP(A572,'SAS Codes'!$A$2:$I$559,3,FALSE)</f>
        <v>Quebec</v>
      </c>
      <c r="G572" s="2" t="str">
        <f>VLOOKUP(A572,'SAS Codes'!$A$2:$I$559,4,FALSE)</f>
        <v>Canada</v>
      </c>
      <c r="H572" s="2" t="str">
        <f>VLOOKUP(A572,'SAS Codes'!$A$2:$I$559,5,FALSE)</f>
        <v>Canada</v>
      </c>
      <c r="I572" s="2" t="str">
        <f>VLOOKUP(A572,'SAS Codes'!$A$2:$I$559,6,FALSE)</f>
        <v>America</v>
      </c>
      <c r="J572" s="2" t="str">
        <f>VLOOKUP(A572,'SAS Codes'!$A$2:$I$559,7,FALSE)</f>
        <v>America</v>
      </c>
      <c r="K572" s="2" t="str">
        <f>VLOOKUP(A572,'SAS Codes'!$A$2:$I$559,8,FALSE)</f>
        <v>May contain</v>
      </c>
      <c r="L572" s="2" t="str">
        <f>VLOOKUP(A572,'SAS Codes'!$A$2:$I$559,9,FALSE)</f>
        <v>May contain</v>
      </c>
      <c r="M572" s="2" t="str">
        <f>VLOOKUP(A572,'SAS Codes'!$A$2:$M$559,10,FALSE)</f>
        <v>Regular</v>
      </c>
      <c r="N572" s="2" t="str">
        <f>VLOOKUP(A572,'SAS Codes'!$A$2:$M$559,11,FALSE)</f>
        <v>Chocolate</v>
      </c>
    </row>
    <row r="573" spans="1:14" x14ac:dyDescent="0.45">
      <c r="A573" s="2" t="s">
        <v>264</v>
      </c>
      <c r="B573" s="2">
        <v>2</v>
      </c>
      <c r="C573" s="4">
        <v>1202.4507105</v>
      </c>
      <c r="D573" s="2" t="str">
        <f>VLOOKUP(A573,'SAS Codes'!$A$2:$B$559,2,FALSE)</f>
        <v>CHDK-64</v>
      </c>
      <c r="E573" s="5" t="s">
        <v>929</v>
      </c>
      <c r="F573" s="2" t="str">
        <f>VLOOKUP(A573,'SAS Codes'!$A$2:$I$559,3,FALSE)</f>
        <v>Quebec</v>
      </c>
      <c r="G573" s="2" t="str">
        <f>VLOOKUP(A573,'SAS Codes'!$A$2:$I$559,4,FALSE)</f>
        <v>Canada</v>
      </c>
      <c r="H573" s="2" t="str">
        <f>VLOOKUP(A573,'SAS Codes'!$A$2:$I$559,5,FALSE)</f>
        <v>Canada</v>
      </c>
      <c r="I573" s="2" t="str">
        <f>VLOOKUP(A573,'SAS Codes'!$A$2:$I$559,6,FALSE)</f>
        <v>America</v>
      </c>
      <c r="J573" s="2" t="str">
        <f>VLOOKUP(A573,'SAS Codes'!$A$2:$I$559,7,FALSE)</f>
        <v>America</v>
      </c>
      <c r="K573" s="2" t="str">
        <f>VLOOKUP(A573,'SAS Codes'!$A$2:$I$559,8,FALSE)</f>
        <v>May contain</v>
      </c>
      <c r="L573" s="2" t="str">
        <f>VLOOKUP(A573,'SAS Codes'!$A$2:$I$559,9,FALSE)</f>
        <v>May contain</v>
      </c>
      <c r="M573" s="2" t="str">
        <f>VLOOKUP(A573,'SAS Codes'!$A$2:$M$559,10,FALSE)</f>
        <v>Regular</v>
      </c>
      <c r="N573" s="2" t="str">
        <f>VLOOKUP(A573,'SAS Codes'!$A$2:$M$559,11,FALSE)</f>
        <v>Chocolate</v>
      </c>
    </row>
    <row r="574" spans="1:14" x14ac:dyDescent="0.45">
      <c r="A574" s="2" t="s">
        <v>264</v>
      </c>
      <c r="B574" s="2">
        <v>3</v>
      </c>
      <c r="C574" s="4">
        <v>1267.2220540000001</v>
      </c>
      <c r="D574" s="2" t="str">
        <f>VLOOKUP(A574,'SAS Codes'!$A$2:$B$559,2,FALSE)</f>
        <v>CHDK-64</v>
      </c>
      <c r="E574" s="5" t="s">
        <v>929</v>
      </c>
      <c r="F574" s="2" t="str">
        <f>VLOOKUP(A574,'SAS Codes'!$A$2:$I$559,3,FALSE)</f>
        <v>Quebec</v>
      </c>
      <c r="G574" s="2" t="str">
        <f>VLOOKUP(A574,'SAS Codes'!$A$2:$I$559,4,FALSE)</f>
        <v>Canada</v>
      </c>
      <c r="H574" s="2" t="str">
        <f>VLOOKUP(A574,'SAS Codes'!$A$2:$I$559,5,FALSE)</f>
        <v>Canada</v>
      </c>
      <c r="I574" s="2" t="str">
        <f>VLOOKUP(A574,'SAS Codes'!$A$2:$I$559,6,FALSE)</f>
        <v>America</v>
      </c>
      <c r="J574" s="2" t="str">
        <f>VLOOKUP(A574,'SAS Codes'!$A$2:$I$559,7,FALSE)</f>
        <v>America</v>
      </c>
      <c r="K574" s="2" t="str">
        <f>VLOOKUP(A574,'SAS Codes'!$A$2:$I$559,8,FALSE)</f>
        <v>May contain</v>
      </c>
      <c r="L574" s="2" t="str">
        <f>VLOOKUP(A574,'SAS Codes'!$A$2:$I$559,9,FALSE)</f>
        <v>May contain</v>
      </c>
      <c r="M574" s="2" t="str">
        <f>VLOOKUP(A574,'SAS Codes'!$A$2:$M$559,10,FALSE)</f>
        <v>Regular</v>
      </c>
      <c r="N574" s="2" t="str">
        <f>VLOOKUP(A574,'SAS Codes'!$A$2:$M$559,11,FALSE)</f>
        <v>Chocolate</v>
      </c>
    </row>
    <row r="575" spans="1:14" x14ac:dyDescent="0.45">
      <c r="A575" s="2" t="s">
        <v>264</v>
      </c>
      <c r="B575" s="2">
        <v>4</v>
      </c>
      <c r="C575" s="4">
        <v>737.21566399999995</v>
      </c>
      <c r="D575" s="2" t="str">
        <f>VLOOKUP(A575,'SAS Codes'!$A$2:$B$559,2,FALSE)</f>
        <v>CHDK-64</v>
      </c>
      <c r="E575" s="5" t="s">
        <v>929</v>
      </c>
      <c r="F575" s="2" t="str">
        <f>VLOOKUP(A575,'SAS Codes'!$A$2:$I$559,3,FALSE)</f>
        <v>Quebec</v>
      </c>
      <c r="G575" s="2" t="str">
        <f>VLOOKUP(A575,'SAS Codes'!$A$2:$I$559,4,FALSE)</f>
        <v>Canada</v>
      </c>
      <c r="H575" s="2" t="str">
        <f>VLOOKUP(A575,'SAS Codes'!$A$2:$I$559,5,FALSE)</f>
        <v>Canada</v>
      </c>
      <c r="I575" s="2" t="str">
        <f>VLOOKUP(A575,'SAS Codes'!$A$2:$I$559,6,FALSE)</f>
        <v>America</v>
      </c>
      <c r="J575" s="2" t="str">
        <f>VLOOKUP(A575,'SAS Codes'!$A$2:$I$559,7,FALSE)</f>
        <v>America</v>
      </c>
      <c r="K575" s="2" t="str">
        <f>VLOOKUP(A575,'SAS Codes'!$A$2:$I$559,8,FALSE)</f>
        <v>May contain</v>
      </c>
      <c r="L575" s="2" t="str">
        <f>VLOOKUP(A575,'SAS Codes'!$A$2:$I$559,9,FALSE)</f>
        <v>May contain</v>
      </c>
      <c r="M575" s="2" t="str">
        <f>VLOOKUP(A575,'SAS Codes'!$A$2:$M$559,10,FALSE)</f>
        <v>Regular</v>
      </c>
      <c r="N575" s="2" t="str">
        <f>VLOOKUP(A575,'SAS Codes'!$A$2:$M$559,11,FALSE)</f>
        <v>Chocolate</v>
      </c>
    </row>
    <row r="576" spans="1:14" x14ac:dyDescent="0.45">
      <c r="A576" s="2" t="s">
        <v>264</v>
      </c>
      <c r="B576" s="2">
        <v>5</v>
      </c>
      <c r="C576" s="4">
        <v>516.55324050000002</v>
      </c>
      <c r="D576" s="2" t="str">
        <f>VLOOKUP(A576,'SAS Codes'!$A$2:$B$559,2,FALSE)</f>
        <v>CHDK-64</v>
      </c>
      <c r="E576" s="5" t="s">
        <v>929</v>
      </c>
      <c r="F576" s="2" t="str">
        <f>VLOOKUP(A576,'SAS Codes'!$A$2:$I$559,3,FALSE)</f>
        <v>Quebec</v>
      </c>
      <c r="G576" s="2" t="str">
        <f>VLOOKUP(A576,'SAS Codes'!$A$2:$I$559,4,FALSE)</f>
        <v>Canada</v>
      </c>
      <c r="H576" s="2" t="str">
        <f>VLOOKUP(A576,'SAS Codes'!$A$2:$I$559,5,FALSE)</f>
        <v>Canada</v>
      </c>
      <c r="I576" s="2" t="str">
        <f>VLOOKUP(A576,'SAS Codes'!$A$2:$I$559,6,FALSE)</f>
        <v>America</v>
      </c>
      <c r="J576" s="2" t="str">
        <f>VLOOKUP(A576,'SAS Codes'!$A$2:$I$559,7,FALSE)</f>
        <v>America</v>
      </c>
      <c r="K576" s="2" t="str">
        <f>VLOOKUP(A576,'SAS Codes'!$A$2:$I$559,8,FALSE)</f>
        <v>May contain</v>
      </c>
      <c r="L576" s="2" t="str">
        <f>VLOOKUP(A576,'SAS Codes'!$A$2:$I$559,9,FALSE)</f>
        <v>May contain</v>
      </c>
      <c r="M576" s="2" t="str">
        <f>VLOOKUP(A576,'SAS Codes'!$A$2:$M$559,10,FALSE)</f>
        <v>Regular</v>
      </c>
      <c r="N576" s="2" t="str">
        <f>VLOOKUP(A576,'SAS Codes'!$A$2:$M$559,11,FALSE)</f>
        <v>Chocolate</v>
      </c>
    </row>
    <row r="577" spans="1:14" x14ac:dyDescent="0.45">
      <c r="A577" s="2" t="s">
        <v>265</v>
      </c>
      <c r="B577" s="2">
        <v>1</v>
      </c>
      <c r="C577" s="4">
        <v>164.43440800000002</v>
      </c>
      <c r="D577" s="2" t="str">
        <f>VLOOKUP(A577,'SAS Codes'!$A$2:$B$559,2,FALSE)</f>
        <v>CHDK-65</v>
      </c>
      <c r="E577" s="5" t="s">
        <v>929</v>
      </c>
      <c r="F577" s="2" t="str">
        <f>VLOOKUP(A577,'SAS Codes'!$A$2:$I$559,3,FALSE)</f>
        <v>Canada</v>
      </c>
      <c r="G577" s="2" t="str">
        <f>VLOOKUP(A577,'SAS Codes'!$A$2:$I$559,4,FALSE)</f>
        <v>Canada</v>
      </c>
      <c r="H577" s="2" t="str">
        <f>VLOOKUP(A577,'SAS Codes'!$A$2:$I$559,5,FALSE)</f>
        <v>Canada</v>
      </c>
      <c r="I577" s="2" t="str">
        <f>VLOOKUP(A577,'SAS Codes'!$A$2:$I$559,6,FALSE)</f>
        <v>America</v>
      </c>
      <c r="J577" s="2" t="str">
        <f>VLOOKUP(A577,'SAS Codes'!$A$2:$I$559,7,FALSE)</f>
        <v>America</v>
      </c>
      <c r="K577" s="2" t="str">
        <f>VLOOKUP(A577,'SAS Codes'!$A$2:$I$559,8,FALSE)</f>
        <v>May contain</v>
      </c>
      <c r="L577" s="2" t="str">
        <f>VLOOKUP(A577,'SAS Codes'!$A$2:$I$559,9,FALSE)</f>
        <v>May contain</v>
      </c>
      <c r="M577" s="2" t="str">
        <f>VLOOKUP(A577,'SAS Codes'!$A$2:$M$559,10,FALSE)</f>
        <v>Regular</v>
      </c>
      <c r="N577" s="2" t="str">
        <f>VLOOKUP(A577,'SAS Codes'!$A$2:$M$559,11,FALSE)</f>
        <v>Chocolate</v>
      </c>
    </row>
    <row r="578" spans="1:14" x14ac:dyDescent="0.45">
      <c r="A578" s="2" t="s">
        <v>265</v>
      </c>
      <c r="B578" s="2">
        <v>2</v>
      </c>
      <c r="C578" s="4">
        <v>1407.5069190000002</v>
      </c>
      <c r="D578" s="2" t="str">
        <f>VLOOKUP(A578,'SAS Codes'!$A$2:$B$559,2,FALSE)</f>
        <v>CHDK-65</v>
      </c>
      <c r="E578" s="5" t="s">
        <v>929</v>
      </c>
      <c r="F578" s="2" t="str">
        <f>VLOOKUP(A578,'SAS Codes'!$A$2:$I$559,3,FALSE)</f>
        <v>Canada</v>
      </c>
      <c r="G578" s="2" t="str">
        <f>VLOOKUP(A578,'SAS Codes'!$A$2:$I$559,4,FALSE)</f>
        <v>Canada</v>
      </c>
      <c r="H578" s="2" t="str">
        <f>VLOOKUP(A578,'SAS Codes'!$A$2:$I$559,5,FALSE)</f>
        <v>Canada</v>
      </c>
      <c r="I578" s="2" t="str">
        <f>VLOOKUP(A578,'SAS Codes'!$A$2:$I$559,6,FALSE)</f>
        <v>America</v>
      </c>
      <c r="J578" s="2" t="str">
        <f>VLOOKUP(A578,'SAS Codes'!$A$2:$I$559,7,FALSE)</f>
        <v>America</v>
      </c>
      <c r="K578" s="2" t="str">
        <f>VLOOKUP(A578,'SAS Codes'!$A$2:$I$559,8,FALSE)</f>
        <v>May contain</v>
      </c>
      <c r="L578" s="2" t="str">
        <f>VLOOKUP(A578,'SAS Codes'!$A$2:$I$559,9,FALSE)</f>
        <v>May contain</v>
      </c>
      <c r="M578" s="2" t="str">
        <f>VLOOKUP(A578,'SAS Codes'!$A$2:$M$559,10,FALSE)</f>
        <v>Regular</v>
      </c>
      <c r="N578" s="2" t="str">
        <f>VLOOKUP(A578,'SAS Codes'!$A$2:$M$559,11,FALSE)</f>
        <v>Chocolate</v>
      </c>
    </row>
    <row r="579" spans="1:14" x14ac:dyDescent="0.45">
      <c r="A579" s="2" t="s">
        <v>265</v>
      </c>
      <c r="B579" s="2">
        <v>3</v>
      </c>
      <c r="C579" s="4">
        <v>2081.7951480000002</v>
      </c>
      <c r="D579" s="2" t="str">
        <f>VLOOKUP(A579,'SAS Codes'!$A$2:$B$559,2,FALSE)</f>
        <v>CHDK-65</v>
      </c>
      <c r="E579" s="5" t="s">
        <v>929</v>
      </c>
      <c r="F579" s="2" t="str">
        <f>VLOOKUP(A579,'SAS Codes'!$A$2:$I$559,3,FALSE)</f>
        <v>Canada</v>
      </c>
      <c r="G579" s="2" t="str">
        <f>VLOOKUP(A579,'SAS Codes'!$A$2:$I$559,4,FALSE)</f>
        <v>Canada</v>
      </c>
      <c r="H579" s="2" t="str">
        <f>VLOOKUP(A579,'SAS Codes'!$A$2:$I$559,5,FALSE)</f>
        <v>Canada</v>
      </c>
      <c r="I579" s="2" t="str">
        <f>VLOOKUP(A579,'SAS Codes'!$A$2:$I$559,6,FALSE)</f>
        <v>America</v>
      </c>
      <c r="J579" s="2" t="str">
        <f>VLOOKUP(A579,'SAS Codes'!$A$2:$I$559,7,FALSE)</f>
        <v>America</v>
      </c>
      <c r="K579" s="2" t="str">
        <f>VLOOKUP(A579,'SAS Codes'!$A$2:$I$559,8,FALSE)</f>
        <v>May contain</v>
      </c>
      <c r="L579" s="2" t="str">
        <f>VLOOKUP(A579,'SAS Codes'!$A$2:$I$559,9,FALSE)</f>
        <v>May contain</v>
      </c>
      <c r="M579" s="2" t="str">
        <f>VLOOKUP(A579,'SAS Codes'!$A$2:$M$559,10,FALSE)</f>
        <v>Regular</v>
      </c>
      <c r="N579" s="2" t="str">
        <f>VLOOKUP(A579,'SAS Codes'!$A$2:$M$559,11,FALSE)</f>
        <v>Chocolate</v>
      </c>
    </row>
    <row r="580" spans="1:14" x14ac:dyDescent="0.45">
      <c r="A580" s="2" t="s">
        <v>265</v>
      </c>
      <c r="B580" s="2">
        <v>4</v>
      </c>
      <c r="C580" s="4">
        <v>2748.2610639999998</v>
      </c>
      <c r="D580" s="2" t="str">
        <f>VLOOKUP(A580,'SAS Codes'!$A$2:$B$559,2,FALSE)</f>
        <v>CHDK-65</v>
      </c>
      <c r="E580" s="5" t="s">
        <v>929</v>
      </c>
      <c r="F580" s="2" t="str">
        <f>VLOOKUP(A580,'SAS Codes'!$A$2:$I$559,3,FALSE)</f>
        <v>Canada</v>
      </c>
      <c r="G580" s="2" t="str">
        <f>VLOOKUP(A580,'SAS Codes'!$A$2:$I$559,4,FALSE)</f>
        <v>Canada</v>
      </c>
      <c r="H580" s="2" t="str">
        <f>VLOOKUP(A580,'SAS Codes'!$A$2:$I$559,5,FALSE)</f>
        <v>Canada</v>
      </c>
      <c r="I580" s="2" t="str">
        <f>VLOOKUP(A580,'SAS Codes'!$A$2:$I$559,6,FALSE)</f>
        <v>America</v>
      </c>
      <c r="J580" s="2" t="str">
        <f>VLOOKUP(A580,'SAS Codes'!$A$2:$I$559,7,FALSE)</f>
        <v>America</v>
      </c>
      <c r="K580" s="2" t="str">
        <f>VLOOKUP(A580,'SAS Codes'!$A$2:$I$559,8,FALSE)</f>
        <v>May contain</v>
      </c>
      <c r="L580" s="2" t="str">
        <f>VLOOKUP(A580,'SAS Codes'!$A$2:$I$559,9,FALSE)</f>
        <v>May contain</v>
      </c>
      <c r="M580" s="2" t="str">
        <f>VLOOKUP(A580,'SAS Codes'!$A$2:$M$559,10,FALSE)</f>
        <v>Regular</v>
      </c>
      <c r="N580" s="2" t="str">
        <f>VLOOKUP(A580,'SAS Codes'!$A$2:$M$559,11,FALSE)</f>
        <v>Chocolate</v>
      </c>
    </row>
    <row r="581" spans="1:14" x14ac:dyDescent="0.45">
      <c r="A581" s="2" t="s">
        <v>265</v>
      </c>
      <c r="B581" s="2">
        <v>5</v>
      </c>
      <c r="C581" s="4">
        <v>700.15592900000001</v>
      </c>
      <c r="D581" s="2" t="str">
        <f>VLOOKUP(A581,'SAS Codes'!$A$2:$B$559,2,FALSE)</f>
        <v>CHDK-65</v>
      </c>
      <c r="E581" s="5" t="s">
        <v>929</v>
      </c>
      <c r="F581" s="2" t="str">
        <f>VLOOKUP(A581,'SAS Codes'!$A$2:$I$559,3,FALSE)</f>
        <v>Canada</v>
      </c>
      <c r="G581" s="2" t="str">
        <f>VLOOKUP(A581,'SAS Codes'!$A$2:$I$559,4,FALSE)</f>
        <v>Canada</v>
      </c>
      <c r="H581" s="2" t="str">
        <f>VLOOKUP(A581,'SAS Codes'!$A$2:$I$559,5,FALSE)</f>
        <v>Canada</v>
      </c>
      <c r="I581" s="2" t="str">
        <f>VLOOKUP(A581,'SAS Codes'!$A$2:$I$559,6,FALSE)</f>
        <v>America</v>
      </c>
      <c r="J581" s="2" t="str">
        <f>VLOOKUP(A581,'SAS Codes'!$A$2:$I$559,7,FALSE)</f>
        <v>America</v>
      </c>
      <c r="K581" s="2" t="str">
        <f>VLOOKUP(A581,'SAS Codes'!$A$2:$I$559,8,FALSE)</f>
        <v>May contain</v>
      </c>
      <c r="L581" s="2" t="str">
        <f>VLOOKUP(A581,'SAS Codes'!$A$2:$I$559,9,FALSE)</f>
        <v>May contain</v>
      </c>
      <c r="M581" s="2" t="str">
        <f>VLOOKUP(A581,'SAS Codes'!$A$2:$M$559,10,FALSE)</f>
        <v>Regular</v>
      </c>
      <c r="N581" s="2" t="str">
        <f>VLOOKUP(A581,'SAS Codes'!$A$2:$M$559,11,FALSE)</f>
        <v>Chocolate</v>
      </c>
    </row>
    <row r="582" spans="1:14" x14ac:dyDescent="0.45">
      <c r="A582" s="2" t="s">
        <v>266</v>
      </c>
      <c r="B582" s="2">
        <v>1</v>
      </c>
      <c r="C582" s="4">
        <v>684.79633750000005</v>
      </c>
      <c r="D582" s="2" t="str">
        <f>VLOOKUP(A582,'SAS Codes'!$A$2:$B$559,2,FALSE)</f>
        <v>CHDK-66</v>
      </c>
      <c r="E582" s="5" t="s">
        <v>929</v>
      </c>
      <c r="F582" s="2" t="str">
        <f>VLOOKUP(A582,'SAS Codes'!$A$2:$I$559,3,FALSE)</f>
        <v>Canada</v>
      </c>
      <c r="G582" s="2" t="str">
        <f>VLOOKUP(A582,'SAS Codes'!$A$2:$I$559,4,FALSE)</f>
        <v>Canada</v>
      </c>
      <c r="H582" s="2" t="str">
        <f>VLOOKUP(A582,'SAS Codes'!$A$2:$I$559,5,FALSE)</f>
        <v>Canada</v>
      </c>
      <c r="I582" s="2" t="str">
        <f>VLOOKUP(A582,'SAS Codes'!$A$2:$I$559,6,FALSE)</f>
        <v>America</v>
      </c>
      <c r="J582" s="2" t="str">
        <f>VLOOKUP(A582,'SAS Codes'!$A$2:$I$559,7,FALSE)</f>
        <v>America</v>
      </c>
      <c r="K582" s="2" t="str">
        <f>VLOOKUP(A582,'SAS Codes'!$A$2:$I$559,8,FALSE)</f>
        <v>May contain</v>
      </c>
      <c r="L582" s="2" t="str">
        <f>VLOOKUP(A582,'SAS Codes'!$A$2:$I$559,9,FALSE)</f>
        <v>May contain</v>
      </c>
      <c r="M582" s="2" t="str">
        <f>VLOOKUP(A582,'SAS Codes'!$A$2:$M$559,10,FALSE)</f>
        <v>Regular</v>
      </c>
      <c r="N582" s="2" t="str">
        <f>VLOOKUP(A582,'SAS Codes'!$A$2:$M$559,11,FALSE)</f>
        <v>Chocolate</v>
      </c>
    </row>
    <row r="583" spans="1:14" x14ac:dyDescent="0.45">
      <c r="A583" s="2" t="s">
        <v>266</v>
      </c>
      <c r="B583" s="2">
        <v>2</v>
      </c>
      <c r="C583" s="4">
        <v>2043.3453179999999</v>
      </c>
      <c r="D583" s="2" t="str">
        <f>VLOOKUP(A583,'SAS Codes'!$A$2:$B$559,2,FALSE)</f>
        <v>CHDK-66</v>
      </c>
      <c r="E583" s="5" t="s">
        <v>929</v>
      </c>
      <c r="F583" s="2" t="str">
        <f>VLOOKUP(A583,'SAS Codes'!$A$2:$I$559,3,FALSE)</f>
        <v>Canada</v>
      </c>
      <c r="G583" s="2" t="str">
        <f>VLOOKUP(A583,'SAS Codes'!$A$2:$I$559,4,FALSE)</f>
        <v>Canada</v>
      </c>
      <c r="H583" s="2" t="str">
        <f>VLOOKUP(A583,'SAS Codes'!$A$2:$I$559,5,FALSE)</f>
        <v>Canada</v>
      </c>
      <c r="I583" s="2" t="str">
        <f>VLOOKUP(A583,'SAS Codes'!$A$2:$I$559,6,FALSE)</f>
        <v>America</v>
      </c>
      <c r="J583" s="2" t="str">
        <f>VLOOKUP(A583,'SAS Codes'!$A$2:$I$559,7,FALSE)</f>
        <v>America</v>
      </c>
      <c r="K583" s="2" t="str">
        <f>VLOOKUP(A583,'SAS Codes'!$A$2:$I$559,8,FALSE)</f>
        <v>May contain</v>
      </c>
      <c r="L583" s="2" t="str">
        <f>VLOOKUP(A583,'SAS Codes'!$A$2:$I$559,9,FALSE)</f>
        <v>May contain</v>
      </c>
      <c r="M583" s="2" t="str">
        <f>VLOOKUP(A583,'SAS Codes'!$A$2:$M$559,10,FALSE)</f>
        <v>Regular</v>
      </c>
      <c r="N583" s="2" t="str">
        <f>VLOOKUP(A583,'SAS Codes'!$A$2:$M$559,11,FALSE)</f>
        <v>Chocolate</v>
      </c>
    </row>
    <row r="584" spans="1:14" x14ac:dyDescent="0.45">
      <c r="A584" s="2" t="s">
        <v>266</v>
      </c>
      <c r="B584" s="2">
        <v>3</v>
      </c>
      <c r="C584" s="4">
        <v>2764.3432599999996</v>
      </c>
      <c r="D584" s="2" t="str">
        <f>VLOOKUP(A584,'SAS Codes'!$A$2:$B$559,2,FALSE)</f>
        <v>CHDK-66</v>
      </c>
      <c r="E584" s="5" t="s">
        <v>929</v>
      </c>
      <c r="F584" s="2" t="str">
        <f>VLOOKUP(A584,'SAS Codes'!$A$2:$I$559,3,FALSE)</f>
        <v>Canada</v>
      </c>
      <c r="G584" s="2" t="str">
        <f>VLOOKUP(A584,'SAS Codes'!$A$2:$I$559,4,FALSE)</f>
        <v>Canada</v>
      </c>
      <c r="H584" s="2" t="str">
        <f>VLOOKUP(A584,'SAS Codes'!$A$2:$I$559,5,FALSE)</f>
        <v>Canada</v>
      </c>
      <c r="I584" s="2" t="str">
        <f>VLOOKUP(A584,'SAS Codes'!$A$2:$I$559,6,FALSE)</f>
        <v>America</v>
      </c>
      <c r="J584" s="2" t="str">
        <f>VLOOKUP(A584,'SAS Codes'!$A$2:$I$559,7,FALSE)</f>
        <v>America</v>
      </c>
      <c r="K584" s="2" t="str">
        <f>VLOOKUP(A584,'SAS Codes'!$A$2:$I$559,8,FALSE)</f>
        <v>May contain</v>
      </c>
      <c r="L584" s="2" t="str">
        <f>VLOOKUP(A584,'SAS Codes'!$A$2:$I$559,9,FALSE)</f>
        <v>May contain</v>
      </c>
      <c r="M584" s="2" t="str">
        <f>VLOOKUP(A584,'SAS Codes'!$A$2:$M$559,10,FALSE)</f>
        <v>Regular</v>
      </c>
      <c r="N584" s="2" t="str">
        <f>VLOOKUP(A584,'SAS Codes'!$A$2:$M$559,11,FALSE)</f>
        <v>Chocolate</v>
      </c>
    </row>
    <row r="585" spans="1:14" x14ac:dyDescent="0.45">
      <c r="A585" s="2" t="s">
        <v>266</v>
      </c>
      <c r="B585" s="2">
        <v>4</v>
      </c>
      <c r="C585" s="4">
        <v>1064.5419989999998</v>
      </c>
      <c r="D585" s="2" t="str">
        <f>VLOOKUP(A585,'SAS Codes'!$A$2:$B$559,2,FALSE)</f>
        <v>CHDK-66</v>
      </c>
      <c r="E585" s="5" t="s">
        <v>929</v>
      </c>
      <c r="F585" s="2" t="str">
        <f>VLOOKUP(A585,'SAS Codes'!$A$2:$I$559,3,FALSE)</f>
        <v>Canada</v>
      </c>
      <c r="G585" s="2" t="str">
        <f>VLOOKUP(A585,'SAS Codes'!$A$2:$I$559,4,FALSE)</f>
        <v>Canada</v>
      </c>
      <c r="H585" s="2" t="str">
        <f>VLOOKUP(A585,'SAS Codes'!$A$2:$I$559,5,FALSE)</f>
        <v>Canada</v>
      </c>
      <c r="I585" s="2" t="str">
        <f>VLOOKUP(A585,'SAS Codes'!$A$2:$I$559,6,FALSE)</f>
        <v>America</v>
      </c>
      <c r="J585" s="2" t="str">
        <f>VLOOKUP(A585,'SAS Codes'!$A$2:$I$559,7,FALSE)</f>
        <v>America</v>
      </c>
      <c r="K585" s="2" t="str">
        <f>VLOOKUP(A585,'SAS Codes'!$A$2:$I$559,8,FALSE)</f>
        <v>May contain</v>
      </c>
      <c r="L585" s="2" t="str">
        <f>VLOOKUP(A585,'SAS Codes'!$A$2:$I$559,9,FALSE)</f>
        <v>May contain</v>
      </c>
      <c r="M585" s="2" t="str">
        <f>VLOOKUP(A585,'SAS Codes'!$A$2:$M$559,10,FALSE)</f>
        <v>Regular</v>
      </c>
      <c r="N585" s="2" t="str">
        <f>VLOOKUP(A585,'SAS Codes'!$A$2:$M$559,11,FALSE)</f>
        <v>Chocolate</v>
      </c>
    </row>
    <row r="586" spans="1:14" x14ac:dyDescent="0.45">
      <c r="A586" s="2" t="s">
        <v>266</v>
      </c>
      <c r="B586" s="2">
        <v>5</v>
      </c>
      <c r="C586" s="4">
        <v>2876.2690109999999</v>
      </c>
      <c r="D586" s="2" t="str">
        <f>VLOOKUP(A586,'SAS Codes'!$A$2:$B$559,2,FALSE)</f>
        <v>CHDK-66</v>
      </c>
      <c r="E586" s="5" t="s">
        <v>929</v>
      </c>
      <c r="F586" s="2" t="str">
        <f>VLOOKUP(A586,'SAS Codes'!$A$2:$I$559,3,FALSE)</f>
        <v>Canada</v>
      </c>
      <c r="G586" s="2" t="str">
        <f>VLOOKUP(A586,'SAS Codes'!$A$2:$I$559,4,FALSE)</f>
        <v>Canada</v>
      </c>
      <c r="H586" s="2" t="str">
        <f>VLOOKUP(A586,'SAS Codes'!$A$2:$I$559,5,FALSE)</f>
        <v>Canada</v>
      </c>
      <c r="I586" s="2" t="str">
        <f>VLOOKUP(A586,'SAS Codes'!$A$2:$I$559,6,FALSE)</f>
        <v>America</v>
      </c>
      <c r="J586" s="2" t="str">
        <f>VLOOKUP(A586,'SAS Codes'!$A$2:$I$559,7,FALSE)</f>
        <v>America</v>
      </c>
      <c r="K586" s="2" t="str">
        <f>VLOOKUP(A586,'SAS Codes'!$A$2:$I$559,8,FALSE)</f>
        <v>May contain</v>
      </c>
      <c r="L586" s="2" t="str">
        <f>VLOOKUP(A586,'SAS Codes'!$A$2:$I$559,9,FALSE)</f>
        <v>May contain</v>
      </c>
      <c r="M586" s="2" t="str">
        <f>VLOOKUP(A586,'SAS Codes'!$A$2:$M$559,10,FALSE)</f>
        <v>Regular</v>
      </c>
      <c r="N586" s="2" t="str">
        <f>VLOOKUP(A586,'SAS Codes'!$A$2:$M$559,11,FALSE)</f>
        <v>Chocolate</v>
      </c>
    </row>
    <row r="587" spans="1:14" x14ac:dyDescent="0.45">
      <c r="A587" s="2" t="s">
        <v>267</v>
      </c>
      <c r="B587" s="2">
        <v>1</v>
      </c>
      <c r="C587" s="4">
        <v>788.22112000000004</v>
      </c>
      <c r="D587" s="2" t="str">
        <f>VLOOKUP(A587,'SAS Codes'!$A$2:$B$559,2,FALSE)</f>
        <v>CHDK-67</v>
      </c>
      <c r="E587" s="5" t="s">
        <v>929</v>
      </c>
      <c r="F587" s="2" t="str">
        <f>VLOOKUP(A587,'SAS Codes'!$A$2:$I$559,3,FALSE)</f>
        <v>Germany</v>
      </c>
      <c r="G587" s="2" t="str">
        <f>VLOOKUP(A587,'SAS Codes'!$A$2:$I$559,4,FALSE)</f>
        <v>Germany</v>
      </c>
      <c r="H587" s="2" t="str">
        <f>VLOOKUP(A587,'SAS Codes'!$A$2:$I$559,5,FALSE)</f>
        <v>Europe</v>
      </c>
      <c r="I587" s="2" t="str">
        <f>VLOOKUP(A587,'SAS Codes'!$A$2:$I$559,6,FALSE)</f>
        <v>Europe</v>
      </c>
      <c r="J587" s="2" t="str">
        <f>VLOOKUP(A587,'SAS Codes'!$A$2:$I$559,7,FALSE)</f>
        <v>Europe</v>
      </c>
      <c r="K587" s="2" t="str">
        <f>VLOOKUP(A587,'SAS Codes'!$A$2:$I$559,8,FALSE)</f>
        <v>May contain</v>
      </c>
      <c r="L587" s="2" t="str">
        <f>VLOOKUP(A587,'SAS Codes'!$A$2:$I$559,9,FALSE)</f>
        <v>May contain</v>
      </c>
      <c r="M587" s="2" t="str">
        <f>VLOOKUP(A587,'SAS Codes'!$A$2:$M$559,10,FALSE)</f>
        <v>Regular</v>
      </c>
      <c r="N587" s="2" t="str">
        <f>VLOOKUP(A587,'SAS Codes'!$A$2:$M$559,11,FALSE)</f>
        <v>Chocolate</v>
      </c>
    </row>
    <row r="588" spans="1:14" x14ac:dyDescent="0.45">
      <c r="A588" s="2" t="s">
        <v>267</v>
      </c>
      <c r="B588" s="2">
        <v>2</v>
      </c>
      <c r="C588" s="4">
        <v>477.67058300000002</v>
      </c>
      <c r="D588" s="2" t="str">
        <f>VLOOKUP(A588,'SAS Codes'!$A$2:$B$559,2,FALSE)</f>
        <v>CHDK-67</v>
      </c>
      <c r="E588" s="5" t="s">
        <v>929</v>
      </c>
      <c r="F588" s="2" t="str">
        <f>VLOOKUP(A588,'SAS Codes'!$A$2:$I$559,3,FALSE)</f>
        <v>Germany</v>
      </c>
      <c r="G588" s="2" t="str">
        <f>VLOOKUP(A588,'SAS Codes'!$A$2:$I$559,4,FALSE)</f>
        <v>Germany</v>
      </c>
      <c r="H588" s="2" t="str">
        <f>VLOOKUP(A588,'SAS Codes'!$A$2:$I$559,5,FALSE)</f>
        <v>Europe</v>
      </c>
      <c r="I588" s="2" t="str">
        <f>VLOOKUP(A588,'SAS Codes'!$A$2:$I$559,6,FALSE)</f>
        <v>Europe</v>
      </c>
      <c r="J588" s="2" t="str">
        <f>VLOOKUP(A588,'SAS Codes'!$A$2:$I$559,7,FALSE)</f>
        <v>Europe</v>
      </c>
      <c r="K588" s="2" t="str">
        <f>VLOOKUP(A588,'SAS Codes'!$A$2:$I$559,8,FALSE)</f>
        <v>May contain</v>
      </c>
      <c r="L588" s="2" t="str">
        <f>VLOOKUP(A588,'SAS Codes'!$A$2:$I$559,9,FALSE)</f>
        <v>May contain</v>
      </c>
      <c r="M588" s="2" t="str">
        <f>VLOOKUP(A588,'SAS Codes'!$A$2:$M$559,10,FALSE)</f>
        <v>Regular</v>
      </c>
      <c r="N588" s="2" t="str">
        <f>VLOOKUP(A588,'SAS Codes'!$A$2:$M$559,11,FALSE)</f>
        <v>Chocolate</v>
      </c>
    </row>
    <row r="589" spans="1:14" x14ac:dyDescent="0.45">
      <c r="A589" s="2" t="s">
        <v>268</v>
      </c>
      <c r="B589" s="2">
        <v>1</v>
      </c>
      <c r="C589" s="4">
        <v>505.72377</v>
      </c>
      <c r="D589" s="2" t="str">
        <f>VLOOKUP(A589,'SAS Codes'!$A$2:$B$559,2,FALSE)</f>
        <v>CHDK-68</v>
      </c>
      <c r="E589" s="5" t="s">
        <v>929</v>
      </c>
      <c r="F589" s="2" t="str">
        <f>VLOOKUP(A589,'SAS Codes'!$A$2:$I$559,3,FALSE)</f>
        <v>Germany</v>
      </c>
      <c r="G589" s="2" t="str">
        <f>VLOOKUP(A589,'SAS Codes'!$A$2:$I$559,4,FALSE)</f>
        <v>Germany</v>
      </c>
      <c r="H589" s="2" t="str">
        <f>VLOOKUP(A589,'SAS Codes'!$A$2:$I$559,5,FALSE)</f>
        <v>Europe</v>
      </c>
      <c r="I589" s="2" t="str">
        <f>VLOOKUP(A589,'SAS Codes'!$A$2:$I$559,6,FALSE)</f>
        <v>Europe</v>
      </c>
      <c r="J589" s="2" t="str">
        <f>VLOOKUP(A589,'SAS Codes'!$A$2:$I$559,7,FALSE)</f>
        <v>Europe</v>
      </c>
      <c r="K589" s="2" t="str">
        <f>VLOOKUP(A589,'SAS Codes'!$A$2:$I$559,8,FALSE)</f>
        <v>May contain</v>
      </c>
      <c r="L589" s="2" t="str">
        <f>VLOOKUP(A589,'SAS Codes'!$A$2:$I$559,9,FALSE)</f>
        <v>May contain</v>
      </c>
      <c r="M589" s="2" t="str">
        <f>VLOOKUP(A589,'SAS Codes'!$A$2:$M$559,10,FALSE)</f>
        <v>Regular</v>
      </c>
      <c r="N589" s="2" t="str">
        <f>VLOOKUP(A589,'SAS Codes'!$A$2:$M$559,11,FALSE)</f>
        <v>Chocolate</v>
      </c>
    </row>
    <row r="590" spans="1:14" x14ac:dyDescent="0.45">
      <c r="A590" s="2" t="s">
        <v>268</v>
      </c>
      <c r="B590" s="2">
        <v>2</v>
      </c>
      <c r="C590" s="4">
        <v>818.26212899999996</v>
      </c>
      <c r="D590" s="2" t="str">
        <f>VLOOKUP(A590,'SAS Codes'!$A$2:$B$559,2,FALSE)</f>
        <v>CHDK-68</v>
      </c>
      <c r="E590" s="5" t="s">
        <v>929</v>
      </c>
      <c r="F590" s="2" t="str">
        <f>VLOOKUP(A590,'SAS Codes'!$A$2:$I$559,3,FALSE)</f>
        <v>Germany</v>
      </c>
      <c r="G590" s="2" t="str">
        <f>VLOOKUP(A590,'SAS Codes'!$A$2:$I$559,4,FALSE)</f>
        <v>Germany</v>
      </c>
      <c r="H590" s="2" t="str">
        <f>VLOOKUP(A590,'SAS Codes'!$A$2:$I$559,5,FALSE)</f>
        <v>Europe</v>
      </c>
      <c r="I590" s="2" t="str">
        <f>VLOOKUP(A590,'SAS Codes'!$A$2:$I$559,6,FALSE)</f>
        <v>Europe</v>
      </c>
      <c r="J590" s="2" t="str">
        <f>VLOOKUP(A590,'SAS Codes'!$A$2:$I$559,7,FALSE)</f>
        <v>Europe</v>
      </c>
      <c r="K590" s="2" t="str">
        <f>VLOOKUP(A590,'SAS Codes'!$A$2:$I$559,8,FALSE)</f>
        <v>May contain</v>
      </c>
      <c r="L590" s="2" t="str">
        <f>VLOOKUP(A590,'SAS Codes'!$A$2:$I$559,9,FALSE)</f>
        <v>May contain</v>
      </c>
      <c r="M590" s="2" t="str">
        <f>VLOOKUP(A590,'SAS Codes'!$A$2:$M$559,10,FALSE)</f>
        <v>Regular</v>
      </c>
      <c r="N590" s="2" t="str">
        <f>VLOOKUP(A590,'SAS Codes'!$A$2:$M$559,11,FALSE)</f>
        <v>Chocolate</v>
      </c>
    </row>
    <row r="591" spans="1:14" x14ac:dyDescent="0.45">
      <c r="A591" s="2" t="s">
        <v>268</v>
      </c>
      <c r="B591" s="2">
        <v>3</v>
      </c>
      <c r="C591" s="4">
        <v>521.74101250000001</v>
      </c>
      <c r="D591" s="2" t="str">
        <f>VLOOKUP(A591,'SAS Codes'!$A$2:$B$559,2,FALSE)</f>
        <v>CHDK-68</v>
      </c>
      <c r="E591" s="5" t="s">
        <v>929</v>
      </c>
      <c r="F591" s="2" t="str">
        <f>VLOOKUP(A591,'SAS Codes'!$A$2:$I$559,3,FALSE)</f>
        <v>Germany</v>
      </c>
      <c r="G591" s="2" t="str">
        <f>VLOOKUP(A591,'SAS Codes'!$A$2:$I$559,4,FALSE)</f>
        <v>Germany</v>
      </c>
      <c r="H591" s="2" t="str">
        <f>VLOOKUP(A591,'SAS Codes'!$A$2:$I$559,5,FALSE)</f>
        <v>Europe</v>
      </c>
      <c r="I591" s="2" t="str">
        <f>VLOOKUP(A591,'SAS Codes'!$A$2:$I$559,6,FALSE)</f>
        <v>Europe</v>
      </c>
      <c r="J591" s="2" t="str">
        <f>VLOOKUP(A591,'SAS Codes'!$A$2:$I$559,7,FALSE)</f>
        <v>Europe</v>
      </c>
      <c r="K591" s="2" t="str">
        <f>VLOOKUP(A591,'SAS Codes'!$A$2:$I$559,8,FALSE)</f>
        <v>May contain</v>
      </c>
      <c r="L591" s="2" t="str">
        <f>VLOOKUP(A591,'SAS Codes'!$A$2:$I$559,9,FALSE)</f>
        <v>May contain</v>
      </c>
      <c r="M591" s="2" t="str">
        <f>VLOOKUP(A591,'SAS Codes'!$A$2:$M$559,10,FALSE)</f>
        <v>Regular</v>
      </c>
      <c r="N591" s="2" t="str">
        <f>VLOOKUP(A591,'SAS Codes'!$A$2:$M$559,11,FALSE)</f>
        <v>Chocolate</v>
      </c>
    </row>
    <row r="592" spans="1:14" x14ac:dyDescent="0.45">
      <c r="A592" s="2" t="s">
        <v>268</v>
      </c>
      <c r="B592" s="2">
        <v>4</v>
      </c>
      <c r="C592" s="4">
        <v>146.15452699999997</v>
      </c>
      <c r="D592" s="2" t="str">
        <f>VLOOKUP(A592,'SAS Codes'!$A$2:$B$559,2,FALSE)</f>
        <v>CHDK-68</v>
      </c>
      <c r="E592" s="5" t="s">
        <v>929</v>
      </c>
      <c r="F592" s="2" t="str">
        <f>VLOOKUP(A592,'SAS Codes'!$A$2:$I$559,3,FALSE)</f>
        <v>Germany</v>
      </c>
      <c r="G592" s="2" t="str">
        <f>VLOOKUP(A592,'SAS Codes'!$A$2:$I$559,4,FALSE)</f>
        <v>Germany</v>
      </c>
      <c r="H592" s="2" t="str">
        <f>VLOOKUP(A592,'SAS Codes'!$A$2:$I$559,5,FALSE)</f>
        <v>Europe</v>
      </c>
      <c r="I592" s="2" t="str">
        <f>VLOOKUP(A592,'SAS Codes'!$A$2:$I$559,6,FALSE)</f>
        <v>Europe</v>
      </c>
      <c r="J592" s="2" t="str">
        <f>VLOOKUP(A592,'SAS Codes'!$A$2:$I$559,7,FALSE)</f>
        <v>Europe</v>
      </c>
      <c r="K592" s="2" t="str">
        <f>VLOOKUP(A592,'SAS Codes'!$A$2:$I$559,8,FALSE)</f>
        <v>May contain</v>
      </c>
      <c r="L592" s="2" t="str">
        <f>VLOOKUP(A592,'SAS Codes'!$A$2:$I$559,9,FALSE)</f>
        <v>May contain</v>
      </c>
      <c r="M592" s="2" t="str">
        <f>VLOOKUP(A592,'SAS Codes'!$A$2:$M$559,10,FALSE)</f>
        <v>Regular</v>
      </c>
      <c r="N592" s="2" t="str">
        <f>VLOOKUP(A592,'SAS Codes'!$A$2:$M$559,11,FALSE)</f>
        <v>Chocolate</v>
      </c>
    </row>
    <row r="593" spans="1:14" x14ac:dyDescent="0.45">
      <c r="A593" s="2" t="s">
        <v>268</v>
      </c>
      <c r="B593" s="2">
        <v>5</v>
      </c>
      <c r="C593" s="4">
        <v>1424.8019899999999</v>
      </c>
      <c r="D593" s="2" t="str">
        <f>VLOOKUP(A593,'SAS Codes'!$A$2:$B$559,2,FALSE)</f>
        <v>CHDK-68</v>
      </c>
      <c r="E593" s="5" t="s">
        <v>929</v>
      </c>
      <c r="F593" s="2" t="str">
        <f>VLOOKUP(A593,'SAS Codes'!$A$2:$I$559,3,FALSE)</f>
        <v>Germany</v>
      </c>
      <c r="G593" s="2" t="str">
        <f>VLOOKUP(A593,'SAS Codes'!$A$2:$I$559,4,FALSE)</f>
        <v>Germany</v>
      </c>
      <c r="H593" s="2" t="str">
        <f>VLOOKUP(A593,'SAS Codes'!$A$2:$I$559,5,FALSE)</f>
        <v>Europe</v>
      </c>
      <c r="I593" s="2" t="str">
        <f>VLOOKUP(A593,'SAS Codes'!$A$2:$I$559,6,FALSE)</f>
        <v>Europe</v>
      </c>
      <c r="J593" s="2" t="str">
        <f>VLOOKUP(A593,'SAS Codes'!$A$2:$I$559,7,FALSE)</f>
        <v>Europe</v>
      </c>
      <c r="K593" s="2" t="str">
        <f>VLOOKUP(A593,'SAS Codes'!$A$2:$I$559,8,FALSE)</f>
        <v>May contain</v>
      </c>
      <c r="L593" s="2" t="str">
        <f>VLOOKUP(A593,'SAS Codes'!$A$2:$I$559,9,FALSE)</f>
        <v>May contain</v>
      </c>
      <c r="M593" s="2" t="str">
        <f>VLOOKUP(A593,'SAS Codes'!$A$2:$M$559,10,FALSE)</f>
        <v>Regular</v>
      </c>
      <c r="N593" s="2" t="str">
        <f>VLOOKUP(A593,'SAS Codes'!$A$2:$M$559,11,FALSE)</f>
        <v>Chocolate</v>
      </c>
    </row>
    <row r="594" spans="1:14" x14ac:dyDescent="0.45">
      <c r="A594" s="2" t="s">
        <v>269</v>
      </c>
      <c r="B594" s="2">
        <v>1</v>
      </c>
      <c r="C594" s="4">
        <v>427.39999349999999</v>
      </c>
      <c r="D594" s="2" t="str">
        <f>VLOOKUP(A594,'SAS Codes'!$A$2:$B$559,2,FALSE)</f>
        <v>CHDK-69</v>
      </c>
      <c r="E594" s="5" t="s">
        <v>929</v>
      </c>
      <c r="F594" s="2" t="str">
        <f>VLOOKUP(A594,'SAS Codes'!$A$2:$I$559,3,FALSE)</f>
        <v>Quebec</v>
      </c>
      <c r="G594" s="2" t="str">
        <f>VLOOKUP(A594,'SAS Codes'!$A$2:$I$559,4,FALSE)</f>
        <v>Canada</v>
      </c>
      <c r="H594" s="2" t="str">
        <f>VLOOKUP(A594,'SAS Codes'!$A$2:$I$559,5,FALSE)</f>
        <v>Canada</v>
      </c>
      <c r="I594" s="2" t="str">
        <f>VLOOKUP(A594,'SAS Codes'!$A$2:$I$559,6,FALSE)</f>
        <v>America</v>
      </c>
      <c r="J594" s="2" t="str">
        <f>VLOOKUP(A594,'SAS Codes'!$A$2:$I$559,7,FALSE)</f>
        <v>America</v>
      </c>
      <c r="K594" s="2" t="str">
        <f>VLOOKUP(A594,'SAS Codes'!$A$2:$I$559,8,FALSE)</f>
        <v>May contain</v>
      </c>
      <c r="L594" s="2" t="str">
        <f>VLOOKUP(A594,'SAS Codes'!$A$2:$I$559,9,FALSE)</f>
        <v>May contain</v>
      </c>
      <c r="M594" s="2" t="str">
        <f>VLOOKUP(A594,'SAS Codes'!$A$2:$M$559,10,FALSE)</f>
        <v>Regular</v>
      </c>
      <c r="N594" s="2" t="str">
        <f>VLOOKUP(A594,'SAS Codes'!$A$2:$M$559,11,FALSE)</f>
        <v>Chocolate</v>
      </c>
    </row>
    <row r="595" spans="1:14" x14ac:dyDescent="0.45">
      <c r="A595" s="2" t="s">
        <v>269</v>
      </c>
      <c r="B595" s="2">
        <v>2</v>
      </c>
      <c r="C595" s="4">
        <v>278.92503350000004</v>
      </c>
      <c r="D595" s="2" t="str">
        <f>VLOOKUP(A595,'SAS Codes'!$A$2:$B$559,2,FALSE)</f>
        <v>CHDK-69</v>
      </c>
      <c r="E595" s="5" t="s">
        <v>929</v>
      </c>
      <c r="F595" s="2" t="str">
        <f>VLOOKUP(A595,'SAS Codes'!$A$2:$I$559,3,FALSE)</f>
        <v>Quebec</v>
      </c>
      <c r="G595" s="2" t="str">
        <f>VLOOKUP(A595,'SAS Codes'!$A$2:$I$559,4,FALSE)</f>
        <v>Canada</v>
      </c>
      <c r="H595" s="2" t="str">
        <f>VLOOKUP(A595,'SAS Codes'!$A$2:$I$559,5,FALSE)</f>
        <v>Canada</v>
      </c>
      <c r="I595" s="2" t="str">
        <f>VLOOKUP(A595,'SAS Codes'!$A$2:$I$559,6,FALSE)</f>
        <v>America</v>
      </c>
      <c r="J595" s="2" t="str">
        <f>VLOOKUP(A595,'SAS Codes'!$A$2:$I$559,7,FALSE)</f>
        <v>America</v>
      </c>
      <c r="K595" s="2" t="str">
        <f>VLOOKUP(A595,'SAS Codes'!$A$2:$I$559,8,FALSE)</f>
        <v>May contain</v>
      </c>
      <c r="L595" s="2" t="str">
        <f>VLOOKUP(A595,'SAS Codes'!$A$2:$I$559,9,FALSE)</f>
        <v>May contain</v>
      </c>
      <c r="M595" s="2" t="str">
        <f>VLOOKUP(A595,'SAS Codes'!$A$2:$M$559,10,FALSE)</f>
        <v>Regular</v>
      </c>
      <c r="N595" s="2" t="str">
        <f>VLOOKUP(A595,'SAS Codes'!$A$2:$M$559,11,FALSE)</f>
        <v>Chocolate</v>
      </c>
    </row>
    <row r="596" spans="1:14" x14ac:dyDescent="0.45">
      <c r="A596" s="2" t="s">
        <v>269</v>
      </c>
      <c r="B596" s="2">
        <v>3</v>
      </c>
      <c r="C596" s="4">
        <v>319.35588300000001</v>
      </c>
      <c r="D596" s="2" t="str">
        <f>VLOOKUP(A596,'SAS Codes'!$A$2:$B$559,2,FALSE)</f>
        <v>CHDK-69</v>
      </c>
      <c r="E596" s="5" t="s">
        <v>929</v>
      </c>
      <c r="F596" s="2" t="str">
        <f>VLOOKUP(A596,'SAS Codes'!$A$2:$I$559,3,FALSE)</f>
        <v>Quebec</v>
      </c>
      <c r="G596" s="2" t="str">
        <f>VLOOKUP(A596,'SAS Codes'!$A$2:$I$559,4,FALSE)</f>
        <v>Canada</v>
      </c>
      <c r="H596" s="2" t="str">
        <f>VLOOKUP(A596,'SAS Codes'!$A$2:$I$559,5,FALSE)</f>
        <v>Canada</v>
      </c>
      <c r="I596" s="2" t="str">
        <f>VLOOKUP(A596,'SAS Codes'!$A$2:$I$559,6,FALSE)</f>
        <v>America</v>
      </c>
      <c r="J596" s="2" t="str">
        <f>VLOOKUP(A596,'SAS Codes'!$A$2:$I$559,7,FALSE)</f>
        <v>America</v>
      </c>
      <c r="K596" s="2" t="str">
        <f>VLOOKUP(A596,'SAS Codes'!$A$2:$I$559,8,FALSE)</f>
        <v>May contain</v>
      </c>
      <c r="L596" s="2" t="str">
        <f>VLOOKUP(A596,'SAS Codes'!$A$2:$I$559,9,FALSE)</f>
        <v>May contain</v>
      </c>
      <c r="M596" s="2" t="str">
        <f>VLOOKUP(A596,'SAS Codes'!$A$2:$M$559,10,FALSE)</f>
        <v>Regular</v>
      </c>
      <c r="N596" s="2" t="str">
        <f>VLOOKUP(A596,'SAS Codes'!$A$2:$M$559,11,FALSE)</f>
        <v>Chocolate</v>
      </c>
    </row>
    <row r="597" spans="1:14" x14ac:dyDescent="0.45">
      <c r="A597" s="2" t="s">
        <v>269</v>
      </c>
      <c r="B597" s="2">
        <v>4</v>
      </c>
      <c r="C597" s="4">
        <v>780.53918699999997</v>
      </c>
      <c r="D597" s="2" t="str">
        <f>VLOOKUP(A597,'SAS Codes'!$A$2:$B$559,2,FALSE)</f>
        <v>CHDK-69</v>
      </c>
      <c r="E597" s="5" t="s">
        <v>929</v>
      </c>
      <c r="F597" s="2" t="str">
        <f>VLOOKUP(A597,'SAS Codes'!$A$2:$I$559,3,FALSE)</f>
        <v>Quebec</v>
      </c>
      <c r="G597" s="2" t="str">
        <f>VLOOKUP(A597,'SAS Codes'!$A$2:$I$559,4,FALSE)</f>
        <v>Canada</v>
      </c>
      <c r="H597" s="2" t="str">
        <f>VLOOKUP(A597,'SAS Codes'!$A$2:$I$559,5,FALSE)</f>
        <v>Canada</v>
      </c>
      <c r="I597" s="2" t="str">
        <f>VLOOKUP(A597,'SAS Codes'!$A$2:$I$559,6,FALSE)</f>
        <v>America</v>
      </c>
      <c r="J597" s="2" t="str">
        <f>VLOOKUP(A597,'SAS Codes'!$A$2:$I$559,7,FALSE)</f>
        <v>America</v>
      </c>
      <c r="K597" s="2" t="str">
        <f>VLOOKUP(A597,'SAS Codes'!$A$2:$I$559,8,FALSE)</f>
        <v>May contain</v>
      </c>
      <c r="L597" s="2" t="str">
        <f>VLOOKUP(A597,'SAS Codes'!$A$2:$I$559,9,FALSE)</f>
        <v>May contain</v>
      </c>
      <c r="M597" s="2" t="str">
        <f>VLOOKUP(A597,'SAS Codes'!$A$2:$M$559,10,FALSE)</f>
        <v>Regular</v>
      </c>
      <c r="N597" s="2" t="str">
        <f>VLOOKUP(A597,'SAS Codes'!$A$2:$M$559,11,FALSE)</f>
        <v>Chocolate</v>
      </c>
    </row>
    <row r="598" spans="1:14" x14ac:dyDescent="0.45">
      <c r="A598" s="2" t="s">
        <v>269</v>
      </c>
      <c r="B598" s="2">
        <v>5</v>
      </c>
      <c r="C598" s="4">
        <v>594.46280400000001</v>
      </c>
      <c r="D598" s="2" t="str">
        <f>VLOOKUP(A598,'SAS Codes'!$A$2:$B$559,2,FALSE)</f>
        <v>CHDK-69</v>
      </c>
      <c r="E598" s="5" t="s">
        <v>929</v>
      </c>
      <c r="F598" s="2" t="str">
        <f>VLOOKUP(A598,'SAS Codes'!$A$2:$I$559,3,FALSE)</f>
        <v>Quebec</v>
      </c>
      <c r="G598" s="2" t="str">
        <f>VLOOKUP(A598,'SAS Codes'!$A$2:$I$559,4,FALSE)</f>
        <v>Canada</v>
      </c>
      <c r="H598" s="2" t="str">
        <f>VLOOKUP(A598,'SAS Codes'!$A$2:$I$559,5,FALSE)</f>
        <v>Canada</v>
      </c>
      <c r="I598" s="2" t="str">
        <f>VLOOKUP(A598,'SAS Codes'!$A$2:$I$559,6,FALSE)</f>
        <v>America</v>
      </c>
      <c r="J598" s="2" t="str">
        <f>VLOOKUP(A598,'SAS Codes'!$A$2:$I$559,7,FALSE)</f>
        <v>America</v>
      </c>
      <c r="K598" s="2" t="str">
        <f>VLOOKUP(A598,'SAS Codes'!$A$2:$I$559,8,FALSE)</f>
        <v>May contain</v>
      </c>
      <c r="L598" s="2" t="str">
        <f>VLOOKUP(A598,'SAS Codes'!$A$2:$I$559,9,FALSE)</f>
        <v>May contain</v>
      </c>
      <c r="M598" s="2" t="str">
        <f>VLOOKUP(A598,'SAS Codes'!$A$2:$M$559,10,FALSE)</f>
        <v>Regular</v>
      </c>
      <c r="N598" s="2" t="str">
        <f>VLOOKUP(A598,'SAS Codes'!$A$2:$M$559,11,FALSE)</f>
        <v>Chocolate</v>
      </c>
    </row>
    <row r="599" spans="1:14" x14ac:dyDescent="0.45">
      <c r="A599" s="2" t="s">
        <v>270</v>
      </c>
      <c r="B599" s="2">
        <v>1</v>
      </c>
      <c r="C599" s="4">
        <v>2335.2802200000001</v>
      </c>
      <c r="D599" s="2" t="str">
        <f>VLOOKUP(A599,'SAS Codes'!$A$2:$B$559,2,FALSE)</f>
        <v>CHDK-70</v>
      </c>
      <c r="E599" s="5" t="s">
        <v>929</v>
      </c>
      <c r="F599" s="2" t="str">
        <f>VLOOKUP(A599,'SAS Codes'!$A$2:$I$559,3,FALSE)</f>
        <v>Quebec</v>
      </c>
      <c r="G599" s="2" t="str">
        <f>VLOOKUP(A599,'SAS Codes'!$A$2:$I$559,4,FALSE)</f>
        <v>Canada</v>
      </c>
      <c r="H599" s="2" t="str">
        <f>VLOOKUP(A599,'SAS Codes'!$A$2:$I$559,5,FALSE)</f>
        <v>Canada</v>
      </c>
      <c r="I599" s="2" t="str">
        <f>VLOOKUP(A599,'SAS Codes'!$A$2:$I$559,6,FALSE)</f>
        <v>America</v>
      </c>
      <c r="J599" s="2" t="str">
        <f>VLOOKUP(A599,'SAS Codes'!$A$2:$I$559,7,FALSE)</f>
        <v>America</v>
      </c>
      <c r="K599" s="2" t="str">
        <f>VLOOKUP(A599,'SAS Codes'!$A$2:$I$559,8,FALSE)</f>
        <v>May contain</v>
      </c>
      <c r="L599" s="2" t="str">
        <f>VLOOKUP(A599,'SAS Codes'!$A$2:$I$559,9,FALSE)</f>
        <v>May contain</v>
      </c>
      <c r="M599" s="2" t="str">
        <f>VLOOKUP(A599,'SAS Codes'!$A$2:$M$559,10,FALSE)</f>
        <v>Regular</v>
      </c>
      <c r="N599" s="2" t="str">
        <f>VLOOKUP(A599,'SAS Codes'!$A$2:$M$559,11,FALSE)</f>
        <v>Chocolate</v>
      </c>
    </row>
    <row r="600" spans="1:14" x14ac:dyDescent="0.45">
      <c r="A600" s="2" t="s">
        <v>270</v>
      </c>
      <c r="B600" s="2">
        <v>2</v>
      </c>
      <c r="C600" s="4">
        <v>506.14664800000008</v>
      </c>
      <c r="D600" s="2" t="str">
        <f>VLOOKUP(A600,'SAS Codes'!$A$2:$B$559,2,FALSE)</f>
        <v>CHDK-70</v>
      </c>
      <c r="E600" s="5" t="s">
        <v>929</v>
      </c>
      <c r="F600" s="2" t="str">
        <f>VLOOKUP(A600,'SAS Codes'!$A$2:$I$559,3,FALSE)</f>
        <v>Quebec</v>
      </c>
      <c r="G600" s="2" t="str">
        <f>VLOOKUP(A600,'SAS Codes'!$A$2:$I$559,4,FALSE)</f>
        <v>Canada</v>
      </c>
      <c r="H600" s="2" t="str">
        <f>VLOOKUP(A600,'SAS Codes'!$A$2:$I$559,5,FALSE)</f>
        <v>Canada</v>
      </c>
      <c r="I600" s="2" t="str">
        <f>VLOOKUP(A600,'SAS Codes'!$A$2:$I$559,6,FALSE)</f>
        <v>America</v>
      </c>
      <c r="J600" s="2" t="str">
        <f>VLOOKUP(A600,'SAS Codes'!$A$2:$I$559,7,FALSE)</f>
        <v>America</v>
      </c>
      <c r="K600" s="2" t="str">
        <f>VLOOKUP(A600,'SAS Codes'!$A$2:$I$559,8,FALSE)</f>
        <v>May contain</v>
      </c>
      <c r="L600" s="2" t="str">
        <f>VLOOKUP(A600,'SAS Codes'!$A$2:$I$559,9,FALSE)</f>
        <v>May contain</v>
      </c>
      <c r="M600" s="2" t="str">
        <f>VLOOKUP(A600,'SAS Codes'!$A$2:$M$559,10,FALSE)</f>
        <v>Regular</v>
      </c>
      <c r="N600" s="2" t="str">
        <f>VLOOKUP(A600,'SAS Codes'!$A$2:$M$559,11,FALSE)</f>
        <v>Chocolate</v>
      </c>
    </row>
    <row r="601" spans="1:14" x14ac:dyDescent="0.45">
      <c r="A601" s="2" t="s">
        <v>270</v>
      </c>
      <c r="B601" s="2">
        <v>3</v>
      </c>
      <c r="C601" s="4">
        <v>136.8281135</v>
      </c>
      <c r="D601" s="2" t="str">
        <f>VLOOKUP(A601,'SAS Codes'!$A$2:$B$559,2,FALSE)</f>
        <v>CHDK-70</v>
      </c>
      <c r="E601" s="5" t="s">
        <v>929</v>
      </c>
      <c r="F601" s="2" t="str">
        <f>VLOOKUP(A601,'SAS Codes'!$A$2:$I$559,3,FALSE)</f>
        <v>Quebec</v>
      </c>
      <c r="G601" s="2" t="str">
        <f>VLOOKUP(A601,'SAS Codes'!$A$2:$I$559,4,FALSE)</f>
        <v>Canada</v>
      </c>
      <c r="H601" s="2" t="str">
        <f>VLOOKUP(A601,'SAS Codes'!$A$2:$I$559,5,FALSE)</f>
        <v>Canada</v>
      </c>
      <c r="I601" s="2" t="str">
        <f>VLOOKUP(A601,'SAS Codes'!$A$2:$I$559,6,FALSE)</f>
        <v>America</v>
      </c>
      <c r="J601" s="2" t="str">
        <f>VLOOKUP(A601,'SAS Codes'!$A$2:$I$559,7,FALSE)</f>
        <v>America</v>
      </c>
      <c r="K601" s="2" t="str">
        <f>VLOOKUP(A601,'SAS Codes'!$A$2:$I$559,8,FALSE)</f>
        <v>May contain</v>
      </c>
      <c r="L601" s="2" t="str">
        <f>VLOOKUP(A601,'SAS Codes'!$A$2:$I$559,9,FALSE)</f>
        <v>May contain</v>
      </c>
      <c r="M601" s="2" t="str">
        <f>VLOOKUP(A601,'SAS Codes'!$A$2:$M$559,10,FALSE)</f>
        <v>Regular</v>
      </c>
      <c r="N601" s="2" t="str">
        <f>VLOOKUP(A601,'SAS Codes'!$A$2:$M$559,11,FALSE)</f>
        <v>Chocolate</v>
      </c>
    </row>
    <row r="602" spans="1:14" x14ac:dyDescent="0.45">
      <c r="A602" s="2" t="s">
        <v>270</v>
      </c>
      <c r="B602" s="2">
        <v>4</v>
      </c>
      <c r="C602" s="4">
        <v>489.98487</v>
      </c>
      <c r="D602" s="2" t="str">
        <f>VLOOKUP(A602,'SAS Codes'!$A$2:$B$559,2,FALSE)</f>
        <v>CHDK-70</v>
      </c>
      <c r="E602" s="5" t="s">
        <v>929</v>
      </c>
      <c r="F602" s="2" t="str">
        <f>VLOOKUP(A602,'SAS Codes'!$A$2:$I$559,3,FALSE)</f>
        <v>Quebec</v>
      </c>
      <c r="G602" s="2" t="str">
        <f>VLOOKUP(A602,'SAS Codes'!$A$2:$I$559,4,FALSE)</f>
        <v>Canada</v>
      </c>
      <c r="H602" s="2" t="str">
        <f>VLOOKUP(A602,'SAS Codes'!$A$2:$I$559,5,FALSE)</f>
        <v>Canada</v>
      </c>
      <c r="I602" s="2" t="str">
        <f>VLOOKUP(A602,'SAS Codes'!$A$2:$I$559,6,FALSE)</f>
        <v>America</v>
      </c>
      <c r="J602" s="2" t="str">
        <f>VLOOKUP(A602,'SAS Codes'!$A$2:$I$559,7,FALSE)</f>
        <v>America</v>
      </c>
      <c r="K602" s="2" t="str">
        <f>VLOOKUP(A602,'SAS Codes'!$A$2:$I$559,8,FALSE)</f>
        <v>May contain</v>
      </c>
      <c r="L602" s="2" t="str">
        <f>VLOOKUP(A602,'SAS Codes'!$A$2:$I$559,9,FALSE)</f>
        <v>May contain</v>
      </c>
      <c r="M602" s="2" t="str">
        <f>VLOOKUP(A602,'SAS Codes'!$A$2:$M$559,10,FALSE)</f>
        <v>Regular</v>
      </c>
      <c r="N602" s="2" t="str">
        <f>VLOOKUP(A602,'SAS Codes'!$A$2:$M$559,11,FALSE)</f>
        <v>Chocolate</v>
      </c>
    </row>
    <row r="603" spans="1:14" x14ac:dyDescent="0.45">
      <c r="A603" s="2" t="s">
        <v>270</v>
      </c>
      <c r="B603" s="2">
        <v>5</v>
      </c>
      <c r="C603" s="4">
        <v>779.80754100000001</v>
      </c>
      <c r="D603" s="2" t="str">
        <f>VLOOKUP(A603,'SAS Codes'!$A$2:$B$559,2,FALSE)</f>
        <v>CHDK-70</v>
      </c>
      <c r="E603" s="5" t="s">
        <v>929</v>
      </c>
      <c r="F603" s="2" t="str">
        <f>VLOOKUP(A603,'SAS Codes'!$A$2:$I$559,3,FALSE)</f>
        <v>Quebec</v>
      </c>
      <c r="G603" s="2" t="str">
        <f>VLOOKUP(A603,'SAS Codes'!$A$2:$I$559,4,FALSE)</f>
        <v>Canada</v>
      </c>
      <c r="H603" s="2" t="str">
        <f>VLOOKUP(A603,'SAS Codes'!$A$2:$I$559,5,FALSE)</f>
        <v>Canada</v>
      </c>
      <c r="I603" s="2" t="str">
        <f>VLOOKUP(A603,'SAS Codes'!$A$2:$I$559,6,FALSE)</f>
        <v>America</v>
      </c>
      <c r="J603" s="2" t="str">
        <f>VLOOKUP(A603,'SAS Codes'!$A$2:$I$559,7,FALSE)</f>
        <v>America</v>
      </c>
      <c r="K603" s="2" t="str">
        <f>VLOOKUP(A603,'SAS Codes'!$A$2:$I$559,8,FALSE)</f>
        <v>May contain</v>
      </c>
      <c r="L603" s="2" t="str">
        <f>VLOOKUP(A603,'SAS Codes'!$A$2:$I$559,9,FALSE)</f>
        <v>May contain</v>
      </c>
      <c r="M603" s="2" t="str">
        <f>VLOOKUP(A603,'SAS Codes'!$A$2:$M$559,10,FALSE)</f>
        <v>Regular</v>
      </c>
      <c r="N603" s="2" t="str">
        <f>VLOOKUP(A603,'SAS Codes'!$A$2:$M$559,11,FALSE)</f>
        <v>Chocolate</v>
      </c>
    </row>
    <row r="604" spans="1:14" x14ac:dyDescent="0.45">
      <c r="A604" s="2" t="s">
        <v>271</v>
      </c>
      <c r="B604" s="2">
        <v>1</v>
      </c>
      <c r="C604" s="4">
        <v>334.48557475000001</v>
      </c>
      <c r="D604" s="2" t="str">
        <f>VLOOKUP(A604,'SAS Codes'!$A$2:$B$559,2,FALSE)</f>
        <v>CHDK-71</v>
      </c>
      <c r="E604" s="5" t="s">
        <v>929</v>
      </c>
      <c r="F604" s="2" t="str">
        <f>VLOOKUP(A604,'SAS Codes'!$A$2:$I$559,3,FALSE)</f>
        <v>Quebec</v>
      </c>
      <c r="G604" s="2" t="str">
        <f>VLOOKUP(A604,'SAS Codes'!$A$2:$I$559,4,FALSE)</f>
        <v>Canada</v>
      </c>
      <c r="H604" s="2" t="str">
        <f>VLOOKUP(A604,'SAS Codes'!$A$2:$I$559,5,FALSE)</f>
        <v>Canada</v>
      </c>
      <c r="I604" s="2" t="str">
        <f>VLOOKUP(A604,'SAS Codes'!$A$2:$I$559,6,FALSE)</f>
        <v>America</v>
      </c>
      <c r="J604" s="2" t="str">
        <f>VLOOKUP(A604,'SAS Codes'!$A$2:$I$559,7,FALSE)</f>
        <v>America</v>
      </c>
      <c r="K604" s="2" t="str">
        <f>VLOOKUP(A604,'SAS Codes'!$A$2:$I$559,8,FALSE)</f>
        <v>May contain</v>
      </c>
      <c r="L604" s="2" t="str">
        <f>VLOOKUP(A604,'SAS Codes'!$A$2:$I$559,9,FALSE)</f>
        <v>May contain</v>
      </c>
      <c r="M604" s="2" t="str">
        <f>VLOOKUP(A604,'SAS Codes'!$A$2:$M$559,10,FALSE)</f>
        <v>Regular</v>
      </c>
      <c r="N604" s="2" t="str">
        <f>VLOOKUP(A604,'SAS Codes'!$A$2:$M$559,11,FALSE)</f>
        <v>Chocolate</v>
      </c>
    </row>
    <row r="605" spans="1:14" x14ac:dyDescent="0.45">
      <c r="A605" s="2" t="s">
        <v>271</v>
      </c>
      <c r="B605" s="2">
        <v>2</v>
      </c>
      <c r="C605" s="4">
        <v>717.38439899999992</v>
      </c>
      <c r="D605" s="2" t="str">
        <f>VLOOKUP(A605,'SAS Codes'!$A$2:$B$559,2,FALSE)</f>
        <v>CHDK-71</v>
      </c>
      <c r="E605" s="5" t="s">
        <v>929</v>
      </c>
      <c r="F605" s="2" t="str">
        <f>VLOOKUP(A605,'SAS Codes'!$A$2:$I$559,3,FALSE)</f>
        <v>Quebec</v>
      </c>
      <c r="G605" s="2" t="str">
        <f>VLOOKUP(A605,'SAS Codes'!$A$2:$I$559,4,FALSE)</f>
        <v>Canada</v>
      </c>
      <c r="H605" s="2" t="str">
        <f>VLOOKUP(A605,'SAS Codes'!$A$2:$I$559,5,FALSE)</f>
        <v>Canada</v>
      </c>
      <c r="I605" s="2" t="str">
        <f>VLOOKUP(A605,'SAS Codes'!$A$2:$I$559,6,FALSE)</f>
        <v>America</v>
      </c>
      <c r="J605" s="2" t="str">
        <f>VLOOKUP(A605,'SAS Codes'!$A$2:$I$559,7,FALSE)</f>
        <v>America</v>
      </c>
      <c r="K605" s="2" t="str">
        <f>VLOOKUP(A605,'SAS Codes'!$A$2:$I$559,8,FALSE)</f>
        <v>May contain</v>
      </c>
      <c r="L605" s="2" t="str">
        <f>VLOOKUP(A605,'SAS Codes'!$A$2:$I$559,9,FALSE)</f>
        <v>May contain</v>
      </c>
      <c r="M605" s="2" t="str">
        <f>VLOOKUP(A605,'SAS Codes'!$A$2:$M$559,10,FALSE)</f>
        <v>Regular</v>
      </c>
      <c r="N605" s="2" t="str">
        <f>VLOOKUP(A605,'SAS Codes'!$A$2:$M$559,11,FALSE)</f>
        <v>Chocolate</v>
      </c>
    </row>
    <row r="606" spans="1:14" x14ac:dyDescent="0.45">
      <c r="A606" s="2" t="s">
        <v>271</v>
      </c>
      <c r="B606" s="2">
        <v>3</v>
      </c>
      <c r="C606" s="4">
        <v>122.53375050000001</v>
      </c>
      <c r="D606" s="2" t="str">
        <f>VLOOKUP(A606,'SAS Codes'!$A$2:$B$559,2,FALSE)</f>
        <v>CHDK-71</v>
      </c>
      <c r="E606" s="5" t="s">
        <v>929</v>
      </c>
      <c r="F606" s="2" t="str">
        <f>VLOOKUP(A606,'SAS Codes'!$A$2:$I$559,3,FALSE)</f>
        <v>Quebec</v>
      </c>
      <c r="G606" s="2" t="str">
        <f>VLOOKUP(A606,'SAS Codes'!$A$2:$I$559,4,FALSE)</f>
        <v>Canada</v>
      </c>
      <c r="H606" s="2" t="str">
        <f>VLOOKUP(A606,'SAS Codes'!$A$2:$I$559,5,FALSE)</f>
        <v>Canada</v>
      </c>
      <c r="I606" s="2" t="str">
        <f>VLOOKUP(A606,'SAS Codes'!$A$2:$I$559,6,FALSE)</f>
        <v>America</v>
      </c>
      <c r="J606" s="2" t="str">
        <f>VLOOKUP(A606,'SAS Codes'!$A$2:$I$559,7,FALSE)</f>
        <v>America</v>
      </c>
      <c r="K606" s="2" t="str">
        <f>VLOOKUP(A606,'SAS Codes'!$A$2:$I$559,8,FALSE)</f>
        <v>May contain</v>
      </c>
      <c r="L606" s="2" t="str">
        <f>VLOOKUP(A606,'SAS Codes'!$A$2:$I$559,9,FALSE)</f>
        <v>May contain</v>
      </c>
      <c r="M606" s="2" t="str">
        <f>VLOOKUP(A606,'SAS Codes'!$A$2:$M$559,10,FALSE)</f>
        <v>Regular</v>
      </c>
      <c r="N606" s="2" t="str">
        <f>VLOOKUP(A606,'SAS Codes'!$A$2:$M$559,11,FALSE)</f>
        <v>Chocolate</v>
      </c>
    </row>
    <row r="607" spans="1:14" x14ac:dyDescent="0.45">
      <c r="A607" s="2" t="s">
        <v>271</v>
      </c>
      <c r="B607" s="2">
        <v>4</v>
      </c>
      <c r="C607" s="4">
        <v>167.36739500000002</v>
      </c>
      <c r="D607" s="2" t="str">
        <f>VLOOKUP(A607,'SAS Codes'!$A$2:$B$559,2,FALSE)</f>
        <v>CHDK-71</v>
      </c>
      <c r="E607" s="5" t="s">
        <v>929</v>
      </c>
      <c r="F607" s="2" t="str">
        <f>VLOOKUP(A607,'SAS Codes'!$A$2:$I$559,3,FALSE)</f>
        <v>Quebec</v>
      </c>
      <c r="G607" s="2" t="str">
        <f>VLOOKUP(A607,'SAS Codes'!$A$2:$I$559,4,FALSE)</f>
        <v>Canada</v>
      </c>
      <c r="H607" s="2" t="str">
        <f>VLOOKUP(A607,'SAS Codes'!$A$2:$I$559,5,FALSE)</f>
        <v>Canada</v>
      </c>
      <c r="I607" s="2" t="str">
        <f>VLOOKUP(A607,'SAS Codes'!$A$2:$I$559,6,FALSE)</f>
        <v>America</v>
      </c>
      <c r="J607" s="2" t="str">
        <f>VLOOKUP(A607,'SAS Codes'!$A$2:$I$559,7,FALSE)</f>
        <v>America</v>
      </c>
      <c r="K607" s="2" t="str">
        <f>VLOOKUP(A607,'SAS Codes'!$A$2:$I$559,8,FALSE)</f>
        <v>May contain</v>
      </c>
      <c r="L607" s="2" t="str">
        <f>VLOOKUP(A607,'SAS Codes'!$A$2:$I$559,9,FALSE)</f>
        <v>May contain</v>
      </c>
      <c r="M607" s="2" t="str">
        <f>VLOOKUP(A607,'SAS Codes'!$A$2:$M$559,10,FALSE)</f>
        <v>Regular</v>
      </c>
      <c r="N607" s="2" t="str">
        <f>VLOOKUP(A607,'SAS Codes'!$A$2:$M$559,11,FALSE)</f>
        <v>Chocolate</v>
      </c>
    </row>
    <row r="608" spans="1:14" x14ac:dyDescent="0.45">
      <c r="A608" s="2" t="s">
        <v>271</v>
      </c>
      <c r="B608" s="2">
        <v>5</v>
      </c>
      <c r="C608" s="4">
        <v>1290.4083000000001</v>
      </c>
      <c r="D608" s="2" t="str">
        <f>VLOOKUP(A608,'SAS Codes'!$A$2:$B$559,2,FALSE)</f>
        <v>CHDK-71</v>
      </c>
      <c r="E608" s="5" t="s">
        <v>929</v>
      </c>
      <c r="F608" s="2" t="str">
        <f>VLOOKUP(A608,'SAS Codes'!$A$2:$I$559,3,FALSE)</f>
        <v>Quebec</v>
      </c>
      <c r="G608" s="2" t="str">
        <f>VLOOKUP(A608,'SAS Codes'!$A$2:$I$559,4,FALSE)</f>
        <v>Canada</v>
      </c>
      <c r="H608" s="2" t="str">
        <f>VLOOKUP(A608,'SAS Codes'!$A$2:$I$559,5,FALSE)</f>
        <v>Canada</v>
      </c>
      <c r="I608" s="2" t="str">
        <f>VLOOKUP(A608,'SAS Codes'!$A$2:$I$559,6,FALSE)</f>
        <v>America</v>
      </c>
      <c r="J608" s="2" t="str">
        <f>VLOOKUP(A608,'SAS Codes'!$A$2:$I$559,7,FALSE)</f>
        <v>America</v>
      </c>
      <c r="K608" s="2" t="str">
        <f>VLOOKUP(A608,'SAS Codes'!$A$2:$I$559,8,FALSE)</f>
        <v>May contain</v>
      </c>
      <c r="L608" s="2" t="str">
        <f>VLOOKUP(A608,'SAS Codes'!$A$2:$I$559,9,FALSE)</f>
        <v>May contain</v>
      </c>
      <c r="M608" s="2" t="str">
        <f>VLOOKUP(A608,'SAS Codes'!$A$2:$M$559,10,FALSE)</f>
        <v>Regular</v>
      </c>
      <c r="N608" s="2" t="str">
        <f>VLOOKUP(A608,'SAS Codes'!$A$2:$M$559,11,FALSE)</f>
        <v>Chocolate</v>
      </c>
    </row>
    <row r="609" spans="1:14" x14ac:dyDescent="0.45">
      <c r="A609" s="2" t="s">
        <v>272</v>
      </c>
      <c r="B609" s="2">
        <v>1</v>
      </c>
      <c r="C609" s="4">
        <v>449.56745800000004</v>
      </c>
      <c r="D609" s="2" t="str">
        <f>VLOOKUP(A609,'SAS Codes'!$A$2:$B$559,2,FALSE)</f>
        <v>CHDK-72</v>
      </c>
      <c r="E609" s="5" t="s">
        <v>929</v>
      </c>
      <c r="F609" s="2" t="str">
        <f>VLOOKUP(A609,'SAS Codes'!$A$2:$I$559,3,FALSE)</f>
        <v>Quebec</v>
      </c>
      <c r="G609" s="2" t="str">
        <f>VLOOKUP(A609,'SAS Codes'!$A$2:$I$559,4,FALSE)</f>
        <v>Canada</v>
      </c>
      <c r="H609" s="2" t="str">
        <f>VLOOKUP(A609,'SAS Codes'!$A$2:$I$559,5,FALSE)</f>
        <v>Canada</v>
      </c>
      <c r="I609" s="2" t="str">
        <f>VLOOKUP(A609,'SAS Codes'!$A$2:$I$559,6,FALSE)</f>
        <v>America</v>
      </c>
      <c r="J609" s="2" t="str">
        <f>VLOOKUP(A609,'SAS Codes'!$A$2:$I$559,7,FALSE)</f>
        <v>America</v>
      </c>
      <c r="K609" s="2" t="str">
        <f>VLOOKUP(A609,'SAS Codes'!$A$2:$I$559,8,FALSE)</f>
        <v>May contain</v>
      </c>
      <c r="L609" s="2" t="str">
        <f>VLOOKUP(A609,'SAS Codes'!$A$2:$I$559,9,FALSE)</f>
        <v>May contain</v>
      </c>
      <c r="M609" s="2" t="str">
        <f>VLOOKUP(A609,'SAS Codes'!$A$2:$M$559,10,FALSE)</f>
        <v>Regular</v>
      </c>
      <c r="N609" s="2" t="str">
        <f>VLOOKUP(A609,'SAS Codes'!$A$2:$M$559,11,FALSE)</f>
        <v>Chocolate</v>
      </c>
    </row>
    <row r="610" spans="1:14" x14ac:dyDescent="0.45">
      <c r="A610" s="2" t="s">
        <v>272</v>
      </c>
      <c r="B610" s="2">
        <v>2</v>
      </c>
      <c r="C610" s="4">
        <v>184.87162350000003</v>
      </c>
      <c r="D610" s="2" t="str">
        <f>VLOOKUP(A610,'SAS Codes'!$A$2:$B$559,2,FALSE)</f>
        <v>CHDK-72</v>
      </c>
      <c r="E610" s="5" t="s">
        <v>929</v>
      </c>
      <c r="F610" s="2" t="str">
        <f>VLOOKUP(A610,'SAS Codes'!$A$2:$I$559,3,FALSE)</f>
        <v>Quebec</v>
      </c>
      <c r="G610" s="2" t="str">
        <f>VLOOKUP(A610,'SAS Codes'!$A$2:$I$559,4,FALSE)</f>
        <v>Canada</v>
      </c>
      <c r="H610" s="2" t="str">
        <f>VLOOKUP(A610,'SAS Codes'!$A$2:$I$559,5,FALSE)</f>
        <v>Canada</v>
      </c>
      <c r="I610" s="2" t="str">
        <f>VLOOKUP(A610,'SAS Codes'!$A$2:$I$559,6,FALSE)</f>
        <v>America</v>
      </c>
      <c r="J610" s="2" t="str">
        <f>VLOOKUP(A610,'SAS Codes'!$A$2:$I$559,7,FALSE)</f>
        <v>America</v>
      </c>
      <c r="K610" s="2" t="str">
        <f>VLOOKUP(A610,'SAS Codes'!$A$2:$I$559,8,FALSE)</f>
        <v>May contain</v>
      </c>
      <c r="L610" s="2" t="str">
        <f>VLOOKUP(A610,'SAS Codes'!$A$2:$I$559,9,FALSE)</f>
        <v>May contain</v>
      </c>
      <c r="M610" s="2" t="str">
        <f>VLOOKUP(A610,'SAS Codes'!$A$2:$M$559,10,FALSE)</f>
        <v>Regular</v>
      </c>
      <c r="N610" s="2" t="str">
        <f>VLOOKUP(A610,'SAS Codes'!$A$2:$M$559,11,FALSE)</f>
        <v>Chocolate</v>
      </c>
    </row>
    <row r="611" spans="1:14" x14ac:dyDescent="0.45">
      <c r="A611" s="2" t="s">
        <v>272</v>
      </c>
      <c r="B611" s="2">
        <v>3</v>
      </c>
      <c r="C611" s="4">
        <v>392.47878750000001</v>
      </c>
      <c r="D611" s="2" t="str">
        <f>VLOOKUP(A611,'SAS Codes'!$A$2:$B$559,2,FALSE)</f>
        <v>CHDK-72</v>
      </c>
      <c r="E611" s="5" t="s">
        <v>929</v>
      </c>
      <c r="F611" s="2" t="str">
        <f>VLOOKUP(A611,'SAS Codes'!$A$2:$I$559,3,FALSE)</f>
        <v>Quebec</v>
      </c>
      <c r="G611" s="2" t="str">
        <f>VLOOKUP(A611,'SAS Codes'!$A$2:$I$559,4,FALSE)</f>
        <v>Canada</v>
      </c>
      <c r="H611" s="2" t="str">
        <f>VLOOKUP(A611,'SAS Codes'!$A$2:$I$559,5,FALSE)</f>
        <v>Canada</v>
      </c>
      <c r="I611" s="2" t="str">
        <f>VLOOKUP(A611,'SAS Codes'!$A$2:$I$559,6,FALSE)</f>
        <v>America</v>
      </c>
      <c r="J611" s="2" t="str">
        <f>VLOOKUP(A611,'SAS Codes'!$A$2:$I$559,7,FALSE)</f>
        <v>America</v>
      </c>
      <c r="K611" s="2" t="str">
        <f>VLOOKUP(A611,'SAS Codes'!$A$2:$I$559,8,FALSE)</f>
        <v>May contain</v>
      </c>
      <c r="L611" s="2" t="str">
        <f>VLOOKUP(A611,'SAS Codes'!$A$2:$I$559,9,FALSE)</f>
        <v>May contain</v>
      </c>
      <c r="M611" s="2" t="str">
        <f>VLOOKUP(A611,'SAS Codes'!$A$2:$M$559,10,FALSE)</f>
        <v>Regular</v>
      </c>
      <c r="N611" s="2" t="str">
        <f>VLOOKUP(A611,'SAS Codes'!$A$2:$M$559,11,FALSE)</f>
        <v>Chocolate</v>
      </c>
    </row>
    <row r="612" spans="1:14" x14ac:dyDescent="0.45">
      <c r="A612" s="2" t="s">
        <v>272</v>
      </c>
      <c r="B612" s="2">
        <v>4</v>
      </c>
      <c r="C612" s="4">
        <v>453.05173149999996</v>
      </c>
      <c r="D612" s="2" t="str">
        <f>VLOOKUP(A612,'SAS Codes'!$A$2:$B$559,2,FALSE)</f>
        <v>CHDK-72</v>
      </c>
      <c r="E612" s="5" t="s">
        <v>929</v>
      </c>
      <c r="F612" s="2" t="str">
        <f>VLOOKUP(A612,'SAS Codes'!$A$2:$I$559,3,FALSE)</f>
        <v>Quebec</v>
      </c>
      <c r="G612" s="2" t="str">
        <f>VLOOKUP(A612,'SAS Codes'!$A$2:$I$559,4,FALSE)</f>
        <v>Canada</v>
      </c>
      <c r="H612" s="2" t="str">
        <f>VLOOKUP(A612,'SAS Codes'!$A$2:$I$559,5,FALSE)</f>
        <v>Canada</v>
      </c>
      <c r="I612" s="2" t="str">
        <f>VLOOKUP(A612,'SAS Codes'!$A$2:$I$559,6,FALSE)</f>
        <v>America</v>
      </c>
      <c r="J612" s="2" t="str">
        <f>VLOOKUP(A612,'SAS Codes'!$A$2:$I$559,7,FALSE)</f>
        <v>America</v>
      </c>
      <c r="K612" s="2" t="str">
        <f>VLOOKUP(A612,'SAS Codes'!$A$2:$I$559,8,FALSE)</f>
        <v>May contain</v>
      </c>
      <c r="L612" s="2" t="str">
        <f>VLOOKUP(A612,'SAS Codes'!$A$2:$I$559,9,FALSE)</f>
        <v>May contain</v>
      </c>
      <c r="M612" s="2" t="str">
        <f>VLOOKUP(A612,'SAS Codes'!$A$2:$M$559,10,FALSE)</f>
        <v>Regular</v>
      </c>
      <c r="N612" s="2" t="str">
        <f>VLOOKUP(A612,'SAS Codes'!$A$2:$M$559,11,FALSE)</f>
        <v>Chocolate</v>
      </c>
    </row>
    <row r="613" spans="1:14" x14ac:dyDescent="0.45">
      <c r="A613" s="2" t="s">
        <v>272</v>
      </c>
      <c r="B613" s="2">
        <v>5</v>
      </c>
      <c r="C613" s="4">
        <v>6471.0103479999998</v>
      </c>
      <c r="D613" s="2" t="str">
        <f>VLOOKUP(A613,'SAS Codes'!$A$2:$B$559,2,FALSE)</f>
        <v>CHDK-72</v>
      </c>
      <c r="E613" s="5" t="s">
        <v>929</v>
      </c>
      <c r="F613" s="2" t="str">
        <f>VLOOKUP(A613,'SAS Codes'!$A$2:$I$559,3,FALSE)</f>
        <v>Quebec</v>
      </c>
      <c r="G613" s="2" t="str">
        <f>VLOOKUP(A613,'SAS Codes'!$A$2:$I$559,4,FALSE)</f>
        <v>Canada</v>
      </c>
      <c r="H613" s="2" t="str">
        <f>VLOOKUP(A613,'SAS Codes'!$A$2:$I$559,5,FALSE)</f>
        <v>Canada</v>
      </c>
      <c r="I613" s="2" t="str">
        <f>VLOOKUP(A613,'SAS Codes'!$A$2:$I$559,6,FALSE)</f>
        <v>America</v>
      </c>
      <c r="J613" s="2" t="str">
        <f>VLOOKUP(A613,'SAS Codes'!$A$2:$I$559,7,FALSE)</f>
        <v>America</v>
      </c>
      <c r="K613" s="2" t="str">
        <f>VLOOKUP(A613,'SAS Codes'!$A$2:$I$559,8,FALSE)</f>
        <v>May contain</v>
      </c>
      <c r="L613" s="2" t="str">
        <f>VLOOKUP(A613,'SAS Codes'!$A$2:$I$559,9,FALSE)</f>
        <v>May contain</v>
      </c>
      <c r="M613" s="2" t="str">
        <f>VLOOKUP(A613,'SAS Codes'!$A$2:$M$559,10,FALSE)</f>
        <v>Regular</v>
      </c>
      <c r="N613" s="2" t="str">
        <f>VLOOKUP(A613,'SAS Codes'!$A$2:$M$559,11,FALSE)</f>
        <v>Chocolate</v>
      </c>
    </row>
    <row r="614" spans="1:14" x14ac:dyDescent="0.45">
      <c r="A614" s="2" t="s">
        <v>273</v>
      </c>
      <c r="B614" s="2">
        <v>1</v>
      </c>
      <c r="C614" s="4">
        <v>231.51841250000001</v>
      </c>
      <c r="D614" s="2" t="str">
        <f>VLOOKUP(A614,'SAS Codes'!$A$2:$B$559,2,FALSE)</f>
        <v>CHDK-73</v>
      </c>
      <c r="E614" s="5" t="s">
        <v>929</v>
      </c>
      <c r="F614" s="2" t="str">
        <f>VLOOKUP(A614,'SAS Codes'!$A$2:$I$559,3,FALSE)</f>
        <v>Belgium</v>
      </c>
      <c r="G614" s="2" t="str">
        <f>VLOOKUP(A614,'SAS Codes'!$A$2:$I$559,4,FALSE)</f>
        <v>Belgium</v>
      </c>
      <c r="H614" s="2" t="str">
        <f>VLOOKUP(A614,'SAS Codes'!$A$2:$I$559,5,FALSE)</f>
        <v>Europe</v>
      </c>
      <c r="I614" s="2" t="str">
        <f>VLOOKUP(A614,'SAS Codes'!$A$2:$I$559,6,FALSE)</f>
        <v>Europe</v>
      </c>
      <c r="J614" s="2" t="str">
        <f>VLOOKUP(A614,'SAS Codes'!$A$2:$I$559,7,FALSE)</f>
        <v>Europe</v>
      </c>
      <c r="K614" s="2" t="str">
        <f>VLOOKUP(A614,'SAS Codes'!$A$2:$I$559,8,FALSE)</f>
        <v>May contain</v>
      </c>
      <c r="L614" s="2" t="str">
        <f>VLOOKUP(A614,'SAS Codes'!$A$2:$I$559,9,FALSE)</f>
        <v>May contain</v>
      </c>
      <c r="M614" s="2" t="str">
        <f>VLOOKUP(A614,'SAS Codes'!$A$2:$M$559,10,FALSE)</f>
        <v>Regular</v>
      </c>
      <c r="N614" s="2" t="str">
        <f>VLOOKUP(A614,'SAS Codes'!$A$2:$M$559,11,FALSE)</f>
        <v>Chocolate</v>
      </c>
    </row>
    <row r="615" spans="1:14" x14ac:dyDescent="0.45">
      <c r="A615" s="2" t="s">
        <v>273</v>
      </c>
      <c r="B615" s="2">
        <v>2</v>
      </c>
      <c r="C615" s="4">
        <v>12.278920000000001</v>
      </c>
      <c r="D615" s="2" t="str">
        <f>VLOOKUP(A615,'SAS Codes'!$A$2:$B$559,2,FALSE)</f>
        <v>CHDK-73</v>
      </c>
      <c r="E615" s="5" t="s">
        <v>929</v>
      </c>
      <c r="F615" s="2" t="str">
        <f>VLOOKUP(A615,'SAS Codes'!$A$2:$I$559,3,FALSE)</f>
        <v>Belgium</v>
      </c>
      <c r="G615" s="2" t="str">
        <f>VLOOKUP(A615,'SAS Codes'!$A$2:$I$559,4,FALSE)</f>
        <v>Belgium</v>
      </c>
      <c r="H615" s="2" t="str">
        <f>VLOOKUP(A615,'SAS Codes'!$A$2:$I$559,5,FALSE)</f>
        <v>Europe</v>
      </c>
      <c r="I615" s="2" t="str">
        <f>VLOOKUP(A615,'SAS Codes'!$A$2:$I$559,6,FALSE)</f>
        <v>Europe</v>
      </c>
      <c r="J615" s="2" t="str">
        <f>VLOOKUP(A615,'SAS Codes'!$A$2:$I$559,7,FALSE)</f>
        <v>Europe</v>
      </c>
      <c r="K615" s="2" t="str">
        <f>VLOOKUP(A615,'SAS Codes'!$A$2:$I$559,8,FALSE)</f>
        <v>May contain</v>
      </c>
      <c r="L615" s="2" t="str">
        <f>VLOOKUP(A615,'SAS Codes'!$A$2:$I$559,9,FALSE)</f>
        <v>May contain</v>
      </c>
      <c r="M615" s="2" t="str">
        <f>VLOOKUP(A615,'SAS Codes'!$A$2:$M$559,10,FALSE)</f>
        <v>Regular</v>
      </c>
      <c r="N615" s="2" t="str">
        <f>VLOOKUP(A615,'SAS Codes'!$A$2:$M$559,11,FALSE)</f>
        <v>Chocolate</v>
      </c>
    </row>
    <row r="616" spans="1:14" x14ac:dyDescent="0.45">
      <c r="A616" s="2" t="s">
        <v>273</v>
      </c>
      <c r="B616" s="2">
        <v>3</v>
      </c>
      <c r="C616" s="4">
        <v>285.32877449999995</v>
      </c>
      <c r="D616" s="2" t="str">
        <f>VLOOKUP(A616,'SAS Codes'!$A$2:$B$559,2,FALSE)</f>
        <v>CHDK-73</v>
      </c>
      <c r="E616" s="5" t="s">
        <v>929</v>
      </c>
      <c r="F616" s="2" t="str">
        <f>VLOOKUP(A616,'SAS Codes'!$A$2:$I$559,3,FALSE)</f>
        <v>Belgium</v>
      </c>
      <c r="G616" s="2" t="str">
        <f>VLOOKUP(A616,'SAS Codes'!$A$2:$I$559,4,FALSE)</f>
        <v>Belgium</v>
      </c>
      <c r="H616" s="2" t="str">
        <f>VLOOKUP(A616,'SAS Codes'!$A$2:$I$559,5,FALSE)</f>
        <v>Europe</v>
      </c>
      <c r="I616" s="2" t="str">
        <f>VLOOKUP(A616,'SAS Codes'!$A$2:$I$559,6,FALSE)</f>
        <v>Europe</v>
      </c>
      <c r="J616" s="2" t="str">
        <f>VLOOKUP(A616,'SAS Codes'!$A$2:$I$559,7,FALSE)</f>
        <v>Europe</v>
      </c>
      <c r="K616" s="2" t="str">
        <f>VLOOKUP(A616,'SAS Codes'!$A$2:$I$559,8,FALSE)</f>
        <v>May contain</v>
      </c>
      <c r="L616" s="2" t="str">
        <f>VLOOKUP(A616,'SAS Codes'!$A$2:$I$559,9,FALSE)</f>
        <v>May contain</v>
      </c>
      <c r="M616" s="2" t="str">
        <f>VLOOKUP(A616,'SAS Codes'!$A$2:$M$559,10,FALSE)</f>
        <v>Regular</v>
      </c>
      <c r="N616" s="2" t="str">
        <f>VLOOKUP(A616,'SAS Codes'!$A$2:$M$559,11,FALSE)</f>
        <v>Chocolate</v>
      </c>
    </row>
    <row r="617" spans="1:14" x14ac:dyDescent="0.45">
      <c r="A617" s="2" t="s">
        <v>273</v>
      </c>
      <c r="B617" s="2">
        <v>4</v>
      </c>
      <c r="C617" s="4">
        <v>75.891103999999999</v>
      </c>
      <c r="D617" s="2" t="str">
        <f>VLOOKUP(A617,'SAS Codes'!$A$2:$B$559,2,FALSE)</f>
        <v>CHDK-73</v>
      </c>
      <c r="E617" s="5" t="s">
        <v>929</v>
      </c>
      <c r="F617" s="2" t="str">
        <f>VLOOKUP(A617,'SAS Codes'!$A$2:$I$559,3,FALSE)</f>
        <v>Belgium</v>
      </c>
      <c r="G617" s="2" t="str">
        <f>VLOOKUP(A617,'SAS Codes'!$A$2:$I$559,4,FALSE)</f>
        <v>Belgium</v>
      </c>
      <c r="H617" s="2" t="str">
        <f>VLOOKUP(A617,'SAS Codes'!$A$2:$I$559,5,FALSE)</f>
        <v>Europe</v>
      </c>
      <c r="I617" s="2" t="str">
        <f>VLOOKUP(A617,'SAS Codes'!$A$2:$I$559,6,FALSE)</f>
        <v>Europe</v>
      </c>
      <c r="J617" s="2" t="str">
        <f>VLOOKUP(A617,'SAS Codes'!$A$2:$I$559,7,FALSE)</f>
        <v>Europe</v>
      </c>
      <c r="K617" s="2" t="str">
        <f>VLOOKUP(A617,'SAS Codes'!$A$2:$I$559,8,FALSE)</f>
        <v>May contain</v>
      </c>
      <c r="L617" s="2" t="str">
        <f>VLOOKUP(A617,'SAS Codes'!$A$2:$I$559,9,FALSE)</f>
        <v>May contain</v>
      </c>
      <c r="M617" s="2" t="str">
        <f>VLOOKUP(A617,'SAS Codes'!$A$2:$M$559,10,FALSE)</f>
        <v>Regular</v>
      </c>
      <c r="N617" s="2" t="str">
        <f>VLOOKUP(A617,'SAS Codes'!$A$2:$M$559,11,FALSE)</f>
        <v>Chocolate</v>
      </c>
    </row>
    <row r="618" spans="1:14" x14ac:dyDescent="0.45">
      <c r="A618" s="2" t="s">
        <v>273</v>
      </c>
      <c r="B618" s="2">
        <v>5</v>
      </c>
      <c r="C618" s="4">
        <v>188.25564800000001</v>
      </c>
      <c r="D618" s="2" t="str">
        <f>VLOOKUP(A618,'SAS Codes'!$A$2:$B$559,2,FALSE)</f>
        <v>CHDK-73</v>
      </c>
      <c r="E618" s="5" t="s">
        <v>929</v>
      </c>
      <c r="F618" s="2" t="str">
        <f>VLOOKUP(A618,'SAS Codes'!$A$2:$I$559,3,FALSE)</f>
        <v>Belgium</v>
      </c>
      <c r="G618" s="2" t="str">
        <f>VLOOKUP(A618,'SAS Codes'!$A$2:$I$559,4,FALSE)</f>
        <v>Belgium</v>
      </c>
      <c r="H618" s="2" t="str">
        <f>VLOOKUP(A618,'SAS Codes'!$A$2:$I$559,5,FALSE)</f>
        <v>Europe</v>
      </c>
      <c r="I618" s="2" t="str">
        <f>VLOOKUP(A618,'SAS Codes'!$A$2:$I$559,6,FALSE)</f>
        <v>Europe</v>
      </c>
      <c r="J618" s="2" t="str">
        <f>VLOOKUP(A618,'SAS Codes'!$A$2:$I$559,7,FALSE)</f>
        <v>Europe</v>
      </c>
      <c r="K618" s="2" t="str">
        <f>VLOOKUP(A618,'SAS Codes'!$A$2:$I$559,8,FALSE)</f>
        <v>May contain</v>
      </c>
      <c r="L618" s="2" t="str">
        <f>VLOOKUP(A618,'SAS Codes'!$A$2:$I$559,9,FALSE)</f>
        <v>May contain</v>
      </c>
      <c r="M618" s="2" t="str">
        <f>VLOOKUP(A618,'SAS Codes'!$A$2:$M$559,10,FALSE)</f>
        <v>Regular</v>
      </c>
      <c r="N618" s="2" t="str">
        <f>VLOOKUP(A618,'SAS Codes'!$A$2:$M$559,11,FALSE)</f>
        <v>Chocolate</v>
      </c>
    </row>
    <row r="619" spans="1:14" x14ac:dyDescent="0.45">
      <c r="A619" s="2" t="s">
        <v>274</v>
      </c>
      <c r="B619" s="2">
        <v>1</v>
      </c>
      <c r="C619" s="4">
        <v>21.895499999999998</v>
      </c>
      <c r="D619" s="2" t="str">
        <f>VLOOKUP(A619,'SAS Codes'!$A$2:$B$559,2,FALSE)</f>
        <v>CHDK-74</v>
      </c>
      <c r="E619" s="5" t="s">
        <v>929</v>
      </c>
      <c r="F619" s="2" t="str">
        <f>VLOOKUP(A619,'SAS Codes'!$A$2:$I$559,3,FALSE)</f>
        <v>Belgium</v>
      </c>
      <c r="G619" s="2" t="str">
        <f>VLOOKUP(A619,'SAS Codes'!$A$2:$I$559,4,FALSE)</f>
        <v>Belgium</v>
      </c>
      <c r="H619" s="2" t="str">
        <f>VLOOKUP(A619,'SAS Codes'!$A$2:$I$559,5,FALSE)</f>
        <v>Europe</v>
      </c>
      <c r="I619" s="2" t="str">
        <f>VLOOKUP(A619,'SAS Codes'!$A$2:$I$559,6,FALSE)</f>
        <v>Europe</v>
      </c>
      <c r="J619" s="2" t="str">
        <f>VLOOKUP(A619,'SAS Codes'!$A$2:$I$559,7,FALSE)</f>
        <v>Europe</v>
      </c>
      <c r="K619" s="2" t="str">
        <f>VLOOKUP(A619,'SAS Codes'!$A$2:$I$559,8,FALSE)</f>
        <v>May contain</v>
      </c>
      <c r="L619" s="2" t="str">
        <f>VLOOKUP(A619,'SAS Codes'!$A$2:$I$559,9,FALSE)</f>
        <v>May contain</v>
      </c>
      <c r="M619" s="2" t="str">
        <f>VLOOKUP(A619,'SAS Codes'!$A$2:$M$559,10,FALSE)</f>
        <v>Regular</v>
      </c>
      <c r="N619" s="2" t="str">
        <f>VLOOKUP(A619,'SAS Codes'!$A$2:$M$559,11,FALSE)</f>
        <v>Chocolate</v>
      </c>
    </row>
    <row r="620" spans="1:14" x14ac:dyDescent="0.45">
      <c r="A620" s="2" t="s">
        <v>274</v>
      </c>
      <c r="B620" s="2">
        <v>2</v>
      </c>
      <c r="C620" s="4">
        <v>6.2984989999999987</v>
      </c>
      <c r="D620" s="2" t="str">
        <f>VLOOKUP(A620,'SAS Codes'!$A$2:$B$559,2,FALSE)</f>
        <v>CHDK-74</v>
      </c>
      <c r="E620" s="5" t="s">
        <v>929</v>
      </c>
      <c r="F620" s="2" t="str">
        <f>VLOOKUP(A620,'SAS Codes'!$A$2:$I$559,3,FALSE)</f>
        <v>Belgium</v>
      </c>
      <c r="G620" s="2" t="str">
        <f>VLOOKUP(A620,'SAS Codes'!$A$2:$I$559,4,FALSE)</f>
        <v>Belgium</v>
      </c>
      <c r="H620" s="2" t="str">
        <f>VLOOKUP(A620,'SAS Codes'!$A$2:$I$559,5,FALSE)</f>
        <v>Europe</v>
      </c>
      <c r="I620" s="2" t="str">
        <f>VLOOKUP(A620,'SAS Codes'!$A$2:$I$559,6,FALSE)</f>
        <v>Europe</v>
      </c>
      <c r="J620" s="2" t="str">
        <f>VLOOKUP(A620,'SAS Codes'!$A$2:$I$559,7,FALSE)</f>
        <v>Europe</v>
      </c>
      <c r="K620" s="2" t="str">
        <f>VLOOKUP(A620,'SAS Codes'!$A$2:$I$559,8,FALSE)</f>
        <v>May contain</v>
      </c>
      <c r="L620" s="2" t="str">
        <f>VLOOKUP(A620,'SAS Codes'!$A$2:$I$559,9,FALSE)</f>
        <v>May contain</v>
      </c>
      <c r="M620" s="2" t="str">
        <f>VLOOKUP(A620,'SAS Codes'!$A$2:$M$559,10,FALSE)</f>
        <v>Regular</v>
      </c>
      <c r="N620" s="2" t="str">
        <f>VLOOKUP(A620,'SAS Codes'!$A$2:$M$559,11,FALSE)</f>
        <v>Chocolate</v>
      </c>
    </row>
    <row r="621" spans="1:14" x14ac:dyDescent="0.45">
      <c r="A621" s="2" t="s">
        <v>274</v>
      </c>
      <c r="B621" s="2">
        <v>3</v>
      </c>
      <c r="C621" s="4">
        <v>31.775205</v>
      </c>
      <c r="D621" s="2" t="str">
        <f>VLOOKUP(A621,'SAS Codes'!$A$2:$B$559,2,FALSE)</f>
        <v>CHDK-74</v>
      </c>
      <c r="E621" s="5" t="s">
        <v>929</v>
      </c>
      <c r="F621" s="2" t="str">
        <f>VLOOKUP(A621,'SAS Codes'!$A$2:$I$559,3,FALSE)</f>
        <v>Belgium</v>
      </c>
      <c r="G621" s="2" t="str">
        <f>VLOOKUP(A621,'SAS Codes'!$A$2:$I$559,4,FALSE)</f>
        <v>Belgium</v>
      </c>
      <c r="H621" s="2" t="str">
        <f>VLOOKUP(A621,'SAS Codes'!$A$2:$I$559,5,FALSE)</f>
        <v>Europe</v>
      </c>
      <c r="I621" s="2" t="str">
        <f>VLOOKUP(A621,'SAS Codes'!$A$2:$I$559,6,FALSE)</f>
        <v>Europe</v>
      </c>
      <c r="J621" s="2" t="str">
        <f>VLOOKUP(A621,'SAS Codes'!$A$2:$I$559,7,FALSE)</f>
        <v>Europe</v>
      </c>
      <c r="K621" s="2" t="str">
        <f>VLOOKUP(A621,'SAS Codes'!$A$2:$I$559,8,FALSE)</f>
        <v>May contain</v>
      </c>
      <c r="L621" s="2" t="str">
        <f>VLOOKUP(A621,'SAS Codes'!$A$2:$I$559,9,FALSE)</f>
        <v>May contain</v>
      </c>
      <c r="M621" s="2" t="str">
        <f>VLOOKUP(A621,'SAS Codes'!$A$2:$M$559,10,FALSE)</f>
        <v>Regular</v>
      </c>
      <c r="N621" s="2" t="str">
        <f>VLOOKUP(A621,'SAS Codes'!$A$2:$M$559,11,FALSE)</f>
        <v>Chocolate</v>
      </c>
    </row>
    <row r="622" spans="1:14" x14ac:dyDescent="0.45">
      <c r="A622" s="2" t="s">
        <v>274</v>
      </c>
      <c r="B622" s="2">
        <v>4</v>
      </c>
      <c r="C622" s="4">
        <v>63.761724000000001</v>
      </c>
      <c r="D622" s="2" t="str">
        <f>VLOOKUP(A622,'SAS Codes'!$A$2:$B$559,2,FALSE)</f>
        <v>CHDK-74</v>
      </c>
      <c r="E622" s="5" t="s">
        <v>929</v>
      </c>
      <c r="F622" s="2" t="str">
        <f>VLOOKUP(A622,'SAS Codes'!$A$2:$I$559,3,FALSE)</f>
        <v>Belgium</v>
      </c>
      <c r="G622" s="2" t="str">
        <f>VLOOKUP(A622,'SAS Codes'!$A$2:$I$559,4,FALSE)</f>
        <v>Belgium</v>
      </c>
      <c r="H622" s="2" t="str">
        <f>VLOOKUP(A622,'SAS Codes'!$A$2:$I$559,5,FALSE)</f>
        <v>Europe</v>
      </c>
      <c r="I622" s="2" t="str">
        <f>VLOOKUP(A622,'SAS Codes'!$A$2:$I$559,6,FALSE)</f>
        <v>Europe</v>
      </c>
      <c r="J622" s="2" t="str">
        <f>VLOOKUP(A622,'SAS Codes'!$A$2:$I$559,7,FALSE)</f>
        <v>Europe</v>
      </c>
      <c r="K622" s="2" t="str">
        <f>VLOOKUP(A622,'SAS Codes'!$A$2:$I$559,8,FALSE)</f>
        <v>May contain</v>
      </c>
      <c r="L622" s="2" t="str">
        <f>VLOOKUP(A622,'SAS Codes'!$A$2:$I$559,9,FALSE)</f>
        <v>May contain</v>
      </c>
      <c r="M622" s="2" t="str">
        <f>VLOOKUP(A622,'SAS Codes'!$A$2:$M$559,10,FALSE)</f>
        <v>Regular</v>
      </c>
      <c r="N622" s="2" t="str">
        <f>VLOOKUP(A622,'SAS Codes'!$A$2:$M$559,11,FALSE)</f>
        <v>Chocolate</v>
      </c>
    </row>
    <row r="623" spans="1:14" x14ac:dyDescent="0.45">
      <c r="A623" s="2" t="s">
        <v>274</v>
      </c>
      <c r="B623" s="2">
        <v>5</v>
      </c>
      <c r="C623" s="4">
        <v>49.555986999999995</v>
      </c>
      <c r="D623" s="2" t="str">
        <f>VLOOKUP(A623,'SAS Codes'!$A$2:$B$559,2,FALSE)</f>
        <v>CHDK-74</v>
      </c>
      <c r="E623" s="5" t="s">
        <v>929</v>
      </c>
      <c r="F623" s="2" t="str">
        <f>VLOOKUP(A623,'SAS Codes'!$A$2:$I$559,3,FALSE)</f>
        <v>Belgium</v>
      </c>
      <c r="G623" s="2" t="str">
        <f>VLOOKUP(A623,'SAS Codes'!$A$2:$I$559,4,FALSE)</f>
        <v>Belgium</v>
      </c>
      <c r="H623" s="2" t="str">
        <f>VLOOKUP(A623,'SAS Codes'!$A$2:$I$559,5,FALSE)</f>
        <v>Europe</v>
      </c>
      <c r="I623" s="2" t="str">
        <f>VLOOKUP(A623,'SAS Codes'!$A$2:$I$559,6,FALSE)</f>
        <v>Europe</v>
      </c>
      <c r="J623" s="2" t="str">
        <f>VLOOKUP(A623,'SAS Codes'!$A$2:$I$559,7,FALSE)</f>
        <v>Europe</v>
      </c>
      <c r="K623" s="2" t="str">
        <f>VLOOKUP(A623,'SAS Codes'!$A$2:$I$559,8,FALSE)</f>
        <v>May contain</v>
      </c>
      <c r="L623" s="2" t="str">
        <f>VLOOKUP(A623,'SAS Codes'!$A$2:$I$559,9,FALSE)</f>
        <v>May contain</v>
      </c>
      <c r="M623" s="2" t="str">
        <f>VLOOKUP(A623,'SAS Codes'!$A$2:$M$559,10,FALSE)</f>
        <v>Regular</v>
      </c>
      <c r="N623" s="2" t="str">
        <f>VLOOKUP(A623,'SAS Codes'!$A$2:$M$559,11,FALSE)</f>
        <v>Chocolate</v>
      </c>
    </row>
    <row r="624" spans="1:14" x14ac:dyDescent="0.45">
      <c r="A624" s="2" t="s">
        <v>275</v>
      </c>
      <c r="B624" s="2">
        <v>1</v>
      </c>
      <c r="C624" s="4">
        <v>204.95339199999998</v>
      </c>
      <c r="D624" s="2" t="str">
        <f>VLOOKUP(A624,'SAS Codes'!$A$2:$B$559,2,FALSE)</f>
        <v>CHDK-75</v>
      </c>
      <c r="E624" s="5" t="s">
        <v>929</v>
      </c>
      <c r="F624" s="2" t="str">
        <f>VLOOKUP(A624,'SAS Codes'!$A$2:$I$559,3,FALSE)</f>
        <v>Belgium</v>
      </c>
      <c r="G624" s="2" t="str">
        <f>VLOOKUP(A624,'SAS Codes'!$A$2:$I$559,4,FALSE)</f>
        <v>Belgium</v>
      </c>
      <c r="H624" s="2" t="str">
        <f>VLOOKUP(A624,'SAS Codes'!$A$2:$I$559,5,FALSE)</f>
        <v>Europe</v>
      </c>
      <c r="I624" s="2" t="str">
        <f>VLOOKUP(A624,'SAS Codes'!$A$2:$I$559,6,FALSE)</f>
        <v>Europe</v>
      </c>
      <c r="J624" s="2" t="str">
        <f>VLOOKUP(A624,'SAS Codes'!$A$2:$I$559,7,FALSE)</f>
        <v>Europe</v>
      </c>
      <c r="K624" s="2" t="str">
        <f>VLOOKUP(A624,'SAS Codes'!$A$2:$I$559,8,FALSE)</f>
        <v>May contain</v>
      </c>
      <c r="L624" s="2" t="str">
        <f>VLOOKUP(A624,'SAS Codes'!$A$2:$I$559,9,FALSE)</f>
        <v>May contain</v>
      </c>
      <c r="M624" s="2" t="str">
        <f>VLOOKUP(A624,'SAS Codes'!$A$2:$M$559,10,FALSE)</f>
        <v>Regular</v>
      </c>
      <c r="N624" s="2" t="str">
        <f>VLOOKUP(A624,'SAS Codes'!$A$2:$M$559,11,FALSE)</f>
        <v>Chocolate</v>
      </c>
    </row>
    <row r="625" spans="1:14" x14ac:dyDescent="0.45">
      <c r="A625" s="2" t="s">
        <v>275</v>
      </c>
      <c r="B625" s="2">
        <v>2</v>
      </c>
      <c r="C625" s="4">
        <v>22.049917999999995</v>
      </c>
      <c r="D625" s="2" t="str">
        <f>VLOOKUP(A625,'SAS Codes'!$A$2:$B$559,2,FALSE)</f>
        <v>CHDK-75</v>
      </c>
      <c r="E625" s="5" t="s">
        <v>929</v>
      </c>
      <c r="F625" s="2" t="str">
        <f>VLOOKUP(A625,'SAS Codes'!$A$2:$I$559,3,FALSE)</f>
        <v>Belgium</v>
      </c>
      <c r="G625" s="2" t="str">
        <f>VLOOKUP(A625,'SAS Codes'!$A$2:$I$559,4,FALSE)</f>
        <v>Belgium</v>
      </c>
      <c r="H625" s="2" t="str">
        <f>VLOOKUP(A625,'SAS Codes'!$A$2:$I$559,5,FALSE)</f>
        <v>Europe</v>
      </c>
      <c r="I625" s="2" t="str">
        <f>VLOOKUP(A625,'SAS Codes'!$A$2:$I$559,6,FALSE)</f>
        <v>Europe</v>
      </c>
      <c r="J625" s="2" t="str">
        <f>VLOOKUP(A625,'SAS Codes'!$A$2:$I$559,7,FALSE)</f>
        <v>Europe</v>
      </c>
      <c r="K625" s="2" t="str">
        <f>VLOOKUP(A625,'SAS Codes'!$A$2:$I$559,8,FALSE)</f>
        <v>May contain</v>
      </c>
      <c r="L625" s="2" t="str">
        <f>VLOOKUP(A625,'SAS Codes'!$A$2:$I$559,9,FALSE)</f>
        <v>May contain</v>
      </c>
      <c r="M625" s="2" t="str">
        <f>VLOOKUP(A625,'SAS Codes'!$A$2:$M$559,10,FALSE)</f>
        <v>Regular</v>
      </c>
      <c r="N625" s="2" t="str">
        <f>VLOOKUP(A625,'SAS Codes'!$A$2:$M$559,11,FALSE)</f>
        <v>Chocolate</v>
      </c>
    </row>
    <row r="626" spans="1:14" x14ac:dyDescent="0.45">
      <c r="A626" s="2" t="s">
        <v>275</v>
      </c>
      <c r="B626" s="2">
        <v>3</v>
      </c>
      <c r="C626" s="4">
        <v>318.28044799999998</v>
      </c>
      <c r="D626" s="2" t="str">
        <f>VLOOKUP(A626,'SAS Codes'!$A$2:$B$559,2,FALSE)</f>
        <v>CHDK-75</v>
      </c>
      <c r="E626" s="5" t="s">
        <v>929</v>
      </c>
      <c r="F626" s="2" t="str">
        <f>VLOOKUP(A626,'SAS Codes'!$A$2:$I$559,3,FALSE)</f>
        <v>Belgium</v>
      </c>
      <c r="G626" s="2" t="str">
        <f>VLOOKUP(A626,'SAS Codes'!$A$2:$I$559,4,FALSE)</f>
        <v>Belgium</v>
      </c>
      <c r="H626" s="2" t="str">
        <f>VLOOKUP(A626,'SAS Codes'!$A$2:$I$559,5,FALSE)</f>
        <v>Europe</v>
      </c>
      <c r="I626" s="2" t="str">
        <f>VLOOKUP(A626,'SAS Codes'!$A$2:$I$559,6,FALSE)</f>
        <v>Europe</v>
      </c>
      <c r="J626" s="2" t="str">
        <f>VLOOKUP(A626,'SAS Codes'!$A$2:$I$559,7,FALSE)</f>
        <v>Europe</v>
      </c>
      <c r="K626" s="2" t="str">
        <f>VLOOKUP(A626,'SAS Codes'!$A$2:$I$559,8,FALSE)</f>
        <v>May contain</v>
      </c>
      <c r="L626" s="2" t="str">
        <f>VLOOKUP(A626,'SAS Codes'!$A$2:$I$559,9,FALSE)</f>
        <v>May contain</v>
      </c>
      <c r="M626" s="2" t="str">
        <f>VLOOKUP(A626,'SAS Codes'!$A$2:$M$559,10,FALSE)</f>
        <v>Regular</v>
      </c>
      <c r="N626" s="2" t="str">
        <f>VLOOKUP(A626,'SAS Codes'!$A$2:$M$559,11,FALSE)</f>
        <v>Chocolate</v>
      </c>
    </row>
    <row r="627" spans="1:14" x14ac:dyDescent="0.45">
      <c r="A627" s="2" t="s">
        <v>275</v>
      </c>
      <c r="B627" s="2">
        <v>4</v>
      </c>
      <c r="C627" s="4">
        <v>519.07383249999998</v>
      </c>
      <c r="D627" s="2" t="str">
        <f>VLOOKUP(A627,'SAS Codes'!$A$2:$B$559,2,FALSE)</f>
        <v>CHDK-75</v>
      </c>
      <c r="E627" s="5" t="s">
        <v>929</v>
      </c>
      <c r="F627" s="2" t="str">
        <f>VLOOKUP(A627,'SAS Codes'!$A$2:$I$559,3,FALSE)</f>
        <v>Belgium</v>
      </c>
      <c r="G627" s="2" t="str">
        <f>VLOOKUP(A627,'SAS Codes'!$A$2:$I$559,4,FALSE)</f>
        <v>Belgium</v>
      </c>
      <c r="H627" s="2" t="str">
        <f>VLOOKUP(A627,'SAS Codes'!$A$2:$I$559,5,FALSE)</f>
        <v>Europe</v>
      </c>
      <c r="I627" s="2" t="str">
        <f>VLOOKUP(A627,'SAS Codes'!$A$2:$I$559,6,FALSE)</f>
        <v>Europe</v>
      </c>
      <c r="J627" s="2" t="str">
        <f>VLOOKUP(A627,'SAS Codes'!$A$2:$I$559,7,FALSE)</f>
        <v>Europe</v>
      </c>
      <c r="K627" s="2" t="str">
        <f>VLOOKUP(A627,'SAS Codes'!$A$2:$I$559,8,FALSE)</f>
        <v>May contain</v>
      </c>
      <c r="L627" s="2" t="str">
        <f>VLOOKUP(A627,'SAS Codes'!$A$2:$I$559,9,FALSE)</f>
        <v>May contain</v>
      </c>
      <c r="M627" s="2" t="str">
        <f>VLOOKUP(A627,'SAS Codes'!$A$2:$M$559,10,FALSE)</f>
        <v>Regular</v>
      </c>
      <c r="N627" s="2" t="str">
        <f>VLOOKUP(A627,'SAS Codes'!$A$2:$M$559,11,FALSE)</f>
        <v>Chocolate</v>
      </c>
    </row>
    <row r="628" spans="1:14" x14ac:dyDescent="0.45">
      <c r="A628" s="2" t="s">
        <v>275</v>
      </c>
      <c r="B628" s="2">
        <v>5</v>
      </c>
      <c r="C628" s="4">
        <v>230.02660800000001</v>
      </c>
      <c r="D628" s="2" t="str">
        <f>VLOOKUP(A628,'SAS Codes'!$A$2:$B$559,2,FALSE)</f>
        <v>CHDK-75</v>
      </c>
      <c r="E628" s="5" t="s">
        <v>929</v>
      </c>
      <c r="F628" s="2" t="str">
        <f>VLOOKUP(A628,'SAS Codes'!$A$2:$I$559,3,FALSE)</f>
        <v>Belgium</v>
      </c>
      <c r="G628" s="2" t="str">
        <f>VLOOKUP(A628,'SAS Codes'!$A$2:$I$559,4,FALSE)</f>
        <v>Belgium</v>
      </c>
      <c r="H628" s="2" t="str">
        <f>VLOOKUP(A628,'SAS Codes'!$A$2:$I$559,5,FALSE)</f>
        <v>Europe</v>
      </c>
      <c r="I628" s="2" t="str">
        <f>VLOOKUP(A628,'SAS Codes'!$A$2:$I$559,6,FALSE)</f>
        <v>Europe</v>
      </c>
      <c r="J628" s="2" t="str">
        <f>VLOOKUP(A628,'SAS Codes'!$A$2:$I$559,7,FALSE)</f>
        <v>Europe</v>
      </c>
      <c r="K628" s="2" t="str">
        <f>VLOOKUP(A628,'SAS Codes'!$A$2:$I$559,8,FALSE)</f>
        <v>May contain</v>
      </c>
      <c r="L628" s="2" t="str">
        <f>VLOOKUP(A628,'SAS Codes'!$A$2:$I$559,9,FALSE)</f>
        <v>May contain</v>
      </c>
      <c r="M628" s="2" t="str">
        <f>VLOOKUP(A628,'SAS Codes'!$A$2:$M$559,10,FALSE)</f>
        <v>Regular</v>
      </c>
      <c r="N628" s="2" t="str">
        <f>VLOOKUP(A628,'SAS Codes'!$A$2:$M$559,11,FALSE)</f>
        <v>Chocolate</v>
      </c>
    </row>
    <row r="629" spans="1:14" x14ac:dyDescent="0.45">
      <c r="A629" s="2" t="s">
        <v>276</v>
      </c>
      <c r="B629" s="2">
        <v>1</v>
      </c>
      <c r="C629" s="4">
        <v>296.49201249999999</v>
      </c>
      <c r="D629" s="2" t="str">
        <f>VLOOKUP(A629,'SAS Codes'!$A$2:$B$559,2,FALSE)</f>
        <v>CHDK-76</v>
      </c>
      <c r="E629" s="5" t="s">
        <v>929</v>
      </c>
      <c r="F629" s="2" t="str">
        <f>VLOOKUP(A629,'SAS Codes'!$A$2:$I$559,3,FALSE)</f>
        <v>Belgium</v>
      </c>
      <c r="G629" s="2" t="str">
        <f>VLOOKUP(A629,'SAS Codes'!$A$2:$I$559,4,FALSE)</f>
        <v>Belgium</v>
      </c>
      <c r="H629" s="2" t="str">
        <f>VLOOKUP(A629,'SAS Codes'!$A$2:$I$559,5,FALSE)</f>
        <v>Europe</v>
      </c>
      <c r="I629" s="2" t="str">
        <f>VLOOKUP(A629,'SAS Codes'!$A$2:$I$559,6,FALSE)</f>
        <v>Europe</v>
      </c>
      <c r="J629" s="2" t="str">
        <f>VLOOKUP(A629,'SAS Codes'!$A$2:$I$559,7,FALSE)</f>
        <v>Europe</v>
      </c>
      <c r="K629" s="2" t="str">
        <f>VLOOKUP(A629,'SAS Codes'!$A$2:$I$559,8,FALSE)</f>
        <v>May contain</v>
      </c>
      <c r="L629" s="2" t="str">
        <f>VLOOKUP(A629,'SAS Codes'!$A$2:$I$559,9,FALSE)</f>
        <v>May contain</v>
      </c>
      <c r="M629" s="2" t="str">
        <f>VLOOKUP(A629,'SAS Codes'!$A$2:$M$559,10,FALSE)</f>
        <v>Regular</v>
      </c>
      <c r="N629" s="2" t="str">
        <f>VLOOKUP(A629,'SAS Codes'!$A$2:$M$559,11,FALSE)</f>
        <v>Chocolate</v>
      </c>
    </row>
    <row r="630" spans="1:14" x14ac:dyDescent="0.45">
      <c r="A630" s="2" t="s">
        <v>276</v>
      </c>
      <c r="B630" s="2">
        <v>2</v>
      </c>
      <c r="C630" s="4">
        <v>281.41878800000001</v>
      </c>
      <c r="D630" s="2" t="str">
        <f>VLOOKUP(A630,'SAS Codes'!$A$2:$B$559,2,FALSE)</f>
        <v>CHDK-76</v>
      </c>
      <c r="E630" s="5" t="s">
        <v>929</v>
      </c>
      <c r="F630" s="2" t="str">
        <f>VLOOKUP(A630,'SAS Codes'!$A$2:$I$559,3,FALSE)</f>
        <v>Belgium</v>
      </c>
      <c r="G630" s="2" t="str">
        <f>VLOOKUP(A630,'SAS Codes'!$A$2:$I$559,4,FALSE)</f>
        <v>Belgium</v>
      </c>
      <c r="H630" s="2" t="str">
        <f>VLOOKUP(A630,'SAS Codes'!$A$2:$I$559,5,FALSE)</f>
        <v>Europe</v>
      </c>
      <c r="I630" s="2" t="str">
        <f>VLOOKUP(A630,'SAS Codes'!$A$2:$I$559,6,FALSE)</f>
        <v>Europe</v>
      </c>
      <c r="J630" s="2" t="str">
        <f>VLOOKUP(A630,'SAS Codes'!$A$2:$I$559,7,FALSE)</f>
        <v>Europe</v>
      </c>
      <c r="K630" s="2" t="str">
        <f>VLOOKUP(A630,'SAS Codes'!$A$2:$I$559,8,FALSE)</f>
        <v>May contain</v>
      </c>
      <c r="L630" s="2" t="str">
        <f>VLOOKUP(A630,'SAS Codes'!$A$2:$I$559,9,FALSE)</f>
        <v>May contain</v>
      </c>
      <c r="M630" s="2" t="str">
        <f>VLOOKUP(A630,'SAS Codes'!$A$2:$M$559,10,FALSE)</f>
        <v>Regular</v>
      </c>
      <c r="N630" s="2" t="str">
        <f>VLOOKUP(A630,'SAS Codes'!$A$2:$M$559,11,FALSE)</f>
        <v>Chocolate</v>
      </c>
    </row>
    <row r="631" spans="1:14" x14ac:dyDescent="0.45">
      <c r="A631" s="2" t="s">
        <v>276</v>
      </c>
      <c r="B631" s="2">
        <v>3</v>
      </c>
      <c r="C631" s="4">
        <v>45.678415000000001</v>
      </c>
      <c r="D631" s="2" t="str">
        <f>VLOOKUP(A631,'SAS Codes'!$A$2:$B$559,2,FALSE)</f>
        <v>CHDK-76</v>
      </c>
      <c r="E631" s="5" t="s">
        <v>929</v>
      </c>
      <c r="F631" s="2" t="str">
        <f>VLOOKUP(A631,'SAS Codes'!$A$2:$I$559,3,FALSE)</f>
        <v>Belgium</v>
      </c>
      <c r="G631" s="2" t="str">
        <f>VLOOKUP(A631,'SAS Codes'!$A$2:$I$559,4,FALSE)</f>
        <v>Belgium</v>
      </c>
      <c r="H631" s="2" t="str">
        <f>VLOOKUP(A631,'SAS Codes'!$A$2:$I$559,5,FALSE)</f>
        <v>Europe</v>
      </c>
      <c r="I631" s="2" t="str">
        <f>VLOOKUP(A631,'SAS Codes'!$A$2:$I$559,6,FALSE)</f>
        <v>Europe</v>
      </c>
      <c r="J631" s="2" t="str">
        <f>VLOOKUP(A631,'SAS Codes'!$A$2:$I$559,7,FALSE)</f>
        <v>Europe</v>
      </c>
      <c r="K631" s="2" t="str">
        <f>VLOOKUP(A631,'SAS Codes'!$A$2:$I$559,8,FALSE)</f>
        <v>May contain</v>
      </c>
      <c r="L631" s="2" t="str">
        <f>VLOOKUP(A631,'SAS Codes'!$A$2:$I$559,9,FALSE)</f>
        <v>May contain</v>
      </c>
      <c r="M631" s="2" t="str">
        <f>VLOOKUP(A631,'SAS Codes'!$A$2:$M$559,10,FALSE)</f>
        <v>Regular</v>
      </c>
      <c r="N631" s="2" t="str">
        <f>VLOOKUP(A631,'SAS Codes'!$A$2:$M$559,11,FALSE)</f>
        <v>Chocolate</v>
      </c>
    </row>
    <row r="632" spans="1:14" x14ac:dyDescent="0.45">
      <c r="A632" s="2" t="s">
        <v>276</v>
      </c>
      <c r="B632" s="2">
        <v>4</v>
      </c>
      <c r="C632" s="4">
        <v>68.398342</v>
      </c>
      <c r="D632" s="2" t="str">
        <f>VLOOKUP(A632,'SAS Codes'!$A$2:$B$559,2,FALSE)</f>
        <v>CHDK-76</v>
      </c>
      <c r="E632" s="5" t="s">
        <v>929</v>
      </c>
      <c r="F632" s="2" t="str">
        <f>VLOOKUP(A632,'SAS Codes'!$A$2:$I$559,3,FALSE)</f>
        <v>Belgium</v>
      </c>
      <c r="G632" s="2" t="str">
        <f>VLOOKUP(A632,'SAS Codes'!$A$2:$I$559,4,FALSE)</f>
        <v>Belgium</v>
      </c>
      <c r="H632" s="2" t="str">
        <f>VLOOKUP(A632,'SAS Codes'!$A$2:$I$559,5,FALSE)</f>
        <v>Europe</v>
      </c>
      <c r="I632" s="2" t="str">
        <f>VLOOKUP(A632,'SAS Codes'!$A$2:$I$559,6,FALSE)</f>
        <v>Europe</v>
      </c>
      <c r="J632" s="2" t="str">
        <f>VLOOKUP(A632,'SAS Codes'!$A$2:$I$559,7,FALSE)</f>
        <v>Europe</v>
      </c>
      <c r="K632" s="2" t="str">
        <f>VLOOKUP(A632,'SAS Codes'!$A$2:$I$559,8,FALSE)</f>
        <v>May contain</v>
      </c>
      <c r="L632" s="2" t="str">
        <f>VLOOKUP(A632,'SAS Codes'!$A$2:$I$559,9,FALSE)</f>
        <v>May contain</v>
      </c>
      <c r="M632" s="2" t="str">
        <f>VLOOKUP(A632,'SAS Codes'!$A$2:$M$559,10,FALSE)</f>
        <v>Regular</v>
      </c>
      <c r="N632" s="2" t="str">
        <f>VLOOKUP(A632,'SAS Codes'!$A$2:$M$559,11,FALSE)</f>
        <v>Chocolate</v>
      </c>
    </row>
    <row r="633" spans="1:14" x14ac:dyDescent="0.45">
      <c r="A633" s="2" t="s">
        <v>276</v>
      </c>
      <c r="B633" s="2">
        <v>5</v>
      </c>
      <c r="C633" s="4">
        <v>25.167801000000001</v>
      </c>
      <c r="D633" s="2" t="str">
        <f>VLOOKUP(A633,'SAS Codes'!$A$2:$B$559,2,FALSE)</f>
        <v>CHDK-76</v>
      </c>
      <c r="E633" s="5" t="s">
        <v>929</v>
      </c>
      <c r="F633" s="2" t="str">
        <f>VLOOKUP(A633,'SAS Codes'!$A$2:$I$559,3,FALSE)</f>
        <v>Belgium</v>
      </c>
      <c r="G633" s="2" t="str">
        <f>VLOOKUP(A633,'SAS Codes'!$A$2:$I$559,4,FALSE)</f>
        <v>Belgium</v>
      </c>
      <c r="H633" s="2" t="str">
        <f>VLOOKUP(A633,'SAS Codes'!$A$2:$I$559,5,FALSE)</f>
        <v>Europe</v>
      </c>
      <c r="I633" s="2" t="str">
        <f>VLOOKUP(A633,'SAS Codes'!$A$2:$I$559,6,FALSE)</f>
        <v>Europe</v>
      </c>
      <c r="J633" s="2" t="str">
        <f>VLOOKUP(A633,'SAS Codes'!$A$2:$I$559,7,FALSE)</f>
        <v>Europe</v>
      </c>
      <c r="K633" s="2" t="str">
        <f>VLOOKUP(A633,'SAS Codes'!$A$2:$I$559,8,FALSE)</f>
        <v>May contain</v>
      </c>
      <c r="L633" s="2" t="str">
        <f>VLOOKUP(A633,'SAS Codes'!$A$2:$I$559,9,FALSE)</f>
        <v>May contain</v>
      </c>
      <c r="M633" s="2" t="str">
        <f>VLOOKUP(A633,'SAS Codes'!$A$2:$M$559,10,FALSE)</f>
        <v>Regular</v>
      </c>
      <c r="N633" s="2" t="str">
        <f>VLOOKUP(A633,'SAS Codes'!$A$2:$M$559,11,FALSE)</f>
        <v>Chocolate</v>
      </c>
    </row>
    <row r="634" spans="1:14" x14ac:dyDescent="0.45">
      <c r="A634" s="4" t="s">
        <v>145</v>
      </c>
      <c r="B634" s="4">
        <v>1</v>
      </c>
      <c r="C634" s="4">
        <v>0</v>
      </c>
      <c r="D634" s="2" t="str">
        <f>VLOOKUP(A634,'SAS Codes'!$A$2:$B$559,2,FALSE)</f>
        <v>CD-01</v>
      </c>
      <c r="E634" s="5" t="s">
        <v>929</v>
      </c>
      <c r="F634" s="2" t="str">
        <f>VLOOKUP(A634,'SAS Codes'!$A$2:$I$559,3,FALSE)</f>
        <v>Quebec</v>
      </c>
      <c r="G634" s="2" t="str">
        <f>VLOOKUP(A634,'SAS Codes'!$A$2:$I$559,4,FALSE)</f>
        <v>Canada</v>
      </c>
      <c r="H634" s="2" t="str">
        <f>VLOOKUP(A634,'SAS Codes'!$A$2:$I$559,5,FALSE)</f>
        <v>Canada</v>
      </c>
      <c r="I634" s="2" t="str">
        <f>VLOOKUP(A634,'SAS Codes'!$A$2:$I$559,6,FALSE)</f>
        <v>America</v>
      </c>
      <c r="J634" s="2" t="str">
        <f>VLOOKUP(A634,'SAS Codes'!$A$2:$I$559,7,FALSE)</f>
        <v>America</v>
      </c>
      <c r="K634" s="2" t="str">
        <f>VLOOKUP(A634,'SAS Codes'!$A$2:$I$559,8,FALSE)</f>
        <v>May contain</v>
      </c>
      <c r="L634" s="2" t="str">
        <f>VLOOKUP(A634,'SAS Codes'!$A$2:$I$559,9,FALSE)</f>
        <v>May contain</v>
      </c>
      <c r="M634" s="2" t="str">
        <f>VLOOKUP(A634,'SAS Codes'!$A$2:$M$559,10,FALSE)</f>
        <v>Regular</v>
      </c>
      <c r="N634" s="2" t="str">
        <f>VLOOKUP(A634,'SAS Codes'!$A$2:$M$559,11,FALSE)</f>
        <v>Candies</v>
      </c>
    </row>
    <row r="635" spans="1:14" x14ac:dyDescent="0.45">
      <c r="A635" s="4" t="s">
        <v>146</v>
      </c>
      <c r="B635" s="4">
        <v>1</v>
      </c>
      <c r="C635" s="4">
        <v>1.4859599999999997</v>
      </c>
      <c r="D635" s="2" t="str">
        <f>VLOOKUP(A635,'SAS Codes'!$A$2:$B$559,2,FALSE)</f>
        <v>CD-02</v>
      </c>
      <c r="E635" s="5" t="s">
        <v>929</v>
      </c>
      <c r="F635" s="2" t="str">
        <f>VLOOKUP(A635,'SAS Codes'!$A$2:$I$559,3,FALSE)</f>
        <v>Quebec</v>
      </c>
      <c r="G635" s="2" t="str">
        <f>VLOOKUP(A635,'SAS Codes'!$A$2:$I$559,4,FALSE)</f>
        <v>Canada</v>
      </c>
      <c r="H635" s="2" t="str">
        <f>VLOOKUP(A635,'SAS Codes'!$A$2:$I$559,5,FALSE)</f>
        <v>Canada</v>
      </c>
      <c r="I635" s="2" t="str">
        <f>VLOOKUP(A635,'SAS Codes'!$A$2:$I$559,6,FALSE)</f>
        <v>America</v>
      </c>
      <c r="J635" s="2" t="str">
        <f>VLOOKUP(A635,'SAS Codes'!$A$2:$I$559,7,FALSE)</f>
        <v>America</v>
      </c>
      <c r="K635" s="2" t="str">
        <f>VLOOKUP(A635,'SAS Codes'!$A$2:$I$559,8,FALSE)</f>
        <v>May contain</v>
      </c>
      <c r="L635" s="2" t="str">
        <f>VLOOKUP(A635,'SAS Codes'!$A$2:$I$559,9,FALSE)</f>
        <v>May contain</v>
      </c>
      <c r="M635" s="2" t="str">
        <f>VLOOKUP(A635,'SAS Codes'!$A$2:$M$559,10,FALSE)</f>
        <v>Regular</v>
      </c>
      <c r="N635" s="2" t="str">
        <f>VLOOKUP(A635,'SAS Codes'!$A$2:$M$559,11,FALSE)</f>
        <v>Candies</v>
      </c>
    </row>
    <row r="636" spans="1:14" x14ac:dyDescent="0.45">
      <c r="A636" s="4" t="s">
        <v>146</v>
      </c>
      <c r="B636" s="4">
        <v>2</v>
      </c>
      <c r="C636" s="4">
        <v>0</v>
      </c>
      <c r="D636" s="2" t="str">
        <f>VLOOKUP(A636,'SAS Codes'!$A$2:$B$559,2,FALSE)</f>
        <v>CD-02</v>
      </c>
      <c r="E636" s="5" t="s">
        <v>929</v>
      </c>
      <c r="F636" s="2" t="str">
        <f>VLOOKUP(A636,'SAS Codes'!$A$2:$I$559,3,FALSE)</f>
        <v>Quebec</v>
      </c>
      <c r="G636" s="2" t="str">
        <f>VLOOKUP(A636,'SAS Codes'!$A$2:$I$559,4,FALSE)</f>
        <v>Canada</v>
      </c>
      <c r="H636" s="2" t="str">
        <f>VLOOKUP(A636,'SAS Codes'!$A$2:$I$559,5,FALSE)</f>
        <v>Canada</v>
      </c>
      <c r="I636" s="2" t="str">
        <f>VLOOKUP(A636,'SAS Codes'!$A$2:$I$559,6,FALSE)</f>
        <v>America</v>
      </c>
      <c r="J636" s="2" t="str">
        <f>VLOOKUP(A636,'SAS Codes'!$A$2:$I$559,7,FALSE)</f>
        <v>America</v>
      </c>
      <c r="K636" s="2" t="str">
        <f>VLOOKUP(A636,'SAS Codes'!$A$2:$I$559,8,FALSE)</f>
        <v>May contain</v>
      </c>
      <c r="L636" s="2" t="str">
        <f>VLOOKUP(A636,'SAS Codes'!$A$2:$I$559,9,FALSE)</f>
        <v>May contain</v>
      </c>
      <c r="M636" s="2" t="str">
        <f>VLOOKUP(A636,'SAS Codes'!$A$2:$M$559,10,FALSE)</f>
        <v>Regular</v>
      </c>
      <c r="N636" s="2" t="str">
        <f>VLOOKUP(A636,'SAS Codes'!$A$2:$M$559,11,FALSE)</f>
        <v>Candies</v>
      </c>
    </row>
    <row r="637" spans="1:14" x14ac:dyDescent="0.45">
      <c r="A637" s="4" t="s">
        <v>146</v>
      </c>
      <c r="B637" s="4">
        <v>3</v>
      </c>
      <c r="C637" s="4">
        <v>0.88695000000000002</v>
      </c>
      <c r="D637" s="2" t="str">
        <f>VLOOKUP(A637,'SAS Codes'!$A$2:$B$559,2,FALSE)</f>
        <v>CD-02</v>
      </c>
      <c r="E637" s="5" t="s">
        <v>929</v>
      </c>
      <c r="F637" s="2" t="str">
        <f>VLOOKUP(A637,'SAS Codes'!$A$2:$I$559,3,FALSE)</f>
        <v>Quebec</v>
      </c>
      <c r="G637" s="2" t="str">
        <f>VLOOKUP(A637,'SAS Codes'!$A$2:$I$559,4,FALSE)</f>
        <v>Canada</v>
      </c>
      <c r="H637" s="2" t="str">
        <f>VLOOKUP(A637,'SAS Codes'!$A$2:$I$559,5,FALSE)</f>
        <v>Canada</v>
      </c>
      <c r="I637" s="2" t="str">
        <f>VLOOKUP(A637,'SAS Codes'!$A$2:$I$559,6,FALSE)</f>
        <v>America</v>
      </c>
      <c r="J637" s="2" t="str">
        <f>VLOOKUP(A637,'SAS Codes'!$A$2:$I$559,7,FALSE)</f>
        <v>America</v>
      </c>
      <c r="K637" s="2" t="str">
        <f>VLOOKUP(A637,'SAS Codes'!$A$2:$I$559,8,FALSE)</f>
        <v>May contain</v>
      </c>
      <c r="L637" s="2" t="str">
        <f>VLOOKUP(A637,'SAS Codes'!$A$2:$I$559,9,FALSE)</f>
        <v>May contain</v>
      </c>
      <c r="M637" s="2" t="str">
        <f>VLOOKUP(A637,'SAS Codes'!$A$2:$M$559,10,FALSE)</f>
        <v>Regular</v>
      </c>
      <c r="N637" s="2" t="str">
        <f>VLOOKUP(A637,'SAS Codes'!$A$2:$M$559,11,FALSE)</f>
        <v>Candies</v>
      </c>
    </row>
    <row r="638" spans="1:14" x14ac:dyDescent="0.45">
      <c r="A638" s="4" t="s">
        <v>147</v>
      </c>
      <c r="B638" s="4">
        <v>1</v>
      </c>
      <c r="C638" s="4">
        <v>0.98283100000000001</v>
      </c>
      <c r="D638" s="2" t="str">
        <f>VLOOKUP(A638,'SAS Codes'!$A$2:$B$559,2,FALSE)</f>
        <v>CD-03</v>
      </c>
      <c r="E638" s="5" t="s">
        <v>929</v>
      </c>
      <c r="F638" s="2" t="str">
        <f>VLOOKUP(A638,'SAS Codes'!$A$2:$I$559,3,FALSE)</f>
        <v>Quebec</v>
      </c>
      <c r="G638" s="2" t="str">
        <f>VLOOKUP(A638,'SAS Codes'!$A$2:$I$559,4,FALSE)</f>
        <v>Canada</v>
      </c>
      <c r="H638" s="2" t="str">
        <f>VLOOKUP(A638,'SAS Codes'!$A$2:$I$559,5,FALSE)</f>
        <v>Canada</v>
      </c>
      <c r="I638" s="2" t="str">
        <f>VLOOKUP(A638,'SAS Codes'!$A$2:$I$559,6,FALSE)</f>
        <v>America</v>
      </c>
      <c r="J638" s="2" t="str">
        <f>VLOOKUP(A638,'SAS Codes'!$A$2:$I$559,7,FALSE)</f>
        <v>America</v>
      </c>
      <c r="K638" s="2" t="str">
        <f>VLOOKUP(A638,'SAS Codes'!$A$2:$I$559,8,FALSE)</f>
        <v>May contain</v>
      </c>
      <c r="L638" s="2" t="str">
        <f>VLOOKUP(A638,'SAS Codes'!$A$2:$I$559,9,FALSE)</f>
        <v>May contain</v>
      </c>
      <c r="M638" s="2" t="str">
        <f>VLOOKUP(A638,'SAS Codes'!$A$2:$M$559,10,FALSE)</f>
        <v>Regular</v>
      </c>
      <c r="N638" s="2" t="str">
        <f>VLOOKUP(A638,'SAS Codes'!$A$2:$M$559,11,FALSE)</f>
        <v>Candies</v>
      </c>
    </row>
    <row r="639" spans="1:14" x14ac:dyDescent="0.45">
      <c r="A639" s="4" t="s">
        <v>147</v>
      </c>
      <c r="B639" s="4">
        <v>2</v>
      </c>
      <c r="C639" s="4">
        <v>0.38193800000000006</v>
      </c>
      <c r="D639" s="2" t="str">
        <f>VLOOKUP(A639,'SAS Codes'!$A$2:$B$559,2,FALSE)</f>
        <v>CD-03</v>
      </c>
      <c r="E639" s="5" t="s">
        <v>929</v>
      </c>
      <c r="F639" s="2" t="str">
        <f>VLOOKUP(A639,'SAS Codes'!$A$2:$I$559,3,FALSE)</f>
        <v>Quebec</v>
      </c>
      <c r="G639" s="2" t="str">
        <f>VLOOKUP(A639,'SAS Codes'!$A$2:$I$559,4,FALSE)</f>
        <v>Canada</v>
      </c>
      <c r="H639" s="2" t="str">
        <f>VLOOKUP(A639,'SAS Codes'!$A$2:$I$559,5,FALSE)</f>
        <v>Canada</v>
      </c>
      <c r="I639" s="2" t="str">
        <f>VLOOKUP(A639,'SAS Codes'!$A$2:$I$559,6,FALSE)</f>
        <v>America</v>
      </c>
      <c r="J639" s="2" t="str">
        <f>VLOOKUP(A639,'SAS Codes'!$A$2:$I$559,7,FALSE)</f>
        <v>America</v>
      </c>
      <c r="K639" s="2" t="str">
        <f>VLOOKUP(A639,'SAS Codes'!$A$2:$I$559,8,FALSE)</f>
        <v>May contain</v>
      </c>
      <c r="L639" s="2" t="str">
        <f>VLOOKUP(A639,'SAS Codes'!$A$2:$I$559,9,FALSE)</f>
        <v>May contain</v>
      </c>
      <c r="M639" s="2" t="str">
        <f>VLOOKUP(A639,'SAS Codes'!$A$2:$M$559,10,FALSE)</f>
        <v>Regular</v>
      </c>
      <c r="N639" s="2" t="str">
        <f>VLOOKUP(A639,'SAS Codes'!$A$2:$M$559,11,FALSE)</f>
        <v>Candies</v>
      </c>
    </row>
    <row r="640" spans="1:14" x14ac:dyDescent="0.45">
      <c r="A640" s="4" t="s">
        <v>147</v>
      </c>
      <c r="B640" s="4">
        <v>3</v>
      </c>
      <c r="C640" s="4">
        <v>0</v>
      </c>
      <c r="D640" s="2" t="str">
        <f>VLOOKUP(A640,'SAS Codes'!$A$2:$B$559,2,FALSE)</f>
        <v>CD-03</v>
      </c>
      <c r="E640" s="5" t="s">
        <v>929</v>
      </c>
      <c r="F640" s="2" t="str">
        <f>VLOOKUP(A640,'SAS Codes'!$A$2:$I$559,3,FALSE)</f>
        <v>Quebec</v>
      </c>
      <c r="G640" s="2" t="str">
        <f>VLOOKUP(A640,'SAS Codes'!$A$2:$I$559,4,FALSE)</f>
        <v>Canada</v>
      </c>
      <c r="H640" s="2" t="str">
        <f>VLOOKUP(A640,'SAS Codes'!$A$2:$I$559,5,FALSE)</f>
        <v>Canada</v>
      </c>
      <c r="I640" s="2" t="str">
        <f>VLOOKUP(A640,'SAS Codes'!$A$2:$I$559,6,FALSE)</f>
        <v>America</v>
      </c>
      <c r="J640" s="2" t="str">
        <f>VLOOKUP(A640,'SAS Codes'!$A$2:$I$559,7,FALSE)</f>
        <v>America</v>
      </c>
      <c r="K640" s="2" t="str">
        <f>VLOOKUP(A640,'SAS Codes'!$A$2:$I$559,8,FALSE)</f>
        <v>May contain</v>
      </c>
      <c r="L640" s="2" t="str">
        <f>VLOOKUP(A640,'SAS Codes'!$A$2:$I$559,9,FALSE)</f>
        <v>May contain</v>
      </c>
      <c r="M640" s="2" t="str">
        <f>VLOOKUP(A640,'SAS Codes'!$A$2:$M$559,10,FALSE)</f>
        <v>Regular</v>
      </c>
      <c r="N640" s="2" t="str">
        <f>VLOOKUP(A640,'SAS Codes'!$A$2:$M$559,11,FALSE)</f>
        <v>Candies</v>
      </c>
    </row>
    <row r="641" spans="1:14" x14ac:dyDescent="0.45">
      <c r="A641" s="4" t="s">
        <v>148</v>
      </c>
      <c r="B641" s="4">
        <v>1</v>
      </c>
      <c r="C641" s="4">
        <v>0</v>
      </c>
      <c r="D641" s="2" t="str">
        <f>VLOOKUP(A641,'SAS Codes'!$A$2:$B$559,2,FALSE)</f>
        <v>CD-04</v>
      </c>
      <c r="E641" s="5" t="s">
        <v>929</v>
      </c>
      <c r="F641" s="2" t="str">
        <f>VLOOKUP(A641,'SAS Codes'!$A$2:$I$559,3,FALSE)</f>
        <v>Australia</v>
      </c>
      <c r="G641" s="2" t="str">
        <f>VLOOKUP(A641,'SAS Codes'!$A$2:$I$559,4,FALSE)</f>
        <v>Australia</v>
      </c>
      <c r="H641" s="2" t="str">
        <f>VLOOKUP(A641,'SAS Codes'!$A$2:$I$559,5,FALSE)</f>
        <v>Australia</v>
      </c>
      <c r="I641" s="2" t="str">
        <f>VLOOKUP(A641,'SAS Codes'!$A$2:$I$559,6,FALSE)</f>
        <v>Australia</v>
      </c>
      <c r="J641" s="2" t="str">
        <f>VLOOKUP(A641,'SAS Codes'!$A$2:$I$559,7,FALSE)</f>
        <v>Other</v>
      </c>
      <c r="K641" s="2" t="str">
        <f>VLOOKUP(A641,'SAS Codes'!$A$2:$I$559,8,FALSE)</f>
        <v>May contain</v>
      </c>
      <c r="L641" s="2" t="str">
        <f>VLOOKUP(A641,'SAS Codes'!$A$2:$I$559,9,FALSE)</f>
        <v>May contain</v>
      </c>
      <c r="M641" s="2" t="str">
        <f>VLOOKUP(A641,'SAS Codes'!$A$2:$M$559,10,FALSE)</f>
        <v>Regular</v>
      </c>
      <c r="N641" s="2" t="str">
        <f>VLOOKUP(A641,'SAS Codes'!$A$2:$M$559,11,FALSE)</f>
        <v>Candies</v>
      </c>
    </row>
    <row r="642" spans="1:14" x14ac:dyDescent="0.45">
      <c r="A642" s="4" t="s">
        <v>148</v>
      </c>
      <c r="B642" s="4">
        <v>2</v>
      </c>
      <c r="C642" s="4">
        <v>0</v>
      </c>
      <c r="D642" s="2" t="str">
        <f>VLOOKUP(A642,'SAS Codes'!$A$2:$B$559,2,FALSE)</f>
        <v>CD-04</v>
      </c>
      <c r="E642" s="5" t="s">
        <v>929</v>
      </c>
      <c r="F642" s="2" t="str">
        <f>VLOOKUP(A642,'SAS Codes'!$A$2:$I$559,3,FALSE)</f>
        <v>Australia</v>
      </c>
      <c r="G642" s="2" t="str">
        <f>VLOOKUP(A642,'SAS Codes'!$A$2:$I$559,4,FALSE)</f>
        <v>Australia</v>
      </c>
      <c r="H642" s="2" t="str">
        <f>VLOOKUP(A642,'SAS Codes'!$A$2:$I$559,5,FALSE)</f>
        <v>Australia</v>
      </c>
      <c r="I642" s="2" t="str">
        <f>VLOOKUP(A642,'SAS Codes'!$A$2:$I$559,6,FALSE)</f>
        <v>Australia</v>
      </c>
      <c r="J642" s="2" t="str">
        <f>VLOOKUP(A642,'SAS Codes'!$A$2:$I$559,7,FALSE)</f>
        <v>Other</v>
      </c>
      <c r="K642" s="2" t="str">
        <f>VLOOKUP(A642,'SAS Codes'!$A$2:$I$559,8,FALSE)</f>
        <v>May contain</v>
      </c>
      <c r="L642" s="2" t="str">
        <f>VLOOKUP(A642,'SAS Codes'!$A$2:$I$559,9,FALSE)</f>
        <v>May contain</v>
      </c>
      <c r="M642" s="2" t="str">
        <f>VLOOKUP(A642,'SAS Codes'!$A$2:$M$559,10,FALSE)</f>
        <v>Regular</v>
      </c>
      <c r="N642" s="2" t="str">
        <f>VLOOKUP(A642,'SAS Codes'!$A$2:$M$559,11,FALSE)</f>
        <v>Candies</v>
      </c>
    </row>
    <row r="643" spans="1:14" x14ac:dyDescent="0.45">
      <c r="A643" s="4" t="s">
        <v>148</v>
      </c>
      <c r="B643" s="4">
        <v>3</v>
      </c>
      <c r="C643" s="4">
        <v>0.53079860000000001</v>
      </c>
      <c r="D643" s="2" t="str">
        <f>VLOOKUP(A643,'SAS Codes'!$A$2:$B$559,2,FALSE)</f>
        <v>CD-04</v>
      </c>
      <c r="E643" s="5" t="s">
        <v>929</v>
      </c>
      <c r="F643" s="2" t="str">
        <f>VLOOKUP(A643,'SAS Codes'!$A$2:$I$559,3,FALSE)</f>
        <v>Australia</v>
      </c>
      <c r="G643" s="2" t="str">
        <f>VLOOKUP(A643,'SAS Codes'!$A$2:$I$559,4,FALSE)</f>
        <v>Australia</v>
      </c>
      <c r="H643" s="2" t="str">
        <f>VLOOKUP(A643,'SAS Codes'!$A$2:$I$559,5,FALSE)</f>
        <v>Australia</v>
      </c>
      <c r="I643" s="2" t="str">
        <f>VLOOKUP(A643,'SAS Codes'!$A$2:$I$559,6,FALSE)</f>
        <v>Australia</v>
      </c>
      <c r="J643" s="2" t="str">
        <f>VLOOKUP(A643,'SAS Codes'!$A$2:$I$559,7,FALSE)</f>
        <v>Other</v>
      </c>
      <c r="K643" s="2" t="str">
        <f>VLOOKUP(A643,'SAS Codes'!$A$2:$I$559,8,FALSE)</f>
        <v>May contain</v>
      </c>
      <c r="L643" s="2" t="str">
        <f>VLOOKUP(A643,'SAS Codes'!$A$2:$I$559,9,FALSE)</f>
        <v>May contain</v>
      </c>
      <c r="M643" s="2" t="str">
        <f>VLOOKUP(A643,'SAS Codes'!$A$2:$M$559,10,FALSE)</f>
        <v>Regular</v>
      </c>
      <c r="N643" s="2" t="str">
        <f>VLOOKUP(A643,'SAS Codes'!$A$2:$M$559,11,FALSE)</f>
        <v>Candies</v>
      </c>
    </row>
    <row r="644" spans="1:14" x14ac:dyDescent="0.45">
      <c r="A644" s="4" t="s">
        <v>149</v>
      </c>
      <c r="B644" s="4">
        <v>1</v>
      </c>
      <c r="C644" s="4">
        <v>1.21</v>
      </c>
      <c r="D644" s="2" t="str">
        <f>VLOOKUP(A644,'SAS Codes'!$A$2:$B$559,2,FALSE)</f>
        <v>CD-05</v>
      </c>
      <c r="E644" s="5" t="s">
        <v>929</v>
      </c>
      <c r="F644" s="2" t="str">
        <f>VLOOKUP(A644,'SAS Codes'!$A$2:$I$559,3,FALSE)</f>
        <v>USA</v>
      </c>
      <c r="G644" s="2" t="str">
        <f>VLOOKUP(A644,'SAS Codes'!$A$2:$I$559,4,FALSE)</f>
        <v>USA</v>
      </c>
      <c r="H644" s="2" t="str">
        <f>VLOOKUP(A644,'SAS Codes'!$A$2:$I$559,5,FALSE)</f>
        <v>USA</v>
      </c>
      <c r="I644" s="2" t="str">
        <f>VLOOKUP(A644,'SAS Codes'!$A$2:$I$559,6,FALSE)</f>
        <v>America</v>
      </c>
      <c r="J644" s="2" t="str">
        <f>VLOOKUP(A644,'SAS Codes'!$A$2:$I$559,7,FALSE)</f>
        <v>America</v>
      </c>
      <c r="K644" s="2" t="str">
        <f>VLOOKUP(A644,'SAS Codes'!$A$2:$I$559,8,FALSE)</f>
        <v>May contain</v>
      </c>
      <c r="L644" s="2" t="str">
        <f>VLOOKUP(A644,'SAS Codes'!$A$2:$I$559,9,FALSE)</f>
        <v>May contain</v>
      </c>
      <c r="M644" s="2" t="str">
        <f>VLOOKUP(A644,'SAS Codes'!$A$2:$M$559,10,FALSE)</f>
        <v>Regular</v>
      </c>
      <c r="N644" s="2" t="str">
        <f>VLOOKUP(A644,'SAS Codes'!$A$2:$M$559,11,FALSE)</f>
        <v>Candies</v>
      </c>
    </row>
    <row r="645" spans="1:14" x14ac:dyDescent="0.45">
      <c r="A645" s="4" t="s">
        <v>149</v>
      </c>
      <c r="B645" s="4">
        <v>2</v>
      </c>
      <c r="C645" s="4">
        <v>1.24</v>
      </c>
      <c r="D645" s="2" t="str">
        <f>VLOOKUP(A645,'SAS Codes'!$A$2:$B$559,2,FALSE)</f>
        <v>CD-05</v>
      </c>
      <c r="E645" s="5" t="s">
        <v>929</v>
      </c>
      <c r="F645" s="2" t="str">
        <f>VLOOKUP(A645,'SAS Codes'!$A$2:$I$559,3,FALSE)</f>
        <v>USA</v>
      </c>
      <c r="G645" s="2" t="str">
        <f>VLOOKUP(A645,'SAS Codes'!$A$2:$I$559,4,FALSE)</f>
        <v>USA</v>
      </c>
      <c r="H645" s="2" t="str">
        <f>VLOOKUP(A645,'SAS Codes'!$A$2:$I$559,5,FALSE)</f>
        <v>USA</v>
      </c>
      <c r="I645" s="2" t="str">
        <f>VLOOKUP(A645,'SAS Codes'!$A$2:$I$559,6,FALSE)</f>
        <v>America</v>
      </c>
      <c r="J645" s="2" t="str">
        <f>VLOOKUP(A645,'SAS Codes'!$A$2:$I$559,7,FALSE)</f>
        <v>America</v>
      </c>
      <c r="K645" s="2" t="str">
        <f>VLOOKUP(A645,'SAS Codes'!$A$2:$I$559,8,FALSE)</f>
        <v>May contain</v>
      </c>
      <c r="L645" s="2" t="str">
        <f>VLOOKUP(A645,'SAS Codes'!$A$2:$I$559,9,FALSE)</f>
        <v>May contain</v>
      </c>
      <c r="M645" s="2" t="str">
        <f>VLOOKUP(A645,'SAS Codes'!$A$2:$M$559,10,FALSE)</f>
        <v>Regular</v>
      </c>
      <c r="N645" s="2" t="str">
        <f>VLOOKUP(A645,'SAS Codes'!$A$2:$M$559,11,FALSE)</f>
        <v>Candies</v>
      </c>
    </row>
    <row r="646" spans="1:14" x14ac:dyDescent="0.45">
      <c r="A646" s="4" t="s">
        <v>149</v>
      </c>
      <c r="B646" s="4">
        <v>3</v>
      </c>
      <c r="C646" s="4">
        <v>0</v>
      </c>
      <c r="D646" s="2" t="str">
        <f>VLOOKUP(A646,'SAS Codes'!$A$2:$B$559,2,FALSE)</f>
        <v>CD-05</v>
      </c>
      <c r="E646" s="5" t="s">
        <v>929</v>
      </c>
      <c r="F646" s="2" t="str">
        <f>VLOOKUP(A646,'SAS Codes'!$A$2:$I$559,3,FALSE)</f>
        <v>USA</v>
      </c>
      <c r="G646" s="2" t="str">
        <f>VLOOKUP(A646,'SAS Codes'!$A$2:$I$559,4,FALSE)</f>
        <v>USA</v>
      </c>
      <c r="H646" s="2" t="str">
        <f>VLOOKUP(A646,'SAS Codes'!$A$2:$I$559,5,FALSE)</f>
        <v>USA</v>
      </c>
      <c r="I646" s="2" t="str">
        <f>VLOOKUP(A646,'SAS Codes'!$A$2:$I$559,6,FALSE)</f>
        <v>America</v>
      </c>
      <c r="J646" s="2" t="str">
        <f>VLOOKUP(A646,'SAS Codes'!$A$2:$I$559,7,FALSE)</f>
        <v>America</v>
      </c>
      <c r="K646" s="2" t="str">
        <f>VLOOKUP(A646,'SAS Codes'!$A$2:$I$559,8,FALSE)</f>
        <v>May contain</v>
      </c>
      <c r="L646" s="2" t="str">
        <f>VLOOKUP(A646,'SAS Codes'!$A$2:$I$559,9,FALSE)</f>
        <v>May contain</v>
      </c>
      <c r="M646" s="2" t="str">
        <f>VLOOKUP(A646,'SAS Codes'!$A$2:$M$559,10,FALSE)</f>
        <v>Regular</v>
      </c>
      <c r="N646" s="2" t="str">
        <f>VLOOKUP(A646,'SAS Codes'!$A$2:$M$559,11,FALSE)</f>
        <v>Candies</v>
      </c>
    </row>
    <row r="647" spans="1:14" x14ac:dyDescent="0.45">
      <c r="A647" s="4" t="s">
        <v>149</v>
      </c>
      <c r="B647" s="4">
        <v>4</v>
      </c>
      <c r="C647" s="4">
        <v>1.2155659999999999</v>
      </c>
      <c r="D647" s="2" t="str">
        <f>VLOOKUP(A647,'SAS Codes'!$A$2:$B$559,2,FALSE)</f>
        <v>CD-05</v>
      </c>
      <c r="E647" s="5" t="s">
        <v>929</v>
      </c>
      <c r="F647" s="2" t="str">
        <f>VLOOKUP(A647,'SAS Codes'!$A$2:$I$559,3,FALSE)</f>
        <v>USA</v>
      </c>
      <c r="G647" s="2" t="str">
        <f>VLOOKUP(A647,'SAS Codes'!$A$2:$I$559,4,FALSE)</f>
        <v>USA</v>
      </c>
      <c r="H647" s="2" t="str">
        <f>VLOOKUP(A647,'SAS Codes'!$A$2:$I$559,5,FALSE)</f>
        <v>USA</v>
      </c>
      <c r="I647" s="2" t="str">
        <f>VLOOKUP(A647,'SAS Codes'!$A$2:$I$559,6,FALSE)</f>
        <v>America</v>
      </c>
      <c r="J647" s="2" t="str">
        <f>VLOOKUP(A647,'SAS Codes'!$A$2:$I$559,7,FALSE)</f>
        <v>America</v>
      </c>
      <c r="K647" s="2" t="str">
        <f>VLOOKUP(A647,'SAS Codes'!$A$2:$I$559,8,FALSE)</f>
        <v>May contain</v>
      </c>
      <c r="L647" s="2" t="str">
        <f>VLOOKUP(A647,'SAS Codes'!$A$2:$I$559,9,FALSE)</f>
        <v>May contain</v>
      </c>
      <c r="M647" s="2" t="str">
        <f>VLOOKUP(A647,'SAS Codes'!$A$2:$M$559,10,FALSE)</f>
        <v>Regular</v>
      </c>
      <c r="N647" s="2" t="str">
        <f>VLOOKUP(A647,'SAS Codes'!$A$2:$M$559,11,FALSE)</f>
        <v>Candies</v>
      </c>
    </row>
    <row r="648" spans="1:14" x14ac:dyDescent="0.45">
      <c r="A648" s="4" t="s">
        <v>151</v>
      </c>
      <c r="B648" s="4">
        <v>1</v>
      </c>
      <c r="C648" s="4">
        <v>1.4205749999999999</v>
      </c>
      <c r="D648" s="2" t="str">
        <f>VLOOKUP(A648,'SAS Codes'!$A$2:$B$559,2,FALSE)</f>
        <v>CD-07</v>
      </c>
      <c r="E648" s="5" t="s">
        <v>929</v>
      </c>
      <c r="F648" s="2" t="str">
        <f>VLOOKUP(A648,'SAS Codes'!$A$2:$I$559,3,FALSE)</f>
        <v>Canada</v>
      </c>
      <c r="G648" s="2" t="str">
        <f>VLOOKUP(A648,'SAS Codes'!$A$2:$I$559,4,FALSE)</f>
        <v>Canada</v>
      </c>
      <c r="H648" s="2" t="str">
        <f>VLOOKUP(A648,'SAS Codes'!$A$2:$I$559,5,FALSE)</f>
        <v>Canada</v>
      </c>
      <c r="I648" s="2" t="str">
        <f>VLOOKUP(A648,'SAS Codes'!$A$2:$I$559,6,FALSE)</f>
        <v>America</v>
      </c>
      <c r="J648" s="2" t="str">
        <f>VLOOKUP(A648,'SAS Codes'!$A$2:$I$559,7,FALSE)</f>
        <v>America</v>
      </c>
      <c r="K648" s="2" t="str">
        <f>VLOOKUP(A648,'SAS Codes'!$A$2:$I$559,8,FALSE)</f>
        <v>May contain</v>
      </c>
      <c r="L648" s="2" t="str">
        <f>VLOOKUP(A648,'SAS Codes'!$A$2:$I$559,9,FALSE)</f>
        <v>May contain</v>
      </c>
      <c r="M648" s="2" t="str">
        <f>VLOOKUP(A648,'SAS Codes'!$A$2:$M$559,10,FALSE)</f>
        <v>Regular</v>
      </c>
      <c r="N648" s="2" t="str">
        <f>VLOOKUP(A648,'SAS Codes'!$A$2:$M$559,11,FALSE)</f>
        <v>Candies</v>
      </c>
    </row>
    <row r="649" spans="1:14" x14ac:dyDescent="0.45">
      <c r="A649" s="4" t="s">
        <v>151</v>
      </c>
      <c r="B649" s="4">
        <v>2</v>
      </c>
      <c r="C649" s="4">
        <v>0</v>
      </c>
      <c r="D649" s="2" t="str">
        <f>VLOOKUP(A649,'SAS Codes'!$A$2:$B$559,2,FALSE)</f>
        <v>CD-07</v>
      </c>
      <c r="E649" s="5" t="s">
        <v>929</v>
      </c>
      <c r="F649" s="2" t="str">
        <f>VLOOKUP(A649,'SAS Codes'!$A$2:$I$559,3,FALSE)</f>
        <v>Canada</v>
      </c>
      <c r="G649" s="2" t="str">
        <f>VLOOKUP(A649,'SAS Codes'!$A$2:$I$559,4,FALSE)</f>
        <v>Canada</v>
      </c>
      <c r="H649" s="2" t="str">
        <f>VLOOKUP(A649,'SAS Codes'!$A$2:$I$559,5,FALSE)</f>
        <v>Canada</v>
      </c>
      <c r="I649" s="2" t="str">
        <f>VLOOKUP(A649,'SAS Codes'!$A$2:$I$559,6,FALSE)</f>
        <v>America</v>
      </c>
      <c r="J649" s="2" t="str">
        <f>VLOOKUP(A649,'SAS Codes'!$A$2:$I$559,7,FALSE)</f>
        <v>America</v>
      </c>
      <c r="K649" s="2" t="str">
        <f>VLOOKUP(A649,'SAS Codes'!$A$2:$I$559,8,FALSE)</f>
        <v>May contain</v>
      </c>
      <c r="L649" s="2" t="str">
        <f>VLOOKUP(A649,'SAS Codes'!$A$2:$I$559,9,FALSE)</f>
        <v>May contain</v>
      </c>
      <c r="M649" s="2" t="str">
        <f>VLOOKUP(A649,'SAS Codes'!$A$2:$M$559,10,FALSE)</f>
        <v>Regular</v>
      </c>
      <c r="N649" s="2" t="str">
        <f>VLOOKUP(A649,'SAS Codes'!$A$2:$M$559,11,FALSE)</f>
        <v>Candies</v>
      </c>
    </row>
    <row r="650" spans="1:14" x14ac:dyDescent="0.45">
      <c r="A650" s="4" t="s">
        <v>151</v>
      </c>
      <c r="B650" s="4">
        <v>3</v>
      </c>
      <c r="C650" s="4">
        <v>0.73433359999999992</v>
      </c>
      <c r="D650" s="2" t="str">
        <f>VLOOKUP(A650,'SAS Codes'!$A$2:$B$559,2,FALSE)</f>
        <v>CD-07</v>
      </c>
      <c r="E650" s="5" t="s">
        <v>929</v>
      </c>
      <c r="F650" s="2" t="str">
        <f>VLOOKUP(A650,'SAS Codes'!$A$2:$I$559,3,FALSE)</f>
        <v>Canada</v>
      </c>
      <c r="G650" s="2" t="str">
        <f>VLOOKUP(A650,'SAS Codes'!$A$2:$I$559,4,FALSE)</f>
        <v>Canada</v>
      </c>
      <c r="H650" s="2" t="str">
        <f>VLOOKUP(A650,'SAS Codes'!$A$2:$I$559,5,FALSE)</f>
        <v>Canada</v>
      </c>
      <c r="I650" s="2" t="str">
        <f>VLOOKUP(A650,'SAS Codes'!$A$2:$I$559,6,FALSE)</f>
        <v>America</v>
      </c>
      <c r="J650" s="2" t="str">
        <f>VLOOKUP(A650,'SAS Codes'!$A$2:$I$559,7,FALSE)</f>
        <v>America</v>
      </c>
      <c r="K650" s="2" t="str">
        <f>VLOOKUP(A650,'SAS Codes'!$A$2:$I$559,8,FALSE)</f>
        <v>May contain</v>
      </c>
      <c r="L650" s="2" t="str">
        <f>VLOOKUP(A650,'SAS Codes'!$A$2:$I$559,9,FALSE)</f>
        <v>May contain</v>
      </c>
      <c r="M650" s="2" t="str">
        <f>VLOOKUP(A650,'SAS Codes'!$A$2:$M$559,10,FALSE)</f>
        <v>Regular</v>
      </c>
      <c r="N650" s="2" t="str">
        <f>VLOOKUP(A650,'SAS Codes'!$A$2:$M$559,11,FALSE)</f>
        <v>Candies</v>
      </c>
    </row>
    <row r="651" spans="1:14" x14ac:dyDescent="0.45">
      <c r="A651" s="4" t="s">
        <v>151</v>
      </c>
      <c r="B651" s="4">
        <v>4</v>
      </c>
      <c r="C651" s="4">
        <v>1.4829224999999999</v>
      </c>
      <c r="D651" s="2" t="str">
        <f>VLOOKUP(A651,'SAS Codes'!$A$2:$B$559,2,FALSE)</f>
        <v>CD-07</v>
      </c>
      <c r="E651" s="5" t="s">
        <v>929</v>
      </c>
      <c r="F651" s="2" t="str">
        <f>VLOOKUP(A651,'SAS Codes'!$A$2:$I$559,3,FALSE)</f>
        <v>Canada</v>
      </c>
      <c r="G651" s="2" t="str">
        <f>VLOOKUP(A651,'SAS Codes'!$A$2:$I$559,4,FALSE)</f>
        <v>Canada</v>
      </c>
      <c r="H651" s="2" t="str">
        <f>VLOOKUP(A651,'SAS Codes'!$A$2:$I$559,5,FALSE)</f>
        <v>Canada</v>
      </c>
      <c r="I651" s="2" t="str">
        <f>VLOOKUP(A651,'SAS Codes'!$A$2:$I$559,6,FALSE)</f>
        <v>America</v>
      </c>
      <c r="J651" s="2" t="str">
        <f>VLOOKUP(A651,'SAS Codes'!$A$2:$I$559,7,FALSE)</f>
        <v>America</v>
      </c>
      <c r="K651" s="2" t="str">
        <f>VLOOKUP(A651,'SAS Codes'!$A$2:$I$559,8,FALSE)</f>
        <v>May contain</v>
      </c>
      <c r="L651" s="2" t="str">
        <f>VLOOKUP(A651,'SAS Codes'!$A$2:$I$559,9,FALSE)</f>
        <v>May contain</v>
      </c>
      <c r="M651" s="2" t="str">
        <f>VLOOKUP(A651,'SAS Codes'!$A$2:$M$559,10,FALSE)</f>
        <v>Regular</v>
      </c>
      <c r="N651" s="2" t="str">
        <f>VLOOKUP(A651,'SAS Codes'!$A$2:$M$559,11,FALSE)</f>
        <v>Candies</v>
      </c>
    </row>
    <row r="652" spans="1:14" x14ac:dyDescent="0.45">
      <c r="A652" s="4" t="s">
        <v>153</v>
      </c>
      <c r="B652" s="4">
        <v>1</v>
      </c>
      <c r="C652" s="4">
        <v>1.59568</v>
      </c>
      <c r="D652" s="2" t="str">
        <f>VLOOKUP(A652,'SAS Codes'!$A$2:$B$559,2,FALSE)</f>
        <v>CD-09</v>
      </c>
      <c r="E652" s="5" t="s">
        <v>929</v>
      </c>
      <c r="F652" s="2" t="str">
        <f>VLOOKUP(A652,'SAS Codes'!$A$2:$I$559,3,FALSE)</f>
        <v>Canada</v>
      </c>
      <c r="G652" s="2" t="str">
        <f>VLOOKUP(A652,'SAS Codes'!$A$2:$I$559,4,FALSE)</f>
        <v>Canada</v>
      </c>
      <c r="H652" s="2" t="str">
        <f>VLOOKUP(A652,'SAS Codes'!$A$2:$I$559,5,FALSE)</f>
        <v>Canada</v>
      </c>
      <c r="I652" s="2" t="str">
        <f>VLOOKUP(A652,'SAS Codes'!$A$2:$I$559,6,FALSE)</f>
        <v>America</v>
      </c>
      <c r="J652" s="2" t="str">
        <f>VLOOKUP(A652,'SAS Codes'!$A$2:$I$559,7,FALSE)</f>
        <v>America</v>
      </c>
      <c r="K652" s="2" t="str">
        <f>VLOOKUP(A652,'SAS Codes'!$A$2:$I$559,8,FALSE)</f>
        <v>May contain</v>
      </c>
      <c r="L652" s="2" t="str">
        <f>VLOOKUP(A652,'SAS Codes'!$A$2:$I$559,9,FALSE)</f>
        <v>May contain</v>
      </c>
      <c r="M652" s="2" t="str">
        <f>VLOOKUP(A652,'SAS Codes'!$A$2:$M$559,10,FALSE)</f>
        <v>Regular</v>
      </c>
      <c r="N652" s="2" t="str">
        <f>VLOOKUP(A652,'SAS Codes'!$A$2:$M$559,11,FALSE)</f>
        <v>Candies</v>
      </c>
    </row>
    <row r="653" spans="1:14" x14ac:dyDescent="0.45">
      <c r="A653" s="4" t="s">
        <v>153</v>
      </c>
      <c r="B653" s="4">
        <v>2</v>
      </c>
      <c r="C653" s="4">
        <v>0</v>
      </c>
      <c r="D653" s="2" t="str">
        <f>VLOOKUP(A653,'SAS Codes'!$A$2:$B$559,2,FALSE)</f>
        <v>CD-09</v>
      </c>
      <c r="E653" s="5" t="s">
        <v>929</v>
      </c>
      <c r="F653" s="2" t="str">
        <f>VLOOKUP(A653,'SAS Codes'!$A$2:$I$559,3,FALSE)</f>
        <v>Canada</v>
      </c>
      <c r="G653" s="2" t="str">
        <f>VLOOKUP(A653,'SAS Codes'!$A$2:$I$559,4,FALSE)</f>
        <v>Canada</v>
      </c>
      <c r="H653" s="2" t="str">
        <f>VLOOKUP(A653,'SAS Codes'!$A$2:$I$559,5,FALSE)</f>
        <v>Canada</v>
      </c>
      <c r="I653" s="2" t="str">
        <f>VLOOKUP(A653,'SAS Codes'!$A$2:$I$559,6,FALSE)</f>
        <v>America</v>
      </c>
      <c r="J653" s="2" t="str">
        <f>VLOOKUP(A653,'SAS Codes'!$A$2:$I$559,7,FALSE)</f>
        <v>America</v>
      </c>
      <c r="K653" s="2" t="str">
        <f>VLOOKUP(A653,'SAS Codes'!$A$2:$I$559,8,FALSE)</f>
        <v>May contain</v>
      </c>
      <c r="L653" s="2" t="str">
        <f>VLOOKUP(A653,'SAS Codes'!$A$2:$I$559,9,FALSE)</f>
        <v>May contain</v>
      </c>
      <c r="M653" s="2" t="str">
        <f>VLOOKUP(A653,'SAS Codes'!$A$2:$M$559,10,FALSE)</f>
        <v>Regular</v>
      </c>
      <c r="N653" s="2" t="str">
        <f>VLOOKUP(A653,'SAS Codes'!$A$2:$M$559,11,FALSE)</f>
        <v>Candies</v>
      </c>
    </row>
    <row r="654" spans="1:14" x14ac:dyDescent="0.45">
      <c r="A654" s="4" t="s">
        <v>153</v>
      </c>
      <c r="B654" s="4">
        <v>3</v>
      </c>
      <c r="C654" s="4">
        <v>0.80639075000000005</v>
      </c>
      <c r="D654" s="2" t="str">
        <f>VLOOKUP(A654,'SAS Codes'!$A$2:$B$559,2,FALSE)</f>
        <v>CD-09</v>
      </c>
      <c r="E654" s="5" t="s">
        <v>929</v>
      </c>
      <c r="F654" s="2" t="str">
        <f>VLOOKUP(A654,'SAS Codes'!$A$2:$I$559,3,FALSE)</f>
        <v>Canada</v>
      </c>
      <c r="G654" s="2" t="str">
        <f>VLOOKUP(A654,'SAS Codes'!$A$2:$I$559,4,FALSE)</f>
        <v>Canada</v>
      </c>
      <c r="H654" s="2" t="str">
        <f>VLOOKUP(A654,'SAS Codes'!$A$2:$I$559,5,FALSE)</f>
        <v>Canada</v>
      </c>
      <c r="I654" s="2" t="str">
        <f>VLOOKUP(A654,'SAS Codes'!$A$2:$I$559,6,FALSE)</f>
        <v>America</v>
      </c>
      <c r="J654" s="2" t="str">
        <f>VLOOKUP(A654,'SAS Codes'!$A$2:$I$559,7,FALSE)</f>
        <v>America</v>
      </c>
      <c r="K654" s="2" t="str">
        <f>VLOOKUP(A654,'SAS Codes'!$A$2:$I$559,8,FALSE)</f>
        <v>May contain</v>
      </c>
      <c r="L654" s="2" t="str">
        <f>VLOOKUP(A654,'SAS Codes'!$A$2:$I$559,9,FALSE)</f>
        <v>May contain</v>
      </c>
      <c r="M654" s="2" t="str">
        <f>VLOOKUP(A654,'SAS Codes'!$A$2:$M$559,10,FALSE)</f>
        <v>Regular</v>
      </c>
      <c r="N654" s="2" t="str">
        <f>VLOOKUP(A654,'SAS Codes'!$A$2:$M$559,11,FALSE)</f>
        <v>Candies</v>
      </c>
    </row>
    <row r="655" spans="1:14" x14ac:dyDescent="0.45">
      <c r="A655" s="4" t="s">
        <v>153</v>
      </c>
      <c r="B655" s="4">
        <v>4</v>
      </c>
      <c r="C655" s="4">
        <v>0.95125029999999988</v>
      </c>
      <c r="D655" s="2" t="str">
        <f>VLOOKUP(A655,'SAS Codes'!$A$2:$B$559,2,FALSE)</f>
        <v>CD-09</v>
      </c>
      <c r="E655" s="5" t="s">
        <v>929</v>
      </c>
      <c r="F655" s="2" t="str">
        <f>VLOOKUP(A655,'SAS Codes'!$A$2:$I$559,3,FALSE)</f>
        <v>Canada</v>
      </c>
      <c r="G655" s="2" t="str">
        <f>VLOOKUP(A655,'SAS Codes'!$A$2:$I$559,4,FALSE)</f>
        <v>Canada</v>
      </c>
      <c r="H655" s="2" t="str">
        <f>VLOOKUP(A655,'SAS Codes'!$A$2:$I$559,5,FALSE)</f>
        <v>Canada</v>
      </c>
      <c r="I655" s="2" t="str">
        <f>VLOOKUP(A655,'SAS Codes'!$A$2:$I$559,6,FALSE)</f>
        <v>America</v>
      </c>
      <c r="J655" s="2" t="str">
        <f>VLOOKUP(A655,'SAS Codes'!$A$2:$I$559,7,FALSE)</f>
        <v>America</v>
      </c>
      <c r="K655" s="2" t="str">
        <f>VLOOKUP(A655,'SAS Codes'!$A$2:$I$559,8,FALSE)</f>
        <v>May contain</v>
      </c>
      <c r="L655" s="2" t="str">
        <f>VLOOKUP(A655,'SAS Codes'!$A$2:$I$559,9,FALSE)</f>
        <v>May contain</v>
      </c>
      <c r="M655" s="2" t="str">
        <f>VLOOKUP(A655,'SAS Codes'!$A$2:$M$559,10,FALSE)</f>
        <v>Regular</v>
      </c>
      <c r="N655" s="2" t="str">
        <f>VLOOKUP(A655,'SAS Codes'!$A$2:$M$559,11,FALSE)</f>
        <v>Candies</v>
      </c>
    </row>
    <row r="656" spans="1:14" x14ac:dyDescent="0.45">
      <c r="A656" s="4" t="s">
        <v>153</v>
      </c>
      <c r="B656" s="4">
        <v>5</v>
      </c>
      <c r="C656" s="4">
        <v>0.91409740000000006</v>
      </c>
      <c r="D656" s="2" t="str">
        <f>VLOOKUP(A656,'SAS Codes'!$A$2:$B$559,2,FALSE)</f>
        <v>CD-09</v>
      </c>
      <c r="E656" s="5" t="s">
        <v>929</v>
      </c>
      <c r="F656" s="2" t="str">
        <f>VLOOKUP(A656,'SAS Codes'!$A$2:$I$559,3,FALSE)</f>
        <v>Canada</v>
      </c>
      <c r="G656" s="2" t="str">
        <f>VLOOKUP(A656,'SAS Codes'!$A$2:$I$559,4,FALSE)</f>
        <v>Canada</v>
      </c>
      <c r="H656" s="2" t="str">
        <f>VLOOKUP(A656,'SAS Codes'!$A$2:$I$559,5,FALSE)</f>
        <v>Canada</v>
      </c>
      <c r="I656" s="2" t="str">
        <f>VLOOKUP(A656,'SAS Codes'!$A$2:$I$559,6,FALSE)</f>
        <v>America</v>
      </c>
      <c r="J656" s="2" t="str">
        <f>VLOOKUP(A656,'SAS Codes'!$A$2:$I$559,7,FALSE)</f>
        <v>America</v>
      </c>
      <c r="K656" s="2" t="str">
        <f>VLOOKUP(A656,'SAS Codes'!$A$2:$I$559,8,FALSE)</f>
        <v>May contain</v>
      </c>
      <c r="L656" s="2" t="str">
        <f>VLOOKUP(A656,'SAS Codes'!$A$2:$I$559,9,FALSE)</f>
        <v>May contain</v>
      </c>
      <c r="M656" s="2" t="str">
        <f>VLOOKUP(A656,'SAS Codes'!$A$2:$M$559,10,FALSE)</f>
        <v>Regular</v>
      </c>
      <c r="N656" s="2" t="str">
        <f>VLOOKUP(A656,'SAS Codes'!$A$2:$M$559,11,FALSE)</f>
        <v>Candies</v>
      </c>
    </row>
    <row r="657" spans="1:14" x14ac:dyDescent="0.45">
      <c r="A657" s="4" t="s">
        <v>154</v>
      </c>
      <c r="B657" s="4">
        <v>1</v>
      </c>
      <c r="C657" s="4">
        <v>0.82850624999999989</v>
      </c>
      <c r="D657" s="2" t="str">
        <f>VLOOKUP(A657,'SAS Codes'!$A$2:$B$559,2,FALSE)</f>
        <v>CD-10</v>
      </c>
      <c r="E657" s="5" t="s">
        <v>929</v>
      </c>
      <c r="F657" s="2" t="str">
        <f>VLOOKUP(A657,'SAS Codes'!$A$2:$I$559,3,FALSE)</f>
        <v>Canada</v>
      </c>
      <c r="G657" s="2" t="str">
        <f>VLOOKUP(A657,'SAS Codes'!$A$2:$I$559,4,FALSE)</f>
        <v>Canada</v>
      </c>
      <c r="H657" s="2" t="str">
        <f>VLOOKUP(A657,'SAS Codes'!$A$2:$I$559,5,FALSE)</f>
        <v>Canada</v>
      </c>
      <c r="I657" s="2" t="str">
        <f>VLOOKUP(A657,'SAS Codes'!$A$2:$I$559,6,FALSE)</f>
        <v>America</v>
      </c>
      <c r="J657" s="2" t="str">
        <f>VLOOKUP(A657,'SAS Codes'!$A$2:$I$559,7,FALSE)</f>
        <v>America</v>
      </c>
      <c r="K657" s="2" t="str">
        <f>VLOOKUP(A657,'SAS Codes'!$A$2:$I$559,8,FALSE)</f>
        <v>May contain</v>
      </c>
      <c r="L657" s="2" t="str">
        <f>VLOOKUP(A657,'SAS Codes'!$A$2:$I$559,9,FALSE)</f>
        <v>May contain</v>
      </c>
      <c r="M657" s="2" t="str">
        <f>VLOOKUP(A657,'SAS Codes'!$A$2:$M$559,10,FALSE)</f>
        <v>Regular</v>
      </c>
      <c r="N657" s="2" t="str">
        <f>VLOOKUP(A657,'SAS Codes'!$A$2:$M$559,11,FALSE)</f>
        <v>Candies</v>
      </c>
    </row>
    <row r="658" spans="1:14" x14ac:dyDescent="0.45">
      <c r="A658" s="4" t="s">
        <v>154</v>
      </c>
      <c r="B658" s="4">
        <v>2</v>
      </c>
      <c r="C658" s="4">
        <v>0</v>
      </c>
      <c r="D658" s="2" t="str">
        <f>VLOOKUP(A658,'SAS Codes'!$A$2:$B$559,2,FALSE)</f>
        <v>CD-10</v>
      </c>
      <c r="E658" s="5" t="s">
        <v>929</v>
      </c>
      <c r="F658" s="2" t="str">
        <f>VLOOKUP(A658,'SAS Codes'!$A$2:$I$559,3,FALSE)</f>
        <v>Canada</v>
      </c>
      <c r="G658" s="2" t="str">
        <f>VLOOKUP(A658,'SAS Codes'!$A$2:$I$559,4,FALSE)</f>
        <v>Canada</v>
      </c>
      <c r="H658" s="2" t="str">
        <f>VLOOKUP(A658,'SAS Codes'!$A$2:$I$559,5,FALSE)</f>
        <v>Canada</v>
      </c>
      <c r="I658" s="2" t="str">
        <f>VLOOKUP(A658,'SAS Codes'!$A$2:$I$559,6,FALSE)</f>
        <v>America</v>
      </c>
      <c r="J658" s="2" t="str">
        <f>VLOOKUP(A658,'SAS Codes'!$A$2:$I$559,7,FALSE)</f>
        <v>America</v>
      </c>
      <c r="K658" s="2" t="str">
        <f>VLOOKUP(A658,'SAS Codes'!$A$2:$I$559,8,FALSE)</f>
        <v>May contain</v>
      </c>
      <c r="L658" s="2" t="str">
        <f>VLOOKUP(A658,'SAS Codes'!$A$2:$I$559,9,FALSE)</f>
        <v>May contain</v>
      </c>
      <c r="M658" s="2" t="str">
        <f>VLOOKUP(A658,'SAS Codes'!$A$2:$M$559,10,FALSE)</f>
        <v>Regular</v>
      </c>
      <c r="N658" s="2" t="str">
        <f>VLOOKUP(A658,'SAS Codes'!$A$2:$M$559,11,FALSE)</f>
        <v>Candies</v>
      </c>
    </row>
    <row r="659" spans="1:14" x14ac:dyDescent="0.45">
      <c r="A659" s="4" t="s">
        <v>155</v>
      </c>
      <c r="B659" s="4">
        <v>1</v>
      </c>
      <c r="C659" s="4">
        <v>0.87194190000000005</v>
      </c>
      <c r="D659" s="2" t="str">
        <f>VLOOKUP(A659,'SAS Codes'!$A$2:$B$559,2,FALSE)</f>
        <v>CD-11</v>
      </c>
      <c r="E659" s="5" t="s">
        <v>929</v>
      </c>
      <c r="F659" s="2" t="str">
        <f>VLOOKUP(A659,'SAS Codes'!$A$2:$I$559,3,FALSE)</f>
        <v>Canada</v>
      </c>
      <c r="G659" s="2" t="str">
        <f>VLOOKUP(A659,'SAS Codes'!$A$2:$I$559,4,FALSE)</f>
        <v>Canada</v>
      </c>
      <c r="H659" s="2" t="str">
        <f>VLOOKUP(A659,'SAS Codes'!$A$2:$I$559,5,FALSE)</f>
        <v>Canada</v>
      </c>
      <c r="I659" s="2" t="str">
        <f>VLOOKUP(A659,'SAS Codes'!$A$2:$I$559,6,FALSE)</f>
        <v>America</v>
      </c>
      <c r="J659" s="2" t="str">
        <f>VLOOKUP(A659,'SAS Codes'!$A$2:$I$559,7,FALSE)</f>
        <v>America</v>
      </c>
      <c r="K659" s="2" t="str">
        <f>VLOOKUP(A659,'SAS Codes'!$A$2:$I$559,8,FALSE)</f>
        <v>May contain</v>
      </c>
      <c r="L659" s="2" t="str">
        <f>VLOOKUP(A659,'SAS Codes'!$A$2:$I$559,9,FALSE)</f>
        <v>May contain</v>
      </c>
      <c r="M659" s="2" t="str">
        <f>VLOOKUP(A659,'SAS Codes'!$A$2:$M$559,10,FALSE)</f>
        <v>Regular</v>
      </c>
      <c r="N659" s="2" t="str">
        <f>VLOOKUP(A659,'SAS Codes'!$A$2:$M$559,11,FALSE)</f>
        <v>Candies</v>
      </c>
    </row>
    <row r="660" spans="1:14" x14ac:dyDescent="0.45">
      <c r="A660" s="4" t="s">
        <v>155</v>
      </c>
      <c r="B660" s="4">
        <v>2</v>
      </c>
      <c r="C660" s="4">
        <v>0.83291669999999995</v>
      </c>
      <c r="D660" s="2" t="str">
        <f>VLOOKUP(A660,'SAS Codes'!$A$2:$B$559,2,FALSE)</f>
        <v>CD-11</v>
      </c>
      <c r="E660" s="5" t="s">
        <v>929</v>
      </c>
      <c r="F660" s="2" t="str">
        <f>VLOOKUP(A660,'SAS Codes'!$A$2:$I$559,3,FALSE)</f>
        <v>Canada</v>
      </c>
      <c r="G660" s="2" t="str">
        <f>VLOOKUP(A660,'SAS Codes'!$A$2:$I$559,4,FALSE)</f>
        <v>Canada</v>
      </c>
      <c r="H660" s="2" t="str">
        <f>VLOOKUP(A660,'SAS Codes'!$A$2:$I$559,5,FALSE)</f>
        <v>Canada</v>
      </c>
      <c r="I660" s="2" t="str">
        <f>VLOOKUP(A660,'SAS Codes'!$A$2:$I$559,6,FALSE)</f>
        <v>America</v>
      </c>
      <c r="J660" s="2" t="str">
        <f>VLOOKUP(A660,'SAS Codes'!$A$2:$I$559,7,FALSE)</f>
        <v>America</v>
      </c>
      <c r="K660" s="2" t="str">
        <f>VLOOKUP(A660,'SAS Codes'!$A$2:$I$559,8,FALSE)</f>
        <v>May contain</v>
      </c>
      <c r="L660" s="2" t="str">
        <f>VLOOKUP(A660,'SAS Codes'!$A$2:$I$559,9,FALSE)</f>
        <v>May contain</v>
      </c>
      <c r="M660" s="2" t="str">
        <f>VLOOKUP(A660,'SAS Codes'!$A$2:$M$559,10,FALSE)</f>
        <v>Regular</v>
      </c>
      <c r="N660" s="2" t="str">
        <f>VLOOKUP(A660,'SAS Codes'!$A$2:$M$559,11,FALSE)</f>
        <v>Candies</v>
      </c>
    </row>
    <row r="661" spans="1:14" x14ac:dyDescent="0.45">
      <c r="A661" s="4" t="s">
        <v>155</v>
      </c>
      <c r="B661" s="4">
        <v>3</v>
      </c>
      <c r="C661" s="4">
        <v>1.0426</v>
      </c>
      <c r="D661" s="2" t="str">
        <f>VLOOKUP(A661,'SAS Codes'!$A$2:$B$559,2,FALSE)</f>
        <v>CD-11</v>
      </c>
      <c r="E661" s="5" t="s">
        <v>929</v>
      </c>
      <c r="F661" s="2" t="str">
        <f>VLOOKUP(A661,'SAS Codes'!$A$2:$I$559,3,FALSE)</f>
        <v>Canada</v>
      </c>
      <c r="G661" s="2" t="str">
        <f>VLOOKUP(A661,'SAS Codes'!$A$2:$I$559,4,FALSE)</f>
        <v>Canada</v>
      </c>
      <c r="H661" s="2" t="str">
        <f>VLOOKUP(A661,'SAS Codes'!$A$2:$I$559,5,FALSE)</f>
        <v>Canada</v>
      </c>
      <c r="I661" s="2" t="str">
        <f>VLOOKUP(A661,'SAS Codes'!$A$2:$I$559,6,FALSE)</f>
        <v>America</v>
      </c>
      <c r="J661" s="2" t="str">
        <f>VLOOKUP(A661,'SAS Codes'!$A$2:$I$559,7,FALSE)</f>
        <v>America</v>
      </c>
      <c r="K661" s="2" t="str">
        <f>VLOOKUP(A661,'SAS Codes'!$A$2:$I$559,8,FALSE)</f>
        <v>May contain</v>
      </c>
      <c r="L661" s="2" t="str">
        <f>VLOOKUP(A661,'SAS Codes'!$A$2:$I$559,9,FALSE)</f>
        <v>May contain</v>
      </c>
      <c r="M661" s="2" t="str">
        <f>VLOOKUP(A661,'SAS Codes'!$A$2:$M$559,10,FALSE)</f>
        <v>Regular</v>
      </c>
      <c r="N661" s="2" t="str">
        <f>VLOOKUP(A661,'SAS Codes'!$A$2:$M$559,11,FALSE)</f>
        <v>Candies</v>
      </c>
    </row>
    <row r="662" spans="1:14" x14ac:dyDescent="0.45">
      <c r="A662" s="4" t="s">
        <v>155</v>
      </c>
      <c r="B662" s="4">
        <v>4</v>
      </c>
      <c r="C662" s="4">
        <v>0</v>
      </c>
      <c r="D662" s="2" t="str">
        <f>VLOOKUP(A662,'SAS Codes'!$A$2:$B$559,2,FALSE)</f>
        <v>CD-11</v>
      </c>
      <c r="E662" s="5" t="s">
        <v>929</v>
      </c>
      <c r="F662" s="2" t="str">
        <f>VLOOKUP(A662,'SAS Codes'!$A$2:$I$559,3,FALSE)</f>
        <v>Canada</v>
      </c>
      <c r="G662" s="2" t="str">
        <f>VLOOKUP(A662,'SAS Codes'!$A$2:$I$559,4,FALSE)</f>
        <v>Canada</v>
      </c>
      <c r="H662" s="2" t="str">
        <f>VLOOKUP(A662,'SAS Codes'!$A$2:$I$559,5,FALSE)</f>
        <v>Canada</v>
      </c>
      <c r="I662" s="2" t="str">
        <f>VLOOKUP(A662,'SAS Codes'!$A$2:$I$559,6,FALSE)</f>
        <v>America</v>
      </c>
      <c r="J662" s="2" t="str">
        <f>VLOOKUP(A662,'SAS Codes'!$A$2:$I$559,7,FALSE)</f>
        <v>America</v>
      </c>
      <c r="K662" s="2" t="str">
        <f>VLOOKUP(A662,'SAS Codes'!$A$2:$I$559,8,FALSE)</f>
        <v>May contain</v>
      </c>
      <c r="L662" s="2" t="str">
        <f>VLOOKUP(A662,'SAS Codes'!$A$2:$I$559,9,FALSE)</f>
        <v>May contain</v>
      </c>
      <c r="M662" s="2" t="str">
        <f>VLOOKUP(A662,'SAS Codes'!$A$2:$M$559,10,FALSE)</f>
        <v>Regular</v>
      </c>
      <c r="N662" s="2" t="str">
        <f>VLOOKUP(A662,'SAS Codes'!$A$2:$M$559,11,FALSE)</f>
        <v>Candies</v>
      </c>
    </row>
    <row r="663" spans="1:14" x14ac:dyDescent="0.45">
      <c r="A663" s="4" t="s">
        <v>156</v>
      </c>
      <c r="B663" s="4">
        <v>1</v>
      </c>
      <c r="C663" s="4">
        <v>0.88389375000000003</v>
      </c>
      <c r="D663" s="2" t="str">
        <f>VLOOKUP(A663,'SAS Codes'!$A$2:$B$559,2,FALSE)</f>
        <v>CD-12</v>
      </c>
      <c r="E663" s="5" t="s">
        <v>929</v>
      </c>
      <c r="F663" s="2" t="str">
        <f>VLOOKUP(A663,'SAS Codes'!$A$2:$I$559,3,FALSE)</f>
        <v>Imported</v>
      </c>
      <c r="G663" s="2" t="str">
        <f>VLOOKUP(A663,'SAS Codes'!$A$2:$I$559,4,FALSE)</f>
        <v>Imported</v>
      </c>
      <c r="H663" s="2" t="str">
        <f>VLOOKUP(A663,'SAS Codes'!$A$2:$I$559,5,FALSE)</f>
        <v>Imported</v>
      </c>
      <c r="I663" s="2" t="str">
        <f>VLOOKUP(A663,'SAS Codes'!$A$2:$I$559,6,FALSE)</f>
        <v>Imported</v>
      </c>
      <c r="J663" s="2" t="str">
        <f>VLOOKUP(A663,'SAS Codes'!$A$2:$I$559,7,FALSE)</f>
        <v>Other</v>
      </c>
      <c r="K663" s="2" t="str">
        <f>VLOOKUP(A663,'SAS Codes'!$A$2:$I$559,8,FALSE)</f>
        <v>May contain</v>
      </c>
      <c r="L663" s="2" t="str">
        <f>VLOOKUP(A663,'SAS Codes'!$A$2:$I$559,9,FALSE)</f>
        <v>May contain</v>
      </c>
      <c r="M663" s="2" t="str">
        <f>VLOOKUP(A663,'SAS Codes'!$A$2:$M$559,10,FALSE)</f>
        <v>Regular</v>
      </c>
      <c r="N663" s="2" t="str">
        <f>VLOOKUP(A663,'SAS Codes'!$A$2:$M$559,11,FALSE)</f>
        <v>Candies</v>
      </c>
    </row>
    <row r="664" spans="1:14" x14ac:dyDescent="0.45">
      <c r="A664" s="4" t="s">
        <v>156</v>
      </c>
      <c r="B664" s="4">
        <v>2</v>
      </c>
      <c r="C664" s="4">
        <v>1.0246999999999999</v>
      </c>
      <c r="D664" s="2" t="str">
        <f>VLOOKUP(A664,'SAS Codes'!$A$2:$B$559,2,FALSE)</f>
        <v>CD-12</v>
      </c>
      <c r="E664" s="5" t="s">
        <v>929</v>
      </c>
      <c r="F664" s="2" t="str">
        <f>VLOOKUP(A664,'SAS Codes'!$A$2:$I$559,3,FALSE)</f>
        <v>Imported</v>
      </c>
      <c r="G664" s="2" t="str">
        <f>VLOOKUP(A664,'SAS Codes'!$A$2:$I$559,4,FALSE)</f>
        <v>Imported</v>
      </c>
      <c r="H664" s="2" t="str">
        <f>VLOOKUP(A664,'SAS Codes'!$A$2:$I$559,5,FALSE)</f>
        <v>Imported</v>
      </c>
      <c r="I664" s="2" t="str">
        <f>VLOOKUP(A664,'SAS Codes'!$A$2:$I$559,6,FALSE)</f>
        <v>Imported</v>
      </c>
      <c r="J664" s="2" t="str">
        <f>VLOOKUP(A664,'SAS Codes'!$A$2:$I$559,7,FALSE)</f>
        <v>Other</v>
      </c>
      <c r="K664" s="2" t="str">
        <f>VLOOKUP(A664,'SAS Codes'!$A$2:$I$559,8,FALSE)</f>
        <v>May contain</v>
      </c>
      <c r="L664" s="2" t="str">
        <f>VLOOKUP(A664,'SAS Codes'!$A$2:$I$559,9,FALSE)</f>
        <v>May contain</v>
      </c>
      <c r="M664" s="2" t="str">
        <f>VLOOKUP(A664,'SAS Codes'!$A$2:$M$559,10,FALSE)</f>
        <v>Regular</v>
      </c>
      <c r="N664" s="2" t="str">
        <f>VLOOKUP(A664,'SAS Codes'!$A$2:$M$559,11,FALSE)</f>
        <v>Candies</v>
      </c>
    </row>
    <row r="665" spans="1:14" x14ac:dyDescent="0.45">
      <c r="A665" s="4" t="s">
        <v>156</v>
      </c>
      <c r="B665" s="4">
        <v>3</v>
      </c>
      <c r="C665" s="4">
        <v>1.046745</v>
      </c>
      <c r="D665" s="2" t="str">
        <f>VLOOKUP(A665,'SAS Codes'!$A$2:$B$559,2,FALSE)</f>
        <v>CD-12</v>
      </c>
      <c r="E665" s="5" t="s">
        <v>929</v>
      </c>
      <c r="F665" s="2" t="str">
        <f>VLOOKUP(A665,'SAS Codes'!$A$2:$I$559,3,FALSE)</f>
        <v>Imported</v>
      </c>
      <c r="G665" s="2" t="str">
        <f>VLOOKUP(A665,'SAS Codes'!$A$2:$I$559,4,FALSE)</f>
        <v>Imported</v>
      </c>
      <c r="H665" s="2" t="str">
        <f>VLOOKUP(A665,'SAS Codes'!$A$2:$I$559,5,FALSE)</f>
        <v>Imported</v>
      </c>
      <c r="I665" s="2" t="str">
        <f>VLOOKUP(A665,'SAS Codes'!$A$2:$I$559,6,FALSE)</f>
        <v>Imported</v>
      </c>
      <c r="J665" s="2" t="str">
        <f>VLOOKUP(A665,'SAS Codes'!$A$2:$I$559,7,FALSE)</f>
        <v>Other</v>
      </c>
      <c r="K665" s="2" t="str">
        <f>VLOOKUP(A665,'SAS Codes'!$A$2:$I$559,8,FALSE)</f>
        <v>May contain</v>
      </c>
      <c r="L665" s="2" t="str">
        <f>VLOOKUP(A665,'SAS Codes'!$A$2:$I$559,9,FALSE)</f>
        <v>May contain</v>
      </c>
      <c r="M665" s="2" t="str">
        <f>VLOOKUP(A665,'SAS Codes'!$A$2:$M$559,10,FALSE)</f>
        <v>Regular</v>
      </c>
      <c r="N665" s="2" t="str">
        <f>VLOOKUP(A665,'SAS Codes'!$A$2:$M$559,11,FALSE)</f>
        <v>Candies</v>
      </c>
    </row>
    <row r="666" spans="1:14" x14ac:dyDescent="0.45">
      <c r="A666" s="4" t="s">
        <v>156</v>
      </c>
      <c r="B666" s="4">
        <v>4</v>
      </c>
      <c r="C666" s="4">
        <v>0.97494139999999996</v>
      </c>
      <c r="D666" s="2" t="str">
        <f>VLOOKUP(A666,'SAS Codes'!$A$2:$B$559,2,FALSE)</f>
        <v>CD-12</v>
      </c>
      <c r="E666" s="5" t="s">
        <v>929</v>
      </c>
      <c r="F666" s="2" t="str">
        <f>VLOOKUP(A666,'SAS Codes'!$A$2:$I$559,3,FALSE)</f>
        <v>Imported</v>
      </c>
      <c r="G666" s="2" t="str">
        <f>VLOOKUP(A666,'SAS Codes'!$A$2:$I$559,4,FALSE)</f>
        <v>Imported</v>
      </c>
      <c r="H666" s="2" t="str">
        <f>VLOOKUP(A666,'SAS Codes'!$A$2:$I$559,5,FALSE)</f>
        <v>Imported</v>
      </c>
      <c r="I666" s="2" t="str">
        <f>VLOOKUP(A666,'SAS Codes'!$A$2:$I$559,6,FALSE)</f>
        <v>Imported</v>
      </c>
      <c r="J666" s="2" t="str">
        <f>VLOOKUP(A666,'SAS Codes'!$A$2:$I$559,7,FALSE)</f>
        <v>Other</v>
      </c>
      <c r="K666" s="2" t="str">
        <f>VLOOKUP(A666,'SAS Codes'!$A$2:$I$559,8,FALSE)</f>
        <v>May contain</v>
      </c>
      <c r="L666" s="2" t="str">
        <f>VLOOKUP(A666,'SAS Codes'!$A$2:$I$559,9,FALSE)</f>
        <v>May contain</v>
      </c>
      <c r="M666" s="2" t="str">
        <f>VLOOKUP(A666,'SAS Codes'!$A$2:$M$559,10,FALSE)</f>
        <v>Regular</v>
      </c>
      <c r="N666" s="2" t="str">
        <f>VLOOKUP(A666,'SAS Codes'!$A$2:$M$559,11,FALSE)</f>
        <v>Candies</v>
      </c>
    </row>
    <row r="667" spans="1:14" x14ac:dyDescent="0.45">
      <c r="A667" s="4" t="s">
        <v>156</v>
      </c>
      <c r="B667" s="4">
        <v>5</v>
      </c>
      <c r="C667" s="4">
        <v>1.0382</v>
      </c>
      <c r="D667" s="2" t="str">
        <f>VLOOKUP(A667,'SAS Codes'!$A$2:$B$559,2,FALSE)</f>
        <v>CD-12</v>
      </c>
      <c r="E667" s="5" t="s">
        <v>929</v>
      </c>
      <c r="F667" s="2" t="str">
        <f>VLOOKUP(A667,'SAS Codes'!$A$2:$I$559,3,FALSE)</f>
        <v>Imported</v>
      </c>
      <c r="G667" s="2" t="str">
        <f>VLOOKUP(A667,'SAS Codes'!$A$2:$I$559,4,FALSE)</f>
        <v>Imported</v>
      </c>
      <c r="H667" s="2" t="str">
        <f>VLOOKUP(A667,'SAS Codes'!$A$2:$I$559,5,FALSE)</f>
        <v>Imported</v>
      </c>
      <c r="I667" s="2" t="str">
        <f>VLOOKUP(A667,'SAS Codes'!$A$2:$I$559,6,FALSE)</f>
        <v>Imported</v>
      </c>
      <c r="J667" s="2" t="str">
        <f>VLOOKUP(A667,'SAS Codes'!$A$2:$I$559,7,FALSE)</f>
        <v>Other</v>
      </c>
      <c r="K667" s="2" t="str">
        <f>VLOOKUP(A667,'SAS Codes'!$A$2:$I$559,8,FALSE)</f>
        <v>May contain</v>
      </c>
      <c r="L667" s="2" t="str">
        <f>VLOOKUP(A667,'SAS Codes'!$A$2:$I$559,9,FALSE)</f>
        <v>May contain</v>
      </c>
      <c r="M667" s="2" t="str">
        <f>VLOOKUP(A667,'SAS Codes'!$A$2:$M$559,10,FALSE)</f>
        <v>Regular</v>
      </c>
      <c r="N667" s="2" t="str">
        <f>VLOOKUP(A667,'SAS Codes'!$A$2:$M$559,11,FALSE)</f>
        <v>Candies</v>
      </c>
    </row>
    <row r="668" spans="1:14" x14ac:dyDescent="0.45">
      <c r="A668" s="4" t="s">
        <v>159</v>
      </c>
      <c r="B668" s="4">
        <v>1</v>
      </c>
      <c r="C668" s="4">
        <v>0</v>
      </c>
      <c r="D668" s="2" t="str">
        <f>VLOOKUP(A668,'SAS Codes'!$A$2:$B$559,2,FALSE)</f>
        <v>CD-15</v>
      </c>
      <c r="E668" s="5" t="s">
        <v>929</v>
      </c>
      <c r="F668" s="2" t="str">
        <f>VLOOKUP(A668,'SAS Codes'!$A$2:$I$559,3,FALSE)</f>
        <v>Spain</v>
      </c>
      <c r="G668" s="2" t="str">
        <f>VLOOKUP(A668,'SAS Codes'!$A$2:$I$559,4,FALSE)</f>
        <v>Spain</v>
      </c>
      <c r="H668" s="2" t="str">
        <f>VLOOKUP(A668,'SAS Codes'!$A$2:$I$559,5,FALSE)</f>
        <v>Europe</v>
      </c>
      <c r="I668" s="2" t="str">
        <f>VLOOKUP(A668,'SAS Codes'!$A$2:$I$559,6,FALSE)</f>
        <v>Europe</v>
      </c>
      <c r="J668" s="2" t="str">
        <f>VLOOKUP(A668,'SAS Codes'!$A$2:$I$559,7,FALSE)</f>
        <v>Europe</v>
      </c>
      <c r="K668" s="2" t="str">
        <f>VLOOKUP(A668,'SAS Codes'!$A$2:$I$559,8,FALSE)</f>
        <v>May contain</v>
      </c>
      <c r="L668" s="2" t="str">
        <f>VLOOKUP(A668,'SAS Codes'!$A$2:$I$559,9,FALSE)</f>
        <v>May contain</v>
      </c>
      <c r="M668" s="2" t="str">
        <f>VLOOKUP(A668,'SAS Codes'!$A$2:$M$559,10,FALSE)</f>
        <v>Private</v>
      </c>
      <c r="N668" s="2" t="str">
        <f>VLOOKUP(A668,'SAS Codes'!$A$2:$M$559,11,FALSE)</f>
        <v>Candies</v>
      </c>
    </row>
    <row r="669" spans="1:14" x14ac:dyDescent="0.45">
      <c r="A669" s="4" t="s">
        <v>159</v>
      </c>
      <c r="B669" s="4">
        <v>2</v>
      </c>
      <c r="C669" s="4">
        <v>0</v>
      </c>
      <c r="D669" s="2" t="str">
        <f>VLOOKUP(A669,'SAS Codes'!$A$2:$B$559,2,FALSE)</f>
        <v>CD-15</v>
      </c>
      <c r="E669" s="5" t="s">
        <v>929</v>
      </c>
      <c r="F669" s="2" t="str">
        <f>VLOOKUP(A669,'SAS Codes'!$A$2:$I$559,3,FALSE)</f>
        <v>Spain</v>
      </c>
      <c r="G669" s="2" t="str">
        <f>VLOOKUP(A669,'SAS Codes'!$A$2:$I$559,4,FALSE)</f>
        <v>Spain</v>
      </c>
      <c r="H669" s="2" t="str">
        <f>VLOOKUP(A669,'SAS Codes'!$A$2:$I$559,5,FALSE)</f>
        <v>Europe</v>
      </c>
      <c r="I669" s="2" t="str">
        <f>VLOOKUP(A669,'SAS Codes'!$A$2:$I$559,6,FALSE)</f>
        <v>Europe</v>
      </c>
      <c r="J669" s="2" t="str">
        <f>VLOOKUP(A669,'SAS Codes'!$A$2:$I$559,7,FALSE)</f>
        <v>Europe</v>
      </c>
      <c r="K669" s="2" t="str">
        <f>VLOOKUP(A669,'SAS Codes'!$A$2:$I$559,8,FALSE)</f>
        <v>May contain</v>
      </c>
      <c r="L669" s="2" t="str">
        <f>VLOOKUP(A669,'SAS Codes'!$A$2:$I$559,9,FALSE)</f>
        <v>May contain</v>
      </c>
      <c r="M669" s="2" t="str">
        <f>VLOOKUP(A669,'SAS Codes'!$A$2:$M$559,10,FALSE)</f>
        <v>Private</v>
      </c>
      <c r="N669" s="2" t="str">
        <f>VLOOKUP(A669,'SAS Codes'!$A$2:$M$559,11,FALSE)</f>
        <v>Candies</v>
      </c>
    </row>
    <row r="670" spans="1:14" x14ac:dyDescent="0.45">
      <c r="A670" s="4" t="s">
        <v>159</v>
      </c>
      <c r="B670" s="4">
        <v>3</v>
      </c>
      <c r="C670" s="4">
        <v>0</v>
      </c>
      <c r="D670" s="2" t="str">
        <f>VLOOKUP(A670,'SAS Codes'!$A$2:$B$559,2,FALSE)</f>
        <v>CD-15</v>
      </c>
      <c r="E670" s="5" t="s">
        <v>929</v>
      </c>
      <c r="F670" s="2" t="str">
        <f>VLOOKUP(A670,'SAS Codes'!$A$2:$I$559,3,FALSE)</f>
        <v>Spain</v>
      </c>
      <c r="G670" s="2" t="str">
        <f>VLOOKUP(A670,'SAS Codes'!$A$2:$I$559,4,FALSE)</f>
        <v>Spain</v>
      </c>
      <c r="H670" s="2" t="str">
        <f>VLOOKUP(A670,'SAS Codes'!$A$2:$I$559,5,FALSE)</f>
        <v>Europe</v>
      </c>
      <c r="I670" s="2" t="str">
        <f>VLOOKUP(A670,'SAS Codes'!$A$2:$I$559,6,FALSE)</f>
        <v>Europe</v>
      </c>
      <c r="J670" s="2" t="str">
        <f>VLOOKUP(A670,'SAS Codes'!$A$2:$I$559,7,FALSE)</f>
        <v>Europe</v>
      </c>
      <c r="K670" s="2" t="str">
        <f>VLOOKUP(A670,'SAS Codes'!$A$2:$I$559,8,FALSE)</f>
        <v>May contain</v>
      </c>
      <c r="L670" s="2" t="str">
        <f>VLOOKUP(A670,'SAS Codes'!$A$2:$I$559,9,FALSE)</f>
        <v>May contain</v>
      </c>
      <c r="M670" s="2" t="str">
        <f>VLOOKUP(A670,'SAS Codes'!$A$2:$M$559,10,FALSE)</f>
        <v>Private</v>
      </c>
      <c r="N670" s="2" t="str">
        <f>VLOOKUP(A670,'SAS Codes'!$A$2:$M$559,11,FALSE)</f>
        <v>Candies</v>
      </c>
    </row>
    <row r="671" spans="1:14" x14ac:dyDescent="0.45">
      <c r="A671" s="4" t="s">
        <v>160</v>
      </c>
      <c r="B671" s="4">
        <v>1</v>
      </c>
      <c r="C671" s="4">
        <v>1.0775699999999999</v>
      </c>
      <c r="D671" s="2" t="str">
        <f>VLOOKUP(A671,'SAS Codes'!$A$2:$B$559,2,FALSE)</f>
        <v>CD-16</v>
      </c>
      <c r="E671" s="5" t="s">
        <v>929</v>
      </c>
      <c r="F671" s="2" t="str">
        <f>VLOOKUP(A671,'SAS Codes'!$A$2:$I$559,3,FALSE)</f>
        <v>Spain</v>
      </c>
      <c r="G671" s="2" t="str">
        <f>VLOOKUP(A671,'SAS Codes'!$A$2:$I$559,4,FALSE)</f>
        <v>Spain</v>
      </c>
      <c r="H671" s="2" t="str">
        <f>VLOOKUP(A671,'SAS Codes'!$A$2:$I$559,5,FALSE)</f>
        <v>Europe</v>
      </c>
      <c r="I671" s="2" t="str">
        <f>VLOOKUP(A671,'SAS Codes'!$A$2:$I$559,6,FALSE)</f>
        <v>Europe</v>
      </c>
      <c r="J671" s="2" t="str">
        <f>VLOOKUP(A671,'SAS Codes'!$A$2:$I$559,7,FALSE)</f>
        <v>Europe</v>
      </c>
      <c r="K671" s="2" t="str">
        <f>VLOOKUP(A671,'SAS Codes'!$A$2:$I$559,8,FALSE)</f>
        <v>May contain</v>
      </c>
      <c r="L671" s="2" t="str">
        <f>VLOOKUP(A671,'SAS Codes'!$A$2:$I$559,9,FALSE)</f>
        <v>May contain</v>
      </c>
      <c r="M671" s="2" t="str">
        <f>VLOOKUP(A671,'SAS Codes'!$A$2:$M$559,10,FALSE)</f>
        <v>Private</v>
      </c>
      <c r="N671" s="2" t="str">
        <f>VLOOKUP(A671,'SAS Codes'!$A$2:$M$559,11,FALSE)</f>
        <v>Candies</v>
      </c>
    </row>
    <row r="672" spans="1:14" x14ac:dyDescent="0.45">
      <c r="A672" s="4" t="s">
        <v>160</v>
      </c>
      <c r="B672" s="4">
        <v>2</v>
      </c>
      <c r="C672" s="4">
        <v>0.43765349999999997</v>
      </c>
      <c r="D672" s="2" t="str">
        <f>VLOOKUP(A672,'SAS Codes'!$A$2:$B$559,2,FALSE)</f>
        <v>CD-16</v>
      </c>
      <c r="E672" s="5" t="s">
        <v>929</v>
      </c>
      <c r="F672" s="2" t="str">
        <f>VLOOKUP(A672,'SAS Codes'!$A$2:$I$559,3,FALSE)</f>
        <v>Spain</v>
      </c>
      <c r="G672" s="2" t="str">
        <f>VLOOKUP(A672,'SAS Codes'!$A$2:$I$559,4,FALSE)</f>
        <v>Spain</v>
      </c>
      <c r="H672" s="2" t="str">
        <f>VLOOKUP(A672,'SAS Codes'!$A$2:$I$559,5,FALSE)</f>
        <v>Europe</v>
      </c>
      <c r="I672" s="2" t="str">
        <f>VLOOKUP(A672,'SAS Codes'!$A$2:$I$559,6,FALSE)</f>
        <v>Europe</v>
      </c>
      <c r="J672" s="2" t="str">
        <f>VLOOKUP(A672,'SAS Codes'!$A$2:$I$559,7,FALSE)</f>
        <v>Europe</v>
      </c>
      <c r="K672" s="2" t="str">
        <f>VLOOKUP(A672,'SAS Codes'!$A$2:$I$559,8,FALSE)</f>
        <v>May contain</v>
      </c>
      <c r="L672" s="2" t="str">
        <f>VLOOKUP(A672,'SAS Codes'!$A$2:$I$559,9,FALSE)</f>
        <v>May contain</v>
      </c>
      <c r="M672" s="2" t="str">
        <f>VLOOKUP(A672,'SAS Codes'!$A$2:$M$559,10,FALSE)</f>
        <v>Private</v>
      </c>
      <c r="N672" s="2" t="str">
        <f>VLOOKUP(A672,'SAS Codes'!$A$2:$M$559,11,FALSE)</f>
        <v>Candies</v>
      </c>
    </row>
    <row r="673" spans="1:14" x14ac:dyDescent="0.45">
      <c r="A673" s="4" t="s">
        <v>160</v>
      </c>
      <c r="B673" s="4">
        <v>3</v>
      </c>
      <c r="C673" s="4">
        <v>0.71821959999999985</v>
      </c>
      <c r="D673" s="2" t="str">
        <f>VLOOKUP(A673,'SAS Codes'!$A$2:$B$559,2,FALSE)</f>
        <v>CD-16</v>
      </c>
      <c r="E673" s="5" t="s">
        <v>929</v>
      </c>
      <c r="F673" s="2" t="str">
        <f>VLOOKUP(A673,'SAS Codes'!$A$2:$I$559,3,FALSE)</f>
        <v>Spain</v>
      </c>
      <c r="G673" s="2" t="str">
        <f>VLOOKUP(A673,'SAS Codes'!$A$2:$I$559,4,FALSE)</f>
        <v>Spain</v>
      </c>
      <c r="H673" s="2" t="str">
        <f>VLOOKUP(A673,'SAS Codes'!$A$2:$I$559,5,FALSE)</f>
        <v>Europe</v>
      </c>
      <c r="I673" s="2" t="str">
        <f>VLOOKUP(A673,'SAS Codes'!$A$2:$I$559,6,FALSE)</f>
        <v>Europe</v>
      </c>
      <c r="J673" s="2" t="str">
        <f>VLOOKUP(A673,'SAS Codes'!$A$2:$I$559,7,FALSE)</f>
        <v>Europe</v>
      </c>
      <c r="K673" s="2" t="str">
        <f>VLOOKUP(A673,'SAS Codes'!$A$2:$I$559,8,FALSE)</f>
        <v>May contain</v>
      </c>
      <c r="L673" s="2" t="str">
        <f>VLOOKUP(A673,'SAS Codes'!$A$2:$I$559,9,FALSE)</f>
        <v>May contain</v>
      </c>
      <c r="M673" s="2" t="str">
        <f>VLOOKUP(A673,'SAS Codes'!$A$2:$M$559,10,FALSE)</f>
        <v>Private</v>
      </c>
      <c r="N673" s="2" t="str">
        <f>VLOOKUP(A673,'SAS Codes'!$A$2:$M$559,11,FALSE)</f>
        <v>Candies</v>
      </c>
    </row>
    <row r="674" spans="1:14" x14ac:dyDescent="0.45">
      <c r="A674" s="4" t="s">
        <v>162</v>
      </c>
      <c r="B674" s="4">
        <v>1</v>
      </c>
      <c r="C674" s="4">
        <v>0.81530550000000013</v>
      </c>
      <c r="D674" s="2" t="str">
        <f>VLOOKUP(A674,'SAS Codes'!$A$2:$B$559,2,FALSE)</f>
        <v>CD-18</v>
      </c>
      <c r="E674" s="5" t="s">
        <v>929</v>
      </c>
      <c r="F674" s="2" t="str">
        <f>VLOOKUP(A674,'SAS Codes'!$A$2:$I$559,3,FALSE)</f>
        <v>Spain</v>
      </c>
      <c r="G674" s="2" t="str">
        <f>VLOOKUP(A674,'SAS Codes'!$A$2:$I$559,4,FALSE)</f>
        <v>Spain</v>
      </c>
      <c r="H674" s="2" t="str">
        <f>VLOOKUP(A674,'SAS Codes'!$A$2:$I$559,5,FALSE)</f>
        <v>Europe</v>
      </c>
      <c r="I674" s="2" t="str">
        <f>VLOOKUP(A674,'SAS Codes'!$A$2:$I$559,6,FALSE)</f>
        <v>Europe</v>
      </c>
      <c r="J674" s="2" t="str">
        <f>VLOOKUP(A674,'SAS Codes'!$A$2:$I$559,7,FALSE)</f>
        <v>Europe</v>
      </c>
      <c r="K674" s="2" t="str">
        <f>VLOOKUP(A674,'SAS Codes'!$A$2:$I$559,8,FALSE)</f>
        <v>May contain</v>
      </c>
      <c r="L674" s="2" t="str">
        <f>VLOOKUP(A674,'SAS Codes'!$A$2:$I$559,9,FALSE)</f>
        <v>May contain</v>
      </c>
      <c r="M674" s="2" t="str">
        <f>VLOOKUP(A674,'SAS Codes'!$A$2:$M$559,10,FALSE)</f>
        <v>Private</v>
      </c>
      <c r="N674" s="2" t="str">
        <f>VLOOKUP(A674,'SAS Codes'!$A$2:$M$559,11,FALSE)</f>
        <v>Candies</v>
      </c>
    </row>
    <row r="675" spans="1:14" x14ac:dyDescent="0.45">
      <c r="A675" s="4" t="s">
        <v>163</v>
      </c>
      <c r="B675" s="4">
        <v>1</v>
      </c>
      <c r="C675" s="4">
        <v>0</v>
      </c>
      <c r="D675" s="2" t="str">
        <f>VLOOKUP(A675,'SAS Codes'!$A$2:$B$559,2,FALSE)</f>
        <v>CD-19</v>
      </c>
      <c r="E675" s="5" t="s">
        <v>929</v>
      </c>
      <c r="F675" s="2" t="str">
        <f>VLOOKUP(A675,'SAS Codes'!$A$2:$I$559,3,FALSE)</f>
        <v>Canada</v>
      </c>
      <c r="G675" s="2" t="str">
        <f>VLOOKUP(A675,'SAS Codes'!$A$2:$I$559,4,FALSE)</f>
        <v>Canada</v>
      </c>
      <c r="H675" s="2" t="str">
        <f>VLOOKUP(A675,'SAS Codes'!$A$2:$I$559,5,FALSE)</f>
        <v>Canada</v>
      </c>
      <c r="I675" s="2" t="str">
        <f>VLOOKUP(A675,'SAS Codes'!$A$2:$I$559,6,FALSE)</f>
        <v>America</v>
      </c>
      <c r="J675" s="2" t="str">
        <f>VLOOKUP(A675,'SAS Codes'!$A$2:$I$559,7,FALSE)</f>
        <v>America</v>
      </c>
      <c r="K675" s="2" t="str">
        <f>VLOOKUP(A675,'SAS Codes'!$A$2:$I$559,8,FALSE)</f>
        <v>May contain</v>
      </c>
      <c r="L675" s="2" t="str">
        <f>VLOOKUP(A675,'SAS Codes'!$A$2:$I$559,9,FALSE)</f>
        <v>May contain</v>
      </c>
      <c r="M675" s="2" t="str">
        <f>VLOOKUP(A675,'SAS Codes'!$A$2:$M$559,10,FALSE)</f>
        <v>Regular</v>
      </c>
      <c r="N675" s="2" t="str">
        <f>VLOOKUP(A675,'SAS Codes'!$A$2:$M$559,11,FALSE)</f>
        <v>Candies</v>
      </c>
    </row>
    <row r="676" spans="1:14" x14ac:dyDescent="0.45">
      <c r="A676" s="4" t="s">
        <v>163</v>
      </c>
      <c r="B676" s="4">
        <v>2</v>
      </c>
      <c r="C676" s="4">
        <v>0</v>
      </c>
      <c r="D676" s="2" t="str">
        <f>VLOOKUP(A676,'SAS Codes'!$A$2:$B$559,2,FALSE)</f>
        <v>CD-19</v>
      </c>
      <c r="E676" s="5" t="s">
        <v>929</v>
      </c>
      <c r="F676" s="2" t="str">
        <f>VLOOKUP(A676,'SAS Codes'!$A$2:$I$559,3,FALSE)</f>
        <v>Canada</v>
      </c>
      <c r="G676" s="2" t="str">
        <f>VLOOKUP(A676,'SAS Codes'!$A$2:$I$559,4,FALSE)</f>
        <v>Canada</v>
      </c>
      <c r="H676" s="2" t="str">
        <f>VLOOKUP(A676,'SAS Codes'!$A$2:$I$559,5,FALSE)</f>
        <v>Canada</v>
      </c>
      <c r="I676" s="2" t="str">
        <f>VLOOKUP(A676,'SAS Codes'!$A$2:$I$559,6,FALSE)</f>
        <v>America</v>
      </c>
      <c r="J676" s="2" t="str">
        <f>VLOOKUP(A676,'SAS Codes'!$A$2:$I$559,7,FALSE)</f>
        <v>America</v>
      </c>
      <c r="K676" s="2" t="str">
        <f>VLOOKUP(A676,'SAS Codes'!$A$2:$I$559,8,FALSE)</f>
        <v>May contain</v>
      </c>
      <c r="L676" s="2" t="str">
        <f>VLOOKUP(A676,'SAS Codes'!$A$2:$I$559,9,FALSE)</f>
        <v>May contain</v>
      </c>
      <c r="M676" s="2" t="str">
        <f>VLOOKUP(A676,'SAS Codes'!$A$2:$M$559,10,FALSE)</f>
        <v>Regular</v>
      </c>
      <c r="N676" s="2" t="str">
        <f>VLOOKUP(A676,'SAS Codes'!$A$2:$M$559,11,FALSE)</f>
        <v>Candies</v>
      </c>
    </row>
    <row r="677" spans="1:14" x14ac:dyDescent="0.45">
      <c r="A677" s="4" t="s">
        <v>163</v>
      </c>
      <c r="B677" s="4">
        <v>3</v>
      </c>
      <c r="C677" s="4">
        <v>1.1690054999999999</v>
      </c>
      <c r="D677" s="2" t="str">
        <f>VLOOKUP(A677,'SAS Codes'!$A$2:$B$559,2,FALSE)</f>
        <v>CD-19</v>
      </c>
      <c r="E677" s="5" t="s">
        <v>929</v>
      </c>
      <c r="F677" s="2" t="str">
        <f>VLOOKUP(A677,'SAS Codes'!$A$2:$I$559,3,FALSE)</f>
        <v>Canada</v>
      </c>
      <c r="G677" s="2" t="str">
        <f>VLOOKUP(A677,'SAS Codes'!$A$2:$I$559,4,FALSE)</f>
        <v>Canada</v>
      </c>
      <c r="H677" s="2" t="str">
        <f>VLOOKUP(A677,'SAS Codes'!$A$2:$I$559,5,FALSE)</f>
        <v>Canada</v>
      </c>
      <c r="I677" s="2" t="str">
        <f>VLOOKUP(A677,'SAS Codes'!$A$2:$I$559,6,FALSE)</f>
        <v>America</v>
      </c>
      <c r="J677" s="2" t="str">
        <f>VLOOKUP(A677,'SAS Codes'!$A$2:$I$559,7,FALSE)</f>
        <v>America</v>
      </c>
      <c r="K677" s="2" t="str">
        <f>VLOOKUP(A677,'SAS Codes'!$A$2:$I$559,8,FALSE)</f>
        <v>May contain</v>
      </c>
      <c r="L677" s="2" t="str">
        <f>VLOOKUP(A677,'SAS Codes'!$A$2:$I$559,9,FALSE)</f>
        <v>May contain</v>
      </c>
      <c r="M677" s="2" t="str">
        <f>VLOOKUP(A677,'SAS Codes'!$A$2:$M$559,10,FALSE)</f>
        <v>Regular</v>
      </c>
      <c r="N677" s="2" t="str">
        <f>VLOOKUP(A677,'SAS Codes'!$A$2:$M$559,11,FALSE)</f>
        <v>Candies</v>
      </c>
    </row>
    <row r="678" spans="1:14" x14ac:dyDescent="0.45">
      <c r="A678" s="4" t="s">
        <v>164</v>
      </c>
      <c r="B678" s="4">
        <v>1</v>
      </c>
      <c r="C678" s="4">
        <v>0</v>
      </c>
      <c r="D678" s="2" t="str">
        <f>VLOOKUP(A678,'SAS Codes'!$A$2:$B$559,2,FALSE)</f>
        <v>CD-20</v>
      </c>
      <c r="E678" s="5" t="s">
        <v>929</v>
      </c>
      <c r="F678" s="2" t="str">
        <f>VLOOKUP(A678,'SAS Codes'!$A$2:$I$559,3,FALSE)</f>
        <v>Imported</v>
      </c>
      <c r="G678" s="2" t="str">
        <f>VLOOKUP(A678,'SAS Codes'!$A$2:$I$559,4,FALSE)</f>
        <v>Imported</v>
      </c>
      <c r="H678" s="2" t="str">
        <f>VLOOKUP(A678,'SAS Codes'!$A$2:$I$559,5,FALSE)</f>
        <v>Imported</v>
      </c>
      <c r="I678" s="2" t="str">
        <f>VLOOKUP(A678,'SAS Codes'!$A$2:$I$559,6,FALSE)</f>
        <v>Imported</v>
      </c>
      <c r="J678" s="2" t="str">
        <f>VLOOKUP(A678,'SAS Codes'!$A$2:$I$559,7,FALSE)</f>
        <v>Other</v>
      </c>
      <c r="K678" s="2" t="str">
        <f>VLOOKUP(A678,'SAS Codes'!$A$2:$I$559,8,FALSE)</f>
        <v>May contain</v>
      </c>
      <c r="L678" s="2" t="str">
        <f>VLOOKUP(A678,'SAS Codes'!$A$2:$I$559,9,FALSE)</f>
        <v>May contain</v>
      </c>
      <c r="M678" s="2" t="str">
        <f>VLOOKUP(A678,'SAS Codes'!$A$2:$M$559,10,FALSE)</f>
        <v>Regular</v>
      </c>
      <c r="N678" s="2" t="str">
        <f>VLOOKUP(A678,'SAS Codes'!$A$2:$M$559,11,FALSE)</f>
        <v>Candies</v>
      </c>
    </row>
    <row r="679" spans="1:14" x14ac:dyDescent="0.45">
      <c r="A679" s="4" t="s">
        <v>164</v>
      </c>
      <c r="B679" s="4">
        <v>2</v>
      </c>
      <c r="C679" s="4">
        <v>0</v>
      </c>
      <c r="D679" s="2" t="str">
        <f>VLOOKUP(A679,'SAS Codes'!$A$2:$B$559,2,FALSE)</f>
        <v>CD-20</v>
      </c>
      <c r="E679" s="5" t="s">
        <v>929</v>
      </c>
      <c r="F679" s="2" t="str">
        <f>VLOOKUP(A679,'SAS Codes'!$A$2:$I$559,3,FALSE)</f>
        <v>Imported</v>
      </c>
      <c r="G679" s="2" t="str">
        <f>VLOOKUP(A679,'SAS Codes'!$A$2:$I$559,4,FALSE)</f>
        <v>Imported</v>
      </c>
      <c r="H679" s="2" t="str">
        <f>VLOOKUP(A679,'SAS Codes'!$A$2:$I$559,5,FALSE)</f>
        <v>Imported</v>
      </c>
      <c r="I679" s="2" t="str">
        <f>VLOOKUP(A679,'SAS Codes'!$A$2:$I$559,6,FALSE)</f>
        <v>Imported</v>
      </c>
      <c r="J679" s="2" t="str">
        <f>VLOOKUP(A679,'SAS Codes'!$A$2:$I$559,7,FALSE)</f>
        <v>Other</v>
      </c>
      <c r="K679" s="2" t="str">
        <f>VLOOKUP(A679,'SAS Codes'!$A$2:$I$559,8,FALSE)</f>
        <v>May contain</v>
      </c>
      <c r="L679" s="2" t="str">
        <f>VLOOKUP(A679,'SAS Codes'!$A$2:$I$559,9,FALSE)</f>
        <v>May contain</v>
      </c>
      <c r="M679" s="2" t="str">
        <f>VLOOKUP(A679,'SAS Codes'!$A$2:$M$559,10,FALSE)</f>
        <v>Regular</v>
      </c>
      <c r="N679" s="2" t="str">
        <f>VLOOKUP(A679,'SAS Codes'!$A$2:$M$559,11,FALSE)</f>
        <v>Candies</v>
      </c>
    </row>
    <row r="680" spans="1:14" x14ac:dyDescent="0.45">
      <c r="A680" s="4" t="s">
        <v>164</v>
      </c>
      <c r="B680" s="4">
        <v>3</v>
      </c>
      <c r="C680" s="4">
        <v>0</v>
      </c>
      <c r="D680" s="2" t="str">
        <f>VLOOKUP(A680,'SAS Codes'!$A$2:$B$559,2,FALSE)</f>
        <v>CD-20</v>
      </c>
      <c r="E680" s="5" t="s">
        <v>929</v>
      </c>
      <c r="F680" s="2" t="str">
        <f>VLOOKUP(A680,'SAS Codes'!$A$2:$I$559,3,FALSE)</f>
        <v>Imported</v>
      </c>
      <c r="G680" s="2" t="str">
        <f>VLOOKUP(A680,'SAS Codes'!$A$2:$I$559,4,FALSE)</f>
        <v>Imported</v>
      </c>
      <c r="H680" s="2" t="str">
        <f>VLOOKUP(A680,'SAS Codes'!$A$2:$I$559,5,FALSE)</f>
        <v>Imported</v>
      </c>
      <c r="I680" s="2" t="str">
        <f>VLOOKUP(A680,'SAS Codes'!$A$2:$I$559,6,FALSE)</f>
        <v>Imported</v>
      </c>
      <c r="J680" s="2" t="str">
        <f>VLOOKUP(A680,'SAS Codes'!$A$2:$I$559,7,FALSE)</f>
        <v>Other</v>
      </c>
      <c r="K680" s="2" t="str">
        <f>VLOOKUP(A680,'SAS Codes'!$A$2:$I$559,8,FALSE)</f>
        <v>May contain</v>
      </c>
      <c r="L680" s="2" t="str">
        <f>VLOOKUP(A680,'SAS Codes'!$A$2:$I$559,9,FALSE)</f>
        <v>May contain</v>
      </c>
      <c r="M680" s="2" t="str">
        <f>VLOOKUP(A680,'SAS Codes'!$A$2:$M$559,10,FALSE)</f>
        <v>Regular</v>
      </c>
      <c r="N680" s="2" t="str">
        <f>VLOOKUP(A680,'SAS Codes'!$A$2:$M$559,11,FALSE)</f>
        <v>Candies</v>
      </c>
    </row>
    <row r="681" spans="1:14" x14ac:dyDescent="0.45">
      <c r="A681" s="4" t="s">
        <v>165</v>
      </c>
      <c r="B681" s="4">
        <v>2</v>
      </c>
      <c r="C681" s="4">
        <v>0</v>
      </c>
      <c r="D681" s="2" t="str">
        <f>VLOOKUP(A681,'SAS Codes'!$A$2:$B$559,2,FALSE)</f>
        <v>CD-21</v>
      </c>
      <c r="E681" s="5" t="s">
        <v>929</v>
      </c>
      <c r="F681" s="2" t="str">
        <f>VLOOKUP(A681,'SAS Codes'!$A$2:$I$559,3,FALSE)</f>
        <v>Imported</v>
      </c>
      <c r="G681" s="2" t="str">
        <f>VLOOKUP(A681,'SAS Codes'!$A$2:$I$559,4,FALSE)</f>
        <v>Imported</v>
      </c>
      <c r="H681" s="2" t="str">
        <f>VLOOKUP(A681,'SAS Codes'!$A$2:$I$559,5,FALSE)</f>
        <v>Imported</v>
      </c>
      <c r="I681" s="2" t="str">
        <f>VLOOKUP(A681,'SAS Codes'!$A$2:$I$559,6,FALSE)</f>
        <v>Imported</v>
      </c>
      <c r="J681" s="2" t="str">
        <f>VLOOKUP(A681,'SAS Codes'!$A$2:$I$559,7,FALSE)</f>
        <v>Other</v>
      </c>
      <c r="K681" s="2" t="str">
        <f>VLOOKUP(A681,'SAS Codes'!$A$2:$I$559,8,FALSE)</f>
        <v>May contain</v>
      </c>
      <c r="L681" s="2" t="str">
        <f>VLOOKUP(A681,'SAS Codes'!$A$2:$I$559,9,FALSE)</f>
        <v>May contain</v>
      </c>
      <c r="M681" s="2" t="str">
        <f>VLOOKUP(A681,'SAS Codes'!$A$2:$M$559,10,FALSE)</f>
        <v>Regular</v>
      </c>
      <c r="N681" s="2" t="str">
        <f>VLOOKUP(A681,'SAS Codes'!$A$2:$M$559,11,FALSE)</f>
        <v>Candies</v>
      </c>
    </row>
    <row r="682" spans="1:14" x14ac:dyDescent="0.45">
      <c r="A682" s="4" t="s">
        <v>165</v>
      </c>
      <c r="B682" s="4">
        <v>3</v>
      </c>
      <c r="C682" s="4">
        <v>0</v>
      </c>
      <c r="D682" s="2" t="str">
        <f>VLOOKUP(A682,'SAS Codes'!$A$2:$B$559,2,FALSE)</f>
        <v>CD-21</v>
      </c>
      <c r="E682" s="5" t="s">
        <v>929</v>
      </c>
      <c r="F682" s="2" t="str">
        <f>VLOOKUP(A682,'SAS Codes'!$A$2:$I$559,3,FALSE)</f>
        <v>Imported</v>
      </c>
      <c r="G682" s="2" t="str">
        <f>VLOOKUP(A682,'SAS Codes'!$A$2:$I$559,4,FALSE)</f>
        <v>Imported</v>
      </c>
      <c r="H682" s="2" t="str">
        <f>VLOOKUP(A682,'SAS Codes'!$A$2:$I$559,5,FALSE)</f>
        <v>Imported</v>
      </c>
      <c r="I682" s="2" t="str">
        <f>VLOOKUP(A682,'SAS Codes'!$A$2:$I$559,6,FALSE)</f>
        <v>Imported</v>
      </c>
      <c r="J682" s="2" t="str">
        <f>VLOOKUP(A682,'SAS Codes'!$A$2:$I$559,7,FALSE)</f>
        <v>Other</v>
      </c>
      <c r="K682" s="2" t="str">
        <f>VLOOKUP(A682,'SAS Codes'!$A$2:$I$559,8,FALSE)</f>
        <v>May contain</v>
      </c>
      <c r="L682" s="2" t="str">
        <f>VLOOKUP(A682,'SAS Codes'!$A$2:$I$559,9,FALSE)</f>
        <v>May contain</v>
      </c>
      <c r="M682" s="2" t="str">
        <f>VLOOKUP(A682,'SAS Codes'!$A$2:$M$559,10,FALSE)</f>
        <v>Regular</v>
      </c>
      <c r="N682" s="2" t="str">
        <f>VLOOKUP(A682,'SAS Codes'!$A$2:$M$559,11,FALSE)</f>
        <v>Candies</v>
      </c>
    </row>
    <row r="683" spans="1:14" x14ac:dyDescent="0.45">
      <c r="A683" s="4" t="s">
        <v>166</v>
      </c>
      <c r="B683" s="4">
        <v>1</v>
      </c>
      <c r="C683" s="4">
        <v>1.0683415000000001</v>
      </c>
      <c r="D683" s="2" t="str">
        <f>VLOOKUP(A683,'SAS Codes'!$A$2:$B$559,2,FALSE)</f>
        <v>CD-22</v>
      </c>
      <c r="E683" s="5" t="s">
        <v>929</v>
      </c>
      <c r="F683" s="2" t="str">
        <f>VLOOKUP(A683,'SAS Codes'!$A$2:$I$559,3,FALSE)</f>
        <v>Canada</v>
      </c>
      <c r="G683" s="2" t="str">
        <f>VLOOKUP(A683,'SAS Codes'!$A$2:$I$559,4,FALSE)</f>
        <v>Canada</v>
      </c>
      <c r="H683" s="2" t="str">
        <f>VLOOKUP(A683,'SAS Codes'!$A$2:$I$559,5,FALSE)</f>
        <v>Canada</v>
      </c>
      <c r="I683" s="2" t="str">
        <f>VLOOKUP(A683,'SAS Codes'!$A$2:$I$559,6,FALSE)</f>
        <v>America</v>
      </c>
      <c r="J683" s="2" t="str">
        <f>VLOOKUP(A683,'SAS Codes'!$A$2:$I$559,7,FALSE)</f>
        <v>America</v>
      </c>
      <c r="K683" s="2" t="str">
        <f>VLOOKUP(A683,'SAS Codes'!$A$2:$I$559,8,FALSE)</f>
        <v>May contain</v>
      </c>
      <c r="L683" s="2" t="str">
        <f>VLOOKUP(A683,'SAS Codes'!$A$2:$I$559,9,FALSE)</f>
        <v>May contain</v>
      </c>
      <c r="M683" s="2" t="str">
        <f>VLOOKUP(A683,'SAS Codes'!$A$2:$M$559,10,FALSE)</f>
        <v>Regular</v>
      </c>
      <c r="N683" s="2" t="str">
        <f>VLOOKUP(A683,'SAS Codes'!$A$2:$M$559,11,FALSE)</f>
        <v>Candies</v>
      </c>
    </row>
    <row r="684" spans="1:14" x14ac:dyDescent="0.45">
      <c r="A684" s="4" t="s">
        <v>166</v>
      </c>
      <c r="B684" s="4">
        <v>2</v>
      </c>
      <c r="C684" s="4">
        <v>1.0949050000000002</v>
      </c>
      <c r="D684" s="2" t="str">
        <f>VLOOKUP(A684,'SAS Codes'!$A$2:$B$559,2,FALSE)</f>
        <v>CD-22</v>
      </c>
      <c r="E684" s="5" t="s">
        <v>929</v>
      </c>
      <c r="F684" s="2" t="str">
        <f>VLOOKUP(A684,'SAS Codes'!$A$2:$I$559,3,FALSE)</f>
        <v>Canada</v>
      </c>
      <c r="G684" s="2" t="str">
        <f>VLOOKUP(A684,'SAS Codes'!$A$2:$I$559,4,FALSE)</f>
        <v>Canada</v>
      </c>
      <c r="H684" s="2" t="str">
        <f>VLOOKUP(A684,'SAS Codes'!$A$2:$I$559,5,FALSE)</f>
        <v>Canada</v>
      </c>
      <c r="I684" s="2" t="str">
        <f>VLOOKUP(A684,'SAS Codes'!$A$2:$I$559,6,FALSE)</f>
        <v>America</v>
      </c>
      <c r="J684" s="2" t="str">
        <f>VLOOKUP(A684,'SAS Codes'!$A$2:$I$559,7,FALSE)</f>
        <v>America</v>
      </c>
      <c r="K684" s="2" t="str">
        <f>VLOOKUP(A684,'SAS Codes'!$A$2:$I$559,8,FALSE)</f>
        <v>May contain</v>
      </c>
      <c r="L684" s="2" t="str">
        <f>VLOOKUP(A684,'SAS Codes'!$A$2:$I$559,9,FALSE)</f>
        <v>May contain</v>
      </c>
      <c r="M684" s="2" t="str">
        <f>VLOOKUP(A684,'SAS Codes'!$A$2:$M$559,10,FALSE)</f>
        <v>Regular</v>
      </c>
      <c r="N684" s="2" t="str">
        <f>VLOOKUP(A684,'SAS Codes'!$A$2:$M$559,11,FALSE)</f>
        <v>Candies</v>
      </c>
    </row>
    <row r="685" spans="1:14" x14ac:dyDescent="0.45">
      <c r="A685" s="4" t="s">
        <v>166</v>
      </c>
      <c r="B685" s="4">
        <v>3</v>
      </c>
      <c r="C685" s="4">
        <v>1.1754404999999997</v>
      </c>
      <c r="D685" s="2" t="str">
        <f>VLOOKUP(A685,'SAS Codes'!$A$2:$B$559,2,FALSE)</f>
        <v>CD-22</v>
      </c>
      <c r="E685" s="5" t="s">
        <v>929</v>
      </c>
      <c r="F685" s="2" t="str">
        <f>VLOOKUP(A685,'SAS Codes'!$A$2:$I$559,3,FALSE)</f>
        <v>Canada</v>
      </c>
      <c r="G685" s="2" t="str">
        <f>VLOOKUP(A685,'SAS Codes'!$A$2:$I$559,4,FALSE)</f>
        <v>Canada</v>
      </c>
      <c r="H685" s="2" t="str">
        <f>VLOOKUP(A685,'SAS Codes'!$A$2:$I$559,5,FALSE)</f>
        <v>Canada</v>
      </c>
      <c r="I685" s="2" t="str">
        <f>VLOOKUP(A685,'SAS Codes'!$A$2:$I$559,6,FALSE)</f>
        <v>America</v>
      </c>
      <c r="J685" s="2" t="str">
        <f>VLOOKUP(A685,'SAS Codes'!$A$2:$I$559,7,FALSE)</f>
        <v>America</v>
      </c>
      <c r="K685" s="2" t="str">
        <f>VLOOKUP(A685,'SAS Codes'!$A$2:$I$559,8,FALSE)</f>
        <v>May contain</v>
      </c>
      <c r="L685" s="2" t="str">
        <f>VLOOKUP(A685,'SAS Codes'!$A$2:$I$559,9,FALSE)</f>
        <v>May contain</v>
      </c>
      <c r="M685" s="2" t="str">
        <f>VLOOKUP(A685,'SAS Codes'!$A$2:$M$559,10,FALSE)</f>
        <v>Regular</v>
      </c>
      <c r="N685" s="2" t="str">
        <f>VLOOKUP(A685,'SAS Codes'!$A$2:$M$559,11,FALSE)</f>
        <v>Candies</v>
      </c>
    </row>
    <row r="686" spans="1:14" x14ac:dyDescent="0.45">
      <c r="A686" s="4" t="s">
        <v>175</v>
      </c>
      <c r="B686" s="4">
        <v>1</v>
      </c>
      <c r="C686" s="4">
        <v>0.84562249999999994</v>
      </c>
      <c r="D686" s="2" t="str">
        <f>VLOOKUP(A686,'SAS Codes'!$A$2:$B$559,2,FALSE)</f>
        <v>CD-32</v>
      </c>
      <c r="E686" s="5" t="s">
        <v>929</v>
      </c>
      <c r="F686" s="2" t="str">
        <f>VLOOKUP(A686,'SAS Codes'!$A$2:$I$559,3,FALSE)</f>
        <v>Canada</v>
      </c>
      <c r="G686" s="2" t="str">
        <f>VLOOKUP(A686,'SAS Codes'!$A$2:$I$559,4,FALSE)</f>
        <v>Canada</v>
      </c>
      <c r="H686" s="2" t="str">
        <f>VLOOKUP(A686,'SAS Codes'!$A$2:$I$559,5,FALSE)</f>
        <v>Canada</v>
      </c>
      <c r="I686" s="2" t="str">
        <f>VLOOKUP(A686,'SAS Codes'!$A$2:$I$559,6,FALSE)</f>
        <v>America</v>
      </c>
      <c r="J686" s="2" t="str">
        <f>VLOOKUP(A686,'SAS Codes'!$A$2:$I$559,7,FALSE)</f>
        <v>America</v>
      </c>
      <c r="K686" s="2" t="str">
        <f>VLOOKUP(A686,'SAS Codes'!$A$2:$I$559,8,FALSE)</f>
        <v>May contain</v>
      </c>
      <c r="L686" s="2" t="str">
        <f>VLOOKUP(A686,'SAS Codes'!$A$2:$I$559,9,FALSE)</f>
        <v>May contain</v>
      </c>
      <c r="M686" s="2" t="str">
        <f>VLOOKUP(A686,'SAS Codes'!$A$2:$M$559,10,FALSE)</f>
        <v>Regular</v>
      </c>
      <c r="N686" s="2" t="str">
        <f>VLOOKUP(A686,'SAS Codes'!$A$2:$M$559,11,FALSE)</f>
        <v>Candies</v>
      </c>
    </row>
    <row r="687" spans="1:14" x14ac:dyDescent="0.45">
      <c r="A687" s="4" t="s">
        <v>175</v>
      </c>
      <c r="B687" s="4">
        <v>2</v>
      </c>
      <c r="C687" s="4">
        <v>0</v>
      </c>
      <c r="D687" s="2" t="str">
        <f>VLOOKUP(A687,'SAS Codes'!$A$2:$B$559,2,FALSE)</f>
        <v>CD-32</v>
      </c>
      <c r="E687" s="5" t="s">
        <v>929</v>
      </c>
      <c r="F687" s="2" t="str">
        <f>VLOOKUP(A687,'SAS Codes'!$A$2:$I$559,3,FALSE)</f>
        <v>Canada</v>
      </c>
      <c r="G687" s="2" t="str">
        <f>VLOOKUP(A687,'SAS Codes'!$A$2:$I$559,4,FALSE)</f>
        <v>Canada</v>
      </c>
      <c r="H687" s="2" t="str">
        <f>VLOOKUP(A687,'SAS Codes'!$A$2:$I$559,5,FALSE)</f>
        <v>Canada</v>
      </c>
      <c r="I687" s="2" t="str">
        <f>VLOOKUP(A687,'SAS Codes'!$A$2:$I$559,6,FALSE)</f>
        <v>America</v>
      </c>
      <c r="J687" s="2" t="str">
        <f>VLOOKUP(A687,'SAS Codes'!$A$2:$I$559,7,FALSE)</f>
        <v>America</v>
      </c>
      <c r="K687" s="2" t="str">
        <f>VLOOKUP(A687,'SAS Codes'!$A$2:$I$559,8,FALSE)</f>
        <v>May contain</v>
      </c>
      <c r="L687" s="2" t="str">
        <f>VLOOKUP(A687,'SAS Codes'!$A$2:$I$559,9,FALSE)</f>
        <v>May contain</v>
      </c>
      <c r="M687" s="2" t="str">
        <f>VLOOKUP(A687,'SAS Codes'!$A$2:$M$559,10,FALSE)</f>
        <v>Regular</v>
      </c>
      <c r="N687" s="2" t="str">
        <f>VLOOKUP(A687,'SAS Codes'!$A$2:$M$559,11,FALSE)</f>
        <v>Candies</v>
      </c>
    </row>
    <row r="688" spans="1:14" x14ac:dyDescent="0.45">
      <c r="A688" s="4" t="s">
        <v>175</v>
      </c>
      <c r="B688" s="4">
        <v>3</v>
      </c>
      <c r="C688" s="4">
        <v>0</v>
      </c>
      <c r="D688" s="2" t="str">
        <f>VLOOKUP(A688,'SAS Codes'!$A$2:$B$559,2,FALSE)</f>
        <v>CD-32</v>
      </c>
      <c r="E688" s="5" t="s">
        <v>929</v>
      </c>
      <c r="F688" s="2" t="str">
        <f>VLOOKUP(A688,'SAS Codes'!$A$2:$I$559,3,FALSE)</f>
        <v>Canada</v>
      </c>
      <c r="G688" s="2" t="str">
        <f>VLOOKUP(A688,'SAS Codes'!$A$2:$I$559,4,FALSE)</f>
        <v>Canada</v>
      </c>
      <c r="H688" s="2" t="str">
        <f>VLOOKUP(A688,'SAS Codes'!$A$2:$I$559,5,FALSE)</f>
        <v>Canada</v>
      </c>
      <c r="I688" s="2" t="str">
        <f>VLOOKUP(A688,'SAS Codes'!$A$2:$I$559,6,FALSE)</f>
        <v>America</v>
      </c>
      <c r="J688" s="2" t="str">
        <f>VLOOKUP(A688,'SAS Codes'!$A$2:$I$559,7,FALSE)</f>
        <v>America</v>
      </c>
      <c r="K688" s="2" t="str">
        <f>VLOOKUP(A688,'SAS Codes'!$A$2:$I$559,8,FALSE)</f>
        <v>May contain</v>
      </c>
      <c r="L688" s="2" t="str">
        <f>VLOOKUP(A688,'SAS Codes'!$A$2:$I$559,9,FALSE)</f>
        <v>May contain</v>
      </c>
      <c r="M688" s="2" t="str">
        <f>VLOOKUP(A688,'SAS Codes'!$A$2:$M$559,10,FALSE)</f>
        <v>Regular</v>
      </c>
      <c r="N688" s="2" t="str">
        <f>VLOOKUP(A688,'SAS Codes'!$A$2:$M$559,11,FALSE)</f>
        <v>Candies</v>
      </c>
    </row>
    <row r="689" spans="1:14" x14ac:dyDescent="0.45">
      <c r="A689" s="4" t="s">
        <v>175</v>
      </c>
      <c r="B689" s="4">
        <v>4</v>
      </c>
      <c r="C689" s="4">
        <v>0</v>
      </c>
      <c r="D689" s="2" t="str">
        <f>VLOOKUP(A689,'SAS Codes'!$A$2:$B$559,2,FALSE)</f>
        <v>CD-32</v>
      </c>
      <c r="E689" s="5" t="s">
        <v>929</v>
      </c>
      <c r="F689" s="2" t="str">
        <f>VLOOKUP(A689,'SAS Codes'!$A$2:$I$559,3,FALSE)</f>
        <v>Canada</v>
      </c>
      <c r="G689" s="2" t="str">
        <f>VLOOKUP(A689,'SAS Codes'!$A$2:$I$559,4,FALSE)</f>
        <v>Canada</v>
      </c>
      <c r="H689" s="2" t="str">
        <f>VLOOKUP(A689,'SAS Codes'!$A$2:$I$559,5,FALSE)</f>
        <v>Canada</v>
      </c>
      <c r="I689" s="2" t="str">
        <f>VLOOKUP(A689,'SAS Codes'!$A$2:$I$559,6,FALSE)</f>
        <v>America</v>
      </c>
      <c r="J689" s="2" t="str">
        <f>VLOOKUP(A689,'SAS Codes'!$A$2:$I$559,7,FALSE)</f>
        <v>America</v>
      </c>
      <c r="K689" s="2" t="str">
        <f>VLOOKUP(A689,'SAS Codes'!$A$2:$I$559,8,FALSE)</f>
        <v>May contain</v>
      </c>
      <c r="L689" s="2" t="str">
        <f>VLOOKUP(A689,'SAS Codes'!$A$2:$I$559,9,FALSE)</f>
        <v>May contain</v>
      </c>
      <c r="M689" s="2" t="str">
        <f>VLOOKUP(A689,'SAS Codes'!$A$2:$M$559,10,FALSE)</f>
        <v>Regular</v>
      </c>
      <c r="N689" s="2" t="str">
        <f>VLOOKUP(A689,'SAS Codes'!$A$2:$M$559,11,FALSE)</f>
        <v>Candies</v>
      </c>
    </row>
    <row r="690" spans="1:14" x14ac:dyDescent="0.45">
      <c r="A690" s="4" t="s">
        <v>176</v>
      </c>
      <c r="B690" s="4">
        <v>1</v>
      </c>
      <c r="C690" s="4">
        <v>1.0291760000000001</v>
      </c>
      <c r="D690" s="2" t="str">
        <f>VLOOKUP(A690,'SAS Codes'!$A$2:$B$559,2,FALSE)</f>
        <v>CD-33</v>
      </c>
      <c r="E690" s="5" t="s">
        <v>929</v>
      </c>
      <c r="F690" s="2" t="str">
        <f>VLOOKUP(A690,'SAS Codes'!$A$2:$I$559,3,FALSE)</f>
        <v>Canada</v>
      </c>
      <c r="G690" s="2" t="str">
        <f>VLOOKUP(A690,'SAS Codes'!$A$2:$I$559,4,FALSE)</f>
        <v>Canada</v>
      </c>
      <c r="H690" s="2" t="str">
        <f>VLOOKUP(A690,'SAS Codes'!$A$2:$I$559,5,FALSE)</f>
        <v>Canada</v>
      </c>
      <c r="I690" s="2" t="str">
        <f>VLOOKUP(A690,'SAS Codes'!$A$2:$I$559,6,FALSE)</f>
        <v>America</v>
      </c>
      <c r="J690" s="2" t="str">
        <f>VLOOKUP(A690,'SAS Codes'!$A$2:$I$559,7,FALSE)</f>
        <v>America</v>
      </c>
      <c r="K690" s="2" t="str">
        <f>VLOOKUP(A690,'SAS Codes'!$A$2:$I$559,8,FALSE)</f>
        <v>May contain</v>
      </c>
      <c r="L690" s="2" t="str">
        <f>VLOOKUP(A690,'SAS Codes'!$A$2:$I$559,9,FALSE)</f>
        <v>May contain</v>
      </c>
      <c r="M690" s="2" t="str">
        <f>VLOOKUP(A690,'SAS Codes'!$A$2:$M$559,10,FALSE)</f>
        <v>Regular</v>
      </c>
      <c r="N690" s="2" t="str">
        <f>VLOOKUP(A690,'SAS Codes'!$A$2:$M$559,11,FALSE)</f>
        <v>Candies</v>
      </c>
    </row>
    <row r="691" spans="1:14" x14ac:dyDescent="0.45">
      <c r="A691" s="4" t="s">
        <v>176</v>
      </c>
      <c r="B691" s="4">
        <v>2</v>
      </c>
      <c r="C691" s="4">
        <v>0.86283840000000012</v>
      </c>
      <c r="D691" s="2" t="str">
        <f>VLOOKUP(A691,'SAS Codes'!$A$2:$B$559,2,FALSE)</f>
        <v>CD-33</v>
      </c>
      <c r="E691" s="5" t="s">
        <v>929</v>
      </c>
      <c r="F691" s="2" t="str">
        <f>VLOOKUP(A691,'SAS Codes'!$A$2:$I$559,3,FALSE)</f>
        <v>Canada</v>
      </c>
      <c r="G691" s="2" t="str">
        <f>VLOOKUP(A691,'SAS Codes'!$A$2:$I$559,4,FALSE)</f>
        <v>Canada</v>
      </c>
      <c r="H691" s="2" t="str">
        <f>VLOOKUP(A691,'SAS Codes'!$A$2:$I$559,5,FALSE)</f>
        <v>Canada</v>
      </c>
      <c r="I691" s="2" t="str">
        <f>VLOOKUP(A691,'SAS Codes'!$A$2:$I$559,6,FALSE)</f>
        <v>America</v>
      </c>
      <c r="J691" s="2" t="str">
        <f>VLOOKUP(A691,'SAS Codes'!$A$2:$I$559,7,FALSE)</f>
        <v>America</v>
      </c>
      <c r="K691" s="2" t="str">
        <f>VLOOKUP(A691,'SAS Codes'!$A$2:$I$559,8,FALSE)</f>
        <v>May contain</v>
      </c>
      <c r="L691" s="2" t="str">
        <f>VLOOKUP(A691,'SAS Codes'!$A$2:$I$559,9,FALSE)</f>
        <v>May contain</v>
      </c>
      <c r="M691" s="2" t="str">
        <f>VLOOKUP(A691,'SAS Codes'!$A$2:$M$559,10,FALSE)</f>
        <v>Regular</v>
      </c>
      <c r="N691" s="2" t="str">
        <f>VLOOKUP(A691,'SAS Codes'!$A$2:$M$559,11,FALSE)</f>
        <v>Candies</v>
      </c>
    </row>
    <row r="692" spans="1:14" x14ac:dyDescent="0.45">
      <c r="A692" s="4" t="s">
        <v>176</v>
      </c>
      <c r="B692" s="4">
        <v>3</v>
      </c>
      <c r="C692" s="4">
        <v>0</v>
      </c>
      <c r="D692" s="2" t="str">
        <f>VLOOKUP(A692,'SAS Codes'!$A$2:$B$559,2,FALSE)</f>
        <v>CD-33</v>
      </c>
      <c r="E692" s="5" t="s">
        <v>929</v>
      </c>
      <c r="F692" s="2" t="str">
        <f>VLOOKUP(A692,'SAS Codes'!$A$2:$I$559,3,FALSE)</f>
        <v>Canada</v>
      </c>
      <c r="G692" s="2" t="str">
        <f>VLOOKUP(A692,'SAS Codes'!$A$2:$I$559,4,FALSE)</f>
        <v>Canada</v>
      </c>
      <c r="H692" s="2" t="str">
        <f>VLOOKUP(A692,'SAS Codes'!$A$2:$I$559,5,FALSE)</f>
        <v>Canada</v>
      </c>
      <c r="I692" s="2" t="str">
        <f>VLOOKUP(A692,'SAS Codes'!$A$2:$I$559,6,FALSE)</f>
        <v>America</v>
      </c>
      <c r="J692" s="2" t="str">
        <f>VLOOKUP(A692,'SAS Codes'!$A$2:$I$559,7,FALSE)</f>
        <v>America</v>
      </c>
      <c r="K692" s="2" t="str">
        <f>VLOOKUP(A692,'SAS Codes'!$A$2:$I$559,8,FALSE)</f>
        <v>May contain</v>
      </c>
      <c r="L692" s="2" t="str">
        <f>VLOOKUP(A692,'SAS Codes'!$A$2:$I$559,9,FALSE)</f>
        <v>May contain</v>
      </c>
      <c r="M692" s="2" t="str">
        <f>VLOOKUP(A692,'SAS Codes'!$A$2:$M$559,10,FALSE)</f>
        <v>Regular</v>
      </c>
      <c r="N692" s="2" t="str">
        <f>VLOOKUP(A692,'SAS Codes'!$A$2:$M$559,11,FALSE)</f>
        <v>Candies</v>
      </c>
    </row>
    <row r="693" spans="1:14" x14ac:dyDescent="0.45">
      <c r="A693" s="4" t="s">
        <v>176</v>
      </c>
      <c r="B693" s="4">
        <v>4</v>
      </c>
      <c r="C693" s="4">
        <v>0</v>
      </c>
      <c r="D693" s="2" t="str">
        <f>VLOOKUP(A693,'SAS Codes'!$A$2:$B$559,2,FALSE)</f>
        <v>CD-33</v>
      </c>
      <c r="E693" s="5" t="s">
        <v>929</v>
      </c>
      <c r="F693" s="2" t="str">
        <f>VLOOKUP(A693,'SAS Codes'!$A$2:$I$559,3,FALSE)</f>
        <v>Canada</v>
      </c>
      <c r="G693" s="2" t="str">
        <f>VLOOKUP(A693,'SAS Codes'!$A$2:$I$559,4,FALSE)</f>
        <v>Canada</v>
      </c>
      <c r="H693" s="2" t="str">
        <f>VLOOKUP(A693,'SAS Codes'!$A$2:$I$559,5,FALSE)</f>
        <v>Canada</v>
      </c>
      <c r="I693" s="2" t="str">
        <f>VLOOKUP(A693,'SAS Codes'!$A$2:$I$559,6,FALSE)</f>
        <v>America</v>
      </c>
      <c r="J693" s="2" t="str">
        <f>VLOOKUP(A693,'SAS Codes'!$A$2:$I$559,7,FALSE)</f>
        <v>America</v>
      </c>
      <c r="K693" s="2" t="str">
        <f>VLOOKUP(A693,'SAS Codes'!$A$2:$I$559,8,FALSE)</f>
        <v>May contain</v>
      </c>
      <c r="L693" s="2" t="str">
        <f>VLOOKUP(A693,'SAS Codes'!$A$2:$I$559,9,FALSE)</f>
        <v>May contain</v>
      </c>
      <c r="M693" s="2" t="str">
        <f>VLOOKUP(A693,'SAS Codes'!$A$2:$M$559,10,FALSE)</f>
        <v>Regular</v>
      </c>
      <c r="N693" s="2" t="str">
        <f>VLOOKUP(A693,'SAS Codes'!$A$2:$M$559,11,FALSE)</f>
        <v>Candies</v>
      </c>
    </row>
    <row r="694" spans="1:14" x14ac:dyDescent="0.45">
      <c r="A694" s="4" t="s">
        <v>177</v>
      </c>
      <c r="B694" s="4">
        <v>1</v>
      </c>
      <c r="C694" s="4">
        <v>1.6857120000000001</v>
      </c>
      <c r="D694" s="2" t="str">
        <f>VLOOKUP(A694,'SAS Codes'!$A$2:$B$559,2,FALSE)</f>
        <v>CD-34</v>
      </c>
      <c r="E694" s="5" t="s">
        <v>929</v>
      </c>
      <c r="F694" s="2" t="str">
        <f>VLOOKUP(A694,'SAS Codes'!$A$2:$I$559,3,FALSE)</f>
        <v>Canada</v>
      </c>
      <c r="G694" s="2" t="str">
        <f>VLOOKUP(A694,'SAS Codes'!$A$2:$I$559,4,FALSE)</f>
        <v>Canada</v>
      </c>
      <c r="H694" s="2" t="str">
        <f>VLOOKUP(A694,'SAS Codes'!$A$2:$I$559,5,FALSE)</f>
        <v>Canada</v>
      </c>
      <c r="I694" s="2" t="str">
        <f>VLOOKUP(A694,'SAS Codes'!$A$2:$I$559,6,FALSE)</f>
        <v>America</v>
      </c>
      <c r="J694" s="2" t="str">
        <f>VLOOKUP(A694,'SAS Codes'!$A$2:$I$559,7,FALSE)</f>
        <v>America</v>
      </c>
      <c r="K694" s="2" t="str">
        <f>VLOOKUP(A694,'SAS Codes'!$A$2:$I$559,8,FALSE)</f>
        <v>May contain</v>
      </c>
      <c r="L694" s="2" t="str">
        <f>VLOOKUP(A694,'SAS Codes'!$A$2:$I$559,9,FALSE)</f>
        <v>May contain</v>
      </c>
      <c r="M694" s="2" t="str">
        <f>VLOOKUP(A694,'SAS Codes'!$A$2:$M$559,10,FALSE)</f>
        <v>Regular</v>
      </c>
      <c r="N694" s="2" t="str">
        <f>VLOOKUP(A694,'SAS Codes'!$A$2:$M$559,11,FALSE)</f>
        <v>Candies</v>
      </c>
    </row>
    <row r="695" spans="1:14" x14ac:dyDescent="0.45">
      <c r="A695" s="4" t="s">
        <v>177</v>
      </c>
      <c r="B695" s="4">
        <v>2</v>
      </c>
      <c r="C695" s="4">
        <v>1.3325935</v>
      </c>
      <c r="D695" s="2" t="str">
        <f>VLOOKUP(A695,'SAS Codes'!$A$2:$B$559,2,FALSE)</f>
        <v>CD-34</v>
      </c>
      <c r="E695" s="5" t="s">
        <v>929</v>
      </c>
      <c r="F695" s="2" t="str">
        <f>VLOOKUP(A695,'SAS Codes'!$A$2:$I$559,3,FALSE)</f>
        <v>Canada</v>
      </c>
      <c r="G695" s="2" t="str">
        <f>VLOOKUP(A695,'SAS Codes'!$A$2:$I$559,4,FALSE)</f>
        <v>Canada</v>
      </c>
      <c r="H695" s="2" t="str">
        <f>VLOOKUP(A695,'SAS Codes'!$A$2:$I$559,5,FALSE)</f>
        <v>Canada</v>
      </c>
      <c r="I695" s="2" t="str">
        <f>VLOOKUP(A695,'SAS Codes'!$A$2:$I$559,6,FALSE)</f>
        <v>America</v>
      </c>
      <c r="J695" s="2" t="str">
        <f>VLOOKUP(A695,'SAS Codes'!$A$2:$I$559,7,FALSE)</f>
        <v>America</v>
      </c>
      <c r="K695" s="2" t="str">
        <f>VLOOKUP(A695,'SAS Codes'!$A$2:$I$559,8,FALSE)</f>
        <v>May contain</v>
      </c>
      <c r="L695" s="2" t="str">
        <f>VLOOKUP(A695,'SAS Codes'!$A$2:$I$559,9,FALSE)</f>
        <v>May contain</v>
      </c>
      <c r="M695" s="2" t="str">
        <f>VLOOKUP(A695,'SAS Codes'!$A$2:$M$559,10,FALSE)</f>
        <v>Regular</v>
      </c>
      <c r="N695" s="2" t="str">
        <f>VLOOKUP(A695,'SAS Codes'!$A$2:$M$559,11,FALSE)</f>
        <v>Candies</v>
      </c>
    </row>
    <row r="696" spans="1:14" x14ac:dyDescent="0.45">
      <c r="A696" s="4" t="s">
        <v>177</v>
      </c>
      <c r="B696" s="4">
        <v>3</v>
      </c>
      <c r="C696" s="4">
        <v>1.3815179999999998</v>
      </c>
      <c r="D696" s="2" t="str">
        <f>VLOOKUP(A696,'SAS Codes'!$A$2:$B$559,2,FALSE)</f>
        <v>CD-34</v>
      </c>
      <c r="E696" s="5" t="s">
        <v>929</v>
      </c>
      <c r="F696" s="2" t="str">
        <f>VLOOKUP(A696,'SAS Codes'!$A$2:$I$559,3,FALSE)</f>
        <v>Canada</v>
      </c>
      <c r="G696" s="2" t="str">
        <f>VLOOKUP(A696,'SAS Codes'!$A$2:$I$559,4,FALSE)</f>
        <v>Canada</v>
      </c>
      <c r="H696" s="2" t="str">
        <f>VLOOKUP(A696,'SAS Codes'!$A$2:$I$559,5,FALSE)</f>
        <v>Canada</v>
      </c>
      <c r="I696" s="2" t="str">
        <f>VLOOKUP(A696,'SAS Codes'!$A$2:$I$559,6,FALSE)</f>
        <v>America</v>
      </c>
      <c r="J696" s="2" t="str">
        <f>VLOOKUP(A696,'SAS Codes'!$A$2:$I$559,7,FALSE)</f>
        <v>America</v>
      </c>
      <c r="K696" s="2" t="str">
        <f>VLOOKUP(A696,'SAS Codes'!$A$2:$I$559,8,FALSE)</f>
        <v>May contain</v>
      </c>
      <c r="L696" s="2" t="str">
        <f>VLOOKUP(A696,'SAS Codes'!$A$2:$I$559,9,FALSE)</f>
        <v>May contain</v>
      </c>
      <c r="M696" s="2" t="str">
        <f>VLOOKUP(A696,'SAS Codes'!$A$2:$M$559,10,FALSE)</f>
        <v>Regular</v>
      </c>
      <c r="N696" s="2" t="str">
        <f>VLOOKUP(A696,'SAS Codes'!$A$2:$M$559,11,FALSE)</f>
        <v>Candies</v>
      </c>
    </row>
    <row r="697" spans="1:14" x14ac:dyDescent="0.45">
      <c r="A697" s="4" t="s">
        <v>178</v>
      </c>
      <c r="B697" s="4">
        <v>1</v>
      </c>
      <c r="C697" s="4">
        <v>0</v>
      </c>
      <c r="D697" s="2" t="str">
        <f>VLOOKUP(A697,'SAS Codes'!$A$2:$B$559,2,FALSE)</f>
        <v>CD-35</v>
      </c>
      <c r="E697" s="5" t="s">
        <v>929</v>
      </c>
      <c r="F697" s="2" t="str">
        <f>VLOOKUP(A697,'SAS Codes'!$A$2:$I$559,3,FALSE)</f>
        <v>Canada</v>
      </c>
      <c r="G697" s="2" t="str">
        <f>VLOOKUP(A697,'SAS Codes'!$A$2:$I$559,4,FALSE)</f>
        <v>Canada</v>
      </c>
      <c r="H697" s="2" t="str">
        <f>VLOOKUP(A697,'SAS Codes'!$A$2:$I$559,5,FALSE)</f>
        <v>Canada</v>
      </c>
      <c r="I697" s="2" t="str">
        <f>VLOOKUP(A697,'SAS Codes'!$A$2:$I$559,6,FALSE)</f>
        <v>America</v>
      </c>
      <c r="J697" s="2" t="str">
        <f>VLOOKUP(A697,'SAS Codes'!$A$2:$I$559,7,FALSE)</f>
        <v>America</v>
      </c>
      <c r="K697" s="2" t="str">
        <f>VLOOKUP(A697,'SAS Codes'!$A$2:$I$559,8,FALSE)</f>
        <v>May contain</v>
      </c>
      <c r="L697" s="2" t="str">
        <f>VLOOKUP(A697,'SAS Codes'!$A$2:$I$559,9,FALSE)</f>
        <v>May contain</v>
      </c>
      <c r="M697" s="2" t="str">
        <f>VLOOKUP(A697,'SAS Codes'!$A$2:$M$559,10,FALSE)</f>
        <v>Regular</v>
      </c>
      <c r="N697" s="2" t="str">
        <f>VLOOKUP(A697,'SAS Codes'!$A$2:$M$559,11,FALSE)</f>
        <v>Candies</v>
      </c>
    </row>
    <row r="698" spans="1:14" x14ac:dyDescent="0.45">
      <c r="A698" s="4" t="s">
        <v>178</v>
      </c>
      <c r="B698" s="4">
        <v>2</v>
      </c>
      <c r="C698" s="4">
        <v>0</v>
      </c>
      <c r="D698" s="2" t="str">
        <f>VLOOKUP(A698,'SAS Codes'!$A$2:$B$559,2,FALSE)</f>
        <v>CD-35</v>
      </c>
      <c r="E698" s="5" t="s">
        <v>929</v>
      </c>
      <c r="F698" s="2" t="str">
        <f>VLOOKUP(A698,'SAS Codes'!$A$2:$I$559,3,FALSE)</f>
        <v>Canada</v>
      </c>
      <c r="G698" s="2" t="str">
        <f>VLOOKUP(A698,'SAS Codes'!$A$2:$I$559,4,FALSE)</f>
        <v>Canada</v>
      </c>
      <c r="H698" s="2" t="str">
        <f>VLOOKUP(A698,'SAS Codes'!$A$2:$I$559,5,FALSE)</f>
        <v>Canada</v>
      </c>
      <c r="I698" s="2" t="str">
        <f>VLOOKUP(A698,'SAS Codes'!$A$2:$I$559,6,FALSE)</f>
        <v>America</v>
      </c>
      <c r="J698" s="2" t="str">
        <f>VLOOKUP(A698,'SAS Codes'!$A$2:$I$559,7,FALSE)</f>
        <v>America</v>
      </c>
      <c r="K698" s="2" t="str">
        <f>VLOOKUP(A698,'SAS Codes'!$A$2:$I$559,8,FALSE)</f>
        <v>May contain</v>
      </c>
      <c r="L698" s="2" t="str">
        <f>VLOOKUP(A698,'SAS Codes'!$A$2:$I$559,9,FALSE)</f>
        <v>May contain</v>
      </c>
      <c r="M698" s="2" t="str">
        <f>VLOOKUP(A698,'SAS Codes'!$A$2:$M$559,10,FALSE)</f>
        <v>Regular</v>
      </c>
      <c r="N698" s="2" t="str">
        <f>VLOOKUP(A698,'SAS Codes'!$A$2:$M$559,11,FALSE)</f>
        <v>Candies</v>
      </c>
    </row>
    <row r="699" spans="1:14" x14ac:dyDescent="0.45">
      <c r="A699" s="4" t="s">
        <v>178</v>
      </c>
      <c r="B699" s="4">
        <v>3</v>
      </c>
      <c r="C699" s="4">
        <v>0</v>
      </c>
      <c r="D699" s="2" t="str">
        <f>VLOOKUP(A699,'SAS Codes'!$A$2:$B$559,2,FALSE)</f>
        <v>CD-35</v>
      </c>
      <c r="E699" s="5" t="s">
        <v>929</v>
      </c>
      <c r="F699" s="2" t="str">
        <f>VLOOKUP(A699,'SAS Codes'!$A$2:$I$559,3,FALSE)</f>
        <v>Canada</v>
      </c>
      <c r="G699" s="2" t="str">
        <f>VLOOKUP(A699,'SAS Codes'!$A$2:$I$559,4,FALSE)</f>
        <v>Canada</v>
      </c>
      <c r="H699" s="2" t="str">
        <f>VLOOKUP(A699,'SAS Codes'!$A$2:$I$559,5,FALSE)</f>
        <v>Canada</v>
      </c>
      <c r="I699" s="2" t="str">
        <f>VLOOKUP(A699,'SAS Codes'!$A$2:$I$559,6,FALSE)</f>
        <v>America</v>
      </c>
      <c r="J699" s="2" t="str">
        <f>VLOOKUP(A699,'SAS Codes'!$A$2:$I$559,7,FALSE)</f>
        <v>America</v>
      </c>
      <c r="K699" s="2" t="str">
        <f>VLOOKUP(A699,'SAS Codes'!$A$2:$I$559,8,FALSE)</f>
        <v>May contain</v>
      </c>
      <c r="L699" s="2" t="str">
        <f>VLOOKUP(A699,'SAS Codes'!$A$2:$I$559,9,FALSE)</f>
        <v>May contain</v>
      </c>
      <c r="M699" s="2" t="str">
        <f>VLOOKUP(A699,'SAS Codes'!$A$2:$M$559,10,FALSE)</f>
        <v>Regular</v>
      </c>
      <c r="N699" s="2" t="str">
        <f>VLOOKUP(A699,'SAS Codes'!$A$2:$M$559,11,FALSE)</f>
        <v>Candies</v>
      </c>
    </row>
    <row r="700" spans="1:14" x14ac:dyDescent="0.45">
      <c r="A700" s="4" t="s">
        <v>179</v>
      </c>
      <c r="B700" s="4">
        <v>1</v>
      </c>
      <c r="C700" s="4">
        <v>0</v>
      </c>
      <c r="D700" s="2" t="str">
        <f>VLOOKUP(A700,'SAS Codes'!$A$2:$B$559,2,FALSE)</f>
        <v>CD-36</v>
      </c>
      <c r="E700" s="5" t="s">
        <v>929</v>
      </c>
      <c r="F700" s="2" t="str">
        <f>VLOOKUP(A700,'SAS Codes'!$A$2:$I$559,3,FALSE)</f>
        <v>Canada</v>
      </c>
      <c r="G700" s="2" t="str">
        <f>VLOOKUP(A700,'SAS Codes'!$A$2:$I$559,4,FALSE)</f>
        <v>Canada</v>
      </c>
      <c r="H700" s="2" t="str">
        <f>VLOOKUP(A700,'SAS Codes'!$A$2:$I$559,5,FALSE)</f>
        <v>Canada</v>
      </c>
      <c r="I700" s="2" t="str">
        <f>VLOOKUP(A700,'SAS Codes'!$A$2:$I$559,6,FALSE)</f>
        <v>America</v>
      </c>
      <c r="J700" s="2" t="str">
        <f>VLOOKUP(A700,'SAS Codes'!$A$2:$I$559,7,FALSE)</f>
        <v>America</v>
      </c>
      <c r="K700" s="2" t="str">
        <f>VLOOKUP(A700,'SAS Codes'!$A$2:$I$559,8,FALSE)</f>
        <v>May contain</v>
      </c>
      <c r="L700" s="2" t="str">
        <f>VLOOKUP(A700,'SAS Codes'!$A$2:$I$559,9,FALSE)</f>
        <v>May contain</v>
      </c>
      <c r="M700" s="2" t="str">
        <f>VLOOKUP(A700,'SAS Codes'!$A$2:$M$559,10,FALSE)</f>
        <v>Regular</v>
      </c>
      <c r="N700" s="2" t="str">
        <f>VLOOKUP(A700,'SAS Codes'!$A$2:$M$559,11,FALSE)</f>
        <v>Candies</v>
      </c>
    </row>
    <row r="701" spans="1:14" x14ac:dyDescent="0.45">
      <c r="A701" s="4" t="s">
        <v>179</v>
      </c>
      <c r="B701" s="4">
        <v>2</v>
      </c>
      <c r="C701" s="4">
        <v>1.557582</v>
      </c>
      <c r="D701" s="2" t="str">
        <f>VLOOKUP(A701,'SAS Codes'!$A$2:$B$559,2,FALSE)</f>
        <v>CD-36</v>
      </c>
      <c r="E701" s="5" t="s">
        <v>929</v>
      </c>
      <c r="F701" s="2" t="str">
        <f>VLOOKUP(A701,'SAS Codes'!$A$2:$I$559,3,FALSE)</f>
        <v>Canada</v>
      </c>
      <c r="G701" s="2" t="str">
        <f>VLOOKUP(A701,'SAS Codes'!$A$2:$I$559,4,FALSE)</f>
        <v>Canada</v>
      </c>
      <c r="H701" s="2" t="str">
        <f>VLOOKUP(A701,'SAS Codes'!$A$2:$I$559,5,FALSE)</f>
        <v>Canada</v>
      </c>
      <c r="I701" s="2" t="str">
        <f>VLOOKUP(A701,'SAS Codes'!$A$2:$I$559,6,FALSE)</f>
        <v>America</v>
      </c>
      <c r="J701" s="2" t="str">
        <f>VLOOKUP(A701,'SAS Codes'!$A$2:$I$559,7,FALSE)</f>
        <v>America</v>
      </c>
      <c r="K701" s="2" t="str">
        <f>VLOOKUP(A701,'SAS Codes'!$A$2:$I$559,8,FALSE)</f>
        <v>May contain</v>
      </c>
      <c r="L701" s="2" t="str">
        <f>VLOOKUP(A701,'SAS Codes'!$A$2:$I$559,9,FALSE)</f>
        <v>May contain</v>
      </c>
      <c r="M701" s="2" t="str">
        <f>VLOOKUP(A701,'SAS Codes'!$A$2:$M$559,10,FALSE)</f>
        <v>Regular</v>
      </c>
      <c r="N701" s="2" t="str">
        <f>VLOOKUP(A701,'SAS Codes'!$A$2:$M$559,11,FALSE)</f>
        <v>Candies</v>
      </c>
    </row>
    <row r="702" spans="1:14" x14ac:dyDescent="0.45">
      <c r="A702" s="4" t="s">
        <v>179</v>
      </c>
      <c r="B702" s="4">
        <v>3</v>
      </c>
      <c r="C702" s="4">
        <v>1.4209229999999999</v>
      </c>
      <c r="D702" s="2" t="str">
        <f>VLOOKUP(A702,'SAS Codes'!$A$2:$B$559,2,FALSE)</f>
        <v>CD-36</v>
      </c>
      <c r="E702" s="5" t="s">
        <v>929</v>
      </c>
      <c r="F702" s="2" t="str">
        <f>VLOOKUP(A702,'SAS Codes'!$A$2:$I$559,3,FALSE)</f>
        <v>Canada</v>
      </c>
      <c r="G702" s="2" t="str">
        <f>VLOOKUP(A702,'SAS Codes'!$A$2:$I$559,4,FALSE)</f>
        <v>Canada</v>
      </c>
      <c r="H702" s="2" t="str">
        <f>VLOOKUP(A702,'SAS Codes'!$A$2:$I$559,5,FALSE)</f>
        <v>Canada</v>
      </c>
      <c r="I702" s="2" t="str">
        <f>VLOOKUP(A702,'SAS Codes'!$A$2:$I$559,6,FALSE)</f>
        <v>America</v>
      </c>
      <c r="J702" s="2" t="str">
        <f>VLOOKUP(A702,'SAS Codes'!$A$2:$I$559,7,FALSE)</f>
        <v>America</v>
      </c>
      <c r="K702" s="2" t="str">
        <f>VLOOKUP(A702,'SAS Codes'!$A$2:$I$559,8,FALSE)</f>
        <v>May contain</v>
      </c>
      <c r="L702" s="2" t="str">
        <f>VLOOKUP(A702,'SAS Codes'!$A$2:$I$559,9,FALSE)</f>
        <v>May contain</v>
      </c>
      <c r="M702" s="2" t="str">
        <f>VLOOKUP(A702,'SAS Codes'!$A$2:$M$559,10,FALSE)</f>
        <v>Regular</v>
      </c>
      <c r="N702" s="2" t="str">
        <f>VLOOKUP(A702,'SAS Codes'!$A$2:$M$559,11,FALSE)</f>
        <v>Candies</v>
      </c>
    </row>
    <row r="703" spans="1:14" x14ac:dyDescent="0.45">
      <c r="A703" s="4" t="s">
        <v>179</v>
      </c>
      <c r="B703" s="4">
        <v>4</v>
      </c>
      <c r="C703" s="4">
        <v>0</v>
      </c>
      <c r="D703" s="2" t="str">
        <f>VLOOKUP(A703,'SAS Codes'!$A$2:$B$559,2,FALSE)</f>
        <v>CD-36</v>
      </c>
      <c r="E703" s="5" t="s">
        <v>929</v>
      </c>
      <c r="F703" s="2" t="str">
        <f>VLOOKUP(A703,'SAS Codes'!$A$2:$I$559,3,FALSE)</f>
        <v>Canada</v>
      </c>
      <c r="G703" s="2" t="str">
        <f>VLOOKUP(A703,'SAS Codes'!$A$2:$I$559,4,FALSE)</f>
        <v>Canada</v>
      </c>
      <c r="H703" s="2" t="str">
        <f>VLOOKUP(A703,'SAS Codes'!$A$2:$I$559,5,FALSE)</f>
        <v>Canada</v>
      </c>
      <c r="I703" s="2" t="str">
        <f>VLOOKUP(A703,'SAS Codes'!$A$2:$I$559,6,FALSE)</f>
        <v>America</v>
      </c>
      <c r="J703" s="2" t="str">
        <f>VLOOKUP(A703,'SAS Codes'!$A$2:$I$559,7,FALSE)</f>
        <v>America</v>
      </c>
      <c r="K703" s="2" t="str">
        <f>VLOOKUP(A703,'SAS Codes'!$A$2:$I$559,8,FALSE)</f>
        <v>May contain</v>
      </c>
      <c r="L703" s="2" t="str">
        <f>VLOOKUP(A703,'SAS Codes'!$A$2:$I$559,9,FALSE)</f>
        <v>May contain</v>
      </c>
      <c r="M703" s="2" t="str">
        <f>VLOOKUP(A703,'SAS Codes'!$A$2:$M$559,10,FALSE)</f>
        <v>Regular</v>
      </c>
      <c r="N703" s="2" t="str">
        <f>VLOOKUP(A703,'SAS Codes'!$A$2:$M$559,11,FALSE)</f>
        <v>Candies</v>
      </c>
    </row>
    <row r="704" spans="1:14" x14ac:dyDescent="0.45">
      <c r="A704" s="4" t="s">
        <v>179</v>
      </c>
      <c r="B704" s="4">
        <v>5</v>
      </c>
      <c r="C704" s="4">
        <v>1.5119630000000002</v>
      </c>
      <c r="D704" s="2" t="str">
        <f>VLOOKUP(A704,'SAS Codes'!$A$2:$B$559,2,FALSE)</f>
        <v>CD-36</v>
      </c>
      <c r="E704" s="5" t="s">
        <v>929</v>
      </c>
      <c r="F704" s="2" t="str">
        <f>VLOOKUP(A704,'SAS Codes'!$A$2:$I$559,3,FALSE)</f>
        <v>Canada</v>
      </c>
      <c r="G704" s="2" t="str">
        <f>VLOOKUP(A704,'SAS Codes'!$A$2:$I$559,4,FALSE)</f>
        <v>Canada</v>
      </c>
      <c r="H704" s="2" t="str">
        <f>VLOOKUP(A704,'SAS Codes'!$A$2:$I$559,5,FALSE)</f>
        <v>Canada</v>
      </c>
      <c r="I704" s="2" t="str">
        <f>VLOOKUP(A704,'SAS Codes'!$A$2:$I$559,6,FALSE)</f>
        <v>America</v>
      </c>
      <c r="J704" s="2" t="str">
        <f>VLOOKUP(A704,'SAS Codes'!$A$2:$I$559,7,FALSE)</f>
        <v>America</v>
      </c>
      <c r="K704" s="2" t="str">
        <f>VLOOKUP(A704,'SAS Codes'!$A$2:$I$559,8,FALSE)</f>
        <v>May contain</v>
      </c>
      <c r="L704" s="2" t="str">
        <f>VLOOKUP(A704,'SAS Codes'!$A$2:$I$559,9,FALSE)</f>
        <v>May contain</v>
      </c>
      <c r="M704" s="2" t="str">
        <f>VLOOKUP(A704,'SAS Codes'!$A$2:$M$559,10,FALSE)</f>
        <v>Regular</v>
      </c>
      <c r="N704" s="2" t="str">
        <f>VLOOKUP(A704,'SAS Codes'!$A$2:$M$559,11,FALSE)</f>
        <v>Candies</v>
      </c>
    </row>
    <row r="705" spans="1:14" x14ac:dyDescent="0.45">
      <c r="A705" s="4" t="s">
        <v>180</v>
      </c>
      <c r="B705" s="4">
        <v>1</v>
      </c>
      <c r="C705" s="4">
        <v>0</v>
      </c>
      <c r="D705" s="2" t="str">
        <f>VLOOKUP(A705,'SAS Codes'!$A$2:$B$559,2,FALSE)</f>
        <v>CD-37</v>
      </c>
      <c r="E705" s="5" t="s">
        <v>929</v>
      </c>
      <c r="F705" s="2" t="str">
        <f>VLOOKUP(A705,'SAS Codes'!$A$2:$I$559,3,FALSE)</f>
        <v>Imported</v>
      </c>
      <c r="G705" s="2" t="str">
        <f>VLOOKUP(A705,'SAS Codes'!$A$2:$I$559,4,FALSE)</f>
        <v>Imported</v>
      </c>
      <c r="H705" s="2" t="str">
        <f>VLOOKUP(A705,'SAS Codes'!$A$2:$I$559,5,FALSE)</f>
        <v>Imported</v>
      </c>
      <c r="I705" s="2" t="str">
        <f>VLOOKUP(A705,'SAS Codes'!$A$2:$I$559,6,FALSE)</f>
        <v>Imported</v>
      </c>
      <c r="J705" s="2" t="str">
        <f>VLOOKUP(A705,'SAS Codes'!$A$2:$I$559,7,FALSE)</f>
        <v>Other</v>
      </c>
      <c r="K705" s="2" t="str">
        <f>VLOOKUP(A705,'SAS Codes'!$A$2:$I$559,8,FALSE)</f>
        <v>May contain</v>
      </c>
      <c r="L705" s="2" t="str">
        <f>VLOOKUP(A705,'SAS Codes'!$A$2:$I$559,9,FALSE)</f>
        <v>May contain</v>
      </c>
      <c r="M705" s="2" t="str">
        <f>VLOOKUP(A705,'SAS Codes'!$A$2:$M$559,10,FALSE)</f>
        <v>Regular</v>
      </c>
      <c r="N705" s="2" t="str">
        <f>VLOOKUP(A705,'SAS Codes'!$A$2:$M$559,11,FALSE)</f>
        <v>Candies</v>
      </c>
    </row>
    <row r="706" spans="1:14" x14ac:dyDescent="0.45">
      <c r="A706" s="4" t="s">
        <v>180</v>
      </c>
      <c r="B706" s="4">
        <v>2</v>
      </c>
      <c r="C706" s="4">
        <v>0</v>
      </c>
      <c r="D706" s="2" t="str">
        <f>VLOOKUP(A706,'SAS Codes'!$A$2:$B$559,2,FALSE)</f>
        <v>CD-37</v>
      </c>
      <c r="E706" s="5" t="s">
        <v>929</v>
      </c>
      <c r="F706" s="2" t="str">
        <f>VLOOKUP(A706,'SAS Codes'!$A$2:$I$559,3,FALSE)</f>
        <v>Imported</v>
      </c>
      <c r="G706" s="2" t="str">
        <f>VLOOKUP(A706,'SAS Codes'!$A$2:$I$559,4,FALSE)</f>
        <v>Imported</v>
      </c>
      <c r="H706" s="2" t="str">
        <f>VLOOKUP(A706,'SAS Codes'!$A$2:$I$559,5,FALSE)</f>
        <v>Imported</v>
      </c>
      <c r="I706" s="2" t="str">
        <f>VLOOKUP(A706,'SAS Codes'!$A$2:$I$559,6,FALSE)</f>
        <v>Imported</v>
      </c>
      <c r="J706" s="2" t="str">
        <f>VLOOKUP(A706,'SAS Codes'!$A$2:$I$559,7,FALSE)</f>
        <v>Other</v>
      </c>
      <c r="K706" s="2" t="str">
        <f>VLOOKUP(A706,'SAS Codes'!$A$2:$I$559,8,FALSE)</f>
        <v>May contain</v>
      </c>
      <c r="L706" s="2" t="str">
        <f>VLOOKUP(A706,'SAS Codes'!$A$2:$I$559,9,FALSE)</f>
        <v>May contain</v>
      </c>
      <c r="M706" s="2" t="str">
        <f>VLOOKUP(A706,'SAS Codes'!$A$2:$M$559,10,FALSE)</f>
        <v>Regular</v>
      </c>
      <c r="N706" s="2" t="str">
        <f>VLOOKUP(A706,'SAS Codes'!$A$2:$M$559,11,FALSE)</f>
        <v>Candies</v>
      </c>
    </row>
    <row r="707" spans="1:14" x14ac:dyDescent="0.45">
      <c r="A707" s="4" t="s">
        <v>180</v>
      </c>
      <c r="B707" s="4">
        <v>3</v>
      </c>
      <c r="C707" s="4">
        <v>0</v>
      </c>
      <c r="D707" s="2" t="str">
        <f>VLOOKUP(A707,'SAS Codes'!$A$2:$B$559,2,FALSE)</f>
        <v>CD-37</v>
      </c>
      <c r="E707" s="5" t="s">
        <v>929</v>
      </c>
      <c r="F707" s="2" t="str">
        <f>VLOOKUP(A707,'SAS Codes'!$A$2:$I$559,3,FALSE)</f>
        <v>Imported</v>
      </c>
      <c r="G707" s="2" t="str">
        <f>VLOOKUP(A707,'SAS Codes'!$A$2:$I$559,4,FALSE)</f>
        <v>Imported</v>
      </c>
      <c r="H707" s="2" t="str">
        <f>VLOOKUP(A707,'SAS Codes'!$A$2:$I$559,5,FALSE)</f>
        <v>Imported</v>
      </c>
      <c r="I707" s="2" t="str">
        <f>VLOOKUP(A707,'SAS Codes'!$A$2:$I$559,6,FALSE)</f>
        <v>Imported</v>
      </c>
      <c r="J707" s="2" t="str">
        <f>VLOOKUP(A707,'SAS Codes'!$A$2:$I$559,7,FALSE)</f>
        <v>Other</v>
      </c>
      <c r="K707" s="2" t="str">
        <f>VLOOKUP(A707,'SAS Codes'!$A$2:$I$559,8,FALSE)</f>
        <v>May contain</v>
      </c>
      <c r="L707" s="2" t="str">
        <f>VLOOKUP(A707,'SAS Codes'!$A$2:$I$559,9,FALSE)</f>
        <v>May contain</v>
      </c>
      <c r="M707" s="2" t="str">
        <f>VLOOKUP(A707,'SAS Codes'!$A$2:$M$559,10,FALSE)</f>
        <v>Regular</v>
      </c>
      <c r="N707" s="2" t="str">
        <f>VLOOKUP(A707,'SAS Codes'!$A$2:$M$559,11,FALSE)</f>
        <v>Candies</v>
      </c>
    </row>
    <row r="708" spans="1:14" x14ac:dyDescent="0.45">
      <c r="A708" s="4" t="s">
        <v>181</v>
      </c>
      <c r="B708" s="4">
        <v>1</v>
      </c>
      <c r="C708" s="4">
        <v>0.56918594999999994</v>
      </c>
      <c r="D708" s="2" t="str">
        <f>VLOOKUP(A708,'SAS Codes'!$A$2:$B$559,2,FALSE)</f>
        <v>CD-38</v>
      </c>
      <c r="E708" s="5" t="s">
        <v>929</v>
      </c>
      <c r="F708" s="2" t="str">
        <f>VLOOKUP(A708,'SAS Codes'!$A$2:$I$559,3,FALSE)</f>
        <v>USA</v>
      </c>
      <c r="G708" s="2" t="str">
        <f>VLOOKUP(A708,'SAS Codes'!$A$2:$I$559,4,FALSE)</f>
        <v>USA</v>
      </c>
      <c r="H708" s="2" t="str">
        <f>VLOOKUP(A708,'SAS Codes'!$A$2:$I$559,5,FALSE)</f>
        <v>USA</v>
      </c>
      <c r="I708" s="2" t="str">
        <f>VLOOKUP(A708,'SAS Codes'!$A$2:$I$559,6,FALSE)</f>
        <v>America</v>
      </c>
      <c r="J708" s="2" t="str">
        <f>VLOOKUP(A708,'SAS Codes'!$A$2:$I$559,7,FALSE)</f>
        <v>America</v>
      </c>
      <c r="K708" s="2" t="str">
        <f>VLOOKUP(A708,'SAS Codes'!$A$2:$I$559,8,FALSE)</f>
        <v>May contain</v>
      </c>
      <c r="L708" s="2" t="str">
        <f>VLOOKUP(A708,'SAS Codes'!$A$2:$I$559,9,FALSE)</f>
        <v>May contain</v>
      </c>
      <c r="M708" s="2" t="str">
        <f>VLOOKUP(A708,'SAS Codes'!$A$2:$M$559,10,FALSE)</f>
        <v>Regular</v>
      </c>
      <c r="N708" s="2" t="str">
        <f>VLOOKUP(A708,'SAS Codes'!$A$2:$M$559,11,FALSE)</f>
        <v>Candies</v>
      </c>
    </row>
    <row r="709" spans="1:14" x14ac:dyDescent="0.45">
      <c r="A709" s="4" t="s">
        <v>181</v>
      </c>
      <c r="B709" s="4">
        <v>2</v>
      </c>
      <c r="C709" s="4">
        <v>0</v>
      </c>
      <c r="D709" s="2" t="str">
        <f>VLOOKUP(A709,'SAS Codes'!$A$2:$B$559,2,FALSE)</f>
        <v>CD-38</v>
      </c>
      <c r="E709" s="5" t="s">
        <v>929</v>
      </c>
      <c r="F709" s="2" t="str">
        <f>VLOOKUP(A709,'SAS Codes'!$A$2:$I$559,3,FALSE)</f>
        <v>USA</v>
      </c>
      <c r="G709" s="2" t="str">
        <f>VLOOKUP(A709,'SAS Codes'!$A$2:$I$559,4,FALSE)</f>
        <v>USA</v>
      </c>
      <c r="H709" s="2" t="str">
        <f>VLOOKUP(A709,'SAS Codes'!$A$2:$I$559,5,FALSE)</f>
        <v>USA</v>
      </c>
      <c r="I709" s="2" t="str">
        <f>VLOOKUP(A709,'SAS Codes'!$A$2:$I$559,6,FALSE)</f>
        <v>America</v>
      </c>
      <c r="J709" s="2" t="str">
        <f>VLOOKUP(A709,'SAS Codes'!$A$2:$I$559,7,FALSE)</f>
        <v>America</v>
      </c>
      <c r="K709" s="2" t="str">
        <f>VLOOKUP(A709,'SAS Codes'!$A$2:$I$559,8,FALSE)</f>
        <v>May contain</v>
      </c>
      <c r="L709" s="2" t="str">
        <f>VLOOKUP(A709,'SAS Codes'!$A$2:$I$559,9,FALSE)</f>
        <v>May contain</v>
      </c>
      <c r="M709" s="2" t="str">
        <f>VLOOKUP(A709,'SAS Codes'!$A$2:$M$559,10,FALSE)</f>
        <v>Regular</v>
      </c>
      <c r="N709" s="2" t="str">
        <f>VLOOKUP(A709,'SAS Codes'!$A$2:$M$559,11,FALSE)</f>
        <v>Candies</v>
      </c>
    </row>
    <row r="710" spans="1:14" x14ac:dyDescent="0.45">
      <c r="A710" s="4" t="s">
        <v>182</v>
      </c>
      <c r="B710" s="4">
        <v>1</v>
      </c>
      <c r="C710" s="4">
        <v>0</v>
      </c>
      <c r="D710" s="2" t="str">
        <f>VLOOKUP(A710,'SAS Codes'!$A$2:$B$559,2,FALSE)</f>
        <v>CD-39</v>
      </c>
      <c r="E710" s="5" t="s">
        <v>929</v>
      </c>
      <c r="F710" s="2" t="str">
        <f>VLOOKUP(A710,'SAS Codes'!$A$2:$I$559,3,FALSE)</f>
        <v>USA</v>
      </c>
      <c r="G710" s="2" t="str">
        <f>VLOOKUP(A710,'SAS Codes'!$A$2:$I$559,4,FALSE)</f>
        <v>USA</v>
      </c>
      <c r="H710" s="2" t="str">
        <f>VLOOKUP(A710,'SAS Codes'!$A$2:$I$559,5,FALSE)</f>
        <v>USA</v>
      </c>
      <c r="I710" s="2" t="str">
        <f>VLOOKUP(A710,'SAS Codes'!$A$2:$I$559,6,FALSE)</f>
        <v>America</v>
      </c>
      <c r="J710" s="2" t="str">
        <f>VLOOKUP(A710,'SAS Codes'!$A$2:$I$559,7,FALSE)</f>
        <v>America</v>
      </c>
      <c r="K710" s="2" t="str">
        <f>VLOOKUP(A710,'SAS Codes'!$A$2:$I$559,8,FALSE)</f>
        <v>May contain</v>
      </c>
      <c r="L710" s="2" t="str">
        <f>VLOOKUP(A710,'SAS Codes'!$A$2:$I$559,9,FALSE)</f>
        <v>May contain</v>
      </c>
      <c r="M710" s="2" t="str">
        <f>VLOOKUP(A710,'SAS Codes'!$A$2:$M$559,10,FALSE)</f>
        <v>Regular</v>
      </c>
      <c r="N710" s="2" t="str">
        <f>VLOOKUP(A710,'SAS Codes'!$A$2:$M$559,11,FALSE)</f>
        <v>Candies</v>
      </c>
    </row>
    <row r="711" spans="1:14" x14ac:dyDescent="0.45">
      <c r="A711" s="4" t="s">
        <v>182</v>
      </c>
      <c r="B711" s="4">
        <v>2</v>
      </c>
      <c r="C711" s="4">
        <v>0</v>
      </c>
      <c r="D711" s="2" t="str">
        <f>VLOOKUP(A711,'SAS Codes'!$A$2:$B$559,2,FALSE)</f>
        <v>CD-39</v>
      </c>
      <c r="E711" s="5" t="s">
        <v>929</v>
      </c>
      <c r="F711" s="2" t="str">
        <f>VLOOKUP(A711,'SAS Codes'!$A$2:$I$559,3,FALSE)</f>
        <v>USA</v>
      </c>
      <c r="G711" s="2" t="str">
        <f>VLOOKUP(A711,'SAS Codes'!$A$2:$I$559,4,FALSE)</f>
        <v>USA</v>
      </c>
      <c r="H711" s="2" t="str">
        <f>VLOOKUP(A711,'SAS Codes'!$A$2:$I$559,5,FALSE)</f>
        <v>USA</v>
      </c>
      <c r="I711" s="2" t="str">
        <f>VLOOKUP(A711,'SAS Codes'!$A$2:$I$559,6,FALSE)</f>
        <v>America</v>
      </c>
      <c r="J711" s="2" t="str">
        <f>VLOOKUP(A711,'SAS Codes'!$A$2:$I$559,7,FALSE)</f>
        <v>America</v>
      </c>
      <c r="K711" s="2" t="str">
        <f>VLOOKUP(A711,'SAS Codes'!$A$2:$I$559,8,FALSE)</f>
        <v>May contain</v>
      </c>
      <c r="L711" s="2" t="str">
        <f>VLOOKUP(A711,'SAS Codes'!$A$2:$I$559,9,FALSE)</f>
        <v>May contain</v>
      </c>
      <c r="M711" s="2" t="str">
        <f>VLOOKUP(A711,'SAS Codes'!$A$2:$M$559,10,FALSE)</f>
        <v>Regular</v>
      </c>
      <c r="N711" s="2" t="str">
        <f>VLOOKUP(A711,'SAS Codes'!$A$2:$M$559,11,FALSE)</f>
        <v>Candies</v>
      </c>
    </row>
    <row r="712" spans="1:14" x14ac:dyDescent="0.45">
      <c r="A712" s="4" t="s">
        <v>183</v>
      </c>
      <c r="B712" s="4">
        <v>1</v>
      </c>
      <c r="C712" s="4">
        <v>1.1151614999999999</v>
      </c>
      <c r="D712" s="2" t="str">
        <f>VLOOKUP(A712,'SAS Codes'!$A$2:$B$559,2,FALSE)</f>
        <v>CD-40</v>
      </c>
      <c r="E712" s="5" t="s">
        <v>929</v>
      </c>
      <c r="F712" s="2" t="str">
        <f>VLOOKUP(A712,'SAS Codes'!$A$2:$I$559,3,FALSE)</f>
        <v>Canada</v>
      </c>
      <c r="G712" s="2" t="str">
        <f>VLOOKUP(A712,'SAS Codes'!$A$2:$I$559,4,FALSE)</f>
        <v>Canada</v>
      </c>
      <c r="H712" s="2" t="str">
        <f>VLOOKUP(A712,'SAS Codes'!$A$2:$I$559,5,FALSE)</f>
        <v>Canada</v>
      </c>
      <c r="I712" s="2" t="str">
        <f>VLOOKUP(A712,'SAS Codes'!$A$2:$I$559,6,FALSE)</f>
        <v>America</v>
      </c>
      <c r="J712" s="2" t="str">
        <f>VLOOKUP(A712,'SAS Codes'!$A$2:$I$559,7,FALSE)</f>
        <v>America</v>
      </c>
      <c r="K712" s="2" t="str">
        <f>VLOOKUP(A712,'SAS Codes'!$A$2:$I$559,8,FALSE)</f>
        <v>May contain</v>
      </c>
      <c r="L712" s="2" t="str">
        <f>VLOOKUP(A712,'SAS Codes'!$A$2:$I$559,9,FALSE)</f>
        <v>May contain</v>
      </c>
      <c r="M712" s="2" t="str">
        <f>VLOOKUP(A712,'SAS Codes'!$A$2:$M$559,10,FALSE)</f>
        <v>Private</v>
      </c>
      <c r="N712" s="2" t="str">
        <f>VLOOKUP(A712,'SAS Codes'!$A$2:$M$559,11,FALSE)</f>
        <v>Candies</v>
      </c>
    </row>
    <row r="713" spans="1:14" x14ac:dyDescent="0.45">
      <c r="A713" s="4" t="s">
        <v>184</v>
      </c>
      <c r="B713" s="4">
        <v>1</v>
      </c>
      <c r="C713" s="4">
        <v>1.7382499999999999</v>
      </c>
      <c r="D713" s="2" t="str">
        <f>VLOOKUP(A713,'SAS Codes'!$A$2:$B$559,2,FALSE)</f>
        <v>CD-41</v>
      </c>
      <c r="E713" s="5" t="s">
        <v>929</v>
      </c>
      <c r="F713" s="2" t="str">
        <f>VLOOKUP(A713,'SAS Codes'!$A$2:$I$559,3,FALSE)</f>
        <v>Canada</v>
      </c>
      <c r="G713" s="2" t="str">
        <f>VLOOKUP(A713,'SAS Codes'!$A$2:$I$559,4,FALSE)</f>
        <v>Canada</v>
      </c>
      <c r="H713" s="2" t="str">
        <f>VLOOKUP(A713,'SAS Codes'!$A$2:$I$559,5,FALSE)</f>
        <v>Canada</v>
      </c>
      <c r="I713" s="2" t="str">
        <f>VLOOKUP(A713,'SAS Codes'!$A$2:$I$559,6,FALSE)</f>
        <v>America</v>
      </c>
      <c r="J713" s="2" t="str">
        <f>VLOOKUP(A713,'SAS Codes'!$A$2:$I$559,7,FALSE)</f>
        <v>America</v>
      </c>
      <c r="K713" s="2" t="str">
        <f>VLOOKUP(A713,'SAS Codes'!$A$2:$I$559,8,FALSE)</f>
        <v>May contain</v>
      </c>
      <c r="L713" s="2" t="str">
        <f>VLOOKUP(A713,'SAS Codes'!$A$2:$I$559,9,FALSE)</f>
        <v>May contain</v>
      </c>
      <c r="M713" s="2" t="str">
        <f>VLOOKUP(A713,'SAS Codes'!$A$2:$M$559,10,FALSE)</f>
        <v>Private</v>
      </c>
      <c r="N713" s="2" t="str">
        <f>VLOOKUP(A713,'SAS Codes'!$A$2:$M$559,11,FALSE)</f>
        <v>Candies</v>
      </c>
    </row>
    <row r="714" spans="1:14" x14ac:dyDescent="0.45">
      <c r="A714" s="4" t="s">
        <v>184</v>
      </c>
      <c r="B714" s="4">
        <v>2</v>
      </c>
      <c r="C714" s="4">
        <v>0.996</v>
      </c>
      <c r="D714" s="2" t="str">
        <f>VLOOKUP(A714,'SAS Codes'!$A$2:$B$559,2,FALSE)</f>
        <v>CD-41</v>
      </c>
      <c r="E714" s="5" t="s">
        <v>929</v>
      </c>
      <c r="F714" s="2" t="str">
        <f>VLOOKUP(A714,'SAS Codes'!$A$2:$I$559,3,FALSE)</f>
        <v>Canada</v>
      </c>
      <c r="G714" s="2" t="str">
        <f>VLOOKUP(A714,'SAS Codes'!$A$2:$I$559,4,FALSE)</f>
        <v>Canada</v>
      </c>
      <c r="H714" s="2" t="str">
        <f>VLOOKUP(A714,'SAS Codes'!$A$2:$I$559,5,FALSE)</f>
        <v>Canada</v>
      </c>
      <c r="I714" s="2" t="str">
        <f>VLOOKUP(A714,'SAS Codes'!$A$2:$I$559,6,FALSE)</f>
        <v>America</v>
      </c>
      <c r="J714" s="2" t="str">
        <f>VLOOKUP(A714,'SAS Codes'!$A$2:$I$559,7,FALSE)</f>
        <v>America</v>
      </c>
      <c r="K714" s="2" t="str">
        <f>VLOOKUP(A714,'SAS Codes'!$A$2:$I$559,8,FALSE)</f>
        <v>May contain</v>
      </c>
      <c r="L714" s="2" t="str">
        <f>VLOOKUP(A714,'SAS Codes'!$A$2:$I$559,9,FALSE)</f>
        <v>May contain</v>
      </c>
      <c r="M714" s="2" t="str">
        <f>VLOOKUP(A714,'SAS Codes'!$A$2:$M$559,10,FALSE)</f>
        <v>Private</v>
      </c>
      <c r="N714" s="2" t="str">
        <f>VLOOKUP(A714,'SAS Codes'!$A$2:$M$559,11,FALSE)</f>
        <v>Candies</v>
      </c>
    </row>
    <row r="715" spans="1:14" x14ac:dyDescent="0.45">
      <c r="A715" s="4" t="s">
        <v>184</v>
      </c>
      <c r="B715" s="4">
        <v>3</v>
      </c>
      <c r="C715" s="4">
        <v>1.8031220000000001</v>
      </c>
      <c r="D715" s="2" t="str">
        <f>VLOOKUP(A715,'SAS Codes'!$A$2:$B$559,2,FALSE)</f>
        <v>CD-41</v>
      </c>
      <c r="E715" s="5" t="s">
        <v>929</v>
      </c>
      <c r="F715" s="2" t="str">
        <f>VLOOKUP(A715,'SAS Codes'!$A$2:$I$559,3,FALSE)</f>
        <v>Canada</v>
      </c>
      <c r="G715" s="2" t="str">
        <f>VLOOKUP(A715,'SAS Codes'!$A$2:$I$559,4,FALSE)</f>
        <v>Canada</v>
      </c>
      <c r="H715" s="2" t="str">
        <f>VLOOKUP(A715,'SAS Codes'!$A$2:$I$559,5,FALSE)</f>
        <v>Canada</v>
      </c>
      <c r="I715" s="2" t="str">
        <f>VLOOKUP(A715,'SAS Codes'!$A$2:$I$559,6,FALSE)</f>
        <v>America</v>
      </c>
      <c r="J715" s="2" t="str">
        <f>VLOOKUP(A715,'SAS Codes'!$A$2:$I$559,7,FALSE)</f>
        <v>America</v>
      </c>
      <c r="K715" s="2" t="str">
        <f>VLOOKUP(A715,'SAS Codes'!$A$2:$I$559,8,FALSE)</f>
        <v>May contain</v>
      </c>
      <c r="L715" s="2" t="str">
        <f>VLOOKUP(A715,'SAS Codes'!$A$2:$I$559,9,FALSE)</f>
        <v>May contain</v>
      </c>
      <c r="M715" s="2" t="str">
        <f>VLOOKUP(A715,'SAS Codes'!$A$2:$M$559,10,FALSE)</f>
        <v>Private</v>
      </c>
      <c r="N715" s="2" t="str">
        <f>VLOOKUP(A715,'SAS Codes'!$A$2:$M$559,11,FALSE)</f>
        <v>Candies</v>
      </c>
    </row>
    <row r="716" spans="1:14" x14ac:dyDescent="0.45">
      <c r="A716" s="4" t="s">
        <v>184</v>
      </c>
      <c r="B716" s="4">
        <v>4</v>
      </c>
      <c r="C716" s="4">
        <v>1.6450499999999997</v>
      </c>
      <c r="D716" s="2" t="str">
        <f>VLOOKUP(A716,'SAS Codes'!$A$2:$B$559,2,FALSE)</f>
        <v>CD-41</v>
      </c>
      <c r="E716" s="5" t="s">
        <v>929</v>
      </c>
      <c r="F716" s="2" t="str">
        <f>VLOOKUP(A716,'SAS Codes'!$A$2:$I$559,3,FALSE)</f>
        <v>Canada</v>
      </c>
      <c r="G716" s="2" t="str">
        <f>VLOOKUP(A716,'SAS Codes'!$A$2:$I$559,4,FALSE)</f>
        <v>Canada</v>
      </c>
      <c r="H716" s="2" t="str">
        <f>VLOOKUP(A716,'SAS Codes'!$A$2:$I$559,5,FALSE)</f>
        <v>Canada</v>
      </c>
      <c r="I716" s="2" t="str">
        <f>VLOOKUP(A716,'SAS Codes'!$A$2:$I$559,6,FALSE)</f>
        <v>America</v>
      </c>
      <c r="J716" s="2" t="str">
        <f>VLOOKUP(A716,'SAS Codes'!$A$2:$I$559,7,FALSE)</f>
        <v>America</v>
      </c>
      <c r="K716" s="2" t="str">
        <f>VLOOKUP(A716,'SAS Codes'!$A$2:$I$559,8,FALSE)</f>
        <v>May contain</v>
      </c>
      <c r="L716" s="2" t="str">
        <f>VLOOKUP(A716,'SAS Codes'!$A$2:$I$559,9,FALSE)</f>
        <v>May contain</v>
      </c>
      <c r="M716" s="2" t="str">
        <f>VLOOKUP(A716,'SAS Codes'!$A$2:$M$559,10,FALSE)</f>
        <v>Private</v>
      </c>
      <c r="N716" s="2" t="str">
        <f>VLOOKUP(A716,'SAS Codes'!$A$2:$M$559,11,FALSE)</f>
        <v>Candies</v>
      </c>
    </row>
    <row r="717" spans="1:14" x14ac:dyDescent="0.45">
      <c r="A717" s="4" t="s">
        <v>184</v>
      </c>
      <c r="B717" s="4">
        <v>5</v>
      </c>
      <c r="C717" s="4">
        <v>1.3502700000000001</v>
      </c>
      <c r="D717" s="2" t="str">
        <f>VLOOKUP(A717,'SAS Codes'!$A$2:$B$559,2,FALSE)</f>
        <v>CD-41</v>
      </c>
      <c r="E717" s="5" t="s">
        <v>929</v>
      </c>
      <c r="F717" s="2" t="str">
        <f>VLOOKUP(A717,'SAS Codes'!$A$2:$I$559,3,FALSE)</f>
        <v>Canada</v>
      </c>
      <c r="G717" s="2" t="str">
        <f>VLOOKUP(A717,'SAS Codes'!$A$2:$I$559,4,FALSE)</f>
        <v>Canada</v>
      </c>
      <c r="H717" s="2" t="str">
        <f>VLOOKUP(A717,'SAS Codes'!$A$2:$I$559,5,FALSE)</f>
        <v>Canada</v>
      </c>
      <c r="I717" s="2" t="str">
        <f>VLOOKUP(A717,'SAS Codes'!$A$2:$I$559,6,FALSE)</f>
        <v>America</v>
      </c>
      <c r="J717" s="2" t="str">
        <f>VLOOKUP(A717,'SAS Codes'!$A$2:$I$559,7,FALSE)</f>
        <v>America</v>
      </c>
      <c r="K717" s="2" t="str">
        <f>VLOOKUP(A717,'SAS Codes'!$A$2:$I$559,8,FALSE)</f>
        <v>May contain</v>
      </c>
      <c r="L717" s="2" t="str">
        <f>VLOOKUP(A717,'SAS Codes'!$A$2:$I$559,9,FALSE)</f>
        <v>May contain</v>
      </c>
      <c r="M717" s="2" t="str">
        <f>VLOOKUP(A717,'SAS Codes'!$A$2:$M$559,10,FALSE)</f>
        <v>Private</v>
      </c>
      <c r="N717" s="2" t="str">
        <f>VLOOKUP(A717,'SAS Codes'!$A$2:$M$559,11,FALSE)</f>
        <v>Candies</v>
      </c>
    </row>
    <row r="718" spans="1:14" x14ac:dyDescent="0.45">
      <c r="A718" s="4" t="s">
        <v>185</v>
      </c>
      <c r="B718" s="4">
        <v>1</v>
      </c>
      <c r="C718" s="4">
        <v>0.94028199999999995</v>
      </c>
      <c r="D718" s="2" t="str">
        <f>VLOOKUP(A718,'SAS Codes'!$A$2:$B$559,2,FALSE)</f>
        <v>CD-42</v>
      </c>
      <c r="E718" s="5" t="s">
        <v>929</v>
      </c>
      <c r="F718" s="2" t="str">
        <f>VLOOKUP(A718,'SAS Codes'!$A$2:$I$559,3,FALSE)</f>
        <v>Canada</v>
      </c>
      <c r="G718" s="2" t="str">
        <f>VLOOKUP(A718,'SAS Codes'!$A$2:$I$559,4,FALSE)</f>
        <v>Canada</v>
      </c>
      <c r="H718" s="2" t="str">
        <f>VLOOKUP(A718,'SAS Codes'!$A$2:$I$559,5,FALSE)</f>
        <v>Canada</v>
      </c>
      <c r="I718" s="2" t="str">
        <f>VLOOKUP(A718,'SAS Codes'!$A$2:$I$559,6,FALSE)</f>
        <v>America</v>
      </c>
      <c r="J718" s="2" t="str">
        <f>VLOOKUP(A718,'SAS Codes'!$A$2:$I$559,7,FALSE)</f>
        <v>America</v>
      </c>
      <c r="K718" s="2" t="str">
        <f>VLOOKUP(A718,'SAS Codes'!$A$2:$I$559,8,FALSE)</f>
        <v>May contain</v>
      </c>
      <c r="L718" s="2" t="str">
        <f>VLOOKUP(A718,'SAS Codes'!$A$2:$I$559,9,FALSE)</f>
        <v>May contain</v>
      </c>
      <c r="M718" s="2" t="str">
        <f>VLOOKUP(A718,'SAS Codes'!$A$2:$M$559,10,FALSE)</f>
        <v>Private</v>
      </c>
      <c r="N718" s="2" t="str">
        <f>VLOOKUP(A718,'SAS Codes'!$A$2:$M$559,11,FALSE)</f>
        <v>Candies</v>
      </c>
    </row>
    <row r="719" spans="1:14" x14ac:dyDescent="0.45">
      <c r="A719" s="4" t="s">
        <v>185</v>
      </c>
      <c r="B719" s="4">
        <v>2</v>
      </c>
      <c r="C719" s="4">
        <v>0</v>
      </c>
      <c r="D719" s="2" t="str">
        <f>VLOOKUP(A719,'SAS Codes'!$A$2:$B$559,2,FALSE)</f>
        <v>CD-42</v>
      </c>
      <c r="E719" s="5" t="s">
        <v>929</v>
      </c>
      <c r="F719" s="2" t="str">
        <f>VLOOKUP(A719,'SAS Codes'!$A$2:$I$559,3,FALSE)</f>
        <v>Canada</v>
      </c>
      <c r="G719" s="2" t="str">
        <f>VLOOKUP(A719,'SAS Codes'!$A$2:$I$559,4,FALSE)</f>
        <v>Canada</v>
      </c>
      <c r="H719" s="2" t="str">
        <f>VLOOKUP(A719,'SAS Codes'!$A$2:$I$559,5,FALSE)</f>
        <v>Canada</v>
      </c>
      <c r="I719" s="2" t="str">
        <f>VLOOKUP(A719,'SAS Codes'!$A$2:$I$559,6,FALSE)</f>
        <v>America</v>
      </c>
      <c r="J719" s="2" t="str">
        <f>VLOOKUP(A719,'SAS Codes'!$A$2:$I$559,7,FALSE)</f>
        <v>America</v>
      </c>
      <c r="K719" s="2" t="str">
        <f>VLOOKUP(A719,'SAS Codes'!$A$2:$I$559,8,FALSE)</f>
        <v>May contain</v>
      </c>
      <c r="L719" s="2" t="str">
        <f>VLOOKUP(A719,'SAS Codes'!$A$2:$I$559,9,FALSE)</f>
        <v>May contain</v>
      </c>
      <c r="M719" s="2" t="str">
        <f>VLOOKUP(A719,'SAS Codes'!$A$2:$M$559,10,FALSE)</f>
        <v>Private</v>
      </c>
      <c r="N719" s="2" t="str">
        <f>VLOOKUP(A719,'SAS Codes'!$A$2:$M$559,11,FALSE)</f>
        <v>Candies</v>
      </c>
    </row>
    <row r="720" spans="1:14" x14ac:dyDescent="0.45">
      <c r="A720" s="4" t="s">
        <v>185</v>
      </c>
      <c r="B720" s="4">
        <v>3</v>
      </c>
      <c r="C720" s="4">
        <v>0</v>
      </c>
      <c r="D720" s="2" t="str">
        <f>VLOOKUP(A720,'SAS Codes'!$A$2:$B$559,2,FALSE)</f>
        <v>CD-42</v>
      </c>
      <c r="E720" s="5" t="s">
        <v>929</v>
      </c>
      <c r="F720" s="2" t="str">
        <f>VLOOKUP(A720,'SAS Codes'!$A$2:$I$559,3,FALSE)</f>
        <v>Canada</v>
      </c>
      <c r="G720" s="2" t="str">
        <f>VLOOKUP(A720,'SAS Codes'!$A$2:$I$559,4,FALSE)</f>
        <v>Canada</v>
      </c>
      <c r="H720" s="2" t="str">
        <f>VLOOKUP(A720,'SAS Codes'!$A$2:$I$559,5,FALSE)</f>
        <v>Canada</v>
      </c>
      <c r="I720" s="2" t="str">
        <f>VLOOKUP(A720,'SAS Codes'!$A$2:$I$559,6,FALSE)</f>
        <v>America</v>
      </c>
      <c r="J720" s="2" t="str">
        <f>VLOOKUP(A720,'SAS Codes'!$A$2:$I$559,7,FALSE)</f>
        <v>America</v>
      </c>
      <c r="K720" s="2" t="str">
        <f>VLOOKUP(A720,'SAS Codes'!$A$2:$I$559,8,FALSE)</f>
        <v>May contain</v>
      </c>
      <c r="L720" s="2" t="str">
        <f>VLOOKUP(A720,'SAS Codes'!$A$2:$I$559,9,FALSE)</f>
        <v>May contain</v>
      </c>
      <c r="M720" s="2" t="str">
        <f>VLOOKUP(A720,'SAS Codes'!$A$2:$M$559,10,FALSE)</f>
        <v>Private</v>
      </c>
      <c r="N720" s="2" t="str">
        <f>VLOOKUP(A720,'SAS Codes'!$A$2:$M$559,11,FALSE)</f>
        <v>Candies</v>
      </c>
    </row>
    <row r="721" spans="1:14" x14ac:dyDescent="0.45">
      <c r="A721" s="4" t="s">
        <v>185</v>
      </c>
      <c r="B721" s="4">
        <v>4</v>
      </c>
      <c r="C721" s="4">
        <v>1.00315</v>
      </c>
      <c r="D721" s="2" t="str">
        <f>VLOOKUP(A721,'SAS Codes'!$A$2:$B$559,2,FALSE)</f>
        <v>CD-42</v>
      </c>
      <c r="E721" s="5" t="s">
        <v>929</v>
      </c>
      <c r="F721" s="2" t="str">
        <f>VLOOKUP(A721,'SAS Codes'!$A$2:$I$559,3,FALSE)</f>
        <v>Canada</v>
      </c>
      <c r="G721" s="2" t="str">
        <f>VLOOKUP(A721,'SAS Codes'!$A$2:$I$559,4,FALSE)</f>
        <v>Canada</v>
      </c>
      <c r="H721" s="2" t="str">
        <f>VLOOKUP(A721,'SAS Codes'!$A$2:$I$559,5,FALSE)</f>
        <v>Canada</v>
      </c>
      <c r="I721" s="2" t="str">
        <f>VLOOKUP(A721,'SAS Codes'!$A$2:$I$559,6,FALSE)</f>
        <v>America</v>
      </c>
      <c r="J721" s="2" t="str">
        <f>VLOOKUP(A721,'SAS Codes'!$A$2:$I$559,7,FALSE)</f>
        <v>America</v>
      </c>
      <c r="K721" s="2" t="str">
        <f>VLOOKUP(A721,'SAS Codes'!$A$2:$I$559,8,FALSE)</f>
        <v>May contain</v>
      </c>
      <c r="L721" s="2" t="str">
        <f>VLOOKUP(A721,'SAS Codes'!$A$2:$I$559,9,FALSE)</f>
        <v>May contain</v>
      </c>
      <c r="M721" s="2" t="str">
        <f>VLOOKUP(A721,'SAS Codes'!$A$2:$M$559,10,FALSE)</f>
        <v>Private</v>
      </c>
      <c r="N721" s="2" t="str">
        <f>VLOOKUP(A721,'SAS Codes'!$A$2:$M$559,11,FALSE)</f>
        <v>Candies</v>
      </c>
    </row>
    <row r="722" spans="1:14" x14ac:dyDescent="0.45">
      <c r="A722" s="4" t="s">
        <v>185</v>
      </c>
      <c r="B722" s="4">
        <v>5</v>
      </c>
      <c r="C722" s="4">
        <v>0</v>
      </c>
      <c r="D722" s="2" t="str">
        <f>VLOOKUP(A722,'SAS Codes'!$A$2:$B$559,2,FALSE)</f>
        <v>CD-42</v>
      </c>
      <c r="E722" s="5" t="s">
        <v>929</v>
      </c>
      <c r="F722" s="2" t="str">
        <f>VLOOKUP(A722,'SAS Codes'!$A$2:$I$559,3,FALSE)</f>
        <v>Canada</v>
      </c>
      <c r="G722" s="2" t="str">
        <f>VLOOKUP(A722,'SAS Codes'!$A$2:$I$559,4,FALSE)</f>
        <v>Canada</v>
      </c>
      <c r="H722" s="2" t="str">
        <f>VLOOKUP(A722,'SAS Codes'!$A$2:$I$559,5,FALSE)</f>
        <v>Canada</v>
      </c>
      <c r="I722" s="2" t="str">
        <f>VLOOKUP(A722,'SAS Codes'!$A$2:$I$559,6,FALSE)</f>
        <v>America</v>
      </c>
      <c r="J722" s="2" t="str">
        <f>VLOOKUP(A722,'SAS Codes'!$A$2:$I$559,7,FALSE)</f>
        <v>America</v>
      </c>
      <c r="K722" s="2" t="str">
        <f>VLOOKUP(A722,'SAS Codes'!$A$2:$I$559,8,FALSE)</f>
        <v>May contain</v>
      </c>
      <c r="L722" s="2" t="str">
        <f>VLOOKUP(A722,'SAS Codes'!$A$2:$I$559,9,FALSE)</f>
        <v>May contain</v>
      </c>
      <c r="M722" s="2" t="str">
        <f>VLOOKUP(A722,'SAS Codes'!$A$2:$M$559,10,FALSE)</f>
        <v>Private</v>
      </c>
      <c r="N722" s="2" t="str">
        <f>VLOOKUP(A722,'SAS Codes'!$A$2:$M$559,11,FALSE)</f>
        <v>Candies</v>
      </c>
    </row>
    <row r="723" spans="1:14" x14ac:dyDescent="0.45">
      <c r="A723" s="4" t="s">
        <v>186</v>
      </c>
      <c r="B723" s="4">
        <v>1</v>
      </c>
      <c r="C723" s="4">
        <v>0</v>
      </c>
      <c r="D723" s="2" t="str">
        <f>VLOOKUP(A723,'SAS Codes'!$A$2:$B$559,2,FALSE)</f>
        <v>CD-43</v>
      </c>
      <c r="E723" s="5" t="s">
        <v>929</v>
      </c>
      <c r="F723" s="2" t="str">
        <f>VLOOKUP(A723,'SAS Codes'!$A$2:$I$559,3,FALSE)</f>
        <v>Canada</v>
      </c>
      <c r="G723" s="2" t="str">
        <f>VLOOKUP(A723,'SAS Codes'!$A$2:$I$559,4,FALSE)</f>
        <v>Canada</v>
      </c>
      <c r="H723" s="2" t="str">
        <f>VLOOKUP(A723,'SAS Codes'!$A$2:$I$559,5,FALSE)</f>
        <v>Canada</v>
      </c>
      <c r="I723" s="2" t="str">
        <f>VLOOKUP(A723,'SAS Codes'!$A$2:$I$559,6,FALSE)</f>
        <v>America</v>
      </c>
      <c r="J723" s="2" t="str">
        <f>VLOOKUP(A723,'SAS Codes'!$A$2:$I$559,7,FALSE)</f>
        <v>America</v>
      </c>
      <c r="K723" s="2" t="str">
        <f>VLOOKUP(A723,'SAS Codes'!$A$2:$I$559,8,FALSE)</f>
        <v>May contain</v>
      </c>
      <c r="L723" s="2" t="str">
        <f>VLOOKUP(A723,'SAS Codes'!$A$2:$I$559,9,FALSE)</f>
        <v>May contain</v>
      </c>
      <c r="M723" s="2" t="str">
        <f>VLOOKUP(A723,'SAS Codes'!$A$2:$M$559,10,FALSE)</f>
        <v>Private</v>
      </c>
      <c r="N723" s="2" t="str">
        <f>VLOOKUP(A723,'SAS Codes'!$A$2:$M$559,11,FALSE)</f>
        <v>Candies</v>
      </c>
    </row>
    <row r="724" spans="1:14" x14ac:dyDescent="0.45">
      <c r="A724" s="4" t="s">
        <v>186</v>
      </c>
      <c r="B724" s="4">
        <v>2</v>
      </c>
      <c r="C724" s="4">
        <v>0</v>
      </c>
      <c r="D724" s="2" t="str">
        <f>VLOOKUP(A724,'SAS Codes'!$A$2:$B$559,2,FALSE)</f>
        <v>CD-43</v>
      </c>
      <c r="E724" s="5" t="s">
        <v>929</v>
      </c>
      <c r="F724" s="2" t="str">
        <f>VLOOKUP(A724,'SAS Codes'!$A$2:$I$559,3,FALSE)</f>
        <v>Canada</v>
      </c>
      <c r="G724" s="2" t="str">
        <f>VLOOKUP(A724,'SAS Codes'!$A$2:$I$559,4,FALSE)</f>
        <v>Canada</v>
      </c>
      <c r="H724" s="2" t="str">
        <f>VLOOKUP(A724,'SAS Codes'!$A$2:$I$559,5,FALSE)</f>
        <v>Canada</v>
      </c>
      <c r="I724" s="2" t="str">
        <f>VLOOKUP(A724,'SAS Codes'!$A$2:$I$559,6,FALSE)</f>
        <v>America</v>
      </c>
      <c r="J724" s="2" t="str">
        <f>VLOOKUP(A724,'SAS Codes'!$A$2:$I$559,7,FALSE)</f>
        <v>America</v>
      </c>
      <c r="K724" s="2" t="str">
        <f>VLOOKUP(A724,'SAS Codes'!$A$2:$I$559,8,FALSE)</f>
        <v>May contain</v>
      </c>
      <c r="L724" s="2" t="str">
        <f>VLOOKUP(A724,'SAS Codes'!$A$2:$I$559,9,FALSE)</f>
        <v>May contain</v>
      </c>
      <c r="M724" s="2" t="str">
        <f>VLOOKUP(A724,'SAS Codes'!$A$2:$M$559,10,FALSE)</f>
        <v>Private</v>
      </c>
      <c r="N724" s="2" t="str">
        <f>VLOOKUP(A724,'SAS Codes'!$A$2:$M$559,11,FALSE)</f>
        <v>Candies</v>
      </c>
    </row>
    <row r="725" spans="1:14" x14ac:dyDescent="0.45">
      <c r="A725" s="4" t="s">
        <v>187</v>
      </c>
      <c r="B725" s="4">
        <v>1</v>
      </c>
      <c r="C725" s="4">
        <v>1.7150899999999998</v>
      </c>
      <c r="D725" s="2" t="str">
        <f>VLOOKUP(A725,'SAS Codes'!$A$2:$B$559,2,FALSE)</f>
        <v>CD-44</v>
      </c>
      <c r="E725" s="5" t="s">
        <v>929</v>
      </c>
      <c r="F725" s="2" t="str">
        <f>VLOOKUP(A725,'SAS Codes'!$A$2:$I$559,3,FALSE)</f>
        <v>Canada</v>
      </c>
      <c r="G725" s="2" t="str">
        <f>VLOOKUP(A725,'SAS Codes'!$A$2:$I$559,4,FALSE)</f>
        <v>Canada</v>
      </c>
      <c r="H725" s="2" t="str">
        <f>VLOOKUP(A725,'SAS Codes'!$A$2:$I$559,5,FALSE)</f>
        <v>Canada</v>
      </c>
      <c r="I725" s="2" t="str">
        <f>VLOOKUP(A725,'SAS Codes'!$A$2:$I$559,6,FALSE)</f>
        <v>America</v>
      </c>
      <c r="J725" s="2" t="str">
        <f>VLOOKUP(A725,'SAS Codes'!$A$2:$I$559,7,FALSE)</f>
        <v>America</v>
      </c>
      <c r="K725" s="2" t="str">
        <f>VLOOKUP(A725,'SAS Codes'!$A$2:$I$559,8,FALSE)</f>
        <v>May contain</v>
      </c>
      <c r="L725" s="2" t="str">
        <f>VLOOKUP(A725,'SAS Codes'!$A$2:$I$559,9,FALSE)</f>
        <v>May contain</v>
      </c>
      <c r="M725" s="2" t="str">
        <f>VLOOKUP(A725,'SAS Codes'!$A$2:$M$559,10,FALSE)</f>
        <v>Private</v>
      </c>
      <c r="N725" s="2" t="str">
        <f>VLOOKUP(A725,'SAS Codes'!$A$2:$M$559,11,FALSE)</f>
        <v>Candies</v>
      </c>
    </row>
    <row r="726" spans="1:14" x14ac:dyDescent="0.45">
      <c r="A726" s="4" t="s">
        <v>187</v>
      </c>
      <c r="B726" s="4">
        <v>2</v>
      </c>
      <c r="C726" s="4">
        <v>0.35578099999999996</v>
      </c>
      <c r="D726" s="2" t="str">
        <f>VLOOKUP(A726,'SAS Codes'!$A$2:$B$559,2,FALSE)</f>
        <v>CD-44</v>
      </c>
      <c r="E726" s="5" t="s">
        <v>929</v>
      </c>
      <c r="F726" s="2" t="str">
        <f>VLOOKUP(A726,'SAS Codes'!$A$2:$I$559,3,FALSE)</f>
        <v>Canada</v>
      </c>
      <c r="G726" s="2" t="str">
        <f>VLOOKUP(A726,'SAS Codes'!$A$2:$I$559,4,FALSE)</f>
        <v>Canada</v>
      </c>
      <c r="H726" s="2" t="str">
        <f>VLOOKUP(A726,'SAS Codes'!$A$2:$I$559,5,FALSE)</f>
        <v>Canada</v>
      </c>
      <c r="I726" s="2" t="str">
        <f>VLOOKUP(A726,'SAS Codes'!$A$2:$I$559,6,FALSE)</f>
        <v>America</v>
      </c>
      <c r="J726" s="2" t="str">
        <f>VLOOKUP(A726,'SAS Codes'!$A$2:$I$559,7,FALSE)</f>
        <v>America</v>
      </c>
      <c r="K726" s="2" t="str">
        <f>VLOOKUP(A726,'SAS Codes'!$A$2:$I$559,8,FALSE)</f>
        <v>May contain</v>
      </c>
      <c r="L726" s="2" t="str">
        <f>VLOOKUP(A726,'SAS Codes'!$A$2:$I$559,9,FALSE)</f>
        <v>May contain</v>
      </c>
      <c r="M726" s="2" t="str">
        <f>VLOOKUP(A726,'SAS Codes'!$A$2:$M$559,10,FALSE)</f>
        <v>Private</v>
      </c>
      <c r="N726" s="2" t="str">
        <f>VLOOKUP(A726,'SAS Codes'!$A$2:$M$559,11,FALSE)</f>
        <v>Candies</v>
      </c>
    </row>
    <row r="727" spans="1:14" x14ac:dyDescent="0.45">
      <c r="A727" s="4" t="s">
        <v>187</v>
      </c>
      <c r="B727" s="4">
        <v>3</v>
      </c>
      <c r="C727" s="4">
        <v>0</v>
      </c>
      <c r="D727" s="2" t="str">
        <f>VLOOKUP(A727,'SAS Codes'!$A$2:$B$559,2,FALSE)</f>
        <v>CD-44</v>
      </c>
      <c r="E727" s="5" t="s">
        <v>929</v>
      </c>
      <c r="F727" s="2" t="str">
        <f>VLOOKUP(A727,'SAS Codes'!$A$2:$I$559,3,FALSE)</f>
        <v>Canada</v>
      </c>
      <c r="G727" s="2" t="str">
        <f>VLOOKUP(A727,'SAS Codes'!$A$2:$I$559,4,FALSE)</f>
        <v>Canada</v>
      </c>
      <c r="H727" s="2" t="str">
        <f>VLOOKUP(A727,'SAS Codes'!$A$2:$I$559,5,FALSE)</f>
        <v>Canada</v>
      </c>
      <c r="I727" s="2" t="str">
        <f>VLOOKUP(A727,'SAS Codes'!$A$2:$I$559,6,FALSE)</f>
        <v>America</v>
      </c>
      <c r="J727" s="2" t="str">
        <f>VLOOKUP(A727,'SAS Codes'!$A$2:$I$559,7,FALSE)</f>
        <v>America</v>
      </c>
      <c r="K727" s="2" t="str">
        <f>VLOOKUP(A727,'SAS Codes'!$A$2:$I$559,8,FALSE)</f>
        <v>May contain</v>
      </c>
      <c r="L727" s="2" t="str">
        <f>VLOOKUP(A727,'SAS Codes'!$A$2:$I$559,9,FALSE)</f>
        <v>May contain</v>
      </c>
      <c r="M727" s="2" t="str">
        <f>VLOOKUP(A727,'SAS Codes'!$A$2:$M$559,10,FALSE)</f>
        <v>Private</v>
      </c>
      <c r="N727" s="2" t="str">
        <f>VLOOKUP(A727,'SAS Codes'!$A$2:$M$559,11,FALSE)</f>
        <v>Candies</v>
      </c>
    </row>
    <row r="728" spans="1:14" x14ac:dyDescent="0.45">
      <c r="A728" s="4" t="s">
        <v>188</v>
      </c>
      <c r="B728" s="4">
        <v>2</v>
      </c>
      <c r="C728" s="4">
        <v>0</v>
      </c>
      <c r="D728" s="2" t="str">
        <f>VLOOKUP(A728,'SAS Codes'!$A$2:$B$559,2,FALSE)</f>
        <v>CD-45</v>
      </c>
      <c r="E728" s="5" t="s">
        <v>929</v>
      </c>
      <c r="F728" s="2" t="str">
        <f>VLOOKUP(A728,'SAS Codes'!$A$2:$I$559,3,FALSE)</f>
        <v>Ireland</v>
      </c>
      <c r="G728" s="2" t="str">
        <f>VLOOKUP(A728,'SAS Codes'!$A$2:$I$559,4,FALSE)</f>
        <v>Ireland</v>
      </c>
      <c r="H728" s="2" t="str">
        <f>VLOOKUP(A728,'SAS Codes'!$A$2:$I$559,5,FALSE)</f>
        <v>Europe</v>
      </c>
      <c r="I728" s="2" t="str">
        <f>VLOOKUP(A728,'SAS Codes'!$A$2:$I$559,6,FALSE)</f>
        <v>Europe</v>
      </c>
      <c r="J728" s="2" t="str">
        <f>VLOOKUP(A728,'SAS Codes'!$A$2:$I$559,7,FALSE)</f>
        <v>Europe</v>
      </c>
      <c r="K728" s="2" t="str">
        <f>VLOOKUP(A728,'SAS Codes'!$A$2:$I$559,8,FALSE)</f>
        <v>May contain</v>
      </c>
      <c r="L728" s="2" t="str">
        <f>VLOOKUP(A728,'SAS Codes'!$A$2:$I$559,9,FALSE)</f>
        <v>May contain</v>
      </c>
      <c r="M728" s="2" t="str">
        <f>VLOOKUP(A728,'SAS Codes'!$A$2:$M$559,10,FALSE)</f>
        <v>Private</v>
      </c>
      <c r="N728" s="2" t="str">
        <f>VLOOKUP(A728,'SAS Codes'!$A$2:$M$559,11,FALSE)</f>
        <v>Candies</v>
      </c>
    </row>
    <row r="729" spans="1:14" x14ac:dyDescent="0.45">
      <c r="A729" s="4" t="s">
        <v>189</v>
      </c>
      <c r="B729" s="4">
        <v>1</v>
      </c>
      <c r="C729" s="4">
        <v>1.276672</v>
      </c>
      <c r="D729" s="2" t="str">
        <f>VLOOKUP(A729,'SAS Codes'!$A$2:$B$559,2,FALSE)</f>
        <v>CD-46</v>
      </c>
      <c r="E729" s="5" t="s">
        <v>929</v>
      </c>
      <c r="F729" s="2" t="str">
        <f>VLOOKUP(A729,'SAS Codes'!$A$2:$I$559,3,FALSE)</f>
        <v>Canada</v>
      </c>
      <c r="G729" s="2" t="str">
        <f>VLOOKUP(A729,'SAS Codes'!$A$2:$I$559,4,FALSE)</f>
        <v>Canada</v>
      </c>
      <c r="H729" s="2" t="str">
        <f>VLOOKUP(A729,'SAS Codes'!$A$2:$I$559,5,FALSE)</f>
        <v>Canada</v>
      </c>
      <c r="I729" s="2" t="str">
        <f>VLOOKUP(A729,'SAS Codes'!$A$2:$I$559,6,FALSE)</f>
        <v>America</v>
      </c>
      <c r="J729" s="2" t="str">
        <f>VLOOKUP(A729,'SAS Codes'!$A$2:$I$559,7,FALSE)</f>
        <v>America</v>
      </c>
      <c r="K729" s="2" t="str">
        <f>VLOOKUP(A729,'SAS Codes'!$A$2:$I$559,8,FALSE)</f>
        <v>May contain</v>
      </c>
      <c r="L729" s="2" t="str">
        <f>VLOOKUP(A729,'SAS Codes'!$A$2:$I$559,9,FALSE)</f>
        <v>May contain</v>
      </c>
      <c r="M729" s="2" t="str">
        <f>VLOOKUP(A729,'SAS Codes'!$A$2:$M$559,10,FALSE)</f>
        <v>Private</v>
      </c>
      <c r="N729" s="2" t="str">
        <f>VLOOKUP(A729,'SAS Codes'!$A$2:$M$559,11,FALSE)</f>
        <v>Candies</v>
      </c>
    </row>
    <row r="730" spans="1:14" x14ac:dyDescent="0.45">
      <c r="A730" s="4" t="s">
        <v>194</v>
      </c>
      <c r="B730" s="4">
        <v>1</v>
      </c>
      <c r="C730" s="4">
        <v>0.30009134999999998</v>
      </c>
      <c r="D730" s="2" t="str">
        <f>VLOOKUP(A730,'SAS Codes'!$A$2:$B$559,2,FALSE)</f>
        <v>CD-51</v>
      </c>
      <c r="E730" s="5" t="s">
        <v>929</v>
      </c>
      <c r="F730" s="2" t="str">
        <f>VLOOKUP(A730,'SAS Codes'!$A$2:$I$559,3,FALSE)</f>
        <v>Imported</v>
      </c>
      <c r="G730" s="2" t="str">
        <f>VLOOKUP(A730,'SAS Codes'!$A$2:$I$559,4,FALSE)</f>
        <v>Imported</v>
      </c>
      <c r="H730" s="2" t="str">
        <f>VLOOKUP(A730,'SAS Codes'!$A$2:$I$559,5,FALSE)</f>
        <v>Imported</v>
      </c>
      <c r="I730" s="2" t="str">
        <f>VLOOKUP(A730,'SAS Codes'!$A$2:$I$559,6,FALSE)</f>
        <v>Imported</v>
      </c>
      <c r="J730" s="2" t="str">
        <f>VLOOKUP(A730,'SAS Codes'!$A$2:$I$559,7,FALSE)</f>
        <v>Other</v>
      </c>
      <c r="K730" s="2" t="str">
        <f>VLOOKUP(A730,'SAS Codes'!$A$2:$I$559,8,FALSE)</f>
        <v>May contain</v>
      </c>
      <c r="L730" s="2" t="str">
        <f>VLOOKUP(A730,'SAS Codes'!$A$2:$I$559,9,FALSE)</f>
        <v>May contain</v>
      </c>
      <c r="M730" s="2" t="str">
        <f>VLOOKUP(A730,'SAS Codes'!$A$2:$M$559,10,FALSE)</f>
        <v>Regular</v>
      </c>
      <c r="N730" s="2" t="str">
        <f>VLOOKUP(A730,'SAS Codes'!$A$2:$M$559,11,FALSE)</f>
        <v>Candies</v>
      </c>
    </row>
    <row r="731" spans="1:14" x14ac:dyDescent="0.45">
      <c r="A731" s="4" t="s">
        <v>194</v>
      </c>
      <c r="B731" s="4">
        <v>2</v>
      </c>
      <c r="C731" s="4">
        <v>0</v>
      </c>
      <c r="D731" s="2" t="str">
        <f>VLOOKUP(A731,'SAS Codes'!$A$2:$B$559,2,FALSE)</f>
        <v>CD-51</v>
      </c>
      <c r="E731" s="5" t="s">
        <v>929</v>
      </c>
      <c r="F731" s="2" t="str">
        <f>VLOOKUP(A731,'SAS Codes'!$A$2:$I$559,3,FALSE)</f>
        <v>Imported</v>
      </c>
      <c r="G731" s="2" t="str">
        <f>VLOOKUP(A731,'SAS Codes'!$A$2:$I$559,4,FALSE)</f>
        <v>Imported</v>
      </c>
      <c r="H731" s="2" t="str">
        <f>VLOOKUP(A731,'SAS Codes'!$A$2:$I$559,5,FALSE)</f>
        <v>Imported</v>
      </c>
      <c r="I731" s="2" t="str">
        <f>VLOOKUP(A731,'SAS Codes'!$A$2:$I$559,6,FALSE)</f>
        <v>Imported</v>
      </c>
      <c r="J731" s="2" t="str">
        <f>VLOOKUP(A731,'SAS Codes'!$A$2:$I$559,7,FALSE)</f>
        <v>Other</v>
      </c>
      <c r="K731" s="2" t="str">
        <f>VLOOKUP(A731,'SAS Codes'!$A$2:$I$559,8,FALSE)</f>
        <v>May contain</v>
      </c>
      <c r="L731" s="2" t="str">
        <f>VLOOKUP(A731,'SAS Codes'!$A$2:$I$559,9,FALSE)</f>
        <v>May contain</v>
      </c>
      <c r="M731" s="2" t="str">
        <f>VLOOKUP(A731,'SAS Codes'!$A$2:$M$559,10,FALSE)</f>
        <v>Regular</v>
      </c>
      <c r="N731" s="2" t="str">
        <f>VLOOKUP(A731,'SAS Codes'!$A$2:$M$559,11,FALSE)</f>
        <v>Candies</v>
      </c>
    </row>
    <row r="732" spans="1:14" x14ac:dyDescent="0.45">
      <c r="A732" s="4" t="s">
        <v>194</v>
      </c>
      <c r="B732" s="4">
        <v>3</v>
      </c>
      <c r="C732" s="4">
        <v>0</v>
      </c>
      <c r="D732" s="2" t="str">
        <f>VLOOKUP(A732,'SAS Codes'!$A$2:$B$559,2,FALSE)</f>
        <v>CD-51</v>
      </c>
      <c r="E732" s="5" t="s">
        <v>929</v>
      </c>
      <c r="F732" s="2" t="str">
        <f>VLOOKUP(A732,'SAS Codes'!$A$2:$I$559,3,FALSE)</f>
        <v>Imported</v>
      </c>
      <c r="G732" s="2" t="str">
        <f>VLOOKUP(A732,'SAS Codes'!$A$2:$I$559,4,FALSE)</f>
        <v>Imported</v>
      </c>
      <c r="H732" s="2" t="str">
        <f>VLOOKUP(A732,'SAS Codes'!$A$2:$I$559,5,FALSE)</f>
        <v>Imported</v>
      </c>
      <c r="I732" s="2" t="str">
        <f>VLOOKUP(A732,'SAS Codes'!$A$2:$I$559,6,FALSE)</f>
        <v>Imported</v>
      </c>
      <c r="J732" s="2" t="str">
        <f>VLOOKUP(A732,'SAS Codes'!$A$2:$I$559,7,FALSE)</f>
        <v>Other</v>
      </c>
      <c r="K732" s="2" t="str">
        <f>VLOOKUP(A732,'SAS Codes'!$A$2:$I$559,8,FALSE)</f>
        <v>May contain</v>
      </c>
      <c r="L732" s="2" t="str">
        <f>VLOOKUP(A732,'SAS Codes'!$A$2:$I$559,9,FALSE)</f>
        <v>May contain</v>
      </c>
      <c r="M732" s="2" t="str">
        <f>VLOOKUP(A732,'SAS Codes'!$A$2:$M$559,10,FALSE)</f>
        <v>Regular</v>
      </c>
      <c r="N732" s="2" t="str">
        <f>VLOOKUP(A732,'SAS Codes'!$A$2:$M$559,11,FALSE)</f>
        <v>Candies</v>
      </c>
    </row>
    <row r="733" spans="1:14" x14ac:dyDescent="0.45">
      <c r="A733" s="4" t="s">
        <v>195</v>
      </c>
      <c r="B733" s="4">
        <v>1</v>
      </c>
      <c r="C733" s="4">
        <v>1.5400800000000001</v>
      </c>
      <c r="D733" s="2" t="str">
        <f>VLOOKUP(A733,'SAS Codes'!$A$2:$B$559,2,FALSE)</f>
        <v>CD-52</v>
      </c>
      <c r="E733" s="5" t="s">
        <v>929</v>
      </c>
      <c r="F733" s="2" t="str">
        <f>VLOOKUP(A733,'SAS Codes'!$A$2:$I$559,3,FALSE)</f>
        <v>Colombia</v>
      </c>
      <c r="G733" s="2" t="str">
        <f>VLOOKUP(A733,'SAS Codes'!$A$2:$I$559,4,FALSE)</f>
        <v>Colombia</v>
      </c>
      <c r="H733" s="2" t="str">
        <f>VLOOKUP(A733,'SAS Codes'!$A$2:$I$559,5,FALSE)</f>
        <v>Colombia</v>
      </c>
      <c r="I733" s="2" t="str">
        <f>VLOOKUP(A733,'SAS Codes'!$A$2:$I$559,6,FALSE)</f>
        <v>America</v>
      </c>
      <c r="J733" s="2" t="str">
        <f>VLOOKUP(A733,'SAS Codes'!$A$2:$I$559,7,FALSE)</f>
        <v>America</v>
      </c>
      <c r="K733" s="2" t="str">
        <f>VLOOKUP(A733,'SAS Codes'!$A$2:$I$559,8,FALSE)</f>
        <v>May contain</v>
      </c>
      <c r="L733" s="2" t="str">
        <f>VLOOKUP(A733,'SAS Codes'!$A$2:$I$559,9,FALSE)</f>
        <v>May contain</v>
      </c>
      <c r="M733" s="2" t="str">
        <f>VLOOKUP(A733,'SAS Codes'!$A$2:$M$559,10,FALSE)</f>
        <v>Regular</v>
      </c>
      <c r="N733" s="2" t="str">
        <f>VLOOKUP(A733,'SAS Codes'!$A$2:$M$559,11,FALSE)</f>
        <v>Candies</v>
      </c>
    </row>
    <row r="734" spans="1:14" x14ac:dyDescent="0.45">
      <c r="A734" s="4" t="s">
        <v>195</v>
      </c>
      <c r="B734" s="4">
        <v>2</v>
      </c>
      <c r="C734" s="4">
        <v>1.6207089999999997</v>
      </c>
      <c r="D734" s="2" t="str">
        <f>VLOOKUP(A734,'SAS Codes'!$A$2:$B$559,2,FALSE)</f>
        <v>CD-52</v>
      </c>
      <c r="E734" s="5" t="s">
        <v>929</v>
      </c>
      <c r="F734" s="2" t="str">
        <f>VLOOKUP(A734,'SAS Codes'!$A$2:$I$559,3,FALSE)</f>
        <v>Colombia</v>
      </c>
      <c r="G734" s="2" t="str">
        <f>VLOOKUP(A734,'SAS Codes'!$A$2:$I$559,4,FALSE)</f>
        <v>Colombia</v>
      </c>
      <c r="H734" s="2" t="str">
        <f>VLOOKUP(A734,'SAS Codes'!$A$2:$I$559,5,FALSE)</f>
        <v>Colombia</v>
      </c>
      <c r="I734" s="2" t="str">
        <f>VLOOKUP(A734,'SAS Codes'!$A$2:$I$559,6,FALSE)</f>
        <v>America</v>
      </c>
      <c r="J734" s="2" t="str">
        <f>VLOOKUP(A734,'SAS Codes'!$A$2:$I$559,7,FALSE)</f>
        <v>America</v>
      </c>
      <c r="K734" s="2" t="str">
        <f>VLOOKUP(A734,'SAS Codes'!$A$2:$I$559,8,FALSE)</f>
        <v>May contain</v>
      </c>
      <c r="L734" s="2" t="str">
        <f>VLOOKUP(A734,'SAS Codes'!$A$2:$I$559,9,FALSE)</f>
        <v>May contain</v>
      </c>
      <c r="M734" s="2" t="str">
        <f>VLOOKUP(A734,'SAS Codes'!$A$2:$M$559,10,FALSE)</f>
        <v>Regular</v>
      </c>
      <c r="N734" s="2" t="str">
        <f>VLOOKUP(A734,'SAS Codes'!$A$2:$M$559,11,FALSE)</f>
        <v>Candies</v>
      </c>
    </row>
    <row r="735" spans="1:14" x14ac:dyDescent="0.45">
      <c r="A735" s="4" t="s">
        <v>195</v>
      </c>
      <c r="B735" s="4">
        <v>3</v>
      </c>
      <c r="C735" s="4">
        <v>1.4736359999999999</v>
      </c>
      <c r="D735" s="2" t="str">
        <f>VLOOKUP(A735,'SAS Codes'!$A$2:$B$559,2,FALSE)</f>
        <v>CD-52</v>
      </c>
      <c r="E735" s="5" t="s">
        <v>929</v>
      </c>
      <c r="F735" s="2" t="str">
        <f>VLOOKUP(A735,'SAS Codes'!$A$2:$I$559,3,FALSE)</f>
        <v>Colombia</v>
      </c>
      <c r="G735" s="2" t="str">
        <f>VLOOKUP(A735,'SAS Codes'!$A$2:$I$559,4,FALSE)</f>
        <v>Colombia</v>
      </c>
      <c r="H735" s="2" t="str">
        <f>VLOOKUP(A735,'SAS Codes'!$A$2:$I$559,5,FALSE)</f>
        <v>Colombia</v>
      </c>
      <c r="I735" s="2" t="str">
        <f>VLOOKUP(A735,'SAS Codes'!$A$2:$I$559,6,FALSE)</f>
        <v>America</v>
      </c>
      <c r="J735" s="2" t="str">
        <f>VLOOKUP(A735,'SAS Codes'!$A$2:$I$559,7,FALSE)</f>
        <v>America</v>
      </c>
      <c r="K735" s="2" t="str">
        <f>VLOOKUP(A735,'SAS Codes'!$A$2:$I$559,8,FALSE)</f>
        <v>May contain</v>
      </c>
      <c r="L735" s="2" t="str">
        <f>VLOOKUP(A735,'SAS Codes'!$A$2:$I$559,9,FALSE)</f>
        <v>May contain</v>
      </c>
      <c r="M735" s="2" t="str">
        <f>VLOOKUP(A735,'SAS Codes'!$A$2:$M$559,10,FALSE)</f>
        <v>Regular</v>
      </c>
      <c r="N735" s="2" t="str">
        <f>VLOOKUP(A735,'SAS Codes'!$A$2:$M$559,11,FALSE)</f>
        <v>Candies</v>
      </c>
    </row>
    <row r="736" spans="1:14" x14ac:dyDescent="0.45">
      <c r="A736" s="4" t="s">
        <v>196</v>
      </c>
      <c r="B736" s="4">
        <v>1</v>
      </c>
      <c r="C736" s="4">
        <v>0.47899999999999998</v>
      </c>
      <c r="D736" s="2" t="str">
        <f>VLOOKUP(A736,'SAS Codes'!$A$2:$B$559,2,FALSE)</f>
        <v>CD-53</v>
      </c>
      <c r="E736" s="5" t="s">
        <v>929</v>
      </c>
      <c r="F736" s="2" t="str">
        <f>VLOOKUP(A736,'SAS Codes'!$A$2:$I$559,3,FALSE)</f>
        <v>Quebec</v>
      </c>
      <c r="G736" s="2" t="str">
        <f>VLOOKUP(A736,'SAS Codes'!$A$2:$I$559,4,FALSE)</f>
        <v>Canada</v>
      </c>
      <c r="H736" s="2" t="str">
        <f>VLOOKUP(A736,'SAS Codes'!$A$2:$I$559,5,FALSE)</f>
        <v>Canada</v>
      </c>
      <c r="I736" s="2" t="str">
        <f>VLOOKUP(A736,'SAS Codes'!$A$2:$I$559,6,FALSE)</f>
        <v>America</v>
      </c>
      <c r="J736" s="2" t="str">
        <f>VLOOKUP(A736,'SAS Codes'!$A$2:$I$559,7,FALSE)</f>
        <v>America</v>
      </c>
      <c r="K736" s="2" t="str">
        <f>VLOOKUP(A736,'SAS Codes'!$A$2:$I$559,8,FALSE)</f>
        <v>May contain</v>
      </c>
      <c r="L736" s="2" t="str">
        <f>VLOOKUP(A736,'SAS Codes'!$A$2:$I$559,9,FALSE)</f>
        <v>May contain</v>
      </c>
      <c r="M736" s="2" t="str">
        <f>VLOOKUP(A736,'SAS Codes'!$A$2:$M$559,10,FALSE)</f>
        <v>Regular</v>
      </c>
      <c r="N736" s="2" t="str">
        <f>VLOOKUP(A736,'SAS Codes'!$A$2:$M$559,11,FALSE)</f>
        <v>Candies</v>
      </c>
    </row>
    <row r="737" spans="1:14" x14ac:dyDescent="0.45">
      <c r="A737" s="4" t="s">
        <v>196</v>
      </c>
      <c r="B737" s="4">
        <v>2</v>
      </c>
      <c r="C737" s="4">
        <v>0.81699999999999995</v>
      </c>
      <c r="D737" s="2" t="str">
        <f>VLOOKUP(A737,'SAS Codes'!$A$2:$B$559,2,FALSE)</f>
        <v>CD-53</v>
      </c>
      <c r="E737" s="5" t="s">
        <v>929</v>
      </c>
      <c r="F737" s="2" t="str">
        <f>VLOOKUP(A737,'SAS Codes'!$A$2:$I$559,3,FALSE)</f>
        <v>Quebec</v>
      </c>
      <c r="G737" s="2" t="str">
        <f>VLOOKUP(A737,'SAS Codes'!$A$2:$I$559,4,FALSE)</f>
        <v>Canada</v>
      </c>
      <c r="H737" s="2" t="str">
        <f>VLOOKUP(A737,'SAS Codes'!$A$2:$I$559,5,FALSE)</f>
        <v>Canada</v>
      </c>
      <c r="I737" s="2" t="str">
        <f>VLOOKUP(A737,'SAS Codes'!$A$2:$I$559,6,FALSE)</f>
        <v>America</v>
      </c>
      <c r="J737" s="2" t="str">
        <f>VLOOKUP(A737,'SAS Codes'!$A$2:$I$559,7,FALSE)</f>
        <v>America</v>
      </c>
      <c r="K737" s="2" t="str">
        <f>VLOOKUP(A737,'SAS Codes'!$A$2:$I$559,8,FALSE)</f>
        <v>May contain</v>
      </c>
      <c r="L737" s="2" t="str">
        <f>VLOOKUP(A737,'SAS Codes'!$A$2:$I$559,9,FALSE)</f>
        <v>May contain</v>
      </c>
      <c r="M737" s="2" t="str">
        <f>VLOOKUP(A737,'SAS Codes'!$A$2:$M$559,10,FALSE)</f>
        <v>Regular</v>
      </c>
      <c r="N737" s="2" t="str">
        <f>VLOOKUP(A737,'SAS Codes'!$A$2:$M$559,11,FALSE)</f>
        <v>Candies</v>
      </c>
    </row>
    <row r="738" spans="1:14" x14ac:dyDescent="0.45">
      <c r="A738" s="4" t="s">
        <v>197</v>
      </c>
      <c r="B738" s="4">
        <v>1</v>
      </c>
      <c r="C738" s="4">
        <v>0</v>
      </c>
      <c r="D738" s="2" t="str">
        <f>VLOOKUP(A738,'SAS Codes'!$A$2:$B$559,2,FALSE)</f>
        <v>CD-54</v>
      </c>
      <c r="E738" s="5" t="s">
        <v>929</v>
      </c>
      <c r="F738" s="2" t="str">
        <f>VLOOKUP(A738,'SAS Codes'!$A$2:$I$559,3,FALSE)</f>
        <v>China</v>
      </c>
      <c r="G738" s="2" t="str">
        <f>VLOOKUP(A738,'SAS Codes'!$A$2:$I$559,4,FALSE)</f>
        <v>China</v>
      </c>
      <c r="H738" s="2" t="str">
        <f>VLOOKUP(A738,'SAS Codes'!$A$2:$I$559,5,FALSE)</f>
        <v>China</v>
      </c>
      <c r="I738" s="2" t="str">
        <f>VLOOKUP(A738,'SAS Codes'!$A$2:$I$559,6,FALSE)</f>
        <v>Asia</v>
      </c>
      <c r="J738" s="2" t="str">
        <f>VLOOKUP(A738,'SAS Codes'!$A$2:$I$559,7,FALSE)</f>
        <v>Other</v>
      </c>
      <c r="K738" s="2" t="str">
        <f>VLOOKUP(A738,'SAS Codes'!$A$2:$I$559,8,FALSE)</f>
        <v>May contain</v>
      </c>
      <c r="L738" s="2" t="str">
        <f>VLOOKUP(A738,'SAS Codes'!$A$2:$I$559,9,FALSE)</f>
        <v>May contain</v>
      </c>
      <c r="M738" s="2" t="str">
        <f>VLOOKUP(A738,'SAS Codes'!$A$2:$M$559,10,FALSE)</f>
        <v>Regular</v>
      </c>
      <c r="N738" s="2" t="str">
        <f>VLOOKUP(A738,'SAS Codes'!$A$2:$M$559,11,FALSE)</f>
        <v>Candies</v>
      </c>
    </row>
    <row r="739" spans="1:14" x14ac:dyDescent="0.45">
      <c r="A739" s="4" t="s">
        <v>198</v>
      </c>
      <c r="B739" s="4">
        <v>1</v>
      </c>
      <c r="C739" s="4">
        <v>0</v>
      </c>
      <c r="D739" s="2" t="str">
        <f>VLOOKUP(A739,'SAS Codes'!$A$2:$B$559,2,FALSE)</f>
        <v>CD-55</v>
      </c>
      <c r="E739" s="5" t="s">
        <v>929</v>
      </c>
      <c r="F739" s="2" t="str">
        <f>VLOOKUP(A739,'SAS Codes'!$A$2:$I$559,3,FALSE)</f>
        <v>Colombia</v>
      </c>
      <c r="G739" s="2" t="str">
        <f>VLOOKUP(A739,'SAS Codes'!$A$2:$I$559,4,FALSE)</f>
        <v>Colombia</v>
      </c>
      <c r="H739" s="2" t="str">
        <f>VLOOKUP(A739,'SAS Codes'!$A$2:$I$559,5,FALSE)</f>
        <v>Colombia</v>
      </c>
      <c r="I739" s="2" t="str">
        <f>VLOOKUP(A739,'SAS Codes'!$A$2:$I$559,6,FALSE)</f>
        <v>America</v>
      </c>
      <c r="J739" s="2" t="str">
        <f>VLOOKUP(A739,'SAS Codes'!$A$2:$I$559,7,FALSE)</f>
        <v>America</v>
      </c>
      <c r="K739" s="2" t="str">
        <f>VLOOKUP(A739,'SAS Codes'!$A$2:$I$559,8,FALSE)</f>
        <v>May contain</v>
      </c>
      <c r="L739" s="2" t="str">
        <f>VLOOKUP(A739,'SAS Codes'!$A$2:$I$559,9,FALSE)</f>
        <v>May contain</v>
      </c>
      <c r="M739" s="2" t="str">
        <f>VLOOKUP(A739,'SAS Codes'!$A$2:$M$559,10,FALSE)</f>
        <v>Regular</v>
      </c>
      <c r="N739" s="2" t="str">
        <f>VLOOKUP(A739,'SAS Codes'!$A$2:$M$559,11,FALSE)</f>
        <v>Candies</v>
      </c>
    </row>
    <row r="740" spans="1:14" x14ac:dyDescent="0.45">
      <c r="A740" s="4" t="s">
        <v>198</v>
      </c>
      <c r="B740" s="4">
        <v>2</v>
      </c>
      <c r="C740" s="4">
        <v>0</v>
      </c>
      <c r="D740" s="2" t="str">
        <f>VLOOKUP(A740,'SAS Codes'!$A$2:$B$559,2,FALSE)</f>
        <v>CD-55</v>
      </c>
      <c r="E740" s="5" t="s">
        <v>929</v>
      </c>
      <c r="F740" s="2" t="str">
        <f>VLOOKUP(A740,'SAS Codes'!$A$2:$I$559,3,FALSE)</f>
        <v>Colombia</v>
      </c>
      <c r="G740" s="2" t="str">
        <f>VLOOKUP(A740,'SAS Codes'!$A$2:$I$559,4,FALSE)</f>
        <v>Colombia</v>
      </c>
      <c r="H740" s="2" t="str">
        <f>VLOOKUP(A740,'SAS Codes'!$A$2:$I$559,5,FALSE)</f>
        <v>Colombia</v>
      </c>
      <c r="I740" s="2" t="str">
        <f>VLOOKUP(A740,'SAS Codes'!$A$2:$I$559,6,FALSE)</f>
        <v>America</v>
      </c>
      <c r="J740" s="2" t="str">
        <f>VLOOKUP(A740,'SAS Codes'!$A$2:$I$559,7,FALSE)</f>
        <v>America</v>
      </c>
      <c r="K740" s="2" t="str">
        <f>VLOOKUP(A740,'SAS Codes'!$A$2:$I$559,8,FALSE)</f>
        <v>May contain</v>
      </c>
      <c r="L740" s="2" t="str">
        <f>VLOOKUP(A740,'SAS Codes'!$A$2:$I$559,9,FALSE)</f>
        <v>May contain</v>
      </c>
      <c r="M740" s="2" t="str">
        <f>VLOOKUP(A740,'SAS Codes'!$A$2:$M$559,10,FALSE)</f>
        <v>Regular</v>
      </c>
      <c r="N740" s="2" t="str">
        <f>VLOOKUP(A740,'SAS Codes'!$A$2:$M$559,11,FALSE)</f>
        <v>Candies</v>
      </c>
    </row>
    <row r="741" spans="1:14" x14ac:dyDescent="0.45">
      <c r="A741" s="4" t="s">
        <v>199</v>
      </c>
      <c r="B741" s="4">
        <v>1</v>
      </c>
      <c r="C741" s="4">
        <v>0</v>
      </c>
      <c r="D741" s="2" t="str">
        <f>VLOOKUP(A741,'SAS Codes'!$A$2:$B$559,2,FALSE)</f>
        <v>CD-56</v>
      </c>
      <c r="E741" s="5" t="s">
        <v>929</v>
      </c>
      <c r="F741" s="2" t="str">
        <f>VLOOKUP(A741,'SAS Codes'!$A$2:$I$559,3,FALSE)</f>
        <v>USA</v>
      </c>
      <c r="G741" s="2" t="str">
        <f>VLOOKUP(A741,'SAS Codes'!$A$2:$I$559,4,FALSE)</f>
        <v>USA</v>
      </c>
      <c r="H741" s="2" t="str">
        <f>VLOOKUP(A741,'SAS Codes'!$A$2:$I$559,5,FALSE)</f>
        <v>USA</v>
      </c>
      <c r="I741" s="2" t="str">
        <f>VLOOKUP(A741,'SAS Codes'!$A$2:$I$559,6,FALSE)</f>
        <v>America</v>
      </c>
      <c r="J741" s="2" t="str">
        <f>VLOOKUP(A741,'SAS Codes'!$A$2:$I$559,7,FALSE)</f>
        <v>America</v>
      </c>
      <c r="K741" s="2" t="str">
        <f>VLOOKUP(A741,'SAS Codes'!$A$2:$I$559,8,FALSE)</f>
        <v>May contain</v>
      </c>
      <c r="L741" s="2" t="str">
        <f>VLOOKUP(A741,'SAS Codes'!$A$2:$I$559,9,FALSE)</f>
        <v>May contain</v>
      </c>
      <c r="M741" s="2" t="str">
        <f>VLOOKUP(A741,'SAS Codes'!$A$2:$M$559,10,FALSE)</f>
        <v>Regular</v>
      </c>
      <c r="N741" s="2" t="str">
        <f>VLOOKUP(A741,'SAS Codes'!$A$2:$M$559,11,FALSE)</f>
        <v>Candies</v>
      </c>
    </row>
    <row r="742" spans="1:14" x14ac:dyDescent="0.45">
      <c r="A742" s="4" t="s">
        <v>199</v>
      </c>
      <c r="B742" s="4">
        <v>2</v>
      </c>
      <c r="C742" s="4">
        <v>0</v>
      </c>
      <c r="D742" s="2" t="str">
        <f>VLOOKUP(A742,'SAS Codes'!$A$2:$B$559,2,FALSE)</f>
        <v>CD-56</v>
      </c>
      <c r="E742" s="5" t="s">
        <v>929</v>
      </c>
      <c r="F742" s="2" t="str">
        <f>VLOOKUP(A742,'SAS Codes'!$A$2:$I$559,3,FALSE)</f>
        <v>USA</v>
      </c>
      <c r="G742" s="2" t="str">
        <f>VLOOKUP(A742,'SAS Codes'!$A$2:$I$559,4,FALSE)</f>
        <v>USA</v>
      </c>
      <c r="H742" s="2" t="str">
        <f>VLOOKUP(A742,'SAS Codes'!$A$2:$I$559,5,FALSE)</f>
        <v>USA</v>
      </c>
      <c r="I742" s="2" t="str">
        <f>VLOOKUP(A742,'SAS Codes'!$A$2:$I$559,6,FALSE)</f>
        <v>America</v>
      </c>
      <c r="J742" s="2" t="str">
        <f>VLOOKUP(A742,'SAS Codes'!$A$2:$I$559,7,FALSE)</f>
        <v>America</v>
      </c>
      <c r="K742" s="2" t="str">
        <f>VLOOKUP(A742,'SAS Codes'!$A$2:$I$559,8,FALSE)</f>
        <v>May contain</v>
      </c>
      <c r="L742" s="2" t="str">
        <f>VLOOKUP(A742,'SAS Codes'!$A$2:$I$559,9,FALSE)</f>
        <v>May contain</v>
      </c>
      <c r="M742" s="2" t="str">
        <f>VLOOKUP(A742,'SAS Codes'!$A$2:$M$559,10,FALSE)</f>
        <v>Regular</v>
      </c>
      <c r="N742" s="2" t="str">
        <f>VLOOKUP(A742,'SAS Codes'!$A$2:$M$559,11,FALSE)</f>
        <v>Candies</v>
      </c>
    </row>
    <row r="743" spans="1:14" x14ac:dyDescent="0.45">
      <c r="A743" s="4" t="s">
        <v>200</v>
      </c>
      <c r="B743" s="4">
        <v>1</v>
      </c>
      <c r="C743" s="4">
        <v>0</v>
      </c>
      <c r="D743" s="2" t="str">
        <f>VLOOKUP(A743,'SAS Codes'!$A$2:$B$559,2,FALSE)</f>
        <v>CD-57</v>
      </c>
      <c r="E743" s="5" t="s">
        <v>929</v>
      </c>
      <c r="F743" s="2" t="str">
        <f>VLOOKUP(A743,'SAS Codes'!$A$2:$I$559,3,FALSE)</f>
        <v>USA</v>
      </c>
      <c r="G743" s="2" t="str">
        <f>VLOOKUP(A743,'SAS Codes'!$A$2:$I$559,4,FALSE)</f>
        <v>USA</v>
      </c>
      <c r="H743" s="2" t="str">
        <f>VLOOKUP(A743,'SAS Codes'!$A$2:$I$559,5,FALSE)</f>
        <v>USA</v>
      </c>
      <c r="I743" s="2" t="str">
        <f>VLOOKUP(A743,'SAS Codes'!$A$2:$I$559,6,FALSE)</f>
        <v>America</v>
      </c>
      <c r="J743" s="2" t="str">
        <f>VLOOKUP(A743,'SAS Codes'!$A$2:$I$559,7,FALSE)</f>
        <v>America</v>
      </c>
      <c r="K743" s="2" t="str">
        <f>VLOOKUP(A743,'SAS Codes'!$A$2:$I$559,8,FALSE)</f>
        <v>May contain</v>
      </c>
      <c r="L743" s="2" t="str">
        <f>VLOOKUP(A743,'SAS Codes'!$A$2:$I$559,9,FALSE)</f>
        <v>May contain</v>
      </c>
      <c r="M743" s="2" t="str">
        <f>VLOOKUP(A743,'SAS Codes'!$A$2:$M$559,10,FALSE)</f>
        <v>Regular</v>
      </c>
      <c r="N743" s="2" t="str">
        <f>VLOOKUP(A743,'SAS Codes'!$A$2:$M$559,11,FALSE)</f>
        <v>Candies</v>
      </c>
    </row>
    <row r="744" spans="1:14" x14ac:dyDescent="0.45">
      <c r="A744" s="4" t="s">
        <v>200</v>
      </c>
      <c r="B744" s="4">
        <v>2</v>
      </c>
      <c r="C744" s="4">
        <v>0</v>
      </c>
      <c r="D744" s="2" t="str">
        <f>VLOOKUP(A744,'SAS Codes'!$A$2:$B$559,2,FALSE)</f>
        <v>CD-57</v>
      </c>
      <c r="E744" s="5" t="s">
        <v>929</v>
      </c>
      <c r="F744" s="2" t="str">
        <f>VLOOKUP(A744,'SAS Codes'!$A$2:$I$559,3,FALSE)</f>
        <v>USA</v>
      </c>
      <c r="G744" s="2" t="str">
        <f>VLOOKUP(A744,'SAS Codes'!$A$2:$I$559,4,FALSE)</f>
        <v>USA</v>
      </c>
      <c r="H744" s="2" t="str">
        <f>VLOOKUP(A744,'SAS Codes'!$A$2:$I$559,5,FALSE)</f>
        <v>USA</v>
      </c>
      <c r="I744" s="2" t="str">
        <f>VLOOKUP(A744,'SAS Codes'!$A$2:$I$559,6,FALSE)</f>
        <v>America</v>
      </c>
      <c r="J744" s="2" t="str">
        <f>VLOOKUP(A744,'SAS Codes'!$A$2:$I$559,7,FALSE)</f>
        <v>America</v>
      </c>
      <c r="K744" s="2" t="str">
        <f>VLOOKUP(A744,'SAS Codes'!$A$2:$I$559,8,FALSE)</f>
        <v>May contain</v>
      </c>
      <c r="L744" s="2" t="str">
        <f>VLOOKUP(A744,'SAS Codes'!$A$2:$I$559,9,FALSE)</f>
        <v>May contain</v>
      </c>
      <c r="M744" s="2" t="str">
        <f>VLOOKUP(A744,'SAS Codes'!$A$2:$M$559,10,FALSE)</f>
        <v>Regular</v>
      </c>
      <c r="N744" s="2" t="str">
        <f>VLOOKUP(A744,'SAS Codes'!$A$2:$M$559,11,FALSE)</f>
        <v>Candies</v>
      </c>
    </row>
    <row r="745" spans="1:14" x14ac:dyDescent="0.45">
      <c r="A745" s="4" t="s">
        <v>277</v>
      </c>
      <c r="B745" s="4">
        <v>1</v>
      </c>
      <c r="C745" s="4">
        <v>2.269968</v>
      </c>
      <c r="D745" s="2" t="str">
        <f>VLOOKUP(A745,'SAS Codes'!$A$2:$B$559,2,FALSE)</f>
        <v>CO-01</v>
      </c>
      <c r="E745" s="5" t="s">
        <v>929</v>
      </c>
      <c r="F745" s="2" t="str">
        <f>VLOOKUP(A745,'SAS Codes'!$A$2:$I$559,3,FALSE)</f>
        <v>Quebec</v>
      </c>
      <c r="G745" s="2" t="str">
        <f>VLOOKUP(A745,'SAS Codes'!$A$2:$I$559,4,FALSE)</f>
        <v>Canada</v>
      </c>
      <c r="H745" s="2" t="str">
        <f>VLOOKUP(A745,'SAS Codes'!$A$2:$I$559,5,FALSE)</f>
        <v>Canada</v>
      </c>
      <c r="I745" s="2" t="str">
        <f>VLOOKUP(A745,'SAS Codes'!$A$2:$I$559,6,FALSE)</f>
        <v>America</v>
      </c>
      <c r="J745" s="2" t="str">
        <f>VLOOKUP(A745,'SAS Codes'!$A$2:$I$559,7,FALSE)</f>
        <v>America</v>
      </c>
      <c r="K745" s="2" t="str">
        <f>VLOOKUP(A745,'SAS Codes'!$A$2:$I$559,8,FALSE)</f>
        <v>May contain</v>
      </c>
      <c r="L745" s="2" t="str">
        <f>VLOOKUP(A745,'SAS Codes'!$A$2:$I$559,9,FALSE)</f>
        <v>May contain</v>
      </c>
      <c r="M745" s="2" t="str">
        <f>VLOOKUP(A745,'SAS Codes'!$A$2:$M$559,10,FALSE)</f>
        <v>Regular</v>
      </c>
      <c r="N745" s="2" t="str">
        <f>VLOOKUP(A745,'SAS Codes'!$A$2:$M$559,11,FALSE)</f>
        <v>Cookies</v>
      </c>
    </row>
    <row r="746" spans="1:14" x14ac:dyDescent="0.45">
      <c r="A746" s="4" t="s">
        <v>277</v>
      </c>
      <c r="B746" s="4">
        <v>2</v>
      </c>
      <c r="C746" s="4">
        <v>0</v>
      </c>
      <c r="D746" s="2" t="str">
        <f>VLOOKUP(A746,'SAS Codes'!$A$2:$B$559,2,FALSE)</f>
        <v>CO-01</v>
      </c>
      <c r="E746" s="5" t="s">
        <v>929</v>
      </c>
      <c r="F746" s="2" t="str">
        <f>VLOOKUP(A746,'SAS Codes'!$A$2:$I$559,3,FALSE)</f>
        <v>Quebec</v>
      </c>
      <c r="G746" s="2" t="str">
        <f>VLOOKUP(A746,'SAS Codes'!$A$2:$I$559,4,FALSE)</f>
        <v>Canada</v>
      </c>
      <c r="H746" s="2" t="str">
        <f>VLOOKUP(A746,'SAS Codes'!$A$2:$I$559,5,FALSE)</f>
        <v>Canada</v>
      </c>
      <c r="I746" s="2" t="str">
        <f>VLOOKUP(A746,'SAS Codes'!$A$2:$I$559,6,FALSE)</f>
        <v>America</v>
      </c>
      <c r="J746" s="2" t="str">
        <f>VLOOKUP(A746,'SAS Codes'!$A$2:$I$559,7,FALSE)</f>
        <v>America</v>
      </c>
      <c r="K746" s="2" t="str">
        <f>VLOOKUP(A746,'SAS Codes'!$A$2:$I$559,8,FALSE)</f>
        <v>May contain</v>
      </c>
      <c r="L746" s="2" t="str">
        <f>VLOOKUP(A746,'SAS Codes'!$A$2:$I$559,9,FALSE)</f>
        <v>May contain</v>
      </c>
      <c r="M746" s="2" t="str">
        <f>VLOOKUP(A746,'SAS Codes'!$A$2:$M$559,10,FALSE)</f>
        <v>Regular</v>
      </c>
      <c r="N746" s="2" t="str">
        <f>VLOOKUP(A746,'SAS Codes'!$A$2:$M$559,11,FALSE)</f>
        <v>Cookies</v>
      </c>
    </row>
    <row r="747" spans="1:14" x14ac:dyDescent="0.45">
      <c r="A747" s="4" t="s">
        <v>277</v>
      </c>
      <c r="B747" s="4">
        <v>3</v>
      </c>
      <c r="C747" s="4">
        <v>0.83445439999999993</v>
      </c>
      <c r="D747" s="2" t="str">
        <f>VLOOKUP(A747,'SAS Codes'!$A$2:$B$559,2,FALSE)</f>
        <v>CO-01</v>
      </c>
      <c r="E747" s="5" t="s">
        <v>929</v>
      </c>
      <c r="F747" s="2" t="str">
        <f>VLOOKUP(A747,'SAS Codes'!$A$2:$I$559,3,FALSE)</f>
        <v>Quebec</v>
      </c>
      <c r="G747" s="2" t="str">
        <f>VLOOKUP(A747,'SAS Codes'!$A$2:$I$559,4,FALSE)</f>
        <v>Canada</v>
      </c>
      <c r="H747" s="2" t="str">
        <f>VLOOKUP(A747,'SAS Codes'!$A$2:$I$559,5,FALSE)</f>
        <v>Canada</v>
      </c>
      <c r="I747" s="2" t="str">
        <f>VLOOKUP(A747,'SAS Codes'!$A$2:$I$559,6,FALSE)</f>
        <v>America</v>
      </c>
      <c r="J747" s="2" t="str">
        <f>VLOOKUP(A747,'SAS Codes'!$A$2:$I$559,7,FALSE)</f>
        <v>America</v>
      </c>
      <c r="K747" s="2" t="str">
        <f>VLOOKUP(A747,'SAS Codes'!$A$2:$I$559,8,FALSE)</f>
        <v>May contain</v>
      </c>
      <c r="L747" s="2" t="str">
        <f>VLOOKUP(A747,'SAS Codes'!$A$2:$I$559,9,FALSE)</f>
        <v>May contain</v>
      </c>
      <c r="M747" s="2" t="str">
        <f>VLOOKUP(A747,'SAS Codes'!$A$2:$M$559,10,FALSE)</f>
        <v>Regular</v>
      </c>
      <c r="N747" s="2" t="str">
        <f>VLOOKUP(A747,'SAS Codes'!$A$2:$M$559,11,FALSE)</f>
        <v>Cookies</v>
      </c>
    </row>
    <row r="748" spans="1:14" x14ac:dyDescent="0.45">
      <c r="A748" s="4" t="s">
        <v>277</v>
      </c>
      <c r="B748" s="4">
        <v>4</v>
      </c>
      <c r="C748" s="4">
        <v>0.81497999999999993</v>
      </c>
      <c r="D748" s="2" t="str">
        <f>VLOOKUP(A748,'SAS Codes'!$A$2:$B$559,2,FALSE)</f>
        <v>CO-01</v>
      </c>
      <c r="E748" s="5" t="s">
        <v>929</v>
      </c>
      <c r="F748" s="2" t="str">
        <f>VLOOKUP(A748,'SAS Codes'!$A$2:$I$559,3,FALSE)</f>
        <v>Quebec</v>
      </c>
      <c r="G748" s="2" t="str">
        <f>VLOOKUP(A748,'SAS Codes'!$A$2:$I$559,4,FALSE)</f>
        <v>Canada</v>
      </c>
      <c r="H748" s="2" t="str">
        <f>VLOOKUP(A748,'SAS Codes'!$A$2:$I$559,5,FALSE)</f>
        <v>Canada</v>
      </c>
      <c r="I748" s="2" t="str">
        <f>VLOOKUP(A748,'SAS Codes'!$A$2:$I$559,6,FALSE)</f>
        <v>America</v>
      </c>
      <c r="J748" s="2" t="str">
        <f>VLOOKUP(A748,'SAS Codes'!$A$2:$I$559,7,FALSE)</f>
        <v>America</v>
      </c>
      <c r="K748" s="2" t="str">
        <f>VLOOKUP(A748,'SAS Codes'!$A$2:$I$559,8,FALSE)</f>
        <v>May contain</v>
      </c>
      <c r="L748" s="2" t="str">
        <f>VLOOKUP(A748,'SAS Codes'!$A$2:$I$559,9,FALSE)</f>
        <v>May contain</v>
      </c>
      <c r="M748" s="2" t="str">
        <f>VLOOKUP(A748,'SAS Codes'!$A$2:$M$559,10,FALSE)</f>
        <v>Regular</v>
      </c>
      <c r="N748" s="2" t="str">
        <f>VLOOKUP(A748,'SAS Codes'!$A$2:$M$559,11,FALSE)</f>
        <v>Cookies</v>
      </c>
    </row>
    <row r="749" spans="1:14" x14ac:dyDescent="0.45">
      <c r="A749" s="4" t="s">
        <v>281</v>
      </c>
      <c r="B749" s="4">
        <v>1</v>
      </c>
      <c r="C749" s="4">
        <v>1.3258080000000001</v>
      </c>
      <c r="D749" s="2" t="str">
        <f>VLOOKUP(A749,'SAS Codes'!$A$2:$B$559,2,FALSE)</f>
        <v>CO-05</v>
      </c>
      <c r="E749" s="5" t="s">
        <v>929</v>
      </c>
      <c r="F749" s="2" t="str">
        <f>VLOOKUP(A749,'SAS Codes'!$A$2:$I$559,3,FALSE)</f>
        <v>Germany</v>
      </c>
      <c r="G749" s="2" t="str">
        <f>VLOOKUP(A749,'SAS Codes'!$A$2:$I$559,4,FALSE)</f>
        <v>Germany</v>
      </c>
      <c r="H749" s="2" t="str">
        <f>VLOOKUP(A749,'SAS Codes'!$A$2:$I$559,5,FALSE)</f>
        <v>Europe</v>
      </c>
      <c r="I749" s="2" t="str">
        <f>VLOOKUP(A749,'SAS Codes'!$A$2:$I$559,6,FALSE)</f>
        <v>Europe</v>
      </c>
      <c r="J749" s="2" t="str">
        <f>VLOOKUP(A749,'SAS Codes'!$A$2:$I$559,7,FALSE)</f>
        <v>Europe</v>
      </c>
      <c r="K749" s="2" t="str">
        <f>VLOOKUP(A749,'SAS Codes'!$A$2:$I$559,8,FALSE)</f>
        <v>May contain</v>
      </c>
      <c r="L749" s="2" t="str">
        <f>VLOOKUP(A749,'SAS Codes'!$A$2:$I$559,9,FALSE)</f>
        <v>May contain</v>
      </c>
      <c r="M749" s="2" t="str">
        <f>VLOOKUP(A749,'SAS Codes'!$A$2:$M$559,10,FALSE)</f>
        <v>Regular</v>
      </c>
      <c r="N749" s="2" t="str">
        <f>VLOOKUP(A749,'SAS Codes'!$A$2:$M$559,11,FALSE)</f>
        <v>Cookies</v>
      </c>
    </row>
    <row r="750" spans="1:14" x14ac:dyDescent="0.45">
      <c r="A750" s="4" t="s">
        <v>281</v>
      </c>
      <c r="B750" s="4">
        <v>2</v>
      </c>
      <c r="C750" s="4">
        <v>0</v>
      </c>
      <c r="D750" s="2" t="str">
        <f>VLOOKUP(A750,'SAS Codes'!$A$2:$B$559,2,FALSE)</f>
        <v>CO-05</v>
      </c>
      <c r="E750" s="5" t="s">
        <v>929</v>
      </c>
      <c r="F750" s="2" t="str">
        <f>VLOOKUP(A750,'SAS Codes'!$A$2:$I$559,3,FALSE)</f>
        <v>Germany</v>
      </c>
      <c r="G750" s="2" t="str">
        <f>VLOOKUP(A750,'SAS Codes'!$A$2:$I$559,4,FALSE)</f>
        <v>Germany</v>
      </c>
      <c r="H750" s="2" t="str">
        <f>VLOOKUP(A750,'SAS Codes'!$A$2:$I$559,5,FALSE)</f>
        <v>Europe</v>
      </c>
      <c r="I750" s="2" t="str">
        <f>VLOOKUP(A750,'SAS Codes'!$A$2:$I$559,6,FALSE)</f>
        <v>Europe</v>
      </c>
      <c r="J750" s="2" t="str">
        <f>VLOOKUP(A750,'SAS Codes'!$A$2:$I$559,7,FALSE)</f>
        <v>Europe</v>
      </c>
      <c r="K750" s="2" t="str">
        <f>VLOOKUP(A750,'SAS Codes'!$A$2:$I$559,8,FALSE)</f>
        <v>May contain</v>
      </c>
      <c r="L750" s="2" t="str">
        <f>VLOOKUP(A750,'SAS Codes'!$A$2:$I$559,9,FALSE)</f>
        <v>May contain</v>
      </c>
      <c r="M750" s="2" t="str">
        <f>VLOOKUP(A750,'SAS Codes'!$A$2:$M$559,10,FALSE)</f>
        <v>Regular</v>
      </c>
      <c r="N750" s="2" t="str">
        <f>VLOOKUP(A750,'SAS Codes'!$A$2:$M$559,11,FALSE)</f>
        <v>Cookies</v>
      </c>
    </row>
    <row r="751" spans="1:14" x14ac:dyDescent="0.45">
      <c r="A751" s="4" t="s">
        <v>281</v>
      </c>
      <c r="B751" s="4">
        <v>3</v>
      </c>
      <c r="C751" s="4">
        <v>0.65051175000000006</v>
      </c>
      <c r="D751" s="2" t="str">
        <f>VLOOKUP(A751,'SAS Codes'!$A$2:$B$559,2,FALSE)</f>
        <v>CO-05</v>
      </c>
      <c r="E751" s="5" t="s">
        <v>929</v>
      </c>
      <c r="F751" s="2" t="str">
        <f>VLOOKUP(A751,'SAS Codes'!$A$2:$I$559,3,FALSE)</f>
        <v>Germany</v>
      </c>
      <c r="G751" s="2" t="str">
        <f>VLOOKUP(A751,'SAS Codes'!$A$2:$I$559,4,FALSE)</f>
        <v>Germany</v>
      </c>
      <c r="H751" s="2" t="str">
        <f>VLOOKUP(A751,'SAS Codes'!$A$2:$I$559,5,FALSE)</f>
        <v>Europe</v>
      </c>
      <c r="I751" s="2" t="str">
        <f>VLOOKUP(A751,'SAS Codes'!$A$2:$I$559,6,FALSE)</f>
        <v>Europe</v>
      </c>
      <c r="J751" s="2" t="str">
        <f>VLOOKUP(A751,'SAS Codes'!$A$2:$I$559,7,FALSE)</f>
        <v>Europe</v>
      </c>
      <c r="K751" s="2" t="str">
        <f>VLOOKUP(A751,'SAS Codes'!$A$2:$I$559,8,FALSE)</f>
        <v>May contain</v>
      </c>
      <c r="L751" s="2" t="str">
        <f>VLOOKUP(A751,'SAS Codes'!$A$2:$I$559,9,FALSE)</f>
        <v>May contain</v>
      </c>
      <c r="M751" s="2" t="str">
        <f>VLOOKUP(A751,'SAS Codes'!$A$2:$M$559,10,FALSE)</f>
        <v>Regular</v>
      </c>
      <c r="N751" s="2" t="str">
        <f>VLOOKUP(A751,'SAS Codes'!$A$2:$M$559,11,FALSE)</f>
        <v>Cookies</v>
      </c>
    </row>
    <row r="752" spans="1:14" x14ac:dyDescent="0.45">
      <c r="A752" s="4" t="s">
        <v>281</v>
      </c>
      <c r="B752" s="4">
        <v>4</v>
      </c>
      <c r="C752" s="4">
        <v>0</v>
      </c>
      <c r="D752" s="2" t="str">
        <f>VLOOKUP(A752,'SAS Codes'!$A$2:$B$559,2,FALSE)</f>
        <v>CO-05</v>
      </c>
      <c r="E752" s="5" t="s">
        <v>929</v>
      </c>
      <c r="F752" s="2" t="str">
        <f>VLOOKUP(A752,'SAS Codes'!$A$2:$I$559,3,FALSE)</f>
        <v>Germany</v>
      </c>
      <c r="G752" s="2" t="str">
        <f>VLOOKUP(A752,'SAS Codes'!$A$2:$I$559,4,FALSE)</f>
        <v>Germany</v>
      </c>
      <c r="H752" s="2" t="str">
        <f>VLOOKUP(A752,'SAS Codes'!$A$2:$I$559,5,FALSE)</f>
        <v>Europe</v>
      </c>
      <c r="I752" s="2" t="str">
        <f>VLOOKUP(A752,'SAS Codes'!$A$2:$I$559,6,FALSE)</f>
        <v>Europe</v>
      </c>
      <c r="J752" s="2" t="str">
        <f>VLOOKUP(A752,'SAS Codes'!$A$2:$I$559,7,FALSE)</f>
        <v>Europe</v>
      </c>
      <c r="K752" s="2" t="str">
        <f>VLOOKUP(A752,'SAS Codes'!$A$2:$I$559,8,FALSE)</f>
        <v>May contain</v>
      </c>
      <c r="L752" s="2" t="str">
        <f>VLOOKUP(A752,'SAS Codes'!$A$2:$I$559,9,FALSE)</f>
        <v>May contain</v>
      </c>
      <c r="M752" s="2" t="str">
        <f>VLOOKUP(A752,'SAS Codes'!$A$2:$M$559,10,FALSE)</f>
        <v>Regular</v>
      </c>
      <c r="N752" s="2" t="str">
        <f>VLOOKUP(A752,'SAS Codes'!$A$2:$M$559,11,FALSE)</f>
        <v>Cookies</v>
      </c>
    </row>
    <row r="753" spans="1:14" x14ac:dyDescent="0.45">
      <c r="A753" s="4" t="s">
        <v>281</v>
      </c>
      <c r="B753" s="4">
        <v>5</v>
      </c>
      <c r="C753" s="4">
        <v>0.50626249999999995</v>
      </c>
      <c r="D753" s="2" t="str">
        <f>VLOOKUP(A753,'SAS Codes'!$A$2:$B$559,2,FALSE)</f>
        <v>CO-05</v>
      </c>
      <c r="E753" s="5" t="s">
        <v>929</v>
      </c>
      <c r="F753" s="2" t="str">
        <f>VLOOKUP(A753,'SAS Codes'!$A$2:$I$559,3,FALSE)</f>
        <v>Germany</v>
      </c>
      <c r="G753" s="2" t="str">
        <f>VLOOKUP(A753,'SAS Codes'!$A$2:$I$559,4,FALSE)</f>
        <v>Germany</v>
      </c>
      <c r="H753" s="2" t="str">
        <f>VLOOKUP(A753,'SAS Codes'!$A$2:$I$559,5,FALSE)</f>
        <v>Europe</v>
      </c>
      <c r="I753" s="2" t="str">
        <f>VLOOKUP(A753,'SAS Codes'!$A$2:$I$559,6,FALSE)</f>
        <v>Europe</v>
      </c>
      <c r="J753" s="2" t="str">
        <f>VLOOKUP(A753,'SAS Codes'!$A$2:$I$559,7,FALSE)</f>
        <v>Europe</v>
      </c>
      <c r="K753" s="2" t="str">
        <f>VLOOKUP(A753,'SAS Codes'!$A$2:$I$559,8,FALSE)</f>
        <v>May contain</v>
      </c>
      <c r="L753" s="2" t="str">
        <f>VLOOKUP(A753,'SAS Codes'!$A$2:$I$559,9,FALSE)</f>
        <v>May contain</v>
      </c>
      <c r="M753" s="2" t="str">
        <f>VLOOKUP(A753,'SAS Codes'!$A$2:$M$559,10,FALSE)</f>
        <v>Regular</v>
      </c>
      <c r="N753" s="2" t="str">
        <f>VLOOKUP(A753,'SAS Codes'!$A$2:$M$559,11,FALSE)</f>
        <v>Cookies</v>
      </c>
    </row>
    <row r="754" spans="1:14" x14ac:dyDescent="0.45">
      <c r="A754" s="4" t="s">
        <v>282</v>
      </c>
      <c r="B754" s="4">
        <v>1</v>
      </c>
      <c r="C754" s="4">
        <v>280.115568</v>
      </c>
      <c r="D754" s="2" t="str">
        <f>VLOOKUP(A754,'SAS Codes'!$A$2:$B$559,2,FALSE)</f>
        <v>CO-06</v>
      </c>
      <c r="E754" s="5" t="s">
        <v>929</v>
      </c>
      <c r="F754" s="2" t="str">
        <f>VLOOKUP(A754,'SAS Codes'!$A$2:$I$559,3,FALSE)</f>
        <v>Canada</v>
      </c>
      <c r="G754" s="2" t="str">
        <f>VLOOKUP(A754,'SAS Codes'!$A$2:$I$559,4,FALSE)</f>
        <v>Canada</v>
      </c>
      <c r="H754" s="2" t="str">
        <f>VLOOKUP(A754,'SAS Codes'!$A$2:$I$559,5,FALSE)</f>
        <v>Canada</v>
      </c>
      <c r="I754" s="2" t="str">
        <f>VLOOKUP(A754,'SAS Codes'!$A$2:$I$559,6,FALSE)</f>
        <v>America</v>
      </c>
      <c r="J754" s="2" t="str">
        <f>VLOOKUP(A754,'SAS Codes'!$A$2:$I$559,7,FALSE)</f>
        <v>America</v>
      </c>
      <c r="K754" s="2" t="str">
        <f>VLOOKUP(A754,'SAS Codes'!$A$2:$I$559,8,FALSE)</f>
        <v>May contain</v>
      </c>
      <c r="L754" s="2" t="str">
        <f>VLOOKUP(A754,'SAS Codes'!$A$2:$I$559,9,FALSE)</f>
        <v>May contain</v>
      </c>
      <c r="M754" s="2" t="str">
        <f>VLOOKUP(A754,'SAS Codes'!$A$2:$M$559,10,FALSE)</f>
        <v>Regular</v>
      </c>
      <c r="N754" s="2" t="str">
        <f>VLOOKUP(A754,'SAS Codes'!$A$2:$M$559,11,FALSE)</f>
        <v>Cookies</v>
      </c>
    </row>
    <row r="755" spans="1:14" x14ac:dyDescent="0.45">
      <c r="A755" s="4" t="s">
        <v>282</v>
      </c>
      <c r="B755" s="4">
        <v>2</v>
      </c>
      <c r="C755" s="4">
        <v>0.83641409999999994</v>
      </c>
      <c r="D755" s="2" t="str">
        <f>VLOOKUP(A755,'SAS Codes'!$A$2:$B$559,2,FALSE)</f>
        <v>CO-06</v>
      </c>
      <c r="E755" s="5" t="s">
        <v>929</v>
      </c>
      <c r="F755" s="2" t="str">
        <f>VLOOKUP(A755,'SAS Codes'!$A$2:$I$559,3,FALSE)</f>
        <v>Canada</v>
      </c>
      <c r="G755" s="2" t="str">
        <f>VLOOKUP(A755,'SAS Codes'!$A$2:$I$559,4,FALSE)</f>
        <v>Canada</v>
      </c>
      <c r="H755" s="2" t="str">
        <f>VLOOKUP(A755,'SAS Codes'!$A$2:$I$559,5,FALSE)</f>
        <v>Canada</v>
      </c>
      <c r="I755" s="2" t="str">
        <f>VLOOKUP(A755,'SAS Codes'!$A$2:$I$559,6,FALSE)</f>
        <v>America</v>
      </c>
      <c r="J755" s="2" t="str">
        <f>VLOOKUP(A755,'SAS Codes'!$A$2:$I$559,7,FALSE)</f>
        <v>America</v>
      </c>
      <c r="K755" s="2" t="str">
        <f>VLOOKUP(A755,'SAS Codes'!$A$2:$I$559,8,FALSE)</f>
        <v>May contain</v>
      </c>
      <c r="L755" s="2" t="str">
        <f>VLOOKUP(A755,'SAS Codes'!$A$2:$I$559,9,FALSE)</f>
        <v>May contain</v>
      </c>
      <c r="M755" s="2" t="str">
        <f>VLOOKUP(A755,'SAS Codes'!$A$2:$M$559,10,FALSE)</f>
        <v>Regular</v>
      </c>
      <c r="N755" s="2" t="str">
        <f>VLOOKUP(A755,'SAS Codes'!$A$2:$M$559,11,FALSE)</f>
        <v>Cookies</v>
      </c>
    </row>
    <row r="756" spans="1:14" x14ac:dyDescent="0.45">
      <c r="A756" s="4" t="s">
        <v>282</v>
      </c>
      <c r="B756" s="4">
        <v>3</v>
      </c>
      <c r="C756" s="4">
        <v>33.373862500000001</v>
      </c>
      <c r="D756" s="2" t="str">
        <f>VLOOKUP(A756,'SAS Codes'!$A$2:$B$559,2,FALSE)</f>
        <v>CO-06</v>
      </c>
      <c r="E756" s="5" t="s">
        <v>929</v>
      </c>
      <c r="F756" s="2" t="str">
        <f>VLOOKUP(A756,'SAS Codes'!$A$2:$I$559,3,FALSE)</f>
        <v>Canada</v>
      </c>
      <c r="G756" s="2" t="str">
        <f>VLOOKUP(A756,'SAS Codes'!$A$2:$I$559,4,FALSE)</f>
        <v>Canada</v>
      </c>
      <c r="H756" s="2" t="str">
        <f>VLOOKUP(A756,'SAS Codes'!$A$2:$I$559,5,FALSE)</f>
        <v>Canada</v>
      </c>
      <c r="I756" s="2" t="str">
        <f>VLOOKUP(A756,'SAS Codes'!$A$2:$I$559,6,FALSE)</f>
        <v>America</v>
      </c>
      <c r="J756" s="2" t="str">
        <f>VLOOKUP(A756,'SAS Codes'!$A$2:$I$559,7,FALSE)</f>
        <v>America</v>
      </c>
      <c r="K756" s="2" t="str">
        <f>VLOOKUP(A756,'SAS Codes'!$A$2:$I$559,8,FALSE)</f>
        <v>May contain</v>
      </c>
      <c r="L756" s="2" t="str">
        <f>VLOOKUP(A756,'SAS Codes'!$A$2:$I$559,9,FALSE)</f>
        <v>May contain</v>
      </c>
      <c r="M756" s="2" t="str">
        <f>VLOOKUP(A756,'SAS Codes'!$A$2:$M$559,10,FALSE)</f>
        <v>Regular</v>
      </c>
      <c r="N756" s="2" t="str">
        <f>VLOOKUP(A756,'SAS Codes'!$A$2:$M$559,11,FALSE)</f>
        <v>Cookies</v>
      </c>
    </row>
    <row r="757" spans="1:14" x14ac:dyDescent="0.45">
      <c r="A757" s="4" t="s">
        <v>282</v>
      </c>
      <c r="B757" s="4">
        <v>4</v>
      </c>
      <c r="C757" s="4">
        <v>0.78724800000000006</v>
      </c>
      <c r="D757" s="2" t="str">
        <f>VLOOKUP(A757,'SAS Codes'!$A$2:$B$559,2,FALSE)</f>
        <v>CO-06</v>
      </c>
      <c r="E757" s="5" t="s">
        <v>929</v>
      </c>
      <c r="F757" s="2" t="str">
        <f>VLOOKUP(A757,'SAS Codes'!$A$2:$I$559,3,FALSE)</f>
        <v>Canada</v>
      </c>
      <c r="G757" s="2" t="str">
        <f>VLOOKUP(A757,'SAS Codes'!$A$2:$I$559,4,FALSE)</f>
        <v>Canada</v>
      </c>
      <c r="H757" s="2" t="str">
        <f>VLOOKUP(A757,'SAS Codes'!$A$2:$I$559,5,FALSE)</f>
        <v>Canada</v>
      </c>
      <c r="I757" s="2" t="str">
        <f>VLOOKUP(A757,'SAS Codes'!$A$2:$I$559,6,FALSE)</f>
        <v>America</v>
      </c>
      <c r="J757" s="2" t="str">
        <f>VLOOKUP(A757,'SAS Codes'!$A$2:$I$559,7,FALSE)</f>
        <v>America</v>
      </c>
      <c r="K757" s="2" t="str">
        <f>VLOOKUP(A757,'SAS Codes'!$A$2:$I$559,8,FALSE)</f>
        <v>May contain</v>
      </c>
      <c r="L757" s="2" t="str">
        <f>VLOOKUP(A757,'SAS Codes'!$A$2:$I$559,9,FALSE)</f>
        <v>May contain</v>
      </c>
      <c r="M757" s="2" t="str">
        <f>VLOOKUP(A757,'SAS Codes'!$A$2:$M$559,10,FALSE)</f>
        <v>Regular</v>
      </c>
      <c r="N757" s="2" t="str">
        <f>VLOOKUP(A757,'SAS Codes'!$A$2:$M$559,11,FALSE)</f>
        <v>Cookies</v>
      </c>
    </row>
    <row r="758" spans="1:14" x14ac:dyDescent="0.45">
      <c r="A758" s="4" t="s">
        <v>283</v>
      </c>
      <c r="B758" s="4">
        <v>1</v>
      </c>
      <c r="C758" s="4">
        <v>1.8104060000000002</v>
      </c>
      <c r="D758" s="2" t="str">
        <f>VLOOKUP(A758,'SAS Codes'!$A$2:$B$559,2,FALSE)</f>
        <v>CO-07</v>
      </c>
      <c r="E758" s="5" t="s">
        <v>929</v>
      </c>
      <c r="F758" s="2" t="str">
        <f>VLOOKUP(A758,'SAS Codes'!$A$2:$I$559,3,FALSE)</f>
        <v>Canada</v>
      </c>
      <c r="G758" s="2" t="str">
        <f>VLOOKUP(A758,'SAS Codes'!$A$2:$I$559,4,FALSE)</f>
        <v>Canada</v>
      </c>
      <c r="H758" s="2" t="str">
        <f>VLOOKUP(A758,'SAS Codes'!$A$2:$I$559,5,FALSE)</f>
        <v>Canada</v>
      </c>
      <c r="I758" s="2" t="str">
        <f>VLOOKUP(A758,'SAS Codes'!$A$2:$I$559,6,FALSE)</f>
        <v>America</v>
      </c>
      <c r="J758" s="2" t="str">
        <f>VLOOKUP(A758,'SAS Codes'!$A$2:$I$559,7,FALSE)</f>
        <v>America</v>
      </c>
      <c r="K758" s="2" t="str">
        <f>VLOOKUP(A758,'SAS Codes'!$A$2:$I$559,8,FALSE)</f>
        <v>May contain</v>
      </c>
      <c r="L758" s="2" t="str">
        <f>VLOOKUP(A758,'SAS Codes'!$A$2:$I$559,9,FALSE)</f>
        <v>May contain</v>
      </c>
      <c r="M758" s="2" t="str">
        <f>VLOOKUP(A758,'SAS Codes'!$A$2:$M$559,10,FALSE)</f>
        <v>Regular</v>
      </c>
      <c r="N758" s="2" t="str">
        <f>VLOOKUP(A758,'SAS Codes'!$A$2:$M$559,11,FALSE)</f>
        <v>Cookies</v>
      </c>
    </row>
    <row r="759" spans="1:14" x14ac:dyDescent="0.45">
      <c r="A759" s="4" t="s">
        <v>283</v>
      </c>
      <c r="B759" s="4">
        <v>2</v>
      </c>
      <c r="C759" s="4">
        <v>1.6324449999999999</v>
      </c>
      <c r="D759" s="2" t="str">
        <f>VLOOKUP(A759,'SAS Codes'!$A$2:$B$559,2,FALSE)</f>
        <v>CO-07</v>
      </c>
      <c r="E759" s="5" t="s">
        <v>929</v>
      </c>
      <c r="F759" s="2" t="str">
        <f>VLOOKUP(A759,'SAS Codes'!$A$2:$I$559,3,FALSE)</f>
        <v>Canada</v>
      </c>
      <c r="G759" s="2" t="str">
        <f>VLOOKUP(A759,'SAS Codes'!$A$2:$I$559,4,FALSE)</f>
        <v>Canada</v>
      </c>
      <c r="H759" s="2" t="str">
        <f>VLOOKUP(A759,'SAS Codes'!$A$2:$I$559,5,FALSE)</f>
        <v>Canada</v>
      </c>
      <c r="I759" s="2" t="str">
        <f>VLOOKUP(A759,'SAS Codes'!$A$2:$I$559,6,FALSE)</f>
        <v>America</v>
      </c>
      <c r="J759" s="2" t="str">
        <f>VLOOKUP(A759,'SAS Codes'!$A$2:$I$559,7,FALSE)</f>
        <v>America</v>
      </c>
      <c r="K759" s="2" t="str">
        <f>VLOOKUP(A759,'SAS Codes'!$A$2:$I$559,8,FALSE)</f>
        <v>May contain</v>
      </c>
      <c r="L759" s="2" t="str">
        <f>VLOOKUP(A759,'SAS Codes'!$A$2:$I$559,9,FALSE)</f>
        <v>May contain</v>
      </c>
      <c r="M759" s="2" t="str">
        <f>VLOOKUP(A759,'SAS Codes'!$A$2:$M$559,10,FALSE)</f>
        <v>Regular</v>
      </c>
      <c r="N759" s="2" t="str">
        <f>VLOOKUP(A759,'SAS Codes'!$A$2:$M$559,11,FALSE)</f>
        <v>Cookies</v>
      </c>
    </row>
    <row r="760" spans="1:14" x14ac:dyDescent="0.45">
      <c r="A760" s="4" t="s">
        <v>283</v>
      </c>
      <c r="B760" s="4">
        <v>3</v>
      </c>
      <c r="C760" s="4">
        <v>1.7524770000000001</v>
      </c>
      <c r="D760" s="2" t="str">
        <f>VLOOKUP(A760,'SAS Codes'!$A$2:$B$559,2,FALSE)</f>
        <v>CO-07</v>
      </c>
      <c r="E760" s="5" t="s">
        <v>929</v>
      </c>
      <c r="F760" s="2" t="str">
        <f>VLOOKUP(A760,'SAS Codes'!$A$2:$I$559,3,FALSE)</f>
        <v>Canada</v>
      </c>
      <c r="G760" s="2" t="str">
        <f>VLOOKUP(A760,'SAS Codes'!$A$2:$I$559,4,FALSE)</f>
        <v>Canada</v>
      </c>
      <c r="H760" s="2" t="str">
        <f>VLOOKUP(A760,'SAS Codes'!$A$2:$I$559,5,FALSE)</f>
        <v>Canada</v>
      </c>
      <c r="I760" s="2" t="str">
        <f>VLOOKUP(A760,'SAS Codes'!$A$2:$I$559,6,FALSE)</f>
        <v>America</v>
      </c>
      <c r="J760" s="2" t="str">
        <f>VLOOKUP(A760,'SAS Codes'!$A$2:$I$559,7,FALSE)</f>
        <v>America</v>
      </c>
      <c r="K760" s="2" t="str">
        <f>VLOOKUP(A760,'SAS Codes'!$A$2:$I$559,8,FALSE)</f>
        <v>May contain</v>
      </c>
      <c r="L760" s="2" t="str">
        <f>VLOOKUP(A760,'SAS Codes'!$A$2:$I$559,9,FALSE)</f>
        <v>May contain</v>
      </c>
      <c r="M760" s="2" t="str">
        <f>VLOOKUP(A760,'SAS Codes'!$A$2:$M$559,10,FALSE)</f>
        <v>Regular</v>
      </c>
      <c r="N760" s="2" t="str">
        <f>VLOOKUP(A760,'SAS Codes'!$A$2:$M$559,11,FALSE)</f>
        <v>Cookies</v>
      </c>
    </row>
    <row r="761" spans="1:14" x14ac:dyDescent="0.45">
      <c r="A761" s="4" t="s">
        <v>283</v>
      </c>
      <c r="B761" s="4">
        <v>4</v>
      </c>
      <c r="C761" s="4">
        <v>0.93100040000000006</v>
      </c>
      <c r="D761" s="2" t="str">
        <f>VLOOKUP(A761,'SAS Codes'!$A$2:$B$559,2,FALSE)</f>
        <v>CO-07</v>
      </c>
      <c r="E761" s="5" t="s">
        <v>929</v>
      </c>
      <c r="F761" s="2" t="str">
        <f>VLOOKUP(A761,'SAS Codes'!$A$2:$I$559,3,FALSE)</f>
        <v>Canada</v>
      </c>
      <c r="G761" s="2" t="str">
        <f>VLOOKUP(A761,'SAS Codes'!$A$2:$I$559,4,FALSE)</f>
        <v>Canada</v>
      </c>
      <c r="H761" s="2" t="str">
        <f>VLOOKUP(A761,'SAS Codes'!$A$2:$I$559,5,FALSE)</f>
        <v>Canada</v>
      </c>
      <c r="I761" s="2" t="str">
        <f>VLOOKUP(A761,'SAS Codes'!$A$2:$I$559,6,FALSE)</f>
        <v>America</v>
      </c>
      <c r="J761" s="2" t="str">
        <f>VLOOKUP(A761,'SAS Codes'!$A$2:$I$559,7,FALSE)</f>
        <v>America</v>
      </c>
      <c r="K761" s="2" t="str">
        <f>VLOOKUP(A761,'SAS Codes'!$A$2:$I$559,8,FALSE)</f>
        <v>May contain</v>
      </c>
      <c r="L761" s="2" t="str">
        <f>VLOOKUP(A761,'SAS Codes'!$A$2:$I$559,9,FALSE)</f>
        <v>May contain</v>
      </c>
      <c r="M761" s="2" t="str">
        <f>VLOOKUP(A761,'SAS Codes'!$A$2:$M$559,10,FALSE)</f>
        <v>Regular</v>
      </c>
      <c r="N761" s="2" t="str">
        <f>VLOOKUP(A761,'SAS Codes'!$A$2:$M$559,11,FALSE)</f>
        <v>Cookies</v>
      </c>
    </row>
    <row r="762" spans="1:14" x14ac:dyDescent="0.45">
      <c r="A762" s="3" t="s">
        <v>996</v>
      </c>
      <c r="B762" s="3">
        <v>1</v>
      </c>
      <c r="C762" s="4">
        <v>2.0091999999999999</v>
      </c>
      <c r="D762" s="2" t="str">
        <f>VLOOKUP(A762,'SAS Codes'!$A$2:$B$559,2,FALSE)</f>
        <v>CO-08</v>
      </c>
      <c r="E762" s="5" t="s">
        <v>930</v>
      </c>
      <c r="F762" s="2" t="str">
        <f>VLOOKUP(A762,'SAS Codes'!$A$2:$I$559,3,FALSE)</f>
        <v>Canada</v>
      </c>
      <c r="G762" s="2" t="str">
        <f>VLOOKUP(A762,'SAS Codes'!$A$2:$I$559,4,FALSE)</f>
        <v>Canada</v>
      </c>
      <c r="H762" s="2" t="str">
        <f>VLOOKUP(A762,'SAS Codes'!$A$2:$I$559,5,FALSE)</f>
        <v>Canada</v>
      </c>
      <c r="I762" s="2" t="str">
        <f>VLOOKUP(A762,'SAS Codes'!$A$2:$I$559,6,FALSE)</f>
        <v>America</v>
      </c>
      <c r="J762" s="2" t="str">
        <f>VLOOKUP(A762,'SAS Codes'!$A$2:$I$559,7,FALSE)</f>
        <v>America</v>
      </c>
      <c r="K762" s="2" t="str">
        <f>VLOOKUP(A762,'SAS Codes'!$A$2:$I$559,8,FALSE)</f>
        <v>May contain</v>
      </c>
      <c r="L762" s="2" t="str">
        <f>VLOOKUP(A762,'SAS Codes'!$A$2:$I$559,9,FALSE)</f>
        <v>May contain</v>
      </c>
      <c r="M762" s="2" t="str">
        <f>VLOOKUP(A762,'SAS Codes'!$A$2:$M$559,10,FALSE)</f>
        <v>Regular</v>
      </c>
      <c r="N762" s="2" t="str">
        <f>VLOOKUP(A762,'SAS Codes'!$A$2:$M$559,11,FALSE)</f>
        <v>Cookies</v>
      </c>
    </row>
    <row r="763" spans="1:14" x14ac:dyDescent="0.45">
      <c r="A763" s="3" t="s">
        <v>996</v>
      </c>
      <c r="B763" s="3">
        <v>2</v>
      </c>
      <c r="C763" s="4">
        <v>0</v>
      </c>
      <c r="D763" s="2" t="str">
        <f>VLOOKUP(A763,'SAS Codes'!$A$2:$B$559,2,FALSE)</f>
        <v>CO-08</v>
      </c>
      <c r="E763" s="5" t="s">
        <v>930</v>
      </c>
      <c r="F763" s="2" t="str">
        <f>VLOOKUP(A763,'SAS Codes'!$A$2:$I$559,3,FALSE)</f>
        <v>Canada</v>
      </c>
      <c r="G763" s="2" t="str">
        <f>VLOOKUP(A763,'SAS Codes'!$A$2:$I$559,4,FALSE)</f>
        <v>Canada</v>
      </c>
      <c r="H763" s="2" t="str">
        <f>VLOOKUP(A763,'SAS Codes'!$A$2:$I$559,5,FALSE)</f>
        <v>Canada</v>
      </c>
      <c r="I763" s="2" t="str">
        <f>VLOOKUP(A763,'SAS Codes'!$A$2:$I$559,6,FALSE)</f>
        <v>America</v>
      </c>
      <c r="J763" s="2" t="str">
        <f>VLOOKUP(A763,'SAS Codes'!$A$2:$I$559,7,FALSE)</f>
        <v>America</v>
      </c>
      <c r="K763" s="2" t="str">
        <f>VLOOKUP(A763,'SAS Codes'!$A$2:$I$559,8,FALSE)</f>
        <v>May contain</v>
      </c>
      <c r="L763" s="2" t="str">
        <f>VLOOKUP(A763,'SAS Codes'!$A$2:$I$559,9,FALSE)</f>
        <v>May contain</v>
      </c>
      <c r="M763" s="2" t="str">
        <f>VLOOKUP(A763,'SAS Codes'!$A$2:$M$559,10,FALSE)</f>
        <v>Regular</v>
      </c>
      <c r="N763" s="2" t="str">
        <f>VLOOKUP(A763,'SAS Codes'!$A$2:$M$559,11,FALSE)</f>
        <v>Cookies</v>
      </c>
    </row>
    <row r="764" spans="1:14" x14ac:dyDescent="0.45">
      <c r="A764" s="3" t="s">
        <v>996</v>
      </c>
      <c r="B764" s="3">
        <v>3</v>
      </c>
      <c r="C764" s="4">
        <v>1.8816919999999997</v>
      </c>
      <c r="D764" s="2" t="str">
        <f>VLOOKUP(A764,'SAS Codes'!$A$2:$B$559,2,FALSE)</f>
        <v>CO-08</v>
      </c>
      <c r="E764" s="5" t="s">
        <v>930</v>
      </c>
      <c r="F764" s="2" t="str">
        <f>VLOOKUP(A764,'SAS Codes'!$A$2:$I$559,3,FALSE)</f>
        <v>Canada</v>
      </c>
      <c r="G764" s="2" t="str">
        <f>VLOOKUP(A764,'SAS Codes'!$A$2:$I$559,4,FALSE)</f>
        <v>Canada</v>
      </c>
      <c r="H764" s="2" t="str">
        <f>VLOOKUP(A764,'SAS Codes'!$A$2:$I$559,5,FALSE)</f>
        <v>Canada</v>
      </c>
      <c r="I764" s="2" t="str">
        <f>VLOOKUP(A764,'SAS Codes'!$A$2:$I$559,6,FALSE)</f>
        <v>America</v>
      </c>
      <c r="J764" s="2" t="str">
        <f>VLOOKUP(A764,'SAS Codes'!$A$2:$I$559,7,FALSE)</f>
        <v>America</v>
      </c>
      <c r="K764" s="2" t="str">
        <f>VLOOKUP(A764,'SAS Codes'!$A$2:$I$559,8,FALSE)</f>
        <v>May contain</v>
      </c>
      <c r="L764" s="2" t="str">
        <f>VLOOKUP(A764,'SAS Codes'!$A$2:$I$559,9,FALSE)</f>
        <v>May contain</v>
      </c>
      <c r="M764" s="2" t="str">
        <f>VLOOKUP(A764,'SAS Codes'!$A$2:$M$559,10,FALSE)</f>
        <v>Regular</v>
      </c>
      <c r="N764" s="2" t="str">
        <f>VLOOKUP(A764,'SAS Codes'!$A$2:$M$559,11,FALSE)</f>
        <v>Cookies</v>
      </c>
    </row>
    <row r="765" spans="1:14" x14ac:dyDescent="0.45">
      <c r="A765" s="3" t="s">
        <v>997</v>
      </c>
      <c r="B765" s="3">
        <v>1</v>
      </c>
      <c r="C765" s="4">
        <v>1.6041240000000001</v>
      </c>
      <c r="D765" s="2" t="str">
        <f>VLOOKUP(A765,'SAS Codes'!$A$2:$B$559,2,FALSE)</f>
        <v>CO-09</v>
      </c>
      <c r="E765" s="5" t="s">
        <v>930</v>
      </c>
      <c r="F765" s="2" t="str">
        <f>VLOOKUP(A765,'SAS Codes'!$A$2:$I$559,3,FALSE)</f>
        <v>Canada</v>
      </c>
      <c r="G765" s="2" t="str">
        <f>VLOOKUP(A765,'SAS Codes'!$A$2:$I$559,4,FALSE)</f>
        <v>Canada</v>
      </c>
      <c r="H765" s="2" t="str">
        <f>VLOOKUP(A765,'SAS Codes'!$A$2:$I$559,5,FALSE)</f>
        <v>Canada</v>
      </c>
      <c r="I765" s="2" t="str">
        <f>VLOOKUP(A765,'SAS Codes'!$A$2:$I$559,6,FALSE)</f>
        <v>America</v>
      </c>
      <c r="J765" s="2" t="str">
        <f>VLOOKUP(A765,'SAS Codes'!$A$2:$I$559,7,FALSE)</f>
        <v>America</v>
      </c>
      <c r="K765" s="2" t="str">
        <f>VLOOKUP(A765,'SAS Codes'!$A$2:$I$559,8,FALSE)</f>
        <v>NA</v>
      </c>
      <c r="L765" s="2" t="str">
        <f>VLOOKUP(A765,'SAS Codes'!$A$2:$I$559,9,FALSE)</f>
        <v>NA</v>
      </c>
      <c r="M765" s="2" t="str">
        <f>VLOOKUP(A765,'SAS Codes'!$A$2:$M$559,10,FALSE)</f>
        <v>Regular</v>
      </c>
      <c r="N765" s="2" t="str">
        <f>VLOOKUP(A765,'SAS Codes'!$A$2:$M$559,11,FALSE)</f>
        <v>Cookies</v>
      </c>
    </row>
    <row r="766" spans="1:14" x14ac:dyDescent="0.45">
      <c r="A766" s="3" t="s">
        <v>997</v>
      </c>
      <c r="B766" s="3">
        <v>2</v>
      </c>
      <c r="C766" s="4">
        <v>0</v>
      </c>
      <c r="D766" s="2" t="str">
        <f>VLOOKUP(A766,'SAS Codes'!$A$2:$B$559,2,FALSE)</f>
        <v>CO-09</v>
      </c>
      <c r="E766" s="5" t="s">
        <v>930</v>
      </c>
      <c r="F766" s="2" t="str">
        <f>VLOOKUP(A766,'SAS Codes'!$A$2:$I$559,3,FALSE)</f>
        <v>Canada</v>
      </c>
      <c r="G766" s="2" t="str">
        <f>VLOOKUP(A766,'SAS Codes'!$A$2:$I$559,4,FALSE)</f>
        <v>Canada</v>
      </c>
      <c r="H766" s="2" t="str">
        <f>VLOOKUP(A766,'SAS Codes'!$A$2:$I$559,5,FALSE)</f>
        <v>Canada</v>
      </c>
      <c r="I766" s="2" t="str">
        <f>VLOOKUP(A766,'SAS Codes'!$A$2:$I$559,6,FALSE)</f>
        <v>America</v>
      </c>
      <c r="J766" s="2" t="str">
        <f>VLOOKUP(A766,'SAS Codes'!$A$2:$I$559,7,FALSE)</f>
        <v>America</v>
      </c>
      <c r="K766" s="2" t="str">
        <f>VLOOKUP(A766,'SAS Codes'!$A$2:$I$559,8,FALSE)</f>
        <v>NA</v>
      </c>
      <c r="L766" s="2" t="str">
        <f>VLOOKUP(A766,'SAS Codes'!$A$2:$I$559,9,FALSE)</f>
        <v>NA</v>
      </c>
      <c r="M766" s="2" t="str">
        <f>VLOOKUP(A766,'SAS Codes'!$A$2:$M$559,10,FALSE)</f>
        <v>Regular</v>
      </c>
      <c r="N766" s="2" t="str">
        <f>VLOOKUP(A766,'SAS Codes'!$A$2:$M$559,11,FALSE)</f>
        <v>Cookies</v>
      </c>
    </row>
    <row r="767" spans="1:14" x14ac:dyDescent="0.45">
      <c r="A767" s="3" t="s">
        <v>997</v>
      </c>
      <c r="B767" s="3">
        <v>3</v>
      </c>
      <c r="C767" s="4">
        <v>1.78</v>
      </c>
      <c r="D767" s="2" t="str">
        <f>VLOOKUP(A767,'SAS Codes'!$A$2:$B$559,2,FALSE)</f>
        <v>CO-09</v>
      </c>
      <c r="E767" s="5" t="s">
        <v>930</v>
      </c>
      <c r="F767" s="2" t="str">
        <f>VLOOKUP(A767,'SAS Codes'!$A$2:$I$559,3,FALSE)</f>
        <v>Canada</v>
      </c>
      <c r="G767" s="2" t="str">
        <f>VLOOKUP(A767,'SAS Codes'!$A$2:$I$559,4,FALSE)</f>
        <v>Canada</v>
      </c>
      <c r="H767" s="2" t="str">
        <f>VLOOKUP(A767,'SAS Codes'!$A$2:$I$559,5,FALSE)</f>
        <v>Canada</v>
      </c>
      <c r="I767" s="2" t="str">
        <f>VLOOKUP(A767,'SAS Codes'!$A$2:$I$559,6,FALSE)</f>
        <v>America</v>
      </c>
      <c r="J767" s="2" t="str">
        <f>VLOOKUP(A767,'SAS Codes'!$A$2:$I$559,7,FALSE)</f>
        <v>America</v>
      </c>
      <c r="K767" s="2" t="str">
        <f>VLOOKUP(A767,'SAS Codes'!$A$2:$I$559,8,FALSE)</f>
        <v>NA</v>
      </c>
      <c r="L767" s="2" t="str">
        <f>VLOOKUP(A767,'SAS Codes'!$A$2:$I$559,9,FALSE)</f>
        <v>NA</v>
      </c>
      <c r="M767" s="2" t="str">
        <f>VLOOKUP(A767,'SAS Codes'!$A$2:$M$559,10,FALSE)</f>
        <v>Regular</v>
      </c>
      <c r="N767" s="2" t="str">
        <f>VLOOKUP(A767,'SAS Codes'!$A$2:$M$559,11,FALSE)</f>
        <v>Cookies</v>
      </c>
    </row>
    <row r="768" spans="1:14" x14ac:dyDescent="0.45">
      <c r="A768" s="3" t="s">
        <v>997</v>
      </c>
      <c r="B768" s="3">
        <v>4</v>
      </c>
      <c r="C768" s="4">
        <v>0</v>
      </c>
      <c r="D768" s="2" t="str">
        <f>VLOOKUP(A768,'SAS Codes'!$A$2:$B$559,2,FALSE)</f>
        <v>CO-09</v>
      </c>
      <c r="E768" s="5" t="s">
        <v>930</v>
      </c>
      <c r="F768" s="2" t="str">
        <f>VLOOKUP(A768,'SAS Codes'!$A$2:$I$559,3,FALSE)</f>
        <v>Canada</v>
      </c>
      <c r="G768" s="2" t="str">
        <f>VLOOKUP(A768,'SAS Codes'!$A$2:$I$559,4,FALSE)</f>
        <v>Canada</v>
      </c>
      <c r="H768" s="2" t="str">
        <f>VLOOKUP(A768,'SAS Codes'!$A$2:$I$559,5,FALSE)</f>
        <v>Canada</v>
      </c>
      <c r="I768" s="2" t="str">
        <f>VLOOKUP(A768,'SAS Codes'!$A$2:$I$559,6,FALSE)</f>
        <v>America</v>
      </c>
      <c r="J768" s="2" t="str">
        <f>VLOOKUP(A768,'SAS Codes'!$A$2:$I$559,7,FALSE)</f>
        <v>America</v>
      </c>
      <c r="K768" s="2" t="str">
        <f>VLOOKUP(A768,'SAS Codes'!$A$2:$I$559,8,FALSE)</f>
        <v>NA</v>
      </c>
      <c r="L768" s="2" t="str">
        <f>VLOOKUP(A768,'SAS Codes'!$A$2:$I$559,9,FALSE)</f>
        <v>NA</v>
      </c>
      <c r="M768" s="2" t="str">
        <f>VLOOKUP(A768,'SAS Codes'!$A$2:$M$559,10,FALSE)</f>
        <v>Regular</v>
      </c>
      <c r="N768" s="2" t="str">
        <f>VLOOKUP(A768,'SAS Codes'!$A$2:$M$559,11,FALSE)</f>
        <v>Cookies</v>
      </c>
    </row>
    <row r="769" spans="1:14" x14ac:dyDescent="0.45">
      <c r="A769" s="3" t="s">
        <v>997</v>
      </c>
      <c r="B769" s="3">
        <v>5</v>
      </c>
      <c r="C769" s="4">
        <v>2.4436599999999999</v>
      </c>
      <c r="D769" s="2" t="str">
        <f>VLOOKUP(A769,'SAS Codes'!$A$2:$B$559,2,FALSE)</f>
        <v>CO-09</v>
      </c>
      <c r="E769" s="5" t="s">
        <v>930</v>
      </c>
      <c r="F769" s="2" t="str">
        <f>VLOOKUP(A769,'SAS Codes'!$A$2:$I$559,3,FALSE)</f>
        <v>Canada</v>
      </c>
      <c r="G769" s="2" t="str">
        <f>VLOOKUP(A769,'SAS Codes'!$A$2:$I$559,4,FALSE)</f>
        <v>Canada</v>
      </c>
      <c r="H769" s="2" t="str">
        <f>VLOOKUP(A769,'SAS Codes'!$A$2:$I$559,5,FALSE)</f>
        <v>Canada</v>
      </c>
      <c r="I769" s="2" t="str">
        <f>VLOOKUP(A769,'SAS Codes'!$A$2:$I$559,6,FALSE)</f>
        <v>America</v>
      </c>
      <c r="J769" s="2" t="str">
        <f>VLOOKUP(A769,'SAS Codes'!$A$2:$I$559,7,FALSE)</f>
        <v>America</v>
      </c>
      <c r="K769" s="2" t="str">
        <f>VLOOKUP(A769,'SAS Codes'!$A$2:$I$559,8,FALSE)</f>
        <v>NA</v>
      </c>
      <c r="L769" s="2" t="str">
        <f>VLOOKUP(A769,'SAS Codes'!$A$2:$I$559,9,FALSE)</f>
        <v>NA</v>
      </c>
      <c r="M769" s="2" t="str">
        <f>VLOOKUP(A769,'SAS Codes'!$A$2:$M$559,10,FALSE)</f>
        <v>Regular</v>
      </c>
      <c r="N769" s="2" t="str">
        <f>VLOOKUP(A769,'SAS Codes'!$A$2:$M$559,11,FALSE)</f>
        <v>Cookies</v>
      </c>
    </row>
    <row r="770" spans="1:14" x14ac:dyDescent="0.45">
      <c r="A770" s="3" t="s">
        <v>998</v>
      </c>
      <c r="B770" s="3">
        <v>1</v>
      </c>
      <c r="C770" s="4">
        <v>1.8402020000000003</v>
      </c>
      <c r="D770" s="2" t="str">
        <f>VLOOKUP(A770,'SAS Codes'!$A$2:$B$559,2,FALSE)</f>
        <v>CO-11</v>
      </c>
      <c r="E770" s="5" t="s">
        <v>930</v>
      </c>
      <c r="F770" s="2" t="str">
        <f>VLOOKUP(A770,'SAS Codes'!$A$2:$I$559,3,FALSE)</f>
        <v>Canada</v>
      </c>
      <c r="G770" s="2" t="str">
        <f>VLOOKUP(A770,'SAS Codes'!$A$2:$I$559,4,FALSE)</f>
        <v>Canada</v>
      </c>
      <c r="H770" s="2" t="str">
        <f>VLOOKUP(A770,'SAS Codes'!$A$2:$I$559,5,FALSE)</f>
        <v>Canada</v>
      </c>
      <c r="I770" s="2" t="str">
        <f>VLOOKUP(A770,'SAS Codes'!$A$2:$I$559,6,FALSE)</f>
        <v>America</v>
      </c>
      <c r="J770" s="2" t="str">
        <f>VLOOKUP(A770,'SAS Codes'!$A$2:$I$559,7,FALSE)</f>
        <v>America</v>
      </c>
      <c r="K770" s="2" t="str">
        <f>VLOOKUP(A770,'SAS Codes'!$A$2:$I$559,8,FALSE)</f>
        <v>NA</v>
      </c>
      <c r="L770" s="2" t="str">
        <f>VLOOKUP(A770,'SAS Codes'!$A$2:$I$559,9,FALSE)</f>
        <v>NA</v>
      </c>
      <c r="M770" s="2" t="str">
        <f>VLOOKUP(A770,'SAS Codes'!$A$2:$M$559,10,FALSE)</f>
        <v>Regular</v>
      </c>
      <c r="N770" s="2" t="str">
        <f>VLOOKUP(A770,'SAS Codes'!$A$2:$M$559,11,FALSE)</f>
        <v>Cookies</v>
      </c>
    </row>
    <row r="771" spans="1:14" x14ac:dyDescent="0.45">
      <c r="A771" s="3" t="s">
        <v>998</v>
      </c>
      <c r="B771" s="3">
        <v>2</v>
      </c>
      <c r="C771" s="4">
        <v>1.54924</v>
      </c>
      <c r="D771" s="2" t="str">
        <f>VLOOKUP(A771,'SAS Codes'!$A$2:$B$559,2,FALSE)</f>
        <v>CO-11</v>
      </c>
      <c r="E771" s="5" t="s">
        <v>930</v>
      </c>
      <c r="F771" s="2" t="str">
        <f>VLOOKUP(A771,'SAS Codes'!$A$2:$I$559,3,FALSE)</f>
        <v>Canada</v>
      </c>
      <c r="G771" s="2" t="str">
        <f>VLOOKUP(A771,'SAS Codes'!$A$2:$I$559,4,FALSE)</f>
        <v>Canada</v>
      </c>
      <c r="H771" s="2" t="str">
        <f>VLOOKUP(A771,'SAS Codes'!$A$2:$I$559,5,FALSE)</f>
        <v>Canada</v>
      </c>
      <c r="I771" s="2" t="str">
        <f>VLOOKUP(A771,'SAS Codes'!$A$2:$I$559,6,FALSE)</f>
        <v>America</v>
      </c>
      <c r="J771" s="2" t="str">
        <f>VLOOKUP(A771,'SAS Codes'!$A$2:$I$559,7,FALSE)</f>
        <v>America</v>
      </c>
      <c r="K771" s="2" t="str">
        <f>VLOOKUP(A771,'SAS Codes'!$A$2:$I$559,8,FALSE)</f>
        <v>NA</v>
      </c>
      <c r="L771" s="2" t="str">
        <f>VLOOKUP(A771,'SAS Codes'!$A$2:$I$559,9,FALSE)</f>
        <v>NA</v>
      </c>
      <c r="M771" s="2" t="str">
        <f>VLOOKUP(A771,'SAS Codes'!$A$2:$M$559,10,FALSE)</f>
        <v>Regular</v>
      </c>
      <c r="N771" s="2" t="str">
        <f>VLOOKUP(A771,'SAS Codes'!$A$2:$M$559,11,FALSE)</f>
        <v>Cookies</v>
      </c>
    </row>
    <row r="772" spans="1:14" x14ac:dyDescent="0.45">
      <c r="A772" s="3" t="s">
        <v>998</v>
      </c>
      <c r="B772" s="3">
        <v>3</v>
      </c>
      <c r="C772" s="4">
        <v>1.42</v>
      </c>
      <c r="D772" s="2" t="str">
        <f>VLOOKUP(A772,'SAS Codes'!$A$2:$B$559,2,FALSE)</f>
        <v>CO-11</v>
      </c>
      <c r="E772" s="5" t="s">
        <v>930</v>
      </c>
      <c r="F772" s="2" t="str">
        <f>VLOOKUP(A772,'SAS Codes'!$A$2:$I$559,3,FALSE)</f>
        <v>Canada</v>
      </c>
      <c r="G772" s="2" t="str">
        <f>VLOOKUP(A772,'SAS Codes'!$A$2:$I$559,4,FALSE)</f>
        <v>Canada</v>
      </c>
      <c r="H772" s="2" t="str">
        <f>VLOOKUP(A772,'SAS Codes'!$A$2:$I$559,5,FALSE)</f>
        <v>Canada</v>
      </c>
      <c r="I772" s="2" t="str">
        <f>VLOOKUP(A772,'SAS Codes'!$A$2:$I$559,6,FALSE)</f>
        <v>America</v>
      </c>
      <c r="J772" s="2" t="str">
        <f>VLOOKUP(A772,'SAS Codes'!$A$2:$I$559,7,FALSE)</f>
        <v>America</v>
      </c>
      <c r="K772" s="2" t="str">
        <f>VLOOKUP(A772,'SAS Codes'!$A$2:$I$559,8,FALSE)</f>
        <v>NA</v>
      </c>
      <c r="L772" s="2" t="str">
        <f>VLOOKUP(A772,'SAS Codes'!$A$2:$I$559,9,FALSE)</f>
        <v>NA</v>
      </c>
      <c r="M772" s="2" t="str">
        <f>VLOOKUP(A772,'SAS Codes'!$A$2:$M$559,10,FALSE)</f>
        <v>Regular</v>
      </c>
      <c r="N772" s="2" t="str">
        <f>VLOOKUP(A772,'SAS Codes'!$A$2:$M$559,11,FALSE)</f>
        <v>Cookies</v>
      </c>
    </row>
    <row r="773" spans="1:14" x14ac:dyDescent="0.45">
      <c r="A773" s="3" t="s">
        <v>999</v>
      </c>
      <c r="B773" s="3">
        <v>1</v>
      </c>
      <c r="C773" s="4">
        <v>1.5506199999999999</v>
      </c>
      <c r="D773" s="2" t="str">
        <f>VLOOKUP(A773,'SAS Codes'!$A$2:$B$559,2,FALSE)</f>
        <v>CO-12</v>
      </c>
      <c r="E773" s="5" t="s">
        <v>930</v>
      </c>
      <c r="F773" s="2" t="str">
        <f>VLOOKUP(A773,'SAS Codes'!$A$2:$I$559,3,FALSE)</f>
        <v>Canada</v>
      </c>
      <c r="G773" s="2" t="str">
        <f>VLOOKUP(A773,'SAS Codes'!$A$2:$I$559,4,FALSE)</f>
        <v>Canada</v>
      </c>
      <c r="H773" s="2" t="str">
        <f>VLOOKUP(A773,'SAS Codes'!$A$2:$I$559,5,FALSE)</f>
        <v>Canada</v>
      </c>
      <c r="I773" s="2" t="str">
        <f>VLOOKUP(A773,'SAS Codes'!$A$2:$I$559,6,FALSE)</f>
        <v>America</v>
      </c>
      <c r="J773" s="2" t="str">
        <f>VLOOKUP(A773,'SAS Codes'!$A$2:$I$559,7,FALSE)</f>
        <v>America</v>
      </c>
      <c r="K773" s="2" t="str">
        <f>VLOOKUP(A773,'SAS Codes'!$A$2:$I$559,8,FALSE)</f>
        <v>NA</v>
      </c>
      <c r="L773" s="2" t="str">
        <f>VLOOKUP(A773,'SAS Codes'!$A$2:$I$559,9,FALSE)</f>
        <v>NA</v>
      </c>
      <c r="M773" s="2" t="str">
        <f>VLOOKUP(A773,'SAS Codes'!$A$2:$M$559,10,FALSE)</f>
        <v>Regular</v>
      </c>
      <c r="N773" s="2" t="str">
        <f>VLOOKUP(A773,'SAS Codes'!$A$2:$M$559,11,FALSE)</f>
        <v>Cookies</v>
      </c>
    </row>
    <row r="774" spans="1:14" x14ac:dyDescent="0.45">
      <c r="A774" s="3" t="s">
        <v>1000</v>
      </c>
      <c r="B774" s="3">
        <v>1</v>
      </c>
      <c r="C774" s="4">
        <v>1.4438709999999999</v>
      </c>
      <c r="D774" s="2" t="str">
        <f>VLOOKUP(A774,'SAS Codes'!$A$2:$B$559,2,FALSE)</f>
        <v>CO-16</v>
      </c>
      <c r="E774" s="5" t="s">
        <v>930</v>
      </c>
      <c r="F774" s="2" t="str">
        <f>VLOOKUP(A774,'SAS Codes'!$A$2:$I$559,3,FALSE)</f>
        <v>Canada</v>
      </c>
      <c r="G774" s="2" t="str">
        <f>VLOOKUP(A774,'SAS Codes'!$A$2:$I$559,4,FALSE)</f>
        <v>Canada</v>
      </c>
      <c r="H774" s="2" t="str">
        <f>VLOOKUP(A774,'SAS Codes'!$A$2:$I$559,5,FALSE)</f>
        <v>Canada</v>
      </c>
      <c r="I774" s="2" t="str">
        <f>VLOOKUP(A774,'SAS Codes'!$A$2:$I$559,6,FALSE)</f>
        <v>America</v>
      </c>
      <c r="J774" s="2" t="str">
        <f>VLOOKUP(A774,'SAS Codes'!$A$2:$I$559,7,FALSE)</f>
        <v>America</v>
      </c>
      <c r="K774" s="2" t="str">
        <f>VLOOKUP(A774,'SAS Codes'!$A$2:$I$559,8,FALSE)</f>
        <v>NA</v>
      </c>
      <c r="L774" s="2" t="str">
        <f>VLOOKUP(A774,'SAS Codes'!$A$2:$I$559,9,FALSE)</f>
        <v>NA</v>
      </c>
      <c r="M774" s="2" t="str">
        <f>VLOOKUP(A774,'SAS Codes'!$A$2:$M$559,10,FALSE)</f>
        <v>Regular</v>
      </c>
      <c r="N774" s="2" t="str">
        <f>VLOOKUP(A774,'SAS Codes'!$A$2:$M$559,11,FALSE)</f>
        <v>Cookies</v>
      </c>
    </row>
    <row r="775" spans="1:14" x14ac:dyDescent="0.45">
      <c r="A775" s="3" t="s">
        <v>288</v>
      </c>
      <c r="B775" s="3">
        <v>1</v>
      </c>
      <c r="C775" s="4">
        <v>1.4470559999999999</v>
      </c>
      <c r="D775" s="2" t="str">
        <f>VLOOKUP(A775,'SAS Codes'!$A$2:$B$559,2,FALSE)</f>
        <v>CO-17</v>
      </c>
      <c r="E775" s="5" t="s">
        <v>930</v>
      </c>
      <c r="F775" s="2" t="str">
        <f>VLOOKUP(A775,'SAS Codes'!$A$2:$I$559,3,FALSE)</f>
        <v>Canada</v>
      </c>
      <c r="G775" s="2" t="str">
        <f>VLOOKUP(A775,'SAS Codes'!$A$2:$I$559,4,FALSE)</f>
        <v>Canada</v>
      </c>
      <c r="H775" s="2" t="str">
        <f>VLOOKUP(A775,'SAS Codes'!$A$2:$I$559,5,FALSE)</f>
        <v>Canada</v>
      </c>
      <c r="I775" s="2" t="str">
        <f>VLOOKUP(A775,'SAS Codes'!$A$2:$I$559,6,FALSE)</f>
        <v>America</v>
      </c>
      <c r="J775" s="2" t="str">
        <f>VLOOKUP(A775,'SAS Codes'!$A$2:$I$559,7,FALSE)</f>
        <v>America</v>
      </c>
      <c r="K775" s="2" t="str">
        <f>VLOOKUP(A775,'SAS Codes'!$A$2:$I$559,8,FALSE)</f>
        <v>May contain</v>
      </c>
      <c r="L775" s="2" t="str">
        <f>VLOOKUP(A775,'SAS Codes'!$A$2:$I$559,9,FALSE)</f>
        <v>May contain</v>
      </c>
      <c r="M775" s="2" t="str">
        <f>VLOOKUP(A775,'SAS Codes'!$A$2:$M$559,10,FALSE)</f>
        <v>Regular</v>
      </c>
      <c r="N775" s="2" t="str">
        <f>VLOOKUP(A775,'SAS Codes'!$A$2:$M$559,11,FALSE)</f>
        <v>Cookies</v>
      </c>
    </row>
    <row r="776" spans="1:14" x14ac:dyDescent="0.45">
      <c r="A776" s="3" t="s">
        <v>288</v>
      </c>
      <c r="B776" s="3">
        <v>2</v>
      </c>
      <c r="C776" s="4">
        <v>1.9419659999999999</v>
      </c>
      <c r="D776" s="2" t="str">
        <f>VLOOKUP(A776,'SAS Codes'!$A$2:$B$559,2,FALSE)</f>
        <v>CO-17</v>
      </c>
      <c r="E776" s="5" t="s">
        <v>930</v>
      </c>
      <c r="F776" s="2" t="str">
        <f>VLOOKUP(A776,'SAS Codes'!$A$2:$I$559,3,FALSE)</f>
        <v>Canada</v>
      </c>
      <c r="G776" s="2" t="str">
        <f>VLOOKUP(A776,'SAS Codes'!$A$2:$I$559,4,FALSE)</f>
        <v>Canada</v>
      </c>
      <c r="H776" s="2" t="str">
        <f>VLOOKUP(A776,'SAS Codes'!$A$2:$I$559,5,FALSE)</f>
        <v>Canada</v>
      </c>
      <c r="I776" s="2" t="str">
        <f>VLOOKUP(A776,'SAS Codes'!$A$2:$I$559,6,FALSE)</f>
        <v>America</v>
      </c>
      <c r="J776" s="2" t="str">
        <f>VLOOKUP(A776,'SAS Codes'!$A$2:$I$559,7,FALSE)</f>
        <v>America</v>
      </c>
      <c r="K776" s="2" t="str">
        <f>VLOOKUP(A776,'SAS Codes'!$A$2:$I$559,8,FALSE)</f>
        <v>May contain</v>
      </c>
      <c r="L776" s="2" t="str">
        <f>VLOOKUP(A776,'SAS Codes'!$A$2:$I$559,9,FALSE)</f>
        <v>May contain</v>
      </c>
      <c r="M776" s="2" t="str">
        <f>VLOOKUP(A776,'SAS Codes'!$A$2:$M$559,10,FALSE)</f>
        <v>Regular</v>
      </c>
      <c r="N776" s="2" t="str">
        <f>VLOOKUP(A776,'SAS Codes'!$A$2:$M$559,11,FALSE)</f>
        <v>Cookies</v>
      </c>
    </row>
    <row r="777" spans="1:14" x14ac:dyDescent="0.45">
      <c r="A777" s="3" t="s">
        <v>288</v>
      </c>
      <c r="B777" s="3">
        <v>3</v>
      </c>
      <c r="C777" s="4">
        <v>1.1142880000000002</v>
      </c>
      <c r="D777" s="2" t="str">
        <f>VLOOKUP(A777,'SAS Codes'!$A$2:$B$559,2,FALSE)</f>
        <v>CO-17</v>
      </c>
      <c r="E777" s="5" t="s">
        <v>930</v>
      </c>
      <c r="F777" s="2" t="str">
        <f>VLOOKUP(A777,'SAS Codes'!$A$2:$I$559,3,FALSE)</f>
        <v>Canada</v>
      </c>
      <c r="G777" s="2" t="str">
        <f>VLOOKUP(A777,'SAS Codes'!$A$2:$I$559,4,FALSE)</f>
        <v>Canada</v>
      </c>
      <c r="H777" s="2" t="str">
        <f>VLOOKUP(A777,'SAS Codes'!$A$2:$I$559,5,FALSE)</f>
        <v>Canada</v>
      </c>
      <c r="I777" s="2" t="str">
        <f>VLOOKUP(A777,'SAS Codes'!$A$2:$I$559,6,FALSE)</f>
        <v>America</v>
      </c>
      <c r="J777" s="2" t="str">
        <f>VLOOKUP(A777,'SAS Codes'!$A$2:$I$559,7,FALSE)</f>
        <v>America</v>
      </c>
      <c r="K777" s="2" t="str">
        <f>VLOOKUP(A777,'SAS Codes'!$A$2:$I$559,8,FALSE)</f>
        <v>May contain</v>
      </c>
      <c r="L777" s="2" t="str">
        <f>VLOOKUP(A777,'SAS Codes'!$A$2:$I$559,9,FALSE)</f>
        <v>May contain</v>
      </c>
      <c r="M777" s="2" t="str">
        <f>VLOOKUP(A777,'SAS Codes'!$A$2:$M$559,10,FALSE)</f>
        <v>Regular</v>
      </c>
      <c r="N777" s="2" t="str">
        <f>VLOOKUP(A777,'SAS Codes'!$A$2:$M$559,11,FALSE)</f>
        <v>Cookies</v>
      </c>
    </row>
    <row r="778" spans="1:14" x14ac:dyDescent="0.45">
      <c r="A778" s="4" t="s">
        <v>289</v>
      </c>
      <c r="B778" s="4">
        <v>1</v>
      </c>
      <c r="C778" s="4">
        <v>14.554040000000001</v>
      </c>
      <c r="D778" s="2" t="str">
        <f>VLOOKUP(A778,'SAS Codes'!$A$2:$B$559,2,FALSE)</f>
        <v>CO-18</v>
      </c>
      <c r="E778" s="5" t="s">
        <v>929</v>
      </c>
      <c r="F778" s="2" t="str">
        <f>VLOOKUP(A778,'SAS Codes'!$A$2:$I$559,3,FALSE)</f>
        <v>Portugal</v>
      </c>
      <c r="G778" s="2" t="str">
        <f>VLOOKUP(A778,'SAS Codes'!$A$2:$I$559,4,FALSE)</f>
        <v>Portugal</v>
      </c>
      <c r="H778" s="2" t="str">
        <f>VLOOKUP(A778,'SAS Codes'!$A$2:$I$559,5,FALSE)</f>
        <v>Europe</v>
      </c>
      <c r="I778" s="2" t="str">
        <f>VLOOKUP(A778,'SAS Codes'!$A$2:$I$559,6,FALSE)</f>
        <v>Europe</v>
      </c>
      <c r="J778" s="2" t="str">
        <f>VLOOKUP(A778,'SAS Codes'!$A$2:$I$559,7,FALSE)</f>
        <v>Europe</v>
      </c>
      <c r="K778" s="2" t="str">
        <f>VLOOKUP(A778,'SAS Codes'!$A$2:$I$559,8,FALSE)</f>
        <v>May contain</v>
      </c>
      <c r="L778" s="2" t="str">
        <f>VLOOKUP(A778,'SAS Codes'!$A$2:$I$559,9,FALSE)</f>
        <v>May contain</v>
      </c>
      <c r="M778" s="2" t="str">
        <f>VLOOKUP(A778,'SAS Codes'!$A$2:$M$559,10,FALSE)</f>
        <v>Regular</v>
      </c>
      <c r="N778" s="2" t="str">
        <f>VLOOKUP(A778,'SAS Codes'!$A$2:$M$559,11,FALSE)</f>
        <v>Cookies</v>
      </c>
    </row>
    <row r="779" spans="1:14" x14ac:dyDescent="0.45">
      <c r="A779" s="4" t="s">
        <v>289</v>
      </c>
      <c r="B779" s="4">
        <v>2</v>
      </c>
      <c r="C779" s="4">
        <v>25.51887</v>
      </c>
      <c r="D779" s="2" t="str">
        <f>VLOOKUP(A779,'SAS Codes'!$A$2:$B$559,2,FALSE)</f>
        <v>CO-18</v>
      </c>
      <c r="E779" s="5" t="s">
        <v>929</v>
      </c>
      <c r="F779" s="2" t="str">
        <f>VLOOKUP(A779,'SAS Codes'!$A$2:$I$559,3,FALSE)</f>
        <v>Portugal</v>
      </c>
      <c r="G779" s="2" t="str">
        <f>VLOOKUP(A779,'SAS Codes'!$A$2:$I$559,4,FALSE)</f>
        <v>Portugal</v>
      </c>
      <c r="H779" s="2" t="str">
        <f>VLOOKUP(A779,'SAS Codes'!$A$2:$I$559,5,FALSE)</f>
        <v>Europe</v>
      </c>
      <c r="I779" s="2" t="str">
        <f>VLOOKUP(A779,'SAS Codes'!$A$2:$I$559,6,FALSE)</f>
        <v>Europe</v>
      </c>
      <c r="J779" s="2" t="str">
        <f>VLOOKUP(A779,'SAS Codes'!$A$2:$I$559,7,FALSE)</f>
        <v>Europe</v>
      </c>
      <c r="K779" s="2" t="str">
        <f>VLOOKUP(A779,'SAS Codes'!$A$2:$I$559,8,FALSE)</f>
        <v>May contain</v>
      </c>
      <c r="L779" s="2" t="str">
        <f>VLOOKUP(A779,'SAS Codes'!$A$2:$I$559,9,FALSE)</f>
        <v>May contain</v>
      </c>
      <c r="M779" s="2" t="str">
        <f>VLOOKUP(A779,'SAS Codes'!$A$2:$M$559,10,FALSE)</f>
        <v>Regular</v>
      </c>
      <c r="N779" s="2" t="str">
        <f>VLOOKUP(A779,'SAS Codes'!$A$2:$M$559,11,FALSE)</f>
        <v>Cookies</v>
      </c>
    </row>
    <row r="780" spans="1:14" x14ac:dyDescent="0.45">
      <c r="A780" s="4" t="s">
        <v>289</v>
      </c>
      <c r="B780" s="4">
        <v>3</v>
      </c>
      <c r="C780" s="4">
        <v>2.4074470000000003</v>
      </c>
      <c r="D780" s="2" t="str">
        <f>VLOOKUP(A780,'SAS Codes'!$A$2:$B$559,2,FALSE)</f>
        <v>CO-18</v>
      </c>
      <c r="E780" s="5" t="s">
        <v>929</v>
      </c>
      <c r="F780" s="2" t="str">
        <f>VLOOKUP(A780,'SAS Codes'!$A$2:$I$559,3,FALSE)</f>
        <v>Portugal</v>
      </c>
      <c r="G780" s="2" t="str">
        <f>VLOOKUP(A780,'SAS Codes'!$A$2:$I$559,4,FALSE)</f>
        <v>Portugal</v>
      </c>
      <c r="H780" s="2" t="str">
        <f>VLOOKUP(A780,'SAS Codes'!$A$2:$I$559,5,FALSE)</f>
        <v>Europe</v>
      </c>
      <c r="I780" s="2" t="str">
        <f>VLOOKUP(A780,'SAS Codes'!$A$2:$I$559,6,FALSE)</f>
        <v>Europe</v>
      </c>
      <c r="J780" s="2" t="str">
        <f>VLOOKUP(A780,'SAS Codes'!$A$2:$I$559,7,FALSE)</f>
        <v>Europe</v>
      </c>
      <c r="K780" s="2" t="str">
        <f>VLOOKUP(A780,'SAS Codes'!$A$2:$I$559,8,FALSE)</f>
        <v>May contain</v>
      </c>
      <c r="L780" s="2" t="str">
        <f>VLOOKUP(A780,'SAS Codes'!$A$2:$I$559,9,FALSE)</f>
        <v>May contain</v>
      </c>
      <c r="M780" s="2" t="str">
        <f>VLOOKUP(A780,'SAS Codes'!$A$2:$M$559,10,FALSE)</f>
        <v>Regular</v>
      </c>
      <c r="N780" s="2" t="str">
        <f>VLOOKUP(A780,'SAS Codes'!$A$2:$M$559,11,FALSE)</f>
        <v>Cookies</v>
      </c>
    </row>
    <row r="781" spans="1:14" x14ac:dyDescent="0.45">
      <c r="A781" s="4" t="s">
        <v>289</v>
      </c>
      <c r="B781" s="4">
        <v>4</v>
      </c>
      <c r="C781" s="4">
        <v>2.05328</v>
      </c>
      <c r="D781" s="2" t="str">
        <f>VLOOKUP(A781,'SAS Codes'!$A$2:$B$559,2,FALSE)</f>
        <v>CO-18</v>
      </c>
      <c r="E781" s="5" t="s">
        <v>929</v>
      </c>
      <c r="F781" s="2" t="str">
        <f>VLOOKUP(A781,'SAS Codes'!$A$2:$I$559,3,FALSE)</f>
        <v>Portugal</v>
      </c>
      <c r="G781" s="2" t="str">
        <f>VLOOKUP(A781,'SAS Codes'!$A$2:$I$559,4,FALSE)</f>
        <v>Portugal</v>
      </c>
      <c r="H781" s="2" t="str">
        <f>VLOOKUP(A781,'SAS Codes'!$A$2:$I$559,5,FALSE)</f>
        <v>Europe</v>
      </c>
      <c r="I781" s="2" t="str">
        <f>VLOOKUP(A781,'SAS Codes'!$A$2:$I$559,6,FALSE)</f>
        <v>Europe</v>
      </c>
      <c r="J781" s="2" t="str">
        <f>VLOOKUP(A781,'SAS Codes'!$A$2:$I$559,7,FALSE)</f>
        <v>Europe</v>
      </c>
      <c r="K781" s="2" t="str">
        <f>VLOOKUP(A781,'SAS Codes'!$A$2:$I$559,8,FALSE)</f>
        <v>May contain</v>
      </c>
      <c r="L781" s="2" t="str">
        <f>VLOOKUP(A781,'SAS Codes'!$A$2:$I$559,9,FALSE)</f>
        <v>May contain</v>
      </c>
      <c r="M781" s="2" t="str">
        <f>VLOOKUP(A781,'SAS Codes'!$A$2:$M$559,10,FALSE)</f>
        <v>Regular</v>
      </c>
      <c r="N781" s="2" t="str">
        <f>VLOOKUP(A781,'SAS Codes'!$A$2:$M$559,11,FALSE)</f>
        <v>Cookies</v>
      </c>
    </row>
    <row r="782" spans="1:14" x14ac:dyDescent="0.45">
      <c r="A782" s="4" t="s">
        <v>289</v>
      </c>
      <c r="B782" s="4">
        <v>5</v>
      </c>
      <c r="C782" s="4">
        <v>12.634093999999999</v>
      </c>
      <c r="D782" s="2" t="str">
        <f>VLOOKUP(A782,'SAS Codes'!$A$2:$B$559,2,FALSE)</f>
        <v>CO-18</v>
      </c>
      <c r="E782" s="5" t="s">
        <v>929</v>
      </c>
      <c r="F782" s="2" t="str">
        <f>VLOOKUP(A782,'SAS Codes'!$A$2:$I$559,3,FALSE)</f>
        <v>Portugal</v>
      </c>
      <c r="G782" s="2" t="str">
        <f>VLOOKUP(A782,'SAS Codes'!$A$2:$I$559,4,FALSE)</f>
        <v>Portugal</v>
      </c>
      <c r="H782" s="2" t="str">
        <f>VLOOKUP(A782,'SAS Codes'!$A$2:$I$559,5,FALSE)</f>
        <v>Europe</v>
      </c>
      <c r="I782" s="2" t="str">
        <f>VLOOKUP(A782,'SAS Codes'!$A$2:$I$559,6,FALSE)</f>
        <v>Europe</v>
      </c>
      <c r="J782" s="2" t="str">
        <f>VLOOKUP(A782,'SAS Codes'!$A$2:$I$559,7,FALSE)</f>
        <v>Europe</v>
      </c>
      <c r="K782" s="2" t="str">
        <f>VLOOKUP(A782,'SAS Codes'!$A$2:$I$559,8,FALSE)</f>
        <v>May contain</v>
      </c>
      <c r="L782" s="2" t="str">
        <f>VLOOKUP(A782,'SAS Codes'!$A$2:$I$559,9,FALSE)</f>
        <v>May contain</v>
      </c>
      <c r="M782" s="2" t="str">
        <f>VLOOKUP(A782,'SAS Codes'!$A$2:$M$559,10,FALSE)</f>
        <v>Regular</v>
      </c>
      <c r="N782" s="2" t="str">
        <f>VLOOKUP(A782,'SAS Codes'!$A$2:$M$559,11,FALSE)</f>
        <v>Cookies</v>
      </c>
    </row>
    <row r="783" spans="1:14" x14ac:dyDescent="0.45">
      <c r="A783" s="4" t="s">
        <v>291</v>
      </c>
      <c r="B783" s="4">
        <v>1</v>
      </c>
      <c r="C783" s="4">
        <v>0</v>
      </c>
      <c r="D783" s="2" t="str">
        <f>VLOOKUP(A783,'SAS Codes'!$A$2:$B$559,2,FALSE)</f>
        <v>CO-20</v>
      </c>
      <c r="E783" s="5" t="s">
        <v>929</v>
      </c>
      <c r="F783" s="2" t="str">
        <f>VLOOKUP(A783,'SAS Codes'!$A$2:$I$559,3,FALSE)</f>
        <v>Canada</v>
      </c>
      <c r="G783" s="2" t="str">
        <f>VLOOKUP(A783,'SAS Codes'!$A$2:$I$559,4,FALSE)</f>
        <v>Canada</v>
      </c>
      <c r="H783" s="2" t="str">
        <f>VLOOKUP(A783,'SAS Codes'!$A$2:$I$559,5,FALSE)</f>
        <v>Canada</v>
      </c>
      <c r="I783" s="2" t="str">
        <f>VLOOKUP(A783,'SAS Codes'!$A$2:$I$559,6,FALSE)</f>
        <v>America</v>
      </c>
      <c r="J783" s="2" t="str">
        <f>VLOOKUP(A783,'SAS Codes'!$A$2:$I$559,7,FALSE)</f>
        <v>America</v>
      </c>
      <c r="K783" s="2" t="str">
        <f>VLOOKUP(A783,'SAS Codes'!$A$2:$I$559,8,FALSE)</f>
        <v>May contain</v>
      </c>
      <c r="L783" s="2" t="str">
        <f>VLOOKUP(A783,'SAS Codes'!$A$2:$I$559,9,FALSE)</f>
        <v>May contain</v>
      </c>
      <c r="M783" s="2" t="str">
        <f>VLOOKUP(A783,'SAS Codes'!$A$2:$M$559,10,FALSE)</f>
        <v>Private</v>
      </c>
      <c r="N783" s="2" t="str">
        <f>VLOOKUP(A783,'SAS Codes'!$A$2:$M$559,11,FALSE)</f>
        <v>Cookies</v>
      </c>
    </row>
    <row r="784" spans="1:14" x14ac:dyDescent="0.45">
      <c r="A784" s="4" t="s">
        <v>291</v>
      </c>
      <c r="B784" s="4">
        <v>2</v>
      </c>
      <c r="C784" s="4">
        <v>0</v>
      </c>
      <c r="D784" s="2" t="str">
        <f>VLOOKUP(A784,'SAS Codes'!$A$2:$B$559,2,FALSE)</f>
        <v>CO-20</v>
      </c>
      <c r="E784" s="5" t="s">
        <v>929</v>
      </c>
      <c r="F784" s="2" t="str">
        <f>VLOOKUP(A784,'SAS Codes'!$A$2:$I$559,3,FALSE)</f>
        <v>Canada</v>
      </c>
      <c r="G784" s="2" t="str">
        <f>VLOOKUP(A784,'SAS Codes'!$A$2:$I$559,4,FALSE)</f>
        <v>Canada</v>
      </c>
      <c r="H784" s="2" t="str">
        <f>VLOOKUP(A784,'SAS Codes'!$A$2:$I$559,5,FALSE)</f>
        <v>Canada</v>
      </c>
      <c r="I784" s="2" t="str">
        <f>VLOOKUP(A784,'SAS Codes'!$A$2:$I$559,6,FALSE)</f>
        <v>America</v>
      </c>
      <c r="J784" s="2" t="str">
        <f>VLOOKUP(A784,'SAS Codes'!$A$2:$I$559,7,FALSE)</f>
        <v>America</v>
      </c>
      <c r="K784" s="2" t="str">
        <f>VLOOKUP(A784,'SAS Codes'!$A$2:$I$559,8,FALSE)</f>
        <v>May contain</v>
      </c>
      <c r="L784" s="2" t="str">
        <f>VLOOKUP(A784,'SAS Codes'!$A$2:$I$559,9,FALSE)</f>
        <v>May contain</v>
      </c>
      <c r="M784" s="2" t="str">
        <f>VLOOKUP(A784,'SAS Codes'!$A$2:$M$559,10,FALSE)</f>
        <v>Private</v>
      </c>
      <c r="N784" s="2" t="str">
        <f>VLOOKUP(A784,'SAS Codes'!$A$2:$M$559,11,FALSE)</f>
        <v>Cookies</v>
      </c>
    </row>
    <row r="785" spans="1:14" x14ac:dyDescent="0.45">
      <c r="A785" s="4" t="s">
        <v>291</v>
      </c>
      <c r="B785" s="4">
        <v>3</v>
      </c>
      <c r="C785" s="4">
        <v>0</v>
      </c>
      <c r="D785" s="2" t="str">
        <f>VLOOKUP(A785,'SAS Codes'!$A$2:$B$559,2,FALSE)</f>
        <v>CO-20</v>
      </c>
      <c r="E785" s="5" t="s">
        <v>929</v>
      </c>
      <c r="F785" s="2" t="str">
        <f>VLOOKUP(A785,'SAS Codes'!$A$2:$I$559,3,FALSE)</f>
        <v>Canada</v>
      </c>
      <c r="G785" s="2" t="str">
        <f>VLOOKUP(A785,'SAS Codes'!$A$2:$I$559,4,FALSE)</f>
        <v>Canada</v>
      </c>
      <c r="H785" s="2" t="str">
        <f>VLOOKUP(A785,'SAS Codes'!$A$2:$I$559,5,FALSE)</f>
        <v>Canada</v>
      </c>
      <c r="I785" s="2" t="str">
        <f>VLOOKUP(A785,'SAS Codes'!$A$2:$I$559,6,FALSE)</f>
        <v>America</v>
      </c>
      <c r="J785" s="2" t="str">
        <f>VLOOKUP(A785,'SAS Codes'!$A$2:$I$559,7,FALSE)</f>
        <v>America</v>
      </c>
      <c r="K785" s="2" t="str">
        <f>VLOOKUP(A785,'SAS Codes'!$A$2:$I$559,8,FALSE)</f>
        <v>May contain</v>
      </c>
      <c r="L785" s="2" t="str">
        <f>VLOOKUP(A785,'SAS Codes'!$A$2:$I$559,9,FALSE)</f>
        <v>May contain</v>
      </c>
      <c r="M785" s="2" t="str">
        <f>VLOOKUP(A785,'SAS Codes'!$A$2:$M$559,10,FALSE)</f>
        <v>Private</v>
      </c>
      <c r="N785" s="2" t="str">
        <f>VLOOKUP(A785,'SAS Codes'!$A$2:$M$559,11,FALSE)</f>
        <v>Cookies</v>
      </c>
    </row>
    <row r="786" spans="1:14" x14ac:dyDescent="0.45">
      <c r="A786" s="4" t="s">
        <v>291</v>
      </c>
      <c r="B786" s="4">
        <v>4</v>
      </c>
      <c r="C786" s="4">
        <v>1.1555774999999999</v>
      </c>
      <c r="D786" s="2" t="str">
        <f>VLOOKUP(A786,'SAS Codes'!$A$2:$B$559,2,FALSE)</f>
        <v>CO-20</v>
      </c>
      <c r="E786" s="5" t="s">
        <v>929</v>
      </c>
      <c r="F786" s="2" t="str">
        <f>VLOOKUP(A786,'SAS Codes'!$A$2:$I$559,3,FALSE)</f>
        <v>Canada</v>
      </c>
      <c r="G786" s="2" t="str">
        <f>VLOOKUP(A786,'SAS Codes'!$A$2:$I$559,4,FALSE)</f>
        <v>Canada</v>
      </c>
      <c r="H786" s="2" t="str">
        <f>VLOOKUP(A786,'SAS Codes'!$A$2:$I$559,5,FALSE)</f>
        <v>Canada</v>
      </c>
      <c r="I786" s="2" t="str">
        <f>VLOOKUP(A786,'SAS Codes'!$A$2:$I$559,6,FALSE)</f>
        <v>America</v>
      </c>
      <c r="J786" s="2" t="str">
        <f>VLOOKUP(A786,'SAS Codes'!$A$2:$I$559,7,FALSE)</f>
        <v>America</v>
      </c>
      <c r="K786" s="2" t="str">
        <f>VLOOKUP(A786,'SAS Codes'!$A$2:$I$559,8,FALSE)</f>
        <v>May contain</v>
      </c>
      <c r="L786" s="2" t="str">
        <f>VLOOKUP(A786,'SAS Codes'!$A$2:$I$559,9,FALSE)</f>
        <v>May contain</v>
      </c>
      <c r="M786" s="2" t="str">
        <f>VLOOKUP(A786,'SAS Codes'!$A$2:$M$559,10,FALSE)</f>
        <v>Private</v>
      </c>
      <c r="N786" s="2" t="str">
        <f>VLOOKUP(A786,'SAS Codes'!$A$2:$M$559,11,FALSE)</f>
        <v>Cookies</v>
      </c>
    </row>
    <row r="787" spans="1:14" x14ac:dyDescent="0.45">
      <c r="A787" s="4" t="s">
        <v>291</v>
      </c>
      <c r="B787" s="4">
        <v>5</v>
      </c>
      <c r="C787" s="4">
        <v>0</v>
      </c>
      <c r="D787" s="2" t="str">
        <f>VLOOKUP(A787,'SAS Codes'!$A$2:$B$559,2,FALSE)</f>
        <v>CO-20</v>
      </c>
      <c r="E787" s="5" t="s">
        <v>929</v>
      </c>
      <c r="F787" s="2" t="str">
        <f>VLOOKUP(A787,'SAS Codes'!$A$2:$I$559,3,FALSE)</f>
        <v>Canada</v>
      </c>
      <c r="G787" s="2" t="str">
        <f>VLOOKUP(A787,'SAS Codes'!$A$2:$I$559,4,FALSE)</f>
        <v>Canada</v>
      </c>
      <c r="H787" s="2" t="str">
        <f>VLOOKUP(A787,'SAS Codes'!$A$2:$I$559,5,FALSE)</f>
        <v>Canada</v>
      </c>
      <c r="I787" s="2" t="str">
        <f>VLOOKUP(A787,'SAS Codes'!$A$2:$I$559,6,FALSE)</f>
        <v>America</v>
      </c>
      <c r="J787" s="2" t="str">
        <f>VLOOKUP(A787,'SAS Codes'!$A$2:$I$559,7,FALSE)</f>
        <v>America</v>
      </c>
      <c r="K787" s="2" t="str">
        <f>VLOOKUP(A787,'SAS Codes'!$A$2:$I$559,8,FALSE)</f>
        <v>May contain</v>
      </c>
      <c r="L787" s="2" t="str">
        <f>VLOOKUP(A787,'SAS Codes'!$A$2:$I$559,9,FALSE)</f>
        <v>May contain</v>
      </c>
      <c r="M787" s="2" t="str">
        <f>VLOOKUP(A787,'SAS Codes'!$A$2:$M$559,10,FALSE)</f>
        <v>Private</v>
      </c>
      <c r="N787" s="2" t="str">
        <f>VLOOKUP(A787,'SAS Codes'!$A$2:$M$559,11,FALSE)</f>
        <v>Cookies</v>
      </c>
    </row>
    <row r="788" spans="1:14" x14ac:dyDescent="0.45">
      <c r="A788" s="4" t="s">
        <v>292</v>
      </c>
      <c r="B788" s="4">
        <v>1</v>
      </c>
      <c r="C788" s="4">
        <v>0.83398399999999984</v>
      </c>
      <c r="D788" s="2" t="str">
        <f>VLOOKUP(A788,'SAS Codes'!$A$2:$B$559,2,FALSE)</f>
        <v>CO-21</v>
      </c>
      <c r="E788" s="5" t="s">
        <v>929</v>
      </c>
      <c r="F788" s="2" t="str">
        <f>VLOOKUP(A788,'SAS Codes'!$A$2:$I$559,3,FALSE)</f>
        <v>Canada</v>
      </c>
      <c r="G788" s="2" t="str">
        <f>VLOOKUP(A788,'SAS Codes'!$A$2:$I$559,4,FALSE)</f>
        <v>Canada</v>
      </c>
      <c r="H788" s="2" t="str">
        <f>VLOOKUP(A788,'SAS Codes'!$A$2:$I$559,5,FALSE)</f>
        <v>Canada</v>
      </c>
      <c r="I788" s="2" t="str">
        <f>VLOOKUP(A788,'SAS Codes'!$A$2:$I$559,6,FALSE)</f>
        <v>America</v>
      </c>
      <c r="J788" s="2" t="str">
        <f>VLOOKUP(A788,'SAS Codes'!$A$2:$I$559,7,FALSE)</f>
        <v>America</v>
      </c>
      <c r="K788" s="2" t="str">
        <f>VLOOKUP(A788,'SAS Codes'!$A$2:$I$559,8,FALSE)</f>
        <v>May contain</v>
      </c>
      <c r="L788" s="2" t="str">
        <f>VLOOKUP(A788,'SAS Codes'!$A$2:$I$559,9,FALSE)</f>
        <v>May contain</v>
      </c>
      <c r="M788" s="2" t="str">
        <f>VLOOKUP(A788,'SAS Codes'!$A$2:$M$559,10,FALSE)</f>
        <v>Private</v>
      </c>
      <c r="N788" s="2" t="str">
        <f>VLOOKUP(A788,'SAS Codes'!$A$2:$M$559,11,FALSE)</f>
        <v>Cookies</v>
      </c>
    </row>
    <row r="789" spans="1:14" x14ac:dyDescent="0.45">
      <c r="A789" s="4" t="s">
        <v>292</v>
      </c>
      <c r="B789" s="4">
        <v>2</v>
      </c>
      <c r="C789" s="4">
        <v>0</v>
      </c>
      <c r="D789" s="2" t="str">
        <f>VLOOKUP(A789,'SAS Codes'!$A$2:$B$559,2,FALSE)</f>
        <v>CO-21</v>
      </c>
      <c r="E789" s="5" t="s">
        <v>929</v>
      </c>
      <c r="F789" s="2" t="str">
        <f>VLOOKUP(A789,'SAS Codes'!$A$2:$I$559,3,FALSE)</f>
        <v>Canada</v>
      </c>
      <c r="G789" s="2" t="str">
        <f>VLOOKUP(A789,'SAS Codes'!$A$2:$I$559,4,FALSE)</f>
        <v>Canada</v>
      </c>
      <c r="H789" s="2" t="str">
        <f>VLOOKUP(A789,'SAS Codes'!$A$2:$I$559,5,FALSE)</f>
        <v>Canada</v>
      </c>
      <c r="I789" s="2" t="str">
        <f>VLOOKUP(A789,'SAS Codes'!$A$2:$I$559,6,FALSE)</f>
        <v>America</v>
      </c>
      <c r="J789" s="2" t="str">
        <f>VLOOKUP(A789,'SAS Codes'!$A$2:$I$559,7,FALSE)</f>
        <v>America</v>
      </c>
      <c r="K789" s="2" t="str">
        <f>VLOOKUP(A789,'SAS Codes'!$A$2:$I$559,8,FALSE)</f>
        <v>May contain</v>
      </c>
      <c r="L789" s="2" t="str">
        <f>VLOOKUP(A789,'SAS Codes'!$A$2:$I$559,9,FALSE)</f>
        <v>May contain</v>
      </c>
      <c r="M789" s="2" t="str">
        <f>VLOOKUP(A789,'SAS Codes'!$A$2:$M$559,10,FALSE)</f>
        <v>Private</v>
      </c>
      <c r="N789" s="2" t="str">
        <f>VLOOKUP(A789,'SAS Codes'!$A$2:$M$559,11,FALSE)</f>
        <v>Cookies</v>
      </c>
    </row>
    <row r="790" spans="1:14" x14ac:dyDescent="0.45">
      <c r="A790" s="4" t="s">
        <v>292</v>
      </c>
      <c r="B790" s="4">
        <v>3</v>
      </c>
      <c r="C790" s="4">
        <v>0</v>
      </c>
      <c r="D790" s="2" t="str">
        <f>VLOOKUP(A790,'SAS Codes'!$A$2:$B$559,2,FALSE)</f>
        <v>CO-21</v>
      </c>
      <c r="E790" s="5" t="s">
        <v>929</v>
      </c>
      <c r="F790" s="2" t="str">
        <f>VLOOKUP(A790,'SAS Codes'!$A$2:$I$559,3,FALSE)</f>
        <v>Canada</v>
      </c>
      <c r="G790" s="2" t="str">
        <f>VLOOKUP(A790,'SAS Codes'!$A$2:$I$559,4,FALSE)</f>
        <v>Canada</v>
      </c>
      <c r="H790" s="2" t="str">
        <f>VLOOKUP(A790,'SAS Codes'!$A$2:$I$559,5,FALSE)</f>
        <v>Canada</v>
      </c>
      <c r="I790" s="2" t="str">
        <f>VLOOKUP(A790,'SAS Codes'!$A$2:$I$559,6,FALSE)</f>
        <v>America</v>
      </c>
      <c r="J790" s="2" t="str">
        <f>VLOOKUP(A790,'SAS Codes'!$A$2:$I$559,7,FALSE)</f>
        <v>America</v>
      </c>
      <c r="K790" s="2" t="str">
        <f>VLOOKUP(A790,'SAS Codes'!$A$2:$I$559,8,FALSE)</f>
        <v>May contain</v>
      </c>
      <c r="L790" s="2" t="str">
        <f>VLOOKUP(A790,'SAS Codes'!$A$2:$I$559,9,FALSE)</f>
        <v>May contain</v>
      </c>
      <c r="M790" s="2" t="str">
        <f>VLOOKUP(A790,'SAS Codes'!$A$2:$M$559,10,FALSE)</f>
        <v>Private</v>
      </c>
      <c r="N790" s="2" t="str">
        <f>VLOOKUP(A790,'SAS Codes'!$A$2:$M$559,11,FALSE)</f>
        <v>Cookies</v>
      </c>
    </row>
    <row r="791" spans="1:14" x14ac:dyDescent="0.45">
      <c r="A791" s="4" t="s">
        <v>292</v>
      </c>
      <c r="B791" s="4">
        <v>4</v>
      </c>
      <c r="C791" s="4">
        <v>0</v>
      </c>
      <c r="D791" s="2" t="str">
        <f>VLOOKUP(A791,'SAS Codes'!$A$2:$B$559,2,FALSE)</f>
        <v>CO-21</v>
      </c>
      <c r="E791" s="5" t="s">
        <v>929</v>
      </c>
      <c r="F791" s="2" t="str">
        <f>VLOOKUP(A791,'SAS Codes'!$A$2:$I$559,3,FALSE)</f>
        <v>Canada</v>
      </c>
      <c r="G791" s="2" t="str">
        <f>VLOOKUP(A791,'SAS Codes'!$A$2:$I$559,4,FALSE)</f>
        <v>Canada</v>
      </c>
      <c r="H791" s="2" t="str">
        <f>VLOOKUP(A791,'SAS Codes'!$A$2:$I$559,5,FALSE)</f>
        <v>Canada</v>
      </c>
      <c r="I791" s="2" t="str">
        <f>VLOOKUP(A791,'SAS Codes'!$A$2:$I$559,6,FALSE)</f>
        <v>America</v>
      </c>
      <c r="J791" s="2" t="str">
        <f>VLOOKUP(A791,'SAS Codes'!$A$2:$I$559,7,FALSE)</f>
        <v>America</v>
      </c>
      <c r="K791" s="2" t="str">
        <f>VLOOKUP(A791,'SAS Codes'!$A$2:$I$559,8,FALSE)</f>
        <v>May contain</v>
      </c>
      <c r="L791" s="2" t="str">
        <f>VLOOKUP(A791,'SAS Codes'!$A$2:$I$559,9,FALSE)</f>
        <v>May contain</v>
      </c>
      <c r="M791" s="2" t="str">
        <f>VLOOKUP(A791,'SAS Codes'!$A$2:$M$559,10,FALSE)</f>
        <v>Private</v>
      </c>
      <c r="N791" s="2" t="str">
        <f>VLOOKUP(A791,'SAS Codes'!$A$2:$M$559,11,FALSE)</f>
        <v>Cookies</v>
      </c>
    </row>
    <row r="792" spans="1:14" x14ac:dyDescent="0.45">
      <c r="A792" s="4" t="s">
        <v>292</v>
      </c>
      <c r="B792" s="4">
        <v>5</v>
      </c>
      <c r="C792" s="4">
        <v>0.92357879999999992</v>
      </c>
      <c r="D792" s="2" t="str">
        <f>VLOOKUP(A792,'SAS Codes'!$A$2:$B$559,2,FALSE)</f>
        <v>CO-21</v>
      </c>
      <c r="E792" s="5" t="s">
        <v>929</v>
      </c>
      <c r="F792" s="2" t="str">
        <f>VLOOKUP(A792,'SAS Codes'!$A$2:$I$559,3,FALSE)</f>
        <v>Canada</v>
      </c>
      <c r="G792" s="2" t="str">
        <f>VLOOKUP(A792,'SAS Codes'!$A$2:$I$559,4,FALSE)</f>
        <v>Canada</v>
      </c>
      <c r="H792" s="2" t="str">
        <f>VLOOKUP(A792,'SAS Codes'!$A$2:$I$559,5,FALSE)</f>
        <v>Canada</v>
      </c>
      <c r="I792" s="2" t="str">
        <f>VLOOKUP(A792,'SAS Codes'!$A$2:$I$559,6,FALSE)</f>
        <v>America</v>
      </c>
      <c r="J792" s="2" t="str">
        <f>VLOOKUP(A792,'SAS Codes'!$A$2:$I$559,7,FALSE)</f>
        <v>America</v>
      </c>
      <c r="K792" s="2" t="str">
        <f>VLOOKUP(A792,'SAS Codes'!$A$2:$I$559,8,FALSE)</f>
        <v>May contain</v>
      </c>
      <c r="L792" s="2" t="str">
        <f>VLOOKUP(A792,'SAS Codes'!$A$2:$I$559,9,FALSE)</f>
        <v>May contain</v>
      </c>
      <c r="M792" s="2" t="str">
        <f>VLOOKUP(A792,'SAS Codes'!$A$2:$M$559,10,FALSE)</f>
        <v>Private</v>
      </c>
      <c r="N792" s="2" t="str">
        <f>VLOOKUP(A792,'SAS Codes'!$A$2:$M$559,11,FALSE)</f>
        <v>Cookies</v>
      </c>
    </row>
    <row r="793" spans="1:14" x14ac:dyDescent="0.45">
      <c r="A793" s="4" t="s">
        <v>293</v>
      </c>
      <c r="B793" s="4">
        <v>1</v>
      </c>
      <c r="C793" s="4">
        <v>0.80299500000000001</v>
      </c>
      <c r="D793" s="2" t="str">
        <f>VLOOKUP(A793,'SAS Codes'!$A$2:$B$559,2,FALSE)</f>
        <v>CO-22</v>
      </c>
      <c r="E793" s="5" t="s">
        <v>929</v>
      </c>
      <c r="F793" s="2" t="str">
        <f>VLOOKUP(A793,'SAS Codes'!$A$2:$I$559,3,FALSE)</f>
        <v>USA</v>
      </c>
      <c r="G793" s="2" t="str">
        <f>VLOOKUP(A793,'SAS Codes'!$A$2:$I$559,4,FALSE)</f>
        <v>USA</v>
      </c>
      <c r="H793" s="2" t="str">
        <f>VLOOKUP(A793,'SAS Codes'!$A$2:$I$559,5,FALSE)</f>
        <v>USA</v>
      </c>
      <c r="I793" s="2" t="str">
        <f>VLOOKUP(A793,'SAS Codes'!$A$2:$I$559,6,FALSE)</f>
        <v>America</v>
      </c>
      <c r="J793" s="2" t="str">
        <f>VLOOKUP(A793,'SAS Codes'!$A$2:$I$559,7,FALSE)</f>
        <v>America</v>
      </c>
      <c r="K793" s="2" t="str">
        <f>VLOOKUP(A793,'SAS Codes'!$A$2:$I$559,8,FALSE)</f>
        <v>May contain</v>
      </c>
      <c r="L793" s="2" t="str">
        <f>VLOOKUP(A793,'SAS Codes'!$A$2:$I$559,9,FALSE)</f>
        <v>May contain</v>
      </c>
      <c r="M793" s="2" t="str">
        <f>VLOOKUP(A793,'SAS Codes'!$A$2:$M$559,10,FALSE)</f>
        <v>Private</v>
      </c>
      <c r="N793" s="2" t="str">
        <f>VLOOKUP(A793,'SAS Codes'!$A$2:$M$559,11,FALSE)</f>
        <v>Cookies</v>
      </c>
    </row>
    <row r="794" spans="1:14" x14ac:dyDescent="0.45">
      <c r="A794" s="4" t="s">
        <v>293</v>
      </c>
      <c r="B794" s="4">
        <v>2</v>
      </c>
      <c r="C794" s="4">
        <v>0</v>
      </c>
      <c r="D794" s="2" t="str">
        <f>VLOOKUP(A794,'SAS Codes'!$A$2:$B$559,2,FALSE)</f>
        <v>CO-22</v>
      </c>
      <c r="E794" s="5" t="s">
        <v>929</v>
      </c>
      <c r="F794" s="2" t="str">
        <f>VLOOKUP(A794,'SAS Codes'!$A$2:$I$559,3,FALSE)</f>
        <v>USA</v>
      </c>
      <c r="G794" s="2" t="str">
        <f>VLOOKUP(A794,'SAS Codes'!$A$2:$I$559,4,FALSE)</f>
        <v>USA</v>
      </c>
      <c r="H794" s="2" t="str">
        <f>VLOOKUP(A794,'SAS Codes'!$A$2:$I$559,5,FALSE)</f>
        <v>USA</v>
      </c>
      <c r="I794" s="2" t="str">
        <f>VLOOKUP(A794,'SAS Codes'!$A$2:$I$559,6,FALSE)</f>
        <v>America</v>
      </c>
      <c r="J794" s="2" t="str">
        <f>VLOOKUP(A794,'SAS Codes'!$A$2:$I$559,7,FALSE)</f>
        <v>America</v>
      </c>
      <c r="K794" s="2" t="str">
        <f>VLOOKUP(A794,'SAS Codes'!$A$2:$I$559,8,FALSE)</f>
        <v>May contain</v>
      </c>
      <c r="L794" s="2" t="str">
        <f>VLOOKUP(A794,'SAS Codes'!$A$2:$I$559,9,FALSE)</f>
        <v>May contain</v>
      </c>
      <c r="M794" s="2" t="str">
        <f>VLOOKUP(A794,'SAS Codes'!$A$2:$M$559,10,FALSE)</f>
        <v>Private</v>
      </c>
      <c r="N794" s="2" t="str">
        <f>VLOOKUP(A794,'SAS Codes'!$A$2:$M$559,11,FALSE)</f>
        <v>Cookies</v>
      </c>
    </row>
    <row r="795" spans="1:14" x14ac:dyDescent="0.45">
      <c r="A795" s="4" t="s">
        <v>293</v>
      </c>
      <c r="B795" s="4">
        <v>3</v>
      </c>
      <c r="C795" s="4">
        <v>0</v>
      </c>
      <c r="D795" s="2" t="str">
        <f>VLOOKUP(A795,'SAS Codes'!$A$2:$B$559,2,FALSE)</f>
        <v>CO-22</v>
      </c>
      <c r="E795" s="5" t="s">
        <v>929</v>
      </c>
      <c r="F795" s="2" t="str">
        <f>VLOOKUP(A795,'SAS Codes'!$A$2:$I$559,3,FALSE)</f>
        <v>USA</v>
      </c>
      <c r="G795" s="2" t="str">
        <f>VLOOKUP(A795,'SAS Codes'!$A$2:$I$559,4,FALSE)</f>
        <v>USA</v>
      </c>
      <c r="H795" s="2" t="str">
        <f>VLOOKUP(A795,'SAS Codes'!$A$2:$I$559,5,FALSE)</f>
        <v>USA</v>
      </c>
      <c r="I795" s="2" t="str">
        <f>VLOOKUP(A795,'SAS Codes'!$A$2:$I$559,6,FALSE)</f>
        <v>America</v>
      </c>
      <c r="J795" s="2" t="str">
        <f>VLOOKUP(A795,'SAS Codes'!$A$2:$I$559,7,FALSE)</f>
        <v>America</v>
      </c>
      <c r="K795" s="2" t="str">
        <f>VLOOKUP(A795,'SAS Codes'!$A$2:$I$559,8,FALSE)</f>
        <v>May contain</v>
      </c>
      <c r="L795" s="2" t="str">
        <f>VLOOKUP(A795,'SAS Codes'!$A$2:$I$559,9,FALSE)</f>
        <v>May contain</v>
      </c>
      <c r="M795" s="2" t="str">
        <f>VLOOKUP(A795,'SAS Codes'!$A$2:$M$559,10,FALSE)</f>
        <v>Private</v>
      </c>
      <c r="N795" s="2" t="str">
        <f>VLOOKUP(A795,'SAS Codes'!$A$2:$M$559,11,FALSE)</f>
        <v>Cookies</v>
      </c>
    </row>
    <row r="796" spans="1:14" x14ac:dyDescent="0.45">
      <c r="A796" s="4" t="s">
        <v>293</v>
      </c>
      <c r="B796" s="4">
        <v>4</v>
      </c>
      <c r="C796" s="4">
        <v>0</v>
      </c>
      <c r="D796" s="2" t="str">
        <f>VLOOKUP(A796,'SAS Codes'!$A$2:$B$559,2,FALSE)</f>
        <v>CO-22</v>
      </c>
      <c r="E796" s="5" t="s">
        <v>929</v>
      </c>
      <c r="F796" s="2" t="str">
        <f>VLOOKUP(A796,'SAS Codes'!$A$2:$I$559,3,FALSE)</f>
        <v>USA</v>
      </c>
      <c r="G796" s="2" t="str">
        <f>VLOOKUP(A796,'SAS Codes'!$A$2:$I$559,4,FALSE)</f>
        <v>USA</v>
      </c>
      <c r="H796" s="2" t="str">
        <f>VLOOKUP(A796,'SAS Codes'!$A$2:$I$559,5,FALSE)</f>
        <v>USA</v>
      </c>
      <c r="I796" s="2" t="str">
        <f>VLOOKUP(A796,'SAS Codes'!$A$2:$I$559,6,FALSE)</f>
        <v>America</v>
      </c>
      <c r="J796" s="2" t="str">
        <f>VLOOKUP(A796,'SAS Codes'!$A$2:$I$559,7,FALSE)</f>
        <v>America</v>
      </c>
      <c r="K796" s="2" t="str">
        <f>VLOOKUP(A796,'SAS Codes'!$A$2:$I$559,8,FALSE)</f>
        <v>May contain</v>
      </c>
      <c r="L796" s="2" t="str">
        <f>VLOOKUP(A796,'SAS Codes'!$A$2:$I$559,9,FALSE)</f>
        <v>May contain</v>
      </c>
      <c r="M796" s="2" t="str">
        <f>VLOOKUP(A796,'SAS Codes'!$A$2:$M$559,10,FALSE)</f>
        <v>Private</v>
      </c>
      <c r="N796" s="2" t="str">
        <f>VLOOKUP(A796,'SAS Codes'!$A$2:$M$559,11,FALSE)</f>
        <v>Cookies</v>
      </c>
    </row>
    <row r="797" spans="1:14" x14ac:dyDescent="0.45">
      <c r="A797" s="4" t="s">
        <v>293</v>
      </c>
      <c r="B797" s="4">
        <v>5</v>
      </c>
      <c r="C797" s="4">
        <v>0</v>
      </c>
      <c r="D797" s="2" t="str">
        <f>VLOOKUP(A797,'SAS Codes'!$A$2:$B$559,2,FALSE)</f>
        <v>CO-22</v>
      </c>
      <c r="E797" s="5" t="s">
        <v>929</v>
      </c>
      <c r="F797" s="2" t="str">
        <f>VLOOKUP(A797,'SAS Codes'!$A$2:$I$559,3,FALSE)</f>
        <v>USA</v>
      </c>
      <c r="G797" s="2" t="str">
        <f>VLOOKUP(A797,'SAS Codes'!$A$2:$I$559,4,FALSE)</f>
        <v>USA</v>
      </c>
      <c r="H797" s="2" t="str">
        <f>VLOOKUP(A797,'SAS Codes'!$A$2:$I$559,5,FALSE)</f>
        <v>USA</v>
      </c>
      <c r="I797" s="2" t="str">
        <f>VLOOKUP(A797,'SAS Codes'!$A$2:$I$559,6,FALSE)</f>
        <v>America</v>
      </c>
      <c r="J797" s="2" t="str">
        <f>VLOOKUP(A797,'SAS Codes'!$A$2:$I$559,7,FALSE)</f>
        <v>America</v>
      </c>
      <c r="K797" s="2" t="str">
        <f>VLOOKUP(A797,'SAS Codes'!$A$2:$I$559,8,FALSE)</f>
        <v>May contain</v>
      </c>
      <c r="L797" s="2" t="str">
        <f>VLOOKUP(A797,'SAS Codes'!$A$2:$I$559,9,FALSE)</f>
        <v>May contain</v>
      </c>
      <c r="M797" s="2" t="str">
        <f>VLOOKUP(A797,'SAS Codes'!$A$2:$M$559,10,FALSE)</f>
        <v>Private</v>
      </c>
      <c r="N797" s="2" t="str">
        <f>VLOOKUP(A797,'SAS Codes'!$A$2:$M$559,11,FALSE)</f>
        <v>Cookies</v>
      </c>
    </row>
    <row r="798" spans="1:14" x14ac:dyDescent="0.45">
      <c r="A798" s="4" t="s">
        <v>294</v>
      </c>
      <c r="B798" s="4">
        <v>1</v>
      </c>
      <c r="C798" s="4">
        <v>0.94339349999999988</v>
      </c>
      <c r="D798" s="2" t="str">
        <f>VLOOKUP(A798,'SAS Codes'!$A$2:$B$559,2,FALSE)</f>
        <v>CO-23</v>
      </c>
      <c r="E798" s="5" t="s">
        <v>929</v>
      </c>
      <c r="F798" s="2" t="str">
        <f>VLOOKUP(A798,'SAS Codes'!$A$2:$I$559,3,FALSE)</f>
        <v>USA</v>
      </c>
      <c r="G798" s="2" t="str">
        <f>VLOOKUP(A798,'SAS Codes'!$A$2:$I$559,4,FALSE)</f>
        <v>USA</v>
      </c>
      <c r="H798" s="2" t="str">
        <f>VLOOKUP(A798,'SAS Codes'!$A$2:$I$559,5,FALSE)</f>
        <v>USA</v>
      </c>
      <c r="I798" s="2" t="str">
        <f>VLOOKUP(A798,'SAS Codes'!$A$2:$I$559,6,FALSE)</f>
        <v>America</v>
      </c>
      <c r="J798" s="2" t="str">
        <f>VLOOKUP(A798,'SAS Codes'!$A$2:$I$559,7,FALSE)</f>
        <v>America</v>
      </c>
      <c r="K798" s="2" t="str">
        <f>VLOOKUP(A798,'SAS Codes'!$A$2:$I$559,8,FALSE)</f>
        <v>May contain</v>
      </c>
      <c r="L798" s="2" t="str">
        <f>VLOOKUP(A798,'SAS Codes'!$A$2:$I$559,9,FALSE)</f>
        <v>May contain</v>
      </c>
      <c r="M798" s="2" t="str">
        <f>VLOOKUP(A798,'SAS Codes'!$A$2:$M$559,10,FALSE)</f>
        <v>Private</v>
      </c>
      <c r="N798" s="2" t="str">
        <f>VLOOKUP(A798,'SAS Codes'!$A$2:$M$559,11,FALSE)</f>
        <v>Cookies</v>
      </c>
    </row>
    <row r="799" spans="1:14" x14ac:dyDescent="0.45">
      <c r="A799" s="4" t="s">
        <v>294</v>
      </c>
      <c r="B799" s="4">
        <v>2</v>
      </c>
      <c r="C799" s="4">
        <v>0</v>
      </c>
      <c r="D799" s="2" t="str">
        <f>VLOOKUP(A799,'SAS Codes'!$A$2:$B$559,2,FALSE)</f>
        <v>CO-23</v>
      </c>
      <c r="E799" s="5" t="s">
        <v>929</v>
      </c>
      <c r="F799" s="2" t="str">
        <f>VLOOKUP(A799,'SAS Codes'!$A$2:$I$559,3,FALSE)</f>
        <v>USA</v>
      </c>
      <c r="G799" s="2" t="str">
        <f>VLOOKUP(A799,'SAS Codes'!$A$2:$I$559,4,FALSE)</f>
        <v>USA</v>
      </c>
      <c r="H799" s="2" t="str">
        <f>VLOOKUP(A799,'SAS Codes'!$A$2:$I$559,5,FALSE)</f>
        <v>USA</v>
      </c>
      <c r="I799" s="2" t="str">
        <f>VLOOKUP(A799,'SAS Codes'!$A$2:$I$559,6,FALSE)</f>
        <v>America</v>
      </c>
      <c r="J799" s="2" t="str">
        <f>VLOOKUP(A799,'SAS Codes'!$A$2:$I$559,7,FALSE)</f>
        <v>America</v>
      </c>
      <c r="K799" s="2" t="str">
        <f>VLOOKUP(A799,'SAS Codes'!$A$2:$I$559,8,FALSE)</f>
        <v>May contain</v>
      </c>
      <c r="L799" s="2" t="str">
        <f>VLOOKUP(A799,'SAS Codes'!$A$2:$I$559,9,FALSE)</f>
        <v>May contain</v>
      </c>
      <c r="M799" s="2" t="str">
        <f>VLOOKUP(A799,'SAS Codes'!$A$2:$M$559,10,FALSE)</f>
        <v>Private</v>
      </c>
      <c r="N799" s="2" t="str">
        <f>VLOOKUP(A799,'SAS Codes'!$A$2:$M$559,11,FALSE)</f>
        <v>Cookies</v>
      </c>
    </row>
    <row r="800" spans="1:14" x14ac:dyDescent="0.45">
      <c r="A800" s="4" t="s">
        <v>294</v>
      </c>
      <c r="B800" s="4">
        <v>3</v>
      </c>
      <c r="C800" s="4">
        <v>0</v>
      </c>
      <c r="D800" s="2" t="str">
        <f>VLOOKUP(A800,'SAS Codes'!$A$2:$B$559,2,FALSE)</f>
        <v>CO-23</v>
      </c>
      <c r="E800" s="5" t="s">
        <v>929</v>
      </c>
      <c r="F800" s="2" t="str">
        <f>VLOOKUP(A800,'SAS Codes'!$A$2:$I$559,3,FALSE)</f>
        <v>USA</v>
      </c>
      <c r="G800" s="2" t="str">
        <f>VLOOKUP(A800,'SAS Codes'!$A$2:$I$559,4,FALSE)</f>
        <v>USA</v>
      </c>
      <c r="H800" s="2" t="str">
        <f>VLOOKUP(A800,'SAS Codes'!$A$2:$I$559,5,FALSE)</f>
        <v>USA</v>
      </c>
      <c r="I800" s="2" t="str">
        <f>VLOOKUP(A800,'SAS Codes'!$A$2:$I$559,6,FALSE)</f>
        <v>America</v>
      </c>
      <c r="J800" s="2" t="str">
        <f>VLOOKUP(A800,'SAS Codes'!$A$2:$I$559,7,FALSE)</f>
        <v>America</v>
      </c>
      <c r="K800" s="2" t="str">
        <f>VLOOKUP(A800,'SAS Codes'!$A$2:$I$559,8,FALSE)</f>
        <v>May contain</v>
      </c>
      <c r="L800" s="2" t="str">
        <f>VLOOKUP(A800,'SAS Codes'!$A$2:$I$559,9,FALSE)</f>
        <v>May contain</v>
      </c>
      <c r="M800" s="2" t="str">
        <f>VLOOKUP(A800,'SAS Codes'!$A$2:$M$559,10,FALSE)</f>
        <v>Private</v>
      </c>
      <c r="N800" s="2" t="str">
        <f>VLOOKUP(A800,'SAS Codes'!$A$2:$M$559,11,FALSE)</f>
        <v>Cookies</v>
      </c>
    </row>
    <row r="801" spans="1:14" x14ac:dyDescent="0.45">
      <c r="A801" s="4" t="s">
        <v>294</v>
      </c>
      <c r="B801" s="4">
        <v>4</v>
      </c>
      <c r="C801" s="4">
        <v>0.65886820000000001</v>
      </c>
      <c r="D801" s="2" t="str">
        <f>VLOOKUP(A801,'SAS Codes'!$A$2:$B$559,2,FALSE)</f>
        <v>CO-23</v>
      </c>
      <c r="E801" s="5" t="s">
        <v>929</v>
      </c>
      <c r="F801" s="2" t="str">
        <f>VLOOKUP(A801,'SAS Codes'!$A$2:$I$559,3,FALSE)</f>
        <v>USA</v>
      </c>
      <c r="G801" s="2" t="str">
        <f>VLOOKUP(A801,'SAS Codes'!$A$2:$I$559,4,FALSE)</f>
        <v>USA</v>
      </c>
      <c r="H801" s="2" t="str">
        <f>VLOOKUP(A801,'SAS Codes'!$A$2:$I$559,5,FALSE)</f>
        <v>USA</v>
      </c>
      <c r="I801" s="2" t="str">
        <f>VLOOKUP(A801,'SAS Codes'!$A$2:$I$559,6,FALSE)</f>
        <v>America</v>
      </c>
      <c r="J801" s="2" t="str">
        <f>VLOOKUP(A801,'SAS Codes'!$A$2:$I$559,7,FALSE)</f>
        <v>America</v>
      </c>
      <c r="K801" s="2" t="str">
        <f>VLOOKUP(A801,'SAS Codes'!$A$2:$I$559,8,FALSE)</f>
        <v>May contain</v>
      </c>
      <c r="L801" s="2" t="str">
        <f>VLOOKUP(A801,'SAS Codes'!$A$2:$I$559,9,FALSE)</f>
        <v>May contain</v>
      </c>
      <c r="M801" s="2" t="str">
        <f>VLOOKUP(A801,'SAS Codes'!$A$2:$M$559,10,FALSE)</f>
        <v>Private</v>
      </c>
      <c r="N801" s="2" t="str">
        <f>VLOOKUP(A801,'SAS Codes'!$A$2:$M$559,11,FALSE)</f>
        <v>Cookies</v>
      </c>
    </row>
    <row r="802" spans="1:14" x14ac:dyDescent="0.45">
      <c r="A802" s="4" t="s">
        <v>295</v>
      </c>
      <c r="B802" s="4">
        <v>1</v>
      </c>
      <c r="C802" s="4">
        <v>0.81297180000000013</v>
      </c>
      <c r="D802" s="2" t="str">
        <f>VLOOKUP(A802,'SAS Codes'!$A$2:$B$559,2,FALSE)</f>
        <v>CO-24</v>
      </c>
      <c r="E802" s="5" t="s">
        <v>929</v>
      </c>
      <c r="F802" s="2" t="str">
        <f>VLOOKUP(A802,'SAS Codes'!$A$2:$I$559,3,FALSE)</f>
        <v>Canada</v>
      </c>
      <c r="G802" s="2" t="str">
        <f>VLOOKUP(A802,'SAS Codes'!$A$2:$I$559,4,FALSE)</f>
        <v>Canada</v>
      </c>
      <c r="H802" s="2" t="str">
        <f>VLOOKUP(A802,'SAS Codes'!$A$2:$I$559,5,FALSE)</f>
        <v>Canada</v>
      </c>
      <c r="I802" s="2" t="str">
        <f>VLOOKUP(A802,'SAS Codes'!$A$2:$I$559,6,FALSE)</f>
        <v>America</v>
      </c>
      <c r="J802" s="2" t="str">
        <f>VLOOKUP(A802,'SAS Codes'!$A$2:$I$559,7,FALSE)</f>
        <v>America</v>
      </c>
      <c r="K802" s="2" t="str">
        <f>VLOOKUP(A802,'SAS Codes'!$A$2:$I$559,8,FALSE)</f>
        <v>May contain</v>
      </c>
      <c r="L802" s="2" t="str">
        <f>VLOOKUP(A802,'SAS Codes'!$A$2:$I$559,9,FALSE)</f>
        <v>May contain</v>
      </c>
      <c r="M802" s="2" t="str">
        <f>VLOOKUP(A802,'SAS Codes'!$A$2:$M$559,10,FALSE)</f>
        <v>Private</v>
      </c>
      <c r="N802" s="2" t="str">
        <f>VLOOKUP(A802,'SAS Codes'!$A$2:$M$559,11,FALSE)</f>
        <v>Cookies</v>
      </c>
    </row>
    <row r="803" spans="1:14" x14ac:dyDescent="0.45">
      <c r="A803" s="4" t="s">
        <v>295</v>
      </c>
      <c r="B803" s="4">
        <v>2</v>
      </c>
      <c r="C803" s="4">
        <v>0</v>
      </c>
      <c r="D803" s="2" t="str">
        <f>VLOOKUP(A803,'SAS Codes'!$A$2:$B$559,2,FALSE)</f>
        <v>CO-24</v>
      </c>
      <c r="E803" s="5" t="s">
        <v>929</v>
      </c>
      <c r="F803" s="2" t="str">
        <f>VLOOKUP(A803,'SAS Codes'!$A$2:$I$559,3,FALSE)</f>
        <v>Canada</v>
      </c>
      <c r="G803" s="2" t="str">
        <f>VLOOKUP(A803,'SAS Codes'!$A$2:$I$559,4,FALSE)</f>
        <v>Canada</v>
      </c>
      <c r="H803" s="2" t="str">
        <f>VLOOKUP(A803,'SAS Codes'!$A$2:$I$559,5,FALSE)</f>
        <v>Canada</v>
      </c>
      <c r="I803" s="2" t="str">
        <f>VLOOKUP(A803,'SAS Codes'!$A$2:$I$559,6,FALSE)</f>
        <v>America</v>
      </c>
      <c r="J803" s="2" t="str">
        <f>VLOOKUP(A803,'SAS Codes'!$A$2:$I$559,7,FALSE)</f>
        <v>America</v>
      </c>
      <c r="K803" s="2" t="str">
        <f>VLOOKUP(A803,'SAS Codes'!$A$2:$I$559,8,FALSE)</f>
        <v>May contain</v>
      </c>
      <c r="L803" s="2" t="str">
        <f>VLOOKUP(A803,'SAS Codes'!$A$2:$I$559,9,FALSE)</f>
        <v>May contain</v>
      </c>
      <c r="M803" s="2" t="str">
        <f>VLOOKUP(A803,'SAS Codes'!$A$2:$M$559,10,FALSE)</f>
        <v>Private</v>
      </c>
      <c r="N803" s="2" t="str">
        <f>VLOOKUP(A803,'SAS Codes'!$A$2:$M$559,11,FALSE)</f>
        <v>Cookies</v>
      </c>
    </row>
    <row r="804" spans="1:14" x14ac:dyDescent="0.45">
      <c r="A804" s="4" t="s">
        <v>295</v>
      </c>
      <c r="B804" s="4">
        <v>3</v>
      </c>
      <c r="C804" s="4">
        <v>0</v>
      </c>
      <c r="D804" s="2" t="str">
        <f>VLOOKUP(A804,'SAS Codes'!$A$2:$B$559,2,FALSE)</f>
        <v>CO-24</v>
      </c>
      <c r="E804" s="5" t="s">
        <v>929</v>
      </c>
      <c r="F804" s="2" t="str">
        <f>VLOOKUP(A804,'SAS Codes'!$A$2:$I$559,3,FALSE)</f>
        <v>Canada</v>
      </c>
      <c r="G804" s="2" t="str">
        <f>VLOOKUP(A804,'SAS Codes'!$A$2:$I$559,4,FALSE)</f>
        <v>Canada</v>
      </c>
      <c r="H804" s="2" t="str">
        <f>VLOOKUP(A804,'SAS Codes'!$A$2:$I$559,5,FALSE)</f>
        <v>Canada</v>
      </c>
      <c r="I804" s="2" t="str">
        <f>VLOOKUP(A804,'SAS Codes'!$A$2:$I$559,6,FALSE)</f>
        <v>America</v>
      </c>
      <c r="J804" s="2" t="str">
        <f>VLOOKUP(A804,'SAS Codes'!$A$2:$I$559,7,FALSE)</f>
        <v>America</v>
      </c>
      <c r="K804" s="2" t="str">
        <f>VLOOKUP(A804,'SAS Codes'!$A$2:$I$559,8,FALSE)</f>
        <v>May contain</v>
      </c>
      <c r="L804" s="2" t="str">
        <f>VLOOKUP(A804,'SAS Codes'!$A$2:$I$559,9,FALSE)</f>
        <v>May contain</v>
      </c>
      <c r="M804" s="2" t="str">
        <f>VLOOKUP(A804,'SAS Codes'!$A$2:$M$559,10,FALSE)</f>
        <v>Private</v>
      </c>
      <c r="N804" s="2" t="str">
        <f>VLOOKUP(A804,'SAS Codes'!$A$2:$M$559,11,FALSE)</f>
        <v>Cookies</v>
      </c>
    </row>
    <row r="805" spans="1:14" x14ac:dyDescent="0.45">
      <c r="A805" s="4" t="s">
        <v>295</v>
      </c>
      <c r="B805" s="4">
        <v>4</v>
      </c>
      <c r="C805" s="4">
        <v>0</v>
      </c>
      <c r="D805" s="2" t="str">
        <f>VLOOKUP(A805,'SAS Codes'!$A$2:$B$559,2,FALSE)</f>
        <v>CO-24</v>
      </c>
      <c r="E805" s="5" t="s">
        <v>929</v>
      </c>
      <c r="F805" s="2" t="str">
        <f>VLOOKUP(A805,'SAS Codes'!$A$2:$I$559,3,FALSE)</f>
        <v>Canada</v>
      </c>
      <c r="G805" s="2" t="str">
        <f>VLOOKUP(A805,'SAS Codes'!$A$2:$I$559,4,FALSE)</f>
        <v>Canada</v>
      </c>
      <c r="H805" s="2" t="str">
        <f>VLOOKUP(A805,'SAS Codes'!$A$2:$I$559,5,FALSE)</f>
        <v>Canada</v>
      </c>
      <c r="I805" s="2" t="str">
        <f>VLOOKUP(A805,'SAS Codes'!$A$2:$I$559,6,FALSE)</f>
        <v>America</v>
      </c>
      <c r="J805" s="2" t="str">
        <f>VLOOKUP(A805,'SAS Codes'!$A$2:$I$559,7,FALSE)</f>
        <v>America</v>
      </c>
      <c r="K805" s="2" t="str">
        <f>VLOOKUP(A805,'SAS Codes'!$A$2:$I$559,8,FALSE)</f>
        <v>May contain</v>
      </c>
      <c r="L805" s="2" t="str">
        <f>VLOOKUP(A805,'SAS Codes'!$A$2:$I$559,9,FALSE)</f>
        <v>May contain</v>
      </c>
      <c r="M805" s="2" t="str">
        <f>VLOOKUP(A805,'SAS Codes'!$A$2:$M$559,10,FALSE)</f>
        <v>Private</v>
      </c>
      <c r="N805" s="2" t="str">
        <f>VLOOKUP(A805,'SAS Codes'!$A$2:$M$559,11,FALSE)</f>
        <v>Cookies</v>
      </c>
    </row>
    <row r="806" spans="1:14" x14ac:dyDescent="0.45">
      <c r="A806" s="4" t="s">
        <v>295</v>
      </c>
      <c r="B806" s="4">
        <v>5</v>
      </c>
      <c r="C806" s="4">
        <v>0</v>
      </c>
      <c r="D806" s="2" t="str">
        <f>VLOOKUP(A806,'SAS Codes'!$A$2:$B$559,2,FALSE)</f>
        <v>CO-24</v>
      </c>
      <c r="E806" s="5" t="s">
        <v>929</v>
      </c>
      <c r="F806" s="2" t="str">
        <f>VLOOKUP(A806,'SAS Codes'!$A$2:$I$559,3,FALSE)</f>
        <v>Canada</v>
      </c>
      <c r="G806" s="2" t="str">
        <f>VLOOKUP(A806,'SAS Codes'!$A$2:$I$559,4,FALSE)</f>
        <v>Canada</v>
      </c>
      <c r="H806" s="2" t="str">
        <f>VLOOKUP(A806,'SAS Codes'!$A$2:$I$559,5,FALSE)</f>
        <v>Canada</v>
      </c>
      <c r="I806" s="2" t="str">
        <f>VLOOKUP(A806,'SAS Codes'!$A$2:$I$559,6,FALSE)</f>
        <v>America</v>
      </c>
      <c r="J806" s="2" t="str">
        <f>VLOOKUP(A806,'SAS Codes'!$A$2:$I$559,7,FALSE)</f>
        <v>America</v>
      </c>
      <c r="K806" s="2" t="str">
        <f>VLOOKUP(A806,'SAS Codes'!$A$2:$I$559,8,FALSE)</f>
        <v>May contain</v>
      </c>
      <c r="L806" s="2" t="str">
        <f>VLOOKUP(A806,'SAS Codes'!$A$2:$I$559,9,FALSE)</f>
        <v>May contain</v>
      </c>
      <c r="M806" s="2" t="str">
        <f>VLOOKUP(A806,'SAS Codes'!$A$2:$M$559,10,FALSE)</f>
        <v>Private</v>
      </c>
      <c r="N806" s="2" t="str">
        <f>VLOOKUP(A806,'SAS Codes'!$A$2:$M$559,11,FALSE)</f>
        <v>Cookies</v>
      </c>
    </row>
    <row r="807" spans="1:14" x14ac:dyDescent="0.45">
      <c r="A807" s="4" t="s">
        <v>296</v>
      </c>
      <c r="B807" s="4">
        <v>1</v>
      </c>
      <c r="C807" s="4">
        <v>0</v>
      </c>
      <c r="D807" s="2" t="str">
        <f>VLOOKUP(A807,'SAS Codes'!$A$2:$B$559,2,FALSE)</f>
        <v>CO-25</v>
      </c>
      <c r="E807" s="5" t="s">
        <v>929</v>
      </c>
      <c r="F807" s="2" t="str">
        <f>VLOOKUP(A807,'SAS Codes'!$A$2:$I$559,3,FALSE)</f>
        <v>Canada</v>
      </c>
      <c r="G807" s="2" t="str">
        <f>VLOOKUP(A807,'SAS Codes'!$A$2:$I$559,4,FALSE)</f>
        <v>Canada</v>
      </c>
      <c r="H807" s="2" t="str">
        <f>VLOOKUP(A807,'SAS Codes'!$A$2:$I$559,5,FALSE)</f>
        <v>Canada</v>
      </c>
      <c r="I807" s="2" t="str">
        <f>VLOOKUP(A807,'SAS Codes'!$A$2:$I$559,6,FALSE)</f>
        <v>America</v>
      </c>
      <c r="J807" s="2" t="str">
        <f>VLOOKUP(A807,'SAS Codes'!$A$2:$I$559,7,FALSE)</f>
        <v>America</v>
      </c>
      <c r="K807" s="2" t="str">
        <f>VLOOKUP(A807,'SAS Codes'!$A$2:$I$559,8,FALSE)</f>
        <v>May contain</v>
      </c>
      <c r="L807" s="2" t="str">
        <f>VLOOKUP(A807,'SAS Codes'!$A$2:$I$559,9,FALSE)</f>
        <v>May contain</v>
      </c>
      <c r="M807" s="2" t="str">
        <f>VLOOKUP(A807,'SAS Codes'!$A$2:$M$559,10,FALSE)</f>
        <v>Private</v>
      </c>
      <c r="N807" s="2" t="str">
        <f>VLOOKUP(A807,'SAS Codes'!$A$2:$M$559,11,FALSE)</f>
        <v>Cookies</v>
      </c>
    </row>
    <row r="808" spans="1:14" x14ac:dyDescent="0.45">
      <c r="A808" s="4" t="s">
        <v>296</v>
      </c>
      <c r="B808" s="4">
        <v>2</v>
      </c>
      <c r="C808" s="4">
        <v>0</v>
      </c>
      <c r="D808" s="2" t="str">
        <f>VLOOKUP(A808,'SAS Codes'!$A$2:$B$559,2,FALSE)</f>
        <v>CO-25</v>
      </c>
      <c r="E808" s="5" t="s">
        <v>929</v>
      </c>
      <c r="F808" s="2" t="str">
        <f>VLOOKUP(A808,'SAS Codes'!$A$2:$I$559,3,FALSE)</f>
        <v>Canada</v>
      </c>
      <c r="G808" s="2" t="str">
        <f>VLOOKUP(A808,'SAS Codes'!$A$2:$I$559,4,FALSE)</f>
        <v>Canada</v>
      </c>
      <c r="H808" s="2" t="str">
        <f>VLOOKUP(A808,'SAS Codes'!$A$2:$I$559,5,FALSE)</f>
        <v>Canada</v>
      </c>
      <c r="I808" s="2" t="str">
        <f>VLOOKUP(A808,'SAS Codes'!$A$2:$I$559,6,FALSE)</f>
        <v>America</v>
      </c>
      <c r="J808" s="2" t="str">
        <f>VLOOKUP(A808,'SAS Codes'!$A$2:$I$559,7,FALSE)</f>
        <v>America</v>
      </c>
      <c r="K808" s="2" t="str">
        <f>VLOOKUP(A808,'SAS Codes'!$A$2:$I$559,8,FALSE)</f>
        <v>May contain</v>
      </c>
      <c r="L808" s="2" t="str">
        <f>VLOOKUP(A808,'SAS Codes'!$A$2:$I$559,9,FALSE)</f>
        <v>May contain</v>
      </c>
      <c r="M808" s="2" t="str">
        <f>VLOOKUP(A808,'SAS Codes'!$A$2:$M$559,10,FALSE)</f>
        <v>Private</v>
      </c>
      <c r="N808" s="2" t="str">
        <f>VLOOKUP(A808,'SAS Codes'!$A$2:$M$559,11,FALSE)</f>
        <v>Cookies</v>
      </c>
    </row>
    <row r="809" spans="1:14" x14ac:dyDescent="0.45">
      <c r="A809" s="4" t="s">
        <v>296</v>
      </c>
      <c r="B809" s="4">
        <v>3</v>
      </c>
      <c r="C809" s="4">
        <v>0</v>
      </c>
      <c r="D809" s="2" t="str">
        <f>VLOOKUP(A809,'SAS Codes'!$A$2:$B$559,2,FALSE)</f>
        <v>CO-25</v>
      </c>
      <c r="E809" s="5" t="s">
        <v>929</v>
      </c>
      <c r="F809" s="2" t="str">
        <f>VLOOKUP(A809,'SAS Codes'!$A$2:$I$559,3,FALSE)</f>
        <v>Canada</v>
      </c>
      <c r="G809" s="2" t="str">
        <f>VLOOKUP(A809,'SAS Codes'!$A$2:$I$559,4,FALSE)</f>
        <v>Canada</v>
      </c>
      <c r="H809" s="2" t="str">
        <f>VLOOKUP(A809,'SAS Codes'!$A$2:$I$559,5,FALSE)</f>
        <v>Canada</v>
      </c>
      <c r="I809" s="2" t="str">
        <f>VLOOKUP(A809,'SAS Codes'!$A$2:$I$559,6,FALSE)</f>
        <v>America</v>
      </c>
      <c r="J809" s="2" t="str">
        <f>VLOOKUP(A809,'SAS Codes'!$A$2:$I$559,7,FALSE)</f>
        <v>America</v>
      </c>
      <c r="K809" s="2" t="str">
        <f>VLOOKUP(A809,'SAS Codes'!$A$2:$I$559,8,FALSE)</f>
        <v>May contain</v>
      </c>
      <c r="L809" s="2" t="str">
        <f>VLOOKUP(A809,'SAS Codes'!$A$2:$I$559,9,FALSE)</f>
        <v>May contain</v>
      </c>
      <c r="M809" s="2" t="str">
        <f>VLOOKUP(A809,'SAS Codes'!$A$2:$M$559,10,FALSE)</f>
        <v>Private</v>
      </c>
      <c r="N809" s="2" t="str">
        <f>VLOOKUP(A809,'SAS Codes'!$A$2:$M$559,11,FALSE)</f>
        <v>Cookies</v>
      </c>
    </row>
    <row r="810" spans="1:14" x14ac:dyDescent="0.45">
      <c r="A810" s="4" t="s">
        <v>296</v>
      </c>
      <c r="B810" s="4">
        <v>4</v>
      </c>
      <c r="C810" s="4">
        <v>1.0530570000000001</v>
      </c>
      <c r="D810" s="2" t="str">
        <f>VLOOKUP(A810,'SAS Codes'!$A$2:$B$559,2,FALSE)</f>
        <v>CO-25</v>
      </c>
      <c r="E810" s="5" t="s">
        <v>929</v>
      </c>
      <c r="F810" s="2" t="str">
        <f>VLOOKUP(A810,'SAS Codes'!$A$2:$I$559,3,FALSE)</f>
        <v>Canada</v>
      </c>
      <c r="G810" s="2" t="str">
        <f>VLOOKUP(A810,'SAS Codes'!$A$2:$I$559,4,FALSE)</f>
        <v>Canada</v>
      </c>
      <c r="H810" s="2" t="str">
        <f>VLOOKUP(A810,'SAS Codes'!$A$2:$I$559,5,FALSE)</f>
        <v>Canada</v>
      </c>
      <c r="I810" s="2" t="str">
        <f>VLOOKUP(A810,'SAS Codes'!$A$2:$I$559,6,FALSE)</f>
        <v>America</v>
      </c>
      <c r="J810" s="2" t="str">
        <f>VLOOKUP(A810,'SAS Codes'!$A$2:$I$559,7,FALSE)</f>
        <v>America</v>
      </c>
      <c r="K810" s="2" t="str">
        <f>VLOOKUP(A810,'SAS Codes'!$A$2:$I$559,8,FALSE)</f>
        <v>May contain</v>
      </c>
      <c r="L810" s="2" t="str">
        <f>VLOOKUP(A810,'SAS Codes'!$A$2:$I$559,9,FALSE)</f>
        <v>May contain</v>
      </c>
      <c r="M810" s="2" t="str">
        <f>VLOOKUP(A810,'SAS Codes'!$A$2:$M$559,10,FALSE)</f>
        <v>Private</v>
      </c>
      <c r="N810" s="2" t="str">
        <f>VLOOKUP(A810,'SAS Codes'!$A$2:$M$559,11,FALSE)</f>
        <v>Cookies</v>
      </c>
    </row>
    <row r="811" spans="1:14" x14ac:dyDescent="0.45">
      <c r="A811" s="4" t="s">
        <v>296</v>
      </c>
      <c r="B811" s="4">
        <v>5</v>
      </c>
      <c r="C811" s="4">
        <v>0.93899520000000014</v>
      </c>
      <c r="D811" s="2" t="str">
        <f>VLOOKUP(A811,'SAS Codes'!$A$2:$B$559,2,FALSE)</f>
        <v>CO-25</v>
      </c>
      <c r="E811" s="5" t="s">
        <v>929</v>
      </c>
      <c r="F811" s="2" t="str">
        <f>VLOOKUP(A811,'SAS Codes'!$A$2:$I$559,3,FALSE)</f>
        <v>Canada</v>
      </c>
      <c r="G811" s="2" t="str">
        <f>VLOOKUP(A811,'SAS Codes'!$A$2:$I$559,4,FALSE)</f>
        <v>Canada</v>
      </c>
      <c r="H811" s="2" t="str">
        <f>VLOOKUP(A811,'SAS Codes'!$A$2:$I$559,5,FALSE)</f>
        <v>Canada</v>
      </c>
      <c r="I811" s="2" t="str">
        <f>VLOOKUP(A811,'SAS Codes'!$A$2:$I$559,6,FALSE)</f>
        <v>America</v>
      </c>
      <c r="J811" s="2" t="str">
        <f>VLOOKUP(A811,'SAS Codes'!$A$2:$I$559,7,FALSE)</f>
        <v>America</v>
      </c>
      <c r="K811" s="2" t="str">
        <f>VLOOKUP(A811,'SAS Codes'!$A$2:$I$559,8,FALSE)</f>
        <v>May contain</v>
      </c>
      <c r="L811" s="2" t="str">
        <f>VLOOKUP(A811,'SAS Codes'!$A$2:$I$559,9,FALSE)</f>
        <v>May contain</v>
      </c>
      <c r="M811" s="2" t="str">
        <f>VLOOKUP(A811,'SAS Codes'!$A$2:$M$559,10,FALSE)</f>
        <v>Private</v>
      </c>
      <c r="N811" s="2" t="str">
        <f>VLOOKUP(A811,'SAS Codes'!$A$2:$M$559,11,FALSE)</f>
        <v>Cookies</v>
      </c>
    </row>
    <row r="812" spans="1:14" x14ac:dyDescent="0.45">
      <c r="A812" s="4" t="s">
        <v>297</v>
      </c>
      <c r="B812" s="4">
        <v>1</v>
      </c>
      <c r="C812" s="4">
        <v>0</v>
      </c>
      <c r="D812" s="2" t="str">
        <f>VLOOKUP(A812,'SAS Codes'!$A$2:$B$559,2,FALSE)</f>
        <v>CO-26</v>
      </c>
      <c r="E812" s="5" t="s">
        <v>929</v>
      </c>
      <c r="F812" s="2" t="str">
        <f>VLOOKUP(A812,'SAS Codes'!$A$2:$I$559,3,FALSE)</f>
        <v>Canada</v>
      </c>
      <c r="G812" s="2" t="str">
        <f>VLOOKUP(A812,'SAS Codes'!$A$2:$I$559,4,FALSE)</f>
        <v>Canada</v>
      </c>
      <c r="H812" s="2" t="str">
        <f>VLOOKUP(A812,'SAS Codes'!$A$2:$I$559,5,FALSE)</f>
        <v>Canada</v>
      </c>
      <c r="I812" s="2" t="str">
        <f>VLOOKUP(A812,'SAS Codes'!$A$2:$I$559,6,FALSE)</f>
        <v>America</v>
      </c>
      <c r="J812" s="2" t="str">
        <f>VLOOKUP(A812,'SAS Codes'!$A$2:$I$559,7,FALSE)</f>
        <v>America</v>
      </c>
      <c r="K812" s="2" t="str">
        <f>VLOOKUP(A812,'SAS Codes'!$A$2:$I$559,8,FALSE)</f>
        <v>May contain</v>
      </c>
      <c r="L812" s="2" t="str">
        <f>VLOOKUP(A812,'SAS Codes'!$A$2:$I$559,9,FALSE)</f>
        <v>May contain</v>
      </c>
      <c r="M812" s="2" t="str">
        <f>VLOOKUP(A812,'SAS Codes'!$A$2:$M$559,10,FALSE)</f>
        <v>Private</v>
      </c>
      <c r="N812" s="2" t="str">
        <f>VLOOKUP(A812,'SAS Codes'!$A$2:$M$559,11,FALSE)</f>
        <v>Cookies</v>
      </c>
    </row>
    <row r="813" spans="1:14" x14ac:dyDescent="0.45">
      <c r="A813" s="4" t="s">
        <v>297</v>
      </c>
      <c r="B813" s="4">
        <v>2</v>
      </c>
      <c r="C813" s="4">
        <v>0</v>
      </c>
      <c r="D813" s="2" t="str">
        <f>VLOOKUP(A813,'SAS Codes'!$A$2:$B$559,2,FALSE)</f>
        <v>CO-26</v>
      </c>
      <c r="E813" s="5" t="s">
        <v>929</v>
      </c>
      <c r="F813" s="2" t="str">
        <f>VLOOKUP(A813,'SAS Codes'!$A$2:$I$559,3,FALSE)</f>
        <v>Canada</v>
      </c>
      <c r="G813" s="2" t="str">
        <f>VLOOKUP(A813,'SAS Codes'!$A$2:$I$559,4,FALSE)</f>
        <v>Canada</v>
      </c>
      <c r="H813" s="2" t="str">
        <f>VLOOKUP(A813,'SAS Codes'!$A$2:$I$559,5,FALSE)</f>
        <v>Canada</v>
      </c>
      <c r="I813" s="2" t="str">
        <f>VLOOKUP(A813,'SAS Codes'!$A$2:$I$559,6,FALSE)</f>
        <v>America</v>
      </c>
      <c r="J813" s="2" t="str">
        <f>VLOOKUP(A813,'SAS Codes'!$A$2:$I$559,7,FALSE)</f>
        <v>America</v>
      </c>
      <c r="K813" s="2" t="str">
        <f>VLOOKUP(A813,'SAS Codes'!$A$2:$I$559,8,FALSE)</f>
        <v>May contain</v>
      </c>
      <c r="L813" s="2" t="str">
        <f>VLOOKUP(A813,'SAS Codes'!$A$2:$I$559,9,FALSE)</f>
        <v>May contain</v>
      </c>
      <c r="M813" s="2" t="str">
        <f>VLOOKUP(A813,'SAS Codes'!$A$2:$M$559,10,FALSE)</f>
        <v>Private</v>
      </c>
      <c r="N813" s="2" t="str">
        <f>VLOOKUP(A813,'SAS Codes'!$A$2:$M$559,11,FALSE)</f>
        <v>Cookies</v>
      </c>
    </row>
    <row r="814" spans="1:14" x14ac:dyDescent="0.45">
      <c r="A814" s="4" t="s">
        <v>297</v>
      </c>
      <c r="B814" s="4">
        <v>3</v>
      </c>
      <c r="C814" s="4">
        <v>0</v>
      </c>
      <c r="D814" s="2" t="str">
        <f>VLOOKUP(A814,'SAS Codes'!$A$2:$B$559,2,FALSE)</f>
        <v>CO-26</v>
      </c>
      <c r="E814" s="5" t="s">
        <v>929</v>
      </c>
      <c r="F814" s="2" t="str">
        <f>VLOOKUP(A814,'SAS Codes'!$A$2:$I$559,3,FALSE)</f>
        <v>Canada</v>
      </c>
      <c r="G814" s="2" t="str">
        <f>VLOOKUP(A814,'SAS Codes'!$A$2:$I$559,4,FALSE)</f>
        <v>Canada</v>
      </c>
      <c r="H814" s="2" t="str">
        <f>VLOOKUP(A814,'SAS Codes'!$A$2:$I$559,5,FALSE)</f>
        <v>Canada</v>
      </c>
      <c r="I814" s="2" t="str">
        <f>VLOOKUP(A814,'SAS Codes'!$A$2:$I$559,6,FALSE)</f>
        <v>America</v>
      </c>
      <c r="J814" s="2" t="str">
        <f>VLOOKUP(A814,'SAS Codes'!$A$2:$I$559,7,FALSE)</f>
        <v>America</v>
      </c>
      <c r="K814" s="2" t="str">
        <f>VLOOKUP(A814,'SAS Codes'!$A$2:$I$559,8,FALSE)</f>
        <v>May contain</v>
      </c>
      <c r="L814" s="2" t="str">
        <f>VLOOKUP(A814,'SAS Codes'!$A$2:$I$559,9,FALSE)</f>
        <v>May contain</v>
      </c>
      <c r="M814" s="2" t="str">
        <f>VLOOKUP(A814,'SAS Codes'!$A$2:$M$559,10,FALSE)</f>
        <v>Private</v>
      </c>
      <c r="N814" s="2" t="str">
        <f>VLOOKUP(A814,'SAS Codes'!$A$2:$M$559,11,FALSE)</f>
        <v>Cookies</v>
      </c>
    </row>
    <row r="815" spans="1:14" x14ac:dyDescent="0.45">
      <c r="A815" s="4" t="s">
        <v>297</v>
      </c>
      <c r="B815" s="4">
        <v>4</v>
      </c>
      <c r="C815" s="4">
        <v>0.70665675000000006</v>
      </c>
      <c r="D815" s="2" t="str">
        <f>VLOOKUP(A815,'SAS Codes'!$A$2:$B$559,2,FALSE)</f>
        <v>CO-26</v>
      </c>
      <c r="E815" s="5" t="s">
        <v>929</v>
      </c>
      <c r="F815" s="2" t="str">
        <f>VLOOKUP(A815,'SAS Codes'!$A$2:$I$559,3,FALSE)</f>
        <v>Canada</v>
      </c>
      <c r="G815" s="2" t="str">
        <f>VLOOKUP(A815,'SAS Codes'!$A$2:$I$559,4,FALSE)</f>
        <v>Canada</v>
      </c>
      <c r="H815" s="2" t="str">
        <f>VLOOKUP(A815,'SAS Codes'!$A$2:$I$559,5,FALSE)</f>
        <v>Canada</v>
      </c>
      <c r="I815" s="2" t="str">
        <f>VLOOKUP(A815,'SAS Codes'!$A$2:$I$559,6,FALSE)</f>
        <v>America</v>
      </c>
      <c r="J815" s="2" t="str">
        <f>VLOOKUP(A815,'SAS Codes'!$A$2:$I$559,7,FALSE)</f>
        <v>America</v>
      </c>
      <c r="K815" s="2" t="str">
        <f>VLOOKUP(A815,'SAS Codes'!$A$2:$I$559,8,FALSE)</f>
        <v>May contain</v>
      </c>
      <c r="L815" s="2" t="str">
        <f>VLOOKUP(A815,'SAS Codes'!$A$2:$I$559,9,FALSE)</f>
        <v>May contain</v>
      </c>
      <c r="M815" s="2" t="str">
        <f>VLOOKUP(A815,'SAS Codes'!$A$2:$M$559,10,FALSE)</f>
        <v>Private</v>
      </c>
      <c r="N815" s="2" t="str">
        <f>VLOOKUP(A815,'SAS Codes'!$A$2:$M$559,11,FALSE)</f>
        <v>Cookies</v>
      </c>
    </row>
    <row r="816" spans="1:14" x14ac:dyDescent="0.45">
      <c r="A816" s="4" t="s">
        <v>297</v>
      </c>
      <c r="B816" s="4">
        <v>5</v>
      </c>
      <c r="C816" s="4">
        <v>0.75483199999999995</v>
      </c>
      <c r="D816" s="2" t="str">
        <f>VLOOKUP(A816,'SAS Codes'!$A$2:$B$559,2,FALSE)</f>
        <v>CO-26</v>
      </c>
      <c r="E816" s="5" t="s">
        <v>929</v>
      </c>
      <c r="F816" s="2" t="str">
        <f>VLOOKUP(A816,'SAS Codes'!$A$2:$I$559,3,FALSE)</f>
        <v>Canada</v>
      </c>
      <c r="G816" s="2" t="str">
        <f>VLOOKUP(A816,'SAS Codes'!$A$2:$I$559,4,FALSE)</f>
        <v>Canada</v>
      </c>
      <c r="H816" s="2" t="str">
        <f>VLOOKUP(A816,'SAS Codes'!$A$2:$I$559,5,FALSE)</f>
        <v>Canada</v>
      </c>
      <c r="I816" s="2" t="str">
        <f>VLOOKUP(A816,'SAS Codes'!$A$2:$I$559,6,FALSE)</f>
        <v>America</v>
      </c>
      <c r="J816" s="2" t="str">
        <f>VLOOKUP(A816,'SAS Codes'!$A$2:$I$559,7,FALSE)</f>
        <v>America</v>
      </c>
      <c r="K816" s="2" t="str">
        <f>VLOOKUP(A816,'SAS Codes'!$A$2:$I$559,8,FALSE)</f>
        <v>May contain</v>
      </c>
      <c r="L816" s="2" t="str">
        <f>VLOOKUP(A816,'SAS Codes'!$A$2:$I$559,9,FALSE)</f>
        <v>May contain</v>
      </c>
      <c r="M816" s="2" t="str">
        <f>VLOOKUP(A816,'SAS Codes'!$A$2:$M$559,10,FALSE)</f>
        <v>Private</v>
      </c>
      <c r="N816" s="2" t="str">
        <f>VLOOKUP(A816,'SAS Codes'!$A$2:$M$559,11,FALSE)</f>
        <v>Cookies</v>
      </c>
    </row>
    <row r="817" spans="1:14" x14ac:dyDescent="0.45">
      <c r="A817" s="4" t="s">
        <v>298</v>
      </c>
      <c r="B817" s="4">
        <v>1</v>
      </c>
      <c r="C817" s="4">
        <v>0.84317880000000001</v>
      </c>
      <c r="D817" s="2" t="str">
        <f>VLOOKUP(A817,'SAS Codes'!$A$2:$B$559,2,FALSE)</f>
        <v>CO-27</v>
      </c>
      <c r="E817" s="5" t="s">
        <v>929</v>
      </c>
      <c r="F817" s="2" t="str">
        <f>VLOOKUP(A817,'SAS Codes'!$A$2:$I$559,3,FALSE)</f>
        <v>USA</v>
      </c>
      <c r="G817" s="2" t="str">
        <f>VLOOKUP(A817,'SAS Codes'!$A$2:$I$559,4,FALSE)</f>
        <v>USA</v>
      </c>
      <c r="H817" s="2" t="str">
        <f>VLOOKUP(A817,'SAS Codes'!$A$2:$I$559,5,FALSE)</f>
        <v>USA</v>
      </c>
      <c r="I817" s="2" t="str">
        <f>VLOOKUP(A817,'SAS Codes'!$A$2:$I$559,6,FALSE)</f>
        <v>America</v>
      </c>
      <c r="J817" s="2" t="str">
        <f>VLOOKUP(A817,'SAS Codes'!$A$2:$I$559,7,FALSE)</f>
        <v>America</v>
      </c>
      <c r="K817" s="2" t="str">
        <f>VLOOKUP(A817,'SAS Codes'!$A$2:$I$559,8,FALSE)</f>
        <v>May contain</v>
      </c>
      <c r="L817" s="2" t="str">
        <f>VLOOKUP(A817,'SAS Codes'!$A$2:$I$559,9,FALSE)</f>
        <v>May contain</v>
      </c>
      <c r="M817" s="2" t="str">
        <f>VLOOKUP(A817,'SAS Codes'!$A$2:$M$559,10,FALSE)</f>
        <v>Private</v>
      </c>
      <c r="N817" s="2" t="str">
        <f>VLOOKUP(A817,'SAS Codes'!$A$2:$M$559,11,FALSE)</f>
        <v>Cookies</v>
      </c>
    </row>
    <row r="818" spans="1:14" x14ac:dyDescent="0.45">
      <c r="A818" s="4" t="s">
        <v>298</v>
      </c>
      <c r="B818" s="4">
        <v>2</v>
      </c>
      <c r="C818" s="4">
        <v>1.8059400000000001</v>
      </c>
      <c r="D818" s="2" t="str">
        <f>VLOOKUP(A818,'SAS Codes'!$A$2:$B$559,2,FALSE)</f>
        <v>CO-27</v>
      </c>
      <c r="E818" s="5" t="s">
        <v>929</v>
      </c>
      <c r="F818" s="2" t="str">
        <f>VLOOKUP(A818,'SAS Codes'!$A$2:$I$559,3,FALSE)</f>
        <v>USA</v>
      </c>
      <c r="G818" s="2" t="str">
        <f>VLOOKUP(A818,'SAS Codes'!$A$2:$I$559,4,FALSE)</f>
        <v>USA</v>
      </c>
      <c r="H818" s="2" t="str">
        <f>VLOOKUP(A818,'SAS Codes'!$A$2:$I$559,5,FALSE)</f>
        <v>USA</v>
      </c>
      <c r="I818" s="2" t="str">
        <f>VLOOKUP(A818,'SAS Codes'!$A$2:$I$559,6,FALSE)</f>
        <v>America</v>
      </c>
      <c r="J818" s="2" t="str">
        <f>VLOOKUP(A818,'SAS Codes'!$A$2:$I$559,7,FALSE)</f>
        <v>America</v>
      </c>
      <c r="K818" s="2" t="str">
        <f>VLOOKUP(A818,'SAS Codes'!$A$2:$I$559,8,FALSE)</f>
        <v>May contain</v>
      </c>
      <c r="L818" s="2" t="str">
        <f>VLOOKUP(A818,'SAS Codes'!$A$2:$I$559,9,FALSE)</f>
        <v>May contain</v>
      </c>
      <c r="M818" s="2" t="str">
        <f>VLOOKUP(A818,'SAS Codes'!$A$2:$M$559,10,FALSE)</f>
        <v>Private</v>
      </c>
      <c r="N818" s="2" t="str">
        <f>VLOOKUP(A818,'SAS Codes'!$A$2:$M$559,11,FALSE)</f>
        <v>Cookies</v>
      </c>
    </row>
    <row r="819" spans="1:14" x14ac:dyDescent="0.45">
      <c r="A819" s="4" t="s">
        <v>298</v>
      </c>
      <c r="B819" s="4">
        <v>3</v>
      </c>
      <c r="C819" s="4">
        <v>2.093553</v>
      </c>
      <c r="D819" s="2" t="str">
        <f>VLOOKUP(A819,'SAS Codes'!$A$2:$B$559,2,FALSE)</f>
        <v>CO-27</v>
      </c>
      <c r="E819" s="5" t="s">
        <v>929</v>
      </c>
      <c r="F819" s="2" t="str">
        <f>VLOOKUP(A819,'SAS Codes'!$A$2:$I$559,3,FALSE)</f>
        <v>USA</v>
      </c>
      <c r="G819" s="2" t="str">
        <f>VLOOKUP(A819,'SAS Codes'!$A$2:$I$559,4,FALSE)</f>
        <v>USA</v>
      </c>
      <c r="H819" s="2" t="str">
        <f>VLOOKUP(A819,'SAS Codes'!$A$2:$I$559,5,FALSE)</f>
        <v>USA</v>
      </c>
      <c r="I819" s="2" t="str">
        <f>VLOOKUP(A819,'SAS Codes'!$A$2:$I$559,6,FALSE)</f>
        <v>America</v>
      </c>
      <c r="J819" s="2" t="str">
        <f>VLOOKUP(A819,'SAS Codes'!$A$2:$I$559,7,FALSE)</f>
        <v>America</v>
      </c>
      <c r="K819" s="2" t="str">
        <f>VLOOKUP(A819,'SAS Codes'!$A$2:$I$559,8,FALSE)</f>
        <v>May contain</v>
      </c>
      <c r="L819" s="2" t="str">
        <f>VLOOKUP(A819,'SAS Codes'!$A$2:$I$559,9,FALSE)</f>
        <v>May contain</v>
      </c>
      <c r="M819" s="2" t="str">
        <f>VLOOKUP(A819,'SAS Codes'!$A$2:$M$559,10,FALSE)</f>
        <v>Private</v>
      </c>
      <c r="N819" s="2" t="str">
        <f>VLOOKUP(A819,'SAS Codes'!$A$2:$M$559,11,FALSE)</f>
        <v>Cookies</v>
      </c>
    </row>
    <row r="820" spans="1:14" x14ac:dyDescent="0.45">
      <c r="A820" s="4" t="s">
        <v>298</v>
      </c>
      <c r="B820" s="4">
        <v>4</v>
      </c>
      <c r="C820" s="4">
        <v>3.49335</v>
      </c>
      <c r="D820" s="2" t="str">
        <f>VLOOKUP(A820,'SAS Codes'!$A$2:$B$559,2,FALSE)</f>
        <v>CO-27</v>
      </c>
      <c r="E820" s="5" t="s">
        <v>929</v>
      </c>
      <c r="F820" s="2" t="str">
        <f>VLOOKUP(A820,'SAS Codes'!$A$2:$I$559,3,FALSE)</f>
        <v>USA</v>
      </c>
      <c r="G820" s="2" t="str">
        <f>VLOOKUP(A820,'SAS Codes'!$A$2:$I$559,4,FALSE)</f>
        <v>USA</v>
      </c>
      <c r="H820" s="2" t="str">
        <f>VLOOKUP(A820,'SAS Codes'!$A$2:$I$559,5,FALSE)</f>
        <v>USA</v>
      </c>
      <c r="I820" s="2" t="str">
        <f>VLOOKUP(A820,'SAS Codes'!$A$2:$I$559,6,FALSE)</f>
        <v>America</v>
      </c>
      <c r="J820" s="2" t="str">
        <f>VLOOKUP(A820,'SAS Codes'!$A$2:$I$559,7,FALSE)</f>
        <v>America</v>
      </c>
      <c r="K820" s="2" t="str">
        <f>VLOOKUP(A820,'SAS Codes'!$A$2:$I$559,8,FALSE)</f>
        <v>May contain</v>
      </c>
      <c r="L820" s="2" t="str">
        <f>VLOOKUP(A820,'SAS Codes'!$A$2:$I$559,9,FALSE)</f>
        <v>May contain</v>
      </c>
      <c r="M820" s="2" t="str">
        <f>VLOOKUP(A820,'SAS Codes'!$A$2:$M$559,10,FALSE)</f>
        <v>Private</v>
      </c>
      <c r="N820" s="2" t="str">
        <f>VLOOKUP(A820,'SAS Codes'!$A$2:$M$559,11,FALSE)</f>
        <v>Cookies</v>
      </c>
    </row>
    <row r="821" spans="1:14" x14ac:dyDescent="0.45">
      <c r="A821" s="4" t="s">
        <v>298</v>
      </c>
      <c r="B821" s="4">
        <v>5</v>
      </c>
      <c r="C821" s="4">
        <v>3.1192199999999999</v>
      </c>
      <c r="D821" s="2" t="str">
        <f>VLOOKUP(A821,'SAS Codes'!$A$2:$B$559,2,FALSE)</f>
        <v>CO-27</v>
      </c>
      <c r="E821" s="5" t="s">
        <v>929</v>
      </c>
      <c r="F821" s="2" t="str">
        <f>VLOOKUP(A821,'SAS Codes'!$A$2:$I$559,3,FALSE)</f>
        <v>USA</v>
      </c>
      <c r="G821" s="2" t="str">
        <f>VLOOKUP(A821,'SAS Codes'!$A$2:$I$559,4,FALSE)</f>
        <v>USA</v>
      </c>
      <c r="H821" s="2" t="str">
        <f>VLOOKUP(A821,'SAS Codes'!$A$2:$I$559,5,FALSE)</f>
        <v>USA</v>
      </c>
      <c r="I821" s="2" t="str">
        <f>VLOOKUP(A821,'SAS Codes'!$A$2:$I$559,6,FALSE)</f>
        <v>America</v>
      </c>
      <c r="J821" s="2" t="str">
        <f>VLOOKUP(A821,'SAS Codes'!$A$2:$I$559,7,FALSE)</f>
        <v>America</v>
      </c>
      <c r="K821" s="2" t="str">
        <f>VLOOKUP(A821,'SAS Codes'!$A$2:$I$559,8,FALSE)</f>
        <v>May contain</v>
      </c>
      <c r="L821" s="2" t="str">
        <f>VLOOKUP(A821,'SAS Codes'!$A$2:$I$559,9,FALSE)</f>
        <v>May contain</v>
      </c>
      <c r="M821" s="2" t="str">
        <f>VLOOKUP(A821,'SAS Codes'!$A$2:$M$559,10,FALSE)</f>
        <v>Private</v>
      </c>
      <c r="N821" s="2" t="str">
        <f>VLOOKUP(A821,'SAS Codes'!$A$2:$M$559,11,FALSE)</f>
        <v>Cookies</v>
      </c>
    </row>
    <row r="822" spans="1:14" x14ac:dyDescent="0.45">
      <c r="A822" s="4" t="s">
        <v>299</v>
      </c>
      <c r="B822" s="4">
        <v>1</v>
      </c>
      <c r="C822" s="4">
        <v>0.81540749999999995</v>
      </c>
      <c r="D822" s="2" t="str">
        <f>VLOOKUP(A822,'SAS Codes'!$A$2:$B$559,2,FALSE)</f>
        <v>CO-28</v>
      </c>
      <c r="E822" s="5" t="s">
        <v>929</v>
      </c>
      <c r="F822" s="2" t="str">
        <f>VLOOKUP(A822,'SAS Codes'!$A$2:$I$559,3,FALSE)</f>
        <v>Canada</v>
      </c>
      <c r="G822" s="2" t="str">
        <f>VLOOKUP(A822,'SAS Codes'!$A$2:$I$559,4,FALSE)</f>
        <v>Canada</v>
      </c>
      <c r="H822" s="2" t="str">
        <f>VLOOKUP(A822,'SAS Codes'!$A$2:$I$559,5,FALSE)</f>
        <v>Canada</v>
      </c>
      <c r="I822" s="2" t="str">
        <f>VLOOKUP(A822,'SAS Codes'!$A$2:$I$559,6,FALSE)</f>
        <v>America</v>
      </c>
      <c r="J822" s="2" t="str">
        <f>VLOOKUP(A822,'SAS Codes'!$A$2:$I$559,7,FALSE)</f>
        <v>America</v>
      </c>
      <c r="K822" s="2" t="str">
        <f>VLOOKUP(A822,'SAS Codes'!$A$2:$I$559,8,FALSE)</f>
        <v>May contain</v>
      </c>
      <c r="L822" s="2" t="str">
        <f>VLOOKUP(A822,'SAS Codes'!$A$2:$I$559,9,FALSE)</f>
        <v>May contain</v>
      </c>
      <c r="M822" s="2" t="str">
        <f>VLOOKUP(A822,'SAS Codes'!$A$2:$M$559,10,FALSE)</f>
        <v>Private</v>
      </c>
      <c r="N822" s="2" t="str">
        <f>VLOOKUP(A822,'SAS Codes'!$A$2:$M$559,11,FALSE)</f>
        <v>Cookies</v>
      </c>
    </row>
    <row r="823" spans="1:14" x14ac:dyDescent="0.45">
      <c r="A823" s="4" t="s">
        <v>299</v>
      </c>
      <c r="B823" s="4">
        <v>2</v>
      </c>
      <c r="C823" s="4">
        <v>0</v>
      </c>
      <c r="D823" s="2" t="str">
        <f>VLOOKUP(A823,'SAS Codes'!$A$2:$B$559,2,FALSE)</f>
        <v>CO-28</v>
      </c>
      <c r="E823" s="5" t="s">
        <v>929</v>
      </c>
      <c r="F823" s="2" t="str">
        <f>VLOOKUP(A823,'SAS Codes'!$A$2:$I$559,3,FALSE)</f>
        <v>Canada</v>
      </c>
      <c r="G823" s="2" t="str">
        <f>VLOOKUP(A823,'SAS Codes'!$A$2:$I$559,4,FALSE)</f>
        <v>Canada</v>
      </c>
      <c r="H823" s="2" t="str">
        <f>VLOOKUP(A823,'SAS Codes'!$A$2:$I$559,5,FALSE)</f>
        <v>Canada</v>
      </c>
      <c r="I823" s="2" t="str">
        <f>VLOOKUP(A823,'SAS Codes'!$A$2:$I$559,6,FALSE)</f>
        <v>America</v>
      </c>
      <c r="J823" s="2" t="str">
        <f>VLOOKUP(A823,'SAS Codes'!$A$2:$I$559,7,FALSE)</f>
        <v>America</v>
      </c>
      <c r="K823" s="2" t="str">
        <f>VLOOKUP(A823,'SAS Codes'!$A$2:$I$559,8,FALSE)</f>
        <v>May contain</v>
      </c>
      <c r="L823" s="2" t="str">
        <f>VLOOKUP(A823,'SAS Codes'!$A$2:$I$559,9,FALSE)</f>
        <v>May contain</v>
      </c>
      <c r="M823" s="2" t="str">
        <f>VLOOKUP(A823,'SAS Codes'!$A$2:$M$559,10,FALSE)</f>
        <v>Private</v>
      </c>
      <c r="N823" s="2" t="str">
        <f>VLOOKUP(A823,'SAS Codes'!$A$2:$M$559,11,FALSE)</f>
        <v>Cookies</v>
      </c>
    </row>
    <row r="824" spans="1:14" x14ac:dyDescent="0.45">
      <c r="A824" s="4" t="s">
        <v>299</v>
      </c>
      <c r="B824" s="4">
        <v>3</v>
      </c>
      <c r="C824" s="4">
        <v>0</v>
      </c>
      <c r="D824" s="2" t="str">
        <f>VLOOKUP(A824,'SAS Codes'!$A$2:$B$559,2,FALSE)</f>
        <v>CO-28</v>
      </c>
      <c r="E824" s="5" t="s">
        <v>929</v>
      </c>
      <c r="F824" s="2" t="str">
        <f>VLOOKUP(A824,'SAS Codes'!$A$2:$I$559,3,FALSE)</f>
        <v>Canada</v>
      </c>
      <c r="G824" s="2" t="str">
        <f>VLOOKUP(A824,'SAS Codes'!$A$2:$I$559,4,FALSE)</f>
        <v>Canada</v>
      </c>
      <c r="H824" s="2" t="str">
        <f>VLOOKUP(A824,'SAS Codes'!$A$2:$I$559,5,FALSE)</f>
        <v>Canada</v>
      </c>
      <c r="I824" s="2" t="str">
        <f>VLOOKUP(A824,'SAS Codes'!$A$2:$I$559,6,FALSE)</f>
        <v>America</v>
      </c>
      <c r="J824" s="2" t="str">
        <f>VLOOKUP(A824,'SAS Codes'!$A$2:$I$559,7,FALSE)</f>
        <v>America</v>
      </c>
      <c r="K824" s="2" t="str">
        <f>VLOOKUP(A824,'SAS Codes'!$A$2:$I$559,8,FALSE)</f>
        <v>May contain</v>
      </c>
      <c r="L824" s="2" t="str">
        <f>VLOOKUP(A824,'SAS Codes'!$A$2:$I$559,9,FALSE)</f>
        <v>May contain</v>
      </c>
      <c r="M824" s="2" t="str">
        <f>VLOOKUP(A824,'SAS Codes'!$A$2:$M$559,10,FALSE)</f>
        <v>Private</v>
      </c>
      <c r="N824" s="2" t="str">
        <f>VLOOKUP(A824,'SAS Codes'!$A$2:$M$559,11,FALSE)</f>
        <v>Cookies</v>
      </c>
    </row>
    <row r="825" spans="1:14" x14ac:dyDescent="0.45">
      <c r="A825" s="4" t="s">
        <v>299</v>
      </c>
      <c r="B825" s="4">
        <v>4</v>
      </c>
      <c r="C825" s="4">
        <v>0</v>
      </c>
      <c r="D825" s="2" t="str">
        <f>VLOOKUP(A825,'SAS Codes'!$A$2:$B$559,2,FALSE)</f>
        <v>CO-28</v>
      </c>
      <c r="E825" s="5" t="s">
        <v>929</v>
      </c>
      <c r="F825" s="2" t="str">
        <f>VLOOKUP(A825,'SAS Codes'!$A$2:$I$559,3,FALSE)</f>
        <v>Canada</v>
      </c>
      <c r="G825" s="2" t="str">
        <f>VLOOKUP(A825,'SAS Codes'!$A$2:$I$559,4,FALSE)</f>
        <v>Canada</v>
      </c>
      <c r="H825" s="2" t="str">
        <f>VLOOKUP(A825,'SAS Codes'!$A$2:$I$559,5,FALSE)</f>
        <v>Canada</v>
      </c>
      <c r="I825" s="2" t="str">
        <f>VLOOKUP(A825,'SAS Codes'!$A$2:$I$559,6,FALSE)</f>
        <v>America</v>
      </c>
      <c r="J825" s="2" t="str">
        <f>VLOOKUP(A825,'SAS Codes'!$A$2:$I$559,7,FALSE)</f>
        <v>America</v>
      </c>
      <c r="K825" s="2" t="str">
        <f>VLOOKUP(A825,'SAS Codes'!$A$2:$I$559,8,FALSE)</f>
        <v>May contain</v>
      </c>
      <c r="L825" s="2" t="str">
        <f>VLOOKUP(A825,'SAS Codes'!$A$2:$I$559,9,FALSE)</f>
        <v>May contain</v>
      </c>
      <c r="M825" s="2" t="str">
        <f>VLOOKUP(A825,'SAS Codes'!$A$2:$M$559,10,FALSE)</f>
        <v>Private</v>
      </c>
      <c r="N825" s="2" t="str">
        <f>VLOOKUP(A825,'SAS Codes'!$A$2:$M$559,11,FALSE)</f>
        <v>Cookies</v>
      </c>
    </row>
    <row r="826" spans="1:14" x14ac:dyDescent="0.45">
      <c r="A826" s="4" t="s">
        <v>299</v>
      </c>
      <c r="B826" s="4">
        <v>5</v>
      </c>
      <c r="C826" s="4">
        <v>0</v>
      </c>
      <c r="D826" s="2" t="str">
        <f>VLOOKUP(A826,'SAS Codes'!$A$2:$B$559,2,FALSE)</f>
        <v>CO-28</v>
      </c>
      <c r="E826" s="5" t="s">
        <v>929</v>
      </c>
      <c r="F826" s="2" t="str">
        <f>VLOOKUP(A826,'SAS Codes'!$A$2:$I$559,3,FALSE)</f>
        <v>Canada</v>
      </c>
      <c r="G826" s="2" t="str">
        <f>VLOOKUP(A826,'SAS Codes'!$A$2:$I$559,4,FALSE)</f>
        <v>Canada</v>
      </c>
      <c r="H826" s="2" t="str">
        <f>VLOOKUP(A826,'SAS Codes'!$A$2:$I$559,5,FALSE)</f>
        <v>Canada</v>
      </c>
      <c r="I826" s="2" t="str">
        <f>VLOOKUP(A826,'SAS Codes'!$A$2:$I$559,6,FALSE)</f>
        <v>America</v>
      </c>
      <c r="J826" s="2" t="str">
        <f>VLOOKUP(A826,'SAS Codes'!$A$2:$I$559,7,FALSE)</f>
        <v>America</v>
      </c>
      <c r="K826" s="2" t="str">
        <f>VLOOKUP(A826,'SAS Codes'!$A$2:$I$559,8,FALSE)</f>
        <v>May contain</v>
      </c>
      <c r="L826" s="2" t="str">
        <f>VLOOKUP(A826,'SAS Codes'!$A$2:$I$559,9,FALSE)</f>
        <v>May contain</v>
      </c>
      <c r="M826" s="2" t="str">
        <f>VLOOKUP(A826,'SAS Codes'!$A$2:$M$559,10,FALSE)</f>
        <v>Private</v>
      </c>
      <c r="N826" s="2" t="str">
        <f>VLOOKUP(A826,'SAS Codes'!$A$2:$M$559,11,FALSE)</f>
        <v>Cookies</v>
      </c>
    </row>
    <row r="827" spans="1:14" x14ac:dyDescent="0.45">
      <c r="A827" s="4" t="s">
        <v>300</v>
      </c>
      <c r="B827" s="4">
        <v>1</v>
      </c>
      <c r="C827" s="4">
        <v>0.96340799999999993</v>
      </c>
      <c r="D827" s="2" t="str">
        <f>VLOOKUP(A827,'SAS Codes'!$A$2:$B$559,2,FALSE)</f>
        <v>CO-29</v>
      </c>
      <c r="E827" s="5" t="s">
        <v>929</v>
      </c>
      <c r="F827" s="2" t="str">
        <f>VLOOKUP(A827,'SAS Codes'!$A$2:$I$559,3,FALSE)</f>
        <v>Canada</v>
      </c>
      <c r="G827" s="2" t="str">
        <f>VLOOKUP(A827,'SAS Codes'!$A$2:$I$559,4,FALSE)</f>
        <v>Canada</v>
      </c>
      <c r="H827" s="2" t="str">
        <f>VLOOKUP(A827,'SAS Codes'!$A$2:$I$559,5,FALSE)</f>
        <v>Canada</v>
      </c>
      <c r="I827" s="2" t="str">
        <f>VLOOKUP(A827,'SAS Codes'!$A$2:$I$559,6,FALSE)</f>
        <v>America</v>
      </c>
      <c r="J827" s="2" t="str">
        <f>VLOOKUP(A827,'SAS Codes'!$A$2:$I$559,7,FALSE)</f>
        <v>America</v>
      </c>
      <c r="K827" s="2" t="str">
        <f>VLOOKUP(A827,'SAS Codes'!$A$2:$I$559,8,FALSE)</f>
        <v>May contain</v>
      </c>
      <c r="L827" s="2" t="str">
        <f>VLOOKUP(A827,'SAS Codes'!$A$2:$I$559,9,FALSE)</f>
        <v>May contain</v>
      </c>
      <c r="M827" s="2" t="str">
        <f>VLOOKUP(A827,'SAS Codes'!$A$2:$M$559,10,FALSE)</f>
        <v>Private</v>
      </c>
      <c r="N827" s="2" t="str">
        <f>VLOOKUP(A827,'SAS Codes'!$A$2:$M$559,11,FALSE)</f>
        <v>Cookies</v>
      </c>
    </row>
    <row r="828" spans="1:14" x14ac:dyDescent="0.45">
      <c r="A828" s="4" t="s">
        <v>300</v>
      </c>
      <c r="B828" s="4">
        <v>2</v>
      </c>
      <c r="C828" s="4">
        <v>0</v>
      </c>
      <c r="D828" s="2" t="str">
        <f>VLOOKUP(A828,'SAS Codes'!$A$2:$B$559,2,FALSE)</f>
        <v>CO-29</v>
      </c>
      <c r="E828" s="5" t="s">
        <v>929</v>
      </c>
      <c r="F828" s="2" t="str">
        <f>VLOOKUP(A828,'SAS Codes'!$A$2:$I$559,3,FALSE)</f>
        <v>Canada</v>
      </c>
      <c r="G828" s="2" t="str">
        <f>VLOOKUP(A828,'SAS Codes'!$A$2:$I$559,4,FALSE)</f>
        <v>Canada</v>
      </c>
      <c r="H828" s="2" t="str">
        <f>VLOOKUP(A828,'SAS Codes'!$A$2:$I$559,5,FALSE)</f>
        <v>Canada</v>
      </c>
      <c r="I828" s="2" t="str">
        <f>VLOOKUP(A828,'SAS Codes'!$A$2:$I$559,6,FALSE)</f>
        <v>America</v>
      </c>
      <c r="J828" s="2" t="str">
        <f>VLOOKUP(A828,'SAS Codes'!$A$2:$I$559,7,FALSE)</f>
        <v>America</v>
      </c>
      <c r="K828" s="2" t="str">
        <f>VLOOKUP(A828,'SAS Codes'!$A$2:$I$559,8,FALSE)</f>
        <v>May contain</v>
      </c>
      <c r="L828" s="2" t="str">
        <f>VLOOKUP(A828,'SAS Codes'!$A$2:$I$559,9,FALSE)</f>
        <v>May contain</v>
      </c>
      <c r="M828" s="2" t="str">
        <f>VLOOKUP(A828,'SAS Codes'!$A$2:$M$559,10,FALSE)</f>
        <v>Private</v>
      </c>
      <c r="N828" s="2" t="str">
        <f>VLOOKUP(A828,'SAS Codes'!$A$2:$M$559,11,FALSE)</f>
        <v>Cookies</v>
      </c>
    </row>
    <row r="829" spans="1:14" x14ac:dyDescent="0.45">
      <c r="A829" s="4" t="s">
        <v>300</v>
      </c>
      <c r="B829" s="4">
        <v>3</v>
      </c>
      <c r="C829" s="4">
        <v>0</v>
      </c>
      <c r="D829" s="2" t="str">
        <f>VLOOKUP(A829,'SAS Codes'!$A$2:$B$559,2,FALSE)</f>
        <v>CO-29</v>
      </c>
      <c r="E829" s="5" t="s">
        <v>929</v>
      </c>
      <c r="F829" s="2" t="str">
        <f>VLOOKUP(A829,'SAS Codes'!$A$2:$I$559,3,FALSE)</f>
        <v>Canada</v>
      </c>
      <c r="G829" s="2" t="str">
        <f>VLOOKUP(A829,'SAS Codes'!$A$2:$I$559,4,FALSE)</f>
        <v>Canada</v>
      </c>
      <c r="H829" s="2" t="str">
        <f>VLOOKUP(A829,'SAS Codes'!$A$2:$I$559,5,FALSE)</f>
        <v>Canada</v>
      </c>
      <c r="I829" s="2" t="str">
        <f>VLOOKUP(A829,'SAS Codes'!$A$2:$I$559,6,FALSE)</f>
        <v>America</v>
      </c>
      <c r="J829" s="2" t="str">
        <f>VLOOKUP(A829,'SAS Codes'!$A$2:$I$559,7,FALSE)</f>
        <v>America</v>
      </c>
      <c r="K829" s="2" t="str">
        <f>VLOOKUP(A829,'SAS Codes'!$A$2:$I$559,8,FALSE)</f>
        <v>May contain</v>
      </c>
      <c r="L829" s="2" t="str">
        <f>VLOOKUP(A829,'SAS Codes'!$A$2:$I$559,9,FALSE)</f>
        <v>May contain</v>
      </c>
      <c r="M829" s="2" t="str">
        <f>VLOOKUP(A829,'SAS Codes'!$A$2:$M$559,10,FALSE)</f>
        <v>Private</v>
      </c>
      <c r="N829" s="2" t="str">
        <f>VLOOKUP(A829,'SAS Codes'!$A$2:$M$559,11,FALSE)</f>
        <v>Cookies</v>
      </c>
    </row>
    <row r="830" spans="1:14" x14ac:dyDescent="0.45">
      <c r="A830" s="4" t="s">
        <v>300</v>
      </c>
      <c r="B830" s="4">
        <v>4</v>
      </c>
      <c r="C830" s="4">
        <v>1.341407</v>
      </c>
      <c r="D830" s="2" t="str">
        <f>VLOOKUP(A830,'SAS Codes'!$A$2:$B$559,2,FALSE)</f>
        <v>CO-29</v>
      </c>
      <c r="E830" s="5" t="s">
        <v>929</v>
      </c>
      <c r="F830" s="2" t="str">
        <f>VLOOKUP(A830,'SAS Codes'!$A$2:$I$559,3,FALSE)</f>
        <v>Canada</v>
      </c>
      <c r="G830" s="2" t="str">
        <f>VLOOKUP(A830,'SAS Codes'!$A$2:$I$559,4,FALSE)</f>
        <v>Canada</v>
      </c>
      <c r="H830" s="2" t="str">
        <f>VLOOKUP(A830,'SAS Codes'!$A$2:$I$559,5,FALSE)</f>
        <v>Canada</v>
      </c>
      <c r="I830" s="2" t="str">
        <f>VLOOKUP(A830,'SAS Codes'!$A$2:$I$559,6,FALSE)</f>
        <v>America</v>
      </c>
      <c r="J830" s="2" t="str">
        <f>VLOOKUP(A830,'SAS Codes'!$A$2:$I$559,7,FALSE)</f>
        <v>America</v>
      </c>
      <c r="K830" s="2" t="str">
        <f>VLOOKUP(A830,'SAS Codes'!$A$2:$I$559,8,FALSE)</f>
        <v>May contain</v>
      </c>
      <c r="L830" s="2" t="str">
        <f>VLOOKUP(A830,'SAS Codes'!$A$2:$I$559,9,FALSE)</f>
        <v>May contain</v>
      </c>
      <c r="M830" s="2" t="str">
        <f>VLOOKUP(A830,'SAS Codes'!$A$2:$M$559,10,FALSE)</f>
        <v>Private</v>
      </c>
      <c r="N830" s="2" t="str">
        <f>VLOOKUP(A830,'SAS Codes'!$A$2:$M$559,11,FALSE)</f>
        <v>Cookies</v>
      </c>
    </row>
    <row r="831" spans="1:14" x14ac:dyDescent="0.45">
      <c r="A831" s="4" t="s">
        <v>300</v>
      </c>
      <c r="B831" s="4">
        <v>5</v>
      </c>
      <c r="C831" s="4">
        <v>1.4370479999999999</v>
      </c>
      <c r="D831" s="2" t="str">
        <f>VLOOKUP(A831,'SAS Codes'!$A$2:$B$559,2,FALSE)</f>
        <v>CO-29</v>
      </c>
      <c r="E831" s="5" t="s">
        <v>929</v>
      </c>
      <c r="F831" s="2" t="str">
        <f>VLOOKUP(A831,'SAS Codes'!$A$2:$I$559,3,FALSE)</f>
        <v>Canada</v>
      </c>
      <c r="G831" s="2" t="str">
        <f>VLOOKUP(A831,'SAS Codes'!$A$2:$I$559,4,FALSE)</f>
        <v>Canada</v>
      </c>
      <c r="H831" s="2" t="str">
        <f>VLOOKUP(A831,'SAS Codes'!$A$2:$I$559,5,FALSE)</f>
        <v>Canada</v>
      </c>
      <c r="I831" s="2" t="str">
        <f>VLOOKUP(A831,'SAS Codes'!$A$2:$I$559,6,FALSE)</f>
        <v>America</v>
      </c>
      <c r="J831" s="2" t="str">
        <f>VLOOKUP(A831,'SAS Codes'!$A$2:$I$559,7,FALSE)</f>
        <v>America</v>
      </c>
      <c r="K831" s="2" t="str">
        <f>VLOOKUP(A831,'SAS Codes'!$A$2:$I$559,8,FALSE)</f>
        <v>May contain</v>
      </c>
      <c r="L831" s="2" t="str">
        <f>VLOOKUP(A831,'SAS Codes'!$A$2:$I$559,9,FALSE)</f>
        <v>May contain</v>
      </c>
      <c r="M831" s="2" t="str">
        <f>VLOOKUP(A831,'SAS Codes'!$A$2:$M$559,10,FALSE)</f>
        <v>Private</v>
      </c>
      <c r="N831" s="2" t="str">
        <f>VLOOKUP(A831,'SAS Codes'!$A$2:$M$559,11,FALSE)</f>
        <v>Cookies</v>
      </c>
    </row>
    <row r="832" spans="1:14" x14ac:dyDescent="0.45">
      <c r="A832" s="4" t="s">
        <v>302</v>
      </c>
      <c r="B832" s="4">
        <v>1</v>
      </c>
      <c r="C832" s="4">
        <v>85.051277999999996</v>
      </c>
      <c r="D832" s="2" t="str">
        <f>VLOOKUP(A832,'SAS Codes'!$A$2:$B$559,2,FALSE)</f>
        <v>CO-31</v>
      </c>
      <c r="E832" s="5" t="s">
        <v>929</v>
      </c>
      <c r="F832" s="2" t="str">
        <f>VLOOKUP(A832,'SAS Codes'!$A$2:$I$559,3,FALSE)</f>
        <v>Poland</v>
      </c>
      <c r="G832" s="2" t="str">
        <f>VLOOKUP(A832,'SAS Codes'!$A$2:$I$559,4,FALSE)</f>
        <v>Poland</v>
      </c>
      <c r="H832" s="2" t="str">
        <f>VLOOKUP(A832,'SAS Codes'!$A$2:$I$559,5,FALSE)</f>
        <v>Europe</v>
      </c>
      <c r="I832" s="2" t="str">
        <f>VLOOKUP(A832,'SAS Codes'!$A$2:$I$559,6,FALSE)</f>
        <v>Europe</v>
      </c>
      <c r="J832" s="2" t="str">
        <f>VLOOKUP(A832,'SAS Codes'!$A$2:$I$559,7,FALSE)</f>
        <v>Europe</v>
      </c>
      <c r="K832" s="2" t="str">
        <f>VLOOKUP(A832,'SAS Codes'!$A$2:$I$559,8,FALSE)</f>
        <v>May contain</v>
      </c>
      <c r="L832" s="2" t="str">
        <f>VLOOKUP(A832,'SAS Codes'!$A$2:$I$559,9,FALSE)</f>
        <v>May contain</v>
      </c>
      <c r="M832" s="2" t="str">
        <f>VLOOKUP(A832,'SAS Codes'!$A$2:$M$559,10,FALSE)</f>
        <v>Regular</v>
      </c>
      <c r="N832" s="2" t="str">
        <f>VLOOKUP(A832,'SAS Codes'!$A$2:$M$559,11,FALSE)</f>
        <v>Cookies</v>
      </c>
    </row>
    <row r="833" spans="1:14" x14ac:dyDescent="0.45">
      <c r="A833" s="4" t="s">
        <v>302</v>
      </c>
      <c r="B833" s="4">
        <v>2</v>
      </c>
      <c r="C833" s="4">
        <v>411.89773300000002</v>
      </c>
      <c r="D833" s="2" t="str">
        <f>VLOOKUP(A833,'SAS Codes'!$A$2:$B$559,2,FALSE)</f>
        <v>CO-31</v>
      </c>
      <c r="E833" s="5" t="s">
        <v>929</v>
      </c>
      <c r="F833" s="2" t="str">
        <f>VLOOKUP(A833,'SAS Codes'!$A$2:$I$559,3,FALSE)</f>
        <v>Poland</v>
      </c>
      <c r="G833" s="2" t="str">
        <f>VLOOKUP(A833,'SAS Codes'!$A$2:$I$559,4,FALSE)</f>
        <v>Poland</v>
      </c>
      <c r="H833" s="2" t="str">
        <f>VLOOKUP(A833,'SAS Codes'!$A$2:$I$559,5,FALSE)</f>
        <v>Europe</v>
      </c>
      <c r="I833" s="2" t="str">
        <f>VLOOKUP(A833,'SAS Codes'!$A$2:$I$559,6,FALSE)</f>
        <v>Europe</v>
      </c>
      <c r="J833" s="2" t="str">
        <f>VLOOKUP(A833,'SAS Codes'!$A$2:$I$559,7,FALSE)</f>
        <v>Europe</v>
      </c>
      <c r="K833" s="2" t="str">
        <f>VLOOKUP(A833,'SAS Codes'!$A$2:$I$559,8,FALSE)</f>
        <v>May contain</v>
      </c>
      <c r="L833" s="2" t="str">
        <f>VLOOKUP(A833,'SAS Codes'!$A$2:$I$559,9,FALSE)</f>
        <v>May contain</v>
      </c>
      <c r="M833" s="2" t="str">
        <f>VLOOKUP(A833,'SAS Codes'!$A$2:$M$559,10,FALSE)</f>
        <v>Regular</v>
      </c>
      <c r="N833" s="2" t="str">
        <f>VLOOKUP(A833,'SAS Codes'!$A$2:$M$559,11,FALSE)</f>
        <v>Cookies</v>
      </c>
    </row>
    <row r="834" spans="1:14" x14ac:dyDescent="0.45">
      <c r="A834" s="4" t="s">
        <v>302</v>
      </c>
      <c r="B834" s="4">
        <v>3</v>
      </c>
      <c r="C834" s="4">
        <v>37.813831</v>
      </c>
      <c r="D834" s="2" t="str">
        <f>VLOOKUP(A834,'SAS Codes'!$A$2:$B$559,2,FALSE)</f>
        <v>CO-31</v>
      </c>
      <c r="E834" s="5" t="s">
        <v>929</v>
      </c>
      <c r="F834" s="2" t="str">
        <f>VLOOKUP(A834,'SAS Codes'!$A$2:$I$559,3,FALSE)</f>
        <v>Poland</v>
      </c>
      <c r="G834" s="2" t="str">
        <f>VLOOKUP(A834,'SAS Codes'!$A$2:$I$559,4,FALSE)</f>
        <v>Poland</v>
      </c>
      <c r="H834" s="2" t="str">
        <f>VLOOKUP(A834,'SAS Codes'!$A$2:$I$559,5,FALSE)</f>
        <v>Europe</v>
      </c>
      <c r="I834" s="2" t="str">
        <f>VLOOKUP(A834,'SAS Codes'!$A$2:$I$559,6,FALSE)</f>
        <v>Europe</v>
      </c>
      <c r="J834" s="2" t="str">
        <f>VLOOKUP(A834,'SAS Codes'!$A$2:$I$559,7,FALSE)</f>
        <v>Europe</v>
      </c>
      <c r="K834" s="2" t="str">
        <f>VLOOKUP(A834,'SAS Codes'!$A$2:$I$559,8,FALSE)</f>
        <v>May contain</v>
      </c>
      <c r="L834" s="2" t="str">
        <f>VLOOKUP(A834,'SAS Codes'!$A$2:$I$559,9,FALSE)</f>
        <v>May contain</v>
      </c>
      <c r="M834" s="2" t="str">
        <f>VLOOKUP(A834,'SAS Codes'!$A$2:$M$559,10,FALSE)</f>
        <v>Regular</v>
      </c>
      <c r="N834" s="2" t="str">
        <f>VLOOKUP(A834,'SAS Codes'!$A$2:$M$559,11,FALSE)</f>
        <v>Cookies</v>
      </c>
    </row>
    <row r="835" spans="1:14" x14ac:dyDescent="0.45">
      <c r="A835" s="4" t="s">
        <v>302</v>
      </c>
      <c r="B835" s="4">
        <v>4</v>
      </c>
      <c r="C835" s="4">
        <v>27.174434999999995</v>
      </c>
      <c r="D835" s="2" t="str">
        <f>VLOOKUP(A835,'SAS Codes'!$A$2:$B$559,2,FALSE)</f>
        <v>CO-31</v>
      </c>
      <c r="E835" s="5" t="s">
        <v>929</v>
      </c>
      <c r="F835" s="2" t="str">
        <f>VLOOKUP(A835,'SAS Codes'!$A$2:$I$559,3,FALSE)</f>
        <v>Poland</v>
      </c>
      <c r="G835" s="2" t="str">
        <f>VLOOKUP(A835,'SAS Codes'!$A$2:$I$559,4,FALSE)</f>
        <v>Poland</v>
      </c>
      <c r="H835" s="2" t="str">
        <f>VLOOKUP(A835,'SAS Codes'!$A$2:$I$559,5,FALSE)</f>
        <v>Europe</v>
      </c>
      <c r="I835" s="2" t="str">
        <f>VLOOKUP(A835,'SAS Codes'!$A$2:$I$559,6,FALSE)</f>
        <v>Europe</v>
      </c>
      <c r="J835" s="2" t="str">
        <f>VLOOKUP(A835,'SAS Codes'!$A$2:$I$559,7,FALSE)</f>
        <v>Europe</v>
      </c>
      <c r="K835" s="2" t="str">
        <f>VLOOKUP(A835,'SAS Codes'!$A$2:$I$559,8,FALSE)</f>
        <v>May contain</v>
      </c>
      <c r="L835" s="2" t="str">
        <f>VLOOKUP(A835,'SAS Codes'!$A$2:$I$559,9,FALSE)</f>
        <v>May contain</v>
      </c>
      <c r="M835" s="2" t="str">
        <f>VLOOKUP(A835,'SAS Codes'!$A$2:$M$559,10,FALSE)</f>
        <v>Regular</v>
      </c>
      <c r="N835" s="2" t="str">
        <f>VLOOKUP(A835,'SAS Codes'!$A$2:$M$559,11,FALSE)</f>
        <v>Cookies</v>
      </c>
    </row>
    <row r="836" spans="1:14" x14ac:dyDescent="0.45">
      <c r="A836" s="4" t="s">
        <v>302</v>
      </c>
      <c r="B836" s="4">
        <v>5</v>
      </c>
      <c r="C836" s="4">
        <v>66.806536000000008</v>
      </c>
      <c r="D836" s="2" t="str">
        <f>VLOOKUP(A836,'SAS Codes'!$A$2:$B$559,2,FALSE)</f>
        <v>CO-31</v>
      </c>
      <c r="E836" s="5" t="s">
        <v>929</v>
      </c>
      <c r="F836" s="2" t="str">
        <f>VLOOKUP(A836,'SAS Codes'!$A$2:$I$559,3,FALSE)</f>
        <v>Poland</v>
      </c>
      <c r="G836" s="2" t="str">
        <f>VLOOKUP(A836,'SAS Codes'!$A$2:$I$559,4,FALSE)</f>
        <v>Poland</v>
      </c>
      <c r="H836" s="2" t="str">
        <f>VLOOKUP(A836,'SAS Codes'!$A$2:$I$559,5,FALSE)</f>
        <v>Europe</v>
      </c>
      <c r="I836" s="2" t="str">
        <f>VLOOKUP(A836,'SAS Codes'!$A$2:$I$559,6,FALSE)</f>
        <v>Europe</v>
      </c>
      <c r="J836" s="2" t="str">
        <f>VLOOKUP(A836,'SAS Codes'!$A$2:$I$559,7,FALSE)</f>
        <v>Europe</v>
      </c>
      <c r="K836" s="2" t="str">
        <f>VLOOKUP(A836,'SAS Codes'!$A$2:$I$559,8,FALSE)</f>
        <v>May contain</v>
      </c>
      <c r="L836" s="2" t="str">
        <f>VLOOKUP(A836,'SAS Codes'!$A$2:$I$559,9,FALSE)</f>
        <v>May contain</v>
      </c>
      <c r="M836" s="2" t="str">
        <f>VLOOKUP(A836,'SAS Codes'!$A$2:$M$559,10,FALSE)</f>
        <v>Regular</v>
      </c>
      <c r="N836" s="2" t="str">
        <f>VLOOKUP(A836,'SAS Codes'!$A$2:$M$559,11,FALSE)</f>
        <v>Cookies</v>
      </c>
    </row>
    <row r="837" spans="1:14" x14ac:dyDescent="0.45">
      <c r="A837" s="4" t="s">
        <v>303</v>
      </c>
      <c r="B837" s="4">
        <v>1</v>
      </c>
      <c r="C837" s="4">
        <v>275.65743333333302</v>
      </c>
      <c r="D837" s="2" t="str">
        <f>VLOOKUP(A837,'SAS Codes'!$A$2:$B$559,2,FALSE)</f>
        <v>CO-32</v>
      </c>
      <c r="E837" s="5" t="s">
        <v>929</v>
      </c>
      <c r="F837" s="2" t="str">
        <f>VLOOKUP(A837,'SAS Codes'!$A$2:$I$559,3,FALSE)</f>
        <v>Poland</v>
      </c>
      <c r="G837" s="2" t="str">
        <f>VLOOKUP(A837,'SAS Codes'!$A$2:$I$559,4,FALSE)</f>
        <v>Poland</v>
      </c>
      <c r="H837" s="2" t="str">
        <f>VLOOKUP(A837,'SAS Codes'!$A$2:$I$559,5,FALSE)</f>
        <v>Europe</v>
      </c>
      <c r="I837" s="2" t="str">
        <f>VLOOKUP(A837,'SAS Codes'!$A$2:$I$559,6,FALSE)</f>
        <v>Europe</v>
      </c>
      <c r="J837" s="2" t="str">
        <f>VLOOKUP(A837,'SAS Codes'!$A$2:$I$559,7,FALSE)</f>
        <v>Europe</v>
      </c>
      <c r="K837" s="2" t="str">
        <f>VLOOKUP(A837,'SAS Codes'!$A$2:$I$559,8,FALSE)</f>
        <v>May contain</v>
      </c>
      <c r="L837" s="2" t="str">
        <f>VLOOKUP(A837,'SAS Codes'!$A$2:$I$559,9,FALSE)</f>
        <v>May contain</v>
      </c>
      <c r="M837" s="2" t="str">
        <f>VLOOKUP(A837,'SAS Codes'!$A$2:$M$559,10,FALSE)</f>
        <v>Regular</v>
      </c>
      <c r="N837" s="2" t="str">
        <f>VLOOKUP(A837,'SAS Codes'!$A$2:$M$559,11,FALSE)</f>
        <v>Cookies</v>
      </c>
    </row>
    <row r="838" spans="1:14" x14ac:dyDescent="0.45">
      <c r="A838" s="4" t="s">
        <v>303</v>
      </c>
      <c r="B838" s="4">
        <v>2</v>
      </c>
      <c r="C838" s="4">
        <v>27.356427</v>
      </c>
      <c r="D838" s="2" t="str">
        <f>VLOOKUP(A838,'SAS Codes'!$A$2:$B$559,2,FALSE)</f>
        <v>CO-32</v>
      </c>
      <c r="E838" s="5" t="s">
        <v>929</v>
      </c>
      <c r="F838" s="2" t="str">
        <f>VLOOKUP(A838,'SAS Codes'!$A$2:$I$559,3,FALSE)</f>
        <v>Poland</v>
      </c>
      <c r="G838" s="2" t="str">
        <f>VLOOKUP(A838,'SAS Codes'!$A$2:$I$559,4,FALSE)</f>
        <v>Poland</v>
      </c>
      <c r="H838" s="2" t="str">
        <f>VLOOKUP(A838,'SAS Codes'!$A$2:$I$559,5,FALSE)</f>
        <v>Europe</v>
      </c>
      <c r="I838" s="2" t="str">
        <f>VLOOKUP(A838,'SAS Codes'!$A$2:$I$559,6,FALSE)</f>
        <v>Europe</v>
      </c>
      <c r="J838" s="2" t="str">
        <f>VLOOKUP(A838,'SAS Codes'!$A$2:$I$559,7,FALSE)</f>
        <v>Europe</v>
      </c>
      <c r="K838" s="2" t="str">
        <f>VLOOKUP(A838,'SAS Codes'!$A$2:$I$559,8,FALSE)</f>
        <v>May contain</v>
      </c>
      <c r="L838" s="2" t="str">
        <f>VLOOKUP(A838,'SAS Codes'!$A$2:$I$559,9,FALSE)</f>
        <v>May contain</v>
      </c>
      <c r="M838" s="2" t="str">
        <f>VLOOKUP(A838,'SAS Codes'!$A$2:$M$559,10,FALSE)</f>
        <v>Regular</v>
      </c>
      <c r="N838" s="2" t="str">
        <f>VLOOKUP(A838,'SAS Codes'!$A$2:$M$559,11,FALSE)</f>
        <v>Cookies</v>
      </c>
    </row>
    <row r="839" spans="1:14" x14ac:dyDescent="0.45">
      <c r="A839" s="4" t="s">
        <v>303</v>
      </c>
      <c r="B839" s="4">
        <v>3</v>
      </c>
      <c r="C839" s="4">
        <v>22.731136500000002</v>
      </c>
      <c r="D839" s="2" t="str">
        <f>VLOOKUP(A839,'SAS Codes'!$A$2:$B$559,2,FALSE)</f>
        <v>CO-32</v>
      </c>
      <c r="E839" s="5" t="s">
        <v>929</v>
      </c>
      <c r="F839" s="2" t="str">
        <f>VLOOKUP(A839,'SAS Codes'!$A$2:$I$559,3,FALSE)</f>
        <v>Poland</v>
      </c>
      <c r="G839" s="2" t="str">
        <f>VLOOKUP(A839,'SAS Codes'!$A$2:$I$559,4,FALSE)</f>
        <v>Poland</v>
      </c>
      <c r="H839" s="2" t="str">
        <f>VLOOKUP(A839,'SAS Codes'!$A$2:$I$559,5,FALSE)</f>
        <v>Europe</v>
      </c>
      <c r="I839" s="2" t="str">
        <f>VLOOKUP(A839,'SAS Codes'!$A$2:$I$559,6,FALSE)</f>
        <v>Europe</v>
      </c>
      <c r="J839" s="2" t="str">
        <f>VLOOKUP(A839,'SAS Codes'!$A$2:$I$559,7,FALSE)</f>
        <v>Europe</v>
      </c>
      <c r="K839" s="2" t="str">
        <f>VLOOKUP(A839,'SAS Codes'!$A$2:$I$559,8,FALSE)</f>
        <v>May contain</v>
      </c>
      <c r="L839" s="2" t="str">
        <f>VLOOKUP(A839,'SAS Codes'!$A$2:$I$559,9,FALSE)</f>
        <v>May contain</v>
      </c>
      <c r="M839" s="2" t="str">
        <f>VLOOKUP(A839,'SAS Codes'!$A$2:$M$559,10,FALSE)</f>
        <v>Regular</v>
      </c>
      <c r="N839" s="2" t="str">
        <f>VLOOKUP(A839,'SAS Codes'!$A$2:$M$559,11,FALSE)</f>
        <v>Cookies</v>
      </c>
    </row>
    <row r="840" spans="1:14" x14ac:dyDescent="0.45">
      <c r="A840" s="4" t="s">
        <v>303</v>
      </c>
      <c r="B840" s="4">
        <v>4</v>
      </c>
      <c r="C840" s="4">
        <v>50.9649705</v>
      </c>
      <c r="D840" s="2" t="str">
        <f>VLOOKUP(A840,'SAS Codes'!$A$2:$B$559,2,FALSE)</f>
        <v>CO-32</v>
      </c>
      <c r="E840" s="5" t="s">
        <v>929</v>
      </c>
      <c r="F840" s="2" t="str">
        <f>VLOOKUP(A840,'SAS Codes'!$A$2:$I$559,3,FALSE)</f>
        <v>Poland</v>
      </c>
      <c r="G840" s="2" t="str">
        <f>VLOOKUP(A840,'SAS Codes'!$A$2:$I$559,4,FALSE)</f>
        <v>Poland</v>
      </c>
      <c r="H840" s="2" t="str">
        <f>VLOOKUP(A840,'SAS Codes'!$A$2:$I$559,5,FALSE)</f>
        <v>Europe</v>
      </c>
      <c r="I840" s="2" t="str">
        <f>VLOOKUP(A840,'SAS Codes'!$A$2:$I$559,6,FALSE)</f>
        <v>Europe</v>
      </c>
      <c r="J840" s="2" t="str">
        <f>VLOOKUP(A840,'SAS Codes'!$A$2:$I$559,7,FALSE)</f>
        <v>Europe</v>
      </c>
      <c r="K840" s="2" t="str">
        <f>VLOOKUP(A840,'SAS Codes'!$A$2:$I$559,8,FALSE)</f>
        <v>May contain</v>
      </c>
      <c r="L840" s="2" t="str">
        <f>VLOOKUP(A840,'SAS Codes'!$A$2:$I$559,9,FALSE)</f>
        <v>May contain</v>
      </c>
      <c r="M840" s="2" t="str">
        <f>VLOOKUP(A840,'SAS Codes'!$A$2:$M$559,10,FALSE)</f>
        <v>Regular</v>
      </c>
      <c r="N840" s="2" t="str">
        <f>VLOOKUP(A840,'SAS Codes'!$A$2:$M$559,11,FALSE)</f>
        <v>Cookies</v>
      </c>
    </row>
    <row r="841" spans="1:14" x14ac:dyDescent="0.45">
      <c r="A841" s="4" t="s">
        <v>303</v>
      </c>
      <c r="B841" s="4">
        <v>5</v>
      </c>
      <c r="C841" s="4">
        <v>65.120173249999993</v>
      </c>
      <c r="D841" s="2" t="str">
        <f>VLOOKUP(A841,'SAS Codes'!$A$2:$B$559,2,FALSE)</f>
        <v>CO-32</v>
      </c>
      <c r="E841" s="5" t="s">
        <v>929</v>
      </c>
      <c r="F841" s="2" t="str">
        <f>VLOOKUP(A841,'SAS Codes'!$A$2:$I$559,3,FALSE)</f>
        <v>Poland</v>
      </c>
      <c r="G841" s="2" t="str">
        <f>VLOOKUP(A841,'SAS Codes'!$A$2:$I$559,4,FALSE)</f>
        <v>Poland</v>
      </c>
      <c r="H841" s="2" t="str">
        <f>VLOOKUP(A841,'SAS Codes'!$A$2:$I$559,5,FALSE)</f>
        <v>Europe</v>
      </c>
      <c r="I841" s="2" t="str">
        <f>VLOOKUP(A841,'SAS Codes'!$A$2:$I$559,6,FALSE)</f>
        <v>Europe</v>
      </c>
      <c r="J841" s="2" t="str">
        <f>VLOOKUP(A841,'SAS Codes'!$A$2:$I$559,7,FALSE)</f>
        <v>Europe</v>
      </c>
      <c r="K841" s="2" t="str">
        <f>VLOOKUP(A841,'SAS Codes'!$A$2:$I$559,8,FALSE)</f>
        <v>May contain</v>
      </c>
      <c r="L841" s="2" t="str">
        <f>VLOOKUP(A841,'SAS Codes'!$A$2:$I$559,9,FALSE)</f>
        <v>May contain</v>
      </c>
      <c r="M841" s="2" t="str">
        <f>VLOOKUP(A841,'SAS Codes'!$A$2:$M$559,10,FALSE)</f>
        <v>Regular</v>
      </c>
      <c r="N841" s="2" t="str">
        <f>VLOOKUP(A841,'SAS Codes'!$A$2:$M$559,11,FALSE)</f>
        <v>Cookies</v>
      </c>
    </row>
    <row r="842" spans="1:14" x14ac:dyDescent="0.45">
      <c r="A842" s="4" t="s">
        <v>306</v>
      </c>
      <c r="B842" s="4">
        <v>1</v>
      </c>
      <c r="C842" s="4">
        <v>1.345896</v>
      </c>
      <c r="D842" s="2" t="str">
        <f>VLOOKUP(A842,'SAS Codes'!$A$2:$B$559,2,FALSE)</f>
        <v>CO-36</v>
      </c>
      <c r="E842" s="5" t="s">
        <v>929</v>
      </c>
      <c r="F842" s="2" t="str">
        <f>VLOOKUP(A842,'SAS Codes'!$A$2:$I$559,3,FALSE)</f>
        <v>Canada</v>
      </c>
      <c r="G842" s="2" t="str">
        <f>VLOOKUP(A842,'SAS Codes'!$A$2:$I$559,4,FALSE)</f>
        <v>Canada</v>
      </c>
      <c r="H842" s="2" t="str">
        <f>VLOOKUP(A842,'SAS Codes'!$A$2:$I$559,5,FALSE)</f>
        <v>Canada</v>
      </c>
      <c r="I842" s="2" t="str">
        <f>VLOOKUP(A842,'SAS Codes'!$A$2:$I$559,6,FALSE)</f>
        <v>America</v>
      </c>
      <c r="J842" s="2" t="str">
        <f>VLOOKUP(A842,'SAS Codes'!$A$2:$I$559,7,FALSE)</f>
        <v>America</v>
      </c>
      <c r="K842" s="2" t="str">
        <f>VLOOKUP(A842,'SAS Codes'!$A$2:$I$559,8,FALSE)</f>
        <v>May contain</v>
      </c>
      <c r="L842" s="2" t="str">
        <f>VLOOKUP(A842,'SAS Codes'!$A$2:$I$559,9,FALSE)</f>
        <v>May contain</v>
      </c>
      <c r="M842" s="2" t="str">
        <f>VLOOKUP(A842,'SAS Codes'!$A$2:$M$559,10,FALSE)</f>
        <v>Private</v>
      </c>
      <c r="N842" s="2" t="str">
        <f>VLOOKUP(A842,'SAS Codes'!$A$2:$M$559,11,FALSE)</f>
        <v>Cookies</v>
      </c>
    </row>
    <row r="843" spans="1:14" x14ac:dyDescent="0.45">
      <c r="A843" s="4" t="s">
        <v>306</v>
      </c>
      <c r="B843" s="4">
        <v>2</v>
      </c>
      <c r="C843" s="4">
        <v>0.88553680000000012</v>
      </c>
      <c r="D843" s="2" t="str">
        <f>VLOOKUP(A843,'SAS Codes'!$A$2:$B$559,2,FALSE)</f>
        <v>CO-36</v>
      </c>
      <c r="E843" s="5" t="s">
        <v>929</v>
      </c>
      <c r="F843" s="2" t="str">
        <f>VLOOKUP(A843,'SAS Codes'!$A$2:$I$559,3,FALSE)</f>
        <v>Canada</v>
      </c>
      <c r="G843" s="2" t="str">
        <f>VLOOKUP(A843,'SAS Codes'!$A$2:$I$559,4,FALSE)</f>
        <v>Canada</v>
      </c>
      <c r="H843" s="2" t="str">
        <f>VLOOKUP(A843,'SAS Codes'!$A$2:$I$559,5,FALSE)</f>
        <v>Canada</v>
      </c>
      <c r="I843" s="2" t="str">
        <f>VLOOKUP(A843,'SAS Codes'!$A$2:$I$559,6,FALSE)</f>
        <v>America</v>
      </c>
      <c r="J843" s="2" t="str">
        <f>VLOOKUP(A843,'SAS Codes'!$A$2:$I$559,7,FALSE)</f>
        <v>America</v>
      </c>
      <c r="K843" s="2" t="str">
        <f>VLOOKUP(A843,'SAS Codes'!$A$2:$I$559,8,FALSE)</f>
        <v>May contain</v>
      </c>
      <c r="L843" s="2" t="str">
        <f>VLOOKUP(A843,'SAS Codes'!$A$2:$I$559,9,FALSE)</f>
        <v>May contain</v>
      </c>
      <c r="M843" s="2" t="str">
        <f>VLOOKUP(A843,'SAS Codes'!$A$2:$M$559,10,FALSE)</f>
        <v>Private</v>
      </c>
      <c r="N843" s="2" t="str">
        <f>VLOOKUP(A843,'SAS Codes'!$A$2:$M$559,11,FALSE)</f>
        <v>Cookies</v>
      </c>
    </row>
    <row r="844" spans="1:14" x14ac:dyDescent="0.45">
      <c r="A844" s="4" t="s">
        <v>306</v>
      </c>
      <c r="B844" s="4">
        <v>3</v>
      </c>
      <c r="C844" s="4">
        <v>0</v>
      </c>
      <c r="D844" s="2" t="str">
        <f>VLOOKUP(A844,'SAS Codes'!$A$2:$B$559,2,FALSE)</f>
        <v>CO-36</v>
      </c>
      <c r="E844" s="5" t="s">
        <v>929</v>
      </c>
      <c r="F844" s="2" t="str">
        <f>VLOOKUP(A844,'SAS Codes'!$A$2:$I$559,3,FALSE)</f>
        <v>Canada</v>
      </c>
      <c r="G844" s="2" t="str">
        <f>VLOOKUP(A844,'SAS Codes'!$A$2:$I$559,4,FALSE)</f>
        <v>Canada</v>
      </c>
      <c r="H844" s="2" t="str">
        <f>VLOOKUP(A844,'SAS Codes'!$A$2:$I$559,5,FALSE)</f>
        <v>Canada</v>
      </c>
      <c r="I844" s="2" t="str">
        <f>VLOOKUP(A844,'SAS Codes'!$A$2:$I$559,6,FALSE)</f>
        <v>America</v>
      </c>
      <c r="J844" s="2" t="str">
        <f>VLOOKUP(A844,'SAS Codes'!$A$2:$I$559,7,FALSE)</f>
        <v>America</v>
      </c>
      <c r="K844" s="2" t="str">
        <f>VLOOKUP(A844,'SAS Codes'!$A$2:$I$559,8,FALSE)</f>
        <v>May contain</v>
      </c>
      <c r="L844" s="2" t="str">
        <f>VLOOKUP(A844,'SAS Codes'!$A$2:$I$559,9,FALSE)</f>
        <v>May contain</v>
      </c>
      <c r="M844" s="2" t="str">
        <f>VLOOKUP(A844,'SAS Codes'!$A$2:$M$559,10,FALSE)</f>
        <v>Private</v>
      </c>
      <c r="N844" s="2" t="str">
        <f>VLOOKUP(A844,'SAS Codes'!$A$2:$M$559,11,FALSE)</f>
        <v>Cookies</v>
      </c>
    </row>
    <row r="845" spans="1:14" x14ac:dyDescent="0.45">
      <c r="A845" s="4" t="s">
        <v>308</v>
      </c>
      <c r="B845" s="4">
        <v>1</v>
      </c>
      <c r="C845" s="4">
        <v>0</v>
      </c>
      <c r="D845" s="2" t="str">
        <f>VLOOKUP(A845,'SAS Codes'!$A$2:$B$559,2,FALSE)</f>
        <v>CO-39</v>
      </c>
      <c r="E845" s="5" t="s">
        <v>929</v>
      </c>
      <c r="F845" s="2" t="str">
        <f>VLOOKUP(A845,'SAS Codes'!$A$2:$I$559,3,FALSE)</f>
        <v>USA</v>
      </c>
      <c r="G845" s="2" t="str">
        <f>VLOOKUP(A845,'SAS Codes'!$A$2:$I$559,4,FALSE)</f>
        <v>USA</v>
      </c>
      <c r="H845" s="2" t="str">
        <f>VLOOKUP(A845,'SAS Codes'!$A$2:$I$559,5,FALSE)</f>
        <v>USA</v>
      </c>
      <c r="I845" s="2" t="str">
        <f>VLOOKUP(A845,'SAS Codes'!$A$2:$I$559,6,FALSE)</f>
        <v>America</v>
      </c>
      <c r="J845" s="2" t="str">
        <f>VLOOKUP(A845,'SAS Codes'!$A$2:$I$559,7,FALSE)</f>
        <v>America</v>
      </c>
      <c r="K845" s="2" t="str">
        <f>VLOOKUP(A845,'SAS Codes'!$A$2:$I$559,8,FALSE)</f>
        <v>May contain</v>
      </c>
      <c r="L845" s="2" t="str">
        <f>VLOOKUP(A845,'SAS Codes'!$A$2:$I$559,9,FALSE)</f>
        <v>May contain</v>
      </c>
      <c r="M845" s="2" t="str">
        <f>VLOOKUP(A845,'SAS Codes'!$A$2:$M$559,10,FALSE)</f>
        <v>Regular</v>
      </c>
      <c r="N845" s="2" t="str">
        <f>VLOOKUP(A845,'SAS Codes'!$A$2:$M$559,11,FALSE)</f>
        <v>Cookies</v>
      </c>
    </row>
    <row r="846" spans="1:14" x14ac:dyDescent="0.45">
      <c r="A846" s="4" t="s">
        <v>308</v>
      </c>
      <c r="B846" s="4">
        <v>2</v>
      </c>
      <c r="C846" s="4">
        <v>2.19</v>
      </c>
      <c r="D846" s="2" t="str">
        <f>VLOOKUP(A846,'SAS Codes'!$A$2:$B$559,2,FALSE)</f>
        <v>CO-39</v>
      </c>
      <c r="E846" s="5" t="s">
        <v>929</v>
      </c>
      <c r="F846" s="2" t="str">
        <f>VLOOKUP(A846,'SAS Codes'!$A$2:$I$559,3,FALSE)</f>
        <v>USA</v>
      </c>
      <c r="G846" s="2" t="str">
        <f>VLOOKUP(A846,'SAS Codes'!$A$2:$I$559,4,FALSE)</f>
        <v>USA</v>
      </c>
      <c r="H846" s="2" t="str">
        <f>VLOOKUP(A846,'SAS Codes'!$A$2:$I$559,5,FALSE)</f>
        <v>USA</v>
      </c>
      <c r="I846" s="2" t="str">
        <f>VLOOKUP(A846,'SAS Codes'!$A$2:$I$559,6,FALSE)</f>
        <v>America</v>
      </c>
      <c r="J846" s="2" t="str">
        <f>VLOOKUP(A846,'SAS Codes'!$A$2:$I$559,7,FALSE)</f>
        <v>America</v>
      </c>
      <c r="K846" s="2" t="str">
        <f>VLOOKUP(A846,'SAS Codes'!$A$2:$I$559,8,FALSE)</f>
        <v>May contain</v>
      </c>
      <c r="L846" s="2" t="str">
        <f>VLOOKUP(A846,'SAS Codes'!$A$2:$I$559,9,FALSE)</f>
        <v>May contain</v>
      </c>
      <c r="M846" s="2" t="str">
        <f>VLOOKUP(A846,'SAS Codes'!$A$2:$M$559,10,FALSE)</f>
        <v>Regular</v>
      </c>
      <c r="N846" s="2" t="str">
        <f>VLOOKUP(A846,'SAS Codes'!$A$2:$M$559,11,FALSE)</f>
        <v>Cookies</v>
      </c>
    </row>
    <row r="847" spans="1:14" x14ac:dyDescent="0.45">
      <c r="A847" s="4" t="s">
        <v>308</v>
      </c>
      <c r="B847" s="4">
        <v>3</v>
      </c>
      <c r="C847" s="4">
        <v>0</v>
      </c>
      <c r="D847" s="2" t="str">
        <f>VLOOKUP(A847,'SAS Codes'!$A$2:$B$559,2,FALSE)</f>
        <v>CO-39</v>
      </c>
      <c r="E847" s="5" t="s">
        <v>929</v>
      </c>
      <c r="F847" s="2" t="str">
        <f>VLOOKUP(A847,'SAS Codes'!$A$2:$I$559,3,FALSE)</f>
        <v>USA</v>
      </c>
      <c r="G847" s="2" t="str">
        <f>VLOOKUP(A847,'SAS Codes'!$A$2:$I$559,4,FALSE)</f>
        <v>USA</v>
      </c>
      <c r="H847" s="2" t="str">
        <f>VLOOKUP(A847,'SAS Codes'!$A$2:$I$559,5,FALSE)</f>
        <v>USA</v>
      </c>
      <c r="I847" s="2" t="str">
        <f>VLOOKUP(A847,'SAS Codes'!$A$2:$I$559,6,FALSE)</f>
        <v>America</v>
      </c>
      <c r="J847" s="2" t="str">
        <f>VLOOKUP(A847,'SAS Codes'!$A$2:$I$559,7,FALSE)</f>
        <v>America</v>
      </c>
      <c r="K847" s="2" t="str">
        <f>VLOOKUP(A847,'SAS Codes'!$A$2:$I$559,8,FALSE)</f>
        <v>May contain</v>
      </c>
      <c r="L847" s="2" t="str">
        <f>VLOOKUP(A847,'SAS Codes'!$A$2:$I$559,9,FALSE)</f>
        <v>May contain</v>
      </c>
      <c r="M847" s="2" t="str">
        <f>VLOOKUP(A847,'SAS Codes'!$A$2:$M$559,10,FALSE)</f>
        <v>Regular</v>
      </c>
      <c r="N847" s="2" t="str">
        <f>VLOOKUP(A847,'SAS Codes'!$A$2:$M$559,11,FALSE)</f>
        <v>Cookies</v>
      </c>
    </row>
    <row r="848" spans="1:14" x14ac:dyDescent="0.45">
      <c r="A848" s="3" t="s">
        <v>1001</v>
      </c>
      <c r="B848" s="3">
        <v>1</v>
      </c>
      <c r="C848" s="4">
        <v>1.06</v>
      </c>
      <c r="D848" s="2" t="str">
        <f>VLOOKUP(A848,'SAS Codes'!$A$2:$B$559,2,FALSE)</f>
        <v>CO-43</v>
      </c>
      <c r="E848" s="5" t="s">
        <v>930</v>
      </c>
      <c r="F848" s="2" t="str">
        <f>VLOOKUP(A848,'SAS Codes'!$A$2:$I$559,3,FALSE)</f>
        <v>Canada</v>
      </c>
      <c r="G848" s="2" t="str">
        <f>VLOOKUP(A848,'SAS Codes'!$A$2:$I$559,4,FALSE)</f>
        <v>Canada</v>
      </c>
      <c r="H848" s="2" t="str">
        <f>VLOOKUP(A848,'SAS Codes'!$A$2:$I$559,5,FALSE)</f>
        <v>Canada</v>
      </c>
      <c r="I848" s="2" t="str">
        <f>VLOOKUP(A848,'SAS Codes'!$A$2:$I$559,6,FALSE)</f>
        <v>America</v>
      </c>
      <c r="J848" s="2" t="str">
        <f>VLOOKUP(A848,'SAS Codes'!$A$2:$I$559,7,FALSE)</f>
        <v>America</v>
      </c>
      <c r="K848" s="2" t="str">
        <f>VLOOKUP(A848,'SAS Codes'!$A$2:$I$559,8,FALSE)</f>
        <v>May contain</v>
      </c>
      <c r="L848" s="2" t="str">
        <f>VLOOKUP(A848,'SAS Codes'!$A$2:$I$559,9,FALSE)</f>
        <v>May contain</v>
      </c>
      <c r="M848" s="2" t="str">
        <f>VLOOKUP(A848,'SAS Codes'!$A$2:$M$559,10,FALSE)</f>
        <v>Regular</v>
      </c>
      <c r="N848" s="2" t="str">
        <f>VLOOKUP(A848,'SAS Codes'!$A$2:$M$559,11,FALSE)</f>
        <v>Cookies</v>
      </c>
    </row>
    <row r="849" spans="1:14" x14ac:dyDescent="0.45">
      <c r="A849" s="4" t="s">
        <v>315</v>
      </c>
      <c r="B849" s="4">
        <v>1</v>
      </c>
      <c r="C849" s="4">
        <v>1.6666399999999999</v>
      </c>
      <c r="D849" s="2" t="str">
        <f>VLOOKUP(A849,'SAS Codes'!$A$2:$B$559,2,FALSE)</f>
        <v>CO-47</v>
      </c>
      <c r="E849" s="5" t="s">
        <v>929</v>
      </c>
      <c r="F849" s="2" t="str">
        <f>VLOOKUP(A849,'SAS Codes'!$A$2:$I$559,3,FALSE)</f>
        <v>Canada</v>
      </c>
      <c r="G849" s="2" t="str">
        <f>VLOOKUP(A849,'SAS Codes'!$A$2:$I$559,4,FALSE)</f>
        <v>Canada</v>
      </c>
      <c r="H849" s="2" t="str">
        <f>VLOOKUP(A849,'SAS Codes'!$A$2:$I$559,5,FALSE)</f>
        <v>Canada</v>
      </c>
      <c r="I849" s="2" t="str">
        <f>VLOOKUP(A849,'SAS Codes'!$A$2:$I$559,6,FALSE)</f>
        <v>America</v>
      </c>
      <c r="J849" s="2" t="str">
        <f>VLOOKUP(A849,'SAS Codes'!$A$2:$I$559,7,FALSE)</f>
        <v>America</v>
      </c>
      <c r="K849" s="2" t="str">
        <f>VLOOKUP(A849,'SAS Codes'!$A$2:$I$559,8,FALSE)</f>
        <v>May contain</v>
      </c>
      <c r="L849" s="2" t="str">
        <f>VLOOKUP(A849,'SAS Codes'!$A$2:$I$559,9,FALSE)</f>
        <v>May contain</v>
      </c>
      <c r="M849" s="2" t="str">
        <f>VLOOKUP(A849,'SAS Codes'!$A$2:$M$559,10,FALSE)</f>
        <v>Private</v>
      </c>
      <c r="N849" s="2" t="str">
        <f>VLOOKUP(A849,'SAS Codes'!$A$2:$M$559,11,FALSE)</f>
        <v>Cookies</v>
      </c>
    </row>
    <row r="850" spans="1:14" x14ac:dyDescent="0.45">
      <c r="A850" s="4" t="s">
        <v>315</v>
      </c>
      <c r="B850" s="4">
        <v>2</v>
      </c>
      <c r="C850" s="4">
        <v>1.5171000000000001</v>
      </c>
      <c r="D850" s="2" t="str">
        <f>VLOOKUP(A850,'SAS Codes'!$A$2:$B$559,2,FALSE)</f>
        <v>CO-47</v>
      </c>
      <c r="E850" s="5" t="s">
        <v>929</v>
      </c>
      <c r="F850" s="2" t="str">
        <f>VLOOKUP(A850,'SAS Codes'!$A$2:$I$559,3,FALSE)</f>
        <v>Canada</v>
      </c>
      <c r="G850" s="2" t="str">
        <f>VLOOKUP(A850,'SAS Codes'!$A$2:$I$559,4,FALSE)</f>
        <v>Canada</v>
      </c>
      <c r="H850" s="2" t="str">
        <f>VLOOKUP(A850,'SAS Codes'!$A$2:$I$559,5,FALSE)</f>
        <v>Canada</v>
      </c>
      <c r="I850" s="2" t="str">
        <f>VLOOKUP(A850,'SAS Codes'!$A$2:$I$559,6,FALSE)</f>
        <v>America</v>
      </c>
      <c r="J850" s="2" t="str">
        <f>VLOOKUP(A850,'SAS Codes'!$A$2:$I$559,7,FALSE)</f>
        <v>America</v>
      </c>
      <c r="K850" s="2" t="str">
        <f>VLOOKUP(A850,'SAS Codes'!$A$2:$I$559,8,FALSE)</f>
        <v>May contain</v>
      </c>
      <c r="L850" s="2" t="str">
        <f>VLOOKUP(A850,'SAS Codes'!$A$2:$I$559,9,FALSE)</f>
        <v>May contain</v>
      </c>
      <c r="M850" s="2" t="str">
        <f>VLOOKUP(A850,'SAS Codes'!$A$2:$M$559,10,FALSE)</f>
        <v>Private</v>
      </c>
      <c r="N850" s="2" t="str">
        <f>VLOOKUP(A850,'SAS Codes'!$A$2:$M$559,11,FALSE)</f>
        <v>Cookies</v>
      </c>
    </row>
    <row r="851" spans="1:14" x14ac:dyDescent="0.45">
      <c r="A851" s="4" t="s">
        <v>315</v>
      </c>
      <c r="B851" s="4">
        <v>3</v>
      </c>
      <c r="C851" s="4">
        <v>0</v>
      </c>
      <c r="D851" s="2" t="str">
        <f>VLOOKUP(A851,'SAS Codes'!$A$2:$B$559,2,FALSE)</f>
        <v>CO-47</v>
      </c>
      <c r="E851" s="5" t="s">
        <v>929</v>
      </c>
      <c r="F851" s="2" t="str">
        <f>VLOOKUP(A851,'SAS Codes'!$A$2:$I$559,3,FALSE)</f>
        <v>Canada</v>
      </c>
      <c r="G851" s="2" t="str">
        <f>VLOOKUP(A851,'SAS Codes'!$A$2:$I$559,4,FALSE)</f>
        <v>Canada</v>
      </c>
      <c r="H851" s="2" t="str">
        <f>VLOOKUP(A851,'SAS Codes'!$A$2:$I$559,5,FALSE)</f>
        <v>Canada</v>
      </c>
      <c r="I851" s="2" t="str">
        <f>VLOOKUP(A851,'SAS Codes'!$A$2:$I$559,6,FALSE)</f>
        <v>America</v>
      </c>
      <c r="J851" s="2" t="str">
        <f>VLOOKUP(A851,'SAS Codes'!$A$2:$I$559,7,FALSE)</f>
        <v>America</v>
      </c>
      <c r="K851" s="2" t="str">
        <f>VLOOKUP(A851,'SAS Codes'!$A$2:$I$559,8,FALSE)</f>
        <v>May contain</v>
      </c>
      <c r="L851" s="2" t="str">
        <f>VLOOKUP(A851,'SAS Codes'!$A$2:$I$559,9,FALSE)</f>
        <v>May contain</v>
      </c>
      <c r="M851" s="2" t="str">
        <f>VLOOKUP(A851,'SAS Codes'!$A$2:$M$559,10,FALSE)</f>
        <v>Private</v>
      </c>
      <c r="N851" s="2" t="str">
        <f>VLOOKUP(A851,'SAS Codes'!$A$2:$M$559,11,FALSE)</f>
        <v>Cookies</v>
      </c>
    </row>
    <row r="852" spans="1:14" x14ac:dyDescent="0.45">
      <c r="A852" s="4" t="s">
        <v>315</v>
      </c>
      <c r="B852" s="4">
        <v>4</v>
      </c>
      <c r="C852" s="4">
        <v>0</v>
      </c>
      <c r="D852" s="2" t="str">
        <f>VLOOKUP(A852,'SAS Codes'!$A$2:$B$559,2,FALSE)</f>
        <v>CO-47</v>
      </c>
      <c r="E852" s="5" t="s">
        <v>929</v>
      </c>
      <c r="F852" s="2" t="str">
        <f>VLOOKUP(A852,'SAS Codes'!$A$2:$I$559,3,FALSE)</f>
        <v>Canada</v>
      </c>
      <c r="G852" s="2" t="str">
        <f>VLOOKUP(A852,'SAS Codes'!$A$2:$I$559,4,FALSE)</f>
        <v>Canada</v>
      </c>
      <c r="H852" s="2" t="str">
        <f>VLOOKUP(A852,'SAS Codes'!$A$2:$I$559,5,FALSE)</f>
        <v>Canada</v>
      </c>
      <c r="I852" s="2" t="str">
        <f>VLOOKUP(A852,'SAS Codes'!$A$2:$I$559,6,FALSE)</f>
        <v>America</v>
      </c>
      <c r="J852" s="2" t="str">
        <f>VLOOKUP(A852,'SAS Codes'!$A$2:$I$559,7,FALSE)</f>
        <v>America</v>
      </c>
      <c r="K852" s="2" t="str">
        <f>VLOOKUP(A852,'SAS Codes'!$A$2:$I$559,8,FALSE)</f>
        <v>May contain</v>
      </c>
      <c r="L852" s="2" t="str">
        <f>VLOOKUP(A852,'SAS Codes'!$A$2:$I$559,9,FALSE)</f>
        <v>May contain</v>
      </c>
      <c r="M852" s="2" t="str">
        <f>VLOOKUP(A852,'SAS Codes'!$A$2:$M$559,10,FALSE)</f>
        <v>Private</v>
      </c>
      <c r="N852" s="2" t="str">
        <f>VLOOKUP(A852,'SAS Codes'!$A$2:$M$559,11,FALSE)</f>
        <v>Cookies</v>
      </c>
    </row>
    <row r="853" spans="1:14" x14ac:dyDescent="0.45">
      <c r="A853" s="4" t="s">
        <v>315</v>
      </c>
      <c r="B853" s="4">
        <v>5</v>
      </c>
      <c r="C853" s="4">
        <v>0</v>
      </c>
      <c r="D853" s="2" t="str">
        <f>VLOOKUP(A853,'SAS Codes'!$A$2:$B$559,2,FALSE)</f>
        <v>CO-47</v>
      </c>
      <c r="E853" s="5" t="s">
        <v>929</v>
      </c>
      <c r="F853" s="2" t="str">
        <f>VLOOKUP(A853,'SAS Codes'!$A$2:$I$559,3,FALSE)</f>
        <v>Canada</v>
      </c>
      <c r="G853" s="2" t="str">
        <f>VLOOKUP(A853,'SAS Codes'!$A$2:$I$559,4,FALSE)</f>
        <v>Canada</v>
      </c>
      <c r="H853" s="2" t="str">
        <f>VLOOKUP(A853,'SAS Codes'!$A$2:$I$559,5,FALSE)</f>
        <v>Canada</v>
      </c>
      <c r="I853" s="2" t="str">
        <f>VLOOKUP(A853,'SAS Codes'!$A$2:$I$559,6,FALSE)</f>
        <v>America</v>
      </c>
      <c r="J853" s="2" t="str">
        <f>VLOOKUP(A853,'SAS Codes'!$A$2:$I$559,7,FALSE)</f>
        <v>America</v>
      </c>
      <c r="K853" s="2" t="str">
        <f>VLOOKUP(A853,'SAS Codes'!$A$2:$I$559,8,FALSE)</f>
        <v>May contain</v>
      </c>
      <c r="L853" s="2" t="str">
        <f>VLOOKUP(A853,'SAS Codes'!$A$2:$I$559,9,FALSE)</f>
        <v>May contain</v>
      </c>
      <c r="M853" s="2" t="str">
        <f>VLOOKUP(A853,'SAS Codes'!$A$2:$M$559,10,FALSE)</f>
        <v>Private</v>
      </c>
      <c r="N853" s="2" t="str">
        <f>VLOOKUP(A853,'SAS Codes'!$A$2:$M$559,11,FALSE)</f>
        <v>Cookies</v>
      </c>
    </row>
    <row r="854" spans="1:14" x14ac:dyDescent="0.45">
      <c r="A854" s="4" t="s">
        <v>319</v>
      </c>
      <c r="B854" s="4">
        <v>1</v>
      </c>
      <c r="C854" s="4">
        <v>1.2991590000000002</v>
      </c>
      <c r="D854" s="2" t="str">
        <f>VLOOKUP(A854,'SAS Codes'!$A$2:$B$559,2,FALSE)</f>
        <v>CO-51</v>
      </c>
      <c r="E854" s="5" t="s">
        <v>929</v>
      </c>
      <c r="F854" s="2" t="str">
        <f>VLOOKUP(A854,'SAS Codes'!$A$2:$I$559,3,FALSE)</f>
        <v>Quebec</v>
      </c>
      <c r="G854" s="2" t="str">
        <f>VLOOKUP(A854,'SAS Codes'!$A$2:$I$559,4,FALSE)</f>
        <v>Canada</v>
      </c>
      <c r="H854" s="2" t="str">
        <f>VLOOKUP(A854,'SAS Codes'!$A$2:$I$559,5,FALSE)</f>
        <v>Canada</v>
      </c>
      <c r="I854" s="2" t="str">
        <f>VLOOKUP(A854,'SAS Codes'!$A$2:$I$559,6,FALSE)</f>
        <v>America</v>
      </c>
      <c r="J854" s="2" t="str">
        <f>VLOOKUP(A854,'SAS Codes'!$A$2:$I$559,7,FALSE)</f>
        <v>America</v>
      </c>
      <c r="K854" s="2" t="str">
        <f>VLOOKUP(A854,'SAS Codes'!$A$2:$I$559,8,FALSE)</f>
        <v>May contain</v>
      </c>
      <c r="L854" s="2" t="str">
        <f>VLOOKUP(A854,'SAS Codes'!$A$2:$I$559,9,FALSE)</f>
        <v>May contain</v>
      </c>
      <c r="M854" s="2" t="str">
        <f>VLOOKUP(A854,'SAS Codes'!$A$2:$M$559,10,FALSE)</f>
        <v>Regular</v>
      </c>
      <c r="N854" s="2" t="str">
        <f>VLOOKUP(A854,'SAS Codes'!$A$2:$M$559,11,FALSE)</f>
        <v>Cookies</v>
      </c>
    </row>
    <row r="855" spans="1:14" x14ac:dyDescent="0.45">
      <c r="A855" s="4" t="s">
        <v>319</v>
      </c>
      <c r="B855" s="4">
        <v>2</v>
      </c>
      <c r="C855" s="4">
        <v>1.9091400000000001</v>
      </c>
      <c r="D855" s="2" t="str">
        <f>VLOOKUP(A855,'SAS Codes'!$A$2:$B$559,2,FALSE)</f>
        <v>CO-51</v>
      </c>
      <c r="E855" s="5" t="s">
        <v>929</v>
      </c>
      <c r="F855" s="2" t="str">
        <f>VLOOKUP(A855,'SAS Codes'!$A$2:$I$559,3,FALSE)</f>
        <v>Quebec</v>
      </c>
      <c r="G855" s="2" t="str">
        <f>VLOOKUP(A855,'SAS Codes'!$A$2:$I$559,4,FALSE)</f>
        <v>Canada</v>
      </c>
      <c r="H855" s="2" t="str">
        <f>VLOOKUP(A855,'SAS Codes'!$A$2:$I$559,5,FALSE)</f>
        <v>Canada</v>
      </c>
      <c r="I855" s="2" t="str">
        <f>VLOOKUP(A855,'SAS Codes'!$A$2:$I$559,6,FALSE)</f>
        <v>America</v>
      </c>
      <c r="J855" s="2" t="str">
        <f>VLOOKUP(A855,'SAS Codes'!$A$2:$I$559,7,FALSE)</f>
        <v>America</v>
      </c>
      <c r="K855" s="2" t="str">
        <f>VLOOKUP(A855,'SAS Codes'!$A$2:$I$559,8,FALSE)</f>
        <v>May contain</v>
      </c>
      <c r="L855" s="2" t="str">
        <f>VLOOKUP(A855,'SAS Codes'!$A$2:$I$559,9,FALSE)</f>
        <v>May contain</v>
      </c>
      <c r="M855" s="2" t="str">
        <f>VLOOKUP(A855,'SAS Codes'!$A$2:$M$559,10,FALSE)</f>
        <v>Regular</v>
      </c>
      <c r="N855" s="2" t="str">
        <f>VLOOKUP(A855,'SAS Codes'!$A$2:$M$559,11,FALSE)</f>
        <v>Cookies</v>
      </c>
    </row>
    <row r="856" spans="1:14" x14ac:dyDescent="0.45">
      <c r="A856" s="4" t="s">
        <v>319</v>
      </c>
      <c r="B856" s="4">
        <v>3</v>
      </c>
      <c r="C856" s="4">
        <v>0.84294420000000003</v>
      </c>
      <c r="D856" s="2" t="str">
        <f>VLOOKUP(A856,'SAS Codes'!$A$2:$B$559,2,FALSE)</f>
        <v>CO-51</v>
      </c>
      <c r="E856" s="5" t="s">
        <v>929</v>
      </c>
      <c r="F856" s="2" t="str">
        <f>VLOOKUP(A856,'SAS Codes'!$A$2:$I$559,3,FALSE)</f>
        <v>Quebec</v>
      </c>
      <c r="G856" s="2" t="str">
        <f>VLOOKUP(A856,'SAS Codes'!$A$2:$I$559,4,FALSE)</f>
        <v>Canada</v>
      </c>
      <c r="H856" s="2" t="str">
        <f>VLOOKUP(A856,'SAS Codes'!$A$2:$I$559,5,FALSE)</f>
        <v>Canada</v>
      </c>
      <c r="I856" s="2" t="str">
        <f>VLOOKUP(A856,'SAS Codes'!$A$2:$I$559,6,FALSE)</f>
        <v>America</v>
      </c>
      <c r="J856" s="2" t="str">
        <f>VLOOKUP(A856,'SAS Codes'!$A$2:$I$559,7,FALSE)</f>
        <v>America</v>
      </c>
      <c r="K856" s="2" t="str">
        <f>VLOOKUP(A856,'SAS Codes'!$A$2:$I$559,8,FALSE)</f>
        <v>May contain</v>
      </c>
      <c r="L856" s="2" t="str">
        <f>VLOOKUP(A856,'SAS Codes'!$A$2:$I$559,9,FALSE)</f>
        <v>May contain</v>
      </c>
      <c r="M856" s="2" t="str">
        <f>VLOOKUP(A856,'SAS Codes'!$A$2:$M$559,10,FALSE)</f>
        <v>Regular</v>
      </c>
      <c r="N856" s="2" t="str">
        <f>VLOOKUP(A856,'SAS Codes'!$A$2:$M$559,11,FALSE)</f>
        <v>Cookies</v>
      </c>
    </row>
    <row r="857" spans="1:14" x14ac:dyDescent="0.45">
      <c r="A857" s="4" t="s">
        <v>319</v>
      </c>
      <c r="B857" s="4">
        <v>4</v>
      </c>
      <c r="C857" s="4">
        <v>0</v>
      </c>
      <c r="D857" s="2" t="str">
        <f>VLOOKUP(A857,'SAS Codes'!$A$2:$B$559,2,FALSE)</f>
        <v>CO-51</v>
      </c>
      <c r="E857" s="5" t="s">
        <v>929</v>
      </c>
      <c r="F857" s="2" t="str">
        <f>VLOOKUP(A857,'SAS Codes'!$A$2:$I$559,3,FALSE)</f>
        <v>Quebec</v>
      </c>
      <c r="G857" s="2" t="str">
        <f>VLOOKUP(A857,'SAS Codes'!$A$2:$I$559,4,FALSE)</f>
        <v>Canada</v>
      </c>
      <c r="H857" s="2" t="str">
        <f>VLOOKUP(A857,'SAS Codes'!$A$2:$I$559,5,FALSE)</f>
        <v>Canada</v>
      </c>
      <c r="I857" s="2" t="str">
        <f>VLOOKUP(A857,'SAS Codes'!$A$2:$I$559,6,FALSE)</f>
        <v>America</v>
      </c>
      <c r="J857" s="2" t="str">
        <f>VLOOKUP(A857,'SAS Codes'!$A$2:$I$559,7,FALSE)</f>
        <v>America</v>
      </c>
      <c r="K857" s="2" t="str">
        <f>VLOOKUP(A857,'SAS Codes'!$A$2:$I$559,8,FALSE)</f>
        <v>May contain</v>
      </c>
      <c r="L857" s="2" t="str">
        <f>VLOOKUP(A857,'SAS Codes'!$A$2:$I$559,9,FALSE)</f>
        <v>May contain</v>
      </c>
      <c r="M857" s="2" t="str">
        <f>VLOOKUP(A857,'SAS Codes'!$A$2:$M$559,10,FALSE)</f>
        <v>Regular</v>
      </c>
      <c r="N857" s="2" t="str">
        <f>VLOOKUP(A857,'SAS Codes'!$A$2:$M$559,11,FALSE)</f>
        <v>Cookies</v>
      </c>
    </row>
    <row r="858" spans="1:14" x14ac:dyDescent="0.45">
      <c r="A858" s="4" t="s">
        <v>319</v>
      </c>
      <c r="B858" s="4">
        <v>5</v>
      </c>
      <c r="C858" s="4">
        <v>1.0537460000000001</v>
      </c>
      <c r="D858" s="2" t="str">
        <f>VLOOKUP(A858,'SAS Codes'!$A$2:$B$559,2,FALSE)</f>
        <v>CO-51</v>
      </c>
      <c r="E858" s="5" t="s">
        <v>929</v>
      </c>
      <c r="F858" s="2" t="str">
        <f>VLOOKUP(A858,'SAS Codes'!$A$2:$I$559,3,FALSE)</f>
        <v>Quebec</v>
      </c>
      <c r="G858" s="2" t="str">
        <f>VLOOKUP(A858,'SAS Codes'!$A$2:$I$559,4,FALSE)</f>
        <v>Canada</v>
      </c>
      <c r="H858" s="2" t="str">
        <f>VLOOKUP(A858,'SAS Codes'!$A$2:$I$559,5,FALSE)</f>
        <v>Canada</v>
      </c>
      <c r="I858" s="2" t="str">
        <f>VLOOKUP(A858,'SAS Codes'!$A$2:$I$559,6,FALSE)</f>
        <v>America</v>
      </c>
      <c r="J858" s="2" t="str">
        <f>VLOOKUP(A858,'SAS Codes'!$A$2:$I$559,7,FALSE)</f>
        <v>America</v>
      </c>
      <c r="K858" s="2" t="str">
        <f>VLOOKUP(A858,'SAS Codes'!$A$2:$I$559,8,FALSE)</f>
        <v>May contain</v>
      </c>
      <c r="L858" s="2" t="str">
        <f>VLOOKUP(A858,'SAS Codes'!$A$2:$I$559,9,FALSE)</f>
        <v>May contain</v>
      </c>
      <c r="M858" s="2" t="str">
        <f>VLOOKUP(A858,'SAS Codes'!$A$2:$M$559,10,FALSE)</f>
        <v>Regular</v>
      </c>
      <c r="N858" s="2" t="str">
        <f>VLOOKUP(A858,'SAS Codes'!$A$2:$M$559,11,FALSE)</f>
        <v>Cookies</v>
      </c>
    </row>
    <row r="859" spans="1:14" x14ac:dyDescent="0.45">
      <c r="A859" s="7" t="s">
        <v>323</v>
      </c>
      <c r="B859" s="7">
        <v>1</v>
      </c>
      <c r="C859" s="4">
        <v>0</v>
      </c>
      <c r="D859" s="2" t="str">
        <f>VLOOKUP(A859,'SAS Codes'!$A$2:$B$559,2,FALSE)</f>
        <v>CO-55</v>
      </c>
      <c r="E859" s="5" t="s">
        <v>931</v>
      </c>
      <c r="F859" s="2" t="str">
        <f>VLOOKUP(A859,'SAS Codes'!$A$2:$I$559,3,FALSE)</f>
        <v>Canada</v>
      </c>
      <c r="G859" s="2" t="str">
        <f>VLOOKUP(A859,'SAS Codes'!$A$2:$I$559,4,FALSE)</f>
        <v>Canada</v>
      </c>
      <c r="H859" s="2" t="str">
        <f>VLOOKUP(A859,'SAS Codes'!$A$2:$I$559,5,FALSE)</f>
        <v>Canada</v>
      </c>
      <c r="I859" s="2" t="str">
        <f>VLOOKUP(A859,'SAS Codes'!$A$2:$I$559,6,FALSE)</f>
        <v>America</v>
      </c>
      <c r="J859" s="2" t="str">
        <f>VLOOKUP(A859,'SAS Codes'!$A$2:$I$559,7,FALSE)</f>
        <v>America</v>
      </c>
      <c r="K859" s="2" t="str">
        <f>VLOOKUP(A859,'SAS Codes'!$A$2:$I$559,8,FALSE)</f>
        <v>NA</v>
      </c>
      <c r="L859" s="2" t="str">
        <f>VLOOKUP(A859,'SAS Codes'!$A$2:$I$559,9,FALSE)</f>
        <v>NA</v>
      </c>
      <c r="M859" s="2" t="str">
        <f>VLOOKUP(A859,'SAS Codes'!$A$2:$M$559,10,FALSE)</f>
        <v>Regular</v>
      </c>
      <c r="N859" s="2" t="str">
        <f>VLOOKUP(A859,'SAS Codes'!$A$2:$M$559,11,FALSE)</f>
        <v>Cookies</v>
      </c>
    </row>
    <row r="860" spans="1:14" x14ac:dyDescent="0.45">
      <c r="A860" s="7" t="s">
        <v>323</v>
      </c>
      <c r="B860" s="7">
        <v>2</v>
      </c>
      <c r="C860" s="4">
        <v>0</v>
      </c>
      <c r="D860" s="2" t="str">
        <f>VLOOKUP(A860,'SAS Codes'!$A$2:$B$559,2,FALSE)</f>
        <v>CO-55</v>
      </c>
      <c r="E860" s="5" t="s">
        <v>931</v>
      </c>
      <c r="F860" s="2" t="str">
        <f>VLOOKUP(A860,'SAS Codes'!$A$2:$I$559,3,FALSE)</f>
        <v>Canada</v>
      </c>
      <c r="G860" s="2" t="str">
        <f>VLOOKUP(A860,'SAS Codes'!$A$2:$I$559,4,FALSE)</f>
        <v>Canada</v>
      </c>
      <c r="H860" s="2" t="str">
        <f>VLOOKUP(A860,'SAS Codes'!$A$2:$I$559,5,FALSE)</f>
        <v>Canada</v>
      </c>
      <c r="I860" s="2" t="str">
        <f>VLOOKUP(A860,'SAS Codes'!$A$2:$I$559,6,FALSE)</f>
        <v>America</v>
      </c>
      <c r="J860" s="2" t="str">
        <f>VLOOKUP(A860,'SAS Codes'!$A$2:$I$559,7,FALSE)</f>
        <v>America</v>
      </c>
      <c r="K860" s="2" t="str">
        <f>VLOOKUP(A860,'SAS Codes'!$A$2:$I$559,8,FALSE)</f>
        <v>NA</v>
      </c>
      <c r="L860" s="2" t="str">
        <f>VLOOKUP(A860,'SAS Codes'!$A$2:$I$559,9,FALSE)</f>
        <v>NA</v>
      </c>
      <c r="M860" s="2" t="str">
        <f>VLOOKUP(A860,'SAS Codes'!$A$2:$M$559,10,FALSE)</f>
        <v>Regular</v>
      </c>
      <c r="N860" s="2" t="str">
        <f>VLOOKUP(A860,'SAS Codes'!$A$2:$M$559,11,FALSE)</f>
        <v>Cookies</v>
      </c>
    </row>
    <row r="861" spans="1:14" x14ac:dyDescent="0.45">
      <c r="A861" s="7" t="s">
        <v>323</v>
      </c>
      <c r="B861" s="7">
        <v>3</v>
      </c>
      <c r="C861" s="4">
        <v>0</v>
      </c>
      <c r="D861" s="2" t="str">
        <f>VLOOKUP(A861,'SAS Codes'!$A$2:$B$559,2,FALSE)</f>
        <v>CO-55</v>
      </c>
      <c r="E861" s="5" t="s">
        <v>931</v>
      </c>
      <c r="F861" s="2" t="str">
        <f>VLOOKUP(A861,'SAS Codes'!$A$2:$I$559,3,FALSE)</f>
        <v>Canada</v>
      </c>
      <c r="G861" s="2" t="str">
        <f>VLOOKUP(A861,'SAS Codes'!$A$2:$I$559,4,FALSE)</f>
        <v>Canada</v>
      </c>
      <c r="H861" s="2" t="str">
        <f>VLOOKUP(A861,'SAS Codes'!$A$2:$I$559,5,FALSE)</f>
        <v>Canada</v>
      </c>
      <c r="I861" s="2" t="str">
        <f>VLOOKUP(A861,'SAS Codes'!$A$2:$I$559,6,FALSE)</f>
        <v>America</v>
      </c>
      <c r="J861" s="2" t="str">
        <f>VLOOKUP(A861,'SAS Codes'!$A$2:$I$559,7,FALSE)</f>
        <v>America</v>
      </c>
      <c r="K861" s="2" t="str">
        <f>VLOOKUP(A861,'SAS Codes'!$A$2:$I$559,8,FALSE)</f>
        <v>NA</v>
      </c>
      <c r="L861" s="2" t="str">
        <f>VLOOKUP(A861,'SAS Codes'!$A$2:$I$559,9,FALSE)</f>
        <v>NA</v>
      </c>
      <c r="M861" s="2" t="str">
        <f>VLOOKUP(A861,'SAS Codes'!$A$2:$M$559,10,FALSE)</f>
        <v>Regular</v>
      </c>
      <c r="N861" s="2" t="str">
        <f>VLOOKUP(A861,'SAS Codes'!$A$2:$M$559,11,FALSE)</f>
        <v>Cookies</v>
      </c>
    </row>
    <row r="862" spans="1:14" x14ac:dyDescent="0.45">
      <c r="A862" s="7" t="s">
        <v>324</v>
      </c>
      <c r="B862" s="7">
        <v>1</v>
      </c>
      <c r="C862" s="4">
        <v>1.84</v>
      </c>
      <c r="D862" s="2" t="str">
        <f>VLOOKUP(A862,'SAS Codes'!$A$2:$B$559,2,FALSE)</f>
        <v>CO-56</v>
      </c>
      <c r="E862" s="5" t="s">
        <v>931</v>
      </c>
      <c r="F862" s="2" t="str">
        <f>VLOOKUP(A862,'SAS Codes'!$A$2:$I$559,3,FALSE)</f>
        <v>Canada</v>
      </c>
      <c r="G862" s="2" t="str">
        <f>VLOOKUP(A862,'SAS Codes'!$A$2:$I$559,4,FALSE)</f>
        <v>Canada</v>
      </c>
      <c r="H862" s="2" t="str">
        <f>VLOOKUP(A862,'SAS Codes'!$A$2:$I$559,5,FALSE)</f>
        <v>Canada</v>
      </c>
      <c r="I862" s="2" t="str">
        <f>VLOOKUP(A862,'SAS Codes'!$A$2:$I$559,6,FALSE)</f>
        <v>America</v>
      </c>
      <c r="J862" s="2" t="str">
        <f>VLOOKUP(A862,'SAS Codes'!$A$2:$I$559,7,FALSE)</f>
        <v>America</v>
      </c>
      <c r="K862" s="2" t="str">
        <f>VLOOKUP(A862,'SAS Codes'!$A$2:$I$559,8,FALSE)</f>
        <v>NA</v>
      </c>
      <c r="L862" s="2" t="str">
        <f>VLOOKUP(A862,'SAS Codes'!$A$2:$I$559,9,FALSE)</f>
        <v>NA</v>
      </c>
      <c r="M862" s="2" t="str">
        <f>VLOOKUP(A862,'SAS Codes'!$A$2:$M$559,10,FALSE)</f>
        <v>Regular</v>
      </c>
      <c r="N862" s="2" t="str">
        <f>VLOOKUP(A862,'SAS Codes'!$A$2:$M$559,11,FALSE)</f>
        <v>Cookies</v>
      </c>
    </row>
    <row r="863" spans="1:14" x14ac:dyDescent="0.45">
      <c r="A863" s="7" t="s">
        <v>324</v>
      </c>
      <c r="B863" s="7">
        <v>2</v>
      </c>
      <c r="C863" s="4">
        <v>0</v>
      </c>
      <c r="D863" s="2" t="str">
        <f>VLOOKUP(A863,'SAS Codes'!$A$2:$B$559,2,FALSE)</f>
        <v>CO-56</v>
      </c>
      <c r="E863" s="5" t="s">
        <v>931</v>
      </c>
      <c r="F863" s="2" t="str">
        <f>VLOOKUP(A863,'SAS Codes'!$A$2:$I$559,3,FALSE)</f>
        <v>Canada</v>
      </c>
      <c r="G863" s="2" t="str">
        <f>VLOOKUP(A863,'SAS Codes'!$A$2:$I$559,4,FALSE)</f>
        <v>Canada</v>
      </c>
      <c r="H863" s="2" t="str">
        <f>VLOOKUP(A863,'SAS Codes'!$A$2:$I$559,5,FALSE)</f>
        <v>Canada</v>
      </c>
      <c r="I863" s="2" t="str">
        <f>VLOOKUP(A863,'SAS Codes'!$A$2:$I$559,6,FALSE)</f>
        <v>America</v>
      </c>
      <c r="J863" s="2" t="str">
        <f>VLOOKUP(A863,'SAS Codes'!$A$2:$I$559,7,FALSE)</f>
        <v>America</v>
      </c>
      <c r="K863" s="2" t="str">
        <f>VLOOKUP(A863,'SAS Codes'!$A$2:$I$559,8,FALSE)</f>
        <v>NA</v>
      </c>
      <c r="L863" s="2" t="str">
        <f>VLOOKUP(A863,'SAS Codes'!$A$2:$I$559,9,FALSE)</f>
        <v>NA</v>
      </c>
      <c r="M863" s="2" t="str">
        <f>VLOOKUP(A863,'SAS Codes'!$A$2:$M$559,10,FALSE)</f>
        <v>Regular</v>
      </c>
      <c r="N863" s="2" t="str">
        <f>VLOOKUP(A863,'SAS Codes'!$A$2:$M$559,11,FALSE)</f>
        <v>Cookies</v>
      </c>
    </row>
    <row r="864" spans="1:14" x14ac:dyDescent="0.45">
      <c r="A864" s="7" t="s">
        <v>324</v>
      </c>
      <c r="B864" s="7">
        <v>3</v>
      </c>
      <c r="C864" s="4">
        <v>0</v>
      </c>
      <c r="D864" s="2" t="str">
        <f>VLOOKUP(A864,'SAS Codes'!$A$2:$B$559,2,FALSE)</f>
        <v>CO-56</v>
      </c>
      <c r="E864" s="5" t="s">
        <v>931</v>
      </c>
      <c r="F864" s="2" t="str">
        <f>VLOOKUP(A864,'SAS Codes'!$A$2:$I$559,3,FALSE)</f>
        <v>Canada</v>
      </c>
      <c r="G864" s="2" t="str">
        <f>VLOOKUP(A864,'SAS Codes'!$A$2:$I$559,4,FALSE)</f>
        <v>Canada</v>
      </c>
      <c r="H864" s="2" t="str">
        <f>VLOOKUP(A864,'SAS Codes'!$A$2:$I$559,5,FALSE)</f>
        <v>Canada</v>
      </c>
      <c r="I864" s="2" t="str">
        <f>VLOOKUP(A864,'SAS Codes'!$A$2:$I$559,6,FALSE)</f>
        <v>America</v>
      </c>
      <c r="J864" s="2" t="str">
        <f>VLOOKUP(A864,'SAS Codes'!$A$2:$I$559,7,FALSE)</f>
        <v>America</v>
      </c>
      <c r="K864" s="2" t="str">
        <f>VLOOKUP(A864,'SAS Codes'!$A$2:$I$559,8,FALSE)</f>
        <v>NA</v>
      </c>
      <c r="L864" s="2" t="str">
        <f>VLOOKUP(A864,'SAS Codes'!$A$2:$I$559,9,FALSE)</f>
        <v>NA</v>
      </c>
      <c r="M864" s="2" t="str">
        <f>VLOOKUP(A864,'SAS Codes'!$A$2:$M$559,10,FALSE)</f>
        <v>Regular</v>
      </c>
      <c r="N864" s="2" t="str">
        <f>VLOOKUP(A864,'SAS Codes'!$A$2:$M$559,11,FALSE)</f>
        <v>Cookies</v>
      </c>
    </row>
    <row r="865" spans="1:14" x14ac:dyDescent="0.45">
      <c r="A865" s="4" t="s">
        <v>325</v>
      </c>
      <c r="B865" s="4">
        <v>1</v>
      </c>
      <c r="C865" s="4">
        <v>1.805931</v>
      </c>
      <c r="D865" s="2" t="str">
        <f>VLOOKUP(A865,'SAS Codes'!$A$2:$B$559,2,FALSE)</f>
        <v>CO-57</v>
      </c>
      <c r="E865" s="5" t="s">
        <v>929</v>
      </c>
      <c r="F865" s="2" t="str">
        <f>VLOOKUP(A865,'SAS Codes'!$A$2:$I$559,3,FALSE)</f>
        <v>Canada</v>
      </c>
      <c r="G865" s="2" t="str">
        <f>VLOOKUP(A865,'SAS Codes'!$A$2:$I$559,4,FALSE)</f>
        <v>Canada</v>
      </c>
      <c r="H865" s="2" t="str">
        <f>VLOOKUP(A865,'SAS Codes'!$A$2:$I$559,5,FALSE)</f>
        <v>Canada</v>
      </c>
      <c r="I865" s="2" t="str">
        <f>VLOOKUP(A865,'SAS Codes'!$A$2:$I$559,6,FALSE)</f>
        <v>America</v>
      </c>
      <c r="J865" s="2" t="str">
        <f>VLOOKUP(A865,'SAS Codes'!$A$2:$I$559,7,FALSE)</f>
        <v>America</v>
      </c>
      <c r="K865" s="2" t="str">
        <f>VLOOKUP(A865,'SAS Codes'!$A$2:$I$559,8,FALSE)</f>
        <v>May contain</v>
      </c>
      <c r="L865" s="2" t="str">
        <f>VLOOKUP(A865,'SAS Codes'!$A$2:$I$559,9,FALSE)</f>
        <v>May contain</v>
      </c>
      <c r="M865" s="2" t="str">
        <f>VLOOKUP(A865,'SAS Codes'!$A$2:$M$559,10,FALSE)</f>
        <v>Regular</v>
      </c>
      <c r="N865" s="2" t="str">
        <f>VLOOKUP(A865,'SAS Codes'!$A$2:$M$559,11,FALSE)</f>
        <v>Cookies</v>
      </c>
    </row>
    <row r="866" spans="1:14" x14ac:dyDescent="0.45">
      <c r="A866" s="4" t="s">
        <v>326</v>
      </c>
      <c r="B866" s="4">
        <v>1</v>
      </c>
      <c r="C866" s="4">
        <v>0</v>
      </c>
      <c r="D866" s="2" t="str">
        <f>VLOOKUP(A866,'SAS Codes'!$A$2:$B$559,2,FALSE)</f>
        <v>CO-58</v>
      </c>
      <c r="E866" s="5" t="s">
        <v>929</v>
      </c>
      <c r="F866" s="2" t="str">
        <f>VLOOKUP(A866,'SAS Codes'!$A$2:$I$559,3,FALSE)</f>
        <v>Canada</v>
      </c>
      <c r="G866" s="2" t="str">
        <f>VLOOKUP(A866,'SAS Codes'!$A$2:$I$559,4,FALSE)</f>
        <v>Canada</v>
      </c>
      <c r="H866" s="2" t="str">
        <f>VLOOKUP(A866,'SAS Codes'!$A$2:$I$559,5,FALSE)</f>
        <v>Canada</v>
      </c>
      <c r="I866" s="2" t="str">
        <f>VLOOKUP(A866,'SAS Codes'!$A$2:$I$559,6,FALSE)</f>
        <v>America</v>
      </c>
      <c r="J866" s="2" t="str">
        <f>VLOOKUP(A866,'SAS Codes'!$A$2:$I$559,7,FALSE)</f>
        <v>America</v>
      </c>
      <c r="K866" s="2" t="str">
        <f>VLOOKUP(A866,'SAS Codes'!$A$2:$I$559,8,FALSE)</f>
        <v>May contain</v>
      </c>
      <c r="L866" s="2" t="str">
        <f>VLOOKUP(A866,'SAS Codes'!$A$2:$I$559,9,FALSE)</f>
        <v>May contain</v>
      </c>
      <c r="M866" s="2" t="str">
        <f>VLOOKUP(A866,'SAS Codes'!$A$2:$M$559,10,FALSE)</f>
        <v>Regular</v>
      </c>
      <c r="N866" s="2" t="str">
        <f>VLOOKUP(A866,'SAS Codes'!$A$2:$M$559,11,FALSE)</f>
        <v>Cookies</v>
      </c>
    </row>
    <row r="867" spans="1:14" x14ac:dyDescent="0.45">
      <c r="A867" s="4" t="s">
        <v>326</v>
      </c>
      <c r="B867" s="4">
        <v>2</v>
      </c>
      <c r="C867" s="4">
        <v>0</v>
      </c>
      <c r="D867" s="2" t="str">
        <f>VLOOKUP(A867,'SAS Codes'!$A$2:$B$559,2,FALSE)</f>
        <v>CO-58</v>
      </c>
      <c r="E867" s="5" t="s">
        <v>929</v>
      </c>
      <c r="F867" s="2" t="str">
        <f>VLOOKUP(A867,'SAS Codes'!$A$2:$I$559,3,FALSE)</f>
        <v>Canada</v>
      </c>
      <c r="G867" s="2" t="str">
        <f>VLOOKUP(A867,'SAS Codes'!$A$2:$I$559,4,FALSE)</f>
        <v>Canada</v>
      </c>
      <c r="H867" s="2" t="str">
        <f>VLOOKUP(A867,'SAS Codes'!$A$2:$I$559,5,FALSE)</f>
        <v>Canada</v>
      </c>
      <c r="I867" s="2" t="str">
        <f>VLOOKUP(A867,'SAS Codes'!$A$2:$I$559,6,FALSE)</f>
        <v>America</v>
      </c>
      <c r="J867" s="2" t="str">
        <f>VLOOKUP(A867,'SAS Codes'!$A$2:$I$559,7,FALSE)</f>
        <v>America</v>
      </c>
      <c r="K867" s="2" t="str">
        <f>VLOOKUP(A867,'SAS Codes'!$A$2:$I$559,8,FALSE)</f>
        <v>May contain</v>
      </c>
      <c r="L867" s="2" t="str">
        <f>VLOOKUP(A867,'SAS Codes'!$A$2:$I$559,9,FALSE)</f>
        <v>May contain</v>
      </c>
      <c r="M867" s="2" t="str">
        <f>VLOOKUP(A867,'SAS Codes'!$A$2:$M$559,10,FALSE)</f>
        <v>Regular</v>
      </c>
      <c r="N867" s="2" t="str">
        <f>VLOOKUP(A867,'SAS Codes'!$A$2:$M$559,11,FALSE)</f>
        <v>Cookies</v>
      </c>
    </row>
    <row r="868" spans="1:14" x14ac:dyDescent="0.45">
      <c r="A868" s="4" t="s">
        <v>326</v>
      </c>
      <c r="B868" s="4">
        <v>3</v>
      </c>
      <c r="C868" s="4">
        <v>0</v>
      </c>
      <c r="D868" s="2" t="str">
        <f>VLOOKUP(A868,'SAS Codes'!$A$2:$B$559,2,FALSE)</f>
        <v>CO-58</v>
      </c>
      <c r="E868" s="5" t="s">
        <v>929</v>
      </c>
      <c r="F868" s="2" t="str">
        <f>VLOOKUP(A868,'SAS Codes'!$A$2:$I$559,3,FALSE)</f>
        <v>Canada</v>
      </c>
      <c r="G868" s="2" t="str">
        <f>VLOOKUP(A868,'SAS Codes'!$A$2:$I$559,4,FALSE)</f>
        <v>Canada</v>
      </c>
      <c r="H868" s="2" t="str">
        <f>VLOOKUP(A868,'SAS Codes'!$A$2:$I$559,5,FALSE)</f>
        <v>Canada</v>
      </c>
      <c r="I868" s="2" t="str">
        <f>VLOOKUP(A868,'SAS Codes'!$A$2:$I$559,6,FALSE)</f>
        <v>America</v>
      </c>
      <c r="J868" s="2" t="str">
        <f>VLOOKUP(A868,'SAS Codes'!$A$2:$I$559,7,FALSE)</f>
        <v>America</v>
      </c>
      <c r="K868" s="2" t="str">
        <f>VLOOKUP(A868,'SAS Codes'!$A$2:$I$559,8,FALSE)</f>
        <v>May contain</v>
      </c>
      <c r="L868" s="2" t="str">
        <f>VLOOKUP(A868,'SAS Codes'!$A$2:$I$559,9,FALSE)</f>
        <v>May contain</v>
      </c>
      <c r="M868" s="2" t="str">
        <f>VLOOKUP(A868,'SAS Codes'!$A$2:$M$559,10,FALSE)</f>
        <v>Regular</v>
      </c>
      <c r="N868" s="2" t="str">
        <f>VLOOKUP(A868,'SAS Codes'!$A$2:$M$559,11,FALSE)</f>
        <v>Cookies</v>
      </c>
    </row>
    <row r="869" spans="1:14" x14ac:dyDescent="0.45">
      <c r="A869" s="4" t="s">
        <v>326</v>
      </c>
      <c r="B869" s="4">
        <v>4</v>
      </c>
      <c r="C869" s="4">
        <v>0</v>
      </c>
      <c r="D869" s="2" t="str">
        <f>VLOOKUP(A869,'SAS Codes'!$A$2:$B$559,2,FALSE)</f>
        <v>CO-58</v>
      </c>
      <c r="E869" s="5" t="s">
        <v>929</v>
      </c>
      <c r="F869" s="2" t="str">
        <f>VLOOKUP(A869,'SAS Codes'!$A$2:$I$559,3,FALSE)</f>
        <v>Canada</v>
      </c>
      <c r="G869" s="2" t="str">
        <f>VLOOKUP(A869,'SAS Codes'!$A$2:$I$559,4,FALSE)</f>
        <v>Canada</v>
      </c>
      <c r="H869" s="2" t="str">
        <f>VLOOKUP(A869,'SAS Codes'!$A$2:$I$559,5,FALSE)</f>
        <v>Canada</v>
      </c>
      <c r="I869" s="2" t="str">
        <f>VLOOKUP(A869,'SAS Codes'!$A$2:$I$559,6,FALSE)</f>
        <v>America</v>
      </c>
      <c r="J869" s="2" t="str">
        <f>VLOOKUP(A869,'SAS Codes'!$A$2:$I$559,7,FALSE)</f>
        <v>America</v>
      </c>
      <c r="K869" s="2" t="str">
        <f>VLOOKUP(A869,'SAS Codes'!$A$2:$I$559,8,FALSE)</f>
        <v>May contain</v>
      </c>
      <c r="L869" s="2" t="str">
        <f>VLOOKUP(A869,'SAS Codes'!$A$2:$I$559,9,FALSE)</f>
        <v>May contain</v>
      </c>
      <c r="M869" s="2" t="str">
        <f>VLOOKUP(A869,'SAS Codes'!$A$2:$M$559,10,FALSE)</f>
        <v>Regular</v>
      </c>
      <c r="N869" s="2" t="str">
        <f>VLOOKUP(A869,'SAS Codes'!$A$2:$M$559,11,FALSE)</f>
        <v>Cookies</v>
      </c>
    </row>
    <row r="870" spans="1:14" x14ac:dyDescent="0.45">
      <c r="A870" s="4" t="s">
        <v>326</v>
      </c>
      <c r="B870" s="4">
        <v>5</v>
      </c>
      <c r="C870" s="4">
        <v>0</v>
      </c>
      <c r="D870" s="2" t="str">
        <f>VLOOKUP(A870,'SAS Codes'!$A$2:$B$559,2,FALSE)</f>
        <v>CO-58</v>
      </c>
      <c r="E870" s="5" t="s">
        <v>929</v>
      </c>
      <c r="F870" s="2" t="str">
        <f>VLOOKUP(A870,'SAS Codes'!$A$2:$I$559,3,FALSE)</f>
        <v>Canada</v>
      </c>
      <c r="G870" s="2" t="str">
        <f>VLOOKUP(A870,'SAS Codes'!$A$2:$I$559,4,FALSE)</f>
        <v>Canada</v>
      </c>
      <c r="H870" s="2" t="str">
        <f>VLOOKUP(A870,'SAS Codes'!$A$2:$I$559,5,FALSE)</f>
        <v>Canada</v>
      </c>
      <c r="I870" s="2" t="str">
        <f>VLOOKUP(A870,'SAS Codes'!$A$2:$I$559,6,FALSE)</f>
        <v>America</v>
      </c>
      <c r="J870" s="2" t="str">
        <f>VLOOKUP(A870,'SAS Codes'!$A$2:$I$559,7,FALSE)</f>
        <v>America</v>
      </c>
      <c r="K870" s="2" t="str">
        <f>VLOOKUP(A870,'SAS Codes'!$A$2:$I$559,8,FALSE)</f>
        <v>May contain</v>
      </c>
      <c r="L870" s="2" t="str">
        <f>VLOOKUP(A870,'SAS Codes'!$A$2:$I$559,9,FALSE)</f>
        <v>May contain</v>
      </c>
      <c r="M870" s="2" t="str">
        <f>VLOOKUP(A870,'SAS Codes'!$A$2:$M$559,10,FALSE)</f>
        <v>Regular</v>
      </c>
      <c r="N870" s="2" t="str">
        <f>VLOOKUP(A870,'SAS Codes'!$A$2:$M$559,11,FALSE)</f>
        <v>Cookies</v>
      </c>
    </row>
    <row r="871" spans="1:14" x14ac:dyDescent="0.45">
      <c r="A871" s="4" t="s">
        <v>327</v>
      </c>
      <c r="B871" s="4">
        <v>1</v>
      </c>
      <c r="C871" s="4">
        <v>0.84288750000000001</v>
      </c>
      <c r="D871" s="2" t="str">
        <f>VLOOKUP(A871,'SAS Codes'!$A$2:$B$559,2,FALSE)</f>
        <v>CO-59</v>
      </c>
      <c r="E871" s="5" t="s">
        <v>929</v>
      </c>
      <c r="F871" s="2" t="str">
        <f>VLOOKUP(A871,'SAS Codes'!$A$2:$I$559,3,FALSE)</f>
        <v>Canada</v>
      </c>
      <c r="G871" s="2" t="str">
        <f>VLOOKUP(A871,'SAS Codes'!$A$2:$I$559,4,FALSE)</f>
        <v>Canada</v>
      </c>
      <c r="H871" s="2" t="str">
        <f>VLOOKUP(A871,'SAS Codes'!$A$2:$I$559,5,FALSE)</f>
        <v>Canada</v>
      </c>
      <c r="I871" s="2" t="str">
        <f>VLOOKUP(A871,'SAS Codes'!$A$2:$I$559,6,FALSE)</f>
        <v>America</v>
      </c>
      <c r="J871" s="2" t="str">
        <f>VLOOKUP(A871,'SAS Codes'!$A$2:$I$559,7,FALSE)</f>
        <v>America</v>
      </c>
      <c r="K871" s="2" t="str">
        <f>VLOOKUP(A871,'SAS Codes'!$A$2:$I$559,8,FALSE)</f>
        <v>May contain</v>
      </c>
      <c r="L871" s="2" t="str">
        <f>VLOOKUP(A871,'SAS Codes'!$A$2:$I$559,9,FALSE)</f>
        <v>May contain</v>
      </c>
      <c r="M871" s="2" t="str">
        <f>VLOOKUP(A871,'SAS Codes'!$A$2:$M$559,10,FALSE)</f>
        <v>Regular</v>
      </c>
      <c r="N871" s="2" t="str">
        <f>VLOOKUP(A871,'SAS Codes'!$A$2:$M$559,11,FALSE)</f>
        <v>Cookies</v>
      </c>
    </row>
    <row r="872" spans="1:14" x14ac:dyDescent="0.45">
      <c r="A872" s="4" t="s">
        <v>327</v>
      </c>
      <c r="B872" s="4">
        <v>2</v>
      </c>
      <c r="C872" s="4">
        <v>0</v>
      </c>
      <c r="D872" s="2" t="str">
        <f>VLOOKUP(A872,'SAS Codes'!$A$2:$B$559,2,FALSE)</f>
        <v>CO-59</v>
      </c>
      <c r="E872" s="5" t="s">
        <v>929</v>
      </c>
      <c r="F872" s="2" t="str">
        <f>VLOOKUP(A872,'SAS Codes'!$A$2:$I$559,3,FALSE)</f>
        <v>Canada</v>
      </c>
      <c r="G872" s="2" t="str">
        <f>VLOOKUP(A872,'SAS Codes'!$A$2:$I$559,4,FALSE)</f>
        <v>Canada</v>
      </c>
      <c r="H872" s="2" t="str">
        <f>VLOOKUP(A872,'SAS Codes'!$A$2:$I$559,5,FALSE)</f>
        <v>Canada</v>
      </c>
      <c r="I872" s="2" t="str">
        <f>VLOOKUP(A872,'SAS Codes'!$A$2:$I$559,6,FALSE)</f>
        <v>America</v>
      </c>
      <c r="J872" s="2" t="str">
        <f>VLOOKUP(A872,'SAS Codes'!$A$2:$I$559,7,FALSE)</f>
        <v>America</v>
      </c>
      <c r="K872" s="2" t="str">
        <f>VLOOKUP(A872,'SAS Codes'!$A$2:$I$559,8,FALSE)</f>
        <v>May contain</v>
      </c>
      <c r="L872" s="2" t="str">
        <f>VLOOKUP(A872,'SAS Codes'!$A$2:$I$559,9,FALSE)</f>
        <v>May contain</v>
      </c>
      <c r="M872" s="2" t="str">
        <f>VLOOKUP(A872,'SAS Codes'!$A$2:$M$559,10,FALSE)</f>
        <v>Regular</v>
      </c>
      <c r="N872" s="2" t="str">
        <f>VLOOKUP(A872,'SAS Codes'!$A$2:$M$559,11,FALSE)</f>
        <v>Cookies</v>
      </c>
    </row>
    <row r="873" spans="1:14" x14ac:dyDescent="0.45">
      <c r="A873" s="4" t="s">
        <v>327</v>
      </c>
      <c r="B873" s="4">
        <v>3</v>
      </c>
      <c r="C873" s="4">
        <v>0</v>
      </c>
      <c r="D873" s="2" t="str">
        <f>VLOOKUP(A873,'SAS Codes'!$A$2:$B$559,2,FALSE)</f>
        <v>CO-59</v>
      </c>
      <c r="E873" s="5" t="s">
        <v>929</v>
      </c>
      <c r="F873" s="2" t="str">
        <f>VLOOKUP(A873,'SAS Codes'!$A$2:$I$559,3,FALSE)</f>
        <v>Canada</v>
      </c>
      <c r="G873" s="2" t="str">
        <f>VLOOKUP(A873,'SAS Codes'!$A$2:$I$559,4,FALSE)</f>
        <v>Canada</v>
      </c>
      <c r="H873" s="2" t="str">
        <f>VLOOKUP(A873,'SAS Codes'!$A$2:$I$559,5,FALSE)</f>
        <v>Canada</v>
      </c>
      <c r="I873" s="2" t="str">
        <f>VLOOKUP(A873,'SAS Codes'!$A$2:$I$559,6,FALSE)</f>
        <v>America</v>
      </c>
      <c r="J873" s="2" t="str">
        <f>VLOOKUP(A873,'SAS Codes'!$A$2:$I$559,7,FALSE)</f>
        <v>America</v>
      </c>
      <c r="K873" s="2" t="str">
        <f>VLOOKUP(A873,'SAS Codes'!$A$2:$I$559,8,FALSE)</f>
        <v>May contain</v>
      </c>
      <c r="L873" s="2" t="str">
        <f>VLOOKUP(A873,'SAS Codes'!$A$2:$I$559,9,FALSE)</f>
        <v>May contain</v>
      </c>
      <c r="M873" s="2" t="str">
        <f>VLOOKUP(A873,'SAS Codes'!$A$2:$M$559,10,FALSE)</f>
        <v>Regular</v>
      </c>
      <c r="N873" s="2" t="str">
        <f>VLOOKUP(A873,'SAS Codes'!$A$2:$M$559,11,FALSE)</f>
        <v>Cookies</v>
      </c>
    </row>
    <row r="874" spans="1:14" x14ac:dyDescent="0.45">
      <c r="A874" s="4" t="s">
        <v>327</v>
      </c>
      <c r="B874" s="4">
        <v>4</v>
      </c>
      <c r="C874" s="4">
        <v>0.67481340000000012</v>
      </c>
      <c r="D874" s="2" t="str">
        <f>VLOOKUP(A874,'SAS Codes'!$A$2:$B$559,2,FALSE)</f>
        <v>CO-59</v>
      </c>
      <c r="E874" s="5" t="s">
        <v>929</v>
      </c>
      <c r="F874" s="2" t="str">
        <f>VLOOKUP(A874,'SAS Codes'!$A$2:$I$559,3,FALSE)</f>
        <v>Canada</v>
      </c>
      <c r="G874" s="2" t="str">
        <f>VLOOKUP(A874,'SAS Codes'!$A$2:$I$559,4,FALSE)</f>
        <v>Canada</v>
      </c>
      <c r="H874" s="2" t="str">
        <f>VLOOKUP(A874,'SAS Codes'!$A$2:$I$559,5,FALSE)</f>
        <v>Canada</v>
      </c>
      <c r="I874" s="2" t="str">
        <f>VLOOKUP(A874,'SAS Codes'!$A$2:$I$559,6,FALSE)</f>
        <v>America</v>
      </c>
      <c r="J874" s="2" t="str">
        <f>VLOOKUP(A874,'SAS Codes'!$A$2:$I$559,7,FALSE)</f>
        <v>America</v>
      </c>
      <c r="K874" s="2" t="str">
        <f>VLOOKUP(A874,'SAS Codes'!$A$2:$I$559,8,FALSE)</f>
        <v>May contain</v>
      </c>
      <c r="L874" s="2" t="str">
        <f>VLOOKUP(A874,'SAS Codes'!$A$2:$I$559,9,FALSE)</f>
        <v>May contain</v>
      </c>
      <c r="M874" s="2" t="str">
        <f>VLOOKUP(A874,'SAS Codes'!$A$2:$M$559,10,FALSE)</f>
        <v>Regular</v>
      </c>
      <c r="N874" s="2" t="str">
        <f>VLOOKUP(A874,'SAS Codes'!$A$2:$M$559,11,FALSE)</f>
        <v>Cookies</v>
      </c>
    </row>
    <row r="875" spans="1:14" x14ac:dyDescent="0.45">
      <c r="A875" s="4" t="s">
        <v>327</v>
      </c>
      <c r="B875" s="4">
        <v>5</v>
      </c>
      <c r="C875" s="4">
        <v>0.49002450000000003</v>
      </c>
      <c r="D875" s="2" t="str">
        <f>VLOOKUP(A875,'SAS Codes'!$A$2:$B$559,2,FALSE)</f>
        <v>CO-59</v>
      </c>
      <c r="E875" s="5" t="s">
        <v>929</v>
      </c>
      <c r="F875" s="2" t="str">
        <f>VLOOKUP(A875,'SAS Codes'!$A$2:$I$559,3,FALSE)</f>
        <v>Canada</v>
      </c>
      <c r="G875" s="2" t="str">
        <f>VLOOKUP(A875,'SAS Codes'!$A$2:$I$559,4,FALSE)</f>
        <v>Canada</v>
      </c>
      <c r="H875" s="2" t="str">
        <f>VLOOKUP(A875,'SAS Codes'!$A$2:$I$559,5,FALSE)</f>
        <v>Canada</v>
      </c>
      <c r="I875" s="2" t="str">
        <f>VLOOKUP(A875,'SAS Codes'!$A$2:$I$559,6,FALSE)</f>
        <v>America</v>
      </c>
      <c r="J875" s="2" t="str">
        <f>VLOOKUP(A875,'SAS Codes'!$A$2:$I$559,7,FALSE)</f>
        <v>America</v>
      </c>
      <c r="K875" s="2" t="str">
        <f>VLOOKUP(A875,'SAS Codes'!$A$2:$I$559,8,FALSE)</f>
        <v>May contain</v>
      </c>
      <c r="L875" s="2" t="str">
        <f>VLOOKUP(A875,'SAS Codes'!$A$2:$I$559,9,FALSE)</f>
        <v>May contain</v>
      </c>
      <c r="M875" s="2" t="str">
        <f>VLOOKUP(A875,'SAS Codes'!$A$2:$M$559,10,FALSE)</f>
        <v>Regular</v>
      </c>
      <c r="N875" s="2" t="str">
        <f>VLOOKUP(A875,'SAS Codes'!$A$2:$M$559,11,FALSE)</f>
        <v>Cookies</v>
      </c>
    </row>
    <row r="876" spans="1:14" x14ac:dyDescent="0.45">
      <c r="A876" s="4" t="s">
        <v>328</v>
      </c>
      <c r="B876" s="4">
        <v>1</v>
      </c>
      <c r="C876" s="4">
        <v>1.0144919999999999</v>
      </c>
      <c r="D876" s="2" t="str">
        <f>VLOOKUP(A876,'SAS Codes'!$A$2:$B$559,2,FALSE)</f>
        <v>CO-60</v>
      </c>
      <c r="E876" s="5" t="s">
        <v>929</v>
      </c>
      <c r="F876" s="2" t="str">
        <f>VLOOKUP(A876,'SAS Codes'!$A$2:$I$559,3,FALSE)</f>
        <v>Canada</v>
      </c>
      <c r="G876" s="2" t="str">
        <f>VLOOKUP(A876,'SAS Codes'!$A$2:$I$559,4,FALSE)</f>
        <v>Canada</v>
      </c>
      <c r="H876" s="2" t="str">
        <f>VLOOKUP(A876,'SAS Codes'!$A$2:$I$559,5,FALSE)</f>
        <v>Canada</v>
      </c>
      <c r="I876" s="2" t="str">
        <f>VLOOKUP(A876,'SAS Codes'!$A$2:$I$559,6,FALSE)</f>
        <v>America</v>
      </c>
      <c r="J876" s="2" t="str">
        <f>VLOOKUP(A876,'SAS Codes'!$A$2:$I$559,7,FALSE)</f>
        <v>America</v>
      </c>
      <c r="K876" s="2" t="str">
        <f>VLOOKUP(A876,'SAS Codes'!$A$2:$I$559,8,FALSE)</f>
        <v>May contain</v>
      </c>
      <c r="L876" s="2" t="str">
        <f>VLOOKUP(A876,'SAS Codes'!$A$2:$I$559,9,FALSE)</f>
        <v>May contain</v>
      </c>
      <c r="M876" s="2" t="str">
        <f>VLOOKUP(A876,'SAS Codes'!$A$2:$M$559,10,FALSE)</f>
        <v>Regular</v>
      </c>
      <c r="N876" s="2" t="str">
        <f>VLOOKUP(A876,'SAS Codes'!$A$2:$M$559,11,FALSE)</f>
        <v>Cookies</v>
      </c>
    </row>
    <row r="877" spans="1:14" x14ac:dyDescent="0.45">
      <c r="A877" s="4" t="s">
        <v>328</v>
      </c>
      <c r="B877" s="4">
        <v>2</v>
      </c>
      <c r="C877" s="4">
        <v>0.68727480000000007</v>
      </c>
      <c r="D877" s="2" t="str">
        <f>VLOOKUP(A877,'SAS Codes'!$A$2:$B$559,2,FALSE)</f>
        <v>CO-60</v>
      </c>
      <c r="E877" s="5" t="s">
        <v>929</v>
      </c>
      <c r="F877" s="2" t="str">
        <f>VLOOKUP(A877,'SAS Codes'!$A$2:$I$559,3,FALSE)</f>
        <v>Canada</v>
      </c>
      <c r="G877" s="2" t="str">
        <f>VLOOKUP(A877,'SAS Codes'!$A$2:$I$559,4,FALSE)</f>
        <v>Canada</v>
      </c>
      <c r="H877" s="2" t="str">
        <f>VLOOKUP(A877,'SAS Codes'!$A$2:$I$559,5,FALSE)</f>
        <v>Canada</v>
      </c>
      <c r="I877" s="2" t="str">
        <f>VLOOKUP(A877,'SAS Codes'!$A$2:$I$559,6,FALSE)</f>
        <v>America</v>
      </c>
      <c r="J877" s="2" t="str">
        <f>VLOOKUP(A877,'SAS Codes'!$A$2:$I$559,7,FALSE)</f>
        <v>America</v>
      </c>
      <c r="K877" s="2" t="str">
        <f>VLOOKUP(A877,'SAS Codes'!$A$2:$I$559,8,FALSE)</f>
        <v>May contain</v>
      </c>
      <c r="L877" s="2" t="str">
        <f>VLOOKUP(A877,'SAS Codes'!$A$2:$I$559,9,FALSE)</f>
        <v>May contain</v>
      </c>
      <c r="M877" s="2" t="str">
        <f>VLOOKUP(A877,'SAS Codes'!$A$2:$M$559,10,FALSE)</f>
        <v>Regular</v>
      </c>
      <c r="N877" s="2" t="str">
        <f>VLOOKUP(A877,'SAS Codes'!$A$2:$M$559,11,FALSE)</f>
        <v>Cookies</v>
      </c>
    </row>
    <row r="878" spans="1:14" x14ac:dyDescent="0.45">
      <c r="A878" s="4" t="s">
        <v>328</v>
      </c>
      <c r="B878" s="4">
        <v>3</v>
      </c>
      <c r="C878" s="4">
        <v>1.2713970000000001</v>
      </c>
      <c r="D878" s="2" t="str">
        <f>VLOOKUP(A878,'SAS Codes'!$A$2:$B$559,2,FALSE)</f>
        <v>CO-60</v>
      </c>
      <c r="E878" s="5" t="s">
        <v>929</v>
      </c>
      <c r="F878" s="2" t="str">
        <f>VLOOKUP(A878,'SAS Codes'!$A$2:$I$559,3,FALSE)</f>
        <v>Canada</v>
      </c>
      <c r="G878" s="2" t="str">
        <f>VLOOKUP(A878,'SAS Codes'!$A$2:$I$559,4,FALSE)</f>
        <v>Canada</v>
      </c>
      <c r="H878" s="2" t="str">
        <f>VLOOKUP(A878,'SAS Codes'!$A$2:$I$559,5,FALSE)</f>
        <v>Canada</v>
      </c>
      <c r="I878" s="2" t="str">
        <f>VLOOKUP(A878,'SAS Codes'!$A$2:$I$559,6,FALSE)</f>
        <v>America</v>
      </c>
      <c r="J878" s="2" t="str">
        <f>VLOOKUP(A878,'SAS Codes'!$A$2:$I$559,7,FALSE)</f>
        <v>America</v>
      </c>
      <c r="K878" s="2" t="str">
        <f>VLOOKUP(A878,'SAS Codes'!$A$2:$I$559,8,FALSE)</f>
        <v>May contain</v>
      </c>
      <c r="L878" s="2" t="str">
        <f>VLOOKUP(A878,'SAS Codes'!$A$2:$I$559,9,FALSE)</f>
        <v>May contain</v>
      </c>
      <c r="M878" s="2" t="str">
        <f>VLOOKUP(A878,'SAS Codes'!$A$2:$M$559,10,FALSE)</f>
        <v>Regular</v>
      </c>
      <c r="N878" s="2" t="str">
        <f>VLOOKUP(A878,'SAS Codes'!$A$2:$M$559,11,FALSE)</f>
        <v>Cookies</v>
      </c>
    </row>
    <row r="879" spans="1:14" x14ac:dyDescent="0.45">
      <c r="A879" s="4" t="s">
        <v>328</v>
      </c>
      <c r="B879" s="4">
        <v>4</v>
      </c>
      <c r="C879" s="4">
        <v>0</v>
      </c>
      <c r="D879" s="2" t="str">
        <f>VLOOKUP(A879,'SAS Codes'!$A$2:$B$559,2,FALSE)</f>
        <v>CO-60</v>
      </c>
      <c r="E879" s="5" t="s">
        <v>929</v>
      </c>
      <c r="F879" s="2" t="str">
        <f>VLOOKUP(A879,'SAS Codes'!$A$2:$I$559,3,FALSE)</f>
        <v>Canada</v>
      </c>
      <c r="G879" s="2" t="str">
        <f>VLOOKUP(A879,'SAS Codes'!$A$2:$I$559,4,FALSE)</f>
        <v>Canada</v>
      </c>
      <c r="H879" s="2" t="str">
        <f>VLOOKUP(A879,'SAS Codes'!$A$2:$I$559,5,FALSE)</f>
        <v>Canada</v>
      </c>
      <c r="I879" s="2" t="str">
        <f>VLOOKUP(A879,'SAS Codes'!$A$2:$I$559,6,FALSE)</f>
        <v>America</v>
      </c>
      <c r="J879" s="2" t="str">
        <f>VLOOKUP(A879,'SAS Codes'!$A$2:$I$559,7,FALSE)</f>
        <v>America</v>
      </c>
      <c r="K879" s="2" t="str">
        <f>VLOOKUP(A879,'SAS Codes'!$A$2:$I$559,8,FALSE)</f>
        <v>May contain</v>
      </c>
      <c r="L879" s="2" t="str">
        <f>VLOOKUP(A879,'SAS Codes'!$A$2:$I$559,9,FALSE)</f>
        <v>May contain</v>
      </c>
      <c r="M879" s="2" t="str">
        <f>VLOOKUP(A879,'SAS Codes'!$A$2:$M$559,10,FALSE)</f>
        <v>Regular</v>
      </c>
      <c r="N879" s="2" t="str">
        <f>VLOOKUP(A879,'SAS Codes'!$A$2:$M$559,11,FALSE)</f>
        <v>Cookies</v>
      </c>
    </row>
    <row r="880" spans="1:14" x14ac:dyDescent="0.45">
      <c r="A880" s="4" t="s">
        <v>328</v>
      </c>
      <c r="B880" s="4">
        <v>5</v>
      </c>
      <c r="C880" s="4">
        <v>0.58287299999999997</v>
      </c>
      <c r="D880" s="2" t="str">
        <f>VLOOKUP(A880,'SAS Codes'!$A$2:$B$559,2,FALSE)</f>
        <v>CO-60</v>
      </c>
      <c r="E880" s="5" t="s">
        <v>929</v>
      </c>
      <c r="F880" s="2" t="str">
        <f>VLOOKUP(A880,'SAS Codes'!$A$2:$I$559,3,FALSE)</f>
        <v>Canada</v>
      </c>
      <c r="G880" s="2" t="str">
        <f>VLOOKUP(A880,'SAS Codes'!$A$2:$I$559,4,FALSE)</f>
        <v>Canada</v>
      </c>
      <c r="H880" s="2" t="str">
        <f>VLOOKUP(A880,'SAS Codes'!$A$2:$I$559,5,FALSE)</f>
        <v>Canada</v>
      </c>
      <c r="I880" s="2" t="str">
        <f>VLOOKUP(A880,'SAS Codes'!$A$2:$I$559,6,FALSE)</f>
        <v>America</v>
      </c>
      <c r="J880" s="2" t="str">
        <f>VLOOKUP(A880,'SAS Codes'!$A$2:$I$559,7,FALSE)</f>
        <v>America</v>
      </c>
      <c r="K880" s="2" t="str">
        <f>VLOOKUP(A880,'SAS Codes'!$A$2:$I$559,8,FALSE)</f>
        <v>May contain</v>
      </c>
      <c r="L880" s="2" t="str">
        <f>VLOOKUP(A880,'SAS Codes'!$A$2:$I$559,9,FALSE)</f>
        <v>May contain</v>
      </c>
      <c r="M880" s="2" t="str">
        <f>VLOOKUP(A880,'SAS Codes'!$A$2:$M$559,10,FALSE)</f>
        <v>Regular</v>
      </c>
      <c r="N880" s="2" t="str">
        <f>VLOOKUP(A880,'SAS Codes'!$A$2:$M$559,11,FALSE)</f>
        <v>Cookies</v>
      </c>
    </row>
    <row r="881" spans="1:14" x14ac:dyDescent="0.45">
      <c r="A881" s="4" t="s">
        <v>329</v>
      </c>
      <c r="B881" s="4">
        <v>1</v>
      </c>
      <c r="C881" s="4">
        <v>0</v>
      </c>
      <c r="D881" s="2" t="str">
        <f>VLOOKUP(A881,'SAS Codes'!$A$2:$B$559,2,FALSE)</f>
        <v>CO-61</v>
      </c>
      <c r="E881" s="5" t="s">
        <v>929</v>
      </c>
      <c r="F881" s="2" t="str">
        <f>VLOOKUP(A881,'SAS Codes'!$A$2:$I$559,3,FALSE)</f>
        <v>Canada</v>
      </c>
      <c r="G881" s="2" t="str">
        <f>VLOOKUP(A881,'SAS Codes'!$A$2:$I$559,4,FALSE)</f>
        <v>Canada</v>
      </c>
      <c r="H881" s="2" t="str">
        <f>VLOOKUP(A881,'SAS Codes'!$A$2:$I$559,5,FALSE)</f>
        <v>Canada</v>
      </c>
      <c r="I881" s="2" t="str">
        <f>VLOOKUP(A881,'SAS Codes'!$A$2:$I$559,6,FALSE)</f>
        <v>America</v>
      </c>
      <c r="J881" s="2" t="str">
        <f>VLOOKUP(A881,'SAS Codes'!$A$2:$I$559,7,FALSE)</f>
        <v>America</v>
      </c>
      <c r="K881" s="2" t="str">
        <f>VLOOKUP(A881,'SAS Codes'!$A$2:$I$559,8,FALSE)</f>
        <v>May contain</v>
      </c>
      <c r="L881" s="2" t="str">
        <f>VLOOKUP(A881,'SAS Codes'!$A$2:$I$559,9,FALSE)</f>
        <v>May contain</v>
      </c>
      <c r="M881" s="2" t="str">
        <f>VLOOKUP(A881,'SAS Codes'!$A$2:$M$559,10,FALSE)</f>
        <v>Regular</v>
      </c>
      <c r="N881" s="2" t="str">
        <f>VLOOKUP(A881,'SAS Codes'!$A$2:$M$559,11,FALSE)</f>
        <v>Cookies</v>
      </c>
    </row>
    <row r="882" spans="1:14" x14ac:dyDescent="0.45">
      <c r="A882" s="4" t="s">
        <v>329</v>
      </c>
      <c r="B882" s="4">
        <v>2</v>
      </c>
      <c r="C882" s="4">
        <v>0</v>
      </c>
      <c r="D882" s="2" t="str">
        <f>VLOOKUP(A882,'SAS Codes'!$A$2:$B$559,2,FALSE)</f>
        <v>CO-61</v>
      </c>
      <c r="E882" s="5" t="s">
        <v>929</v>
      </c>
      <c r="F882" s="2" t="str">
        <f>VLOOKUP(A882,'SAS Codes'!$A$2:$I$559,3,FALSE)</f>
        <v>Canada</v>
      </c>
      <c r="G882" s="2" t="str">
        <f>VLOOKUP(A882,'SAS Codes'!$A$2:$I$559,4,FALSE)</f>
        <v>Canada</v>
      </c>
      <c r="H882" s="2" t="str">
        <f>VLOOKUP(A882,'SAS Codes'!$A$2:$I$559,5,FALSE)</f>
        <v>Canada</v>
      </c>
      <c r="I882" s="2" t="str">
        <f>VLOOKUP(A882,'SAS Codes'!$A$2:$I$559,6,FALSE)</f>
        <v>America</v>
      </c>
      <c r="J882" s="2" t="str">
        <f>VLOOKUP(A882,'SAS Codes'!$A$2:$I$559,7,FALSE)</f>
        <v>America</v>
      </c>
      <c r="K882" s="2" t="str">
        <f>VLOOKUP(A882,'SAS Codes'!$A$2:$I$559,8,FALSE)</f>
        <v>May contain</v>
      </c>
      <c r="L882" s="2" t="str">
        <f>VLOOKUP(A882,'SAS Codes'!$A$2:$I$559,9,FALSE)</f>
        <v>May contain</v>
      </c>
      <c r="M882" s="2" t="str">
        <f>VLOOKUP(A882,'SAS Codes'!$A$2:$M$559,10,FALSE)</f>
        <v>Regular</v>
      </c>
      <c r="N882" s="2" t="str">
        <f>VLOOKUP(A882,'SAS Codes'!$A$2:$M$559,11,FALSE)</f>
        <v>Cookies</v>
      </c>
    </row>
    <row r="883" spans="1:14" x14ac:dyDescent="0.45">
      <c r="A883" s="4" t="s">
        <v>329</v>
      </c>
      <c r="B883" s="4">
        <v>3</v>
      </c>
      <c r="C883" s="4">
        <v>1.0977450000000002</v>
      </c>
      <c r="D883" s="2" t="str">
        <f>VLOOKUP(A883,'SAS Codes'!$A$2:$B$559,2,FALSE)</f>
        <v>CO-61</v>
      </c>
      <c r="E883" s="5" t="s">
        <v>929</v>
      </c>
      <c r="F883" s="2" t="str">
        <f>VLOOKUP(A883,'SAS Codes'!$A$2:$I$559,3,FALSE)</f>
        <v>Canada</v>
      </c>
      <c r="G883" s="2" t="str">
        <f>VLOOKUP(A883,'SAS Codes'!$A$2:$I$559,4,FALSE)</f>
        <v>Canada</v>
      </c>
      <c r="H883" s="2" t="str">
        <f>VLOOKUP(A883,'SAS Codes'!$A$2:$I$559,5,FALSE)</f>
        <v>Canada</v>
      </c>
      <c r="I883" s="2" t="str">
        <f>VLOOKUP(A883,'SAS Codes'!$A$2:$I$559,6,FALSE)</f>
        <v>America</v>
      </c>
      <c r="J883" s="2" t="str">
        <f>VLOOKUP(A883,'SAS Codes'!$A$2:$I$559,7,FALSE)</f>
        <v>America</v>
      </c>
      <c r="K883" s="2" t="str">
        <f>VLOOKUP(A883,'SAS Codes'!$A$2:$I$559,8,FALSE)</f>
        <v>May contain</v>
      </c>
      <c r="L883" s="2" t="str">
        <f>VLOOKUP(A883,'SAS Codes'!$A$2:$I$559,9,FALSE)</f>
        <v>May contain</v>
      </c>
      <c r="M883" s="2" t="str">
        <f>VLOOKUP(A883,'SAS Codes'!$A$2:$M$559,10,FALSE)</f>
        <v>Regular</v>
      </c>
      <c r="N883" s="2" t="str">
        <f>VLOOKUP(A883,'SAS Codes'!$A$2:$M$559,11,FALSE)</f>
        <v>Cookies</v>
      </c>
    </row>
    <row r="884" spans="1:14" x14ac:dyDescent="0.45">
      <c r="A884" s="4" t="s">
        <v>329</v>
      </c>
      <c r="B884" s="4">
        <v>4</v>
      </c>
      <c r="C884" s="4">
        <v>0.56744329999999998</v>
      </c>
      <c r="D884" s="2" t="str">
        <f>VLOOKUP(A884,'SAS Codes'!$A$2:$B$559,2,FALSE)</f>
        <v>CO-61</v>
      </c>
      <c r="E884" s="5" t="s">
        <v>929</v>
      </c>
      <c r="F884" s="2" t="str">
        <f>VLOOKUP(A884,'SAS Codes'!$A$2:$I$559,3,FALSE)</f>
        <v>Canada</v>
      </c>
      <c r="G884" s="2" t="str">
        <f>VLOOKUP(A884,'SAS Codes'!$A$2:$I$559,4,FALSE)</f>
        <v>Canada</v>
      </c>
      <c r="H884" s="2" t="str">
        <f>VLOOKUP(A884,'SAS Codes'!$A$2:$I$559,5,FALSE)</f>
        <v>Canada</v>
      </c>
      <c r="I884" s="2" t="str">
        <f>VLOOKUP(A884,'SAS Codes'!$A$2:$I$559,6,FALSE)</f>
        <v>America</v>
      </c>
      <c r="J884" s="2" t="str">
        <f>VLOOKUP(A884,'SAS Codes'!$A$2:$I$559,7,FALSE)</f>
        <v>America</v>
      </c>
      <c r="K884" s="2" t="str">
        <f>VLOOKUP(A884,'SAS Codes'!$A$2:$I$559,8,FALSE)</f>
        <v>May contain</v>
      </c>
      <c r="L884" s="2" t="str">
        <f>VLOOKUP(A884,'SAS Codes'!$A$2:$I$559,9,FALSE)</f>
        <v>May contain</v>
      </c>
      <c r="M884" s="2" t="str">
        <f>VLOOKUP(A884,'SAS Codes'!$A$2:$M$559,10,FALSE)</f>
        <v>Regular</v>
      </c>
      <c r="N884" s="2" t="str">
        <f>VLOOKUP(A884,'SAS Codes'!$A$2:$M$559,11,FALSE)</f>
        <v>Cookies</v>
      </c>
    </row>
    <row r="885" spans="1:14" x14ac:dyDescent="0.45">
      <c r="A885" s="4" t="s">
        <v>329</v>
      </c>
      <c r="B885" s="4">
        <v>5</v>
      </c>
      <c r="C885" s="4">
        <v>0.75837899999999991</v>
      </c>
      <c r="D885" s="2" t="str">
        <f>VLOOKUP(A885,'SAS Codes'!$A$2:$B$559,2,FALSE)</f>
        <v>CO-61</v>
      </c>
      <c r="E885" s="5" t="s">
        <v>929</v>
      </c>
      <c r="F885" s="2" t="str">
        <f>VLOOKUP(A885,'SAS Codes'!$A$2:$I$559,3,FALSE)</f>
        <v>Canada</v>
      </c>
      <c r="G885" s="2" t="str">
        <f>VLOOKUP(A885,'SAS Codes'!$A$2:$I$559,4,FALSE)</f>
        <v>Canada</v>
      </c>
      <c r="H885" s="2" t="str">
        <f>VLOOKUP(A885,'SAS Codes'!$A$2:$I$559,5,FALSE)</f>
        <v>Canada</v>
      </c>
      <c r="I885" s="2" t="str">
        <f>VLOOKUP(A885,'SAS Codes'!$A$2:$I$559,6,FALSE)</f>
        <v>America</v>
      </c>
      <c r="J885" s="2" t="str">
        <f>VLOOKUP(A885,'SAS Codes'!$A$2:$I$559,7,FALSE)</f>
        <v>America</v>
      </c>
      <c r="K885" s="2" t="str">
        <f>VLOOKUP(A885,'SAS Codes'!$A$2:$I$559,8,FALSE)</f>
        <v>May contain</v>
      </c>
      <c r="L885" s="2" t="str">
        <f>VLOOKUP(A885,'SAS Codes'!$A$2:$I$559,9,FALSE)</f>
        <v>May contain</v>
      </c>
      <c r="M885" s="2" t="str">
        <f>VLOOKUP(A885,'SAS Codes'!$A$2:$M$559,10,FALSE)</f>
        <v>Regular</v>
      </c>
      <c r="N885" s="2" t="str">
        <f>VLOOKUP(A885,'SAS Codes'!$A$2:$M$559,11,FALSE)</f>
        <v>Cookies</v>
      </c>
    </row>
    <row r="886" spans="1:14" x14ac:dyDescent="0.45">
      <c r="A886" s="4" t="s">
        <v>330</v>
      </c>
      <c r="B886" s="4">
        <v>1</v>
      </c>
      <c r="C886" s="4">
        <v>0.90711000000000008</v>
      </c>
      <c r="D886" s="2" t="str">
        <f>VLOOKUP(A886,'SAS Codes'!$A$2:$B$559,2,FALSE)</f>
        <v>CO-62</v>
      </c>
      <c r="E886" s="5" t="s">
        <v>929</v>
      </c>
      <c r="F886" s="2" t="str">
        <f>VLOOKUP(A886,'SAS Codes'!$A$2:$I$559,3,FALSE)</f>
        <v>Canada</v>
      </c>
      <c r="G886" s="2" t="str">
        <f>VLOOKUP(A886,'SAS Codes'!$A$2:$I$559,4,FALSE)</f>
        <v>Canada</v>
      </c>
      <c r="H886" s="2" t="str">
        <f>VLOOKUP(A886,'SAS Codes'!$A$2:$I$559,5,FALSE)</f>
        <v>Canada</v>
      </c>
      <c r="I886" s="2" t="str">
        <f>VLOOKUP(A886,'SAS Codes'!$A$2:$I$559,6,FALSE)</f>
        <v>America</v>
      </c>
      <c r="J886" s="2" t="str">
        <f>VLOOKUP(A886,'SAS Codes'!$A$2:$I$559,7,FALSE)</f>
        <v>America</v>
      </c>
      <c r="K886" s="2" t="str">
        <f>VLOOKUP(A886,'SAS Codes'!$A$2:$I$559,8,FALSE)</f>
        <v>May contain</v>
      </c>
      <c r="L886" s="2" t="str">
        <f>VLOOKUP(A886,'SAS Codes'!$A$2:$I$559,9,FALSE)</f>
        <v>May contain</v>
      </c>
      <c r="M886" s="2" t="str">
        <f>VLOOKUP(A886,'SAS Codes'!$A$2:$M$559,10,FALSE)</f>
        <v>Regular</v>
      </c>
      <c r="N886" s="2" t="str">
        <f>VLOOKUP(A886,'SAS Codes'!$A$2:$M$559,11,FALSE)</f>
        <v>Cookies</v>
      </c>
    </row>
    <row r="887" spans="1:14" x14ac:dyDescent="0.45">
      <c r="A887" s="4" t="s">
        <v>330</v>
      </c>
      <c r="B887" s="4">
        <v>2</v>
      </c>
      <c r="C887" s="4">
        <v>0</v>
      </c>
      <c r="D887" s="2" t="str">
        <f>VLOOKUP(A887,'SAS Codes'!$A$2:$B$559,2,FALSE)</f>
        <v>CO-62</v>
      </c>
      <c r="E887" s="5" t="s">
        <v>929</v>
      </c>
      <c r="F887" s="2" t="str">
        <f>VLOOKUP(A887,'SAS Codes'!$A$2:$I$559,3,FALSE)</f>
        <v>Canada</v>
      </c>
      <c r="G887" s="2" t="str">
        <f>VLOOKUP(A887,'SAS Codes'!$A$2:$I$559,4,FALSE)</f>
        <v>Canada</v>
      </c>
      <c r="H887" s="2" t="str">
        <f>VLOOKUP(A887,'SAS Codes'!$A$2:$I$559,5,FALSE)</f>
        <v>Canada</v>
      </c>
      <c r="I887" s="2" t="str">
        <f>VLOOKUP(A887,'SAS Codes'!$A$2:$I$559,6,FALSE)</f>
        <v>America</v>
      </c>
      <c r="J887" s="2" t="str">
        <f>VLOOKUP(A887,'SAS Codes'!$A$2:$I$559,7,FALSE)</f>
        <v>America</v>
      </c>
      <c r="K887" s="2" t="str">
        <f>VLOOKUP(A887,'SAS Codes'!$A$2:$I$559,8,FALSE)</f>
        <v>May contain</v>
      </c>
      <c r="L887" s="2" t="str">
        <f>VLOOKUP(A887,'SAS Codes'!$A$2:$I$559,9,FALSE)</f>
        <v>May contain</v>
      </c>
      <c r="M887" s="2" t="str">
        <f>VLOOKUP(A887,'SAS Codes'!$A$2:$M$559,10,FALSE)</f>
        <v>Regular</v>
      </c>
      <c r="N887" s="2" t="str">
        <f>VLOOKUP(A887,'SAS Codes'!$A$2:$M$559,11,FALSE)</f>
        <v>Cookies</v>
      </c>
    </row>
    <row r="888" spans="1:14" x14ac:dyDescent="0.45">
      <c r="A888" s="4" t="s">
        <v>330</v>
      </c>
      <c r="B888" s="4">
        <v>3</v>
      </c>
      <c r="C888" s="4">
        <v>0</v>
      </c>
      <c r="D888" s="2" t="str">
        <f>VLOOKUP(A888,'SAS Codes'!$A$2:$B$559,2,FALSE)</f>
        <v>CO-62</v>
      </c>
      <c r="E888" s="5" t="s">
        <v>929</v>
      </c>
      <c r="F888" s="2" t="str">
        <f>VLOOKUP(A888,'SAS Codes'!$A$2:$I$559,3,FALSE)</f>
        <v>Canada</v>
      </c>
      <c r="G888" s="2" t="str">
        <f>VLOOKUP(A888,'SAS Codes'!$A$2:$I$559,4,FALSE)</f>
        <v>Canada</v>
      </c>
      <c r="H888" s="2" t="str">
        <f>VLOOKUP(A888,'SAS Codes'!$A$2:$I$559,5,FALSE)</f>
        <v>Canada</v>
      </c>
      <c r="I888" s="2" t="str">
        <f>VLOOKUP(A888,'SAS Codes'!$A$2:$I$559,6,FALSE)</f>
        <v>America</v>
      </c>
      <c r="J888" s="2" t="str">
        <f>VLOOKUP(A888,'SAS Codes'!$A$2:$I$559,7,FALSE)</f>
        <v>America</v>
      </c>
      <c r="K888" s="2" t="str">
        <f>VLOOKUP(A888,'SAS Codes'!$A$2:$I$559,8,FALSE)</f>
        <v>May contain</v>
      </c>
      <c r="L888" s="2" t="str">
        <f>VLOOKUP(A888,'SAS Codes'!$A$2:$I$559,9,FALSE)</f>
        <v>May contain</v>
      </c>
      <c r="M888" s="2" t="str">
        <f>VLOOKUP(A888,'SAS Codes'!$A$2:$M$559,10,FALSE)</f>
        <v>Regular</v>
      </c>
      <c r="N888" s="2" t="str">
        <f>VLOOKUP(A888,'SAS Codes'!$A$2:$M$559,11,FALSE)</f>
        <v>Cookies</v>
      </c>
    </row>
    <row r="889" spans="1:14" x14ac:dyDescent="0.45">
      <c r="A889" s="4" t="s">
        <v>330</v>
      </c>
      <c r="B889" s="4">
        <v>4</v>
      </c>
      <c r="C889" s="4">
        <v>0</v>
      </c>
      <c r="D889" s="2" t="str">
        <f>VLOOKUP(A889,'SAS Codes'!$A$2:$B$559,2,FALSE)</f>
        <v>CO-62</v>
      </c>
      <c r="E889" s="5" t="s">
        <v>929</v>
      </c>
      <c r="F889" s="2" t="str">
        <f>VLOOKUP(A889,'SAS Codes'!$A$2:$I$559,3,FALSE)</f>
        <v>Canada</v>
      </c>
      <c r="G889" s="2" t="str">
        <f>VLOOKUP(A889,'SAS Codes'!$A$2:$I$559,4,FALSE)</f>
        <v>Canada</v>
      </c>
      <c r="H889" s="2" t="str">
        <f>VLOOKUP(A889,'SAS Codes'!$A$2:$I$559,5,FALSE)</f>
        <v>Canada</v>
      </c>
      <c r="I889" s="2" t="str">
        <f>VLOOKUP(A889,'SAS Codes'!$A$2:$I$559,6,FALSE)</f>
        <v>America</v>
      </c>
      <c r="J889" s="2" t="str">
        <f>VLOOKUP(A889,'SAS Codes'!$A$2:$I$559,7,FALSE)</f>
        <v>America</v>
      </c>
      <c r="K889" s="2" t="str">
        <f>VLOOKUP(A889,'SAS Codes'!$A$2:$I$559,8,FALSE)</f>
        <v>May contain</v>
      </c>
      <c r="L889" s="2" t="str">
        <f>VLOOKUP(A889,'SAS Codes'!$A$2:$I$559,9,FALSE)</f>
        <v>May contain</v>
      </c>
      <c r="M889" s="2" t="str">
        <f>VLOOKUP(A889,'SAS Codes'!$A$2:$M$559,10,FALSE)</f>
        <v>Regular</v>
      </c>
      <c r="N889" s="2" t="str">
        <f>VLOOKUP(A889,'SAS Codes'!$A$2:$M$559,11,FALSE)</f>
        <v>Cookies</v>
      </c>
    </row>
    <row r="890" spans="1:14" x14ac:dyDescent="0.45">
      <c r="A890" s="4" t="s">
        <v>330</v>
      </c>
      <c r="B890" s="4">
        <v>5</v>
      </c>
      <c r="C890" s="4">
        <v>0</v>
      </c>
      <c r="D890" s="2" t="str">
        <f>VLOOKUP(A890,'SAS Codes'!$A$2:$B$559,2,FALSE)</f>
        <v>CO-62</v>
      </c>
      <c r="E890" s="5" t="s">
        <v>929</v>
      </c>
      <c r="F890" s="2" t="str">
        <f>VLOOKUP(A890,'SAS Codes'!$A$2:$I$559,3,FALSE)</f>
        <v>Canada</v>
      </c>
      <c r="G890" s="2" t="str">
        <f>VLOOKUP(A890,'SAS Codes'!$A$2:$I$559,4,FALSE)</f>
        <v>Canada</v>
      </c>
      <c r="H890" s="2" t="str">
        <f>VLOOKUP(A890,'SAS Codes'!$A$2:$I$559,5,FALSE)</f>
        <v>Canada</v>
      </c>
      <c r="I890" s="2" t="str">
        <f>VLOOKUP(A890,'SAS Codes'!$A$2:$I$559,6,FALSE)</f>
        <v>America</v>
      </c>
      <c r="J890" s="2" t="str">
        <f>VLOOKUP(A890,'SAS Codes'!$A$2:$I$559,7,FALSE)</f>
        <v>America</v>
      </c>
      <c r="K890" s="2" t="str">
        <f>VLOOKUP(A890,'SAS Codes'!$A$2:$I$559,8,FALSE)</f>
        <v>May contain</v>
      </c>
      <c r="L890" s="2" t="str">
        <f>VLOOKUP(A890,'SAS Codes'!$A$2:$I$559,9,FALSE)</f>
        <v>May contain</v>
      </c>
      <c r="M890" s="2" t="str">
        <f>VLOOKUP(A890,'SAS Codes'!$A$2:$M$559,10,FALSE)</f>
        <v>Regular</v>
      </c>
      <c r="N890" s="2" t="str">
        <f>VLOOKUP(A890,'SAS Codes'!$A$2:$M$559,11,FALSE)</f>
        <v>Cookies</v>
      </c>
    </row>
    <row r="891" spans="1:14" x14ac:dyDescent="0.45">
      <c r="A891" s="4" t="s">
        <v>331</v>
      </c>
      <c r="B891" s="4">
        <v>1</v>
      </c>
      <c r="C891" s="4">
        <v>0.81858599999999992</v>
      </c>
      <c r="D891" s="2" t="str">
        <f>VLOOKUP(A891,'SAS Codes'!$A$2:$B$559,2,FALSE)</f>
        <v>CO-63</v>
      </c>
      <c r="E891" s="5" t="s">
        <v>929</v>
      </c>
      <c r="F891" s="2" t="str">
        <f>VLOOKUP(A891,'SAS Codes'!$A$2:$I$559,3,FALSE)</f>
        <v>Canada</v>
      </c>
      <c r="G891" s="2" t="str">
        <f>VLOOKUP(A891,'SAS Codes'!$A$2:$I$559,4,FALSE)</f>
        <v>Canada</v>
      </c>
      <c r="H891" s="2" t="str">
        <f>VLOOKUP(A891,'SAS Codes'!$A$2:$I$559,5,FALSE)</f>
        <v>Canada</v>
      </c>
      <c r="I891" s="2" t="str">
        <f>VLOOKUP(A891,'SAS Codes'!$A$2:$I$559,6,FALSE)</f>
        <v>America</v>
      </c>
      <c r="J891" s="2" t="str">
        <f>VLOOKUP(A891,'SAS Codes'!$A$2:$I$559,7,FALSE)</f>
        <v>America</v>
      </c>
      <c r="K891" s="2" t="str">
        <f>VLOOKUP(A891,'SAS Codes'!$A$2:$I$559,8,FALSE)</f>
        <v>May contain</v>
      </c>
      <c r="L891" s="2" t="str">
        <f>VLOOKUP(A891,'SAS Codes'!$A$2:$I$559,9,FALSE)</f>
        <v>May contain</v>
      </c>
      <c r="M891" s="2" t="str">
        <f>VLOOKUP(A891,'SAS Codes'!$A$2:$M$559,10,FALSE)</f>
        <v>Regular</v>
      </c>
      <c r="N891" s="2" t="str">
        <f>VLOOKUP(A891,'SAS Codes'!$A$2:$M$559,11,FALSE)</f>
        <v>Cookies</v>
      </c>
    </row>
    <row r="892" spans="1:14" x14ac:dyDescent="0.45">
      <c r="A892" s="4" t="s">
        <v>331</v>
      </c>
      <c r="B892" s="4">
        <v>2</v>
      </c>
      <c r="C892" s="4">
        <v>0</v>
      </c>
      <c r="D892" s="2" t="str">
        <f>VLOOKUP(A892,'SAS Codes'!$A$2:$B$559,2,FALSE)</f>
        <v>CO-63</v>
      </c>
      <c r="E892" s="5" t="s">
        <v>929</v>
      </c>
      <c r="F892" s="2" t="str">
        <f>VLOOKUP(A892,'SAS Codes'!$A$2:$I$559,3,FALSE)</f>
        <v>Canada</v>
      </c>
      <c r="G892" s="2" t="str">
        <f>VLOOKUP(A892,'SAS Codes'!$A$2:$I$559,4,FALSE)</f>
        <v>Canada</v>
      </c>
      <c r="H892" s="2" t="str">
        <f>VLOOKUP(A892,'SAS Codes'!$A$2:$I$559,5,FALSE)</f>
        <v>Canada</v>
      </c>
      <c r="I892" s="2" t="str">
        <f>VLOOKUP(A892,'SAS Codes'!$A$2:$I$559,6,FALSE)</f>
        <v>America</v>
      </c>
      <c r="J892" s="2" t="str">
        <f>VLOOKUP(A892,'SAS Codes'!$A$2:$I$559,7,FALSE)</f>
        <v>America</v>
      </c>
      <c r="K892" s="2" t="str">
        <f>VLOOKUP(A892,'SAS Codes'!$A$2:$I$559,8,FALSE)</f>
        <v>May contain</v>
      </c>
      <c r="L892" s="2" t="str">
        <f>VLOOKUP(A892,'SAS Codes'!$A$2:$I$559,9,FALSE)</f>
        <v>May contain</v>
      </c>
      <c r="M892" s="2" t="str">
        <f>VLOOKUP(A892,'SAS Codes'!$A$2:$M$559,10,FALSE)</f>
        <v>Regular</v>
      </c>
      <c r="N892" s="2" t="str">
        <f>VLOOKUP(A892,'SAS Codes'!$A$2:$M$559,11,FALSE)</f>
        <v>Cookies</v>
      </c>
    </row>
    <row r="893" spans="1:14" x14ac:dyDescent="0.45">
      <c r="A893" s="4" t="s">
        <v>331</v>
      </c>
      <c r="B893" s="4">
        <v>3</v>
      </c>
      <c r="C893" s="4">
        <v>0.87578100000000003</v>
      </c>
      <c r="D893" s="2" t="str">
        <f>VLOOKUP(A893,'SAS Codes'!$A$2:$B$559,2,FALSE)</f>
        <v>CO-63</v>
      </c>
      <c r="E893" s="5" t="s">
        <v>929</v>
      </c>
      <c r="F893" s="2" t="str">
        <f>VLOOKUP(A893,'SAS Codes'!$A$2:$I$559,3,FALSE)</f>
        <v>Canada</v>
      </c>
      <c r="G893" s="2" t="str">
        <f>VLOOKUP(A893,'SAS Codes'!$A$2:$I$559,4,FALSE)</f>
        <v>Canada</v>
      </c>
      <c r="H893" s="2" t="str">
        <f>VLOOKUP(A893,'SAS Codes'!$A$2:$I$559,5,FALSE)</f>
        <v>Canada</v>
      </c>
      <c r="I893" s="2" t="str">
        <f>VLOOKUP(A893,'SAS Codes'!$A$2:$I$559,6,FALSE)</f>
        <v>America</v>
      </c>
      <c r="J893" s="2" t="str">
        <f>VLOOKUP(A893,'SAS Codes'!$A$2:$I$559,7,FALSE)</f>
        <v>America</v>
      </c>
      <c r="K893" s="2" t="str">
        <f>VLOOKUP(A893,'SAS Codes'!$A$2:$I$559,8,FALSE)</f>
        <v>May contain</v>
      </c>
      <c r="L893" s="2" t="str">
        <f>VLOOKUP(A893,'SAS Codes'!$A$2:$I$559,9,FALSE)</f>
        <v>May contain</v>
      </c>
      <c r="M893" s="2" t="str">
        <f>VLOOKUP(A893,'SAS Codes'!$A$2:$M$559,10,FALSE)</f>
        <v>Regular</v>
      </c>
      <c r="N893" s="2" t="str">
        <f>VLOOKUP(A893,'SAS Codes'!$A$2:$M$559,11,FALSE)</f>
        <v>Cookies</v>
      </c>
    </row>
    <row r="894" spans="1:14" x14ac:dyDescent="0.45">
      <c r="A894" s="4" t="s">
        <v>331</v>
      </c>
      <c r="B894" s="4">
        <v>4</v>
      </c>
      <c r="C894" s="4">
        <v>0.81311924999999996</v>
      </c>
      <c r="D894" s="2" t="str">
        <f>VLOOKUP(A894,'SAS Codes'!$A$2:$B$559,2,FALSE)</f>
        <v>CO-63</v>
      </c>
      <c r="E894" s="5" t="s">
        <v>929</v>
      </c>
      <c r="F894" s="2" t="str">
        <f>VLOOKUP(A894,'SAS Codes'!$A$2:$I$559,3,FALSE)</f>
        <v>Canada</v>
      </c>
      <c r="G894" s="2" t="str">
        <f>VLOOKUP(A894,'SAS Codes'!$A$2:$I$559,4,FALSE)</f>
        <v>Canada</v>
      </c>
      <c r="H894" s="2" t="str">
        <f>VLOOKUP(A894,'SAS Codes'!$A$2:$I$559,5,FALSE)</f>
        <v>Canada</v>
      </c>
      <c r="I894" s="2" t="str">
        <f>VLOOKUP(A894,'SAS Codes'!$A$2:$I$559,6,FALSE)</f>
        <v>America</v>
      </c>
      <c r="J894" s="2" t="str">
        <f>VLOOKUP(A894,'SAS Codes'!$A$2:$I$559,7,FALSE)</f>
        <v>America</v>
      </c>
      <c r="K894" s="2" t="str">
        <f>VLOOKUP(A894,'SAS Codes'!$A$2:$I$559,8,FALSE)</f>
        <v>May contain</v>
      </c>
      <c r="L894" s="2" t="str">
        <f>VLOOKUP(A894,'SAS Codes'!$A$2:$I$559,9,FALSE)</f>
        <v>May contain</v>
      </c>
      <c r="M894" s="2" t="str">
        <f>VLOOKUP(A894,'SAS Codes'!$A$2:$M$559,10,FALSE)</f>
        <v>Regular</v>
      </c>
      <c r="N894" s="2" t="str">
        <f>VLOOKUP(A894,'SAS Codes'!$A$2:$M$559,11,FALSE)</f>
        <v>Cookies</v>
      </c>
    </row>
    <row r="895" spans="1:14" x14ac:dyDescent="0.45">
      <c r="A895" s="4" t="s">
        <v>331</v>
      </c>
      <c r="B895" s="4">
        <v>5</v>
      </c>
      <c r="C895" s="4">
        <v>0</v>
      </c>
      <c r="D895" s="2" t="str">
        <f>VLOOKUP(A895,'SAS Codes'!$A$2:$B$559,2,FALSE)</f>
        <v>CO-63</v>
      </c>
      <c r="E895" s="5" t="s">
        <v>929</v>
      </c>
      <c r="F895" s="2" t="str">
        <f>VLOOKUP(A895,'SAS Codes'!$A$2:$I$559,3,FALSE)</f>
        <v>Canada</v>
      </c>
      <c r="G895" s="2" t="str">
        <f>VLOOKUP(A895,'SAS Codes'!$A$2:$I$559,4,FALSE)</f>
        <v>Canada</v>
      </c>
      <c r="H895" s="2" t="str">
        <f>VLOOKUP(A895,'SAS Codes'!$A$2:$I$559,5,FALSE)</f>
        <v>Canada</v>
      </c>
      <c r="I895" s="2" t="str">
        <f>VLOOKUP(A895,'SAS Codes'!$A$2:$I$559,6,FALSE)</f>
        <v>America</v>
      </c>
      <c r="J895" s="2" t="str">
        <f>VLOOKUP(A895,'SAS Codes'!$A$2:$I$559,7,FALSE)</f>
        <v>America</v>
      </c>
      <c r="K895" s="2" t="str">
        <f>VLOOKUP(A895,'SAS Codes'!$A$2:$I$559,8,FALSE)</f>
        <v>May contain</v>
      </c>
      <c r="L895" s="2" t="str">
        <f>VLOOKUP(A895,'SAS Codes'!$A$2:$I$559,9,FALSE)</f>
        <v>May contain</v>
      </c>
      <c r="M895" s="2" t="str">
        <f>VLOOKUP(A895,'SAS Codes'!$A$2:$M$559,10,FALSE)</f>
        <v>Regular</v>
      </c>
      <c r="N895" s="2" t="str">
        <f>VLOOKUP(A895,'SAS Codes'!$A$2:$M$559,11,FALSE)</f>
        <v>Cookies</v>
      </c>
    </row>
    <row r="896" spans="1:14" x14ac:dyDescent="0.45">
      <c r="A896" s="4" t="s">
        <v>332</v>
      </c>
      <c r="B896" s="4">
        <v>1</v>
      </c>
      <c r="C896" s="4">
        <v>1.5974729999999999</v>
      </c>
      <c r="D896" s="2" t="str">
        <f>VLOOKUP(A896,'SAS Codes'!$A$2:$B$559,2,FALSE)</f>
        <v>CO-64</v>
      </c>
      <c r="E896" s="5" t="s">
        <v>929</v>
      </c>
      <c r="F896" s="2" t="str">
        <f>VLOOKUP(A896,'SAS Codes'!$A$2:$I$559,3,FALSE)</f>
        <v>Canada</v>
      </c>
      <c r="G896" s="2" t="str">
        <f>VLOOKUP(A896,'SAS Codes'!$A$2:$I$559,4,FALSE)</f>
        <v>Canada</v>
      </c>
      <c r="H896" s="2" t="str">
        <f>VLOOKUP(A896,'SAS Codes'!$A$2:$I$559,5,FALSE)</f>
        <v>Canada</v>
      </c>
      <c r="I896" s="2" t="str">
        <f>VLOOKUP(A896,'SAS Codes'!$A$2:$I$559,6,FALSE)</f>
        <v>America</v>
      </c>
      <c r="J896" s="2" t="str">
        <f>VLOOKUP(A896,'SAS Codes'!$A$2:$I$559,7,FALSE)</f>
        <v>America</v>
      </c>
      <c r="K896" s="2" t="str">
        <f>VLOOKUP(A896,'SAS Codes'!$A$2:$I$559,8,FALSE)</f>
        <v>May contain</v>
      </c>
      <c r="L896" s="2" t="str">
        <f>VLOOKUP(A896,'SAS Codes'!$A$2:$I$559,9,FALSE)</f>
        <v>May contain</v>
      </c>
      <c r="M896" s="2" t="str">
        <f>VLOOKUP(A896,'SAS Codes'!$A$2:$M$559,10,FALSE)</f>
        <v>Regular</v>
      </c>
      <c r="N896" s="2" t="str">
        <f>VLOOKUP(A896,'SAS Codes'!$A$2:$M$559,11,FALSE)</f>
        <v>Cookies</v>
      </c>
    </row>
    <row r="897" spans="1:14" x14ac:dyDescent="0.45">
      <c r="A897" s="4" t="s">
        <v>332</v>
      </c>
      <c r="B897" s="4">
        <v>2</v>
      </c>
      <c r="C897" s="4">
        <v>0</v>
      </c>
      <c r="D897" s="2" t="str">
        <f>VLOOKUP(A897,'SAS Codes'!$A$2:$B$559,2,FALSE)</f>
        <v>CO-64</v>
      </c>
      <c r="E897" s="5" t="s">
        <v>929</v>
      </c>
      <c r="F897" s="2" t="str">
        <f>VLOOKUP(A897,'SAS Codes'!$A$2:$I$559,3,FALSE)</f>
        <v>Canada</v>
      </c>
      <c r="G897" s="2" t="str">
        <f>VLOOKUP(A897,'SAS Codes'!$A$2:$I$559,4,FALSE)</f>
        <v>Canada</v>
      </c>
      <c r="H897" s="2" t="str">
        <f>VLOOKUP(A897,'SAS Codes'!$A$2:$I$559,5,FALSE)</f>
        <v>Canada</v>
      </c>
      <c r="I897" s="2" t="str">
        <f>VLOOKUP(A897,'SAS Codes'!$A$2:$I$559,6,FALSE)</f>
        <v>America</v>
      </c>
      <c r="J897" s="2" t="str">
        <f>VLOOKUP(A897,'SAS Codes'!$A$2:$I$559,7,FALSE)</f>
        <v>America</v>
      </c>
      <c r="K897" s="2" t="str">
        <f>VLOOKUP(A897,'SAS Codes'!$A$2:$I$559,8,FALSE)</f>
        <v>May contain</v>
      </c>
      <c r="L897" s="2" t="str">
        <f>VLOOKUP(A897,'SAS Codes'!$A$2:$I$559,9,FALSE)</f>
        <v>May contain</v>
      </c>
      <c r="M897" s="2" t="str">
        <f>VLOOKUP(A897,'SAS Codes'!$A$2:$M$559,10,FALSE)</f>
        <v>Regular</v>
      </c>
      <c r="N897" s="2" t="str">
        <f>VLOOKUP(A897,'SAS Codes'!$A$2:$M$559,11,FALSE)</f>
        <v>Cookies</v>
      </c>
    </row>
    <row r="898" spans="1:14" x14ac:dyDescent="0.45">
      <c r="A898" s="4" t="s">
        <v>332</v>
      </c>
      <c r="B898" s="4">
        <v>3</v>
      </c>
      <c r="C898" s="4">
        <v>0</v>
      </c>
      <c r="D898" s="2" t="str">
        <f>VLOOKUP(A898,'SAS Codes'!$A$2:$B$559,2,FALSE)</f>
        <v>CO-64</v>
      </c>
      <c r="E898" s="5" t="s">
        <v>929</v>
      </c>
      <c r="F898" s="2" t="str">
        <f>VLOOKUP(A898,'SAS Codes'!$A$2:$I$559,3,FALSE)</f>
        <v>Canada</v>
      </c>
      <c r="G898" s="2" t="str">
        <f>VLOOKUP(A898,'SAS Codes'!$A$2:$I$559,4,FALSE)</f>
        <v>Canada</v>
      </c>
      <c r="H898" s="2" t="str">
        <f>VLOOKUP(A898,'SAS Codes'!$A$2:$I$559,5,FALSE)</f>
        <v>Canada</v>
      </c>
      <c r="I898" s="2" t="str">
        <f>VLOOKUP(A898,'SAS Codes'!$A$2:$I$559,6,FALSE)</f>
        <v>America</v>
      </c>
      <c r="J898" s="2" t="str">
        <f>VLOOKUP(A898,'SAS Codes'!$A$2:$I$559,7,FALSE)</f>
        <v>America</v>
      </c>
      <c r="K898" s="2" t="str">
        <f>VLOOKUP(A898,'SAS Codes'!$A$2:$I$559,8,FALSE)</f>
        <v>May contain</v>
      </c>
      <c r="L898" s="2" t="str">
        <f>VLOOKUP(A898,'SAS Codes'!$A$2:$I$559,9,FALSE)</f>
        <v>May contain</v>
      </c>
      <c r="M898" s="2" t="str">
        <f>VLOOKUP(A898,'SAS Codes'!$A$2:$M$559,10,FALSE)</f>
        <v>Regular</v>
      </c>
      <c r="N898" s="2" t="str">
        <f>VLOOKUP(A898,'SAS Codes'!$A$2:$M$559,11,FALSE)</f>
        <v>Cookies</v>
      </c>
    </row>
    <row r="899" spans="1:14" x14ac:dyDescent="0.45">
      <c r="A899" s="4" t="s">
        <v>332</v>
      </c>
      <c r="B899" s="4">
        <v>4</v>
      </c>
      <c r="C899" s="4">
        <v>0</v>
      </c>
      <c r="D899" s="2" t="str">
        <f>VLOOKUP(A899,'SAS Codes'!$A$2:$B$559,2,FALSE)</f>
        <v>CO-64</v>
      </c>
      <c r="E899" s="5" t="s">
        <v>929</v>
      </c>
      <c r="F899" s="2" t="str">
        <f>VLOOKUP(A899,'SAS Codes'!$A$2:$I$559,3,FALSE)</f>
        <v>Canada</v>
      </c>
      <c r="G899" s="2" t="str">
        <f>VLOOKUP(A899,'SAS Codes'!$A$2:$I$559,4,FALSE)</f>
        <v>Canada</v>
      </c>
      <c r="H899" s="2" t="str">
        <f>VLOOKUP(A899,'SAS Codes'!$A$2:$I$559,5,FALSE)</f>
        <v>Canada</v>
      </c>
      <c r="I899" s="2" t="str">
        <f>VLOOKUP(A899,'SAS Codes'!$A$2:$I$559,6,FALSE)</f>
        <v>America</v>
      </c>
      <c r="J899" s="2" t="str">
        <f>VLOOKUP(A899,'SAS Codes'!$A$2:$I$559,7,FALSE)</f>
        <v>America</v>
      </c>
      <c r="K899" s="2" t="str">
        <f>VLOOKUP(A899,'SAS Codes'!$A$2:$I$559,8,FALSE)</f>
        <v>May contain</v>
      </c>
      <c r="L899" s="2" t="str">
        <f>VLOOKUP(A899,'SAS Codes'!$A$2:$I$559,9,FALSE)</f>
        <v>May contain</v>
      </c>
      <c r="M899" s="2" t="str">
        <f>VLOOKUP(A899,'SAS Codes'!$A$2:$M$559,10,FALSE)</f>
        <v>Regular</v>
      </c>
      <c r="N899" s="2" t="str">
        <f>VLOOKUP(A899,'SAS Codes'!$A$2:$M$559,11,FALSE)</f>
        <v>Cookies</v>
      </c>
    </row>
    <row r="900" spans="1:14" x14ac:dyDescent="0.45">
      <c r="A900" s="4" t="s">
        <v>332</v>
      </c>
      <c r="B900" s="4">
        <v>5</v>
      </c>
      <c r="C900" s="4">
        <v>0</v>
      </c>
      <c r="D900" s="2" t="str">
        <f>VLOOKUP(A900,'SAS Codes'!$A$2:$B$559,2,FALSE)</f>
        <v>CO-64</v>
      </c>
      <c r="E900" s="5" t="s">
        <v>929</v>
      </c>
      <c r="F900" s="2" t="str">
        <f>VLOOKUP(A900,'SAS Codes'!$A$2:$I$559,3,FALSE)</f>
        <v>Canada</v>
      </c>
      <c r="G900" s="2" t="str">
        <f>VLOOKUP(A900,'SAS Codes'!$A$2:$I$559,4,FALSE)</f>
        <v>Canada</v>
      </c>
      <c r="H900" s="2" t="str">
        <f>VLOOKUP(A900,'SAS Codes'!$A$2:$I$559,5,FALSE)</f>
        <v>Canada</v>
      </c>
      <c r="I900" s="2" t="str">
        <f>VLOOKUP(A900,'SAS Codes'!$A$2:$I$559,6,FALSE)</f>
        <v>America</v>
      </c>
      <c r="J900" s="2" t="str">
        <f>VLOOKUP(A900,'SAS Codes'!$A$2:$I$559,7,FALSE)</f>
        <v>America</v>
      </c>
      <c r="K900" s="2" t="str">
        <f>VLOOKUP(A900,'SAS Codes'!$A$2:$I$559,8,FALSE)</f>
        <v>May contain</v>
      </c>
      <c r="L900" s="2" t="str">
        <f>VLOOKUP(A900,'SAS Codes'!$A$2:$I$559,9,FALSE)</f>
        <v>May contain</v>
      </c>
      <c r="M900" s="2" t="str">
        <f>VLOOKUP(A900,'SAS Codes'!$A$2:$M$559,10,FALSE)</f>
        <v>Regular</v>
      </c>
      <c r="N900" s="2" t="str">
        <f>VLOOKUP(A900,'SAS Codes'!$A$2:$M$559,11,FALSE)</f>
        <v>Cookies</v>
      </c>
    </row>
    <row r="901" spans="1:14" x14ac:dyDescent="0.45">
      <c r="A901" s="4" t="s">
        <v>333</v>
      </c>
      <c r="B901" s="4">
        <v>1</v>
      </c>
      <c r="C901" s="4">
        <v>0.79207919999999998</v>
      </c>
      <c r="D901" s="2" t="str">
        <f>VLOOKUP(A901,'SAS Codes'!$A$2:$B$559,2,FALSE)</f>
        <v>CO-65</v>
      </c>
      <c r="E901" s="5" t="s">
        <v>929</v>
      </c>
      <c r="F901" s="2" t="str">
        <f>VLOOKUP(A901,'SAS Codes'!$A$2:$I$559,3,FALSE)</f>
        <v>Canada</v>
      </c>
      <c r="G901" s="2" t="str">
        <f>VLOOKUP(A901,'SAS Codes'!$A$2:$I$559,4,FALSE)</f>
        <v>Canada</v>
      </c>
      <c r="H901" s="2" t="str">
        <f>VLOOKUP(A901,'SAS Codes'!$A$2:$I$559,5,FALSE)</f>
        <v>Canada</v>
      </c>
      <c r="I901" s="2" t="str">
        <f>VLOOKUP(A901,'SAS Codes'!$A$2:$I$559,6,FALSE)</f>
        <v>America</v>
      </c>
      <c r="J901" s="2" t="str">
        <f>VLOOKUP(A901,'SAS Codes'!$A$2:$I$559,7,FALSE)</f>
        <v>America</v>
      </c>
      <c r="K901" s="2" t="str">
        <f>VLOOKUP(A901,'SAS Codes'!$A$2:$I$559,8,FALSE)</f>
        <v>May contain</v>
      </c>
      <c r="L901" s="2" t="str">
        <f>VLOOKUP(A901,'SAS Codes'!$A$2:$I$559,9,FALSE)</f>
        <v>May contain</v>
      </c>
      <c r="M901" s="2" t="str">
        <f>VLOOKUP(A901,'SAS Codes'!$A$2:$M$559,10,FALSE)</f>
        <v>Regular</v>
      </c>
      <c r="N901" s="2" t="str">
        <f>VLOOKUP(A901,'SAS Codes'!$A$2:$M$559,11,FALSE)</f>
        <v>Cookies</v>
      </c>
    </row>
    <row r="902" spans="1:14" x14ac:dyDescent="0.45">
      <c r="A902" s="4" t="s">
        <v>333</v>
      </c>
      <c r="B902" s="4">
        <v>2</v>
      </c>
      <c r="C902" s="4">
        <v>0</v>
      </c>
      <c r="D902" s="2" t="str">
        <f>VLOOKUP(A902,'SAS Codes'!$A$2:$B$559,2,FALSE)</f>
        <v>CO-65</v>
      </c>
      <c r="E902" s="5" t="s">
        <v>929</v>
      </c>
      <c r="F902" s="2" t="str">
        <f>VLOOKUP(A902,'SAS Codes'!$A$2:$I$559,3,FALSE)</f>
        <v>Canada</v>
      </c>
      <c r="G902" s="2" t="str">
        <f>VLOOKUP(A902,'SAS Codes'!$A$2:$I$559,4,FALSE)</f>
        <v>Canada</v>
      </c>
      <c r="H902" s="2" t="str">
        <f>VLOOKUP(A902,'SAS Codes'!$A$2:$I$559,5,FALSE)</f>
        <v>Canada</v>
      </c>
      <c r="I902" s="2" t="str">
        <f>VLOOKUP(A902,'SAS Codes'!$A$2:$I$559,6,FALSE)</f>
        <v>America</v>
      </c>
      <c r="J902" s="2" t="str">
        <f>VLOOKUP(A902,'SAS Codes'!$A$2:$I$559,7,FALSE)</f>
        <v>America</v>
      </c>
      <c r="K902" s="2" t="str">
        <f>VLOOKUP(A902,'SAS Codes'!$A$2:$I$559,8,FALSE)</f>
        <v>May contain</v>
      </c>
      <c r="L902" s="2" t="str">
        <f>VLOOKUP(A902,'SAS Codes'!$A$2:$I$559,9,FALSE)</f>
        <v>May contain</v>
      </c>
      <c r="M902" s="2" t="str">
        <f>VLOOKUP(A902,'SAS Codes'!$A$2:$M$559,10,FALSE)</f>
        <v>Regular</v>
      </c>
      <c r="N902" s="2" t="str">
        <f>VLOOKUP(A902,'SAS Codes'!$A$2:$M$559,11,FALSE)</f>
        <v>Cookies</v>
      </c>
    </row>
    <row r="903" spans="1:14" x14ac:dyDescent="0.45">
      <c r="A903" s="4" t="s">
        <v>333</v>
      </c>
      <c r="B903" s="4">
        <v>3</v>
      </c>
      <c r="C903" s="4">
        <v>0</v>
      </c>
      <c r="D903" s="2" t="str">
        <f>VLOOKUP(A903,'SAS Codes'!$A$2:$B$559,2,FALSE)</f>
        <v>CO-65</v>
      </c>
      <c r="E903" s="5" t="s">
        <v>929</v>
      </c>
      <c r="F903" s="2" t="str">
        <f>VLOOKUP(A903,'SAS Codes'!$A$2:$I$559,3,FALSE)</f>
        <v>Canada</v>
      </c>
      <c r="G903" s="2" t="str">
        <f>VLOOKUP(A903,'SAS Codes'!$A$2:$I$559,4,FALSE)</f>
        <v>Canada</v>
      </c>
      <c r="H903" s="2" t="str">
        <f>VLOOKUP(A903,'SAS Codes'!$A$2:$I$559,5,FALSE)</f>
        <v>Canada</v>
      </c>
      <c r="I903" s="2" t="str">
        <f>VLOOKUP(A903,'SAS Codes'!$A$2:$I$559,6,FALSE)</f>
        <v>America</v>
      </c>
      <c r="J903" s="2" t="str">
        <f>VLOOKUP(A903,'SAS Codes'!$A$2:$I$559,7,FALSE)</f>
        <v>America</v>
      </c>
      <c r="K903" s="2" t="str">
        <f>VLOOKUP(A903,'SAS Codes'!$A$2:$I$559,8,FALSE)</f>
        <v>May contain</v>
      </c>
      <c r="L903" s="2" t="str">
        <f>VLOOKUP(A903,'SAS Codes'!$A$2:$I$559,9,FALSE)</f>
        <v>May contain</v>
      </c>
      <c r="M903" s="2" t="str">
        <f>VLOOKUP(A903,'SAS Codes'!$A$2:$M$559,10,FALSE)</f>
        <v>Regular</v>
      </c>
      <c r="N903" s="2" t="str">
        <f>VLOOKUP(A903,'SAS Codes'!$A$2:$M$559,11,FALSE)</f>
        <v>Cookies</v>
      </c>
    </row>
    <row r="904" spans="1:14" x14ac:dyDescent="0.45">
      <c r="A904" s="4" t="s">
        <v>333</v>
      </c>
      <c r="B904" s="4">
        <v>4</v>
      </c>
      <c r="C904" s="4">
        <v>0</v>
      </c>
      <c r="D904" s="2" t="str">
        <f>VLOOKUP(A904,'SAS Codes'!$A$2:$B$559,2,FALSE)</f>
        <v>CO-65</v>
      </c>
      <c r="E904" s="5" t="s">
        <v>929</v>
      </c>
      <c r="F904" s="2" t="str">
        <f>VLOOKUP(A904,'SAS Codes'!$A$2:$I$559,3,FALSE)</f>
        <v>Canada</v>
      </c>
      <c r="G904" s="2" t="str">
        <f>VLOOKUP(A904,'SAS Codes'!$A$2:$I$559,4,FALSE)</f>
        <v>Canada</v>
      </c>
      <c r="H904" s="2" t="str">
        <f>VLOOKUP(A904,'SAS Codes'!$A$2:$I$559,5,FALSE)</f>
        <v>Canada</v>
      </c>
      <c r="I904" s="2" t="str">
        <f>VLOOKUP(A904,'SAS Codes'!$A$2:$I$559,6,FALSE)</f>
        <v>America</v>
      </c>
      <c r="J904" s="2" t="str">
        <f>VLOOKUP(A904,'SAS Codes'!$A$2:$I$559,7,FALSE)</f>
        <v>America</v>
      </c>
      <c r="K904" s="2" t="str">
        <f>VLOOKUP(A904,'SAS Codes'!$A$2:$I$559,8,FALSE)</f>
        <v>May contain</v>
      </c>
      <c r="L904" s="2" t="str">
        <f>VLOOKUP(A904,'SAS Codes'!$A$2:$I$559,9,FALSE)</f>
        <v>May contain</v>
      </c>
      <c r="M904" s="2" t="str">
        <f>VLOOKUP(A904,'SAS Codes'!$A$2:$M$559,10,FALSE)</f>
        <v>Regular</v>
      </c>
      <c r="N904" s="2" t="str">
        <f>VLOOKUP(A904,'SAS Codes'!$A$2:$M$559,11,FALSE)</f>
        <v>Cookies</v>
      </c>
    </row>
    <row r="905" spans="1:14" x14ac:dyDescent="0.45">
      <c r="A905" s="4" t="s">
        <v>333</v>
      </c>
      <c r="B905" s="4">
        <v>5</v>
      </c>
      <c r="C905" s="4">
        <v>0</v>
      </c>
      <c r="D905" s="2" t="str">
        <f>VLOOKUP(A905,'SAS Codes'!$A$2:$B$559,2,FALSE)</f>
        <v>CO-65</v>
      </c>
      <c r="E905" s="5" t="s">
        <v>929</v>
      </c>
      <c r="F905" s="2" t="str">
        <f>VLOOKUP(A905,'SAS Codes'!$A$2:$I$559,3,FALSE)</f>
        <v>Canada</v>
      </c>
      <c r="G905" s="2" t="str">
        <f>VLOOKUP(A905,'SAS Codes'!$A$2:$I$559,4,FALSE)</f>
        <v>Canada</v>
      </c>
      <c r="H905" s="2" t="str">
        <f>VLOOKUP(A905,'SAS Codes'!$A$2:$I$559,5,FALSE)</f>
        <v>Canada</v>
      </c>
      <c r="I905" s="2" t="str">
        <f>VLOOKUP(A905,'SAS Codes'!$A$2:$I$559,6,FALSE)</f>
        <v>America</v>
      </c>
      <c r="J905" s="2" t="str">
        <f>VLOOKUP(A905,'SAS Codes'!$A$2:$I$559,7,FALSE)</f>
        <v>America</v>
      </c>
      <c r="K905" s="2" t="str">
        <f>VLOOKUP(A905,'SAS Codes'!$A$2:$I$559,8,FALSE)</f>
        <v>May contain</v>
      </c>
      <c r="L905" s="2" t="str">
        <f>VLOOKUP(A905,'SAS Codes'!$A$2:$I$559,9,FALSE)</f>
        <v>May contain</v>
      </c>
      <c r="M905" s="2" t="str">
        <f>VLOOKUP(A905,'SAS Codes'!$A$2:$M$559,10,FALSE)</f>
        <v>Regular</v>
      </c>
      <c r="N905" s="2" t="str">
        <f>VLOOKUP(A905,'SAS Codes'!$A$2:$M$559,11,FALSE)</f>
        <v>Cookies</v>
      </c>
    </row>
    <row r="906" spans="1:14" x14ac:dyDescent="0.45">
      <c r="A906" s="4" t="s">
        <v>347</v>
      </c>
      <c r="B906" s="4">
        <v>1</v>
      </c>
      <c r="C906" s="4">
        <v>0</v>
      </c>
      <c r="D906" s="2" t="str">
        <f>VLOOKUP(A906,'SAS Codes'!$A$2:$B$559,2,FALSE)</f>
        <v>PA-14</v>
      </c>
      <c r="E906" s="5" t="s">
        <v>929</v>
      </c>
      <c r="F906" s="2" t="str">
        <f>VLOOKUP(A906,'SAS Codes'!$A$2:$I$559,3,FALSE)</f>
        <v>Canada</v>
      </c>
      <c r="G906" s="2" t="str">
        <f>VLOOKUP(A906,'SAS Codes'!$A$2:$I$559,4,FALSE)</f>
        <v>Canada</v>
      </c>
      <c r="H906" s="2" t="str">
        <f>VLOOKUP(A906,'SAS Codes'!$A$2:$I$559,5,FALSE)</f>
        <v>Canada</v>
      </c>
      <c r="I906" s="2" t="str">
        <f>VLOOKUP(A906,'SAS Codes'!$A$2:$I$559,6,FALSE)</f>
        <v>America</v>
      </c>
      <c r="J906" s="2" t="str">
        <f>VLOOKUP(A906,'SAS Codes'!$A$2:$I$559,7,FALSE)</f>
        <v>America</v>
      </c>
      <c r="K906" s="2" t="str">
        <f>VLOOKUP(A906,'SAS Codes'!$A$2:$I$559,8,FALSE)</f>
        <v>May contain</v>
      </c>
      <c r="L906" s="2" t="str">
        <f>VLOOKUP(A906,'SAS Codes'!$A$2:$I$559,9,FALSE)</f>
        <v>May contain</v>
      </c>
      <c r="M906" s="2" t="str">
        <f>VLOOKUP(A906,'SAS Codes'!$A$2:$M$559,10,FALSE)</f>
        <v>Private</v>
      </c>
      <c r="N906" s="2" t="str">
        <f>VLOOKUP(A906,'SAS Codes'!$A$2:$M$559,11,FALSE)</f>
        <v>Pastas</v>
      </c>
    </row>
    <row r="907" spans="1:14" x14ac:dyDescent="0.45">
      <c r="A907" s="4" t="s">
        <v>347</v>
      </c>
      <c r="B907" s="4">
        <v>2</v>
      </c>
      <c r="C907" s="4">
        <v>0</v>
      </c>
      <c r="D907" s="2" t="str">
        <f>VLOOKUP(A907,'SAS Codes'!$A$2:$B$559,2,FALSE)</f>
        <v>PA-14</v>
      </c>
      <c r="E907" s="5" t="s">
        <v>929</v>
      </c>
      <c r="F907" s="2" t="str">
        <f>VLOOKUP(A907,'SAS Codes'!$A$2:$I$559,3,FALSE)</f>
        <v>Canada</v>
      </c>
      <c r="G907" s="2" t="str">
        <f>VLOOKUP(A907,'SAS Codes'!$A$2:$I$559,4,FALSE)</f>
        <v>Canada</v>
      </c>
      <c r="H907" s="2" t="str">
        <f>VLOOKUP(A907,'SAS Codes'!$A$2:$I$559,5,FALSE)</f>
        <v>Canada</v>
      </c>
      <c r="I907" s="2" t="str">
        <f>VLOOKUP(A907,'SAS Codes'!$A$2:$I$559,6,FALSE)</f>
        <v>America</v>
      </c>
      <c r="J907" s="2" t="str">
        <f>VLOOKUP(A907,'SAS Codes'!$A$2:$I$559,7,FALSE)</f>
        <v>America</v>
      </c>
      <c r="K907" s="2" t="str">
        <f>VLOOKUP(A907,'SAS Codes'!$A$2:$I$559,8,FALSE)</f>
        <v>May contain</v>
      </c>
      <c r="L907" s="2" t="str">
        <f>VLOOKUP(A907,'SAS Codes'!$A$2:$I$559,9,FALSE)</f>
        <v>May contain</v>
      </c>
      <c r="M907" s="2" t="str">
        <f>VLOOKUP(A907,'SAS Codes'!$A$2:$M$559,10,FALSE)</f>
        <v>Private</v>
      </c>
      <c r="N907" s="2" t="str">
        <f>VLOOKUP(A907,'SAS Codes'!$A$2:$M$559,11,FALSE)</f>
        <v>Pastas</v>
      </c>
    </row>
    <row r="908" spans="1:14" x14ac:dyDescent="0.45">
      <c r="A908" s="4" t="s">
        <v>348</v>
      </c>
      <c r="B908" s="4">
        <v>1</v>
      </c>
      <c r="C908" s="4">
        <v>0</v>
      </c>
      <c r="D908" s="2" t="str">
        <f>VLOOKUP(A908,'SAS Codes'!$A$2:$B$559,2,FALSE)</f>
        <v>PA-16</v>
      </c>
      <c r="E908" s="5" t="s">
        <v>929</v>
      </c>
      <c r="F908" s="2" t="str">
        <f>VLOOKUP(A908,'SAS Codes'!$A$2:$I$559,3,FALSE)</f>
        <v>Canada</v>
      </c>
      <c r="G908" s="2" t="str">
        <f>VLOOKUP(A908,'SAS Codes'!$A$2:$I$559,4,FALSE)</f>
        <v>Canada</v>
      </c>
      <c r="H908" s="2" t="str">
        <f>VLOOKUP(A908,'SAS Codes'!$A$2:$I$559,5,FALSE)</f>
        <v>Canada</v>
      </c>
      <c r="I908" s="2" t="str">
        <f>VLOOKUP(A908,'SAS Codes'!$A$2:$I$559,6,FALSE)</f>
        <v>America</v>
      </c>
      <c r="J908" s="2" t="str">
        <f>VLOOKUP(A908,'SAS Codes'!$A$2:$I$559,7,FALSE)</f>
        <v>America</v>
      </c>
      <c r="K908" s="2" t="str">
        <f>VLOOKUP(A908,'SAS Codes'!$A$2:$I$559,8,FALSE)</f>
        <v>May contain</v>
      </c>
      <c r="L908" s="2" t="str">
        <f>VLOOKUP(A908,'SAS Codes'!$A$2:$I$559,9,FALSE)</f>
        <v>May contain</v>
      </c>
      <c r="M908" s="2" t="str">
        <f>VLOOKUP(A908,'SAS Codes'!$A$2:$M$559,10,FALSE)</f>
        <v>Private</v>
      </c>
      <c r="N908" s="2" t="str">
        <f>VLOOKUP(A908,'SAS Codes'!$A$2:$M$559,11,FALSE)</f>
        <v>Pastas</v>
      </c>
    </row>
    <row r="909" spans="1:14" x14ac:dyDescent="0.45">
      <c r="A909" s="4" t="s">
        <v>348</v>
      </c>
      <c r="B909" s="4">
        <v>2</v>
      </c>
      <c r="C909" s="4">
        <v>0.36920199999999997</v>
      </c>
      <c r="D909" s="2" t="str">
        <f>VLOOKUP(A909,'SAS Codes'!$A$2:$B$559,2,FALSE)</f>
        <v>PA-16</v>
      </c>
      <c r="E909" s="5" t="s">
        <v>929</v>
      </c>
      <c r="F909" s="2" t="str">
        <f>VLOOKUP(A909,'SAS Codes'!$A$2:$I$559,3,FALSE)</f>
        <v>Canada</v>
      </c>
      <c r="G909" s="2" t="str">
        <f>VLOOKUP(A909,'SAS Codes'!$A$2:$I$559,4,FALSE)</f>
        <v>Canada</v>
      </c>
      <c r="H909" s="2" t="str">
        <f>VLOOKUP(A909,'SAS Codes'!$A$2:$I$559,5,FALSE)</f>
        <v>Canada</v>
      </c>
      <c r="I909" s="2" t="str">
        <f>VLOOKUP(A909,'SAS Codes'!$A$2:$I$559,6,FALSE)</f>
        <v>America</v>
      </c>
      <c r="J909" s="2" t="str">
        <f>VLOOKUP(A909,'SAS Codes'!$A$2:$I$559,7,FALSE)</f>
        <v>America</v>
      </c>
      <c r="K909" s="2" t="str">
        <f>VLOOKUP(A909,'SAS Codes'!$A$2:$I$559,8,FALSE)</f>
        <v>May contain</v>
      </c>
      <c r="L909" s="2" t="str">
        <f>VLOOKUP(A909,'SAS Codes'!$A$2:$I$559,9,FALSE)</f>
        <v>May contain</v>
      </c>
      <c r="M909" s="2" t="str">
        <f>VLOOKUP(A909,'SAS Codes'!$A$2:$M$559,10,FALSE)</f>
        <v>Private</v>
      </c>
      <c r="N909" s="2" t="str">
        <f>VLOOKUP(A909,'SAS Codes'!$A$2:$M$559,11,FALSE)</f>
        <v>Pastas</v>
      </c>
    </row>
    <row r="910" spans="1:14" x14ac:dyDescent="0.45">
      <c r="A910" s="3" t="s">
        <v>361</v>
      </c>
      <c r="B910" s="3">
        <v>1</v>
      </c>
      <c r="C910" s="4">
        <v>0</v>
      </c>
      <c r="D910" s="2" t="str">
        <f>VLOOKUP(A910,'SAS Codes'!$A$2:$B$559,2,FALSE)</f>
        <v>SA-01</v>
      </c>
      <c r="E910" s="5" t="s">
        <v>930</v>
      </c>
      <c r="F910" s="2" t="str">
        <f>VLOOKUP(A910,'SAS Codes'!$A$2:$I$559,3,FALSE)</f>
        <v>Canada</v>
      </c>
      <c r="G910" s="2" t="str">
        <f>VLOOKUP(A910,'SAS Codes'!$A$2:$I$559,4,FALSE)</f>
        <v>Canada</v>
      </c>
      <c r="H910" s="2" t="str">
        <f>VLOOKUP(A910,'SAS Codes'!$A$2:$I$559,5,FALSE)</f>
        <v>Canada</v>
      </c>
      <c r="I910" s="2" t="str">
        <f>VLOOKUP(A910,'SAS Codes'!$A$2:$I$559,6,FALSE)</f>
        <v>America</v>
      </c>
      <c r="J910" s="2" t="str">
        <f>VLOOKUP(A910,'SAS Codes'!$A$2:$I$559,7,FALSE)</f>
        <v>America</v>
      </c>
      <c r="K910" s="2" t="str">
        <f>VLOOKUP(A910,'SAS Codes'!$A$2:$I$559,8,FALSE)</f>
        <v>NA</v>
      </c>
      <c r="L910" s="2" t="str">
        <f>VLOOKUP(A910,'SAS Codes'!$A$2:$I$559,9,FALSE)</f>
        <v>NA</v>
      </c>
      <c r="M910" s="2" t="str">
        <f>VLOOKUP(A910,'SAS Codes'!$A$2:$M$559,10,FALSE)</f>
        <v>Regular</v>
      </c>
      <c r="N910" s="2" t="str">
        <f>VLOOKUP(A910,'SAS Codes'!$A$2:$M$559,11,FALSE)</f>
        <v>Sauces</v>
      </c>
    </row>
    <row r="911" spans="1:14" x14ac:dyDescent="0.45">
      <c r="A911" s="3" t="s">
        <v>361</v>
      </c>
      <c r="B911" s="3">
        <v>2</v>
      </c>
      <c r="C911" s="4">
        <v>2.4385979999999998</v>
      </c>
      <c r="D911" s="2" t="str">
        <f>VLOOKUP(A911,'SAS Codes'!$A$2:$B$559,2,FALSE)</f>
        <v>SA-01</v>
      </c>
      <c r="E911" s="5" t="s">
        <v>930</v>
      </c>
      <c r="F911" s="2" t="str">
        <f>VLOOKUP(A911,'SAS Codes'!$A$2:$I$559,3,FALSE)</f>
        <v>Canada</v>
      </c>
      <c r="G911" s="2" t="str">
        <f>VLOOKUP(A911,'SAS Codes'!$A$2:$I$559,4,FALSE)</f>
        <v>Canada</v>
      </c>
      <c r="H911" s="2" t="str">
        <f>VLOOKUP(A911,'SAS Codes'!$A$2:$I$559,5,FALSE)</f>
        <v>Canada</v>
      </c>
      <c r="I911" s="2" t="str">
        <f>VLOOKUP(A911,'SAS Codes'!$A$2:$I$559,6,FALSE)</f>
        <v>America</v>
      </c>
      <c r="J911" s="2" t="str">
        <f>VLOOKUP(A911,'SAS Codes'!$A$2:$I$559,7,FALSE)</f>
        <v>America</v>
      </c>
      <c r="K911" s="2" t="str">
        <f>VLOOKUP(A911,'SAS Codes'!$A$2:$I$559,8,FALSE)</f>
        <v>NA</v>
      </c>
      <c r="L911" s="2" t="str">
        <f>VLOOKUP(A911,'SAS Codes'!$A$2:$I$559,9,FALSE)</f>
        <v>NA</v>
      </c>
      <c r="M911" s="2" t="str">
        <f>VLOOKUP(A911,'SAS Codes'!$A$2:$M$559,10,FALSE)</f>
        <v>Regular</v>
      </c>
      <c r="N911" s="2" t="str">
        <f>VLOOKUP(A911,'SAS Codes'!$A$2:$M$559,11,FALSE)</f>
        <v>Sauces</v>
      </c>
    </row>
    <row r="912" spans="1:14" x14ac:dyDescent="0.45">
      <c r="A912" s="3" t="s">
        <v>361</v>
      </c>
      <c r="B912" s="3">
        <v>3</v>
      </c>
      <c r="C912" s="4">
        <v>0</v>
      </c>
      <c r="D912" s="2" t="str">
        <f>VLOOKUP(A912,'SAS Codes'!$A$2:$B$559,2,FALSE)</f>
        <v>SA-01</v>
      </c>
      <c r="E912" s="5" t="s">
        <v>930</v>
      </c>
      <c r="F912" s="2" t="str">
        <f>VLOOKUP(A912,'SAS Codes'!$A$2:$I$559,3,FALSE)</f>
        <v>Canada</v>
      </c>
      <c r="G912" s="2" t="str">
        <f>VLOOKUP(A912,'SAS Codes'!$A$2:$I$559,4,FALSE)</f>
        <v>Canada</v>
      </c>
      <c r="H912" s="2" t="str">
        <f>VLOOKUP(A912,'SAS Codes'!$A$2:$I$559,5,FALSE)</f>
        <v>Canada</v>
      </c>
      <c r="I912" s="2" t="str">
        <f>VLOOKUP(A912,'SAS Codes'!$A$2:$I$559,6,FALSE)</f>
        <v>America</v>
      </c>
      <c r="J912" s="2" t="str">
        <f>VLOOKUP(A912,'SAS Codes'!$A$2:$I$559,7,FALSE)</f>
        <v>America</v>
      </c>
      <c r="K912" s="2" t="str">
        <f>VLOOKUP(A912,'SAS Codes'!$A$2:$I$559,8,FALSE)</f>
        <v>NA</v>
      </c>
      <c r="L912" s="2" t="str">
        <f>VLOOKUP(A912,'SAS Codes'!$A$2:$I$559,9,FALSE)</f>
        <v>NA</v>
      </c>
      <c r="M912" s="2" t="str">
        <f>VLOOKUP(A912,'SAS Codes'!$A$2:$M$559,10,FALSE)</f>
        <v>Regular</v>
      </c>
      <c r="N912" s="2" t="str">
        <f>VLOOKUP(A912,'SAS Codes'!$A$2:$M$559,11,FALSE)</f>
        <v>Sauces</v>
      </c>
    </row>
    <row r="913" spans="1:14" x14ac:dyDescent="0.45">
      <c r="A913" s="3" t="s">
        <v>361</v>
      </c>
      <c r="B913" s="3">
        <v>4</v>
      </c>
      <c r="C913" s="4">
        <v>1.3570199999999999</v>
      </c>
      <c r="D913" s="2" t="str">
        <f>VLOOKUP(A913,'SAS Codes'!$A$2:$B$559,2,FALSE)</f>
        <v>SA-01</v>
      </c>
      <c r="E913" s="5" t="s">
        <v>930</v>
      </c>
      <c r="F913" s="2" t="str">
        <f>VLOOKUP(A913,'SAS Codes'!$A$2:$I$559,3,FALSE)</f>
        <v>Canada</v>
      </c>
      <c r="G913" s="2" t="str">
        <f>VLOOKUP(A913,'SAS Codes'!$A$2:$I$559,4,FALSE)</f>
        <v>Canada</v>
      </c>
      <c r="H913" s="2" t="str">
        <f>VLOOKUP(A913,'SAS Codes'!$A$2:$I$559,5,FALSE)</f>
        <v>Canada</v>
      </c>
      <c r="I913" s="2" t="str">
        <f>VLOOKUP(A913,'SAS Codes'!$A$2:$I$559,6,FALSE)</f>
        <v>America</v>
      </c>
      <c r="J913" s="2" t="str">
        <f>VLOOKUP(A913,'SAS Codes'!$A$2:$I$559,7,FALSE)</f>
        <v>America</v>
      </c>
      <c r="K913" s="2" t="str">
        <f>VLOOKUP(A913,'SAS Codes'!$A$2:$I$559,8,FALSE)</f>
        <v>NA</v>
      </c>
      <c r="L913" s="2" t="str">
        <f>VLOOKUP(A913,'SAS Codes'!$A$2:$I$559,9,FALSE)</f>
        <v>NA</v>
      </c>
      <c r="M913" s="2" t="str">
        <f>VLOOKUP(A913,'SAS Codes'!$A$2:$M$559,10,FALSE)</f>
        <v>Regular</v>
      </c>
      <c r="N913" s="2" t="str">
        <f>VLOOKUP(A913,'SAS Codes'!$A$2:$M$559,11,FALSE)</f>
        <v>Sauces</v>
      </c>
    </row>
    <row r="914" spans="1:14" x14ac:dyDescent="0.45">
      <c r="A914" s="3" t="s">
        <v>362</v>
      </c>
      <c r="B914" s="3">
        <v>1</v>
      </c>
      <c r="C914" s="4">
        <v>2.265914</v>
      </c>
      <c r="D914" s="2" t="str">
        <f>VLOOKUP(A914,'SAS Codes'!$A$2:$B$559,2,FALSE)</f>
        <v>SA-03</v>
      </c>
      <c r="E914" s="5" t="s">
        <v>930</v>
      </c>
      <c r="F914" s="2" t="str">
        <f>VLOOKUP(A914,'SAS Codes'!$A$2:$I$559,3,FALSE)</f>
        <v>Canada</v>
      </c>
      <c r="G914" s="2" t="str">
        <f>VLOOKUP(A914,'SAS Codes'!$A$2:$I$559,4,FALSE)</f>
        <v>Canada</v>
      </c>
      <c r="H914" s="2" t="str">
        <f>VLOOKUP(A914,'SAS Codes'!$A$2:$I$559,5,FALSE)</f>
        <v>Canada</v>
      </c>
      <c r="I914" s="2" t="str">
        <f>VLOOKUP(A914,'SAS Codes'!$A$2:$I$559,6,FALSE)</f>
        <v>America</v>
      </c>
      <c r="J914" s="2" t="str">
        <f>VLOOKUP(A914,'SAS Codes'!$A$2:$I$559,7,FALSE)</f>
        <v>America</v>
      </c>
      <c r="K914" s="2" t="str">
        <f>VLOOKUP(A914,'SAS Codes'!$A$2:$I$559,8,FALSE)</f>
        <v>NA</v>
      </c>
      <c r="L914" s="2" t="str">
        <f>VLOOKUP(A914,'SAS Codes'!$A$2:$I$559,9,FALSE)</f>
        <v>NA</v>
      </c>
      <c r="M914" s="2" t="str">
        <f>VLOOKUP(A914,'SAS Codes'!$A$2:$M$559,10,FALSE)</f>
        <v>Regular</v>
      </c>
      <c r="N914" s="2" t="str">
        <f>VLOOKUP(A914,'SAS Codes'!$A$2:$M$559,11,FALSE)</f>
        <v>Sauces</v>
      </c>
    </row>
    <row r="915" spans="1:14" x14ac:dyDescent="0.45">
      <c r="A915" s="3" t="s">
        <v>362</v>
      </c>
      <c r="B915" s="3">
        <v>2</v>
      </c>
      <c r="C915" s="4">
        <v>1.1869059999999998</v>
      </c>
      <c r="D915" s="2" t="str">
        <f>VLOOKUP(A915,'SAS Codes'!$A$2:$B$559,2,FALSE)</f>
        <v>SA-03</v>
      </c>
      <c r="E915" s="5" t="s">
        <v>930</v>
      </c>
      <c r="F915" s="2" t="str">
        <f>VLOOKUP(A915,'SAS Codes'!$A$2:$I$559,3,FALSE)</f>
        <v>Canada</v>
      </c>
      <c r="G915" s="2" t="str">
        <f>VLOOKUP(A915,'SAS Codes'!$A$2:$I$559,4,FALSE)</f>
        <v>Canada</v>
      </c>
      <c r="H915" s="2" t="str">
        <f>VLOOKUP(A915,'SAS Codes'!$A$2:$I$559,5,FALSE)</f>
        <v>Canada</v>
      </c>
      <c r="I915" s="2" t="str">
        <f>VLOOKUP(A915,'SAS Codes'!$A$2:$I$559,6,FALSE)</f>
        <v>America</v>
      </c>
      <c r="J915" s="2" t="str">
        <f>VLOOKUP(A915,'SAS Codes'!$A$2:$I$559,7,FALSE)</f>
        <v>America</v>
      </c>
      <c r="K915" s="2" t="str">
        <f>VLOOKUP(A915,'SAS Codes'!$A$2:$I$559,8,FALSE)</f>
        <v>NA</v>
      </c>
      <c r="L915" s="2" t="str">
        <f>VLOOKUP(A915,'SAS Codes'!$A$2:$I$559,9,FALSE)</f>
        <v>NA</v>
      </c>
      <c r="M915" s="2" t="str">
        <f>VLOOKUP(A915,'SAS Codes'!$A$2:$M$559,10,FALSE)</f>
        <v>Regular</v>
      </c>
      <c r="N915" s="2" t="str">
        <f>VLOOKUP(A915,'SAS Codes'!$A$2:$M$559,11,FALSE)</f>
        <v>Sauces</v>
      </c>
    </row>
    <row r="916" spans="1:14" x14ac:dyDescent="0.45">
      <c r="A916" s="3" t="s">
        <v>362</v>
      </c>
      <c r="B916" s="3">
        <v>3</v>
      </c>
      <c r="C916" s="4">
        <v>0</v>
      </c>
      <c r="D916" s="2" t="str">
        <f>VLOOKUP(A916,'SAS Codes'!$A$2:$B$559,2,FALSE)</f>
        <v>SA-03</v>
      </c>
      <c r="E916" s="5" t="s">
        <v>930</v>
      </c>
      <c r="F916" s="2" t="str">
        <f>VLOOKUP(A916,'SAS Codes'!$A$2:$I$559,3,FALSE)</f>
        <v>Canada</v>
      </c>
      <c r="G916" s="2" t="str">
        <f>VLOOKUP(A916,'SAS Codes'!$A$2:$I$559,4,FALSE)</f>
        <v>Canada</v>
      </c>
      <c r="H916" s="2" t="str">
        <f>VLOOKUP(A916,'SAS Codes'!$A$2:$I$559,5,FALSE)</f>
        <v>Canada</v>
      </c>
      <c r="I916" s="2" t="str">
        <f>VLOOKUP(A916,'SAS Codes'!$A$2:$I$559,6,FALSE)</f>
        <v>America</v>
      </c>
      <c r="J916" s="2" t="str">
        <f>VLOOKUP(A916,'SAS Codes'!$A$2:$I$559,7,FALSE)</f>
        <v>America</v>
      </c>
      <c r="K916" s="2" t="str">
        <f>VLOOKUP(A916,'SAS Codes'!$A$2:$I$559,8,FALSE)</f>
        <v>NA</v>
      </c>
      <c r="L916" s="2" t="str">
        <f>VLOOKUP(A916,'SAS Codes'!$A$2:$I$559,9,FALSE)</f>
        <v>NA</v>
      </c>
      <c r="M916" s="2" t="str">
        <f>VLOOKUP(A916,'SAS Codes'!$A$2:$M$559,10,FALSE)</f>
        <v>Regular</v>
      </c>
      <c r="N916" s="2" t="str">
        <f>VLOOKUP(A916,'SAS Codes'!$A$2:$M$559,11,FALSE)</f>
        <v>Sauces</v>
      </c>
    </row>
    <row r="917" spans="1:14" x14ac:dyDescent="0.45">
      <c r="A917" s="3" t="s">
        <v>362</v>
      </c>
      <c r="B917" s="3">
        <v>4</v>
      </c>
      <c r="C917" s="4">
        <v>0</v>
      </c>
      <c r="D917" s="2" t="str">
        <f>VLOOKUP(A917,'SAS Codes'!$A$2:$B$559,2,FALSE)</f>
        <v>SA-03</v>
      </c>
      <c r="E917" s="5" t="s">
        <v>930</v>
      </c>
      <c r="F917" s="2" t="str">
        <f>VLOOKUP(A917,'SAS Codes'!$A$2:$I$559,3,FALSE)</f>
        <v>Canada</v>
      </c>
      <c r="G917" s="2" t="str">
        <f>VLOOKUP(A917,'SAS Codes'!$A$2:$I$559,4,FALSE)</f>
        <v>Canada</v>
      </c>
      <c r="H917" s="2" t="str">
        <f>VLOOKUP(A917,'SAS Codes'!$A$2:$I$559,5,FALSE)</f>
        <v>Canada</v>
      </c>
      <c r="I917" s="2" t="str">
        <f>VLOOKUP(A917,'SAS Codes'!$A$2:$I$559,6,FALSE)</f>
        <v>America</v>
      </c>
      <c r="J917" s="2" t="str">
        <f>VLOOKUP(A917,'SAS Codes'!$A$2:$I$559,7,FALSE)</f>
        <v>America</v>
      </c>
      <c r="K917" s="2" t="str">
        <f>VLOOKUP(A917,'SAS Codes'!$A$2:$I$559,8,FALSE)</f>
        <v>NA</v>
      </c>
      <c r="L917" s="2" t="str">
        <f>VLOOKUP(A917,'SAS Codes'!$A$2:$I$559,9,FALSE)</f>
        <v>NA</v>
      </c>
      <c r="M917" s="2" t="str">
        <f>VLOOKUP(A917,'SAS Codes'!$A$2:$M$559,10,FALSE)</f>
        <v>Regular</v>
      </c>
      <c r="N917" s="2" t="str">
        <f>VLOOKUP(A917,'SAS Codes'!$A$2:$M$559,11,FALSE)</f>
        <v>Sauces</v>
      </c>
    </row>
    <row r="918" spans="1:14" x14ac:dyDescent="0.45">
      <c r="A918" s="3" t="s">
        <v>363</v>
      </c>
      <c r="B918" s="3">
        <v>1</v>
      </c>
      <c r="C918" s="4">
        <v>0</v>
      </c>
      <c r="D918" s="2" t="str">
        <f>VLOOKUP(A918,'SAS Codes'!$A$2:$B$559,2,FALSE)</f>
        <v>SA-04</v>
      </c>
      <c r="E918" s="5" t="s">
        <v>930</v>
      </c>
      <c r="F918" s="2" t="str">
        <f>VLOOKUP(A918,'SAS Codes'!$A$2:$I$559,3,FALSE)</f>
        <v>Canada</v>
      </c>
      <c r="G918" s="2" t="str">
        <f>VLOOKUP(A918,'SAS Codes'!$A$2:$I$559,4,FALSE)</f>
        <v>Canada</v>
      </c>
      <c r="H918" s="2" t="str">
        <f>VLOOKUP(A918,'SAS Codes'!$A$2:$I$559,5,FALSE)</f>
        <v>Canada</v>
      </c>
      <c r="I918" s="2" t="str">
        <f>VLOOKUP(A918,'SAS Codes'!$A$2:$I$559,6,FALSE)</f>
        <v>America</v>
      </c>
      <c r="J918" s="2" t="str">
        <f>VLOOKUP(A918,'SAS Codes'!$A$2:$I$559,7,FALSE)</f>
        <v>America</v>
      </c>
      <c r="K918" s="2" t="str">
        <f>VLOOKUP(A918,'SAS Codes'!$A$2:$I$559,8,FALSE)</f>
        <v>NA</v>
      </c>
      <c r="L918" s="2" t="str">
        <f>VLOOKUP(A918,'SAS Codes'!$A$2:$I$559,9,FALSE)</f>
        <v>NA</v>
      </c>
      <c r="M918" s="2" t="str">
        <f>VLOOKUP(A918,'SAS Codes'!$A$2:$M$559,10,FALSE)</f>
        <v>Regular</v>
      </c>
      <c r="N918" s="2" t="str">
        <f>VLOOKUP(A918,'SAS Codes'!$A$2:$M$559,11,FALSE)</f>
        <v>Sauces</v>
      </c>
    </row>
    <row r="919" spans="1:14" x14ac:dyDescent="0.45">
      <c r="A919" s="3" t="s">
        <v>364</v>
      </c>
      <c r="B919" s="3">
        <v>1</v>
      </c>
      <c r="C919" s="4">
        <v>2.0920200000000002</v>
      </c>
      <c r="D919" s="2" t="str">
        <f>VLOOKUP(A919,'SAS Codes'!$A$2:$B$559,2,FALSE)</f>
        <v>SA-05</v>
      </c>
      <c r="E919" s="5" t="s">
        <v>930</v>
      </c>
      <c r="F919" s="2" t="str">
        <f>VLOOKUP(A919,'SAS Codes'!$A$2:$I$559,3,FALSE)</f>
        <v>Canada</v>
      </c>
      <c r="G919" s="2" t="str">
        <f>VLOOKUP(A919,'SAS Codes'!$A$2:$I$559,4,FALSE)</f>
        <v>Canada</v>
      </c>
      <c r="H919" s="2" t="str">
        <f>VLOOKUP(A919,'SAS Codes'!$A$2:$I$559,5,FALSE)</f>
        <v>Canada</v>
      </c>
      <c r="I919" s="2" t="str">
        <f>VLOOKUP(A919,'SAS Codes'!$A$2:$I$559,6,FALSE)</f>
        <v>America</v>
      </c>
      <c r="J919" s="2" t="str">
        <f>VLOOKUP(A919,'SAS Codes'!$A$2:$I$559,7,FALSE)</f>
        <v>America</v>
      </c>
      <c r="K919" s="2" t="str">
        <f>VLOOKUP(A919,'SAS Codes'!$A$2:$I$559,8,FALSE)</f>
        <v>NA</v>
      </c>
      <c r="L919" s="2" t="str">
        <f>VLOOKUP(A919,'SAS Codes'!$A$2:$I$559,9,FALSE)</f>
        <v>NA</v>
      </c>
      <c r="M919" s="2" t="str">
        <f>VLOOKUP(A919,'SAS Codes'!$A$2:$M$559,10,FALSE)</f>
        <v>Regular</v>
      </c>
      <c r="N919" s="2" t="str">
        <f>VLOOKUP(A919,'SAS Codes'!$A$2:$M$559,11,FALSE)</f>
        <v>Sauces</v>
      </c>
    </row>
    <row r="920" spans="1:14" x14ac:dyDescent="0.45">
      <c r="A920" s="3" t="s">
        <v>364</v>
      </c>
      <c r="B920" s="3">
        <v>2</v>
      </c>
      <c r="C920" s="4">
        <v>1.205886</v>
      </c>
      <c r="D920" s="2" t="str">
        <f>VLOOKUP(A920,'SAS Codes'!$A$2:$B$559,2,FALSE)</f>
        <v>SA-05</v>
      </c>
      <c r="E920" s="5" t="s">
        <v>930</v>
      </c>
      <c r="F920" s="2" t="str">
        <f>VLOOKUP(A920,'SAS Codes'!$A$2:$I$559,3,FALSE)</f>
        <v>Canada</v>
      </c>
      <c r="G920" s="2" t="str">
        <f>VLOOKUP(A920,'SAS Codes'!$A$2:$I$559,4,FALSE)</f>
        <v>Canada</v>
      </c>
      <c r="H920" s="2" t="str">
        <f>VLOOKUP(A920,'SAS Codes'!$A$2:$I$559,5,FALSE)</f>
        <v>Canada</v>
      </c>
      <c r="I920" s="2" t="str">
        <f>VLOOKUP(A920,'SAS Codes'!$A$2:$I$559,6,FALSE)</f>
        <v>America</v>
      </c>
      <c r="J920" s="2" t="str">
        <f>VLOOKUP(A920,'SAS Codes'!$A$2:$I$559,7,FALSE)</f>
        <v>America</v>
      </c>
      <c r="K920" s="2" t="str">
        <f>VLOOKUP(A920,'SAS Codes'!$A$2:$I$559,8,FALSE)</f>
        <v>NA</v>
      </c>
      <c r="L920" s="2" t="str">
        <f>VLOOKUP(A920,'SAS Codes'!$A$2:$I$559,9,FALSE)</f>
        <v>NA</v>
      </c>
      <c r="M920" s="2" t="str">
        <f>VLOOKUP(A920,'SAS Codes'!$A$2:$M$559,10,FALSE)</f>
        <v>Regular</v>
      </c>
      <c r="N920" s="2" t="str">
        <f>VLOOKUP(A920,'SAS Codes'!$A$2:$M$559,11,FALSE)</f>
        <v>Sauces</v>
      </c>
    </row>
    <row r="921" spans="1:14" x14ac:dyDescent="0.45">
      <c r="A921" s="3" t="s">
        <v>364</v>
      </c>
      <c r="B921" s="3">
        <v>3</v>
      </c>
      <c r="C921" s="4">
        <v>0</v>
      </c>
      <c r="D921" s="2" t="str">
        <f>VLOOKUP(A921,'SAS Codes'!$A$2:$B$559,2,FALSE)</f>
        <v>SA-05</v>
      </c>
      <c r="E921" s="5" t="s">
        <v>930</v>
      </c>
      <c r="F921" s="2" t="str">
        <f>VLOOKUP(A921,'SAS Codes'!$A$2:$I$559,3,FALSE)</f>
        <v>Canada</v>
      </c>
      <c r="G921" s="2" t="str">
        <f>VLOOKUP(A921,'SAS Codes'!$A$2:$I$559,4,FALSE)</f>
        <v>Canada</v>
      </c>
      <c r="H921" s="2" t="str">
        <f>VLOOKUP(A921,'SAS Codes'!$A$2:$I$559,5,FALSE)</f>
        <v>Canada</v>
      </c>
      <c r="I921" s="2" t="str">
        <f>VLOOKUP(A921,'SAS Codes'!$A$2:$I$559,6,FALSE)</f>
        <v>America</v>
      </c>
      <c r="J921" s="2" t="str">
        <f>VLOOKUP(A921,'SAS Codes'!$A$2:$I$559,7,FALSE)</f>
        <v>America</v>
      </c>
      <c r="K921" s="2" t="str">
        <f>VLOOKUP(A921,'SAS Codes'!$A$2:$I$559,8,FALSE)</f>
        <v>NA</v>
      </c>
      <c r="L921" s="2" t="str">
        <f>VLOOKUP(A921,'SAS Codes'!$A$2:$I$559,9,FALSE)</f>
        <v>NA</v>
      </c>
      <c r="M921" s="2" t="str">
        <f>VLOOKUP(A921,'SAS Codes'!$A$2:$M$559,10,FALSE)</f>
        <v>Regular</v>
      </c>
      <c r="N921" s="2" t="str">
        <f>VLOOKUP(A921,'SAS Codes'!$A$2:$M$559,11,FALSE)</f>
        <v>Sauces</v>
      </c>
    </row>
    <row r="922" spans="1:14" x14ac:dyDescent="0.45">
      <c r="A922" s="3" t="s">
        <v>365</v>
      </c>
      <c r="B922" s="3">
        <v>1</v>
      </c>
      <c r="C922" s="4">
        <v>1.202982</v>
      </c>
      <c r="D922" s="2" t="str">
        <f>VLOOKUP(A922,'SAS Codes'!$A$2:$B$559,2,FALSE)</f>
        <v>SA-06</v>
      </c>
      <c r="E922" s="5" t="s">
        <v>930</v>
      </c>
      <c r="F922" s="2" t="str">
        <f>VLOOKUP(A922,'SAS Codes'!$A$2:$I$559,3,FALSE)</f>
        <v>Canada</v>
      </c>
      <c r="G922" s="2" t="str">
        <f>VLOOKUP(A922,'SAS Codes'!$A$2:$I$559,4,FALSE)</f>
        <v>Canada</v>
      </c>
      <c r="H922" s="2" t="str">
        <f>VLOOKUP(A922,'SAS Codes'!$A$2:$I$559,5,FALSE)</f>
        <v>Canada</v>
      </c>
      <c r="I922" s="2" t="str">
        <f>VLOOKUP(A922,'SAS Codes'!$A$2:$I$559,6,FALSE)</f>
        <v>America</v>
      </c>
      <c r="J922" s="2" t="str">
        <f>VLOOKUP(A922,'SAS Codes'!$A$2:$I$559,7,FALSE)</f>
        <v>America</v>
      </c>
      <c r="K922" s="2" t="str">
        <f>VLOOKUP(A922,'SAS Codes'!$A$2:$I$559,8,FALSE)</f>
        <v>May contain</v>
      </c>
      <c r="L922" s="2" t="str">
        <f>VLOOKUP(A922,'SAS Codes'!$A$2:$I$559,9,FALSE)</f>
        <v>May contain</v>
      </c>
      <c r="M922" s="2" t="str">
        <f>VLOOKUP(A922,'SAS Codes'!$A$2:$M$559,10,FALSE)</f>
        <v>Regular</v>
      </c>
      <c r="N922" s="2" t="str">
        <f>VLOOKUP(A922,'SAS Codes'!$A$2:$M$559,11,FALSE)</f>
        <v>Sauces</v>
      </c>
    </row>
    <row r="923" spans="1:14" x14ac:dyDescent="0.45">
      <c r="A923" s="3" t="s">
        <v>365</v>
      </c>
      <c r="B923" s="3">
        <v>2</v>
      </c>
      <c r="C923" s="4">
        <v>2.2022400000000002</v>
      </c>
      <c r="D923" s="2" t="str">
        <f>VLOOKUP(A923,'SAS Codes'!$A$2:$B$559,2,FALSE)</f>
        <v>SA-06</v>
      </c>
      <c r="E923" s="5" t="s">
        <v>930</v>
      </c>
      <c r="F923" s="2" t="str">
        <f>VLOOKUP(A923,'SAS Codes'!$A$2:$I$559,3,FALSE)</f>
        <v>Canada</v>
      </c>
      <c r="G923" s="2" t="str">
        <f>VLOOKUP(A923,'SAS Codes'!$A$2:$I$559,4,FALSE)</f>
        <v>Canada</v>
      </c>
      <c r="H923" s="2" t="str">
        <f>VLOOKUP(A923,'SAS Codes'!$A$2:$I$559,5,FALSE)</f>
        <v>Canada</v>
      </c>
      <c r="I923" s="2" t="str">
        <f>VLOOKUP(A923,'SAS Codes'!$A$2:$I$559,6,FALSE)</f>
        <v>America</v>
      </c>
      <c r="J923" s="2" t="str">
        <f>VLOOKUP(A923,'SAS Codes'!$A$2:$I$559,7,FALSE)</f>
        <v>America</v>
      </c>
      <c r="K923" s="2" t="str">
        <f>VLOOKUP(A923,'SAS Codes'!$A$2:$I$559,8,FALSE)</f>
        <v>May contain</v>
      </c>
      <c r="L923" s="2" t="str">
        <f>VLOOKUP(A923,'SAS Codes'!$A$2:$I$559,9,FALSE)</f>
        <v>May contain</v>
      </c>
      <c r="M923" s="2" t="str">
        <f>VLOOKUP(A923,'SAS Codes'!$A$2:$M$559,10,FALSE)</f>
        <v>Regular</v>
      </c>
      <c r="N923" s="2" t="str">
        <f>VLOOKUP(A923,'SAS Codes'!$A$2:$M$559,11,FALSE)</f>
        <v>Sauces</v>
      </c>
    </row>
    <row r="924" spans="1:14" x14ac:dyDescent="0.45">
      <c r="A924" s="3" t="s">
        <v>366</v>
      </c>
      <c r="B924" s="3">
        <v>1</v>
      </c>
      <c r="C924" s="4">
        <v>1.1683520000000001</v>
      </c>
      <c r="D924" s="2" t="str">
        <f>VLOOKUP(A924,'SAS Codes'!$A$2:$B$559,2,FALSE)</f>
        <v>SA-07</v>
      </c>
      <c r="E924" s="5" t="s">
        <v>930</v>
      </c>
      <c r="F924" s="2" t="str">
        <f>VLOOKUP(A924,'SAS Codes'!$A$2:$I$559,3,FALSE)</f>
        <v>Canada</v>
      </c>
      <c r="G924" s="2" t="str">
        <f>VLOOKUP(A924,'SAS Codes'!$A$2:$I$559,4,FALSE)</f>
        <v>Canada</v>
      </c>
      <c r="H924" s="2" t="str">
        <f>VLOOKUP(A924,'SAS Codes'!$A$2:$I$559,5,FALSE)</f>
        <v>Canada</v>
      </c>
      <c r="I924" s="2" t="str">
        <f>VLOOKUP(A924,'SAS Codes'!$A$2:$I$559,6,FALSE)</f>
        <v>America</v>
      </c>
      <c r="J924" s="2" t="str">
        <f>VLOOKUP(A924,'SAS Codes'!$A$2:$I$559,7,FALSE)</f>
        <v>America</v>
      </c>
      <c r="K924" s="2" t="str">
        <f>VLOOKUP(A924,'SAS Codes'!$A$2:$I$559,8,FALSE)</f>
        <v>NA</v>
      </c>
      <c r="L924" s="2" t="str">
        <f>VLOOKUP(A924,'SAS Codes'!$A$2:$I$559,9,FALSE)</f>
        <v>NA</v>
      </c>
      <c r="M924" s="2" t="str">
        <f>VLOOKUP(A924,'SAS Codes'!$A$2:$M$559,10,FALSE)</f>
        <v>Regular</v>
      </c>
      <c r="N924" s="2" t="str">
        <f>VLOOKUP(A924,'SAS Codes'!$A$2:$M$559,11,FALSE)</f>
        <v>Sauces</v>
      </c>
    </row>
    <row r="925" spans="1:14" x14ac:dyDescent="0.45">
      <c r="A925" s="3" t="s">
        <v>366</v>
      </c>
      <c r="B925" s="3">
        <v>2</v>
      </c>
      <c r="C925" s="4">
        <v>1.32734</v>
      </c>
      <c r="D925" s="2" t="str">
        <f>VLOOKUP(A925,'SAS Codes'!$A$2:$B$559,2,FALSE)</f>
        <v>SA-07</v>
      </c>
      <c r="E925" s="5" t="s">
        <v>930</v>
      </c>
      <c r="F925" s="2" t="str">
        <f>VLOOKUP(A925,'SAS Codes'!$A$2:$I$559,3,FALSE)</f>
        <v>Canada</v>
      </c>
      <c r="G925" s="2" t="str">
        <f>VLOOKUP(A925,'SAS Codes'!$A$2:$I$559,4,FALSE)</f>
        <v>Canada</v>
      </c>
      <c r="H925" s="2" t="str">
        <f>VLOOKUP(A925,'SAS Codes'!$A$2:$I$559,5,FALSE)</f>
        <v>Canada</v>
      </c>
      <c r="I925" s="2" t="str">
        <f>VLOOKUP(A925,'SAS Codes'!$A$2:$I$559,6,FALSE)</f>
        <v>America</v>
      </c>
      <c r="J925" s="2" t="str">
        <f>VLOOKUP(A925,'SAS Codes'!$A$2:$I$559,7,FALSE)</f>
        <v>America</v>
      </c>
      <c r="K925" s="2" t="str">
        <f>VLOOKUP(A925,'SAS Codes'!$A$2:$I$559,8,FALSE)</f>
        <v>NA</v>
      </c>
      <c r="L925" s="2" t="str">
        <f>VLOOKUP(A925,'SAS Codes'!$A$2:$I$559,9,FALSE)</f>
        <v>NA</v>
      </c>
      <c r="M925" s="2" t="str">
        <f>VLOOKUP(A925,'SAS Codes'!$A$2:$M$559,10,FALSE)</f>
        <v>Regular</v>
      </c>
      <c r="N925" s="2" t="str">
        <f>VLOOKUP(A925,'SAS Codes'!$A$2:$M$559,11,FALSE)</f>
        <v>Sauces</v>
      </c>
    </row>
    <row r="926" spans="1:14" x14ac:dyDescent="0.45">
      <c r="A926" s="3" t="s">
        <v>366</v>
      </c>
      <c r="B926" s="3">
        <v>3</v>
      </c>
      <c r="C926" s="4">
        <v>0</v>
      </c>
      <c r="D926" s="2" t="str">
        <f>VLOOKUP(A926,'SAS Codes'!$A$2:$B$559,2,FALSE)</f>
        <v>SA-07</v>
      </c>
      <c r="E926" s="5" t="s">
        <v>930</v>
      </c>
      <c r="F926" s="2" t="str">
        <f>VLOOKUP(A926,'SAS Codes'!$A$2:$I$559,3,FALSE)</f>
        <v>Canada</v>
      </c>
      <c r="G926" s="2" t="str">
        <f>VLOOKUP(A926,'SAS Codes'!$A$2:$I$559,4,FALSE)</f>
        <v>Canada</v>
      </c>
      <c r="H926" s="2" t="str">
        <f>VLOOKUP(A926,'SAS Codes'!$A$2:$I$559,5,FALSE)</f>
        <v>Canada</v>
      </c>
      <c r="I926" s="2" t="str">
        <f>VLOOKUP(A926,'SAS Codes'!$A$2:$I$559,6,FALSE)</f>
        <v>America</v>
      </c>
      <c r="J926" s="2" t="str">
        <f>VLOOKUP(A926,'SAS Codes'!$A$2:$I$559,7,FALSE)</f>
        <v>America</v>
      </c>
      <c r="K926" s="2" t="str">
        <f>VLOOKUP(A926,'SAS Codes'!$A$2:$I$559,8,FALSE)</f>
        <v>NA</v>
      </c>
      <c r="L926" s="2" t="str">
        <f>VLOOKUP(A926,'SAS Codes'!$A$2:$I$559,9,FALSE)</f>
        <v>NA</v>
      </c>
      <c r="M926" s="2" t="str">
        <f>VLOOKUP(A926,'SAS Codes'!$A$2:$M$559,10,FALSE)</f>
        <v>Regular</v>
      </c>
      <c r="N926" s="2" t="str">
        <f>VLOOKUP(A926,'SAS Codes'!$A$2:$M$559,11,FALSE)</f>
        <v>Sauces</v>
      </c>
    </row>
    <row r="927" spans="1:14" x14ac:dyDescent="0.45">
      <c r="A927" s="3" t="s">
        <v>366</v>
      </c>
      <c r="B927" s="3">
        <v>4</v>
      </c>
      <c r="C927" s="4">
        <v>0</v>
      </c>
      <c r="D927" s="2" t="str">
        <f>VLOOKUP(A927,'SAS Codes'!$A$2:$B$559,2,FALSE)</f>
        <v>SA-07</v>
      </c>
      <c r="E927" s="5" t="s">
        <v>930</v>
      </c>
      <c r="F927" s="2" t="str">
        <f>VLOOKUP(A927,'SAS Codes'!$A$2:$I$559,3,FALSE)</f>
        <v>Canada</v>
      </c>
      <c r="G927" s="2" t="str">
        <f>VLOOKUP(A927,'SAS Codes'!$A$2:$I$559,4,FALSE)</f>
        <v>Canada</v>
      </c>
      <c r="H927" s="2" t="str">
        <f>VLOOKUP(A927,'SAS Codes'!$A$2:$I$559,5,FALSE)</f>
        <v>Canada</v>
      </c>
      <c r="I927" s="2" t="str">
        <f>VLOOKUP(A927,'SAS Codes'!$A$2:$I$559,6,FALSE)</f>
        <v>America</v>
      </c>
      <c r="J927" s="2" t="str">
        <f>VLOOKUP(A927,'SAS Codes'!$A$2:$I$559,7,FALSE)</f>
        <v>America</v>
      </c>
      <c r="K927" s="2" t="str">
        <f>VLOOKUP(A927,'SAS Codes'!$A$2:$I$559,8,FALSE)</f>
        <v>NA</v>
      </c>
      <c r="L927" s="2" t="str">
        <f>VLOOKUP(A927,'SAS Codes'!$A$2:$I$559,9,FALSE)</f>
        <v>NA</v>
      </c>
      <c r="M927" s="2" t="str">
        <f>VLOOKUP(A927,'SAS Codes'!$A$2:$M$559,10,FALSE)</f>
        <v>Regular</v>
      </c>
      <c r="N927" s="2" t="str">
        <f>VLOOKUP(A927,'SAS Codes'!$A$2:$M$559,11,FALSE)</f>
        <v>Sauces</v>
      </c>
    </row>
    <row r="928" spans="1:14" x14ac:dyDescent="0.45">
      <c r="A928" s="3" t="s">
        <v>367</v>
      </c>
      <c r="B928" s="3">
        <v>1</v>
      </c>
      <c r="C928" s="4">
        <v>1.1624359999999998</v>
      </c>
      <c r="D928" s="2" t="str">
        <f>VLOOKUP(A928,'SAS Codes'!$A$2:$B$559,2,FALSE)</f>
        <v>SA-08</v>
      </c>
      <c r="E928" s="5" t="s">
        <v>930</v>
      </c>
      <c r="F928" s="2" t="str">
        <f>VLOOKUP(A928,'SAS Codes'!$A$2:$I$559,3,FALSE)</f>
        <v>Canada</v>
      </c>
      <c r="G928" s="2" t="str">
        <f>VLOOKUP(A928,'SAS Codes'!$A$2:$I$559,4,FALSE)</f>
        <v>Canada</v>
      </c>
      <c r="H928" s="2" t="str">
        <f>VLOOKUP(A928,'SAS Codes'!$A$2:$I$559,5,FALSE)</f>
        <v>Canada</v>
      </c>
      <c r="I928" s="2" t="str">
        <f>VLOOKUP(A928,'SAS Codes'!$A$2:$I$559,6,FALSE)</f>
        <v>America</v>
      </c>
      <c r="J928" s="2" t="str">
        <f>VLOOKUP(A928,'SAS Codes'!$A$2:$I$559,7,FALSE)</f>
        <v>America</v>
      </c>
      <c r="K928" s="2" t="str">
        <f>VLOOKUP(A928,'SAS Codes'!$A$2:$I$559,8,FALSE)</f>
        <v>NA</v>
      </c>
      <c r="L928" s="2" t="str">
        <f>VLOOKUP(A928,'SAS Codes'!$A$2:$I$559,9,FALSE)</f>
        <v>NA</v>
      </c>
      <c r="M928" s="2" t="str">
        <f>VLOOKUP(A928,'SAS Codes'!$A$2:$M$559,10,FALSE)</f>
        <v>Regular</v>
      </c>
      <c r="N928" s="2" t="str">
        <f>VLOOKUP(A928,'SAS Codes'!$A$2:$M$559,11,FALSE)</f>
        <v>Sauces</v>
      </c>
    </row>
    <row r="929" spans="1:14" x14ac:dyDescent="0.45">
      <c r="A929" s="3" t="s">
        <v>367</v>
      </c>
      <c r="B929" s="3">
        <v>2</v>
      </c>
      <c r="C929" s="4">
        <v>2.8753649999999999</v>
      </c>
      <c r="D929" s="2" t="str">
        <f>VLOOKUP(A929,'SAS Codes'!$A$2:$B$559,2,FALSE)</f>
        <v>SA-08</v>
      </c>
      <c r="E929" s="5" t="s">
        <v>930</v>
      </c>
      <c r="F929" s="2" t="str">
        <f>VLOOKUP(A929,'SAS Codes'!$A$2:$I$559,3,FALSE)</f>
        <v>Canada</v>
      </c>
      <c r="G929" s="2" t="str">
        <f>VLOOKUP(A929,'SAS Codes'!$A$2:$I$559,4,FALSE)</f>
        <v>Canada</v>
      </c>
      <c r="H929" s="2" t="str">
        <f>VLOOKUP(A929,'SAS Codes'!$A$2:$I$559,5,FALSE)</f>
        <v>Canada</v>
      </c>
      <c r="I929" s="2" t="str">
        <f>VLOOKUP(A929,'SAS Codes'!$A$2:$I$559,6,FALSE)</f>
        <v>America</v>
      </c>
      <c r="J929" s="2" t="str">
        <f>VLOOKUP(A929,'SAS Codes'!$A$2:$I$559,7,FALSE)</f>
        <v>America</v>
      </c>
      <c r="K929" s="2" t="str">
        <f>VLOOKUP(A929,'SAS Codes'!$A$2:$I$559,8,FALSE)</f>
        <v>NA</v>
      </c>
      <c r="L929" s="2" t="str">
        <f>VLOOKUP(A929,'SAS Codes'!$A$2:$I$559,9,FALSE)</f>
        <v>NA</v>
      </c>
      <c r="M929" s="2" t="str">
        <f>VLOOKUP(A929,'SAS Codes'!$A$2:$M$559,10,FALSE)</f>
        <v>Regular</v>
      </c>
      <c r="N929" s="2" t="str">
        <f>VLOOKUP(A929,'SAS Codes'!$A$2:$M$559,11,FALSE)</f>
        <v>Sauces</v>
      </c>
    </row>
    <row r="930" spans="1:14" x14ac:dyDescent="0.45">
      <c r="A930" s="3" t="s">
        <v>367</v>
      </c>
      <c r="B930" s="3">
        <v>3</v>
      </c>
      <c r="C930" s="4">
        <v>0</v>
      </c>
      <c r="D930" s="2" t="str">
        <f>VLOOKUP(A930,'SAS Codes'!$A$2:$B$559,2,FALSE)</f>
        <v>SA-08</v>
      </c>
      <c r="E930" s="5" t="s">
        <v>930</v>
      </c>
      <c r="F930" s="2" t="str">
        <f>VLOOKUP(A930,'SAS Codes'!$A$2:$I$559,3,FALSE)</f>
        <v>Canada</v>
      </c>
      <c r="G930" s="2" t="str">
        <f>VLOOKUP(A930,'SAS Codes'!$A$2:$I$559,4,FALSE)</f>
        <v>Canada</v>
      </c>
      <c r="H930" s="2" t="str">
        <f>VLOOKUP(A930,'SAS Codes'!$A$2:$I$559,5,FALSE)</f>
        <v>Canada</v>
      </c>
      <c r="I930" s="2" t="str">
        <f>VLOOKUP(A930,'SAS Codes'!$A$2:$I$559,6,FALSE)</f>
        <v>America</v>
      </c>
      <c r="J930" s="2" t="str">
        <f>VLOOKUP(A930,'SAS Codes'!$A$2:$I$559,7,FALSE)</f>
        <v>America</v>
      </c>
      <c r="K930" s="2" t="str">
        <f>VLOOKUP(A930,'SAS Codes'!$A$2:$I$559,8,FALSE)</f>
        <v>NA</v>
      </c>
      <c r="L930" s="2" t="str">
        <f>VLOOKUP(A930,'SAS Codes'!$A$2:$I$559,9,FALSE)</f>
        <v>NA</v>
      </c>
      <c r="M930" s="2" t="str">
        <f>VLOOKUP(A930,'SAS Codes'!$A$2:$M$559,10,FALSE)</f>
        <v>Regular</v>
      </c>
      <c r="N930" s="2" t="str">
        <f>VLOOKUP(A930,'SAS Codes'!$A$2:$M$559,11,FALSE)</f>
        <v>Sauces</v>
      </c>
    </row>
    <row r="931" spans="1:14" x14ac:dyDescent="0.45">
      <c r="A931" s="3" t="s">
        <v>367</v>
      </c>
      <c r="B931" s="3">
        <v>4</v>
      </c>
      <c r="C931" s="4">
        <v>0</v>
      </c>
      <c r="D931" s="2" t="str">
        <f>VLOOKUP(A931,'SAS Codes'!$A$2:$B$559,2,FALSE)</f>
        <v>SA-08</v>
      </c>
      <c r="E931" s="5" t="s">
        <v>930</v>
      </c>
      <c r="F931" s="2" t="str">
        <f>VLOOKUP(A931,'SAS Codes'!$A$2:$I$559,3,FALSE)</f>
        <v>Canada</v>
      </c>
      <c r="G931" s="2" t="str">
        <f>VLOOKUP(A931,'SAS Codes'!$A$2:$I$559,4,FALSE)</f>
        <v>Canada</v>
      </c>
      <c r="H931" s="2" t="str">
        <f>VLOOKUP(A931,'SAS Codes'!$A$2:$I$559,5,FALSE)</f>
        <v>Canada</v>
      </c>
      <c r="I931" s="2" t="str">
        <f>VLOOKUP(A931,'SAS Codes'!$A$2:$I$559,6,FALSE)</f>
        <v>America</v>
      </c>
      <c r="J931" s="2" t="str">
        <f>VLOOKUP(A931,'SAS Codes'!$A$2:$I$559,7,FALSE)</f>
        <v>America</v>
      </c>
      <c r="K931" s="2" t="str">
        <f>VLOOKUP(A931,'SAS Codes'!$A$2:$I$559,8,FALSE)</f>
        <v>NA</v>
      </c>
      <c r="L931" s="2" t="str">
        <f>VLOOKUP(A931,'SAS Codes'!$A$2:$I$559,9,FALSE)</f>
        <v>NA</v>
      </c>
      <c r="M931" s="2" t="str">
        <f>VLOOKUP(A931,'SAS Codes'!$A$2:$M$559,10,FALSE)</f>
        <v>Regular</v>
      </c>
      <c r="N931" s="2" t="str">
        <f>VLOOKUP(A931,'SAS Codes'!$A$2:$M$559,11,FALSE)</f>
        <v>Sauces</v>
      </c>
    </row>
    <row r="932" spans="1:14" x14ac:dyDescent="0.45">
      <c r="A932" s="3" t="s">
        <v>367</v>
      </c>
      <c r="B932" s="3">
        <v>5</v>
      </c>
      <c r="C932" s="4">
        <v>0</v>
      </c>
      <c r="D932" s="2" t="str">
        <f>VLOOKUP(A932,'SAS Codes'!$A$2:$B$559,2,FALSE)</f>
        <v>SA-08</v>
      </c>
      <c r="E932" s="5" t="s">
        <v>930</v>
      </c>
      <c r="F932" s="2" t="str">
        <f>VLOOKUP(A932,'SAS Codes'!$A$2:$I$559,3,FALSE)</f>
        <v>Canada</v>
      </c>
      <c r="G932" s="2" t="str">
        <f>VLOOKUP(A932,'SAS Codes'!$A$2:$I$559,4,FALSE)</f>
        <v>Canada</v>
      </c>
      <c r="H932" s="2" t="str">
        <f>VLOOKUP(A932,'SAS Codes'!$A$2:$I$559,5,FALSE)</f>
        <v>Canada</v>
      </c>
      <c r="I932" s="2" t="str">
        <f>VLOOKUP(A932,'SAS Codes'!$A$2:$I$559,6,FALSE)</f>
        <v>America</v>
      </c>
      <c r="J932" s="2" t="str">
        <f>VLOOKUP(A932,'SAS Codes'!$A$2:$I$559,7,FALSE)</f>
        <v>America</v>
      </c>
      <c r="K932" s="2" t="str">
        <f>VLOOKUP(A932,'SAS Codes'!$A$2:$I$559,8,FALSE)</f>
        <v>NA</v>
      </c>
      <c r="L932" s="2" t="str">
        <f>VLOOKUP(A932,'SAS Codes'!$A$2:$I$559,9,FALSE)</f>
        <v>NA</v>
      </c>
      <c r="M932" s="2" t="str">
        <f>VLOOKUP(A932,'SAS Codes'!$A$2:$M$559,10,FALSE)</f>
        <v>Regular</v>
      </c>
      <c r="N932" s="2" t="str">
        <f>VLOOKUP(A932,'SAS Codes'!$A$2:$M$559,11,FALSE)</f>
        <v>Sauces</v>
      </c>
    </row>
    <row r="933" spans="1:14" x14ac:dyDescent="0.45">
      <c r="A933" s="3" t="s">
        <v>368</v>
      </c>
      <c r="B933" s="3">
        <v>1</v>
      </c>
      <c r="C933" s="4">
        <v>1.0147469999999998</v>
      </c>
      <c r="D933" s="2" t="str">
        <f>VLOOKUP(A933,'SAS Codes'!$A$2:$B$559,2,FALSE)</f>
        <v>SA-09</v>
      </c>
      <c r="E933" s="5" t="s">
        <v>930</v>
      </c>
      <c r="F933" s="2" t="str">
        <f>VLOOKUP(A933,'SAS Codes'!$A$2:$I$559,3,FALSE)</f>
        <v>Canada</v>
      </c>
      <c r="G933" s="2" t="str">
        <f>VLOOKUP(A933,'SAS Codes'!$A$2:$I$559,4,FALSE)</f>
        <v>Canada</v>
      </c>
      <c r="H933" s="2" t="str">
        <f>VLOOKUP(A933,'SAS Codes'!$A$2:$I$559,5,FALSE)</f>
        <v>Canada</v>
      </c>
      <c r="I933" s="2" t="str">
        <f>VLOOKUP(A933,'SAS Codes'!$A$2:$I$559,6,FALSE)</f>
        <v>America</v>
      </c>
      <c r="J933" s="2" t="str">
        <f>VLOOKUP(A933,'SAS Codes'!$A$2:$I$559,7,FALSE)</f>
        <v>America</v>
      </c>
      <c r="K933" s="2" t="str">
        <f>VLOOKUP(A933,'SAS Codes'!$A$2:$I$559,8,FALSE)</f>
        <v>NA</v>
      </c>
      <c r="L933" s="2" t="str">
        <f>VLOOKUP(A933,'SAS Codes'!$A$2:$I$559,9,FALSE)</f>
        <v>NA</v>
      </c>
      <c r="M933" s="2" t="str">
        <f>VLOOKUP(A933,'SAS Codes'!$A$2:$M$559,10,FALSE)</f>
        <v>Regular</v>
      </c>
      <c r="N933" s="2" t="str">
        <f>VLOOKUP(A933,'SAS Codes'!$A$2:$M$559,11,FALSE)</f>
        <v>Sauces</v>
      </c>
    </row>
    <row r="934" spans="1:14" x14ac:dyDescent="0.45">
      <c r="A934" s="3" t="s">
        <v>368</v>
      </c>
      <c r="B934" s="3">
        <v>2</v>
      </c>
      <c r="C934" s="4">
        <v>1.152576</v>
      </c>
      <c r="D934" s="2" t="str">
        <f>VLOOKUP(A934,'SAS Codes'!$A$2:$B$559,2,FALSE)</f>
        <v>SA-09</v>
      </c>
      <c r="E934" s="5" t="s">
        <v>930</v>
      </c>
      <c r="F934" s="2" t="str">
        <f>VLOOKUP(A934,'SAS Codes'!$A$2:$I$559,3,FALSE)</f>
        <v>Canada</v>
      </c>
      <c r="G934" s="2" t="str">
        <f>VLOOKUP(A934,'SAS Codes'!$A$2:$I$559,4,FALSE)</f>
        <v>Canada</v>
      </c>
      <c r="H934" s="2" t="str">
        <f>VLOOKUP(A934,'SAS Codes'!$A$2:$I$559,5,FALSE)</f>
        <v>Canada</v>
      </c>
      <c r="I934" s="2" t="str">
        <f>VLOOKUP(A934,'SAS Codes'!$A$2:$I$559,6,FALSE)</f>
        <v>America</v>
      </c>
      <c r="J934" s="2" t="str">
        <f>VLOOKUP(A934,'SAS Codes'!$A$2:$I$559,7,FALSE)</f>
        <v>America</v>
      </c>
      <c r="K934" s="2" t="str">
        <f>VLOOKUP(A934,'SAS Codes'!$A$2:$I$559,8,FALSE)</f>
        <v>NA</v>
      </c>
      <c r="L934" s="2" t="str">
        <f>VLOOKUP(A934,'SAS Codes'!$A$2:$I$559,9,FALSE)</f>
        <v>NA</v>
      </c>
      <c r="M934" s="2" t="str">
        <f>VLOOKUP(A934,'SAS Codes'!$A$2:$M$559,10,FALSE)</f>
        <v>Regular</v>
      </c>
      <c r="N934" s="2" t="str">
        <f>VLOOKUP(A934,'SAS Codes'!$A$2:$M$559,11,FALSE)</f>
        <v>Sauces</v>
      </c>
    </row>
    <row r="935" spans="1:14" x14ac:dyDescent="0.45">
      <c r="A935" s="3" t="s">
        <v>369</v>
      </c>
      <c r="B935" s="3">
        <v>1</v>
      </c>
      <c r="C935" s="4">
        <v>0</v>
      </c>
      <c r="D935" s="2" t="str">
        <f>VLOOKUP(A935,'SAS Codes'!$A$2:$B$559,2,FALSE)</f>
        <v>SA-10</v>
      </c>
      <c r="E935" s="5" t="s">
        <v>930</v>
      </c>
      <c r="F935" s="2" t="str">
        <f>VLOOKUP(A935,'SAS Codes'!$A$2:$I$559,3,FALSE)</f>
        <v>Canada</v>
      </c>
      <c r="G935" s="2" t="str">
        <f>VLOOKUP(A935,'SAS Codes'!$A$2:$I$559,4,FALSE)</f>
        <v>Canada</v>
      </c>
      <c r="H935" s="2" t="str">
        <f>VLOOKUP(A935,'SAS Codes'!$A$2:$I$559,5,FALSE)</f>
        <v>Canada</v>
      </c>
      <c r="I935" s="2" t="str">
        <f>VLOOKUP(A935,'SAS Codes'!$A$2:$I$559,6,FALSE)</f>
        <v>America</v>
      </c>
      <c r="J935" s="2" t="str">
        <f>VLOOKUP(A935,'SAS Codes'!$A$2:$I$559,7,FALSE)</f>
        <v>America</v>
      </c>
      <c r="K935" s="2" t="str">
        <f>VLOOKUP(A935,'SAS Codes'!$A$2:$I$559,8,FALSE)</f>
        <v>NA</v>
      </c>
      <c r="L935" s="2" t="str">
        <f>VLOOKUP(A935,'SAS Codes'!$A$2:$I$559,9,FALSE)</f>
        <v>NA</v>
      </c>
      <c r="M935" s="2" t="str">
        <f>VLOOKUP(A935,'SAS Codes'!$A$2:$M$559,10,FALSE)</f>
        <v>Regular</v>
      </c>
      <c r="N935" s="2" t="str">
        <f>VLOOKUP(A935,'SAS Codes'!$A$2:$M$559,11,FALSE)</f>
        <v>Sauces</v>
      </c>
    </row>
    <row r="936" spans="1:14" x14ac:dyDescent="0.45">
      <c r="A936" s="3" t="s">
        <v>370</v>
      </c>
      <c r="B936" s="3">
        <v>1</v>
      </c>
      <c r="C936" s="4">
        <v>6.6539900000000003</v>
      </c>
      <c r="D936" s="2" t="str">
        <f>VLOOKUP(A936,'SAS Codes'!$A$2:$B$559,2,FALSE)</f>
        <v>SA-11</v>
      </c>
      <c r="E936" s="5" t="s">
        <v>930</v>
      </c>
      <c r="F936" s="2" t="str">
        <f>VLOOKUP(A936,'SAS Codes'!$A$2:$I$559,3,FALSE)</f>
        <v>USA</v>
      </c>
      <c r="G936" s="2" t="str">
        <f>VLOOKUP(A936,'SAS Codes'!$A$2:$I$559,4,FALSE)</f>
        <v>USA</v>
      </c>
      <c r="H936" s="2" t="str">
        <f>VLOOKUP(A936,'SAS Codes'!$A$2:$I$559,5,FALSE)</f>
        <v>USA</v>
      </c>
      <c r="I936" s="2" t="str">
        <f>VLOOKUP(A936,'SAS Codes'!$A$2:$I$559,6,FALSE)</f>
        <v>America</v>
      </c>
      <c r="J936" s="2" t="str">
        <f>VLOOKUP(A936,'SAS Codes'!$A$2:$I$559,7,FALSE)</f>
        <v>America</v>
      </c>
      <c r="K936" s="2" t="str">
        <f>VLOOKUP(A936,'SAS Codes'!$A$2:$I$559,8,FALSE)</f>
        <v>NA</v>
      </c>
      <c r="L936" s="2" t="str">
        <f>VLOOKUP(A936,'SAS Codes'!$A$2:$I$559,9,FALSE)</f>
        <v>NA</v>
      </c>
      <c r="M936" s="2" t="str">
        <f>VLOOKUP(A936,'SAS Codes'!$A$2:$M$559,10,FALSE)</f>
        <v>Regular</v>
      </c>
      <c r="N936" s="2" t="str">
        <f>VLOOKUP(A936,'SAS Codes'!$A$2:$M$559,11,FALSE)</f>
        <v>Sauces</v>
      </c>
    </row>
    <row r="937" spans="1:14" x14ac:dyDescent="0.45">
      <c r="A937" s="3" t="s">
        <v>371</v>
      </c>
      <c r="B937" s="3">
        <v>1</v>
      </c>
      <c r="C937" s="4">
        <v>2.0343420000000001</v>
      </c>
      <c r="D937" s="2" t="str">
        <f>VLOOKUP(A937,'SAS Codes'!$A$2:$B$559,2,FALSE)</f>
        <v>SA-12</v>
      </c>
      <c r="E937" s="5" t="s">
        <v>930</v>
      </c>
      <c r="F937" s="2" t="str">
        <f>VLOOKUP(A937,'SAS Codes'!$A$2:$I$559,3,FALSE)</f>
        <v>USA</v>
      </c>
      <c r="G937" s="2" t="str">
        <f>VLOOKUP(A937,'SAS Codes'!$A$2:$I$559,4,FALSE)</f>
        <v>USA</v>
      </c>
      <c r="H937" s="2" t="str">
        <f>VLOOKUP(A937,'SAS Codes'!$A$2:$I$559,5,FALSE)</f>
        <v>USA</v>
      </c>
      <c r="I937" s="2" t="str">
        <f>VLOOKUP(A937,'SAS Codes'!$A$2:$I$559,6,FALSE)</f>
        <v>America</v>
      </c>
      <c r="J937" s="2" t="str">
        <f>VLOOKUP(A937,'SAS Codes'!$A$2:$I$559,7,FALSE)</f>
        <v>America</v>
      </c>
      <c r="K937" s="2" t="str">
        <f>VLOOKUP(A937,'SAS Codes'!$A$2:$I$559,8,FALSE)</f>
        <v>NA</v>
      </c>
      <c r="L937" s="2" t="str">
        <f>VLOOKUP(A937,'SAS Codes'!$A$2:$I$559,9,FALSE)</f>
        <v>NA</v>
      </c>
      <c r="M937" s="2" t="str">
        <f>VLOOKUP(A937,'SAS Codes'!$A$2:$M$559,10,FALSE)</f>
        <v>Regular</v>
      </c>
      <c r="N937" s="2" t="str">
        <f>VLOOKUP(A937,'SAS Codes'!$A$2:$M$559,11,FALSE)</f>
        <v>Sauces</v>
      </c>
    </row>
    <row r="938" spans="1:14" x14ac:dyDescent="0.45">
      <c r="A938" s="3" t="s">
        <v>372</v>
      </c>
      <c r="B938" s="3">
        <v>1</v>
      </c>
      <c r="C938" s="4">
        <v>0.91545750000000004</v>
      </c>
      <c r="D938" s="2" t="str">
        <f>VLOOKUP(A938,'SAS Codes'!$A$2:$B$559,2,FALSE)</f>
        <v>SA-13</v>
      </c>
      <c r="E938" s="5" t="s">
        <v>930</v>
      </c>
      <c r="F938" s="2" t="str">
        <f>VLOOKUP(A938,'SAS Codes'!$A$2:$I$559,3,FALSE)</f>
        <v>Quebec</v>
      </c>
      <c r="G938" s="2" t="str">
        <f>VLOOKUP(A938,'SAS Codes'!$A$2:$I$559,4,FALSE)</f>
        <v>Canada</v>
      </c>
      <c r="H938" s="2" t="str">
        <f>VLOOKUP(A938,'SAS Codes'!$A$2:$I$559,5,FALSE)</f>
        <v>Canada</v>
      </c>
      <c r="I938" s="2" t="str">
        <f>VLOOKUP(A938,'SAS Codes'!$A$2:$I$559,6,FALSE)</f>
        <v>America</v>
      </c>
      <c r="J938" s="2" t="str">
        <f>VLOOKUP(A938,'SAS Codes'!$A$2:$I$559,7,FALSE)</f>
        <v>America</v>
      </c>
      <c r="K938" s="2" t="str">
        <f>VLOOKUP(A938,'SAS Codes'!$A$2:$I$559,8,FALSE)</f>
        <v>NA</v>
      </c>
      <c r="L938" s="2" t="str">
        <f>VLOOKUP(A938,'SAS Codes'!$A$2:$I$559,9,FALSE)</f>
        <v>NA</v>
      </c>
      <c r="M938" s="2" t="str">
        <f>VLOOKUP(A938,'SAS Codes'!$A$2:$M$559,10,FALSE)</f>
        <v>Regular</v>
      </c>
      <c r="N938" s="2" t="str">
        <f>VLOOKUP(A938,'SAS Codes'!$A$2:$M$559,11,FALSE)</f>
        <v>Sauces</v>
      </c>
    </row>
    <row r="939" spans="1:14" x14ac:dyDescent="0.45">
      <c r="A939" s="3" t="s">
        <v>372</v>
      </c>
      <c r="B939" s="3">
        <v>2</v>
      </c>
      <c r="C939" s="4">
        <v>0</v>
      </c>
      <c r="D939" s="2" t="str">
        <f>VLOOKUP(A939,'SAS Codes'!$A$2:$B$559,2,FALSE)</f>
        <v>SA-13</v>
      </c>
      <c r="E939" s="5" t="s">
        <v>930</v>
      </c>
      <c r="F939" s="2" t="str">
        <f>VLOOKUP(A939,'SAS Codes'!$A$2:$I$559,3,FALSE)</f>
        <v>Quebec</v>
      </c>
      <c r="G939" s="2" t="str">
        <f>VLOOKUP(A939,'SAS Codes'!$A$2:$I$559,4,FALSE)</f>
        <v>Canada</v>
      </c>
      <c r="H939" s="2" t="str">
        <f>VLOOKUP(A939,'SAS Codes'!$A$2:$I$559,5,FALSE)</f>
        <v>Canada</v>
      </c>
      <c r="I939" s="2" t="str">
        <f>VLOOKUP(A939,'SAS Codes'!$A$2:$I$559,6,FALSE)</f>
        <v>America</v>
      </c>
      <c r="J939" s="2" t="str">
        <f>VLOOKUP(A939,'SAS Codes'!$A$2:$I$559,7,FALSE)</f>
        <v>America</v>
      </c>
      <c r="K939" s="2" t="str">
        <f>VLOOKUP(A939,'SAS Codes'!$A$2:$I$559,8,FALSE)</f>
        <v>NA</v>
      </c>
      <c r="L939" s="2" t="str">
        <f>VLOOKUP(A939,'SAS Codes'!$A$2:$I$559,9,FALSE)</f>
        <v>NA</v>
      </c>
      <c r="M939" s="2" t="str">
        <f>VLOOKUP(A939,'SAS Codes'!$A$2:$M$559,10,FALSE)</f>
        <v>Regular</v>
      </c>
      <c r="N939" s="2" t="str">
        <f>VLOOKUP(A939,'SAS Codes'!$A$2:$M$559,11,FALSE)</f>
        <v>Sauces</v>
      </c>
    </row>
    <row r="940" spans="1:14" x14ac:dyDescent="0.45">
      <c r="A940" s="3" t="s">
        <v>372</v>
      </c>
      <c r="B940" s="3">
        <v>3</v>
      </c>
      <c r="C940" s="4">
        <v>0</v>
      </c>
      <c r="D940" s="2" t="str">
        <f>VLOOKUP(A940,'SAS Codes'!$A$2:$B$559,2,FALSE)</f>
        <v>SA-13</v>
      </c>
      <c r="E940" s="5" t="s">
        <v>930</v>
      </c>
      <c r="F940" s="2" t="str">
        <f>VLOOKUP(A940,'SAS Codes'!$A$2:$I$559,3,FALSE)</f>
        <v>Quebec</v>
      </c>
      <c r="G940" s="2" t="str">
        <f>VLOOKUP(A940,'SAS Codes'!$A$2:$I$559,4,FALSE)</f>
        <v>Canada</v>
      </c>
      <c r="H940" s="2" t="str">
        <f>VLOOKUP(A940,'SAS Codes'!$A$2:$I$559,5,FALSE)</f>
        <v>Canada</v>
      </c>
      <c r="I940" s="2" t="str">
        <f>VLOOKUP(A940,'SAS Codes'!$A$2:$I$559,6,FALSE)</f>
        <v>America</v>
      </c>
      <c r="J940" s="2" t="str">
        <f>VLOOKUP(A940,'SAS Codes'!$A$2:$I$559,7,FALSE)</f>
        <v>America</v>
      </c>
      <c r="K940" s="2" t="str">
        <f>VLOOKUP(A940,'SAS Codes'!$A$2:$I$559,8,FALSE)</f>
        <v>NA</v>
      </c>
      <c r="L940" s="2" t="str">
        <f>VLOOKUP(A940,'SAS Codes'!$A$2:$I$559,9,FALSE)</f>
        <v>NA</v>
      </c>
      <c r="M940" s="2" t="str">
        <f>VLOOKUP(A940,'SAS Codes'!$A$2:$M$559,10,FALSE)</f>
        <v>Regular</v>
      </c>
      <c r="N940" s="2" t="str">
        <f>VLOOKUP(A940,'SAS Codes'!$A$2:$M$559,11,FALSE)</f>
        <v>Sauces</v>
      </c>
    </row>
    <row r="941" spans="1:14" x14ac:dyDescent="0.45">
      <c r="A941" s="3" t="s">
        <v>373</v>
      </c>
      <c r="B941" s="3">
        <v>1</v>
      </c>
      <c r="C941" s="4">
        <v>1.9449079999999999</v>
      </c>
      <c r="D941" s="2" t="str">
        <f>VLOOKUP(A941,'SAS Codes'!$A$2:$B$559,2,FALSE)</f>
        <v>SA-14</v>
      </c>
      <c r="E941" s="5" t="s">
        <v>930</v>
      </c>
      <c r="F941" s="2" t="str">
        <f>VLOOKUP(A941,'SAS Codes'!$A$2:$I$559,3,FALSE)</f>
        <v>Quebec</v>
      </c>
      <c r="G941" s="2" t="str">
        <f>VLOOKUP(A941,'SAS Codes'!$A$2:$I$559,4,FALSE)</f>
        <v>Canada</v>
      </c>
      <c r="H941" s="2" t="str">
        <f>VLOOKUP(A941,'SAS Codes'!$A$2:$I$559,5,FALSE)</f>
        <v>Canada</v>
      </c>
      <c r="I941" s="2" t="str">
        <f>VLOOKUP(A941,'SAS Codes'!$A$2:$I$559,6,FALSE)</f>
        <v>America</v>
      </c>
      <c r="J941" s="2" t="str">
        <f>VLOOKUP(A941,'SAS Codes'!$A$2:$I$559,7,FALSE)</f>
        <v>America</v>
      </c>
      <c r="K941" s="2" t="str">
        <f>VLOOKUP(A941,'SAS Codes'!$A$2:$I$559,8,FALSE)</f>
        <v>NA</v>
      </c>
      <c r="L941" s="2" t="str">
        <f>VLOOKUP(A941,'SAS Codes'!$A$2:$I$559,9,FALSE)</f>
        <v>NA</v>
      </c>
      <c r="M941" s="2" t="str">
        <f>VLOOKUP(A941,'SAS Codes'!$A$2:$M$559,10,FALSE)</f>
        <v>Regular</v>
      </c>
      <c r="N941" s="2" t="str">
        <f>VLOOKUP(A941,'SAS Codes'!$A$2:$M$559,11,FALSE)</f>
        <v>Sauces</v>
      </c>
    </row>
    <row r="942" spans="1:14" x14ac:dyDescent="0.45">
      <c r="A942" s="3" t="s">
        <v>373</v>
      </c>
      <c r="B942" s="3">
        <v>2</v>
      </c>
      <c r="C942" s="4">
        <v>0</v>
      </c>
      <c r="D942" s="2" t="str">
        <f>VLOOKUP(A942,'SAS Codes'!$A$2:$B$559,2,FALSE)</f>
        <v>SA-14</v>
      </c>
      <c r="E942" s="5" t="s">
        <v>930</v>
      </c>
      <c r="F942" s="2" t="str">
        <f>VLOOKUP(A942,'SAS Codes'!$A$2:$I$559,3,FALSE)</f>
        <v>Quebec</v>
      </c>
      <c r="G942" s="2" t="str">
        <f>VLOOKUP(A942,'SAS Codes'!$A$2:$I$559,4,FALSE)</f>
        <v>Canada</v>
      </c>
      <c r="H942" s="2" t="str">
        <f>VLOOKUP(A942,'SAS Codes'!$A$2:$I$559,5,FALSE)</f>
        <v>Canada</v>
      </c>
      <c r="I942" s="2" t="str">
        <f>VLOOKUP(A942,'SAS Codes'!$A$2:$I$559,6,FALSE)</f>
        <v>America</v>
      </c>
      <c r="J942" s="2" t="str">
        <f>VLOOKUP(A942,'SAS Codes'!$A$2:$I$559,7,FALSE)</f>
        <v>America</v>
      </c>
      <c r="K942" s="2" t="str">
        <f>VLOOKUP(A942,'SAS Codes'!$A$2:$I$559,8,FALSE)</f>
        <v>NA</v>
      </c>
      <c r="L942" s="2" t="str">
        <f>VLOOKUP(A942,'SAS Codes'!$A$2:$I$559,9,FALSE)</f>
        <v>NA</v>
      </c>
      <c r="M942" s="2" t="str">
        <f>VLOOKUP(A942,'SAS Codes'!$A$2:$M$559,10,FALSE)</f>
        <v>Regular</v>
      </c>
      <c r="N942" s="2" t="str">
        <f>VLOOKUP(A942,'SAS Codes'!$A$2:$M$559,11,FALSE)</f>
        <v>Sauces</v>
      </c>
    </row>
    <row r="943" spans="1:14" x14ac:dyDescent="0.45">
      <c r="A943" s="3" t="s">
        <v>373</v>
      </c>
      <c r="B943" s="3">
        <v>3</v>
      </c>
      <c r="C943" s="4">
        <v>0</v>
      </c>
      <c r="D943" s="2" t="str">
        <f>VLOOKUP(A943,'SAS Codes'!$A$2:$B$559,2,FALSE)</f>
        <v>SA-14</v>
      </c>
      <c r="E943" s="5" t="s">
        <v>930</v>
      </c>
      <c r="F943" s="2" t="str">
        <f>VLOOKUP(A943,'SAS Codes'!$A$2:$I$559,3,FALSE)</f>
        <v>Quebec</v>
      </c>
      <c r="G943" s="2" t="str">
        <f>VLOOKUP(A943,'SAS Codes'!$A$2:$I$559,4,FALSE)</f>
        <v>Canada</v>
      </c>
      <c r="H943" s="2" t="str">
        <f>VLOOKUP(A943,'SAS Codes'!$A$2:$I$559,5,FALSE)</f>
        <v>Canada</v>
      </c>
      <c r="I943" s="2" t="str">
        <f>VLOOKUP(A943,'SAS Codes'!$A$2:$I$559,6,FALSE)</f>
        <v>America</v>
      </c>
      <c r="J943" s="2" t="str">
        <f>VLOOKUP(A943,'SAS Codes'!$A$2:$I$559,7,FALSE)</f>
        <v>America</v>
      </c>
      <c r="K943" s="2" t="str">
        <f>VLOOKUP(A943,'SAS Codes'!$A$2:$I$559,8,FALSE)</f>
        <v>NA</v>
      </c>
      <c r="L943" s="2" t="str">
        <f>VLOOKUP(A943,'SAS Codes'!$A$2:$I$559,9,FALSE)</f>
        <v>NA</v>
      </c>
      <c r="M943" s="2" t="str">
        <f>VLOOKUP(A943,'SAS Codes'!$A$2:$M$559,10,FALSE)</f>
        <v>Regular</v>
      </c>
      <c r="N943" s="2" t="str">
        <f>VLOOKUP(A943,'SAS Codes'!$A$2:$M$559,11,FALSE)</f>
        <v>Sauces</v>
      </c>
    </row>
    <row r="944" spans="1:14" x14ac:dyDescent="0.45">
      <c r="A944" s="3" t="s">
        <v>373</v>
      </c>
      <c r="B944" s="3">
        <v>4</v>
      </c>
      <c r="C944" s="4">
        <v>0.82690859999999999</v>
      </c>
      <c r="D944" s="2" t="str">
        <f>VLOOKUP(A944,'SAS Codes'!$A$2:$B$559,2,FALSE)</f>
        <v>SA-14</v>
      </c>
      <c r="E944" s="5" t="s">
        <v>930</v>
      </c>
      <c r="F944" s="2" t="str">
        <f>VLOOKUP(A944,'SAS Codes'!$A$2:$I$559,3,FALSE)</f>
        <v>Quebec</v>
      </c>
      <c r="G944" s="2" t="str">
        <f>VLOOKUP(A944,'SAS Codes'!$A$2:$I$559,4,FALSE)</f>
        <v>Canada</v>
      </c>
      <c r="H944" s="2" t="str">
        <f>VLOOKUP(A944,'SAS Codes'!$A$2:$I$559,5,FALSE)</f>
        <v>Canada</v>
      </c>
      <c r="I944" s="2" t="str">
        <f>VLOOKUP(A944,'SAS Codes'!$A$2:$I$559,6,FALSE)</f>
        <v>America</v>
      </c>
      <c r="J944" s="2" t="str">
        <f>VLOOKUP(A944,'SAS Codes'!$A$2:$I$559,7,FALSE)</f>
        <v>America</v>
      </c>
      <c r="K944" s="2" t="str">
        <f>VLOOKUP(A944,'SAS Codes'!$A$2:$I$559,8,FALSE)</f>
        <v>NA</v>
      </c>
      <c r="L944" s="2" t="str">
        <f>VLOOKUP(A944,'SAS Codes'!$A$2:$I$559,9,FALSE)</f>
        <v>NA</v>
      </c>
      <c r="M944" s="2" t="str">
        <f>VLOOKUP(A944,'SAS Codes'!$A$2:$M$559,10,FALSE)</f>
        <v>Regular</v>
      </c>
      <c r="N944" s="2" t="str">
        <f>VLOOKUP(A944,'SAS Codes'!$A$2:$M$559,11,FALSE)</f>
        <v>Sauces</v>
      </c>
    </row>
    <row r="945" spans="1:14" x14ac:dyDescent="0.45">
      <c r="A945" s="3" t="s">
        <v>373</v>
      </c>
      <c r="B945" s="3">
        <v>5</v>
      </c>
      <c r="C945" s="4">
        <v>0</v>
      </c>
      <c r="D945" s="2" t="str">
        <f>VLOOKUP(A945,'SAS Codes'!$A$2:$B$559,2,FALSE)</f>
        <v>SA-14</v>
      </c>
      <c r="E945" s="5" t="s">
        <v>930</v>
      </c>
      <c r="F945" s="2" t="str">
        <f>VLOOKUP(A945,'SAS Codes'!$A$2:$I$559,3,FALSE)</f>
        <v>Quebec</v>
      </c>
      <c r="G945" s="2" t="str">
        <f>VLOOKUP(A945,'SAS Codes'!$A$2:$I$559,4,FALSE)</f>
        <v>Canada</v>
      </c>
      <c r="H945" s="2" t="str">
        <f>VLOOKUP(A945,'SAS Codes'!$A$2:$I$559,5,FALSE)</f>
        <v>Canada</v>
      </c>
      <c r="I945" s="2" t="str">
        <f>VLOOKUP(A945,'SAS Codes'!$A$2:$I$559,6,FALSE)</f>
        <v>America</v>
      </c>
      <c r="J945" s="2" t="str">
        <f>VLOOKUP(A945,'SAS Codes'!$A$2:$I$559,7,FALSE)</f>
        <v>America</v>
      </c>
      <c r="K945" s="2" t="str">
        <f>VLOOKUP(A945,'SAS Codes'!$A$2:$I$559,8,FALSE)</f>
        <v>NA</v>
      </c>
      <c r="L945" s="2" t="str">
        <f>VLOOKUP(A945,'SAS Codes'!$A$2:$I$559,9,FALSE)</f>
        <v>NA</v>
      </c>
      <c r="M945" s="2" t="str">
        <f>VLOOKUP(A945,'SAS Codes'!$A$2:$M$559,10,FALSE)</f>
        <v>Regular</v>
      </c>
      <c r="N945" s="2" t="str">
        <f>VLOOKUP(A945,'SAS Codes'!$A$2:$M$559,11,FALSE)</f>
        <v>Sauces</v>
      </c>
    </row>
    <row r="946" spans="1:14" x14ac:dyDescent="0.45">
      <c r="A946" s="3" t="s">
        <v>374</v>
      </c>
      <c r="B946" s="3">
        <v>1</v>
      </c>
      <c r="C946" s="4">
        <v>1.1753819999999999</v>
      </c>
      <c r="D946" s="2" t="str">
        <f>VLOOKUP(A946,'SAS Codes'!$A$2:$B$559,2,FALSE)</f>
        <v>SA-15</v>
      </c>
      <c r="E946" s="5" t="s">
        <v>930</v>
      </c>
      <c r="F946" s="2" t="str">
        <f>VLOOKUP(A946,'SAS Codes'!$A$2:$I$559,3,FALSE)</f>
        <v>Quebec</v>
      </c>
      <c r="G946" s="2" t="str">
        <f>VLOOKUP(A946,'SAS Codes'!$A$2:$I$559,4,FALSE)</f>
        <v>Canada</v>
      </c>
      <c r="H946" s="2" t="str">
        <f>VLOOKUP(A946,'SAS Codes'!$A$2:$I$559,5,FALSE)</f>
        <v>Canada</v>
      </c>
      <c r="I946" s="2" t="str">
        <f>VLOOKUP(A946,'SAS Codes'!$A$2:$I$559,6,FALSE)</f>
        <v>America</v>
      </c>
      <c r="J946" s="2" t="str">
        <f>VLOOKUP(A946,'SAS Codes'!$A$2:$I$559,7,FALSE)</f>
        <v>America</v>
      </c>
      <c r="K946" s="2" t="str">
        <f>VLOOKUP(A946,'SAS Codes'!$A$2:$I$559,8,FALSE)</f>
        <v>NA</v>
      </c>
      <c r="L946" s="2" t="str">
        <f>VLOOKUP(A946,'SAS Codes'!$A$2:$I$559,9,FALSE)</f>
        <v>NA</v>
      </c>
      <c r="M946" s="2" t="str">
        <f>VLOOKUP(A946,'SAS Codes'!$A$2:$M$559,10,FALSE)</f>
        <v>Regular</v>
      </c>
      <c r="N946" s="2" t="str">
        <f>VLOOKUP(A946,'SAS Codes'!$A$2:$M$559,11,FALSE)</f>
        <v>Sauces</v>
      </c>
    </row>
    <row r="947" spans="1:14" x14ac:dyDescent="0.45">
      <c r="A947" s="3" t="s">
        <v>374</v>
      </c>
      <c r="B947" s="3">
        <v>2</v>
      </c>
      <c r="C947" s="4">
        <v>0</v>
      </c>
      <c r="D947" s="2" t="str">
        <f>VLOOKUP(A947,'SAS Codes'!$A$2:$B$559,2,FALSE)</f>
        <v>SA-15</v>
      </c>
      <c r="E947" s="5" t="s">
        <v>930</v>
      </c>
      <c r="F947" s="2" t="str">
        <f>VLOOKUP(A947,'SAS Codes'!$A$2:$I$559,3,FALSE)</f>
        <v>Quebec</v>
      </c>
      <c r="G947" s="2" t="str">
        <f>VLOOKUP(A947,'SAS Codes'!$A$2:$I$559,4,FALSE)</f>
        <v>Canada</v>
      </c>
      <c r="H947" s="2" t="str">
        <f>VLOOKUP(A947,'SAS Codes'!$A$2:$I$559,5,FALSE)</f>
        <v>Canada</v>
      </c>
      <c r="I947" s="2" t="str">
        <f>VLOOKUP(A947,'SAS Codes'!$A$2:$I$559,6,FALSE)</f>
        <v>America</v>
      </c>
      <c r="J947" s="2" t="str">
        <f>VLOOKUP(A947,'SAS Codes'!$A$2:$I$559,7,FALSE)</f>
        <v>America</v>
      </c>
      <c r="K947" s="2" t="str">
        <f>VLOOKUP(A947,'SAS Codes'!$A$2:$I$559,8,FALSE)</f>
        <v>NA</v>
      </c>
      <c r="L947" s="2" t="str">
        <f>VLOOKUP(A947,'SAS Codes'!$A$2:$I$559,9,FALSE)</f>
        <v>NA</v>
      </c>
      <c r="M947" s="2" t="str">
        <f>VLOOKUP(A947,'SAS Codes'!$A$2:$M$559,10,FALSE)</f>
        <v>Regular</v>
      </c>
      <c r="N947" s="2" t="str">
        <f>VLOOKUP(A947,'SAS Codes'!$A$2:$M$559,11,FALSE)</f>
        <v>Sauces</v>
      </c>
    </row>
    <row r="948" spans="1:14" x14ac:dyDescent="0.45">
      <c r="A948" s="3" t="s">
        <v>374</v>
      </c>
      <c r="B948" s="3">
        <v>3</v>
      </c>
      <c r="C948" s="4">
        <v>0</v>
      </c>
      <c r="D948" s="2" t="str">
        <f>VLOOKUP(A948,'SAS Codes'!$A$2:$B$559,2,FALSE)</f>
        <v>SA-15</v>
      </c>
      <c r="E948" s="5" t="s">
        <v>930</v>
      </c>
      <c r="F948" s="2" t="str">
        <f>VLOOKUP(A948,'SAS Codes'!$A$2:$I$559,3,FALSE)</f>
        <v>Quebec</v>
      </c>
      <c r="G948" s="2" t="str">
        <f>VLOOKUP(A948,'SAS Codes'!$A$2:$I$559,4,FALSE)</f>
        <v>Canada</v>
      </c>
      <c r="H948" s="2" t="str">
        <f>VLOOKUP(A948,'SAS Codes'!$A$2:$I$559,5,FALSE)</f>
        <v>Canada</v>
      </c>
      <c r="I948" s="2" t="str">
        <f>VLOOKUP(A948,'SAS Codes'!$A$2:$I$559,6,FALSE)</f>
        <v>America</v>
      </c>
      <c r="J948" s="2" t="str">
        <f>VLOOKUP(A948,'SAS Codes'!$A$2:$I$559,7,FALSE)</f>
        <v>America</v>
      </c>
      <c r="K948" s="2" t="str">
        <f>VLOOKUP(A948,'SAS Codes'!$A$2:$I$559,8,FALSE)</f>
        <v>NA</v>
      </c>
      <c r="L948" s="2" t="str">
        <f>VLOOKUP(A948,'SAS Codes'!$A$2:$I$559,9,FALSE)</f>
        <v>NA</v>
      </c>
      <c r="M948" s="2" t="str">
        <f>VLOOKUP(A948,'SAS Codes'!$A$2:$M$559,10,FALSE)</f>
        <v>Regular</v>
      </c>
      <c r="N948" s="2" t="str">
        <f>VLOOKUP(A948,'SAS Codes'!$A$2:$M$559,11,FALSE)</f>
        <v>Sauces</v>
      </c>
    </row>
    <row r="949" spans="1:14" x14ac:dyDescent="0.45">
      <c r="A949" s="3" t="s">
        <v>374</v>
      </c>
      <c r="B949" s="3">
        <v>4</v>
      </c>
      <c r="C949" s="4">
        <v>0.35953849999999998</v>
      </c>
      <c r="D949" s="2" t="str">
        <f>VLOOKUP(A949,'SAS Codes'!$A$2:$B$559,2,FALSE)</f>
        <v>SA-15</v>
      </c>
      <c r="E949" s="5" t="s">
        <v>930</v>
      </c>
      <c r="F949" s="2" t="str">
        <f>VLOOKUP(A949,'SAS Codes'!$A$2:$I$559,3,FALSE)</f>
        <v>Quebec</v>
      </c>
      <c r="G949" s="2" t="str">
        <f>VLOOKUP(A949,'SAS Codes'!$A$2:$I$559,4,FALSE)</f>
        <v>Canada</v>
      </c>
      <c r="H949" s="2" t="str">
        <f>VLOOKUP(A949,'SAS Codes'!$A$2:$I$559,5,FALSE)</f>
        <v>Canada</v>
      </c>
      <c r="I949" s="2" t="str">
        <f>VLOOKUP(A949,'SAS Codes'!$A$2:$I$559,6,FALSE)</f>
        <v>America</v>
      </c>
      <c r="J949" s="2" t="str">
        <f>VLOOKUP(A949,'SAS Codes'!$A$2:$I$559,7,FALSE)</f>
        <v>America</v>
      </c>
      <c r="K949" s="2" t="str">
        <f>VLOOKUP(A949,'SAS Codes'!$A$2:$I$559,8,FALSE)</f>
        <v>NA</v>
      </c>
      <c r="L949" s="2" t="str">
        <f>VLOOKUP(A949,'SAS Codes'!$A$2:$I$559,9,FALSE)</f>
        <v>NA</v>
      </c>
      <c r="M949" s="2" t="str">
        <f>VLOOKUP(A949,'SAS Codes'!$A$2:$M$559,10,FALSE)</f>
        <v>Regular</v>
      </c>
      <c r="N949" s="2" t="str">
        <f>VLOOKUP(A949,'SAS Codes'!$A$2:$M$559,11,FALSE)</f>
        <v>Sauces</v>
      </c>
    </row>
    <row r="950" spans="1:14" x14ac:dyDescent="0.45">
      <c r="A950" s="3" t="s">
        <v>374</v>
      </c>
      <c r="B950" s="3">
        <v>5</v>
      </c>
      <c r="C950" s="4">
        <v>0</v>
      </c>
      <c r="D950" s="2" t="str">
        <f>VLOOKUP(A950,'SAS Codes'!$A$2:$B$559,2,FALSE)</f>
        <v>SA-15</v>
      </c>
      <c r="E950" s="5" t="s">
        <v>930</v>
      </c>
      <c r="F950" s="2" t="str">
        <f>VLOOKUP(A950,'SAS Codes'!$A$2:$I$559,3,FALSE)</f>
        <v>Quebec</v>
      </c>
      <c r="G950" s="2" t="str">
        <f>VLOOKUP(A950,'SAS Codes'!$A$2:$I$559,4,FALSE)</f>
        <v>Canada</v>
      </c>
      <c r="H950" s="2" t="str">
        <f>VLOOKUP(A950,'SAS Codes'!$A$2:$I$559,5,FALSE)</f>
        <v>Canada</v>
      </c>
      <c r="I950" s="2" t="str">
        <f>VLOOKUP(A950,'SAS Codes'!$A$2:$I$559,6,FALSE)</f>
        <v>America</v>
      </c>
      <c r="J950" s="2" t="str">
        <f>VLOOKUP(A950,'SAS Codes'!$A$2:$I$559,7,FALSE)</f>
        <v>America</v>
      </c>
      <c r="K950" s="2" t="str">
        <f>VLOOKUP(A950,'SAS Codes'!$A$2:$I$559,8,FALSE)</f>
        <v>NA</v>
      </c>
      <c r="L950" s="2" t="str">
        <f>VLOOKUP(A950,'SAS Codes'!$A$2:$I$559,9,FALSE)</f>
        <v>NA</v>
      </c>
      <c r="M950" s="2" t="str">
        <f>VLOOKUP(A950,'SAS Codes'!$A$2:$M$559,10,FALSE)</f>
        <v>Regular</v>
      </c>
      <c r="N950" s="2" t="str">
        <f>VLOOKUP(A950,'SAS Codes'!$A$2:$M$559,11,FALSE)</f>
        <v>Sauces</v>
      </c>
    </row>
    <row r="951" spans="1:14" x14ac:dyDescent="0.45">
      <c r="A951" s="3" t="s">
        <v>375</v>
      </c>
      <c r="B951" s="3">
        <v>1</v>
      </c>
      <c r="C951" s="4">
        <v>1.02</v>
      </c>
      <c r="D951" s="2" t="str">
        <f>VLOOKUP(A951,'SAS Codes'!$A$2:$B$559,2,FALSE)</f>
        <v>SA-16</v>
      </c>
      <c r="E951" s="5" t="s">
        <v>930</v>
      </c>
      <c r="F951" s="2" t="str">
        <f>VLOOKUP(A951,'SAS Codes'!$A$2:$I$559,3,FALSE)</f>
        <v>Canada</v>
      </c>
      <c r="G951" s="2" t="str">
        <f>VLOOKUP(A951,'SAS Codes'!$A$2:$I$559,4,FALSE)</f>
        <v>Canada</v>
      </c>
      <c r="H951" s="2" t="str">
        <f>VLOOKUP(A951,'SAS Codes'!$A$2:$I$559,5,FALSE)</f>
        <v>Canada</v>
      </c>
      <c r="I951" s="2" t="str">
        <f>VLOOKUP(A951,'SAS Codes'!$A$2:$I$559,6,FALSE)</f>
        <v>America</v>
      </c>
      <c r="J951" s="2" t="str">
        <f>VLOOKUP(A951,'SAS Codes'!$A$2:$I$559,7,FALSE)</f>
        <v>America</v>
      </c>
      <c r="K951" s="2" t="str">
        <f>VLOOKUP(A951,'SAS Codes'!$A$2:$I$559,8,FALSE)</f>
        <v>NA</v>
      </c>
      <c r="L951" s="2" t="str">
        <f>VLOOKUP(A951,'SAS Codes'!$A$2:$I$559,9,FALSE)</f>
        <v>NA</v>
      </c>
      <c r="M951" s="2" t="str">
        <f>VLOOKUP(A951,'SAS Codes'!$A$2:$M$559,10,FALSE)</f>
        <v>Regular</v>
      </c>
      <c r="N951" s="2" t="str">
        <f>VLOOKUP(A951,'SAS Codes'!$A$2:$M$559,11,FALSE)</f>
        <v>Sauces</v>
      </c>
    </row>
    <row r="952" spans="1:14" x14ac:dyDescent="0.45">
      <c r="A952" s="3" t="s">
        <v>375</v>
      </c>
      <c r="B952" s="3">
        <v>2</v>
      </c>
      <c r="C952" s="4">
        <v>0.70799999999999996</v>
      </c>
      <c r="D952" s="2" t="str">
        <f>VLOOKUP(A952,'SAS Codes'!$A$2:$B$559,2,FALSE)</f>
        <v>SA-16</v>
      </c>
      <c r="E952" s="5" t="s">
        <v>930</v>
      </c>
      <c r="F952" s="2" t="str">
        <f>VLOOKUP(A952,'SAS Codes'!$A$2:$I$559,3,FALSE)</f>
        <v>Canada</v>
      </c>
      <c r="G952" s="2" t="str">
        <f>VLOOKUP(A952,'SAS Codes'!$A$2:$I$559,4,FALSE)</f>
        <v>Canada</v>
      </c>
      <c r="H952" s="2" t="str">
        <f>VLOOKUP(A952,'SAS Codes'!$A$2:$I$559,5,FALSE)</f>
        <v>Canada</v>
      </c>
      <c r="I952" s="2" t="str">
        <f>VLOOKUP(A952,'SAS Codes'!$A$2:$I$559,6,FALSE)</f>
        <v>America</v>
      </c>
      <c r="J952" s="2" t="str">
        <f>VLOOKUP(A952,'SAS Codes'!$A$2:$I$559,7,FALSE)</f>
        <v>America</v>
      </c>
      <c r="K952" s="2" t="str">
        <f>VLOOKUP(A952,'SAS Codes'!$A$2:$I$559,8,FALSE)</f>
        <v>NA</v>
      </c>
      <c r="L952" s="2" t="str">
        <f>VLOOKUP(A952,'SAS Codes'!$A$2:$I$559,9,FALSE)</f>
        <v>NA</v>
      </c>
      <c r="M952" s="2" t="str">
        <f>VLOOKUP(A952,'SAS Codes'!$A$2:$M$559,10,FALSE)</f>
        <v>Regular</v>
      </c>
      <c r="N952" s="2" t="str">
        <f>VLOOKUP(A952,'SAS Codes'!$A$2:$M$559,11,FALSE)</f>
        <v>Sauces</v>
      </c>
    </row>
    <row r="953" spans="1:14" x14ac:dyDescent="0.45">
      <c r="A953" s="3" t="s">
        <v>375</v>
      </c>
      <c r="B953" s="3">
        <v>3</v>
      </c>
      <c r="C953" s="4">
        <v>0</v>
      </c>
      <c r="D953" s="2" t="str">
        <f>VLOOKUP(A953,'SAS Codes'!$A$2:$B$559,2,FALSE)</f>
        <v>SA-16</v>
      </c>
      <c r="E953" s="5" t="s">
        <v>930</v>
      </c>
      <c r="F953" s="2" t="str">
        <f>VLOOKUP(A953,'SAS Codes'!$A$2:$I$559,3,FALSE)</f>
        <v>Canada</v>
      </c>
      <c r="G953" s="2" t="str">
        <f>VLOOKUP(A953,'SAS Codes'!$A$2:$I$559,4,FALSE)</f>
        <v>Canada</v>
      </c>
      <c r="H953" s="2" t="str">
        <f>VLOOKUP(A953,'SAS Codes'!$A$2:$I$559,5,FALSE)</f>
        <v>Canada</v>
      </c>
      <c r="I953" s="2" t="str">
        <f>VLOOKUP(A953,'SAS Codes'!$A$2:$I$559,6,FALSE)</f>
        <v>America</v>
      </c>
      <c r="J953" s="2" t="str">
        <f>VLOOKUP(A953,'SAS Codes'!$A$2:$I$559,7,FALSE)</f>
        <v>America</v>
      </c>
      <c r="K953" s="2" t="str">
        <f>VLOOKUP(A953,'SAS Codes'!$A$2:$I$559,8,FALSE)</f>
        <v>NA</v>
      </c>
      <c r="L953" s="2" t="str">
        <f>VLOOKUP(A953,'SAS Codes'!$A$2:$I$559,9,FALSE)</f>
        <v>NA</v>
      </c>
      <c r="M953" s="2" t="str">
        <f>VLOOKUP(A953,'SAS Codes'!$A$2:$M$559,10,FALSE)</f>
        <v>Regular</v>
      </c>
      <c r="N953" s="2" t="str">
        <f>VLOOKUP(A953,'SAS Codes'!$A$2:$M$559,11,FALSE)</f>
        <v>Sauces</v>
      </c>
    </row>
    <row r="954" spans="1:14" x14ac:dyDescent="0.45">
      <c r="A954" s="3" t="s">
        <v>375</v>
      </c>
      <c r="B954" s="3">
        <v>4</v>
      </c>
      <c r="C954" s="4">
        <v>0</v>
      </c>
      <c r="D954" s="2" t="str">
        <f>VLOOKUP(A954,'SAS Codes'!$A$2:$B$559,2,FALSE)</f>
        <v>SA-16</v>
      </c>
      <c r="E954" s="5" t="s">
        <v>930</v>
      </c>
      <c r="F954" s="2" t="str">
        <f>VLOOKUP(A954,'SAS Codes'!$A$2:$I$559,3,FALSE)</f>
        <v>Canada</v>
      </c>
      <c r="G954" s="2" t="str">
        <f>VLOOKUP(A954,'SAS Codes'!$A$2:$I$559,4,FALSE)</f>
        <v>Canada</v>
      </c>
      <c r="H954" s="2" t="str">
        <f>VLOOKUP(A954,'SAS Codes'!$A$2:$I$559,5,FALSE)</f>
        <v>Canada</v>
      </c>
      <c r="I954" s="2" t="str">
        <f>VLOOKUP(A954,'SAS Codes'!$A$2:$I$559,6,FALSE)</f>
        <v>America</v>
      </c>
      <c r="J954" s="2" t="str">
        <f>VLOOKUP(A954,'SAS Codes'!$A$2:$I$559,7,FALSE)</f>
        <v>America</v>
      </c>
      <c r="K954" s="2" t="str">
        <f>VLOOKUP(A954,'SAS Codes'!$A$2:$I$559,8,FALSE)</f>
        <v>NA</v>
      </c>
      <c r="L954" s="2" t="str">
        <f>VLOOKUP(A954,'SAS Codes'!$A$2:$I$559,9,FALSE)</f>
        <v>NA</v>
      </c>
      <c r="M954" s="2" t="str">
        <f>VLOOKUP(A954,'SAS Codes'!$A$2:$M$559,10,FALSE)</f>
        <v>Regular</v>
      </c>
      <c r="N954" s="2" t="str">
        <f>VLOOKUP(A954,'SAS Codes'!$A$2:$M$559,11,FALSE)</f>
        <v>Sauces</v>
      </c>
    </row>
    <row r="955" spans="1:14" x14ac:dyDescent="0.45">
      <c r="A955" s="3" t="s">
        <v>375</v>
      </c>
      <c r="B955" s="3">
        <v>5</v>
      </c>
      <c r="C955" s="4">
        <v>0</v>
      </c>
      <c r="D955" s="2" t="str">
        <f>VLOOKUP(A955,'SAS Codes'!$A$2:$B$559,2,FALSE)</f>
        <v>SA-16</v>
      </c>
      <c r="E955" s="5" t="s">
        <v>930</v>
      </c>
      <c r="F955" s="2" t="str">
        <f>VLOOKUP(A955,'SAS Codes'!$A$2:$I$559,3,FALSE)</f>
        <v>Canada</v>
      </c>
      <c r="G955" s="2" t="str">
        <f>VLOOKUP(A955,'SAS Codes'!$A$2:$I$559,4,FALSE)</f>
        <v>Canada</v>
      </c>
      <c r="H955" s="2" t="str">
        <f>VLOOKUP(A955,'SAS Codes'!$A$2:$I$559,5,FALSE)</f>
        <v>Canada</v>
      </c>
      <c r="I955" s="2" t="str">
        <f>VLOOKUP(A955,'SAS Codes'!$A$2:$I$559,6,FALSE)</f>
        <v>America</v>
      </c>
      <c r="J955" s="2" t="str">
        <f>VLOOKUP(A955,'SAS Codes'!$A$2:$I$559,7,FALSE)</f>
        <v>America</v>
      </c>
      <c r="K955" s="2" t="str">
        <f>VLOOKUP(A955,'SAS Codes'!$A$2:$I$559,8,FALSE)</f>
        <v>NA</v>
      </c>
      <c r="L955" s="2" t="str">
        <f>VLOOKUP(A955,'SAS Codes'!$A$2:$I$559,9,FALSE)</f>
        <v>NA</v>
      </c>
      <c r="M955" s="2" t="str">
        <f>VLOOKUP(A955,'SAS Codes'!$A$2:$M$559,10,FALSE)</f>
        <v>Regular</v>
      </c>
      <c r="N955" s="2" t="str">
        <f>VLOOKUP(A955,'SAS Codes'!$A$2:$M$559,11,FALSE)</f>
        <v>Sauces</v>
      </c>
    </row>
    <row r="956" spans="1:14" x14ac:dyDescent="0.45">
      <c r="A956" s="3" t="s">
        <v>376</v>
      </c>
      <c r="B956" s="3">
        <v>1</v>
      </c>
      <c r="C956" s="4">
        <v>1.04</v>
      </c>
      <c r="D956" s="2" t="str">
        <f>VLOOKUP(A956,'SAS Codes'!$A$2:$B$559,2,FALSE)</f>
        <v>SA-17</v>
      </c>
      <c r="E956" s="5" t="s">
        <v>930</v>
      </c>
      <c r="F956" s="2" t="str">
        <f>VLOOKUP(A956,'SAS Codes'!$A$2:$I$559,3,FALSE)</f>
        <v>Canada</v>
      </c>
      <c r="G956" s="2" t="str">
        <f>VLOOKUP(A956,'SAS Codes'!$A$2:$I$559,4,FALSE)</f>
        <v>Canada</v>
      </c>
      <c r="H956" s="2" t="str">
        <f>VLOOKUP(A956,'SAS Codes'!$A$2:$I$559,5,FALSE)</f>
        <v>Canada</v>
      </c>
      <c r="I956" s="2" t="str">
        <f>VLOOKUP(A956,'SAS Codes'!$A$2:$I$559,6,FALSE)</f>
        <v>America</v>
      </c>
      <c r="J956" s="2" t="str">
        <f>VLOOKUP(A956,'SAS Codes'!$A$2:$I$559,7,FALSE)</f>
        <v>America</v>
      </c>
      <c r="K956" s="2" t="str">
        <f>VLOOKUP(A956,'SAS Codes'!$A$2:$I$559,8,FALSE)</f>
        <v>NA</v>
      </c>
      <c r="L956" s="2" t="str">
        <f>VLOOKUP(A956,'SAS Codes'!$A$2:$I$559,9,FALSE)</f>
        <v>NA</v>
      </c>
      <c r="M956" s="2" t="str">
        <f>VLOOKUP(A956,'SAS Codes'!$A$2:$M$559,10,FALSE)</f>
        <v>Regular</v>
      </c>
      <c r="N956" s="2" t="str">
        <f>VLOOKUP(A956,'SAS Codes'!$A$2:$M$559,11,FALSE)</f>
        <v>Sauces</v>
      </c>
    </row>
    <row r="957" spans="1:14" x14ac:dyDescent="0.45">
      <c r="A957" s="3" t="s">
        <v>376</v>
      </c>
      <c r="B957" s="3">
        <v>2</v>
      </c>
      <c r="C957" s="4">
        <v>1.04</v>
      </c>
      <c r="D957" s="2" t="str">
        <f>VLOOKUP(A957,'SAS Codes'!$A$2:$B$559,2,FALSE)</f>
        <v>SA-17</v>
      </c>
      <c r="E957" s="5" t="s">
        <v>930</v>
      </c>
      <c r="F957" s="2" t="str">
        <f>VLOOKUP(A957,'SAS Codes'!$A$2:$I$559,3,FALSE)</f>
        <v>Canada</v>
      </c>
      <c r="G957" s="2" t="str">
        <f>VLOOKUP(A957,'SAS Codes'!$A$2:$I$559,4,FALSE)</f>
        <v>Canada</v>
      </c>
      <c r="H957" s="2" t="str">
        <f>VLOOKUP(A957,'SAS Codes'!$A$2:$I$559,5,FALSE)</f>
        <v>Canada</v>
      </c>
      <c r="I957" s="2" t="str">
        <f>VLOOKUP(A957,'SAS Codes'!$A$2:$I$559,6,FALSE)</f>
        <v>America</v>
      </c>
      <c r="J957" s="2" t="str">
        <f>VLOOKUP(A957,'SAS Codes'!$A$2:$I$559,7,FALSE)</f>
        <v>America</v>
      </c>
      <c r="K957" s="2" t="str">
        <f>VLOOKUP(A957,'SAS Codes'!$A$2:$I$559,8,FALSE)</f>
        <v>NA</v>
      </c>
      <c r="L957" s="2" t="str">
        <f>VLOOKUP(A957,'SAS Codes'!$A$2:$I$559,9,FALSE)</f>
        <v>NA</v>
      </c>
      <c r="M957" s="2" t="str">
        <f>VLOOKUP(A957,'SAS Codes'!$A$2:$M$559,10,FALSE)</f>
        <v>Regular</v>
      </c>
      <c r="N957" s="2" t="str">
        <f>VLOOKUP(A957,'SAS Codes'!$A$2:$M$559,11,FALSE)</f>
        <v>Sauces</v>
      </c>
    </row>
    <row r="958" spans="1:14" x14ac:dyDescent="0.45">
      <c r="A958" s="3" t="s">
        <v>376</v>
      </c>
      <c r="B958" s="3">
        <v>3</v>
      </c>
      <c r="C958" s="4">
        <v>0.7400217</v>
      </c>
      <c r="D958" s="2" t="str">
        <f>VLOOKUP(A958,'SAS Codes'!$A$2:$B$559,2,FALSE)</f>
        <v>SA-17</v>
      </c>
      <c r="E958" s="5" t="s">
        <v>930</v>
      </c>
      <c r="F958" s="2" t="str">
        <f>VLOOKUP(A958,'SAS Codes'!$A$2:$I$559,3,FALSE)</f>
        <v>Canada</v>
      </c>
      <c r="G958" s="2" t="str">
        <f>VLOOKUP(A958,'SAS Codes'!$A$2:$I$559,4,FALSE)</f>
        <v>Canada</v>
      </c>
      <c r="H958" s="2" t="str">
        <f>VLOOKUP(A958,'SAS Codes'!$A$2:$I$559,5,FALSE)</f>
        <v>Canada</v>
      </c>
      <c r="I958" s="2" t="str">
        <f>VLOOKUP(A958,'SAS Codes'!$A$2:$I$559,6,FALSE)</f>
        <v>America</v>
      </c>
      <c r="J958" s="2" t="str">
        <f>VLOOKUP(A958,'SAS Codes'!$A$2:$I$559,7,FALSE)</f>
        <v>America</v>
      </c>
      <c r="K958" s="2" t="str">
        <f>VLOOKUP(A958,'SAS Codes'!$A$2:$I$559,8,FALSE)</f>
        <v>NA</v>
      </c>
      <c r="L958" s="2" t="str">
        <f>VLOOKUP(A958,'SAS Codes'!$A$2:$I$559,9,FALSE)</f>
        <v>NA</v>
      </c>
      <c r="M958" s="2" t="str">
        <f>VLOOKUP(A958,'SAS Codes'!$A$2:$M$559,10,FALSE)</f>
        <v>Regular</v>
      </c>
      <c r="N958" s="2" t="str">
        <f>VLOOKUP(A958,'SAS Codes'!$A$2:$M$559,11,FALSE)</f>
        <v>Sauces</v>
      </c>
    </row>
    <row r="959" spans="1:14" x14ac:dyDescent="0.45">
      <c r="A959" s="3" t="s">
        <v>376</v>
      </c>
      <c r="B959" s="3">
        <v>4</v>
      </c>
      <c r="C959" s="4">
        <v>0</v>
      </c>
      <c r="D959" s="2" t="str">
        <f>VLOOKUP(A959,'SAS Codes'!$A$2:$B$559,2,FALSE)</f>
        <v>SA-17</v>
      </c>
      <c r="E959" s="5" t="s">
        <v>930</v>
      </c>
      <c r="F959" s="2" t="str">
        <f>VLOOKUP(A959,'SAS Codes'!$A$2:$I$559,3,FALSE)</f>
        <v>Canada</v>
      </c>
      <c r="G959" s="2" t="str">
        <f>VLOOKUP(A959,'SAS Codes'!$A$2:$I$559,4,FALSE)</f>
        <v>Canada</v>
      </c>
      <c r="H959" s="2" t="str">
        <f>VLOOKUP(A959,'SAS Codes'!$A$2:$I$559,5,FALSE)</f>
        <v>Canada</v>
      </c>
      <c r="I959" s="2" t="str">
        <f>VLOOKUP(A959,'SAS Codes'!$A$2:$I$559,6,FALSE)</f>
        <v>America</v>
      </c>
      <c r="J959" s="2" t="str">
        <f>VLOOKUP(A959,'SAS Codes'!$A$2:$I$559,7,FALSE)</f>
        <v>America</v>
      </c>
      <c r="K959" s="2" t="str">
        <f>VLOOKUP(A959,'SAS Codes'!$A$2:$I$559,8,FALSE)</f>
        <v>NA</v>
      </c>
      <c r="L959" s="2" t="str">
        <f>VLOOKUP(A959,'SAS Codes'!$A$2:$I$559,9,FALSE)</f>
        <v>NA</v>
      </c>
      <c r="M959" s="2" t="str">
        <f>VLOOKUP(A959,'SAS Codes'!$A$2:$M$559,10,FALSE)</f>
        <v>Regular</v>
      </c>
      <c r="N959" s="2" t="str">
        <f>VLOOKUP(A959,'SAS Codes'!$A$2:$M$559,11,FALSE)</f>
        <v>Sauces</v>
      </c>
    </row>
    <row r="960" spans="1:14" x14ac:dyDescent="0.45">
      <c r="A960" s="3" t="s">
        <v>376</v>
      </c>
      <c r="B960" s="3">
        <v>5</v>
      </c>
      <c r="C960" s="4">
        <v>0</v>
      </c>
      <c r="D960" s="2" t="str">
        <f>VLOOKUP(A960,'SAS Codes'!$A$2:$B$559,2,FALSE)</f>
        <v>SA-17</v>
      </c>
      <c r="E960" s="5" t="s">
        <v>930</v>
      </c>
      <c r="F960" s="2" t="str">
        <f>VLOOKUP(A960,'SAS Codes'!$A$2:$I$559,3,FALSE)</f>
        <v>Canada</v>
      </c>
      <c r="G960" s="2" t="str">
        <f>VLOOKUP(A960,'SAS Codes'!$A$2:$I$559,4,FALSE)</f>
        <v>Canada</v>
      </c>
      <c r="H960" s="2" t="str">
        <f>VLOOKUP(A960,'SAS Codes'!$A$2:$I$559,5,FALSE)</f>
        <v>Canada</v>
      </c>
      <c r="I960" s="2" t="str">
        <f>VLOOKUP(A960,'SAS Codes'!$A$2:$I$559,6,FALSE)</f>
        <v>America</v>
      </c>
      <c r="J960" s="2" t="str">
        <f>VLOOKUP(A960,'SAS Codes'!$A$2:$I$559,7,FALSE)</f>
        <v>America</v>
      </c>
      <c r="K960" s="2" t="str">
        <f>VLOOKUP(A960,'SAS Codes'!$A$2:$I$559,8,FALSE)</f>
        <v>NA</v>
      </c>
      <c r="L960" s="2" t="str">
        <f>VLOOKUP(A960,'SAS Codes'!$A$2:$I$559,9,FALSE)</f>
        <v>NA</v>
      </c>
      <c r="M960" s="2" t="str">
        <f>VLOOKUP(A960,'SAS Codes'!$A$2:$M$559,10,FALSE)</f>
        <v>Regular</v>
      </c>
      <c r="N960" s="2" t="str">
        <f>VLOOKUP(A960,'SAS Codes'!$A$2:$M$559,11,FALSE)</f>
        <v>Sauces</v>
      </c>
    </row>
    <row r="961" spans="1:14" x14ac:dyDescent="0.45">
      <c r="A961" s="4" t="s">
        <v>377</v>
      </c>
      <c r="B961" s="4">
        <v>1</v>
      </c>
      <c r="C961" s="4">
        <v>13.092543999999998</v>
      </c>
      <c r="D961" s="2" t="str">
        <f>VLOOKUP(A961,'SAS Codes'!$A$2:$B$559,2,FALSE)</f>
        <v>SA-18</v>
      </c>
      <c r="E961" s="5" t="s">
        <v>929</v>
      </c>
      <c r="F961" s="2" t="str">
        <f>VLOOKUP(A961,'SAS Codes'!$A$2:$I$559,3,FALSE)</f>
        <v>Canada</v>
      </c>
      <c r="G961" s="2" t="str">
        <f>VLOOKUP(A961,'SAS Codes'!$A$2:$I$559,4,FALSE)</f>
        <v>Canada</v>
      </c>
      <c r="H961" s="2" t="str">
        <f>VLOOKUP(A961,'SAS Codes'!$A$2:$I$559,5,FALSE)</f>
        <v>Canada</v>
      </c>
      <c r="I961" s="2" t="str">
        <f>VLOOKUP(A961,'SAS Codes'!$A$2:$I$559,6,FALSE)</f>
        <v>America</v>
      </c>
      <c r="J961" s="2" t="str">
        <f>VLOOKUP(A961,'SAS Codes'!$A$2:$I$559,7,FALSE)</f>
        <v>America</v>
      </c>
      <c r="K961" s="2" t="str">
        <f>VLOOKUP(A961,'SAS Codes'!$A$2:$I$559,8,FALSE)</f>
        <v>May contain</v>
      </c>
      <c r="L961" s="2" t="str">
        <f>VLOOKUP(A961,'SAS Codes'!$A$2:$I$559,9,FALSE)</f>
        <v>May contain</v>
      </c>
      <c r="M961" s="2" t="str">
        <f>VLOOKUP(A961,'SAS Codes'!$A$2:$M$559,10,FALSE)</f>
        <v>Private</v>
      </c>
      <c r="N961" s="2" t="str">
        <f>VLOOKUP(A961,'SAS Codes'!$A$2:$M$559,11,FALSE)</f>
        <v>Sauces</v>
      </c>
    </row>
    <row r="962" spans="1:14" x14ac:dyDescent="0.45">
      <c r="A962" s="4" t="s">
        <v>377</v>
      </c>
      <c r="B962" s="4">
        <v>2</v>
      </c>
      <c r="C962" s="4">
        <v>0.65185250000000006</v>
      </c>
      <c r="D962" s="2" t="str">
        <f>VLOOKUP(A962,'SAS Codes'!$A$2:$B$559,2,FALSE)</f>
        <v>SA-18</v>
      </c>
      <c r="E962" s="5" t="s">
        <v>929</v>
      </c>
      <c r="F962" s="2" t="str">
        <f>VLOOKUP(A962,'SAS Codes'!$A$2:$I$559,3,FALSE)</f>
        <v>Canada</v>
      </c>
      <c r="G962" s="2" t="str">
        <f>VLOOKUP(A962,'SAS Codes'!$A$2:$I$559,4,FALSE)</f>
        <v>Canada</v>
      </c>
      <c r="H962" s="2" t="str">
        <f>VLOOKUP(A962,'SAS Codes'!$A$2:$I$559,5,FALSE)</f>
        <v>Canada</v>
      </c>
      <c r="I962" s="2" t="str">
        <f>VLOOKUP(A962,'SAS Codes'!$A$2:$I$559,6,FALSE)</f>
        <v>America</v>
      </c>
      <c r="J962" s="2" t="str">
        <f>VLOOKUP(A962,'SAS Codes'!$A$2:$I$559,7,FALSE)</f>
        <v>America</v>
      </c>
      <c r="K962" s="2" t="str">
        <f>VLOOKUP(A962,'SAS Codes'!$A$2:$I$559,8,FALSE)</f>
        <v>May contain</v>
      </c>
      <c r="L962" s="2" t="str">
        <f>VLOOKUP(A962,'SAS Codes'!$A$2:$I$559,9,FALSE)</f>
        <v>May contain</v>
      </c>
      <c r="M962" s="2" t="str">
        <f>VLOOKUP(A962,'SAS Codes'!$A$2:$M$559,10,FALSE)</f>
        <v>Private</v>
      </c>
      <c r="N962" s="2" t="str">
        <f>VLOOKUP(A962,'SAS Codes'!$A$2:$M$559,11,FALSE)</f>
        <v>Sauces</v>
      </c>
    </row>
    <row r="963" spans="1:14" x14ac:dyDescent="0.45">
      <c r="A963" s="4" t="s">
        <v>377</v>
      </c>
      <c r="B963" s="4">
        <v>3</v>
      </c>
      <c r="C963" s="4">
        <v>1.3318237499999999</v>
      </c>
      <c r="D963" s="2" t="str">
        <f>VLOOKUP(A963,'SAS Codes'!$A$2:$B$559,2,FALSE)</f>
        <v>SA-18</v>
      </c>
      <c r="E963" s="5" t="s">
        <v>929</v>
      </c>
      <c r="F963" s="2" t="str">
        <f>VLOOKUP(A963,'SAS Codes'!$A$2:$I$559,3,FALSE)</f>
        <v>Canada</v>
      </c>
      <c r="G963" s="2" t="str">
        <f>VLOOKUP(A963,'SAS Codes'!$A$2:$I$559,4,FALSE)</f>
        <v>Canada</v>
      </c>
      <c r="H963" s="2" t="str">
        <f>VLOOKUP(A963,'SAS Codes'!$A$2:$I$559,5,FALSE)</f>
        <v>Canada</v>
      </c>
      <c r="I963" s="2" t="str">
        <f>VLOOKUP(A963,'SAS Codes'!$A$2:$I$559,6,FALSE)</f>
        <v>America</v>
      </c>
      <c r="J963" s="2" t="str">
        <f>VLOOKUP(A963,'SAS Codes'!$A$2:$I$559,7,FALSE)</f>
        <v>America</v>
      </c>
      <c r="K963" s="2" t="str">
        <f>VLOOKUP(A963,'SAS Codes'!$A$2:$I$559,8,FALSE)</f>
        <v>May contain</v>
      </c>
      <c r="L963" s="2" t="str">
        <f>VLOOKUP(A963,'SAS Codes'!$A$2:$I$559,9,FALSE)</f>
        <v>May contain</v>
      </c>
      <c r="M963" s="2" t="str">
        <f>VLOOKUP(A963,'SAS Codes'!$A$2:$M$559,10,FALSE)</f>
        <v>Private</v>
      </c>
      <c r="N963" s="2" t="str">
        <f>VLOOKUP(A963,'SAS Codes'!$A$2:$M$559,11,FALSE)</f>
        <v>Sauces</v>
      </c>
    </row>
    <row r="964" spans="1:14" x14ac:dyDescent="0.45">
      <c r="A964" s="4" t="s">
        <v>377</v>
      </c>
      <c r="B964" s="4">
        <v>4</v>
      </c>
      <c r="C964" s="4">
        <v>0</v>
      </c>
      <c r="D964" s="2" t="str">
        <f>VLOOKUP(A964,'SAS Codes'!$A$2:$B$559,2,FALSE)</f>
        <v>SA-18</v>
      </c>
      <c r="E964" s="5" t="s">
        <v>929</v>
      </c>
      <c r="F964" s="2" t="str">
        <f>VLOOKUP(A964,'SAS Codes'!$A$2:$I$559,3,FALSE)</f>
        <v>Canada</v>
      </c>
      <c r="G964" s="2" t="str">
        <f>VLOOKUP(A964,'SAS Codes'!$A$2:$I$559,4,FALSE)</f>
        <v>Canada</v>
      </c>
      <c r="H964" s="2" t="str">
        <f>VLOOKUP(A964,'SAS Codes'!$A$2:$I$559,5,FALSE)</f>
        <v>Canada</v>
      </c>
      <c r="I964" s="2" t="str">
        <f>VLOOKUP(A964,'SAS Codes'!$A$2:$I$559,6,FALSE)</f>
        <v>America</v>
      </c>
      <c r="J964" s="2" t="str">
        <f>VLOOKUP(A964,'SAS Codes'!$A$2:$I$559,7,FALSE)</f>
        <v>America</v>
      </c>
      <c r="K964" s="2" t="str">
        <f>VLOOKUP(A964,'SAS Codes'!$A$2:$I$559,8,FALSE)</f>
        <v>May contain</v>
      </c>
      <c r="L964" s="2" t="str">
        <f>VLOOKUP(A964,'SAS Codes'!$A$2:$I$559,9,FALSE)</f>
        <v>May contain</v>
      </c>
      <c r="M964" s="2" t="str">
        <f>VLOOKUP(A964,'SAS Codes'!$A$2:$M$559,10,FALSE)</f>
        <v>Private</v>
      </c>
      <c r="N964" s="2" t="str">
        <f>VLOOKUP(A964,'SAS Codes'!$A$2:$M$559,11,FALSE)</f>
        <v>Sauces</v>
      </c>
    </row>
    <row r="965" spans="1:14" x14ac:dyDescent="0.45">
      <c r="A965" s="4" t="s">
        <v>377</v>
      </c>
      <c r="B965" s="4">
        <v>5</v>
      </c>
      <c r="C965" s="4">
        <v>2.8092839999999999</v>
      </c>
      <c r="D965" s="2" t="str">
        <f>VLOOKUP(A965,'SAS Codes'!$A$2:$B$559,2,FALSE)</f>
        <v>SA-18</v>
      </c>
      <c r="E965" s="5" t="s">
        <v>929</v>
      </c>
      <c r="F965" s="2" t="str">
        <f>VLOOKUP(A965,'SAS Codes'!$A$2:$I$559,3,FALSE)</f>
        <v>Canada</v>
      </c>
      <c r="G965" s="2" t="str">
        <f>VLOOKUP(A965,'SAS Codes'!$A$2:$I$559,4,FALSE)</f>
        <v>Canada</v>
      </c>
      <c r="H965" s="2" t="str">
        <f>VLOOKUP(A965,'SAS Codes'!$A$2:$I$559,5,FALSE)</f>
        <v>Canada</v>
      </c>
      <c r="I965" s="2" t="str">
        <f>VLOOKUP(A965,'SAS Codes'!$A$2:$I$559,6,FALSE)</f>
        <v>America</v>
      </c>
      <c r="J965" s="2" t="str">
        <f>VLOOKUP(A965,'SAS Codes'!$A$2:$I$559,7,FALSE)</f>
        <v>America</v>
      </c>
      <c r="K965" s="2" t="str">
        <f>VLOOKUP(A965,'SAS Codes'!$A$2:$I$559,8,FALSE)</f>
        <v>May contain</v>
      </c>
      <c r="L965" s="2" t="str">
        <f>VLOOKUP(A965,'SAS Codes'!$A$2:$I$559,9,FALSE)</f>
        <v>May contain</v>
      </c>
      <c r="M965" s="2" t="str">
        <f>VLOOKUP(A965,'SAS Codes'!$A$2:$M$559,10,FALSE)</f>
        <v>Private</v>
      </c>
      <c r="N965" s="2" t="str">
        <f>VLOOKUP(A965,'SAS Codes'!$A$2:$M$559,11,FALSE)</f>
        <v>Sauces</v>
      </c>
    </row>
    <row r="966" spans="1:14" x14ac:dyDescent="0.45">
      <c r="A966" s="4" t="s">
        <v>378</v>
      </c>
      <c r="B966" s="4">
        <v>1</v>
      </c>
      <c r="C966" s="4">
        <v>0</v>
      </c>
      <c r="D966" s="2" t="str">
        <f>VLOOKUP(A966,'SAS Codes'!$A$2:$B$559,2,FALSE)</f>
        <v>SA-19</v>
      </c>
      <c r="E966" s="5" t="s">
        <v>929</v>
      </c>
      <c r="F966" s="2" t="str">
        <f>VLOOKUP(A966,'SAS Codes'!$A$2:$I$559,3,FALSE)</f>
        <v>Canada</v>
      </c>
      <c r="G966" s="2" t="str">
        <f>VLOOKUP(A966,'SAS Codes'!$A$2:$I$559,4,FALSE)</f>
        <v>Canada</v>
      </c>
      <c r="H966" s="2" t="str">
        <f>VLOOKUP(A966,'SAS Codes'!$A$2:$I$559,5,FALSE)</f>
        <v>Canada</v>
      </c>
      <c r="I966" s="2" t="str">
        <f>VLOOKUP(A966,'SAS Codes'!$A$2:$I$559,6,FALSE)</f>
        <v>America</v>
      </c>
      <c r="J966" s="2" t="str">
        <f>VLOOKUP(A966,'SAS Codes'!$A$2:$I$559,7,FALSE)</f>
        <v>America</v>
      </c>
      <c r="K966" s="2" t="str">
        <f>VLOOKUP(A966,'SAS Codes'!$A$2:$I$559,8,FALSE)</f>
        <v>May contain</v>
      </c>
      <c r="L966" s="2" t="str">
        <f>VLOOKUP(A966,'SAS Codes'!$A$2:$I$559,9,FALSE)</f>
        <v>May contain</v>
      </c>
      <c r="M966" s="2" t="str">
        <f>VLOOKUP(A966,'SAS Codes'!$A$2:$M$559,10,FALSE)</f>
        <v>Regular</v>
      </c>
      <c r="N966" s="2" t="str">
        <f>VLOOKUP(A966,'SAS Codes'!$A$2:$M$559,11,FALSE)</f>
        <v>Sauces</v>
      </c>
    </row>
    <row r="967" spans="1:14" x14ac:dyDescent="0.45">
      <c r="A967" s="4" t="s">
        <v>378</v>
      </c>
      <c r="B967" s="4">
        <v>2</v>
      </c>
      <c r="C967" s="4">
        <v>0</v>
      </c>
      <c r="D967" s="2" t="str">
        <f>VLOOKUP(A967,'SAS Codes'!$A$2:$B$559,2,FALSE)</f>
        <v>SA-19</v>
      </c>
      <c r="E967" s="5" t="s">
        <v>929</v>
      </c>
      <c r="F967" s="2" t="str">
        <f>VLOOKUP(A967,'SAS Codes'!$A$2:$I$559,3,FALSE)</f>
        <v>Canada</v>
      </c>
      <c r="G967" s="2" t="str">
        <f>VLOOKUP(A967,'SAS Codes'!$A$2:$I$559,4,FALSE)</f>
        <v>Canada</v>
      </c>
      <c r="H967" s="2" t="str">
        <f>VLOOKUP(A967,'SAS Codes'!$A$2:$I$559,5,FALSE)</f>
        <v>Canada</v>
      </c>
      <c r="I967" s="2" t="str">
        <f>VLOOKUP(A967,'SAS Codes'!$A$2:$I$559,6,FALSE)</f>
        <v>America</v>
      </c>
      <c r="J967" s="2" t="str">
        <f>VLOOKUP(A967,'SAS Codes'!$A$2:$I$559,7,FALSE)</f>
        <v>America</v>
      </c>
      <c r="K967" s="2" t="str">
        <f>VLOOKUP(A967,'SAS Codes'!$A$2:$I$559,8,FALSE)</f>
        <v>May contain</v>
      </c>
      <c r="L967" s="2" t="str">
        <f>VLOOKUP(A967,'SAS Codes'!$A$2:$I$559,9,FALSE)</f>
        <v>May contain</v>
      </c>
      <c r="M967" s="2" t="str">
        <f>VLOOKUP(A967,'SAS Codes'!$A$2:$M$559,10,FALSE)</f>
        <v>Regular</v>
      </c>
      <c r="N967" s="2" t="str">
        <f>VLOOKUP(A967,'SAS Codes'!$A$2:$M$559,11,FALSE)</f>
        <v>Sauces</v>
      </c>
    </row>
    <row r="968" spans="1:14" x14ac:dyDescent="0.45">
      <c r="A968" s="4" t="s">
        <v>378</v>
      </c>
      <c r="B968" s="4">
        <v>3</v>
      </c>
      <c r="C968" s="4">
        <v>0</v>
      </c>
      <c r="D968" s="2" t="str">
        <f>VLOOKUP(A968,'SAS Codes'!$A$2:$B$559,2,FALSE)</f>
        <v>SA-19</v>
      </c>
      <c r="E968" s="5" t="s">
        <v>929</v>
      </c>
      <c r="F968" s="2" t="str">
        <f>VLOOKUP(A968,'SAS Codes'!$A$2:$I$559,3,FALSE)</f>
        <v>Canada</v>
      </c>
      <c r="G968" s="2" t="str">
        <f>VLOOKUP(A968,'SAS Codes'!$A$2:$I$559,4,FALSE)</f>
        <v>Canada</v>
      </c>
      <c r="H968" s="2" t="str">
        <f>VLOOKUP(A968,'SAS Codes'!$A$2:$I$559,5,FALSE)</f>
        <v>Canada</v>
      </c>
      <c r="I968" s="2" t="str">
        <f>VLOOKUP(A968,'SAS Codes'!$A$2:$I$559,6,FALSE)</f>
        <v>America</v>
      </c>
      <c r="J968" s="2" t="str">
        <f>VLOOKUP(A968,'SAS Codes'!$A$2:$I$559,7,FALSE)</f>
        <v>America</v>
      </c>
      <c r="K968" s="2" t="str">
        <f>VLOOKUP(A968,'SAS Codes'!$A$2:$I$559,8,FALSE)</f>
        <v>May contain</v>
      </c>
      <c r="L968" s="2" t="str">
        <f>VLOOKUP(A968,'SAS Codes'!$A$2:$I$559,9,FALSE)</f>
        <v>May contain</v>
      </c>
      <c r="M968" s="2" t="str">
        <f>VLOOKUP(A968,'SAS Codes'!$A$2:$M$559,10,FALSE)</f>
        <v>Regular</v>
      </c>
      <c r="N968" s="2" t="str">
        <f>VLOOKUP(A968,'SAS Codes'!$A$2:$M$559,11,FALSE)</f>
        <v>Sauces</v>
      </c>
    </row>
    <row r="969" spans="1:14" x14ac:dyDescent="0.45">
      <c r="A969" s="4" t="s">
        <v>378</v>
      </c>
      <c r="B969" s="4">
        <v>4</v>
      </c>
      <c r="C969" s="4">
        <v>0</v>
      </c>
      <c r="D969" s="2" t="str">
        <f>VLOOKUP(A969,'SAS Codes'!$A$2:$B$559,2,FALSE)</f>
        <v>SA-19</v>
      </c>
      <c r="E969" s="5" t="s">
        <v>929</v>
      </c>
      <c r="F969" s="2" t="str">
        <f>VLOOKUP(A969,'SAS Codes'!$A$2:$I$559,3,FALSE)</f>
        <v>Canada</v>
      </c>
      <c r="G969" s="2" t="str">
        <f>VLOOKUP(A969,'SAS Codes'!$A$2:$I$559,4,FALSE)</f>
        <v>Canada</v>
      </c>
      <c r="H969" s="2" t="str">
        <f>VLOOKUP(A969,'SAS Codes'!$A$2:$I$559,5,FALSE)</f>
        <v>Canada</v>
      </c>
      <c r="I969" s="2" t="str">
        <f>VLOOKUP(A969,'SAS Codes'!$A$2:$I$559,6,FALSE)</f>
        <v>America</v>
      </c>
      <c r="J969" s="2" t="str">
        <f>VLOOKUP(A969,'SAS Codes'!$A$2:$I$559,7,FALSE)</f>
        <v>America</v>
      </c>
      <c r="K969" s="2" t="str">
        <f>VLOOKUP(A969,'SAS Codes'!$A$2:$I$559,8,FALSE)</f>
        <v>May contain</v>
      </c>
      <c r="L969" s="2" t="str">
        <f>VLOOKUP(A969,'SAS Codes'!$A$2:$I$559,9,FALSE)</f>
        <v>May contain</v>
      </c>
      <c r="M969" s="2" t="str">
        <f>VLOOKUP(A969,'SAS Codes'!$A$2:$M$559,10,FALSE)</f>
        <v>Regular</v>
      </c>
      <c r="N969" s="2" t="str">
        <f>VLOOKUP(A969,'SAS Codes'!$A$2:$M$559,11,FALSE)</f>
        <v>Sauces</v>
      </c>
    </row>
    <row r="970" spans="1:14" x14ac:dyDescent="0.45">
      <c r="A970" s="4" t="s">
        <v>379</v>
      </c>
      <c r="B970" s="4">
        <v>1</v>
      </c>
      <c r="C970" s="4">
        <v>1.3977599999999999</v>
      </c>
      <c r="D970" s="2" t="str">
        <f>VLOOKUP(A970,'SAS Codes'!$A$2:$B$559,2,FALSE)</f>
        <v>SA-20</v>
      </c>
      <c r="E970" s="5" t="s">
        <v>929</v>
      </c>
      <c r="F970" s="2" t="str">
        <f>VLOOKUP(A970,'SAS Codes'!$A$2:$I$559,3,FALSE)</f>
        <v>Canada</v>
      </c>
      <c r="G970" s="2" t="str">
        <f>VLOOKUP(A970,'SAS Codes'!$A$2:$I$559,4,FALSE)</f>
        <v>Canada</v>
      </c>
      <c r="H970" s="2" t="str">
        <f>VLOOKUP(A970,'SAS Codes'!$A$2:$I$559,5,FALSE)</f>
        <v>Canada</v>
      </c>
      <c r="I970" s="2" t="str">
        <f>VLOOKUP(A970,'SAS Codes'!$A$2:$I$559,6,FALSE)</f>
        <v>America</v>
      </c>
      <c r="J970" s="2" t="str">
        <f>VLOOKUP(A970,'SAS Codes'!$A$2:$I$559,7,FALSE)</f>
        <v>America</v>
      </c>
      <c r="K970" s="2" t="str">
        <f>VLOOKUP(A970,'SAS Codes'!$A$2:$I$559,8,FALSE)</f>
        <v>May contain</v>
      </c>
      <c r="L970" s="2" t="str">
        <f>VLOOKUP(A970,'SAS Codes'!$A$2:$I$559,9,FALSE)</f>
        <v>May contain</v>
      </c>
      <c r="M970" s="2" t="str">
        <f>VLOOKUP(A970,'SAS Codes'!$A$2:$M$559,10,FALSE)</f>
        <v>Regular</v>
      </c>
      <c r="N970" s="2" t="str">
        <f>VLOOKUP(A970,'SAS Codes'!$A$2:$M$559,11,FALSE)</f>
        <v>Sauces</v>
      </c>
    </row>
    <row r="971" spans="1:14" x14ac:dyDescent="0.45">
      <c r="A971" s="4" t="s">
        <v>379</v>
      </c>
      <c r="B971" s="4">
        <v>2</v>
      </c>
      <c r="C971" s="4">
        <v>3.6400530000000004</v>
      </c>
      <c r="D971" s="2" t="str">
        <f>VLOOKUP(A971,'SAS Codes'!$A$2:$B$559,2,FALSE)</f>
        <v>SA-20</v>
      </c>
      <c r="E971" s="5" t="s">
        <v>929</v>
      </c>
      <c r="F971" s="2" t="str">
        <f>VLOOKUP(A971,'SAS Codes'!$A$2:$I$559,3,FALSE)</f>
        <v>Canada</v>
      </c>
      <c r="G971" s="2" t="str">
        <f>VLOOKUP(A971,'SAS Codes'!$A$2:$I$559,4,FALSE)</f>
        <v>Canada</v>
      </c>
      <c r="H971" s="2" t="str">
        <f>VLOOKUP(A971,'SAS Codes'!$A$2:$I$559,5,FALSE)</f>
        <v>Canada</v>
      </c>
      <c r="I971" s="2" t="str">
        <f>VLOOKUP(A971,'SAS Codes'!$A$2:$I$559,6,FALSE)</f>
        <v>America</v>
      </c>
      <c r="J971" s="2" t="str">
        <f>VLOOKUP(A971,'SAS Codes'!$A$2:$I$559,7,FALSE)</f>
        <v>America</v>
      </c>
      <c r="K971" s="2" t="str">
        <f>VLOOKUP(A971,'SAS Codes'!$A$2:$I$559,8,FALSE)</f>
        <v>May contain</v>
      </c>
      <c r="L971" s="2" t="str">
        <f>VLOOKUP(A971,'SAS Codes'!$A$2:$I$559,9,FALSE)</f>
        <v>May contain</v>
      </c>
      <c r="M971" s="2" t="str">
        <f>VLOOKUP(A971,'SAS Codes'!$A$2:$M$559,10,FALSE)</f>
        <v>Regular</v>
      </c>
      <c r="N971" s="2" t="str">
        <f>VLOOKUP(A971,'SAS Codes'!$A$2:$M$559,11,FALSE)</f>
        <v>Sauces</v>
      </c>
    </row>
    <row r="972" spans="1:14" x14ac:dyDescent="0.45">
      <c r="A972" s="4" t="s">
        <v>379</v>
      </c>
      <c r="B972" s="4">
        <v>3</v>
      </c>
      <c r="C972" s="4">
        <v>2.3582249999999996</v>
      </c>
      <c r="D972" s="2" t="str">
        <f>VLOOKUP(A972,'SAS Codes'!$A$2:$B$559,2,FALSE)</f>
        <v>SA-20</v>
      </c>
      <c r="E972" s="5" t="s">
        <v>929</v>
      </c>
      <c r="F972" s="2" t="str">
        <f>VLOOKUP(A972,'SAS Codes'!$A$2:$I$559,3,FALSE)</f>
        <v>Canada</v>
      </c>
      <c r="G972" s="2" t="str">
        <f>VLOOKUP(A972,'SAS Codes'!$A$2:$I$559,4,FALSE)</f>
        <v>Canada</v>
      </c>
      <c r="H972" s="2" t="str">
        <f>VLOOKUP(A972,'SAS Codes'!$A$2:$I$559,5,FALSE)</f>
        <v>Canada</v>
      </c>
      <c r="I972" s="2" t="str">
        <f>VLOOKUP(A972,'SAS Codes'!$A$2:$I$559,6,FALSE)</f>
        <v>America</v>
      </c>
      <c r="J972" s="2" t="str">
        <f>VLOOKUP(A972,'SAS Codes'!$A$2:$I$559,7,FALSE)</f>
        <v>America</v>
      </c>
      <c r="K972" s="2" t="str">
        <f>VLOOKUP(A972,'SAS Codes'!$A$2:$I$559,8,FALSE)</f>
        <v>May contain</v>
      </c>
      <c r="L972" s="2" t="str">
        <f>VLOOKUP(A972,'SAS Codes'!$A$2:$I$559,9,FALSE)</f>
        <v>May contain</v>
      </c>
      <c r="M972" s="2" t="str">
        <f>VLOOKUP(A972,'SAS Codes'!$A$2:$M$559,10,FALSE)</f>
        <v>Regular</v>
      </c>
      <c r="N972" s="2" t="str">
        <f>VLOOKUP(A972,'SAS Codes'!$A$2:$M$559,11,FALSE)</f>
        <v>Sauces</v>
      </c>
    </row>
    <row r="973" spans="1:14" x14ac:dyDescent="0.45">
      <c r="A973" s="4" t="s">
        <v>379</v>
      </c>
      <c r="B973" s="4">
        <v>4</v>
      </c>
      <c r="C973" s="4">
        <v>5.8749894999999999</v>
      </c>
      <c r="D973" s="2" t="str">
        <f>VLOOKUP(A973,'SAS Codes'!$A$2:$B$559,2,FALSE)</f>
        <v>SA-20</v>
      </c>
      <c r="E973" s="5" t="s">
        <v>929</v>
      </c>
      <c r="F973" s="2" t="str">
        <f>VLOOKUP(A973,'SAS Codes'!$A$2:$I$559,3,FALSE)</f>
        <v>Canada</v>
      </c>
      <c r="G973" s="2" t="str">
        <f>VLOOKUP(A973,'SAS Codes'!$A$2:$I$559,4,FALSE)</f>
        <v>Canada</v>
      </c>
      <c r="H973" s="2" t="str">
        <f>VLOOKUP(A973,'SAS Codes'!$A$2:$I$559,5,FALSE)</f>
        <v>Canada</v>
      </c>
      <c r="I973" s="2" t="str">
        <f>VLOOKUP(A973,'SAS Codes'!$A$2:$I$559,6,FALSE)</f>
        <v>America</v>
      </c>
      <c r="J973" s="2" t="str">
        <f>VLOOKUP(A973,'SAS Codes'!$A$2:$I$559,7,FALSE)</f>
        <v>America</v>
      </c>
      <c r="K973" s="2" t="str">
        <f>VLOOKUP(A973,'SAS Codes'!$A$2:$I$559,8,FALSE)</f>
        <v>May contain</v>
      </c>
      <c r="L973" s="2" t="str">
        <f>VLOOKUP(A973,'SAS Codes'!$A$2:$I$559,9,FALSE)</f>
        <v>May contain</v>
      </c>
      <c r="M973" s="2" t="str">
        <f>VLOOKUP(A973,'SAS Codes'!$A$2:$M$559,10,FALSE)</f>
        <v>Regular</v>
      </c>
      <c r="N973" s="2" t="str">
        <f>VLOOKUP(A973,'SAS Codes'!$A$2:$M$559,11,FALSE)</f>
        <v>Sauces</v>
      </c>
    </row>
    <row r="974" spans="1:14" x14ac:dyDescent="0.45">
      <c r="A974" s="4" t="s">
        <v>379</v>
      </c>
      <c r="B974" s="4">
        <v>5</v>
      </c>
      <c r="C974" s="4">
        <v>6.1359674999999996</v>
      </c>
      <c r="D974" s="2" t="str">
        <f>VLOOKUP(A974,'SAS Codes'!$A$2:$B$559,2,FALSE)</f>
        <v>SA-20</v>
      </c>
      <c r="E974" s="5" t="s">
        <v>929</v>
      </c>
      <c r="F974" s="2" t="str">
        <f>VLOOKUP(A974,'SAS Codes'!$A$2:$I$559,3,FALSE)</f>
        <v>Canada</v>
      </c>
      <c r="G974" s="2" t="str">
        <f>VLOOKUP(A974,'SAS Codes'!$A$2:$I$559,4,FALSE)</f>
        <v>Canada</v>
      </c>
      <c r="H974" s="2" t="str">
        <f>VLOOKUP(A974,'SAS Codes'!$A$2:$I$559,5,FALSE)</f>
        <v>Canada</v>
      </c>
      <c r="I974" s="2" t="str">
        <f>VLOOKUP(A974,'SAS Codes'!$A$2:$I$559,6,FALSE)</f>
        <v>America</v>
      </c>
      <c r="J974" s="2" t="str">
        <f>VLOOKUP(A974,'SAS Codes'!$A$2:$I$559,7,FALSE)</f>
        <v>America</v>
      </c>
      <c r="K974" s="2" t="str">
        <f>VLOOKUP(A974,'SAS Codes'!$A$2:$I$559,8,FALSE)</f>
        <v>May contain</v>
      </c>
      <c r="L974" s="2" t="str">
        <f>VLOOKUP(A974,'SAS Codes'!$A$2:$I$559,9,FALSE)</f>
        <v>May contain</v>
      </c>
      <c r="M974" s="2" t="str">
        <f>VLOOKUP(A974,'SAS Codes'!$A$2:$M$559,10,FALSE)</f>
        <v>Regular</v>
      </c>
      <c r="N974" s="2" t="str">
        <f>VLOOKUP(A974,'SAS Codes'!$A$2:$M$559,11,FALSE)</f>
        <v>Sauces</v>
      </c>
    </row>
    <row r="975" spans="1:14" x14ac:dyDescent="0.45">
      <c r="A975" s="3" t="s">
        <v>380</v>
      </c>
      <c r="B975" s="3">
        <v>1</v>
      </c>
      <c r="C975" s="4">
        <v>0</v>
      </c>
      <c r="D975" s="2" t="str">
        <f>VLOOKUP(A975,'SAS Codes'!$A$2:$B$559,2,FALSE)</f>
        <v>SA-21</v>
      </c>
      <c r="E975" s="5" t="s">
        <v>930</v>
      </c>
      <c r="F975" s="2" t="str">
        <f>VLOOKUP(A975,'SAS Codes'!$A$2:$I$559,3,FALSE)</f>
        <v>Imported</v>
      </c>
      <c r="G975" s="2" t="str">
        <f>VLOOKUP(A975,'SAS Codes'!$A$2:$I$559,4,FALSE)</f>
        <v>Imported</v>
      </c>
      <c r="H975" s="2" t="str">
        <f>VLOOKUP(A975,'SAS Codes'!$A$2:$I$559,5,FALSE)</f>
        <v>Imported</v>
      </c>
      <c r="I975" s="2" t="str">
        <f>VLOOKUP(A975,'SAS Codes'!$A$2:$I$559,6,FALSE)</f>
        <v>Imported</v>
      </c>
      <c r="J975" s="2" t="str">
        <f>VLOOKUP(A975,'SAS Codes'!$A$2:$I$559,7,FALSE)</f>
        <v>Other</v>
      </c>
      <c r="K975" s="2" t="str">
        <f>VLOOKUP(A975,'SAS Codes'!$A$2:$I$559,8,FALSE)</f>
        <v>NA</v>
      </c>
      <c r="L975" s="2" t="str">
        <f>VLOOKUP(A975,'SAS Codes'!$A$2:$I$559,9,FALSE)</f>
        <v>NA</v>
      </c>
      <c r="M975" s="2" t="str">
        <f>VLOOKUP(A975,'SAS Codes'!$A$2:$M$559,10,FALSE)</f>
        <v>Regular</v>
      </c>
      <c r="N975" s="2" t="str">
        <f>VLOOKUP(A975,'SAS Codes'!$A$2:$M$559,11,FALSE)</f>
        <v>Sauces</v>
      </c>
    </row>
    <row r="976" spans="1:14" x14ac:dyDescent="0.45">
      <c r="A976" s="3" t="s">
        <v>381</v>
      </c>
      <c r="B976" s="3">
        <v>1</v>
      </c>
      <c r="C976" s="4">
        <v>0</v>
      </c>
      <c r="D976" s="2" t="str">
        <f>VLOOKUP(A976,'SAS Codes'!$A$2:$B$559,2,FALSE)</f>
        <v>SA-22</v>
      </c>
      <c r="E976" s="5" t="s">
        <v>930</v>
      </c>
      <c r="F976" s="2" t="str">
        <f>VLOOKUP(A976,'SAS Codes'!$A$2:$I$559,3,FALSE)</f>
        <v>Quebec</v>
      </c>
      <c r="G976" s="2" t="str">
        <f>VLOOKUP(A976,'SAS Codes'!$A$2:$I$559,4,FALSE)</f>
        <v>Canada</v>
      </c>
      <c r="H976" s="2" t="str">
        <f>VLOOKUP(A976,'SAS Codes'!$A$2:$I$559,5,FALSE)</f>
        <v>Canada</v>
      </c>
      <c r="I976" s="2" t="str">
        <f>VLOOKUP(A976,'SAS Codes'!$A$2:$I$559,6,FALSE)</f>
        <v>America</v>
      </c>
      <c r="J976" s="2" t="str">
        <f>VLOOKUP(A976,'SAS Codes'!$A$2:$I$559,7,FALSE)</f>
        <v>America</v>
      </c>
      <c r="K976" s="2" t="str">
        <f>VLOOKUP(A976,'SAS Codes'!$A$2:$I$559,8,FALSE)</f>
        <v>NA</v>
      </c>
      <c r="L976" s="2" t="str">
        <f>VLOOKUP(A976,'SAS Codes'!$A$2:$I$559,9,FALSE)</f>
        <v>NA</v>
      </c>
      <c r="M976" s="2" t="str">
        <f>VLOOKUP(A976,'SAS Codes'!$A$2:$M$559,10,FALSE)</f>
        <v>Regular</v>
      </c>
      <c r="N976" s="2" t="str">
        <f>VLOOKUP(A976,'SAS Codes'!$A$2:$M$559,11,FALSE)</f>
        <v>Sauces</v>
      </c>
    </row>
    <row r="977" spans="1:14" x14ac:dyDescent="0.45">
      <c r="A977" s="3" t="s">
        <v>382</v>
      </c>
      <c r="B977" s="3">
        <v>1</v>
      </c>
      <c r="C977" s="4">
        <v>0.34140920000000008</v>
      </c>
      <c r="D977" s="2" t="str">
        <f>VLOOKUP(A977,'SAS Codes'!$A$2:$B$559,2,FALSE)</f>
        <v>SA-23</v>
      </c>
      <c r="E977" s="5" t="s">
        <v>930</v>
      </c>
      <c r="F977" s="2" t="str">
        <f>VLOOKUP(A977,'SAS Codes'!$A$2:$I$559,3,FALSE)</f>
        <v>Canada</v>
      </c>
      <c r="G977" s="2" t="str">
        <f>VLOOKUP(A977,'SAS Codes'!$A$2:$I$559,4,FALSE)</f>
        <v>Canada</v>
      </c>
      <c r="H977" s="2" t="str">
        <f>VLOOKUP(A977,'SAS Codes'!$A$2:$I$559,5,FALSE)</f>
        <v>Canada</v>
      </c>
      <c r="I977" s="2" t="str">
        <f>VLOOKUP(A977,'SAS Codes'!$A$2:$I$559,6,FALSE)</f>
        <v>America</v>
      </c>
      <c r="J977" s="2" t="str">
        <f>VLOOKUP(A977,'SAS Codes'!$A$2:$I$559,7,FALSE)</f>
        <v>America</v>
      </c>
      <c r="K977" s="2" t="str">
        <f>VLOOKUP(A977,'SAS Codes'!$A$2:$I$559,8,FALSE)</f>
        <v>NA</v>
      </c>
      <c r="L977" s="2" t="str">
        <f>VLOOKUP(A977,'SAS Codes'!$A$2:$I$559,9,FALSE)</f>
        <v>NA</v>
      </c>
      <c r="M977" s="2" t="str">
        <f>VLOOKUP(A977,'SAS Codes'!$A$2:$M$559,10,FALSE)</f>
        <v>Private</v>
      </c>
      <c r="N977" s="2" t="str">
        <f>VLOOKUP(A977,'SAS Codes'!$A$2:$M$559,11,FALSE)</f>
        <v>Sauces</v>
      </c>
    </row>
    <row r="978" spans="1:14" x14ac:dyDescent="0.45">
      <c r="A978" s="3" t="s">
        <v>382</v>
      </c>
      <c r="B978" s="3">
        <v>2</v>
      </c>
      <c r="C978" s="4">
        <v>0.85695900000000003</v>
      </c>
      <c r="D978" s="2" t="str">
        <f>VLOOKUP(A978,'SAS Codes'!$A$2:$B$559,2,FALSE)</f>
        <v>SA-23</v>
      </c>
      <c r="E978" s="5" t="s">
        <v>930</v>
      </c>
      <c r="F978" s="2" t="str">
        <f>VLOOKUP(A978,'SAS Codes'!$A$2:$I$559,3,FALSE)</f>
        <v>Canada</v>
      </c>
      <c r="G978" s="2" t="str">
        <f>VLOOKUP(A978,'SAS Codes'!$A$2:$I$559,4,FALSE)</f>
        <v>Canada</v>
      </c>
      <c r="H978" s="2" t="str">
        <f>VLOOKUP(A978,'SAS Codes'!$A$2:$I$559,5,FALSE)</f>
        <v>Canada</v>
      </c>
      <c r="I978" s="2" t="str">
        <f>VLOOKUP(A978,'SAS Codes'!$A$2:$I$559,6,FALSE)</f>
        <v>America</v>
      </c>
      <c r="J978" s="2" t="str">
        <f>VLOOKUP(A978,'SAS Codes'!$A$2:$I$559,7,FALSE)</f>
        <v>America</v>
      </c>
      <c r="K978" s="2" t="str">
        <f>VLOOKUP(A978,'SAS Codes'!$A$2:$I$559,8,FALSE)</f>
        <v>NA</v>
      </c>
      <c r="L978" s="2" t="str">
        <f>VLOOKUP(A978,'SAS Codes'!$A$2:$I$559,9,FALSE)</f>
        <v>NA</v>
      </c>
      <c r="M978" s="2" t="str">
        <f>VLOOKUP(A978,'SAS Codes'!$A$2:$M$559,10,FALSE)</f>
        <v>Private</v>
      </c>
      <c r="N978" s="2" t="str">
        <f>VLOOKUP(A978,'SAS Codes'!$A$2:$M$559,11,FALSE)</f>
        <v>Sauces</v>
      </c>
    </row>
    <row r="979" spans="1:14" x14ac:dyDescent="0.45">
      <c r="A979" s="3" t="s">
        <v>383</v>
      </c>
      <c r="B979" s="3">
        <v>1</v>
      </c>
      <c r="C979" s="4">
        <v>0.44396690000000005</v>
      </c>
      <c r="D979" s="2" t="str">
        <f>VLOOKUP(A979,'SAS Codes'!$A$2:$B$559,2,FALSE)</f>
        <v>SA-24</v>
      </c>
      <c r="E979" s="5" t="s">
        <v>930</v>
      </c>
      <c r="F979" s="2" t="str">
        <f>VLOOKUP(A979,'SAS Codes'!$A$2:$I$559,3,FALSE)</f>
        <v>Canada</v>
      </c>
      <c r="G979" s="2" t="str">
        <f>VLOOKUP(A979,'SAS Codes'!$A$2:$I$559,4,FALSE)</f>
        <v>Canada</v>
      </c>
      <c r="H979" s="2" t="str">
        <f>VLOOKUP(A979,'SAS Codes'!$A$2:$I$559,5,FALSE)</f>
        <v>Canada</v>
      </c>
      <c r="I979" s="2" t="str">
        <f>VLOOKUP(A979,'SAS Codes'!$A$2:$I$559,6,FALSE)</f>
        <v>America</v>
      </c>
      <c r="J979" s="2" t="str">
        <f>VLOOKUP(A979,'SAS Codes'!$A$2:$I$559,7,FALSE)</f>
        <v>America</v>
      </c>
      <c r="K979" s="2" t="str">
        <f>VLOOKUP(A979,'SAS Codes'!$A$2:$I$559,8,FALSE)</f>
        <v>NA</v>
      </c>
      <c r="L979" s="2" t="str">
        <f>VLOOKUP(A979,'SAS Codes'!$A$2:$I$559,9,FALSE)</f>
        <v>NA</v>
      </c>
      <c r="M979" s="2" t="str">
        <f>VLOOKUP(A979,'SAS Codes'!$A$2:$M$559,10,FALSE)</f>
        <v>Private</v>
      </c>
      <c r="N979" s="2" t="str">
        <f>VLOOKUP(A979,'SAS Codes'!$A$2:$M$559,11,FALSE)</f>
        <v>Sauces</v>
      </c>
    </row>
    <row r="980" spans="1:14" x14ac:dyDescent="0.45">
      <c r="A980" s="3" t="s">
        <v>383</v>
      </c>
      <c r="B980" s="3">
        <v>2</v>
      </c>
      <c r="C980" s="4">
        <v>0.66016499999999989</v>
      </c>
      <c r="D980" s="2" t="str">
        <f>VLOOKUP(A980,'SAS Codes'!$A$2:$B$559,2,FALSE)</f>
        <v>SA-24</v>
      </c>
      <c r="E980" s="5" t="s">
        <v>930</v>
      </c>
      <c r="F980" s="2" t="str">
        <f>VLOOKUP(A980,'SAS Codes'!$A$2:$I$559,3,FALSE)</f>
        <v>Canada</v>
      </c>
      <c r="G980" s="2" t="str">
        <f>VLOOKUP(A980,'SAS Codes'!$A$2:$I$559,4,FALSE)</f>
        <v>Canada</v>
      </c>
      <c r="H980" s="2" t="str">
        <f>VLOOKUP(A980,'SAS Codes'!$A$2:$I$559,5,FALSE)</f>
        <v>Canada</v>
      </c>
      <c r="I980" s="2" t="str">
        <f>VLOOKUP(A980,'SAS Codes'!$A$2:$I$559,6,FALSE)</f>
        <v>America</v>
      </c>
      <c r="J980" s="2" t="str">
        <f>VLOOKUP(A980,'SAS Codes'!$A$2:$I$559,7,FALSE)</f>
        <v>America</v>
      </c>
      <c r="K980" s="2" t="str">
        <f>VLOOKUP(A980,'SAS Codes'!$A$2:$I$559,8,FALSE)</f>
        <v>NA</v>
      </c>
      <c r="L980" s="2" t="str">
        <f>VLOOKUP(A980,'SAS Codes'!$A$2:$I$559,9,FALSE)</f>
        <v>NA</v>
      </c>
      <c r="M980" s="2" t="str">
        <f>VLOOKUP(A980,'SAS Codes'!$A$2:$M$559,10,FALSE)</f>
        <v>Private</v>
      </c>
      <c r="N980" s="2" t="str">
        <f>VLOOKUP(A980,'SAS Codes'!$A$2:$M$559,11,FALSE)</f>
        <v>Sauces</v>
      </c>
    </row>
    <row r="981" spans="1:14" x14ac:dyDescent="0.45">
      <c r="A981" s="3" t="s">
        <v>383</v>
      </c>
      <c r="B981" s="3">
        <v>3</v>
      </c>
      <c r="C981" s="4">
        <v>1.6425749999999999</v>
      </c>
      <c r="D981" s="2" t="str">
        <f>VLOOKUP(A981,'SAS Codes'!$A$2:$B$559,2,FALSE)</f>
        <v>SA-24</v>
      </c>
      <c r="E981" s="5" t="s">
        <v>930</v>
      </c>
      <c r="F981" s="2" t="str">
        <f>VLOOKUP(A981,'SAS Codes'!$A$2:$I$559,3,FALSE)</f>
        <v>Canada</v>
      </c>
      <c r="G981" s="2" t="str">
        <f>VLOOKUP(A981,'SAS Codes'!$A$2:$I$559,4,FALSE)</f>
        <v>Canada</v>
      </c>
      <c r="H981" s="2" t="str">
        <f>VLOOKUP(A981,'SAS Codes'!$A$2:$I$559,5,FALSE)</f>
        <v>Canada</v>
      </c>
      <c r="I981" s="2" t="str">
        <f>VLOOKUP(A981,'SAS Codes'!$A$2:$I$559,6,FALSE)</f>
        <v>America</v>
      </c>
      <c r="J981" s="2" t="str">
        <f>VLOOKUP(A981,'SAS Codes'!$A$2:$I$559,7,FALSE)</f>
        <v>America</v>
      </c>
      <c r="K981" s="2" t="str">
        <f>VLOOKUP(A981,'SAS Codes'!$A$2:$I$559,8,FALSE)</f>
        <v>NA</v>
      </c>
      <c r="L981" s="2" t="str">
        <f>VLOOKUP(A981,'SAS Codes'!$A$2:$I$559,9,FALSE)</f>
        <v>NA</v>
      </c>
      <c r="M981" s="2" t="str">
        <f>VLOOKUP(A981,'SAS Codes'!$A$2:$M$559,10,FALSE)</f>
        <v>Private</v>
      </c>
      <c r="N981" s="2" t="str">
        <f>VLOOKUP(A981,'SAS Codes'!$A$2:$M$559,11,FALSE)</f>
        <v>Sauces</v>
      </c>
    </row>
    <row r="982" spans="1:14" x14ac:dyDescent="0.45">
      <c r="A982" s="3" t="s">
        <v>384</v>
      </c>
      <c r="B982" s="3">
        <v>1</v>
      </c>
      <c r="C982" s="4">
        <v>0.5143084</v>
      </c>
      <c r="D982" s="2" t="str">
        <f>VLOOKUP(A982,'SAS Codes'!$A$2:$B$559,2,FALSE)</f>
        <v>SA-25</v>
      </c>
      <c r="E982" s="5" t="s">
        <v>930</v>
      </c>
      <c r="F982" s="2" t="str">
        <f>VLOOKUP(A982,'SAS Codes'!$A$2:$I$559,3,FALSE)</f>
        <v>Canada</v>
      </c>
      <c r="G982" s="2" t="str">
        <f>VLOOKUP(A982,'SAS Codes'!$A$2:$I$559,4,FALSE)</f>
        <v>Canada</v>
      </c>
      <c r="H982" s="2" t="str">
        <f>VLOOKUP(A982,'SAS Codes'!$A$2:$I$559,5,FALSE)</f>
        <v>Canada</v>
      </c>
      <c r="I982" s="2" t="str">
        <f>VLOOKUP(A982,'SAS Codes'!$A$2:$I$559,6,FALSE)</f>
        <v>America</v>
      </c>
      <c r="J982" s="2" t="str">
        <f>VLOOKUP(A982,'SAS Codes'!$A$2:$I$559,7,FALSE)</f>
        <v>America</v>
      </c>
      <c r="K982" s="2" t="str">
        <f>VLOOKUP(A982,'SAS Codes'!$A$2:$I$559,8,FALSE)</f>
        <v>NA</v>
      </c>
      <c r="L982" s="2" t="str">
        <f>VLOOKUP(A982,'SAS Codes'!$A$2:$I$559,9,FALSE)</f>
        <v>NA</v>
      </c>
      <c r="M982" s="2" t="str">
        <f>VLOOKUP(A982,'SAS Codes'!$A$2:$M$559,10,FALSE)</f>
        <v>Private</v>
      </c>
      <c r="N982" s="2" t="str">
        <f>VLOOKUP(A982,'SAS Codes'!$A$2:$M$559,11,FALSE)</f>
        <v>Sauces</v>
      </c>
    </row>
    <row r="983" spans="1:14" x14ac:dyDescent="0.45">
      <c r="A983" s="3" t="s">
        <v>384</v>
      </c>
      <c r="B983" s="3">
        <v>2</v>
      </c>
      <c r="C983" s="4">
        <v>1.2682855</v>
      </c>
      <c r="D983" s="2" t="str">
        <f>VLOOKUP(A983,'SAS Codes'!$A$2:$B$559,2,FALSE)</f>
        <v>SA-25</v>
      </c>
      <c r="E983" s="5" t="s">
        <v>930</v>
      </c>
      <c r="F983" s="2" t="str">
        <f>VLOOKUP(A983,'SAS Codes'!$A$2:$I$559,3,FALSE)</f>
        <v>Canada</v>
      </c>
      <c r="G983" s="2" t="str">
        <f>VLOOKUP(A983,'SAS Codes'!$A$2:$I$559,4,FALSE)</f>
        <v>Canada</v>
      </c>
      <c r="H983" s="2" t="str">
        <f>VLOOKUP(A983,'SAS Codes'!$A$2:$I$559,5,FALSE)</f>
        <v>Canada</v>
      </c>
      <c r="I983" s="2" t="str">
        <f>VLOOKUP(A983,'SAS Codes'!$A$2:$I$559,6,FALSE)</f>
        <v>America</v>
      </c>
      <c r="J983" s="2" t="str">
        <f>VLOOKUP(A983,'SAS Codes'!$A$2:$I$559,7,FALSE)</f>
        <v>America</v>
      </c>
      <c r="K983" s="2" t="str">
        <f>VLOOKUP(A983,'SAS Codes'!$A$2:$I$559,8,FALSE)</f>
        <v>NA</v>
      </c>
      <c r="L983" s="2" t="str">
        <f>VLOOKUP(A983,'SAS Codes'!$A$2:$I$559,9,FALSE)</f>
        <v>NA</v>
      </c>
      <c r="M983" s="2" t="str">
        <f>VLOOKUP(A983,'SAS Codes'!$A$2:$M$559,10,FALSE)</f>
        <v>Private</v>
      </c>
      <c r="N983" s="2" t="str">
        <f>VLOOKUP(A983,'SAS Codes'!$A$2:$M$559,11,FALSE)</f>
        <v>Sauces</v>
      </c>
    </row>
    <row r="984" spans="1:14" x14ac:dyDescent="0.45">
      <c r="A984" s="3" t="s">
        <v>384</v>
      </c>
      <c r="B984" s="3">
        <v>3</v>
      </c>
      <c r="C984" s="4">
        <v>0.86123084999999999</v>
      </c>
      <c r="D984" s="2" t="str">
        <f>VLOOKUP(A984,'SAS Codes'!$A$2:$B$559,2,FALSE)</f>
        <v>SA-25</v>
      </c>
      <c r="E984" s="5" t="s">
        <v>930</v>
      </c>
      <c r="F984" s="2" t="str">
        <f>VLOOKUP(A984,'SAS Codes'!$A$2:$I$559,3,FALSE)</f>
        <v>Canada</v>
      </c>
      <c r="G984" s="2" t="str">
        <f>VLOOKUP(A984,'SAS Codes'!$A$2:$I$559,4,FALSE)</f>
        <v>Canada</v>
      </c>
      <c r="H984" s="2" t="str">
        <f>VLOOKUP(A984,'SAS Codes'!$A$2:$I$559,5,FALSE)</f>
        <v>Canada</v>
      </c>
      <c r="I984" s="2" t="str">
        <f>VLOOKUP(A984,'SAS Codes'!$A$2:$I$559,6,FALSE)</f>
        <v>America</v>
      </c>
      <c r="J984" s="2" t="str">
        <f>VLOOKUP(A984,'SAS Codes'!$A$2:$I$559,7,FALSE)</f>
        <v>America</v>
      </c>
      <c r="K984" s="2" t="str">
        <f>VLOOKUP(A984,'SAS Codes'!$A$2:$I$559,8,FALSE)</f>
        <v>NA</v>
      </c>
      <c r="L984" s="2" t="str">
        <f>VLOOKUP(A984,'SAS Codes'!$A$2:$I$559,9,FALSE)</f>
        <v>NA</v>
      </c>
      <c r="M984" s="2" t="str">
        <f>VLOOKUP(A984,'SAS Codes'!$A$2:$M$559,10,FALSE)</f>
        <v>Private</v>
      </c>
      <c r="N984" s="2" t="str">
        <f>VLOOKUP(A984,'SAS Codes'!$A$2:$M$559,11,FALSE)</f>
        <v>Sauces</v>
      </c>
    </row>
    <row r="985" spans="1:14" x14ac:dyDescent="0.45">
      <c r="A985" s="3" t="s">
        <v>385</v>
      </c>
      <c r="B985" s="3">
        <v>1</v>
      </c>
      <c r="C985" s="4">
        <v>0.17131199999999999</v>
      </c>
      <c r="D985" s="2" t="str">
        <f>VLOOKUP(A985,'SAS Codes'!$A$2:$B$559,2,FALSE)</f>
        <v>SA-26</v>
      </c>
      <c r="E985" s="5" t="s">
        <v>930</v>
      </c>
      <c r="F985" s="2" t="str">
        <f>VLOOKUP(A985,'SAS Codes'!$A$2:$I$559,3,FALSE)</f>
        <v>Canada</v>
      </c>
      <c r="G985" s="2" t="str">
        <f>VLOOKUP(A985,'SAS Codes'!$A$2:$I$559,4,FALSE)</f>
        <v>Canada</v>
      </c>
      <c r="H985" s="2" t="str">
        <f>VLOOKUP(A985,'SAS Codes'!$A$2:$I$559,5,FALSE)</f>
        <v>Canada</v>
      </c>
      <c r="I985" s="2" t="str">
        <f>VLOOKUP(A985,'SAS Codes'!$A$2:$I$559,6,FALSE)</f>
        <v>America</v>
      </c>
      <c r="J985" s="2" t="str">
        <f>VLOOKUP(A985,'SAS Codes'!$A$2:$I$559,7,FALSE)</f>
        <v>America</v>
      </c>
      <c r="K985" s="2" t="str">
        <f>VLOOKUP(A985,'SAS Codes'!$A$2:$I$559,8,FALSE)</f>
        <v>NA</v>
      </c>
      <c r="L985" s="2" t="str">
        <f>VLOOKUP(A985,'SAS Codes'!$A$2:$I$559,9,FALSE)</f>
        <v>NA</v>
      </c>
      <c r="M985" s="2" t="str">
        <f>VLOOKUP(A985,'SAS Codes'!$A$2:$M$559,10,FALSE)</f>
        <v>Private</v>
      </c>
      <c r="N985" s="2" t="str">
        <f>VLOOKUP(A985,'SAS Codes'!$A$2:$M$559,11,FALSE)</f>
        <v>Sauces</v>
      </c>
    </row>
    <row r="986" spans="1:14" x14ac:dyDescent="0.45">
      <c r="A986" s="3" t="s">
        <v>385</v>
      </c>
      <c r="B986" s="3">
        <v>2</v>
      </c>
      <c r="C986" s="4">
        <v>0</v>
      </c>
      <c r="D986" s="2" t="str">
        <f>VLOOKUP(A986,'SAS Codes'!$A$2:$B$559,2,FALSE)</f>
        <v>SA-26</v>
      </c>
      <c r="E986" s="5" t="s">
        <v>930</v>
      </c>
      <c r="F986" s="2" t="str">
        <f>VLOOKUP(A986,'SAS Codes'!$A$2:$I$559,3,FALSE)</f>
        <v>Canada</v>
      </c>
      <c r="G986" s="2" t="str">
        <f>VLOOKUP(A986,'SAS Codes'!$A$2:$I$559,4,FALSE)</f>
        <v>Canada</v>
      </c>
      <c r="H986" s="2" t="str">
        <f>VLOOKUP(A986,'SAS Codes'!$A$2:$I$559,5,FALSE)</f>
        <v>Canada</v>
      </c>
      <c r="I986" s="2" t="str">
        <f>VLOOKUP(A986,'SAS Codes'!$A$2:$I$559,6,FALSE)</f>
        <v>America</v>
      </c>
      <c r="J986" s="2" t="str">
        <f>VLOOKUP(A986,'SAS Codes'!$A$2:$I$559,7,FALSE)</f>
        <v>America</v>
      </c>
      <c r="K986" s="2" t="str">
        <f>VLOOKUP(A986,'SAS Codes'!$A$2:$I$559,8,FALSE)</f>
        <v>NA</v>
      </c>
      <c r="L986" s="2" t="str">
        <f>VLOOKUP(A986,'SAS Codes'!$A$2:$I$559,9,FALSE)</f>
        <v>NA</v>
      </c>
      <c r="M986" s="2" t="str">
        <f>VLOOKUP(A986,'SAS Codes'!$A$2:$M$559,10,FALSE)</f>
        <v>Private</v>
      </c>
      <c r="N986" s="2" t="str">
        <f>VLOOKUP(A986,'SAS Codes'!$A$2:$M$559,11,FALSE)</f>
        <v>Sauces</v>
      </c>
    </row>
    <row r="987" spans="1:14" x14ac:dyDescent="0.45">
      <c r="A987" s="3" t="s">
        <v>386</v>
      </c>
      <c r="B987" s="3">
        <v>1</v>
      </c>
      <c r="C987" s="4">
        <v>0.13228379999999998</v>
      </c>
      <c r="D987" s="2" t="str">
        <f>VLOOKUP(A987,'SAS Codes'!$A$2:$B$559,2,FALSE)</f>
        <v>SA-27</v>
      </c>
      <c r="E987" s="5" t="s">
        <v>930</v>
      </c>
      <c r="F987" s="2" t="str">
        <f>VLOOKUP(A987,'SAS Codes'!$A$2:$I$559,3,FALSE)</f>
        <v>Canada</v>
      </c>
      <c r="G987" s="2" t="str">
        <f>VLOOKUP(A987,'SAS Codes'!$A$2:$I$559,4,FALSE)</f>
        <v>Canada</v>
      </c>
      <c r="H987" s="2" t="str">
        <f>VLOOKUP(A987,'SAS Codes'!$A$2:$I$559,5,FALSE)</f>
        <v>Canada</v>
      </c>
      <c r="I987" s="2" t="str">
        <f>VLOOKUP(A987,'SAS Codes'!$A$2:$I$559,6,FALSE)</f>
        <v>America</v>
      </c>
      <c r="J987" s="2" t="str">
        <f>VLOOKUP(A987,'SAS Codes'!$A$2:$I$559,7,FALSE)</f>
        <v>America</v>
      </c>
      <c r="K987" s="2" t="str">
        <f>VLOOKUP(A987,'SAS Codes'!$A$2:$I$559,8,FALSE)</f>
        <v>NA</v>
      </c>
      <c r="L987" s="2" t="str">
        <f>VLOOKUP(A987,'SAS Codes'!$A$2:$I$559,9,FALSE)</f>
        <v>NA</v>
      </c>
      <c r="M987" s="2" t="str">
        <f>VLOOKUP(A987,'SAS Codes'!$A$2:$M$559,10,FALSE)</f>
        <v>Private</v>
      </c>
      <c r="N987" s="2" t="str">
        <f>VLOOKUP(A987,'SAS Codes'!$A$2:$M$559,11,FALSE)</f>
        <v>Sauces</v>
      </c>
    </row>
    <row r="988" spans="1:14" x14ac:dyDescent="0.45">
      <c r="A988" s="3" t="s">
        <v>386</v>
      </c>
      <c r="B988" s="3">
        <v>2</v>
      </c>
      <c r="C988" s="4">
        <v>0</v>
      </c>
      <c r="D988" s="2" t="str">
        <f>VLOOKUP(A988,'SAS Codes'!$A$2:$B$559,2,FALSE)</f>
        <v>SA-27</v>
      </c>
      <c r="E988" s="5" t="s">
        <v>930</v>
      </c>
      <c r="F988" s="2" t="str">
        <f>VLOOKUP(A988,'SAS Codes'!$A$2:$I$559,3,FALSE)</f>
        <v>Canada</v>
      </c>
      <c r="G988" s="2" t="str">
        <f>VLOOKUP(A988,'SAS Codes'!$A$2:$I$559,4,FALSE)</f>
        <v>Canada</v>
      </c>
      <c r="H988" s="2" t="str">
        <f>VLOOKUP(A988,'SAS Codes'!$A$2:$I$559,5,FALSE)</f>
        <v>Canada</v>
      </c>
      <c r="I988" s="2" t="str">
        <f>VLOOKUP(A988,'SAS Codes'!$A$2:$I$559,6,FALSE)</f>
        <v>America</v>
      </c>
      <c r="J988" s="2" t="str">
        <f>VLOOKUP(A988,'SAS Codes'!$A$2:$I$559,7,FALSE)</f>
        <v>America</v>
      </c>
      <c r="K988" s="2" t="str">
        <f>VLOOKUP(A988,'SAS Codes'!$A$2:$I$559,8,FALSE)</f>
        <v>NA</v>
      </c>
      <c r="L988" s="2" t="str">
        <f>VLOOKUP(A988,'SAS Codes'!$A$2:$I$559,9,FALSE)</f>
        <v>NA</v>
      </c>
      <c r="M988" s="2" t="str">
        <f>VLOOKUP(A988,'SAS Codes'!$A$2:$M$559,10,FALSE)</f>
        <v>Private</v>
      </c>
      <c r="N988" s="2" t="str">
        <f>VLOOKUP(A988,'SAS Codes'!$A$2:$M$559,11,FALSE)</f>
        <v>Sauces</v>
      </c>
    </row>
    <row r="989" spans="1:14" x14ac:dyDescent="0.45">
      <c r="A989" s="3" t="s">
        <v>388</v>
      </c>
      <c r="B989" s="3">
        <v>1</v>
      </c>
      <c r="C989" s="4">
        <v>0</v>
      </c>
      <c r="D989" s="2" t="str">
        <f>VLOOKUP(A989,'SAS Codes'!$A$2:$B$559,2,FALSE)</f>
        <v>SA-29</v>
      </c>
      <c r="E989" s="5" t="s">
        <v>930</v>
      </c>
      <c r="F989" s="2" t="str">
        <f>VLOOKUP(A989,'SAS Codes'!$A$2:$I$559,3,FALSE)</f>
        <v>Quebec</v>
      </c>
      <c r="G989" s="2" t="str">
        <f>VLOOKUP(A989,'SAS Codes'!$A$2:$I$559,4,FALSE)</f>
        <v>Canada</v>
      </c>
      <c r="H989" s="2" t="str">
        <f>VLOOKUP(A989,'SAS Codes'!$A$2:$I$559,5,FALSE)</f>
        <v>Canada</v>
      </c>
      <c r="I989" s="2" t="str">
        <f>VLOOKUP(A989,'SAS Codes'!$A$2:$I$559,6,FALSE)</f>
        <v>America</v>
      </c>
      <c r="J989" s="2" t="str">
        <f>VLOOKUP(A989,'SAS Codes'!$A$2:$I$559,7,FALSE)</f>
        <v>America</v>
      </c>
      <c r="K989" s="2" t="str">
        <f>VLOOKUP(A989,'SAS Codes'!$A$2:$I$559,8,FALSE)</f>
        <v>NA</v>
      </c>
      <c r="L989" s="2" t="str">
        <f>VLOOKUP(A989,'SAS Codes'!$A$2:$I$559,9,FALSE)</f>
        <v>NA</v>
      </c>
      <c r="M989" s="2" t="str">
        <f>VLOOKUP(A989,'SAS Codes'!$A$2:$M$559,10,FALSE)</f>
        <v>Regular</v>
      </c>
      <c r="N989" s="2" t="str">
        <f>VLOOKUP(A989,'SAS Codes'!$A$2:$M$559,11,FALSE)</f>
        <v>Sauces</v>
      </c>
    </row>
    <row r="990" spans="1:14" x14ac:dyDescent="0.45">
      <c r="A990" s="3" t="s">
        <v>388</v>
      </c>
      <c r="B990" s="3">
        <v>2</v>
      </c>
      <c r="C990" s="4">
        <v>0.40642630000000002</v>
      </c>
      <c r="D990" s="2" t="str">
        <f>VLOOKUP(A990,'SAS Codes'!$A$2:$B$559,2,FALSE)</f>
        <v>SA-29</v>
      </c>
      <c r="E990" s="5" t="s">
        <v>930</v>
      </c>
      <c r="F990" s="2" t="str">
        <f>VLOOKUP(A990,'SAS Codes'!$A$2:$I$559,3,FALSE)</f>
        <v>Quebec</v>
      </c>
      <c r="G990" s="2" t="str">
        <f>VLOOKUP(A990,'SAS Codes'!$A$2:$I$559,4,FALSE)</f>
        <v>Canada</v>
      </c>
      <c r="H990" s="2" t="str">
        <f>VLOOKUP(A990,'SAS Codes'!$A$2:$I$559,5,FALSE)</f>
        <v>Canada</v>
      </c>
      <c r="I990" s="2" t="str">
        <f>VLOOKUP(A990,'SAS Codes'!$A$2:$I$559,6,FALSE)</f>
        <v>America</v>
      </c>
      <c r="J990" s="2" t="str">
        <f>VLOOKUP(A990,'SAS Codes'!$A$2:$I$559,7,FALSE)</f>
        <v>America</v>
      </c>
      <c r="K990" s="2" t="str">
        <f>VLOOKUP(A990,'SAS Codes'!$A$2:$I$559,8,FALSE)</f>
        <v>NA</v>
      </c>
      <c r="L990" s="2" t="str">
        <f>VLOOKUP(A990,'SAS Codes'!$A$2:$I$559,9,FALSE)</f>
        <v>NA</v>
      </c>
      <c r="M990" s="2" t="str">
        <f>VLOOKUP(A990,'SAS Codes'!$A$2:$M$559,10,FALSE)</f>
        <v>Regular</v>
      </c>
      <c r="N990" s="2" t="str">
        <f>VLOOKUP(A990,'SAS Codes'!$A$2:$M$559,11,FALSE)</f>
        <v>Sauces</v>
      </c>
    </row>
    <row r="991" spans="1:14" x14ac:dyDescent="0.45">
      <c r="A991" s="3" t="s">
        <v>388</v>
      </c>
      <c r="B991" s="3">
        <v>3</v>
      </c>
      <c r="C991" s="4">
        <v>0.70631770000000005</v>
      </c>
      <c r="D991" s="2" t="str">
        <f>VLOOKUP(A991,'SAS Codes'!$A$2:$B$559,2,FALSE)</f>
        <v>SA-29</v>
      </c>
      <c r="E991" s="5" t="s">
        <v>930</v>
      </c>
      <c r="F991" s="2" t="str">
        <f>VLOOKUP(A991,'SAS Codes'!$A$2:$I$559,3,FALSE)</f>
        <v>Quebec</v>
      </c>
      <c r="G991" s="2" t="str">
        <f>VLOOKUP(A991,'SAS Codes'!$A$2:$I$559,4,FALSE)</f>
        <v>Canada</v>
      </c>
      <c r="H991" s="2" t="str">
        <f>VLOOKUP(A991,'SAS Codes'!$A$2:$I$559,5,FALSE)</f>
        <v>Canada</v>
      </c>
      <c r="I991" s="2" t="str">
        <f>VLOOKUP(A991,'SAS Codes'!$A$2:$I$559,6,FALSE)</f>
        <v>America</v>
      </c>
      <c r="J991" s="2" t="str">
        <f>VLOOKUP(A991,'SAS Codes'!$A$2:$I$559,7,FALSE)</f>
        <v>America</v>
      </c>
      <c r="K991" s="2" t="str">
        <f>VLOOKUP(A991,'SAS Codes'!$A$2:$I$559,8,FALSE)</f>
        <v>NA</v>
      </c>
      <c r="L991" s="2" t="str">
        <f>VLOOKUP(A991,'SAS Codes'!$A$2:$I$559,9,FALSE)</f>
        <v>NA</v>
      </c>
      <c r="M991" s="2" t="str">
        <f>VLOOKUP(A991,'SAS Codes'!$A$2:$M$559,10,FALSE)</f>
        <v>Regular</v>
      </c>
      <c r="N991" s="2" t="str">
        <f>VLOOKUP(A991,'SAS Codes'!$A$2:$M$559,11,FALSE)</f>
        <v>Sauces</v>
      </c>
    </row>
    <row r="992" spans="1:14" x14ac:dyDescent="0.45">
      <c r="A992" s="3" t="s">
        <v>388</v>
      </c>
      <c r="B992" s="3">
        <v>4</v>
      </c>
      <c r="C992" s="4">
        <v>0.63588900000000004</v>
      </c>
      <c r="D992" s="2" t="str">
        <f>VLOOKUP(A992,'SAS Codes'!$A$2:$B$559,2,FALSE)</f>
        <v>SA-29</v>
      </c>
      <c r="E992" s="5" t="s">
        <v>930</v>
      </c>
      <c r="F992" s="2" t="str">
        <f>VLOOKUP(A992,'SAS Codes'!$A$2:$I$559,3,FALSE)</f>
        <v>Quebec</v>
      </c>
      <c r="G992" s="2" t="str">
        <f>VLOOKUP(A992,'SAS Codes'!$A$2:$I$559,4,FALSE)</f>
        <v>Canada</v>
      </c>
      <c r="H992" s="2" t="str">
        <f>VLOOKUP(A992,'SAS Codes'!$A$2:$I$559,5,FALSE)</f>
        <v>Canada</v>
      </c>
      <c r="I992" s="2" t="str">
        <f>VLOOKUP(A992,'SAS Codes'!$A$2:$I$559,6,FALSE)</f>
        <v>America</v>
      </c>
      <c r="J992" s="2" t="str">
        <f>VLOOKUP(A992,'SAS Codes'!$A$2:$I$559,7,FALSE)</f>
        <v>America</v>
      </c>
      <c r="K992" s="2" t="str">
        <f>VLOOKUP(A992,'SAS Codes'!$A$2:$I$559,8,FALSE)</f>
        <v>NA</v>
      </c>
      <c r="L992" s="2" t="str">
        <f>VLOOKUP(A992,'SAS Codes'!$A$2:$I$559,9,FALSE)</f>
        <v>NA</v>
      </c>
      <c r="M992" s="2" t="str">
        <f>VLOOKUP(A992,'SAS Codes'!$A$2:$M$559,10,FALSE)</f>
        <v>Regular</v>
      </c>
      <c r="N992" s="2" t="str">
        <f>VLOOKUP(A992,'SAS Codes'!$A$2:$M$559,11,FALSE)</f>
        <v>Sauces</v>
      </c>
    </row>
    <row r="993" spans="1:14" x14ac:dyDescent="0.45">
      <c r="A993" s="3" t="s">
        <v>388</v>
      </c>
      <c r="B993" s="3">
        <v>5</v>
      </c>
      <c r="C993" s="4">
        <v>0.99599499999999996</v>
      </c>
      <c r="D993" s="2" t="str">
        <f>VLOOKUP(A993,'SAS Codes'!$A$2:$B$559,2,FALSE)</f>
        <v>SA-29</v>
      </c>
      <c r="E993" s="5" t="s">
        <v>930</v>
      </c>
      <c r="F993" s="2" t="str">
        <f>VLOOKUP(A993,'SAS Codes'!$A$2:$I$559,3,FALSE)</f>
        <v>Quebec</v>
      </c>
      <c r="G993" s="2" t="str">
        <f>VLOOKUP(A993,'SAS Codes'!$A$2:$I$559,4,FALSE)</f>
        <v>Canada</v>
      </c>
      <c r="H993" s="2" t="str">
        <f>VLOOKUP(A993,'SAS Codes'!$A$2:$I$559,5,FALSE)</f>
        <v>Canada</v>
      </c>
      <c r="I993" s="2" t="str">
        <f>VLOOKUP(A993,'SAS Codes'!$A$2:$I$559,6,FALSE)</f>
        <v>America</v>
      </c>
      <c r="J993" s="2" t="str">
        <f>VLOOKUP(A993,'SAS Codes'!$A$2:$I$559,7,FALSE)</f>
        <v>America</v>
      </c>
      <c r="K993" s="2" t="str">
        <f>VLOOKUP(A993,'SAS Codes'!$A$2:$I$559,8,FALSE)</f>
        <v>NA</v>
      </c>
      <c r="L993" s="2" t="str">
        <f>VLOOKUP(A993,'SAS Codes'!$A$2:$I$559,9,FALSE)</f>
        <v>NA</v>
      </c>
      <c r="M993" s="2" t="str">
        <f>VLOOKUP(A993,'SAS Codes'!$A$2:$M$559,10,FALSE)</f>
        <v>Regular</v>
      </c>
      <c r="N993" s="2" t="str">
        <f>VLOOKUP(A993,'SAS Codes'!$A$2:$M$559,11,FALSE)</f>
        <v>Sauces</v>
      </c>
    </row>
    <row r="994" spans="1:14" x14ac:dyDescent="0.45">
      <c r="A994" s="3" t="s">
        <v>389</v>
      </c>
      <c r="B994" s="3">
        <v>1</v>
      </c>
      <c r="C994" s="4">
        <v>1.0537800000000002</v>
      </c>
      <c r="D994" s="2" t="str">
        <f>VLOOKUP(A994,'SAS Codes'!$A$2:$B$559,2,FALSE)</f>
        <v>SA-30</v>
      </c>
      <c r="E994" s="5" t="s">
        <v>930</v>
      </c>
      <c r="F994" s="2" t="str">
        <f>VLOOKUP(A994,'SAS Codes'!$A$2:$I$559,3,FALSE)</f>
        <v>Quebec</v>
      </c>
      <c r="G994" s="2" t="str">
        <f>VLOOKUP(A994,'SAS Codes'!$A$2:$I$559,4,FALSE)</f>
        <v>Canada</v>
      </c>
      <c r="H994" s="2" t="str">
        <f>VLOOKUP(A994,'SAS Codes'!$A$2:$I$559,5,FALSE)</f>
        <v>Canada</v>
      </c>
      <c r="I994" s="2" t="str">
        <f>VLOOKUP(A994,'SAS Codes'!$A$2:$I$559,6,FALSE)</f>
        <v>America</v>
      </c>
      <c r="J994" s="2" t="str">
        <f>VLOOKUP(A994,'SAS Codes'!$A$2:$I$559,7,FALSE)</f>
        <v>America</v>
      </c>
      <c r="K994" s="2" t="str">
        <f>VLOOKUP(A994,'SAS Codes'!$A$2:$I$559,8,FALSE)</f>
        <v>NA</v>
      </c>
      <c r="L994" s="2" t="str">
        <f>VLOOKUP(A994,'SAS Codes'!$A$2:$I$559,9,FALSE)</f>
        <v>NA</v>
      </c>
      <c r="M994" s="2" t="str">
        <f>VLOOKUP(A994,'SAS Codes'!$A$2:$M$559,10,FALSE)</f>
        <v>Regular</v>
      </c>
      <c r="N994" s="2" t="str">
        <f>VLOOKUP(A994,'SAS Codes'!$A$2:$M$559,11,FALSE)</f>
        <v>Sauces</v>
      </c>
    </row>
    <row r="995" spans="1:14" x14ac:dyDescent="0.45">
      <c r="A995" s="3" t="s">
        <v>389</v>
      </c>
      <c r="B995" s="3">
        <v>2</v>
      </c>
      <c r="C995" s="4">
        <v>0.46835330000000003</v>
      </c>
      <c r="D995" s="2" t="str">
        <f>VLOOKUP(A995,'SAS Codes'!$A$2:$B$559,2,FALSE)</f>
        <v>SA-30</v>
      </c>
      <c r="E995" s="5" t="s">
        <v>930</v>
      </c>
      <c r="F995" s="2" t="str">
        <f>VLOOKUP(A995,'SAS Codes'!$A$2:$I$559,3,FALSE)</f>
        <v>Quebec</v>
      </c>
      <c r="G995" s="2" t="str">
        <f>VLOOKUP(A995,'SAS Codes'!$A$2:$I$559,4,FALSE)</f>
        <v>Canada</v>
      </c>
      <c r="H995" s="2" t="str">
        <f>VLOOKUP(A995,'SAS Codes'!$A$2:$I$559,5,FALSE)</f>
        <v>Canada</v>
      </c>
      <c r="I995" s="2" t="str">
        <f>VLOOKUP(A995,'SAS Codes'!$A$2:$I$559,6,FALSE)</f>
        <v>America</v>
      </c>
      <c r="J995" s="2" t="str">
        <f>VLOOKUP(A995,'SAS Codes'!$A$2:$I$559,7,FALSE)</f>
        <v>America</v>
      </c>
      <c r="K995" s="2" t="str">
        <f>VLOOKUP(A995,'SAS Codes'!$A$2:$I$559,8,FALSE)</f>
        <v>NA</v>
      </c>
      <c r="L995" s="2" t="str">
        <f>VLOOKUP(A995,'SAS Codes'!$A$2:$I$559,9,FALSE)</f>
        <v>NA</v>
      </c>
      <c r="M995" s="2" t="str">
        <f>VLOOKUP(A995,'SAS Codes'!$A$2:$M$559,10,FALSE)</f>
        <v>Regular</v>
      </c>
      <c r="N995" s="2" t="str">
        <f>VLOOKUP(A995,'SAS Codes'!$A$2:$M$559,11,FALSE)</f>
        <v>Sauces</v>
      </c>
    </row>
    <row r="996" spans="1:14" x14ac:dyDescent="0.45">
      <c r="A996" s="3" t="s">
        <v>389</v>
      </c>
      <c r="B996" s="3">
        <v>3</v>
      </c>
      <c r="C996" s="4">
        <v>0</v>
      </c>
      <c r="D996" s="2" t="str">
        <f>VLOOKUP(A996,'SAS Codes'!$A$2:$B$559,2,FALSE)</f>
        <v>SA-30</v>
      </c>
      <c r="E996" s="5" t="s">
        <v>930</v>
      </c>
      <c r="F996" s="2" t="str">
        <f>VLOOKUP(A996,'SAS Codes'!$A$2:$I$559,3,FALSE)</f>
        <v>Quebec</v>
      </c>
      <c r="G996" s="2" t="str">
        <f>VLOOKUP(A996,'SAS Codes'!$A$2:$I$559,4,FALSE)</f>
        <v>Canada</v>
      </c>
      <c r="H996" s="2" t="str">
        <f>VLOOKUP(A996,'SAS Codes'!$A$2:$I$559,5,FALSE)</f>
        <v>Canada</v>
      </c>
      <c r="I996" s="2" t="str">
        <f>VLOOKUP(A996,'SAS Codes'!$A$2:$I$559,6,FALSE)</f>
        <v>America</v>
      </c>
      <c r="J996" s="2" t="str">
        <f>VLOOKUP(A996,'SAS Codes'!$A$2:$I$559,7,FALSE)</f>
        <v>America</v>
      </c>
      <c r="K996" s="2" t="str">
        <f>VLOOKUP(A996,'SAS Codes'!$A$2:$I$559,8,FALSE)</f>
        <v>NA</v>
      </c>
      <c r="L996" s="2" t="str">
        <f>VLOOKUP(A996,'SAS Codes'!$A$2:$I$559,9,FALSE)</f>
        <v>NA</v>
      </c>
      <c r="M996" s="2" t="str">
        <f>VLOOKUP(A996,'SAS Codes'!$A$2:$M$559,10,FALSE)</f>
        <v>Regular</v>
      </c>
      <c r="N996" s="2" t="str">
        <f>VLOOKUP(A996,'SAS Codes'!$A$2:$M$559,11,FALSE)</f>
        <v>Sauces</v>
      </c>
    </row>
    <row r="997" spans="1:14" x14ac:dyDescent="0.45">
      <c r="A997" s="3" t="s">
        <v>389</v>
      </c>
      <c r="B997" s="3">
        <v>4</v>
      </c>
      <c r="C997" s="4">
        <v>0.29457329999999993</v>
      </c>
      <c r="D997" s="2" t="str">
        <f>VLOOKUP(A997,'SAS Codes'!$A$2:$B$559,2,FALSE)</f>
        <v>SA-30</v>
      </c>
      <c r="E997" s="5" t="s">
        <v>930</v>
      </c>
      <c r="F997" s="2" t="str">
        <f>VLOOKUP(A997,'SAS Codes'!$A$2:$I$559,3,FALSE)</f>
        <v>Quebec</v>
      </c>
      <c r="G997" s="2" t="str">
        <f>VLOOKUP(A997,'SAS Codes'!$A$2:$I$559,4,FALSE)</f>
        <v>Canada</v>
      </c>
      <c r="H997" s="2" t="str">
        <f>VLOOKUP(A997,'SAS Codes'!$A$2:$I$559,5,FALSE)</f>
        <v>Canada</v>
      </c>
      <c r="I997" s="2" t="str">
        <f>VLOOKUP(A997,'SAS Codes'!$A$2:$I$559,6,FALSE)</f>
        <v>America</v>
      </c>
      <c r="J997" s="2" t="str">
        <f>VLOOKUP(A997,'SAS Codes'!$A$2:$I$559,7,FALSE)</f>
        <v>America</v>
      </c>
      <c r="K997" s="2" t="str">
        <f>VLOOKUP(A997,'SAS Codes'!$A$2:$I$559,8,FALSE)</f>
        <v>NA</v>
      </c>
      <c r="L997" s="2" t="str">
        <f>VLOOKUP(A997,'SAS Codes'!$A$2:$I$559,9,FALSE)</f>
        <v>NA</v>
      </c>
      <c r="M997" s="2" t="str">
        <f>VLOOKUP(A997,'SAS Codes'!$A$2:$M$559,10,FALSE)</f>
        <v>Regular</v>
      </c>
      <c r="N997" s="2" t="str">
        <f>VLOOKUP(A997,'SAS Codes'!$A$2:$M$559,11,FALSE)</f>
        <v>Sauces</v>
      </c>
    </row>
    <row r="998" spans="1:14" x14ac:dyDescent="0.45">
      <c r="A998" s="3" t="s">
        <v>390</v>
      </c>
      <c r="B998" s="3">
        <v>1</v>
      </c>
      <c r="C998" s="4">
        <v>0.74146859999999992</v>
      </c>
      <c r="D998" s="2" t="str">
        <f>VLOOKUP(A998,'SAS Codes'!$A$2:$B$559,2,FALSE)</f>
        <v>SA-31</v>
      </c>
      <c r="E998" s="5" t="s">
        <v>930</v>
      </c>
      <c r="F998" s="2" t="str">
        <f>VLOOKUP(A998,'SAS Codes'!$A$2:$I$559,3,FALSE)</f>
        <v>Quebec</v>
      </c>
      <c r="G998" s="2" t="str">
        <f>VLOOKUP(A998,'SAS Codes'!$A$2:$I$559,4,FALSE)</f>
        <v>Canada</v>
      </c>
      <c r="H998" s="2" t="str">
        <f>VLOOKUP(A998,'SAS Codes'!$A$2:$I$559,5,FALSE)</f>
        <v>Canada</v>
      </c>
      <c r="I998" s="2" t="str">
        <f>VLOOKUP(A998,'SAS Codes'!$A$2:$I$559,6,FALSE)</f>
        <v>America</v>
      </c>
      <c r="J998" s="2" t="str">
        <f>VLOOKUP(A998,'SAS Codes'!$A$2:$I$559,7,FALSE)</f>
        <v>America</v>
      </c>
      <c r="K998" s="2" t="str">
        <f>VLOOKUP(A998,'SAS Codes'!$A$2:$I$559,8,FALSE)</f>
        <v>NA</v>
      </c>
      <c r="L998" s="2" t="str">
        <f>VLOOKUP(A998,'SAS Codes'!$A$2:$I$559,9,FALSE)</f>
        <v>NA</v>
      </c>
      <c r="M998" s="2" t="str">
        <f>VLOOKUP(A998,'SAS Codes'!$A$2:$M$559,10,FALSE)</f>
        <v>Regular</v>
      </c>
      <c r="N998" s="2" t="str">
        <f>VLOOKUP(A998,'SAS Codes'!$A$2:$M$559,11,FALSE)</f>
        <v>Sauces</v>
      </c>
    </row>
    <row r="999" spans="1:14" x14ac:dyDescent="0.45">
      <c r="A999" s="3" t="s">
        <v>390</v>
      </c>
      <c r="B999" s="3">
        <v>2</v>
      </c>
      <c r="C999" s="4">
        <v>0</v>
      </c>
      <c r="D999" s="2" t="str">
        <f>VLOOKUP(A999,'SAS Codes'!$A$2:$B$559,2,FALSE)</f>
        <v>SA-31</v>
      </c>
      <c r="E999" s="5" t="s">
        <v>930</v>
      </c>
      <c r="F999" s="2" t="str">
        <f>VLOOKUP(A999,'SAS Codes'!$A$2:$I$559,3,FALSE)</f>
        <v>Quebec</v>
      </c>
      <c r="G999" s="2" t="str">
        <f>VLOOKUP(A999,'SAS Codes'!$A$2:$I$559,4,FALSE)</f>
        <v>Canada</v>
      </c>
      <c r="H999" s="2" t="str">
        <f>VLOOKUP(A999,'SAS Codes'!$A$2:$I$559,5,FALSE)</f>
        <v>Canada</v>
      </c>
      <c r="I999" s="2" t="str">
        <f>VLOOKUP(A999,'SAS Codes'!$A$2:$I$559,6,FALSE)</f>
        <v>America</v>
      </c>
      <c r="J999" s="2" t="str">
        <f>VLOOKUP(A999,'SAS Codes'!$A$2:$I$559,7,FALSE)</f>
        <v>America</v>
      </c>
      <c r="K999" s="2" t="str">
        <f>VLOOKUP(A999,'SAS Codes'!$A$2:$I$559,8,FALSE)</f>
        <v>NA</v>
      </c>
      <c r="L999" s="2" t="str">
        <f>VLOOKUP(A999,'SAS Codes'!$A$2:$I$559,9,FALSE)</f>
        <v>NA</v>
      </c>
      <c r="M999" s="2" t="str">
        <f>VLOOKUP(A999,'SAS Codes'!$A$2:$M$559,10,FALSE)</f>
        <v>Regular</v>
      </c>
      <c r="N999" s="2" t="str">
        <f>VLOOKUP(A999,'SAS Codes'!$A$2:$M$559,11,FALSE)</f>
        <v>Sauces</v>
      </c>
    </row>
    <row r="1000" spans="1:14" x14ac:dyDescent="0.45">
      <c r="A1000" s="3" t="s">
        <v>390</v>
      </c>
      <c r="B1000" s="3">
        <v>3</v>
      </c>
      <c r="C1000" s="4">
        <v>0</v>
      </c>
      <c r="D1000" s="2" t="str">
        <f>VLOOKUP(A1000,'SAS Codes'!$A$2:$B$559,2,FALSE)</f>
        <v>SA-31</v>
      </c>
      <c r="E1000" s="5" t="s">
        <v>930</v>
      </c>
      <c r="F1000" s="2" t="str">
        <f>VLOOKUP(A1000,'SAS Codes'!$A$2:$I$559,3,FALSE)</f>
        <v>Quebec</v>
      </c>
      <c r="G1000" s="2" t="str">
        <f>VLOOKUP(A1000,'SAS Codes'!$A$2:$I$559,4,FALSE)</f>
        <v>Canada</v>
      </c>
      <c r="H1000" s="2" t="str">
        <f>VLOOKUP(A1000,'SAS Codes'!$A$2:$I$559,5,FALSE)</f>
        <v>Canada</v>
      </c>
      <c r="I1000" s="2" t="str">
        <f>VLOOKUP(A1000,'SAS Codes'!$A$2:$I$559,6,FALSE)</f>
        <v>America</v>
      </c>
      <c r="J1000" s="2" t="str">
        <f>VLOOKUP(A1000,'SAS Codes'!$A$2:$I$559,7,FALSE)</f>
        <v>America</v>
      </c>
      <c r="K1000" s="2" t="str">
        <f>VLOOKUP(A1000,'SAS Codes'!$A$2:$I$559,8,FALSE)</f>
        <v>NA</v>
      </c>
      <c r="L1000" s="2" t="str">
        <f>VLOOKUP(A1000,'SAS Codes'!$A$2:$I$559,9,FALSE)</f>
        <v>NA</v>
      </c>
      <c r="M1000" s="2" t="str">
        <f>VLOOKUP(A1000,'SAS Codes'!$A$2:$M$559,10,FALSE)</f>
        <v>Regular</v>
      </c>
      <c r="N1000" s="2" t="str">
        <f>VLOOKUP(A1000,'SAS Codes'!$A$2:$M$559,11,FALSE)</f>
        <v>Sauces</v>
      </c>
    </row>
    <row r="1001" spans="1:14" x14ac:dyDescent="0.45">
      <c r="A1001" s="3" t="s">
        <v>390</v>
      </c>
      <c r="B1001" s="3">
        <v>4</v>
      </c>
      <c r="C1001" s="4">
        <v>0.60715140000000001</v>
      </c>
      <c r="D1001" s="2" t="str">
        <f>VLOOKUP(A1001,'SAS Codes'!$A$2:$B$559,2,FALSE)</f>
        <v>SA-31</v>
      </c>
      <c r="E1001" s="5" t="s">
        <v>930</v>
      </c>
      <c r="F1001" s="2" t="str">
        <f>VLOOKUP(A1001,'SAS Codes'!$A$2:$I$559,3,FALSE)</f>
        <v>Quebec</v>
      </c>
      <c r="G1001" s="2" t="str">
        <f>VLOOKUP(A1001,'SAS Codes'!$A$2:$I$559,4,FALSE)</f>
        <v>Canada</v>
      </c>
      <c r="H1001" s="2" t="str">
        <f>VLOOKUP(A1001,'SAS Codes'!$A$2:$I$559,5,FALSE)</f>
        <v>Canada</v>
      </c>
      <c r="I1001" s="2" t="str">
        <f>VLOOKUP(A1001,'SAS Codes'!$A$2:$I$559,6,FALSE)</f>
        <v>America</v>
      </c>
      <c r="J1001" s="2" t="str">
        <f>VLOOKUP(A1001,'SAS Codes'!$A$2:$I$559,7,FALSE)</f>
        <v>America</v>
      </c>
      <c r="K1001" s="2" t="str">
        <f>VLOOKUP(A1001,'SAS Codes'!$A$2:$I$559,8,FALSE)</f>
        <v>NA</v>
      </c>
      <c r="L1001" s="2" t="str">
        <f>VLOOKUP(A1001,'SAS Codes'!$A$2:$I$559,9,FALSE)</f>
        <v>NA</v>
      </c>
      <c r="M1001" s="2" t="str">
        <f>VLOOKUP(A1001,'SAS Codes'!$A$2:$M$559,10,FALSE)</f>
        <v>Regular</v>
      </c>
      <c r="N1001" s="2" t="str">
        <f>VLOOKUP(A1001,'SAS Codes'!$A$2:$M$559,11,FALSE)</f>
        <v>Sauces</v>
      </c>
    </row>
    <row r="1002" spans="1:14" x14ac:dyDescent="0.45">
      <c r="A1002" s="3" t="s">
        <v>391</v>
      </c>
      <c r="B1002" s="3">
        <v>1</v>
      </c>
      <c r="C1002" s="4">
        <v>1.5948520000000002</v>
      </c>
      <c r="D1002" s="2" t="str">
        <f>VLOOKUP(A1002,'SAS Codes'!$A$2:$B$559,2,FALSE)</f>
        <v>SA-32</v>
      </c>
      <c r="E1002" s="5" t="s">
        <v>930</v>
      </c>
      <c r="F1002" s="2" t="str">
        <f>VLOOKUP(A1002,'SAS Codes'!$A$2:$I$559,3,FALSE)</f>
        <v>Quebec</v>
      </c>
      <c r="G1002" s="2" t="str">
        <f>VLOOKUP(A1002,'SAS Codes'!$A$2:$I$559,4,FALSE)</f>
        <v>Canada</v>
      </c>
      <c r="H1002" s="2" t="str">
        <f>VLOOKUP(A1002,'SAS Codes'!$A$2:$I$559,5,FALSE)</f>
        <v>Canada</v>
      </c>
      <c r="I1002" s="2" t="str">
        <f>VLOOKUP(A1002,'SAS Codes'!$A$2:$I$559,6,FALSE)</f>
        <v>America</v>
      </c>
      <c r="J1002" s="2" t="str">
        <f>VLOOKUP(A1002,'SAS Codes'!$A$2:$I$559,7,FALSE)</f>
        <v>America</v>
      </c>
      <c r="K1002" s="2" t="str">
        <f>VLOOKUP(A1002,'SAS Codes'!$A$2:$I$559,8,FALSE)</f>
        <v>NA</v>
      </c>
      <c r="L1002" s="2" t="str">
        <f>VLOOKUP(A1002,'SAS Codes'!$A$2:$I$559,9,FALSE)</f>
        <v>NA</v>
      </c>
      <c r="M1002" s="2" t="str">
        <f>VLOOKUP(A1002,'SAS Codes'!$A$2:$M$559,10,FALSE)</f>
        <v>Regular</v>
      </c>
      <c r="N1002" s="2" t="str">
        <f>VLOOKUP(A1002,'SAS Codes'!$A$2:$M$559,11,FALSE)</f>
        <v>Sauces</v>
      </c>
    </row>
    <row r="1003" spans="1:14" x14ac:dyDescent="0.45">
      <c r="A1003" s="3" t="s">
        <v>391</v>
      </c>
      <c r="B1003" s="3">
        <v>2</v>
      </c>
      <c r="C1003" s="4">
        <v>0</v>
      </c>
      <c r="D1003" s="2" t="str">
        <f>VLOOKUP(A1003,'SAS Codes'!$A$2:$B$559,2,FALSE)</f>
        <v>SA-32</v>
      </c>
      <c r="E1003" s="5" t="s">
        <v>930</v>
      </c>
      <c r="F1003" s="2" t="str">
        <f>VLOOKUP(A1003,'SAS Codes'!$A$2:$I$559,3,FALSE)</f>
        <v>Quebec</v>
      </c>
      <c r="G1003" s="2" t="str">
        <f>VLOOKUP(A1003,'SAS Codes'!$A$2:$I$559,4,FALSE)</f>
        <v>Canada</v>
      </c>
      <c r="H1003" s="2" t="str">
        <f>VLOOKUP(A1003,'SAS Codes'!$A$2:$I$559,5,FALSE)</f>
        <v>Canada</v>
      </c>
      <c r="I1003" s="2" t="str">
        <f>VLOOKUP(A1003,'SAS Codes'!$A$2:$I$559,6,FALSE)</f>
        <v>America</v>
      </c>
      <c r="J1003" s="2" t="str">
        <f>VLOOKUP(A1003,'SAS Codes'!$A$2:$I$559,7,FALSE)</f>
        <v>America</v>
      </c>
      <c r="K1003" s="2" t="str">
        <f>VLOOKUP(A1003,'SAS Codes'!$A$2:$I$559,8,FALSE)</f>
        <v>NA</v>
      </c>
      <c r="L1003" s="2" t="str">
        <f>VLOOKUP(A1003,'SAS Codes'!$A$2:$I$559,9,FALSE)</f>
        <v>NA</v>
      </c>
      <c r="M1003" s="2" t="str">
        <f>VLOOKUP(A1003,'SAS Codes'!$A$2:$M$559,10,FALSE)</f>
        <v>Regular</v>
      </c>
      <c r="N1003" s="2" t="str">
        <f>VLOOKUP(A1003,'SAS Codes'!$A$2:$M$559,11,FALSE)</f>
        <v>Sauces</v>
      </c>
    </row>
    <row r="1004" spans="1:14" x14ac:dyDescent="0.45">
      <c r="A1004" s="3" t="s">
        <v>391</v>
      </c>
      <c r="B1004" s="3">
        <v>3</v>
      </c>
      <c r="C1004" s="4">
        <v>0.35484959999999999</v>
      </c>
      <c r="D1004" s="2" t="str">
        <f>VLOOKUP(A1004,'SAS Codes'!$A$2:$B$559,2,FALSE)</f>
        <v>SA-32</v>
      </c>
      <c r="E1004" s="5" t="s">
        <v>930</v>
      </c>
      <c r="F1004" s="2" t="str">
        <f>VLOOKUP(A1004,'SAS Codes'!$A$2:$I$559,3,FALSE)</f>
        <v>Quebec</v>
      </c>
      <c r="G1004" s="2" t="str">
        <f>VLOOKUP(A1004,'SAS Codes'!$A$2:$I$559,4,FALSE)</f>
        <v>Canada</v>
      </c>
      <c r="H1004" s="2" t="str">
        <f>VLOOKUP(A1004,'SAS Codes'!$A$2:$I$559,5,FALSE)</f>
        <v>Canada</v>
      </c>
      <c r="I1004" s="2" t="str">
        <f>VLOOKUP(A1004,'SAS Codes'!$A$2:$I$559,6,FALSE)</f>
        <v>America</v>
      </c>
      <c r="J1004" s="2" t="str">
        <f>VLOOKUP(A1004,'SAS Codes'!$A$2:$I$559,7,FALSE)</f>
        <v>America</v>
      </c>
      <c r="K1004" s="2" t="str">
        <f>VLOOKUP(A1004,'SAS Codes'!$A$2:$I$559,8,FALSE)</f>
        <v>NA</v>
      </c>
      <c r="L1004" s="2" t="str">
        <f>VLOOKUP(A1004,'SAS Codes'!$A$2:$I$559,9,FALSE)</f>
        <v>NA</v>
      </c>
      <c r="M1004" s="2" t="str">
        <f>VLOOKUP(A1004,'SAS Codes'!$A$2:$M$559,10,FALSE)</f>
        <v>Regular</v>
      </c>
      <c r="N1004" s="2" t="str">
        <f>VLOOKUP(A1004,'SAS Codes'!$A$2:$M$559,11,FALSE)</f>
        <v>Sauces</v>
      </c>
    </row>
    <row r="1005" spans="1:14" x14ac:dyDescent="0.45">
      <c r="A1005" s="3" t="s">
        <v>391</v>
      </c>
      <c r="B1005" s="3">
        <v>4</v>
      </c>
      <c r="C1005" s="4">
        <v>0</v>
      </c>
      <c r="D1005" s="2" t="str">
        <f>VLOOKUP(A1005,'SAS Codes'!$A$2:$B$559,2,FALSE)</f>
        <v>SA-32</v>
      </c>
      <c r="E1005" s="5" t="s">
        <v>930</v>
      </c>
      <c r="F1005" s="2" t="str">
        <f>VLOOKUP(A1005,'SAS Codes'!$A$2:$I$559,3,FALSE)</f>
        <v>Quebec</v>
      </c>
      <c r="G1005" s="2" t="str">
        <f>VLOOKUP(A1005,'SAS Codes'!$A$2:$I$559,4,FALSE)</f>
        <v>Canada</v>
      </c>
      <c r="H1005" s="2" t="str">
        <f>VLOOKUP(A1005,'SAS Codes'!$A$2:$I$559,5,FALSE)</f>
        <v>Canada</v>
      </c>
      <c r="I1005" s="2" t="str">
        <f>VLOOKUP(A1005,'SAS Codes'!$A$2:$I$559,6,FALSE)</f>
        <v>America</v>
      </c>
      <c r="J1005" s="2" t="str">
        <f>VLOOKUP(A1005,'SAS Codes'!$A$2:$I$559,7,FALSE)</f>
        <v>America</v>
      </c>
      <c r="K1005" s="2" t="str">
        <f>VLOOKUP(A1005,'SAS Codes'!$A$2:$I$559,8,FALSE)</f>
        <v>NA</v>
      </c>
      <c r="L1005" s="2" t="str">
        <f>VLOOKUP(A1005,'SAS Codes'!$A$2:$I$559,9,FALSE)</f>
        <v>NA</v>
      </c>
      <c r="M1005" s="2" t="str">
        <f>VLOOKUP(A1005,'SAS Codes'!$A$2:$M$559,10,FALSE)</f>
        <v>Regular</v>
      </c>
      <c r="N1005" s="2" t="str">
        <f>VLOOKUP(A1005,'SAS Codes'!$A$2:$M$559,11,FALSE)</f>
        <v>Sauces</v>
      </c>
    </row>
    <row r="1006" spans="1:14" x14ac:dyDescent="0.45">
      <c r="A1006" s="3" t="s">
        <v>392</v>
      </c>
      <c r="B1006" s="3">
        <v>1</v>
      </c>
      <c r="C1006" s="4">
        <v>1.1690479999999999</v>
      </c>
      <c r="D1006" s="2" t="str">
        <f>VLOOKUP(A1006,'SAS Codes'!$A$2:$B$559,2,FALSE)</f>
        <v>SA-33</v>
      </c>
      <c r="E1006" s="5" t="s">
        <v>930</v>
      </c>
      <c r="F1006" s="2" t="str">
        <f>VLOOKUP(A1006,'SAS Codes'!$A$2:$I$559,3,FALSE)</f>
        <v>Quebec</v>
      </c>
      <c r="G1006" s="2" t="str">
        <f>VLOOKUP(A1006,'SAS Codes'!$A$2:$I$559,4,FALSE)</f>
        <v>Canada</v>
      </c>
      <c r="H1006" s="2" t="str">
        <f>VLOOKUP(A1006,'SAS Codes'!$A$2:$I$559,5,FALSE)</f>
        <v>Canada</v>
      </c>
      <c r="I1006" s="2" t="str">
        <f>VLOOKUP(A1006,'SAS Codes'!$A$2:$I$559,6,FALSE)</f>
        <v>America</v>
      </c>
      <c r="J1006" s="2" t="str">
        <f>VLOOKUP(A1006,'SAS Codes'!$A$2:$I$559,7,FALSE)</f>
        <v>America</v>
      </c>
      <c r="K1006" s="2" t="str">
        <f>VLOOKUP(A1006,'SAS Codes'!$A$2:$I$559,8,FALSE)</f>
        <v>NA</v>
      </c>
      <c r="L1006" s="2" t="str">
        <f>VLOOKUP(A1006,'SAS Codes'!$A$2:$I$559,9,FALSE)</f>
        <v>NA</v>
      </c>
      <c r="M1006" s="2" t="str">
        <f>VLOOKUP(A1006,'SAS Codes'!$A$2:$M$559,10,FALSE)</f>
        <v>Regular</v>
      </c>
      <c r="N1006" s="2" t="str">
        <f>VLOOKUP(A1006,'SAS Codes'!$A$2:$M$559,11,FALSE)</f>
        <v>Sauces</v>
      </c>
    </row>
    <row r="1007" spans="1:14" x14ac:dyDescent="0.45">
      <c r="A1007" s="3" t="s">
        <v>392</v>
      </c>
      <c r="B1007" s="3">
        <v>2</v>
      </c>
      <c r="C1007" s="4">
        <v>0</v>
      </c>
      <c r="D1007" s="2" t="str">
        <f>VLOOKUP(A1007,'SAS Codes'!$A$2:$B$559,2,FALSE)</f>
        <v>SA-33</v>
      </c>
      <c r="E1007" s="5" t="s">
        <v>930</v>
      </c>
      <c r="F1007" s="2" t="str">
        <f>VLOOKUP(A1007,'SAS Codes'!$A$2:$I$559,3,FALSE)</f>
        <v>Quebec</v>
      </c>
      <c r="G1007" s="2" t="str">
        <f>VLOOKUP(A1007,'SAS Codes'!$A$2:$I$559,4,FALSE)</f>
        <v>Canada</v>
      </c>
      <c r="H1007" s="2" t="str">
        <f>VLOOKUP(A1007,'SAS Codes'!$A$2:$I$559,5,FALSE)</f>
        <v>Canada</v>
      </c>
      <c r="I1007" s="2" t="str">
        <f>VLOOKUP(A1007,'SAS Codes'!$A$2:$I$559,6,FALSE)</f>
        <v>America</v>
      </c>
      <c r="J1007" s="2" t="str">
        <f>VLOOKUP(A1007,'SAS Codes'!$A$2:$I$559,7,FALSE)</f>
        <v>America</v>
      </c>
      <c r="K1007" s="2" t="str">
        <f>VLOOKUP(A1007,'SAS Codes'!$A$2:$I$559,8,FALSE)</f>
        <v>NA</v>
      </c>
      <c r="L1007" s="2" t="str">
        <f>VLOOKUP(A1007,'SAS Codes'!$A$2:$I$559,9,FALSE)</f>
        <v>NA</v>
      </c>
      <c r="M1007" s="2" t="str">
        <f>VLOOKUP(A1007,'SAS Codes'!$A$2:$M$559,10,FALSE)</f>
        <v>Regular</v>
      </c>
      <c r="N1007" s="2" t="str">
        <f>VLOOKUP(A1007,'SAS Codes'!$A$2:$M$559,11,FALSE)</f>
        <v>Sauces</v>
      </c>
    </row>
    <row r="1008" spans="1:14" x14ac:dyDescent="0.45">
      <c r="A1008" s="3" t="s">
        <v>392</v>
      </c>
      <c r="B1008" s="3">
        <v>3</v>
      </c>
      <c r="C1008" s="4">
        <v>0</v>
      </c>
      <c r="D1008" s="2" t="str">
        <f>VLOOKUP(A1008,'SAS Codes'!$A$2:$B$559,2,FALSE)</f>
        <v>SA-33</v>
      </c>
      <c r="E1008" s="5" t="s">
        <v>930</v>
      </c>
      <c r="F1008" s="2" t="str">
        <f>VLOOKUP(A1008,'SAS Codes'!$A$2:$I$559,3,FALSE)</f>
        <v>Quebec</v>
      </c>
      <c r="G1008" s="2" t="str">
        <f>VLOOKUP(A1008,'SAS Codes'!$A$2:$I$559,4,FALSE)</f>
        <v>Canada</v>
      </c>
      <c r="H1008" s="2" t="str">
        <f>VLOOKUP(A1008,'SAS Codes'!$A$2:$I$559,5,FALSE)</f>
        <v>Canada</v>
      </c>
      <c r="I1008" s="2" t="str">
        <f>VLOOKUP(A1008,'SAS Codes'!$A$2:$I$559,6,FALSE)</f>
        <v>America</v>
      </c>
      <c r="J1008" s="2" t="str">
        <f>VLOOKUP(A1008,'SAS Codes'!$A$2:$I$559,7,FALSE)</f>
        <v>America</v>
      </c>
      <c r="K1008" s="2" t="str">
        <f>VLOOKUP(A1008,'SAS Codes'!$A$2:$I$559,8,FALSE)</f>
        <v>NA</v>
      </c>
      <c r="L1008" s="2" t="str">
        <f>VLOOKUP(A1008,'SAS Codes'!$A$2:$I$559,9,FALSE)</f>
        <v>NA</v>
      </c>
      <c r="M1008" s="2" t="str">
        <f>VLOOKUP(A1008,'SAS Codes'!$A$2:$M$559,10,FALSE)</f>
        <v>Regular</v>
      </c>
      <c r="N1008" s="2" t="str">
        <f>VLOOKUP(A1008,'SAS Codes'!$A$2:$M$559,11,FALSE)</f>
        <v>Sauces</v>
      </c>
    </row>
    <row r="1009" spans="1:14" x14ac:dyDescent="0.45">
      <c r="A1009" s="3" t="s">
        <v>392</v>
      </c>
      <c r="B1009" s="3">
        <v>4</v>
      </c>
      <c r="C1009" s="4">
        <v>0</v>
      </c>
      <c r="D1009" s="2" t="str">
        <f>VLOOKUP(A1009,'SAS Codes'!$A$2:$B$559,2,FALSE)</f>
        <v>SA-33</v>
      </c>
      <c r="E1009" s="5" t="s">
        <v>930</v>
      </c>
      <c r="F1009" s="2" t="str">
        <f>VLOOKUP(A1009,'SAS Codes'!$A$2:$I$559,3,FALSE)</f>
        <v>Quebec</v>
      </c>
      <c r="G1009" s="2" t="str">
        <f>VLOOKUP(A1009,'SAS Codes'!$A$2:$I$559,4,FALSE)</f>
        <v>Canada</v>
      </c>
      <c r="H1009" s="2" t="str">
        <f>VLOOKUP(A1009,'SAS Codes'!$A$2:$I$559,5,FALSE)</f>
        <v>Canada</v>
      </c>
      <c r="I1009" s="2" t="str">
        <f>VLOOKUP(A1009,'SAS Codes'!$A$2:$I$559,6,FALSE)</f>
        <v>America</v>
      </c>
      <c r="J1009" s="2" t="str">
        <f>VLOOKUP(A1009,'SAS Codes'!$A$2:$I$559,7,FALSE)</f>
        <v>America</v>
      </c>
      <c r="K1009" s="2" t="str">
        <f>VLOOKUP(A1009,'SAS Codes'!$A$2:$I$559,8,FALSE)</f>
        <v>NA</v>
      </c>
      <c r="L1009" s="2" t="str">
        <f>VLOOKUP(A1009,'SAS Codes'!$A$2:$I$559,9,FALSE)</f>
        <v>NA</v>
      </c>
      <c r="M1009" s="2" t="str">
        <f>VLOOKUP(A1009,'SAS Codes'!$A$2:$M$559,10,FALSE)</f>
        <v>Regular</v>
      </c>
      <c r="N1009" s="2" t="str">
        <f>VLOOKUP(A1009,'SAS Codes'!$A$2:$M$559,11,FALSE)</f>
        <v>Sauces</v>
      </c>
    </row>
    <row r="1010" spans="1:14" x14ac:dyDescent="0.45">
      <c r="A1010" s="3" t="s">
        <v>393</v>
      </c>
      <c r="B1010" s="3">
        <v>1</v>
      </c>
      <c r="C1010" s="4">
        <v>2.3780580000000002</v>
      </c>
      <c r="D1010" s="2" t="str">
        <f>VLOOKUP(A1010,'SAS Codes'!$A$2:$B$559,2,FALSE)</f>
        <v>SA-34</v>
      </c>
      <c r="E1010" s="5" t="s">
        <v>930</v>
      </c>
      <c r="F1010" s="2" t="str">
        <f>VLOOKUP(A1010,'SAS Codes'!$A$2:$I$559,3,FALSE)</f>
        <v>Quebec</v>
      </c>
      <c r="G1010" s="2" t="str">
        <f>VLOOKUP(A1010,'SAS Codes'!$A$2:$I$559,4,FALSE)</f>
        <v>Canada</v>
      </c>
      <c r="H1010" s="2" t="str">
        <f>VLOOKUP(A1010,'SAS Codes'!$A$2:$I$559,5,FALSE)</f>
        <v>Canada</v>
      </c>
      <c r="I1010" s="2" t="str">
        <f>VLOOKUP(A1010,'SAS Codes'!$A$2:$I$559,6,FALSE)</f>
        <v>America</v>
      </c>
      <c r="J1010" s="2" t="str">
        <f>VLOOKUP(A1010,'SAS Codes'!$A$2:$I$559,7,FALSE)</f>
        <v>America</v>
      </c>
      <c r="K1010" s="2" t="str">
        <f>VLOOKUP(A1010,'SAS Codes'!$A$2:$I$559,8,FALSE)</f>
        <v>NA</v>
      </c>
      <c r="L1010" s="2" t="str">
        <f>VLOOKUP(A1010,'SAS Codes'!$A$2:$I$559,9,FALSE)</f>
        <v>NA</v>
      </c>
      <c r="M1010" s="2" t="str">
        <f>VLOOKUP(A1010,'SAS Codes'!$A$2:$M$559,10,FALSE)</f>
        <v>Regular</v>
      </c>
      <c r="N1010" s="2" t="str">
        <f>VLOOKUP(A1010,'SAS Codes'!$A$2:$M$559,11,FALSE)</f>
        <v>Sauces</v>
      </c>
    </row>
    <row r="1011" spans="1:14" x14ac:dyDescent="0.45">
      <c r="A1011" s="3" t="s">
        <v>394</v>
      </c>
      <c r="B1011" s="3">
        <v>1</v>
      </c>
      <c r="C1011" s="4">
        <v>0</v>
      </c>
      <c r="D1011" s="2" t="str">
        <f>VLOOKUP(A1011,'SAS Codes'!$A$2:$B$559,2,FALSE)</f>
        <v>SA-35</v>
      </c>
      <c r="E1011" s="5" t="s">
        <v>930</v>
      </c>
      <c r="F1011" s="2" t="str">
        <f>VLOOKUP(A1011,'SAS Codes'!$A$2:$I$559,3,FALSE)</f>
        <v>Quebec</v>
      </c>
      <c r="G1011" s="2" t="str">
        <f>VLOOKUP(A1011,'SAS Codes'!$A$2:$I$559,4,FALSE)</f>
        <v>Canada</v>
      </c>
      <c r="H1011" s="2" t="str">
        <f>VLOOKUP(A1011,'SAS Codes'!$A$2:$I$559,5,FALSE)</f>
        <v>Canada</v>
      </c>
      <c r="I1011" s="2" t="str">
        <f>VLOOKUP(A1011,'SAS Codes'!$A$2:$I$559,6,FALSE)</f>
        <v>America</v>
      </c>
      <c r="J1011" s="2" t="str">
        <f>VLOOKUP(A1011,'SAS Codes'!$A$2:$I$559,7,FALSE)</f>
        <v>America</v>
      </c>
      <c r="K1011" s="2" t="str">
        <f>VLOOKUP(A1011,'SAS Codes'!$A$2:$I$559,8,FALSE)</f>
        <v>NA</v>
      </c>
      <c r="L1011" s="2" t="str">
        <f>VLOOKUP(A1011,'SAS Codes'!$A$2:$I$559,9,FALSE)</f>
        <v>NA</v>
      </c>
      <c r="M1011" s="2" t="str">
        <f>VLOOKUP(A1011,'SAS Codes'!$A$2:$M$559,10,FALSE)</f>
        <v>Regular</v>
      </c>
      <c r="N1011" s="2" t="str">
        <f>VLOOKUP(A1011,'SAS Codes'!$A$2:$M$559,11,FALSE)</f>
        <v>Sauces</v>
      </c>
    </row>
    <row r="1012" spans="1:14" x14ac:dyDescent="0.45">
      <c r="A1012" s="3" t="s">
        <v>394</v>
      </c>
      <c r="B1012" s="3">
        <v>2</v>
      </c>
      <c r="C1012" s="4">
        <v>0</v>
      </c>
      <c r="D1012" s="2" t="str">
        <f>VLOOKUP(A1012,'SAS Codes'!$A$2:$B$559,2,FALSE)</f>
        <v>SA-35</v>
      </c>
      <c r="E1012" s="5" t="s">
        <v>930</v>
      </c>
      <c r="F1012" s="2" t="str">
        <f>VLOOKUP(A1012,'SAS Codes'!$A$2:$I$559,3,FALSE)</f>
        <v>Quebec</v>
      </c>
      <c r="G1012" s="2" t="str">
        <f>VLOOKUP(A1012,'SAS Codes'!$A$2:$I$559,4,FALSE)</f>
        <v>Canada</v>
      </c>
      <c r="H1012" s="2" t="str">
        <f>VLOOKUP(A1012,'SAS Codes'!$A$2:$I$559,5,FALSE)</f>
        <v>Canada</v>
      </c>
      <c r="I1012" s="2" t="str">
        <f>VLOOKUP(A1012,'SAS Codes'!$A$2:$I$559,6,FALSE)</f>
        <v>America</v>
      </c>
      <c r="J1012" s="2" t="str">
        <f>VLOOKUP(A1012,'SAS Codes'!$A$2:$I$559,7,FALSE)</f>
        <v>America</v>
      </c>
      <c r="K1012" s="2" t="str">
        <f>VLOOKUP(A1012,'SAS Codes'!$A$2:$I$559,8,FALSE)</f>
        <v>NA</v>
      </c>
      <c r="L1012" s="2" t="str">
        <f>VLOOKUP(A1012,'SAS Codes'!$A$2:$I$559,9,FALSE)</f>
        <v>NA</v>
      </c>
      <c r="M1012" s="2" t="str">
        <f>VLOOKUP(A1012,'SAS Codes'!$A$2:$M$559,10,FALSE)</f>
        <v>Regular</v>
      </c>
      <c r="N1012" s="2" t="str">
        <f>VLOOKUP(A1012,'SAS Codes'!$A$2:$M$559,11,FALSE)</f>
        <v>Sauces</v>
      </c>
    </row>
    <row r="1013" spans="1:14" x14ac:dyDescent="0.45">
      <c r="A1013" s="3" t="s">
        <v>394</v>
      </c>
      <c r="B1013" s="3">
        <v>3</v>
      </c>
      <c r="C1013" s="4">
        <v>0.52562980000000004</v>
      </c>
      <c r="D1013" s="2" t="str">
        <f>VLOOKUP(A1013,'SAS Codes'!$A$2:$B$559,2,FALSE)</f>
        <v>SA-35</v>
      </c>
      <c r="E1013" s="5" t="s">
        <v>930</v>
      </c>
      <c r="F1013" s="2" t="str">
        <f>VLOOKUP(A1013,'SAS Codes'!$A$2:$I$559,3,FALSE)</f>
        <v>Quebec</v>
      </c>
      <c r="G1013" s="2" t="str">
        <f>VLOOKUP(A1013,'SAS Codes'!$A$2:$I$559,4,FALSE)</f>
        <v>Canada</v>
      </c>
      <c r="H1013" s="2" t="str">
        <f>VLOOKUP(A1013,'SAS Codes'!$A$2:$I$559,5,FALSE)</f>
        <v>Canada</v>
      </c>
      <c r="I1013" s="2" t="str">
        <f>VLOOKUP(A1013,'SAS Codes'!$A$2:$I$559,6,FALSE)</f>
        <v>America</v>
      </c>
      <c r="J1013" s="2" t="str">
        <f>VLOOKUP(A1013,'SAS Codes'!$A$2:$I$559,7,FALSE)</f>
        <v>America</v>
      </c>
      <c r="K1013" s="2" t="str">
        <f>VLOOKUP(A1013,'SAS Codes'!$A$2:$I$559,8,FALSE)</f>
        <v>NA</v>
      </c>
      <c r="L1013" s="2" t="str">
        <f>VLOOKUP(A1013,'SAS Codes'!$A$2:$I$559,9,FALSE)</f>
        <v>NA</v>
      </c>
      <c r="M1013" s="2" t="str">
        <f>VLOOKUP(A1013,'SAS Codes'!$A$2:$M$559,10,FALSE)</f>
        <v>Regular</v>
      </c>
      <c r="N1013" s="2" t="str">
        <f>VLOOKUP(A1013,'SAS Codes'!$A$2:$M$559,11,FALSE)</f>
        <v>Sauces</v>
      </c>
    </row>
    <row r="1014" spans="1:14" x14ac:dyDescent="0.45">
      <c r="A1014" s="3" t="s">
        <v>394</v>
      </c>
      <c r="B1014" s="3">
        <v>4</v>
      </c>
      <c r="C1014" s="4">
        <v>0.45462360000000002</v>
      </c>
      <c r="D1014" s="2" t="str">
        <f>VLOOKUP(A1014,'SAS Codes'!$A$2:$B$559,2,FALSE)</f>
        <v>SA-35</v>
      </c>
      <c r="E1014" s="5" t="s">
        <v>930</v>
      </c>
      <c r="F1014" s="2" t="str">
        <f>VLOOKUP(A1014,'SAS Codes'!$A$2:$I$559,3,FALSE)</f>
        <v>Quebec</v>
      </c>
      <c r="G1014" s="2" t="str">
        <f>VLOOKUP(A1014,'SAS Codes'!$A$2:$I$559,4,FALSE)</f>
        <v>Canada</v>
      </c>
      <c r="H1014" s="2" t="str">
        <f>VLOOKUP(A1014,'SAS Codes'!$A$2:$I$559,5,FALSE)</f>
        <v>Canada</v>
      </c>
      <c r="I1014" s="2" t="str">
        <f>VLOOKUP(A1014,'SAS Codes'!$A$2:$I$559,6,FALSE)</f>
        <v>America</v>
      </c>
      <c r="J1014" s="2" t="str">
        <f>VLOOKUP(A1014,'SAS Codes'!$A$2:$I$559,7,FALSE)</f>
        <v>America</v>
      </c>
      <c r="K1014" s="2" t="str">
        <f>VLOOKUP(A1014,'SAS Codes'!$A$2:$I$559,8,FALSE)</f>
        <v>NA</v>
      </c>
      <c r="L1014" s="2" t="str">
        <f>VLOOKUP(A1014,'SAS Codes'!$A$2:$I$559,9,FALSE)</f>
        <v>NA</v>
      </c>
      <c r="M1014" s="2" t="str">
        <f>VLOOKUP(A1014,'SAS Codes'!$A$2:$M$559,10,FALSE)</f>
        <v>Regular</v>
      </c>
      <c r="N1014" s="2" t="str">
        <f>VLOOKUP(A1014,'SAS Codes'!$A$2:$M$559,11,FALSE)</f>
        <v>Sauces</v>
      </c>
    </row>
    <row r="1015" spans="1:14" x14ac:dyDescent="0.45">
      <c r="A1015" s="3" t="s">
        <v>394</v>
      </c>
      <c r="B1015" s="3">
        <v>5</v>
      </c>
      <c r="C1015" s="4">
        <v>0</v>
      </c>
      <c r="D1015" s="2" t="str">
        <f>VLOOKUP(A1015,'SAS Codes'!$A$2:$B$559,2,FALSE)</f>
        <v>SA-35</v>
      </c>
      <c r="E1015" s="5" t="s">
        <v>930</v>
      </c>
      <c r="F1015" s="2" t="str">
        <f>VLOOKUP(A1015,'SAS Codes'!$A$2:$I$559,3,FALSE)</f>
        <v>Quebec</v>
      </c>
      <c r="G1015" s="2" t="str">
        <f>VLOOKUP(A1015,'SAS Codes'!$A$2:$I$559,4,FALSE)</f>
        <v>Canada</v>
      </c>
      <c r="H1015" s="2" t="str">
        <f>VLOOKUP(A1015,'SAS Codes'!$A$2:$I$559,5,FALSE)</f>
        <v>Canada</v>
      </c>
      <c r="I1015" s="2" t="str">
        <f>VLOOKUP(A1015,'SAS Codes'!$A$2:$I$559,6,FALSE)</f>
        <v>America</v>
      </c>
      <c r="J1015" s="2" t="str">
        <f>VLOOKUP(A1015,'SAS Codes'!$A$2:$I$559,7,FALSE)</f>
        <v>America</v>
      </c>
      <c r="K1015" s="2" t="str">
        <f>VLOOKUP(A1015,'SAS Codes'!$A$2:$I$559,8,FALSE)</f>
        <v>NA</v>
      </c>
      <c r="L1015" s="2" t="str">
        <f>VLOOKUP(A1015,'SAS Codes'!$A$2:$I$559,9,FALSE)</f>
        <v>NA</v>
      </c>
      <c r="M1015" s="2" t="str">
        <f>VLOOKUP(A1015,'SAS Codes'!$A$2:$M$559,10,FALSE)</f>
        <v>Regular</v>
      </c>
      <c r="N1015" s="2" t="str">
        <f>VLOOKUP(A1015,'SAS Codes'!$A$2:$M$559,11,FALSE)</f>
        <v>Sauces</v>
      </c>
    </row>
    <row r="1016" spans="1:14" x14ac:dyDescent="0.45">
      <c r="A1016" s="3" t="s">
        <v>395</v>
      </c>
      <c r="B1016" s="3">
        <v>1</v>
      </c>
      <c r="C1016" s="4">
        <v>1.151764</v>
      </c>
      <c r="D1016" s="2" t="str">
        <f>VLOOKUP(A1016,'SAS Codes'!$A$2:$B$559,2,FALSE)</f>
        <v>SA-36</v>
      </c>
      <c r="E1016" s="5" t="s">
        <v>930</v>
      </c>
      <c r="F1016" s="2" t="str">
        <f>VLOOKUP(A1016,'SAS Codes'!$A$2:$I$559,3,FALSE)</f>
        <v>Quebec</v>
      </c>
      <c r="G1016" s="2" t="str">
        <f>VLOOKUP(A1016,'SAS Codes'!$A$2:$I$559,4,FALSE)</f>
        <v>Canada</v>
      </c>
      <c r="H1016" s="2" t="str">
        <f>VLOOKUP(A1016,'SAS Codes'!$A$2:$I$559,5,FALSE)</f>
        <v>Canada</v>
      </c>
      <c r="I1016" s="2" t="str">
        <f>VLOOKUP(A1016,'SAS Codes'!$A$2:$I$559,6,FALSE)</f>
        <v>America</v>
      </c>
      <c r="J1016" s="2" t="str">
        <f>VLOOKUP(A1016,'SAS Codes'!$A$2:$I$559,7,FALSE)</f>
        <v>America</v>
      </c>
      <c r="K1016" s="2" t="str">
        <f>VLOOKUP(A1016,'SAS Codes'!$A$2:$I$559,8,FALSE)</f>
        <v>NA</v>
      </c>
      <c r="L1016" s="2" t="str">
        <f>VLOOKUP(A1016,'SAS Codes'!$A$2:$I$559,9,FALSE)</f>
        <v>NA</v>
      </c>
      <c r="M1016" s="2" t="str">
        <f>VLOOKUP(A1016,'SAS Codes'!$A$2:$M$559,10,FALSE)</f>
        <v>Regular</v>
      </c>
      <c r="N1016" s="2" t="str">
        <f>VLOOKUP(A1016,'SAS Codes'!$A$2:$M$559,11,FALSE)</f>
        <v>Sauces</v>
      </c>
    </row>
    <row r="1017" spans="1:14" x14ac:dyDescent="0.45">
      <c r="A1017" s="3" t="s">
        <v>395</v>
      </c>
      <c r="B1017" s="3">
        <v>2</v>
      </c>
      <c r="C1017" s="4">
        <v>0</v>
      </c>
      <c r="D1017" s="2" t="str">
        <f>VLOOKUP(A1017,'SAS Codes'!$A$2:$B$559,2,FALSE)</f>
        <v>SA-36</v>
      </c>
      <c r="E1017" s="5" t="s">
        <v>930</v>
      </c>
      <c r="F1017" s="2" t="str">
        <f>VLOOKUP(A1017,'SAS Codes'!$A$2:$I$559,3,FALSE)</f>
        <v>Quebec</v>
      </c>
      <c r="G1017" s="2" t="str">
        <f>VLOOKUP(A1017,'SAS Codes'!$A$2:$I$559,4,FALSE)</f>
        <v>Canada</v>
      </c>
      <c r="H1017" s="2" t="str">
        <f>VLOOKUP(A1017,'SAS Codes'!$A$2:$I$559,5,FALSE)</f>
        <v>Canada</v>
      </c>
      <c r="I1017" s="2" t="str">
        <f>VLOOKUP(A1017,'SAS Codes'!$A$2:$I$559,6,FALSE)</f>
        <v>America</v>
      </c>
      <c r="J1017" s="2" t="str">
        <f>VLOOKUP(A1017,'SAS Codes'!$A$2:$I$559,7,FALSE)</f>
        <v>America</v>
      </c>
      <c r="K1017" s="2" t="str">
        <f>VLOOKUP(A1017,'SAS Codes'!$A$2:$I$559,8,FALSE)</f>
        <v>NA</v>
      </c>
      <c r="L1017" s="2" t="str">
        <f>VLOOKUP(A1017,'SAS Codes'!$A$2:$I$559,9,FALSE)</f>
        <v>NA</v>
      </c>
      <c r="M1017" s="2" t="str">
        <f>VLOOKUP(A1017,'SAS Codes'!$A$2:$M$559,10,FALSE)</f>
        <v>Regular</v>
      </c>
      <c r="N1017" s="2" t="str">
        <f>VLOOKUP(A1017,'SAS Codes'!$A$2:$M$559,11,FALSE)</f>
        <v>Sauces</v>
      </c>
    </row>
    <row r="1018" spans="1:14" x14ac:dyDescent="0.45">
      <c r="A1018" s="3" t="s">
        <v>395</v>
      </c>
      <c r="B1018" s="3">
        <v>3</v>
      </c>
      <c r="C1018" s="4">
        <v>0.28439759999999992</v>
      </c>
      <c r="D1018" s="2" t="str">
        <f>VLOOKUP(A1018,'SAS Codes'!$A$2:$B$559,2,FALSE)</f>
        <v>SA-36</v>
      </c>
      <c r="E1018" s="5" t="s">
        <v>930</v>
      </c>
      <c r="F1018" s="2" t="str">
        <f>VLOOKUP(A1018,'SAS Codes'!$A$2:$I$559,3,FALSE)</f>
        <v>Quebec</v>
      </c>
      <c r="G1018" s="2" t="str">
        <f>VLOOKUP(A1018,'SAS Codes'!$A$2:$I$559,4,FALSE)</f>
        <v>Canada</v>
      </c>
      <c r="H1018" s="2" t="str">
        <f>VLOOKUP(A1018,'SAS Codes'!$A$2:$I$559,5,FALSE)</f>
        <v>Canada</v>
      </c>
      <c r="I1018" s="2" t="str">
        <f>VLOOKUP(A1018,'SAS Codes'!$A$2:$I$559,6,FALSE)</f>
        <v>America</v>
      </c>
      <c r="J1018" s="2" t="str">
        <f>VLOOKUP(A1018,'SAS Codes'!$A$2:$I$559,7,FALSE)</f>
        <v>America</v>
      </c>
      <c r="K1018" s="2" t="str">
        <f>VLOOKUP(A1018,'SAS Codes'!$A$2:$I$559,8,FALSE)</f>
        <v>NA</v>
      </c>
      <c r="L1018" s="2" t="str">
        <f>VLOOKUP(A1018,'SAS Codes'!$A$2:$I$559,9,FALSE)</f>
        <v>NA</v>
      </c>
      <c r="M1018" s="2" t="str">
        <f>VLOOKUP(A1018,'SAS Codes'!$A$2:$M$559,10,FALSE)</f>
        <v>Regular</v>
      </c>
      <c r="N1018" s="2" t="str">
        <f>VLOOKUP(A1018,'SAS Codes'!$A$2:$M$559,11,FALSE)</f>
        <v>Sauces</v>
      </c>
    </row>
    <row r="1019" spans="1:14" x14ac:dyDescent="0.45">
      <c r="A1019" s="4" t="s">
        <v>402</v>
      </c>
      <c r="B1019" s="4">
        <v>1</v>
      </c>
      <c r="C1019" s="4">
        <v>9.6216730000000013</v>
      </c>
      <c r="D1019" s="2" t="str">
        <f>VLOOKUP(A1019,'SAS Codes'!$A$2:$B$559,2,FALSE)</f>
        <v>SB-07</v>
      </c>
      <c r="E1019" s="5" t="s">
        <v>929</v>
      </c>
      <c r="F1019" s="2" t="str">
        <f>VLOOKUP(A1019,'SAS Codes'!$A$2:$I$559,3,FALSE)</f>
        <v>Imported</v>
      </c>
      <c r="G1019" s="2" t="str">
        <f>VLOOKUP(A1019,'SAS Codes'!$A$2:$I$559,4,FALSE)</f>
        <v>Imported</v>
      </c>
      <c r="H1019" s="2" t="str">
        <f>VLOOKUP(A1019,'SAS Codes'!$A$2:$I$559,5,FALSE)</f>
        <v>Imported</v>
      </c>
      <c r="I1019" s="2" t="str">
        <f>VLOOKUP(A1019,'SAS Codes'!$A$2:$I$559,6,FALSE)</f>
        <v>Imported</v>
      </c>
      <c r="J1019" s="2" t="str">
        <f>VLOOKUP(A1019,'SAS Codes'!$A$2:$I$559,7,FALSE)</f>
        <v>Other</v>
      </c>
      <c r="K1019" s="2" t="str">
        <f>VLOOKUP(A1019,'SAS Codes'!$A$2:$I$559,8,FALSE)</f>
        <v>May contain</v>
      </c>
      <c r="L1019" s="2" t="str">
        <f>VLOOKUP(A1019,'SAS Codes'!$A$2:$I$559,9,FALSE)</f>
        <v>May contain</v>
      </c>
      <c r="M1019" s="2" t="str">
        <f>VLOOKUP(A1019,'SAS Codes'!$A$2:$M$559,10,FALSE)</f>
        <v>Regular</v>
      </c>
      <c r="N1019" s="2" t="str">
        <f>VLOOKUP(A1019,'SAS Codes'!$A$2:$M$559,11,FALSE)</f>
        <v>Crackers</v>
      </c>
    </row>
    <row r="1020" spans="1:14" x14ac:dyDescent="0.45">
      <c r="A1020" s="4" t="s">
        <v>402</v>
      </c>
      <c r="B1020" s="4">
        <v>2</v>
      </c>
      <c r="C1020" s="4">
        <v>0.79097435000000005</v>
      </c>
      <c r="D1020" s="2" t="str">
        <f>VLOOKUP(A1020,'SAS Codes'!$A$2:$B$559,2,FALSE)</f>
        <v>SB-07</v>
      </c>
      <c r="E1020" s="5" t="s">
        <v>929</v>
      </c>
      <c r="F1020" s="2" t="str">
        <f>VLOOKUP(A1020,'SAS Codes'!$A$2:$I$559,3,FALSE)</f>
        <v>Imported</v>
      </c>
      <c r="G1020" s="2" t="str">
        <f>VLOOKUP(A1020,'SAS Codes'!$A$2:$I$559,4,FALSE)</f>
        <v>Imported</v>
      </c>
      <c r="H1020" s="2" t="str">
        <f>VLOOKUP(A1020,'SAS Codes'!$A$2:$I$559,5,FALSE)</f>
        <v>Imported</v>
      </c>
      <c r="I1020" s="2" t="str">
        <f>VLOOKUP(A1020,'SAS Codes'!$A$2:$I$559,6,FALSE)</f>
        <v>Imported</v>
      </c>
      <c r="J1020" s="2" t="str">
        <f>VLOOKUP(A1020,'SAS Codes'!$A$2:$I$559,7,FALSE)</f>
        <v>Other</v>
      </c>
      <c r="K1020" s="2" t="str">
        <f>VLOOKUP(A1020,'SAS Codes'!$A$2:$I$559,8,FALSE)</f>
        <v>May contain</v>
      </c>
      <c r="L1020" s="2" t="str">
        <f>VLOOKUP(A1020,'SAS Codes'!$A$2:$I$559,9,FALSE)</f>
        <v>May contain</v>
      </c>
      <c r="M1020" s="2" t="str">
        <f>VLOOKUP(A1020,'SAS Codes'!$A$2:$M$559,10,FALSE)</f>
        <v>Regular</v>
      </c>
      <c r="N1020" s="2" t="str">
        <f>VLOOKUP(A1020,'SAS Codes'!$A$2:$M$559,11,FALSE)</f>
        <v>Crackers</v>
      </c>
    </row>
    <row r="1021" spans="1:14" x14ac:dyDescent="0.45">
      <c r="A1021" s="4" t="s">
        <v>402</v>
      </c>
      <c r="B1021" s="4">
        <v>3</v>
      </c>
      <c r="C1021" s="4">
        <v>0</v>
      </c>
      <c r="D1021" s="2" t="str">
        <f>VLOOKUP(A1021,'SAS Codes'!$A$2:$B$559,2,FALSE)</f>
        <v>SB-07</v>
      </c>
      <c r="E1021" s="5" t="s">
        <v>929</v>
      </c>
      <c r="F1021" s="2" t="str">
        <f>VLOOKUP(A1021,'SAS Codes'!$A$2:$I$559,3,FALSE)</f>
        <v>Imported</v>
      </c>
      <c r="G1021" s="2" t="str">
        <f>VLOOKUP(A1021,'SAS Codes'!$A$2:$I$559,4,FALSE)</f>
        <v>Imported</v>
      </c>
      <c r="H1021" s="2" t="str">
        <f>VLOOKUP(A1021,'SAS Codes'!$A$2:$I$559,5,FALSE)</f>
        <v>Imported</v>
      </c>
      <c r="I1021" s="2" t="str">
        <f>VLOOKUP(A1021,'SAS Codes'!$A$2:$I$559,6,FALSE)</f>
        <v>Imported</v>
      </c>
      <c r="J1021" s="2" t="str">
        <f>VLOOKUP(A1021,'SAS Codes'!$A$2:$I$559,7,FALSE)</f>
        <v>Other</v>
      </c>
      <c r="K1021" s="2" t="str">
        <f>VLOOKUP(A1021,'SAS Codes'!$A$2:$I$559,8,FALSE)</f>
        <v>May contain</v>
      </c>
      <c r="L1021" s="2" t="str">
        <f>VLOOKUP(A1021,'SAS Codes'!$A$2:$I$559,9,FALSE)</f>
        <v>May contain</v>
      </c>
      <c r="M1021" s="2" t="str">
        <f>VLOOKUP(A1021,'SAS Codes'!$A$2:$M$559,10,FALSE)</f>
        <v>Regular</v>
      </c>
      <c r="N1021" s="2" t="str">
        <f>VLOOKUP(A1021,'SAS Codes'!$A$2:$M$559,11,FALSE)</f>
        <v>Crackers</v>
      </c>
    </row>
    <row r="1022" spans="1:14" x14ac:dyDescent="0.45">
      <c r="A1022" s="4" t="s">
        <v>402</v>
      </c>
      <c r="B1022" s="4">
        <v>4</v>
      </c>
      <c r="C1022" s="4">
        <v>0.82688399999999995</v>
      </c>
      <c r="D1022" s="2" t="str">
        <f>VLOOKUP(A1022,'SAS Codes'!$A$2:$B$559,2,FALSE)</f>
        <v>SB-07</v>
      </c>
      <c r="E1022" s="5" t="s">
        <v>929</v>
      </c>
      <c r="F1022" s="2" t="str">
        <f>VLOOKUP(A1022,'SAS Codes'!$A$2:$I$559,3,FALSE)</f>
        <v>Imported</v>
      </c>
      <c r="G1022" s="2" t="str">
        <f>VLOOKUP(A1022,'SAS Codes'!$A$2:$I$559,4,FALSE)</f>
        <v>Imported</v>
      </c>
      <c r="H1022" s="2" t="str">
        <f>VLOOKUP(A1022,'SAS Codes'!$A$2:$I$559,5,FALSE)</f>
        <v>Imported</v>
      </c>
      <c r="I1022" s="2" t="str">
        <f>VLOOKUP(A1022,'SAS Codes'!$A$2:$I$559,6,FALSE)</f>
        <v>Imported</v>
      </c>
      <c r="J1022" s="2" t="str">
        <f>VLOOKUP(A1022,'SAS Codes'!$A$2:$I$559,7,FALSE)</f>
        <v>Other</v>
      </c>
      <c r="K1022" s="2" t="str">
        <f>VLOOKUP(A1022,'SAS Codes'!$A$2:$I$559,8,FALSE)</f>
        <v>May contain</v>
      </c>
      <c r="L1022" s="2" t="str">
        <f>VLOOKUP(A1022,'SAS Codes'!$A$2:$I$559,9,FALSE)</f>
        <v>May contain</v>
      </c>
      <c r="M1022" s="2" t="str">
        <f>VLOOKUP(A1022,'SAS Codes'!$A$2:$M$559,10,FALSE)</f>
        <v>Regular</v>
      </c>
      <c r="N1022" s="2" t="str">
        <f>VLOOKUP(A1022,'SAS Codes'!$A$2:$M$559,11,FALSE)</f>
        <v>Crackers</v>
      </c>
    </row>
    <row r="1023" spans="1:14" x14ac:dyDescent="0.45">
      <c r="A1023" s="3" t="s">
        <v>1008</v>
      </c>
      <c r="B1023" s="3">
        <v>1</v>
      </c>
      <c r="C1023" s="4">
        <v>1.1037400000000002</v>
      </c>
      <c r="D1023" s="2" t="str">
        <f>VLOOKUP(A1023,'SAS Codes'!$A$2:$B$559,2,FALSE)</f>
        <v>SB-08</v>
      </c>
      <c r="E1023" s="5" t="s">
        <v>930</v>
      </c>
      <c r="F1023" s="2" t="str">
        <f>VLOOKUP(A1023,'SAS Codes'!$A$2:$I$559,3,FALSE)</f>
        <v>Canada</v>
      </c>
      <c r="G1023" s="2" t="str">
        <f>VLOOKUP(A1023,'SAS Codes'!$A$2:$I$559,4,FALSE)</f>
        <v>Canada</v>
      </c>
      <c r="H1023" s="2" t="str">
        <f>VLOOKUP(A1023,'SAS Codes'!$A$2:$I$559,5,FALSE)</f>
        <v>Canada</v>
      </c>
      <c r="I1023" s="2" t="str">
        <f>VLOOKUP(A1023,'SAS Codes'!$A$2:$I$559,6,FALSE)</f>
        <v>America</v>
      </c>
      <c r="J1023" s="2" t="str">
        <f>VLOOKUP(A1023,'SAS Codes'!$A$2:$I$559,7,FALSE)</f>
        <v>America</v>
      </c>
      <c r="K1023" s="2" t="str">
        <f>VLOOKUP(A1023,'SAS Codes'!$A$2:$I$559,8,FALSE)</f>
        <v>NA</v>
      </c>
      <c r="L1023" s="2" t="str">
        <f>VLOOKUP(A1023,'SAS Codes'!$A$2:$I$559,9,FALSE)</f>
        <v>NA</v>
      </c>
      <c r="M1023" s="2" t="str">
        <f>VLOOKUP(A1023,'SAS Codes'!$A$2:$M$559,10,FALSE)</f>
        <v>Regular</v>
      </c>
      <c r="N1023" s="2" t="str">
        <f>VLOOKUP(A1023,'SAS Codes'!$A$2:$M$559,11,FALSE)</f>
        <v>Crackers</v>
      </c>
    </row>
    <row r="1024" spans="1:14" x14ac:dyDescent="0.45">
      <c r="A1024" s="4" t="s">
        <v>404</v>
      </c>
      <c r="B1024" s="4">
        <v>1</v>
      </c>
      <c r="C1024" s="4">
        <v>1.0993950000000001</v>
      </c>
      <c r="D1024" s="2" t="str">
        <f>VLOOKUP(A1024,'SAS Codes'!$A$2:$B$559,2,FALSE)</f>
        <v>SB-10</v>
      </c>
      <c r="E1024" s="5" t="s">
        <v>929</v>
      </c>
      <c r="F1024" s="2" t="str">
        <f>VLOOKUP(A1024,'SAS Codes'!$A$2:$I$559,3,FALSE)</f>
        <v>Canada</v>
      </c>
      <c r="G1024" s="2" t="str">
        <f>VLOOKUP(A1024,'SAS Codes'!$A$2:$I$559,4,FALSE)</f>
        <v>Canada</v>
      </c>
      <c r="H1024" s="2" t="str">
        <f>VLOOKUP(A1024,'SAS Codes'!$A$2:$I$559,5,FALSE)</f>
        <v>Canada</v>
      </c>
      <c r="I1024" s="2" t="str">
        <f>VLOOKUP(A1024,'SAS Codes'!$A$2:$I$559,6,FALSE)</f>
        <v>America</v>
      </c>
      <c r="J1024" s="2" t="str">
        <f>VLOOKUP(A1024,'SAS Codes'!$A$2:$I$559,7,FALSE)</f>
        <v>America</v>
      </c>
      <c r="K1024" s="2" t="str">
        <f>VLOOKUP(A1024,'SAS Codes'!$A$2:$I$559,8,FALSE)</f>
        <v>May contain</v>
      </c>
      <c r="L1024" s="2" t="str">
        <f>VLOOKUP(A1024,'SAS Codes'!$A$2:$I$559,9,FALSE)</f>
        <v>May contain</v>
      </c>
      <c r="M1024" s="2" t="str">
        <f>VLOOKUP(A1024,'SAS Codes'!$A$2:$M$559,10,FALSE)</f>
        <v>Regular</v>
      </c>
      <c r="N1024" s="2" t="str">
        <f>VLOOKUP(A1024,'SAS Codes'!$A$2:$M$559,11,FALSE)</f>
        <v>Crackers</v>
      </c>
    </row>
    <row r="1025" spans="1:14" x14ac:dyDescent="0.45">
      <c r="A1025" s="4" t="s">
        <v>404</v>
      </c>
      <c r="B1025" s="4">
        <v>2</v>
      </c>
      <c r="C1025" s="4">
        <v>0.40622330000000006</v>
      </c>
      <c r="D1025" s="2" t="str">
        <f>VLOOKUP(A1025,'SAS Codes'!$A$2:$B$559,2,FALSE)</f>
        <v>SB-10</v>
      </c>
      <c r="E1025" s="5" t="s">
        <v>929</v>
      </c>
      <c r="F1025" s="2" t="str">
        <f>VLOOKUP(A1025,'SAS Codes'!$A$2:$I$559,3,FALSE)</f>
        <v>Canada</v>
      </c>
      <c r="G1025" s="2" t="str">
        <f>VLOOKUP(A1025,'SAS Codes'!$A$2:$I$559,4,FALSE)</f>
        <v>Canada</v>
      </c>
      <c r="H1025" s="2" t="str">
        <f>VLOOKUP(A1025,'SAS Codes'!$A$2:$I$559,5,FALSE)</f>
        <v>Canada</v>
      </c>
      <c r="I1025" s="2" t="str">
        <f>VLOOKUP(A1025,'SAS Codes'!$A$2:$I$559,6,FALSE)</f>
        <v>America</v>
      </c>
      <c r="J1025" s="2" t="str">
        <f>VLOOKUP(A1025,'SAS Codes'!$A$2:$I$559,7,FALSE)</f>
        <v>America</v>
      </c>
      <c r="K1025" s="2" t="str">
        <f>VLOOKUP(A1025,'SAS Codes'!$A$2:$I$559,8,FALSE)</f>
        <v>May contain</v>
      </c>
      <c r="L1025" s="2" t="str">
        <f>VLOOKUP(A1025,'SAS Codes'!$A$2:$I$559,9,FALSE)</f>
        <v>May contain</v>
      </c>
      <c r="M1025" s="2" t="str">
        <f>VLOOKUP(A1025,'SAS Codes'!$A$2:$M$559,10,FALSE)</f>
        <v>Regular</v>
      </c>
      <c r="N1025" s="2" t="str">
        <f>VLOOKUP(A1025,'SAS Codes'!$A$2:$M$559,11,FALSE)</f>
        <v>Crackers</v>
      </c>
    </row>
    <row r="1026" spans="1:14" x14ac:dyDescent="0.45">
      <c r="A1026" s="4" t="s">
        <v>406</v>
      </c>
      <c r="B1026" s="4">
        <v>3</v>
      </c>
      <c r="C1026" s="4">
        <v>1.3067599999999999</v>
      </c>
      <c r="D1026" s="2" t="str">
        <f>VLOOKUP(A1026,'SAS Codes'!$A$2:$B$559,2,FALSE)</f>
        <v>SB-13</v>
      </c>
      <c r="E1026" s="5" t="s">
        <v>929</v>
      </c>
      <c r="F1026" s="2" t="str">
        <f>VLOOKUP(A1026,'SAS Codes'!$A$2:$I$559,3,FALSE)</f>
        <v>England</v>
      </c>
      <c r="G1026" s="2" t="str">
        <f>VLOOKUP(A1026,'SAS Codes'!$A$2:$I$559,4,FALSE)</f>
        <v>UK</v>
      </c>
      <c r="H1026" s="2" t="str">
        <f>VLOOKUP(A1026,'SAS Codes'!$A$2:$I$559,5,FALSE)</f>
        <v>Europe</v>
      </c>
      <c r="I1026" s="2" t="str">
        <f>VLOOKUP(A1026,'SAS Codes'!$A$2:$I$559,6,FALSE)</f>
        <v>Europe</v>
      </c>
      <c r="J1026" s="2" t="str">
        <f>VLOOKUP(A1026,'SAS Codes'!$A$2:$I$559,7,FALSE)</f>
        <v>Europe</v>
      </c>
      <c r="K1026" s="2" t="str">
        <f>VLOOKUP(A1026,'SAS Codes'!$A$2:$I$559,8,FALSE)</f>
        <v>May contain</v>
      </c>
      <c r="L1026" s="2" t="str">
        <f>VLOOKUP(A1026,'SAS Codes'!$A$2:$I$559,9,FALSE)</f>
        <v>May contain</v>
      </c>
      <c r="M1026" s="2" t="str">
        <f>VLOOKUP(A1026,'SAS Codes'!$A$2:$M$559,10,FALSE)</f>
        <v>Regular</v>
      </c>
      <c r="N1026" s="2" t="str">
        <f>VLOOKUP(A1026,'SAS Codes'!$A$2:$M$559,11,FALSE)</f>
        <v>Crackers</v>
      </c>
    </row>
    <row r="1027" spans="1:14" x14ac:dyDescent="0.45">
      <c r="A1027" s="4" t="s">
        <v>406</v>
      </c>
      <c r="B1027" s="4">
        <v>4</v>
      </c>
      <c r="C1027" s="4">
        <v>1.0462725000000002</v>
      </c>
      <c r="D1027" s="2" t="str">
        <f>VLOOKUP(A1027,'SAS Codes'!$A$2:$B$559,2,FALSE)</f>
        <v>SB-13</v>
      </c>
      <c r="E1027" s="5" t="s">
        <v>929</v>
      </c>
      <c r="F1027" s="2" t="str">
        <f>VLOOKUP(A1027,'SAS Codes'!$A$2:$I$559,3,FALSE)</f>
        <v>England</v>
      </c>
      <c r="G1027" s="2" t="str">
        <f>VLOOKUP(A1027,'SAS Codes'!$A$2:$I$559,4,FALSE)</f>
        <v>UK</v>
      </c>
      <c r="H1027" s="2" t="str">
        <f>VLOOKUP(A1027,'SAS Codes'!$A$2:$I$559,5,FALSE)</f>
        <v>Europe</v>
      </c>
      <c r="I1027" s="2" t="str">
        <f>VLOOKUP(A1027,'SAS Codes'!$A$2:$I$559,6,FALSE)</f>
        <v>Europe</v>
      </c>
      <c r="J1027" s="2" t="str">
        <f>VLOOKUP(A1027,'SAS Codes'!$A$2:$I$559,7,FALSE)</f>
        <v>Europe</v>
      </c>
      <c r="K1027" s="2" t="str">
        <f>VLOOKUP(A1027,'SAS Codes'!$A$2:$I$559,8,FALSE)</f>
        <v>May contain</v>
      </c>
      <c r="L1027" s="2" t="str">
        <f>VLOOKUP(A1027,'SAS Codes'!$A$2:$I$559,9,FALSE)</f>
        <v>May contain</v>
      </c>
      <c r="M1027" s="2" t="str">
        <f>VLOOKUP(A1027,'SAS Codes'!$A$2:$M$559,10,FALSE)</f>
        <v>Regular</v>
      </c>
      <c r="N1027" s="2" t="str">
        <f>VLOOKUP(A1027,'SAS Codes'!$A$2:$M$559,11,FALSE)</f>
        <v>Crackers</v>
      </c>
    </row>
    <row r="1028" spans="1:14" x14ac:dyDescent="0.45">
      <c r="A1028" s="3" t="s">
        <v>1009</v>
      </c>
      <c r="B1028" s="3">
        <v>1</v>
      </c>
      <c r="C1028" s="4">
        <v>0.85015700000000005</v>
      </c>
      <c r="D1028" s="2" t="str">
        <f>VLOOKUP(A1028,'SAS Codes'!$A$2:$B$559,2,FALSE)</f>
        <v>SB-11</v>
      </c>
      <c r="E1028" s="5" t="s">
        <v>930</v>
      </c>
      <c r="F1028" s="2" t="str">
        <f>VLOOKUP(A1028,'SAS Codes'!$A$2:$I$559,3,FALSE)</f>
        <v>Canada</v>
      </c>
      <c r="G1028" s="2" t="str">
        <f>VLOOKUP(A1028,'SAS Codes'!$A$2:$I$559,4,FALSE)</f>
        <v>Canada</v>
      </c>
      <c r="H1028" s="2" t="str">
        <f>VLOOKUP(A1028,'SAS Codes'!$A$2:$I$559,5,FALSE)</f>
        <v>Canada</v>
      </c>
      <c r="I1028" s="2" t="str">
        <f>VLOOKUP(A1028,'SAS Codes'!$A$2:$I$559,6,FALSE)</f>
        <v>America</v>
      </c>
      <c r="J1028" s="2" t="str">
        <f>VLOOKUP(A1028,'SAS Codes'!$A$2:$I$559,7,FALSE)</f>
        <v>America</v>
      </c>
      <c r="K1028" s="2" t="str">
        <f>VLOOKUP(A1028,'SAS Codes'!$A$2:$I$559,8,FALSE)</f>
        <v>NA</v>
      </c>
      <c r="L1028" s="2" t="str">
        <f>VLOOKUP(A1028,'SAS Codes'!$A$2:$I$559,9,FALSE)</f>
        <v>NA</v>
      </c>
      <c r="M1028" s="2" t="str">
        <f>VLOOKUP(A1028,'SAS Codes'!$A$2:$M$559,10,FALSE)</f>
        <v>Regular</v>
      </c>
      <c r="N1028" s="2" t="str">
        <f>VLOOKUP(A1028,'SAS Codes'!$A$2:$M$559,11,FALSE)</f>
        <v>Crackers</v>
      </c>
    </row>
    <row r="1029" spans="1:14" x14ac:dyDescent="0.45">
      <c r="A1029" s="3" t="s">
        <v>1010</v>
      </c>
      <c r="B1029" s="3">
        <v>1</v>
      </c>
      <c r="C1029" s="4">
        <v>0.81929099999999988</v>
      </c>
      <c r="D1029" s="2" t="str">
        <f>VLOOKUP(A1029,'SAS Codes'!$A$2:$B$559,2,FALSE)</f>
        <v>SB-14</v>
      </c>
      <c r="E1029" s="5" t="s">
        <v>930</v>
      </c>
      <c r="F1029" s="2" t="str">
        <f>VLOOKUP(A1029,'SAS Codes'!$A$2:$I$559,3,FALSE)</f>
        <v>Canada</v>
      </c>
      <c r="G1029" s="2" t="str">
        <f>VLOOKUP(A1029,'SAS Codes'!$A$2:$I$559,4,FALSE)</f>
        <v>Canada</v>
      </c>
      <c r="H1029" s="2" t="str">
        <f>VLOOKUP(A1029,'SAS Codes'!$A$2:$I$559,5,FALSE)</f>
        <v>Canada</v>
      </c>
      <c r="I1029" s="2" t="str">
        <f>VLOOKUP(A1029,'SAS Codes'!$A$2:$I$559,6,FALSE)</f>
        <v>America</v>
      </c>
      <c r="J1029" s="2" t="str">
        <f>VLOOKUP(A1029,'SAS Codes'!$A$2:$I$559,7,FALSE)</f>
        <v>America</v>
      </c>
      <c r="K1029" s="2" t="str">
        <f>VLOOKUP(A1029,'SAS Codes'!$A$2:$I$559,8,FALSE)</f>
        <v>NA</v>
      </c>
      <c r="L1029" s="2" t="str">
        <f>VLOOKUP(A1029,'SAS Codes'!$A$2:$I$559,9,FALSE)</f>
        <v>NA</v>
      </c>
      <c r="M1029" s="2" t="str">
        <f>VLOOKUP(A1029,'SAS Codes'!$A$2:$M$559,10,FALSE)</f>
        <v>Regular</v>
      </c>
      <c r="N1029" s="2" t="str">
        <f>VLOOKUP(A1029,'SAS Codes'!$A$2:$M$559,11,FALSE)</f>
        <v>Crackers</v>
      </c>
    </row>
    <row r="1030" spans="1:14" x14ac:dyDescent="0.45">
      <c r="A1030" s="3" t="s">
        <v>1011</v>
      </c>
      <c r="B1030" s="3">
        <v>1</v>
      </c>
      <c r="C1030" s="4">
        <v>1.5342880000000001</v>
      </c>
      <c r="D1030" s="2" t="str">
        <f>VLOOKUP(A1030,'SAS Codes'!$A$2:$B$559,2,FALSE)</f>
        <v>SB-15</v>
      </c>
      <c r="E1030" s="5" t="s">
        <v>930</v>
      </c>
      <c r="F1030" s="2" t="str">
        <f>VLOOKUP(A1030,'SAS Codes'!$A$2:$I$559,3,FALSE)</f>
        <v>Canada</v>
      </c>
      <c r="G1030" s="2" t="str">
        <f>VLOOKUP(A1030,'SAS Codes'!$A$2:$I$559,4,FALSE)</f>
        <v>Canada</v>
      </c>
      <c r="H1030" s="2" t="str">
        <f>VLOOKUP(A1030,'SAS Codes'!$A$2:$I$559,5,FALSE)</f>
        <v>Canada</v>
      </c>
      <c r="I1030" s="2" t="str">
        <f>VLOOKUP(A1030,'SAS Codes'!$A$2:$I$559,6,FALSE)</f>
        <v>America</v>
      </c>
      <c r="J1030" s="2" t="str">
        <f>VLOOKUP(A1030,'SAS Codes'!$A$2:$I$559,7,FALSE)</f>
        <v>America</v>
      </c>
      <c r="K1030" s="2" t="str">
        <f>VLOOKUP(A1030,'SAS Codes'!$A$2:$I$559,8,FALSE)</f>
        <v>NA</v>
      </c>
      <c r="L1030" s="2" t="str">
        <f>VLOOKUP(A1030,'SAS Codes'!$A$2:$I$559,9,FALSE)</f>
        <v>NA</v>
      </c>
      <c r="M1030" s="2" t="str">
        <f>VLOOKUP(A1030,'SAS Codes'!$A$2:$M$559,10,FALSE)</f>
        <v>Regular</v>
      </c>
      <c r="N1030" s="2" t="str">
        <f>VLOOKUP(A1030,'SAS Codes'!$A$2:$M$559,11,FALSE)</f>
        <v>Crackers</v>
      </c>
    </row>
    <row r="1031" spans="1:14" x14ac:dyDescent="0.45">
      <c r="A1031" s="3" t="s">
        <v>407</v>
      </c>
      <c r="B1031" s="3">
        <v>1</v>
      </c>
      <c r="C1031" s="4">
        <v>0.98551949999999999</v>
      </c>
      <c r="D1031" s="2" t="str">
        <f>VLOOKUP(A1031,'SAS Codes'!$A$2:$B$559,2,FALSE)</f>
        <v>SB-16</v>
      </c>
      <c r="E1031" s="5" t="s">
        <v>930</v>
      </c>
      <c r="F1031" s="2" t="str">
        <f>VLOOKUP(A1031,'SAS Codes'!$A$2:$I$559,3,FALSE)</f>
        <v>USA</v>
      </c>
      <c r="G1031" s="2" t="str">
        <f>VLOOKUP(A1031,'SAS Codes'!$A$2:$I$559,4,FALSE)</f>
        <v>USA</v>
      </c>
      <c r="H1031" s="2" t="str">
        <f>VLOOKUP(A1031,'SAS Codes'!$A$2:$I$559,5,FALSE)</f>
        <v>USA</v>
      </c>
      <c r="I1031" s="2" t="str">
        <f>VLOOKUP(A1031,'SAS Codes'!$A$2:$I$559,6,FALSE)</f>
        <v>America</v>
      </c>
      <c r="J1031" s="2" t="str">
        <f>VLOOKUP(A1031,'SAS Codes'!$A$2:$I$559,7,FALSE)</f>
        <v>America</v>
      </c>
      <c r="K1031" s="2" t="str">
        <f>VLOOKUP(A1031,'SAS Codes'!$A$2:$I$559,8,FALSE)</f>
        <v>NA</v>
      </c>
      <c r="L1031" s="2" t="str">
        <f>VLOOKUP(A1031,'SAS Codes'!$A$2:$I$559,9,FALSE)</f>
        <v>NA</v>
      </c>
      <c r="M1031" s="2" t="str">
        <f>VLOOKUP(A1031,'SAS Codes'!$A$2:$M$559,10,FALSE)</f>
        <v>Regular</v>
      </c>
      <c r="N1031" s="2" t="str">
        <f>VLOOKUP(A1031,'SAS Codes'!$A$2:$M$559,11,FALSE)</f>
        <v>Crackers</v>
      </c>
    </row>
    <row r="1032" spans="1:14" x14ac:dyDescent="0.45">
      <c r="A1032" s="3" t="s">
        <v>407</v>
      </c>
      <c r="B1032" s="3">
        <v>2</v>
      </c>
      <c r="C1032" s="4">
        <v>0.93225150000000012</v>
      </c>
      <c r="D1032" s="2" t="str">
        <f>VLOOKUP(A1032,'SAS Codes'!$A$2:$B$559,2,FALSE)</f>
        <v>SB-16</v>
      </c>
      <c r="E1032" s="5" t="s">
        <v>930</v>
      </c>
      <c r="F1032" s="2" t="str">
        <f>VLOOKUP(A1032,'SAS Codes'!$A$2:$I$559,3,FALSE)</f>
        <v>USA</v>
      </c>
      <c r="G1032" s="2" t="str">
        <f>VLOOKUP(A1032,'SAS Codes'!$A$2:$I$559,4,FALSE)</f>
        <v>USA</v>
      </c>
      <c r="H1032" s="2" t="str">
        <f>VLOOKUP(A1032,'SAS Codes'!$A$2:$I$559,5,FALSE)</f>
        <v>USA</v>
      </c>
      <c r="I1032" s="2" t="str">
        <f>VLOOKUP(A1032,'SAS Codes'!$A$2:$I$559,6,FALSE)</f>
        <v>America</v>
      </c>
      <c r="J1032" s="2" t="str">
        <f>VLOOKUP(A1032,'SAS Codes'!$A$2:$I$559,7,FALSE)</f>
        <v>America</v>
      </c>
      <c r="K1032" s="2" t="str">
        <f>VLOOKUP(A1032,'SAS Codes'!$A$2:$I$559,8,FALSE)</f>
        <v>NA</v>
      </c>
      <c r="L1032" s="2" t="str">
        <f>VLOOKUP(A1032,'SAS Codes'!$A$2:$I$559,9,FALSE)</f>
        <v>NA</v>
      </c>
      <c r="M1032" s="2" t="str">
        <f>VLOOKUP(A1032,'SAS Codes'!$A$2:$M$559,10,FALSE)</f>
        <v>Regular</v>
      </c>
      <c r="N1032" s="2" t="str">
        <f>VLOOKUP(A1032,'SAS Codes'!$A$2:$M$559,11,FALSE)</f>
        <v>Crackers</v>
      </c>
    </row>
    <row r="1033" spans="1:14" x14ac:dyDescent="0.45">
      <c r="A1033" s="3" t="s">
        <v>407</v>
      </c>
      <c r="B1033" s="3">
        <v>3</v>
      </c>
      <c r="C1033" s="4">
        <v>1.05504</v>
      </c>
      <c r="D1033" s="2" t="str">
        <f>VLOOKUP(A1033,'SAS Codes'!$A$2:$B$559,2,FALSE)</f>
        <v>SB-16</v>
      </c>
      <c r="E1033" s="5" t="s">
        <v>930</v>
      </c>
      <c r="F1033" s="2" t="str">
        <f>VLOOKUP(A1033,'SAS Codes'!$A$2:$I$559,3,FALSE)</f>
        <v>USA</v>
      </c>
      <c r="G1033" s="2" t="str">
        <f>VLOOKUP(A1033,'SAS Codes'!$A$2:$I$559,4,FALSE)</f>
        <v>USA</v>
      </c>
      <c r="H1033" s="2" t="str">
        <f>VLOOKUP(A1033,'SAS Codes'!$A$2:$I$559,5,FALSE)</f>
        <v>USA</v>
      </c>
      <c r="I1033" s="2" t="str">
        <f>VLOOKUP(A1033,'SAS Codes'!$A$2:$I$559,6,FALSE)</f>
        <v>America</v>
      </c>
      <c r="J1033" s="2" t="str">
        <f>VLOOKUP(A1033,'SAS Codes'!$A$2:$I$559,7,FALSE)</f>
        <v>America</v>
      </c>
      <c r="K1033" s="2" t="str">
        <f>VLOOKUP(A1033,'SAS Codes'!$A$2:$I$559,8,FALSE)</f>
        <v>NA</v>
      </c>
      <c r="L1033" s="2" t="str">
        <f>VLOOKUP(A1033,'SAS Codes'!$A$2:$I$559,9,FALSE)</f>
        <v>NA</v>
      </c>
      <c r="M1033" s="2" t="str">
        <f>VLOOKUP(A1033,'SAS Codes'!$A$2:$M$559,10,FALSE)</f>
        <v>Regular</v>
      </c>
      <c r="N1033" s="2" t="str">
        <f>VLOOKUP(A1033,'SAS Codes'!$A$2:$M$559,11,FALSE)</f>
        <v>Crackers</v>
      </c>
    </row>
    <row r="1034" spans="1:14" x14ac:dyDescent="0.45">
      <c r="A1034" s="3" t="s">
        <v>408</v>
      </c>
      <c r="B1034" s="3">
        <v>1</v>
      </c>
      <c r="C1034" s="4">
        <v>0.88105600000000006</v>
      </c>
      <c r="D1034" s="2" t="str">
        <f>VLOOKUP(A1034,'SAS Codes'!$A$2:$B$559,2,FALSE)</f>
        <v>SB-17</v>
      </c>
      <c r="E1034" s="5" t="s">
        <v>930</v>
      </c>
      <c r="F1034" s="2" t="str">
        <f>VLOOKUP(A1034,'SAS Codes'!$A$2:$I$559,3,FALSE)</f>
        <v>USA</v>
      </c>
      <c r="G1034" s="2" t="str">
        <f>VLOOKUP(A1034,'SAS Codes'!$A$2:$I$559,4,FALSE)</f>
        <v>USA</v>
      </c>
      <c r="H1034" s="2" t="str">
        <f>VLOOKUP(A1034,'SAS Codes'!$A$2:$I$559,5,FALSE)</f>
        <v>USA</v>
      </c>
      <c r="I1034" s="2" t="str">
        <f>VLOOKUP(A1034,'SAS Codes'!$A$2:$I$559,6,FALSE)</f>
        <v>America</v>
      </c>
      <c r="J1034" s="2" t="str">
        <f>VLOOKUP(A1034,'SAS Codes'!$A$2:$I$559,7,FALSE)</f>
        <v>America</v>
      </c>
      <c r="K1034" s="2" t="str">
        <f>VLOOKUP(A1034,'SAS Codes'!$A$2:$I$559,8,FALSE)</f>
        <v>NA</v>
      </c>
      <c r="L1034" s="2" t="str">
        <f>VLOOKUP(A1034,'SAS Codes'!$A$2:$I$559,9,FALSE)</f>
        <v>NA</v>
      </c>
      <c r="M1034" s="2" t="str">
        <f>VLOOKUP(A1034,'SAS Codes'!$A$2:$M$559,10,FALSE)</f>
        <v>Regular</v>
      </c>
      <c r="N1034" s="2" t="str">
        <f>VLOOKUP(A1034,'SAS Codes'!$A$2:$M$559,11,FALSE)</f>
        <v>Crackers</v>
      </c>
    </row>
    <row r="1035" spans="1:14" x14ac:dyDescent="0.45">
      <c r="A1035" s="4" t="s">
        <v>409</v>
      </c>
      <c r="B1035" s="4">
        <v>1</v>
      </c>
      <c r="C1035" s="4">
        <v>0.78115694999999996</v>
      </c>
      <c r="D1035" s="2" t="str">
        <f>VLOOKUP(A1035,'SAS Codes'!$A$2:$B$559,2,FALSE)</f>
        <v>SB-18</v>
      </c>
      <c r="E1035" s="5" t="s">
        <v>929</v>
      </c>
      <c r="F1035" s="2" t="str">
        <f>VLOOKUP(A1035,'SAS Codes'!$A$2:$I$559,3,FALSE)</f>
        <v>Imported</v>
      </c>
      <c r="G1035" s="2" t="str">
        <f>VLOOKUP(A1035,'SAS Codes'!$A$2:$I$559,4,FALSE)</f>
        <v>Imported</v>
      </c>
      <c r="H1035" s="2" t="str">
        <f>VLOOKUP(A1035,'SAS Codes'!$A$2:$I$559,5,FALSE)</f>
        <v>Imported</v>
      </c>
      <c r="I1035" s="2" t="str">
        <f>VLOOKUP(A1035,'SAS Codes'!$A$2:$I$559,6,FALSE)</f>
        <v>Imported</v>
      </c>
      <c r="J1035" s="2" t="str">
        <f>VLOOKUP(A1035,'SAS Codes'!$A$2:$I$559,7,FALSE)</f>
        <v>Other</v>
      </c>
      <c r="K1035" s="2" t="str">
        <f>VLOOKUP(A1035,'SAS Codes'!$A$2:$I$559,8,FALSE)</f>
        <v>May contain</v>
      </c>
      <c r="L1035" s="2" t="str">
        <f>VLOOKUP(A1035,'SAS Codes'!$A$2:$I$559,9,FALSE)</f>
        <v>May contain</v>
      </c>
      <c r="M1035" s="2" t="str">
        <f>VLOOKUP(A1035,'SAS Codes'!$A$2:$M$559,10,FALSE)</f>
        <v>Regular</v>
      </c>
      <c r="N1035" s="2" t="str">
        <f>VLOOKUP(A1035,'SAS Codes'!$A$2:$M$559,11,FALSE)</f>
        <v>Crackers</v>
      </c>
    </row>
    <row r="1036" spans="1:14" x14ac:dyDescent="0.45">
      <c r="A1036" s="4" t="s">
        <v>409</v>
      </c>
      <c r="B1036" s="4">
        <v>2</v>
      </c>
      <c r="C1036" s="4">
        <v>0.76392360000000004</v>
      </c>
      <c r="D1036" s="2" t="str">
        <f>VLOOKUP(A1036,'SAS Codes'!$A$2:$B$559,2,FALSE)</f>
        <v>SB-18</v>
      </c>
      <c r="E1036" s="5" t="s">
        <v>929</v>
      </c>
      <c r="F1036" s="2" t="str">
        <f>VLOOKUP(A1036,'SAS Codes'!$A$2:$I$559,3,FALSE)</f>
        <v>Imported</v>
      </c>
      <c r="G1036" s="2" t="str">
        <f>VLOOKUP(A1036,'SAS Codes'!$A$2:$I$559,4,FALSE)</f>
        <v>Imported</v>
      </c>
      <c r="H1036" s="2" t="str">
        <f>VLOOKUP(A1036,'SAS Codes'!$A$2:$I$559,5,FALSE)</f>
        <v>Imported</v>
      </c>
      <c r="I1036" s="2" t="str">
        <f>VLOOKUP(A1036,'SAS Codes'!$A$2:$I$559,6,FALSE)</f>
        <v>Imported</v>
      </c>
      <c r="J1036" s="2" t="str">
        <f>VLOOKUP(A1036,'SAS Codes'!$A$2:$I$559,7,FALSE)</f>
        <v>Other</v>
      </c>
      <c r="K1036" s="2" t="str">
        <f>VLOOKUP(A1036,'SAS Codes'!$A$2:$I$559,8,FALSE)</f>
        <v>May contain</v>
      </c>
      <c r="L1036" s="2" t="str">
        <f>VLOOKUP(A1036,'SAS Codes'!$A$2:$I$559,9,FALSE)</f>
        <v>May contain</v>
      </c>
      <c r="M1036" s="2" t="str">
        <f>VLOOKUP(A1036,'SAS Codes'!$A$2:$M$559,10,FALSE)</f>
        <v>Regular</v>
      </c>
      <c r="N1036" s="2" t="str">
        <f>VLOOKUP(A1036,'SAS Codes'!$A$2:$M$559,11,FALSE)</f>
        <v>Crackers</v>
      </c>
    </row>
    <row r="1037" spans="1:14" x14ac:dyDescent="0.45">
      <c r="A1037" s="4" t="s">
        <v>409</v>
      </c>
      <c r="B1037" s="4">
        <v>3</v>
      </c>
      <c r="C1037" s="4">
        <v>0</v>
      </c>
      <c r="D1037" s="2" t="str">
        <f>VLOOKUP(A1037,'SAS Codes'!$A$2:$B$559,2,FALSE)</f>
        <v>SB-18</v>
      </c>
      <c r="E1037" s="5" t="s">
        <v>929</v>
      </c>
      <c r="F1037" s="2" t="str">
        <f>VLOOKUP(A1037,'SAS Codes'!$A$2:$I$559,3,FALSE)</f>
        <v>Imported</v>
      </c>
      <c r="G1037" s="2" t="str">
        <f>VLOOKUP(A1037,'SAS Codes'!$A$2:$I$559,4,FALSE)</f>
        <v>Imported</v>
      </c>
      <c r="H1037" s="2" t="str">
        <f>VLOOKUP(A1037,'SAS Codes'!$A$2:$I$559,5,FALSE)</f>
        <v>Imported</v>
      </c>
      <c r="I1037" s="2" t="str">
        <f>VLOOKUP(A1037,'SAS Codes'!$A$2:$I$559,6,FALSE)</f>
        <v>Imported</v>
      </c>
      <c r="J1037" s="2" t="str">
        <f>VLOOKUP(A1037,'SAS Codes'!$A$2:$I$559,7,FALSE)</f>
        <v>Other</v>
      </c>
      <c r="K1037" s="2" t="str">
        <f>VLOOKUP(A1037,'SAS Codes'!$A$2:$I$559,8,FALSE)</f>
        <v>May contain</v>
      </c>
      <c r="L1037" s="2" t="str">
        <f>VLOOKUP(A1037,'SAS Codes'!$A$2:$I$559,9,FALSE)</f>
        <v>May contain</v>
      </c>
      <c r="M1037" s="2" t="str">
        <f>VLOOKUP(A1037,'SAS Codes'!$A$2:$M$559,10,FALSE)</f>
        <v>Regular</v>
      </c>
      <c r="N1037" s="2" t="str">
        <f>VLOOKUP(A1037,'SAS Codes'!$A$2:$M$559,11,FALSE)</f>
        <v>Crackers</v>
      </c>
    </row>
    <row r="1038" spans="1:14" x14ac:dyDescent="0.45">
      <c r="A1038" s="4" t="s">
        <v>409</v>
      </c>
      <c r="B1038" s="4">
        <v>4</v>
      </c>
      <c r="C1038" s="4">
        <v>1.2220740000000001</v>
      </c>
      <c r="D1038" s="2" t="str">
        <f>VLOOKUP(A1038,'SAS Codes'!$A$2:$B$559,2,FALSE)</f>
        <v>SB-18</v>
      </c>
      <c r="E1038" s="5" t="s">
        <v>929</v>
      </c>
      <c r="F1038" s="2" t="str">
        <f>VLOOKUP(A1038,'SAS Codes'!$A$2:$I$559,3,FALSE)</f>
        <v>Imported</v>
      </c>
      <c r="G1038" s="2" t="str">
        <f>VLOOKUP(A1038,'SAS Codes'!$A$2:$I$559,4,FALSE)</f>
        <v>Imported</v>
      </c>
      <c r="H1038" s="2" t="str">
        <f>VLOOKUP(A1038,'SAS Codes'!$A$2:$I$559,5,FALSE)</f>
        <v>Imported</v>
      </c>
      <c r="I1038" s="2" t="str">
        <f>VLOOKUP(A1038,'SAS Codes'!$A$2:$I$559,6,FALSE)</f>
        <v>Imported</v>
      </c>
      <c r="J1038" s="2" t="str">
        <f>VLOOKUP(A1038,'SAS Codes'!$A$2:$I$559,7,FALSE)</f>
        <v>Other</v>
      </c>
      <c r="K1038" s="2" t="str">
        <f>VLOOKUP(A1038,'SAS Codes'!$A$2:$I$559,8,FALSE)</f>
        <v>May contain</v>
      </c>
      <c r="L1038" s="2" t="str">
        <f>VLOOKUP(A1038,'SAS Codes'!$A$2:$I$559,9,FALSE)</f>
        <v>May contain</v>
      </c>
      <c r="M1038" s="2" t="str">
        <f>VLOOKUP(A1038,'SAS Codes'!$A$2:$M$559,10,FALSE)</f>
        <v>Regular</v>
      </c>
      <c r="N1038" s="2" t="str">
        <f>VLOOKUP(A1038,'SAS Codes'!$A$2:$M$559,11,FALSE)</f>
        <v>Crackers</v>
      </c>
    </row>
    <row r="1039" spans="1:14" x14ac:dyDescent="0.45">
      <c r="A1039" s="4" t="s">
        <v>410</v>
      </c>
      <c r="B1039" s="4">
        <v>1</v>
      </c>
      <c r="C1039" s="4">
        <v>0</v>
      </c>
      <c r="D1039" s="2" t="str">
        <f>VLOOKUP(A1039,'SAS Codes'!$A$2:$B$559,2,FALSE)</f>
        <v>SB-19</v>
      </c>
      <c r="E1039" s="5" t="s">
        <v>929</v>
      </c>
      <c r="F1039" s="2" t="str">
        <f>VLOOKUP(A1039,'SAS Codes'!$A$2:$I$559,3,FALSE)</f>
        <v>Canada</v>
      </c>
      <c r="G1039" s="2" t="str">
        <f>VLOOKUP(A1039,'SAS Codes'!$A$2:$I$559,4,FALSE)</f>
        <v>Canada</v>
      </c>
      <c r="H1039" s="2" t="str">
        <f>VLOOKUP(A1039,'SAS Codes'!$A$2:$I$559,5,FALSE)</f>
        <v>Canada</v>
      </c>
      <c r="I1039" s="2" t="str">
        <f>VLOOKUP(A1039,'SAS Codes'!$A$2:$I$559,6,FALSE)</f>
        <v>America</v>
      </c>
      <c r="J1039" s="2" t="str">
        <f>VLOOKUP(A1039,'SAS Codes'!$A$2:$I$559,7,FALSE)</f>
        <v>America</v>
      </c>
      <c r="K1039" s="2" t="str">
        <f>VLOOKUP(A1039,'SAS Codes'!$A$2:$I$559,8,FALSE)</f>
        <v>May contain</v>
      </c>
      <c r="L1039" s="2" t="str">
        <f>VLOOKUP(A1039,'SAS Codes'!$A$2:$I$559,9,FALSE)</f>
        <v>May contain</v>
      </c>
      <c r="M1039" s="2" t="str">
        <f>VLOOKUP(A1039,'SAS Codes'!$A$2:$M$559,10,FALSE)</f>
        <v>Regular</v>
      </c>
      <c r="N1039" s="2" t="str">
        <f>VLOOKUP(A1039,'SAS Codes'!$A$2:$M$559,11,FALSE)</f>
        <v>Crackers</v>
      </c>
    </row>
    <row r="1040" spans="1:14" x14ac:dyDescent="0.45">
      <c r="A1040" s="4" t="s">
        <v>411</v>
      </c>
      <c r="B1040" s="4">
        <v>1</v>
      </c>
      <c r="C1040" s="4">
        <v>1.9809454999999998</v>
      </c>
      <c r="D1040" s="2" t="str">
        <f>VLOOKUP(A1040,'SAS Codes'!$A$2:$B$559,2,FALSE)</f>
        <v>SB-20</v>
      </c>
      <c r="E1040" s="5" t="s">
        <v>929</v>
      </c>
      <c r="F1040" s="2" t="str">
        <f>VLOOKUP(A1040,'SAS Codes'!$A$2:$I$559,3,FALSE)</f>
        <v>Canada</v>
      </c>
      <c r="G1040" s="2" t="str">
        <f>VLOOKUP(A1040,'SAS Codes'!$A$2:$I$559,4,FALSE)</f>
        <v>Canada</v>
      </c>
      <c r="H1040" s="2" t="str">
        <f>VLOOKUP(A1040,'SAS Codes'!$A$2:$I$559,5,FALSE)</f>
        <v>Canada</v>
      </c>
      <c r="I1040" s="2" t="str">
        <f>VLOOKUP(A1040,'SAS Codes'!$A$2:$I$559,6,FALSE)</f>
        <v>America</v>
      </c>
      <c r="J1040" s="2" t="str">
        <f>VLOOKUP(A1040,'SAS Codes'!$A$2:$I$559,7,FALSE)</f>
        <v>America</v>
      </c>
      <c r="K1040" s="2" t="str">
        <f>VLOOKUP(A1040,'SAS Codes'!$A$2:$I$559,8,FALSE)</f>
        <v>Made in a facility that handles "x"</v>
      </c>
      <c r="L1040" s="2" t="str">
        <f>VLOOKUP(A1040,'SAS Codes'!$A$2:$I$559,9,FALSE)</f>
        <v>Other</v>
      </c>
      <c r="M1040" s="2" t="str">
        <f>VLOOKUP(A1040,'SAS Codes'!$A$2:$M$559,10,FALSE)</f>
        <v>Regular</v>
      </c>
      <c r="N1040" s="2" t="str">
        <f>VLOOKUP(A1040,'SAS Codes'!$A$2:$M$559,11,FALSE)</f>
        <v>Crackers</v>
      </c>
    </row>
    <row r="1041" spans="1:14" x14ac:dyDescent="0.45">
      <c r="A1041" s="4" t="s">
        <v>413</v>
      </c>
      <c r="B1041" s="4">
        <v>1</v>
      </c>
      <c r="C1041" s="4">
        <v>7.3762645000000004</v>
      </c>
      <c r="D1041" s="2" t="str">
        <f>VLOOKUP(A1041,'SAS Codes'!$A$2:$B$559,2,FALSE)</f>
        <v>SB-22</v>
      </c>
      <c r="E1041" s="5" t="s">
        <v>929</v>
      </c>
      <c r="F1041" s="2" t="str">
        <f>VLOOKUP(A1041,'SAS Codes'!$A$2:$I$559,3,FALSE)</f>
        <v>Imported</v>
      </c>
      <c r="G1041" s="2" t="str">
        <f>VLOOKUP(A1041,'SAS Codes'!$A$2:$I$559,4,FALSE)</f>
        <v>Imported</v>
      </c>
      <c r="H1041" s="2" t="str">
        <f>VLOOKUP(A1041,'SAS Codes'!$A$2:$I$559,5,FALSE)</f>
        <v>Imported</v>
      </c>
      <c r="I1041" s="2" t="str">
        <f>VLOOKUP(A1041,'SAS Codes'!$A$2:$I$559,6,FALSE)</f>
        <v>Imported</v>
      </c>
      <c r="J1041" s="2" t="str">
        <f>VLOOKUP(A1041,'SAS Codes'!$A$2:$I$559,7,FALSE)</f>
        <v>Other</v>
      </c>
      <c r="K1041" s="2" t="str">
        <f>VLOOKUP(A1041,'SAS Codes'!$A$2:$I$559,8,FALSE)</f>
        <v xml:space="preserve">May contain </v>
      </c>
      <c r="L1041" s="2" t="str">
        <f>VLOOKUP(A1041,'SAS Codes'!$A$2:$I$559,9,FALSE)</f>
        <v xml:space="preserve">May contain </v>
      </c>
      <c r="M1041" s="2" t="str">
        <f>VLOOKUP(A1041,'SAS Codes'!$A$2:$M$559,10,FALSE)</f>
        <v>Regular</v>
      </c>
      <c r="N1041" s="2" t="str">
        <f>VLOOKUP(A1041,'SAS Codes'!$A$2:$M$559,11,FALSE)</f>
        <v>Crackers</v>
      </c>
    </row>
    <row r="1042" spans="1:14" x14ac:dyDescent="0.45">
      <c r="A1042" s="4" t="s">
        <v>413</v>
      </c>
      <c r="B1042" s="4">
        <v>2</v>
      </c>
      <c r="C1042" s="4">
        <v>6.6498600000000003</v>
      </c>
      <c r="D1042" s="2" t="str">
        <f>VLOOKUP(A1042,'SAS Codes'!$A$2:$B$559,2,FALSE)</f>
        <v>SB-22</v>
      </c>
      <c r="E1042" s="5" t="s">
        <v>929</v>
      </c>
      <c r="F1042" s="2" t="str">
        <f>VLOOKUP(A1042,'SAS Codes'!$A$2:$I$559,3,FALSE)</f>
        <v>Imported</v>
      </c>
      <c r="G1042" s="2" t="str">
        <f>VLOOKUP(A1042,'SAS Codes'!$A$2:$I$559,4,FALSE)</f>
        <v>Imported</v>
      </c>
      <c r="H1042" s="2" t="str">
        <f>VLOOKUP(A1042,'SAS Codes'!$A$2:$I$559,5,FALSE)</f>
        <v>Imported</v>
      </c>
      <c r="I1042" s="2" t="str">
        <f>VLOOKUP(A1042,'SAS Codes'!$A$2:$I$559,6,FALSE)</f>
        <v>Imported</v>
      </c>
      <c r="J1042" s="2" t="str">
        <f>VLOOKUP(A1042,'SAS Codes'!$A$2:$I$559,7,FALSE)</f>
        <v>Other</v>
      </c>
      <c r="K1042" s="2" t="str">
        <f>VLOOKUP(A1042,'SAS Codes'!$A$2:$I$559,8,FALSE)</f>
        <v xml:space="preserve">May contain </v>
      </c>
      <c r="L1042" s="2" t="str">
        <f>VLOOKUP(A1042,'SAS Codes'!$A$2:$I$559,9,FALSE)</f>
        <v xml:space="preserve">May contain </v>
      </c>
      <c r="M1042" s="2" t="str">
        <f>VLOOKUP(A1042,'SAS Codes'!$A$2:$M$559,10,FALSE)</f>
        <v>Regular</v>
      </c>
      <c r="N1042" s="2" t="str">
        <f>VLOOKUP(A1042,'SAS Codes'!$A$2:$M$559,11,FALSE)</f>
        <v>Crackers</v>
      </c>
    </row>
    <row r="1043" spans="1:14" x14ac:dyDescent="0.45">
      <c r="A1043" s="4" t="s">
        <v>413</v>
      </c>
      <c r="B1043" s="4">
        <v>3</v>
      </c>
      <c r="C1043" s="4">
        <v>3.3645725000000004</v>
      </c>
      <c r="D1043" s="2" t="str">
        <f>VLOOKUP(A1043,'SAS Codes'!$A$2:$B$559,2,FALSE)</f>
        <v>SB-22</v>
      </c>
      <c r="E1043" s="5" t="s">
        <v>929</v>
      </c>
      <c r="F1043" s="2" t="str">
        <f>VLOOKUP(A1043,'SAS Codes'!$A$2:$I$559,3,FALSE)</f>
        <v>Imported</v>
      </c>
      <c r="G1043" s="2" t="str">
        <f>VLOOKUP(A1043,'SAS Codes'!$A$2:$I$559,4,FALSE)</f>
        <v>Imported</v>
      </c>
      <c r="H1043" s="2" t="str">
        <f>VLOOKUP(A1043,'SAS Codes'!$A$2:$I$559,5,FALSE)</f>
        <v>Imported</v>
      </c>
      <c r="I1043" s="2" t="str">
        <f>VLOOKUP(A1043,'SAS Codes'!$A$2:$I$559,6,FALSE)</f>
        <v>Imported</v>
      </c>
      <c r="J1043" s="2" t="str">
        <f>VLOOKUP(A1043,'SAS Codes'!$A$2:$I$559,7,FALSE)</f>
        <v>Other</v>
      </c>
      <c r="K1043" s="2" t="str">
        <f>VLOOKUP(A1043,'SAS Codes'!$A$2:$I$559,8,FALSE)</f>
        <v xml:space="preserve">May contain </v>
      </c>
      <c r="L1043" s="2" t="str">
        <f>VLOOKUP(A1043,'SAS Codes'!$A$2:$I$559,9,FALSE)</f>
        <v xml:space="preserve">May contain </v>
      </c>
      <c r="M1043" s="2" t="str">
        <f>VLOOKUP(A1043,'SAS Codes'!$A$2:$M$559,10,FALSE)</f>
        <v>Regular</v>
      </c>
      <c r="N1043" s="2" t="str">
        <f>VLOOKUP(A1043,'SAS Codes'!$A$2:$M$559,11,FALSE)</f>
        <v>Crackers</v>
      </c>
    </row>
    <row r="1044" spans="1:14" x14ac:dyDescent="0.45">
      <c r="A1044" s="4" t="s">
        <v>415</v>
      </c>
      <c r="B1044" s="4">
        <v>1</v>
      </c>
      <c r="C1044" s="4">
        <v>0.75131249999999994</v>
      </c>
      <c r="D1044" s="2" t="str">
        <f>VLOOKUP(A1044,'SAS Codes'!$A$2:$B$559,2,FALSE)</f>
        <v>SB-24</v>
      </c>
      <c r="E1044" s="5" t="s">
        <v>929</v>
      </c>
      <c r="F1044" s="2" t="str">
        <f>VLOOKUP(A1044,'SAS Codes'!$A$2:$I$559,3,FALSE)</f>
        <v>Quebec</v>
      </c>
      <c r="G1044" s="2" t="str">
        <f>VLOOKUP(A1044,'SAS Codes'!$A$2:$I$559,4,FALSE)</f>
        <v>Canada</v>
      </c>
      <c r="H1044" s="2" t="str">
        <f>VLOOKUP(A1044,'SAS Codes'!$A$2:$I$559,5,FALSE)</f>
        <v>Canada</v>
      </c>
      <c r="I1044" s="2" t="str">
        <f>VLOOKUP(A1044,'SAS Codes'!$A$2:$I$559,6,FALSE)</f>
        <v>America</v>
      </c>
      <c r="J1044" s="2" t="str">
        <f>VLOOKUP(A1044,'SAS Codes'!$A$2:$I$559,7,FALSE)</f>
        <v>America</v>
      </c>
      <c r="K1044" s="2" t="str">
        <f>VLOOKUP(A1044,'SAS Codes'!$A$2:$I$559,8,FALSE)</f>
        <v>May contain</v>
      </c>
      <c r="L1044" s="2" t="str">
        <f>VLOOKUP(A1044,'SAS Codes'!$A$2:$I$559,9,FALSE)</f>
        <v>May contain</v>
      </c>
      <c r="M1044" s="2" t="str">
        <f>VLOOKUP(A1044,'SAS Codes'!$A$2:$M$559,10,FALSE)</f>
        <v>Regular</v>
      </c>
      <c r="N1044" s="2" t="str">
        <f>VLOOKUP(A1044,'SAS Codes'!$A$2:$M$559,11,FALSE)</f>
        <v>Crackers</v>
      </c>
    </row>
    <row r="1045" spans="1:14" x14ac:dyDescent="0.45">
      <c r="A1045" s="4" t="s">
        <v>415</v>
      </c>
      <c r="B1045" s="4">
        <v>2</v>
      </c>
      <c r="C1045" s="4">
        <v>0.84490489999999996</v>
      </c>
      <c r="D1045" s="2" t="str">
        <f>VLOOKUP(A1045,'SAS Codes'!$A$2:$B$559,2,FALSE)</f>
        <v>SB-24</v>
      </c>
      <c r="E1045" s="5" t="s">
        <v>929</v>
      </c>
      <c r="F1045" s="2" t="str">
        <f>VLOOKUP(A1045,'SAS Codes'!$A$2:$I$559,3,FALSE)</f>
        <v>Quebec</v>
      </c>
      <c r="G1045" s="2" t="str">
        <f>VLOOKUP(A1045,'SAS Codes'!$A$2:$I$559,4,FALSE)</f>
        <v>Canada</v>
      </c>
      <c r="H1045" s="2" t="str">
        <f>VLOOKUP(A1045,'SAS Codes'!$A$2:$I$559,5,FALSE)</f>
        <v>Canada</v>
      </c>
      <c r="I1045" s="2" t="str">
        <f>VLOOKUP(A1045,'SAS Codes'!$A$2:$I$559,6,FALSE)</f>
        <v>America</v>
      </c>
      <c r="J1045" s="2" t="str">
        <f>VLOOKUP(A1045,'SAS Codes'!$A$2:$I$559,7,FALSE)</f>
        <v>America</v>
      </c>
      <c r="K1045" s="2" t="str">
        <f>VLOOKUP(A1045,'SAS Codes'!$A$2:$I$559,8,FALSE)</f>
        <v>May contain</v>
      </c>
      <c r="L1045" s="2" t="str">
        <f>VLOOKUP(A1045,'SAS Codes'!$A$2:$I$559,9,FALSE)</f>
        <v>May contain</v>
      </c>
      <c r="M1045" s="2" t="str">
        <f>VLOOKUP(A1045,'SAS Codes'!$A$2:$M$559,10,FALSE)</f>
        <v>Regular</v>
      </c>
      <c r="N1045" s="2" t="str">
        <f>VLOOKUP(A1045,'SAS Codes'!$A$2:$M$559,11,FALSE)</f>
        <v>Crackers</v>
      </c>
    </row>
    <row r="1046" spans="1:14" x14ac:dyDescent="0.45">
      <c r="A1046" s="4" t="s">
        <v>415</v>
      </c>
      <c r="B1046" s="4">
        <v>3</v>
      </c>
      <c r="C1046" s="4">
        <v>0.92465730000000013</v>
      </c>
      <c r="D1046" s="2" t="str">
        <f>VLOOKUP(A1046,'SAS Codes'!$A$2:$B$559,2,FALSE)</f>
        <v>SB-24</v>
      </c>
      <c r="E1046" s="5" t="s">
        <v>929</v>
      </c>
      <c r="F1046" s="2" t="str">
        <f>VLOOKUP(A1046,'SAS Codes'!$A$2:$I$559,3,FALSE)</f>
        <v>Quebec</v>
      </c>
      <c r="G1046" s="2" t="str">
        <f>VLOOKUP(A1046,'SAS Codes'!$A$2:$I$559,4,FALSE)</f>
        <v>Canada</v>
      </c>
      <c r="H1046" s="2" t="str">
        <f>VLOOKUP(A1046,'SAS Codes'!$A$2:$I$559,5,FALSE)</f>
        <v>Canada</v>
      </c>
      <c r="I1046" s="2" t="str">
        <f>VLOOKUP(A1046,'SAS Codes'!$A$2:$I$559,6,FALSE)</f>
        <v>America</v>
      </c>
      <c r="J1046" s="2" t="str">
        <f>VLOOKUP(A1046,'SAS Codes'!$A$2:$I$559,7,FALSE)</f>
        <v>America</v>
      </c>
      <c r="K1046" s="2" t="str">
        <f>VLOOKUP(A1046,'SAS Codes'!$A$2:$I$559,8,FALSE)</f>
        <v>May contain</v>
      </c>
      <c r="L1046" s="2" t="str">
        <f>VLOOKUP(A1046,'SAS Codes'!$A$2:$I$559,9,FALSE)</f>
        <v>May contain</v>
      </c>
      <c r="M1046" s="2" t="str">
        <f>VLOOKUP(A1046,'SAS Codes'!$A$2:$M$559,10,FALSE)</f>
        <v>Regular</v>
      </c>
      <c r="N1046" s="2" t="str">
        <f>VLOOKUP(A1046,'SAS Codes'!$A$2:$M$559,11,FALSE)</f>
        <v>Crackers</v>
      </c>
    </row>
    <row r="1047" spans="1:14" x14ac:dyDescent="0.45">
      <c r="A1047" s="4" t="s">
        <v>415</v>
      </c>
      <c r="B1047" s="4">
        <v>4</v>
      </c>
      <c r="C1047" s="4">
        <v>0.89013794999999996</v>
      </c>
      <c r="D1047" s="2" t="str">
        <f>VLOOKUP(A1047,'SAS Codes'!$A$2:$B$559,2,FALSE)</f>
        <v>SB-24</v>
      </c>
      <c r="E1047" s="5" t="s">
        <v>929</v>
      </c>
      <c r="F1047" s="2" t="str">
        <f>VLOOKUP(A1047,'SAS Codes'!$A$2:$I$559,3,FALSE)</f>
        <v>Quebec</v>
      </c>
      <c r="G1047" s="2" t="str">
        <f>VLOOKUP(A1047,'SAS Codes'!$A$2:$I$559,4,FALSE)</f>
        <v>Canada</v>
      </c>
      <c r="H1047" s="2" t="str">
        <f>VLOOKUP(A1047,'SAS Codes'!$A$2:$I$559,5,FALSE)</f>
        <v>Canada</v>
      </c>
      <c r="I1047" s="2" t="str">
        <f>VLOOKUP(A1047,'SAS Codes'!$A$2:$I$559,6,FALSE)</f>
        <v>America</v>
      </c>
      <c r="J1047" s="2" t="str">
        <f>VLOOKUP(A1047,'SAS Codes'!$A$2:$I$559,7,FALSE)</f>
        <v>America</v>
      </c>
      <c r="K1047" s="2" t="str">
        <f>VLOOKUP(A1047,'SAS Codes'!$A$2:$I$559,8,FALSE)</f>
        <v>May contain</v>
      </c>
      <c r="L1047" s="2" t="str">
        <f>VLOOKUP(A1047,'SAS Codes'!$A$2:$I$559,9,FALSE)</f>
        <v>May contain</v>
      </c>
      <c r="M1047" s="2" t="str">
        <f>VLOOKUP(A1047,'SAS Codes'!$A$2:$M$559,10,FALSE)</f>
        <v>Regular</v>
      </c>
      <c r="N1047" s="2" t="str">
        <f>VLOOKUP(A1047,'SAS Codes'!$A$2:$M$559,11,FALSE)</f>
        <v>Crackers</v>
      </c>
    </row>
    <row r="1048" spans="1:14" x14ac:dyDescent="0.45">
      <c r="A1048" s="4" t="s">
        <v>417</v>
      </c>
      <c r="B1048" s="4">
        <v>1</v>
      </c>
      <c r="C1048" s="4">
        <v>1.064452</v>
      </c>
      <c r="D1048" s="2" t="str">
        <f>VLOOKUP(A1048,'SAS Codes'!$A$2:$B$559,2,FALSE)</f>
        <v>SB-26</v>
      </c>
      <c r="E1048" s="5" t="s">
        <v>929</v>
      </c>
      <c r="F1048" s="2" t="str">
        <f>VLOOKUP(A1048,'SAS Codes'!$A$2:$I$559,3,FALSE)</f>
        <v>Quebec</v>
      </c>
      <c r="G1048" s="2" t="str">
        <f>VLOOKUP(A1048,'SAS Codes'!$A$2:$I$559,4,FALSE)</f>
        <v>Canada</v>
      </c>
      <c r="H1048" s="2" t="str">
        <f>VLOOKUP(A1048,'SAS Codes'!$A$2:$I$559,5,FALSE)</f>
        <v>Canada</v>
      </c>
      <c r="I1048" s="2" t="str">
        <f>VLOOKUP(A1048,'SAS Codes'!$A$2:$I$559,6,FALSE)</f>
        <v>America</v>
      </c>
      <c r="J1048" s="2" t="str">
        <f>VLOOKUP(A1048,'SAS Codes'!$A$2:$I$559,7,FALSE)</f>
        <v>America</v>
      </c>
      <c r="K1048" s="2" t="str">
        <f>VLOOKUP(A1048,'SAS Codes'!$A$2:$I$559,8,FALSE)</f>
        <v>May contain</v>
      </c>
      <c r="L1048" s="2" t="str">
        <f>VLOOKUP(A1048,'SAS Codes'!$A$2:$I$559,9,FALSE)</f>
        <v>May contain</v>
      </c>
      <c r="M1048" s="2" t="str">
        <f>VLOOKUP(A1048,'SAS Codes'!$A$2:$M$559,10,FALSE)</f>
        <v>Regular</v>
      </c>
      <c r="N1048" s="2" t="str">
        <f>VLOOKUP(A1048,'SAS Codes'!$A$2:$M$559,11,FALSE)</f>
        <v>Crackers</v>
      </c>
    </row>
    <row r="1049" spans="1:14" x14ac:dyDescent="0.45">
      <c r="A1049" s="4" t="s">
        <v>417</v>
      </c>
      <c r="B1049" s="4">
        <v>2</v>
      </c>
      <c r="C1049" s="4">
        <v>0</v>
      </c>
      <c r="D1049" s="2" t="str">
        <f>VLOOKUP(A1049,'SAS Codes'!$A$2:$B$559,2,FALSE)</f>
        <v>SB-26</v>
      </c>
      <c r="E1049" s="5" t="s">
        <v>929</v>
      </c>
      <c r="F1049" s="2" t="str">
        <f>VLOOKUP(A1049,'SAS Codes'!$A$2:$I$559,3,FALSE)</f>
        <v>Quebec</v>
      </c>
      <c r="G1049" s="2" t="str">
        <f>VLOOKUP(A1049,'SAS Codes'!$A$2:$I$559,4,FALSE)</f>
        <v>Canada</v>
      </c>
      <c r="H1049" s="2" t="str">
        <f>VLOOKUP(A1049,'SAS Codes'!$A$2:$I$559,5,FALSE)</f>
        <v>Canada</v>
      </c>
      <c r="I1049" s="2" t="str">
        <f>VLOOKUP(A1049,'SAS Codes'!$A$2:$I$559,6,FALSE)</f>
        <v>America</v>
      </c>
      <c r="J1049" s="2" t="str">
        <f>VLOOKUP(A1049,'SAS Codes'!$A$2:$I$559,7,FALSE)</f>
        <v>America</v>
      </c>
      <c r="K1049" s="2" t="str">
        <f>VLOOKUP(A1049,'SAS Codes'!$A$2:$I$559,8,FALSE)</f>
        <v>May contain</v>
      </c>
      <c r="L1049" s="2" t="str">
        <f>VLOOKUP(A1049,'SAS Codes'!$A$2:$I$559,9,FALSE)</f>
        <v>May contain</v>
      </c>
      <c r="M1049" s="2" t="str">
        <f>VLOOKUP(A1049,'SAS Codes'!$A$2:$M$559,10,FALSE)</f>
        <v>Regular</v>
      </c>
      <c r="N1049" s="2" t="str">
        <f>VLOOKUP(A1049,'SAS Codes'!$A$2:$M$559,11,FALSE)</f>
        <v>Crackers</v>
      </c>
    </row>
    <row r="1050" spans="1:14" x14ac:dyDescent="0.45">
      <c r="A1050" s="4" t="s">
        <v>417</v>
      </c>
      <c r="B1050" s="4">
        <v>3</v>
      </c>
      <c r="C1050" s="4">
        <v>0.86456809999999995</v>
      </c>
      <c r="D1050" s="2" t="str">
        <f>VLOOKUP(A1050,'SAS Codes'!$A$2:$B$559,2,FALSE)</f>
        <v>SB-26</v>
      </c>
      <c r="E1050" s="5" t="s">
        <v>929</v>
      </c>
      <c r="F1050" s="2" t="str">
        <f>VLOOKUP(A1050,'SAS Codes'!$A$2:$I$559,3,FALSE)</f>
        <v>Quebec</v>
      </c>
      <c r="G1050" s="2" t="str">
        <f>VLOOKUP(A1050,'SAS Codes'!$A$2:$I$559,4,FALSE)</f>
        <v>Canada</v>
      </c>
      <c r="H1050" s="2" t="str">
        <f>VLOOKUP(A1050,'SAS Codes'!$A$2:$I$559,5,FALSE)</f>
        <v>Canada</v>
      </c>
      <c r="I1050" s="2" t="str">
        <f>VLOOKUP(A1050,'SAS Codes'!$A$2:$I$559,6,FALSE)</f>
        <v>America</v>
      </c>
      <c r="J1050" s="2" t="str">
        <f>VLOOKUP(A1050,'SAS Codes'!$A$2:$I$559,7,FALSE)</f>
        <v>America</v>
      </c>
      <c r="K1050" s="2" t="str">
        <f>VLOOKUP(A1050,'SAS Codes'!$A$2:$I$559,8,FALSE)</f>
        <v>May contain</v>
      </c>
      <c r="L1050" s="2" t="str">
        <f>VLOOKUP(A1050,'SAS Codes'!$A$2:$I$559,9,FALSE)</f>
        <v>May contain</v>
      </c>
      <c r="M1050" s="2" t="str">
        <f>VLOOKUP(A1050,'SAS Codes'!$A$2:$M$559,10,FALSE)</f>
        <v>Regular</v>
      </c>
      <c r="N1050" s="2" t="str">
        <f>VLOOKUP(A1050,'SAS Codes'!$A$2:$M$559,11,FALSE)</f>
        <v>Crackers</v>
      </c>
    </row>
    <row r="1051" spans="1:14" x14ac:dyDescent="0.45">
      <c r="A1051" s="4" t="s">
        <v>417</v>
      </c>
      <c r="B1051" s="4">
        <v>4</v>
      </c>
      <c r="C1051" s="4">
        <v>0</v>
      </c>
      <c r="D1051" s="2" t="str">
        <f>VLOOKUP(A1051,'SAS Codes'!$A$2:$B$559,2,FALSE)</f>
        <v>SB-26</v>
      </c>
      <c r="E1051" s="5" t="s">
        <v>929</v>
      </c>
      <c r="F1051" s="2" t="str">
        <f>VLOOKUP(A1051,'SAS Codes'!$A$2:$I$559,3,FALSE)</f>
        <v>Quebec</v>
      </c>
      <c r="G1051" s="2" t="str">
        <f>VLOOKUP(A1051,'SAS Codes'!$A$2:$I$559,4,FALSE)</f>
        <v>Canada</v>
      </c>
      <c r="H1051" s="2" t="str">
        <f>VLOOKUP(A1051,'SAS Codes'!$A$2:$I$559,5,FALSE)</f>
        <v>Canada</v>
      </c>
      <c r="I1051" s="2" t="str">
        <f>VLOOKUP(A1051,'SAS Codes'!$A$2:$I$559,6,FALSE)</f>
        <v>America</v>
      </c>
      <c r="J1051" s="2" t="str">
        <f>VLOOKUP(A1051,'SAS Codes'!$A$2:$I$559,7,FALSE)</f>
        <v>America</v>
      </c>
      <c r="K1051" s="2" t="str">
        <f>VLOOKUP(A1051,'SAS Codes'!$A$2:$I$559,8,FALSE)</f>
        <v>May contain</v>
      </c>
      <c r="L1051" s="2" t="str">
        <f>VLOOKUP(A1051,'SAS Codes'!$A$2:$I$559,9,FALSE)</f>
        <v>May contain</v>
      </c>
      <c r="M1051" s="2" t="str">
        <f>VLOOKUP(A1051,'SAS Codes'!$A$2:$M$559,10,FALSE)</f>
        <v>Regular</v>
      </c>
      <c r="N1051" s="2" t="str">
        <f>VLOOKUP(A1051,'SAS Codes'!$A$2:$M$559,11,FALSE)</f>
        <v>Crackers</v>
      </c>
    </row>
    <row r="1052" spans="1:14" x14ac:dyDescent="0.45">
      <c r="A1052" s="4" t="s">
        <v>418</v>
      </c>
      <c r="B1052" s="4">
        <v>1</v>
      </c>
      <c r="C1052" s="4">
        <v>1.1477575</v>
      </c>
      <c r="D1052" s="2" t="str">
        <f>VLOOKUP(A1052,'SAS Codes'!$A$2:$B$559,2,FALSE)</f>
        <v>SB-27</v>
      </c>
      <c r="E1052" s="5" t="s">
        <v>929</v>
      </c>
      <c r="F1052" s="2" t="str">
        <f>VLOOKUP(A1052,'SAS Codes'!$A$2:$I$559,3,FALSE)</f>
        <v>Quebec</v>
      </c>
      <c r="G1052" s="2" t="str">
        <f>VLOOKUP(A1052,'SAS Codes'!$A$2:$I$559,4,FALSE)</f>
        <v>Canada</v>
      </c>
      <c r="H1052" s="2" t="str">
        <f>VLOOKUP(A1052,'SAS Codes'!$A$2:$I$559,5,FALSE)</f>
        <v>Canada</v>
      </c>
      <c r="I1052" s="2" t="str">
        <f>VLOOKUP(A1052,'SAS Codes'!$A$2:$I$559,6,FALSE)</f>
        <v>America</v>
      </c>
      <c r="J1052" s="2" t="str">
        <f>VLOOKUP(A1052,'SAS Codes'!$A$2:$I$559,7,FALSE)</f>
        <v>America</v>
      </c>
      <c r="K1052" s="2" t="str">
        <f>VLOOKUP(A1052,'SAS Codes'!$A$2:$I$559,8,FALSE)</f>
        <v>May contain</v>
      </c>
      <c r="L1052" s="2" t="str">
        <f>VLOOKUP(A1052,'SAS Codes'!$A$2:$I$559,9,FALSE)</f>
        <v>May contain</v>
      </c>
      <c r="M1052" s="2" t="str">
        <f>VLOOKUP(A1052,'SAS Codes'!$A$2:$M$559,10,FALSE)</f>
        <v>Regular</v>
      </c>
      <c r="N1052" s="2" t="str">
        <f>VLOOKUP(A1052,'SAS Codes'!$A$2:$M$559,11,FALSE)</f>
        <v>Crackers</v>
      </c>
    </row>
    <row r="1053" spans="1:14" x14ac:dyDescent="0.45">
      <c r="A1053" s="4" t="s">
        <v>418</v>
      </c>
      <c r="B1053" s="4">
        <v>2</v>
      </c>
      <c r="C1053" s="4">
        <v>0.80784735000000008</v>
      </c>
      <c r="D1053" s="2" t="str">
        <f>VLOOKUP(A1053,'SAS Codes'!$A$2:$B$559,2,FALSE)</f>
        <v>SB-27</v>
      </c>
      <c r="E1053" s="5" t="s">
        <v>929</v>
      </c>
      <c r="F1053" s="2" t="str">
        <f>VLOOKUP(A1053,'SAS Codes'!$A$2:$I$559,3,FALSE)</f>
        <v>Quebec</v>
      </c>
      <c r="G1053" s="2" t="str">
        <f>VLOOKUP(A1053,'SAS Codes'!$A$2:$I$559,4,FALSE)</f>
        <v>Canada</v>
      </c>
      <c r="H1053" s="2" t="str">
        <f>VLOOKUP(A1053,'SAS Codes'!$A$2:$I$559,5,FALSE)</f>
        <v>Canada</v>
      </c>
      <c r="I1053" s="2" t="str">
        <f>VLOOKUP(A1053,'SAS Codes'!$A$2:$I$559,6,FALSE)</f>
        <v>America</v>
      </c>
      <c r="J1053" s="2" t="str">
        <f>VLOOKUP(A1053,'SAS Codes'!$A$2:$I$559,7,FALSE)</f>
        <v>America</v>
      </c>
      <c r="K1053" s="2" t="str">
        <f>VLOOKUP(A1053,'SAS Codes'!$A$2:$I$559,8,FALSE)</f>
        <v>May contain</v>
      </c>
      <c r="L1053" s="2" t="str">
        <f>VLOOKUP(A1053,'SAS Codes'!$A$2:$I$559,9,FALSE)</f>
        <v>May contain</v>
      </c>
      <c r="M1053" s="2" t="str">
        <f>VLOOKUP(A1053,'SAS Codes'!$A$2:$M$559,10,FALSE)</f>
        <v>Regular</v>
      </c>
      <c r="N1053" s="2" t="str">
        <f>VLOOKUP(A1053,'SAS Codes'!$A$2:$M$559,11,FALSE)</f>
        <v>Crackers</v>
      </c>
    </row>
    <row r="1054" spans="1:14" x14ac:dyDescent="0.45">
      <c r="A1054" s="4" t="s">
        <v>418</v>
      </c>
      <c r="B1054" s="4">
        <v>3</v>
      </c>
      <c r="C1054" s="4">
        <v>0.79758375000000004</v>
      </c>
      <c r="D1054" s="2" t="str">
        <f>VLOOKUP(A1054,'SAS Codes'!$A$2:$B$559,2,FALSE)</f>
        <v>SB-27</v>
      </c>
      <c r="E1054" s="5" t="s">
        <v>929</v>
      </c>
      <c r="F1054" s="2" t="str">
        <f>VLOOKUP(A1054,'SAS Codes'!$A$2:$I$559,3,FALSE)</f>
        <v>Quebec</v>
      </c>
      <c r="G1054" s="2" t="str">
        <f>VLOOKUP(A1054,'SAS Codes'!$A$2:$I$559,4,FALSE)</f>
        <v>Canada</v>
      </c>
      <c r="H1054" s="2" t="str">
        <f>VLOOKUP(A1054,'SAS Codes'!$A$2:$I$559,5,FALSE)</f>
        <v>Canada</v>
      </c>
      <c r="I1054" s="2" t="str">
        <f>VLOOKUP(A1054,'SAS Codes'!$A$2:$I$559,6,FALSE)</f>
        <v>America</v>
      </c>
      <c r="J1054" s="2" t="str">
        <f>VLOOKUP(A1054,'SAS Codes'!$A$2:$I$559,7,FALSE)</f>
        <v>America</v>
      </c>
      <c r="K1054" s="2" t="str">
        <f>VLOOKUP(A1054,'SAS Codes'!$A$2:$I$559,8,FALSE)</f>
        <v>May contain</v>
      </c>
      <c r="L1054" s="2" t="str">
        <f>VLOOKUP(A1054,'SAS Codes'!$A$2:$I$559,9,FALSE)</f>
        <v>May contain</v>
      </c>
      <c r="M1054" s="2" t="str">
        <f>VLOOKUP(A1054,'SAS Codes'!$A$2:$M$559,10,FALSE)</f>
        <v>Regular</v>
      </c>
      <c r="N1054" s="2" t="str">
        <f>VLOOKUP(A1054,'SAS Codes'!$A$2:$M$559,11,FALSE)</f>
        <v>Crackers</v>
      </c>
    </row>
    <row r="1055" spans="1:14" x14ac:dyDescent="0.45">
      <c r="A1055" s="4" t="s">
        <v>418</v>
      </c>
      <c r="B1055" s="4">
        <v>4</v>
      </c>
      <c r="C1055" s="4">
        <v>0.44655300000000003</v>
      </c>
      <c r="D1055" s="2" t="str">
        <f>VLOOKUP(A1055,'SAS Codes'!$A$2:$B$559,2,FALSE)</f>
        <v>SB-27</v>
      </c>
      <c r="E1055" s="5" t="s">
        <v>929</v>
      </c>
      <c r="F1055" s="2" t="str">
        <f>VLOOKUP(A1055,'SAS Codes'!$A$2:$I$559,3,FALSE)</f>
        <v>Quebec</v>
      </c>
      <c r="G1055" s="2" t="str">
        <f>VLOOKUP(A1055,'SAS Codes'!$A$2:$I$559,4,FALSE)</f>
        <v>Canada</v>
      </c>
      <c r="H1055" s="2" t="str">
        <f>VLOOKUP(A1055,'SAS Codes'!$A$2:$I$559,5,FALSE)</f>
        <v>Canada</v>
      </c>
      <c r="I1055" s="2" t="str">
        <f>VLOOKUP(A1055,'SAS Codes'!$A$2:$I$559,6,FALSE)</f>
        <v>America</v>
      </c>
      <c r="J1055" s="2" t="str">
        <f>VLOOKUP(A1055,'SAS Codes'!$A$2:$I$559,7,FALSE)</f>
        <v>America</v>
      </c>
      <c r="K1055" s="2" t="str">
        <f>VLOOKUP(A1055,'SAS Codes'!$A$2:$I$559,8,FALSE)</f>
        <v>May contain</v>
      </c>
      <c r="L1055" s="2" t="str">
        <f>VLOOKUP(A1055,'SAS Codes'!$A$2:$I$559,9,FALSE)</f>
        <v>May contain</v>
      </c>
      <c r="M1055" s="2" t="str">
        <f>VLOOKUP(A1055,'SAS Codes'!$A$2:$M$559,10,FALSE)</f>
        <v>Regular</v>
      </c>
      <c r="N1055" s="2" t="str">
        <f>VLOOKUP(A1055,'SAS Codes'!$A$2:$M$559,11,FALSE)</f>
        <v>Crackers</v>
      </c>
    </row>
    <row r="1056" spans="1:14" x14ac:dyDescent="0.45">
      <c r="A1056" s="3" t="s">
        <v>1012</v>
      </c>
      <c r="B1056" s="3">
        <v>1</v>
      </c>
      <c r="C1056" s="4">
        <v>0.86413200000000001</v>
      </c>
      <c r="D1056" s="2" t="str">
        <f>VLOOKUP(A1056,'SAS Codes'!$A$2:$B$559,2,FALSE)</f>
        <v>SB-28</v>
      </c>
      <c r="E1056" s="5" t="s">
        <v>930</v>
      </c>
      <c r="F1056" s="2" t="str">
        <f>VLOOKUP(A1056,'SAS Codes'!$A$2:$I$559,3,FALSE)</f>
        <v>Imported</v>
      </c>
      <c r="G1056" s="2" t="str">
        <f>VLOOKUP(A1056,'SAS Codes'!$A$2:$I$559,4,FALSE)</f>
        <v>Imported</v>
      </c>
      <c r="H1056" s="2" t="str">
        <f>VLOOKUP(A1056,'SAS Codes'!$A$2:$I$559,5,FALSE)</f>
        <v>Imported</v>
      </c>
      <c r="I1056" s="2" t="str">
        <f>VLOOKUP(A1056,'SAS Codes'!$A$2:$I$559,6,FALSE)</f>
        <v>Imported</v>
      </c>
      <c r="J1056" s="2" t="str">
        <f>VLOOKUP(A1056,'SAS Codes'!$A$2:$I$559,7,FALSE)</f>
        <v>Other</v>
      </c>
      <c r="K1056" s="2" t="str">
        <f>VLOOKUP(A1056,'SAS Codes'!$A$2:$I$559,8,FALSE)</f>
        <v>NA</v>
      </c>
      <c r="L1056" s="2" t="str">
        <f>VLOOKUP(A1056,'SAS Codes'!$A$2:$I$559,9,FALSE)</f>
        <v>NA</v>
      </c>
      <c r="M1056" s="2" t="str">
        <f>VLOOKUP(A1056,'SAS Codes'!$A$2:$M$559,10,FALSE)</f>
        <v>Regular</v>
      </c>
      <c r="N1056" s="2" t="str">
        <f>VLOOKUP(A1056,'SAS Codes'!$A$2:$M$559,11,FALSE)</f>
        <v>Crackers</v>
      </c>
    </row>
    <row r="1057" spans="1:14" x14ac:dyDescent="0.45">
      <c r="A1057" s="3" t="s">
        <v>1013</v>
      </c>
      <c r="B1057" s="3">
        <v>1</v>
      </c>
      <c r="C1057" s="4">
        <v>1.0003616</v>
      </c>
      <c r="D1057" s="2" t="str">
        <f>VLOOKUP(A1057,'SAS Codes'!$A$2:$B$559,2,FALSE)</f>
        <v>SB-29</v>
      </c>
      <c r="E1057" s="5" t="s">
        <v>930</v>
      </c>
      <c r="F1057" s="2" t="str">
        <f>VLOOKUP(A1057,'SAS Codes'!$A$2:$I$559,3,FALSE)</f>
        <v>Imported</v>
      </c>
      <c r="G1057" s="2" t="str">
        <f>VLOOKUP(A1057,'SAS Codes'!$A$2:$I$559,4,FALSE)</f>
        <v>Imported</v>
      </c>
      <c r="H1057" s="2" t="str">
        <f>VLOOKUP(A1057,'SAS Codes'!$A$2:$I$559,5,FALSE)</f>
        <v>Imported</v>
      </c>
      <c r="I1057" s="2" t="str">
        <f>VLOOKUP(A1057,'SAS Codes'!$A$2:$I$559,6,FALSE)</f>
        <v>Imported</v>
      </c>
      <c r="J1057" s="2" t="str">
        <f>VLOOKUP(A1057,'SAS Codes'!$A$2:$I$559,7,FALSE)</f>
        <v>Other</v>
      </c>
      <c r="K1057" s="2" t="str">
        <f>VLOOKUP(A1057,'SAS Codes'!$A$2:$I$559,8,FALSE)</f>
        <v>NA</v>
      </c>
      <c r="L1057" s="2" t="str">
        <f>VLOOKUP(A1057,'SAS Codes'!$A$2:$I$559,9,FALSE)</f>
        <v>NA</v>
      </c>
      <c r="M1057" s="2" t="str">
        <f>VLOOKUP(A1057,'SAS Codes'!$A$2:$M$559,10,FALSE)</f>
        <v>Regular</v>
      </c>
      <c r="N1057" s="2" t="str">
        <f>VLOOKUP(A1057,'SAS Codes'!$A$2:$M$559,11,FALSE)</f>
        <v>Crackers</v>
      </c>
    </row>
    <row r="1058" spans="1:14" x14ac:dyDescent="0.45">
      <c r="A1058" s="4" t="s">
        <v>419</v>
      </c>
      <c r="B1058" s="4">
        <v>1</v>
      </c>
      <c r="C1058" s="4">
        <v>0</v>
      </c>
      <c r="D1058" s="2" t="str">
        <f>VLOOKUP(A1058,'SAS Codes'!$A$2:$B$559,2,FALSE)</f>
        <v>SB-30</v>
      </c>
      <c r="E1058" s="5" t="s">
        <v>929</v>
      </c>
      <c r="F1058" s="2" t="str">
        <f>VLOOKUP(A1058,'SAS Codes'!$A$2:$I$559,3,FALSE)</f>
        <v>Canada</v>
      </c>
      <c r="G1058" s="2" t="str">
        <f>VLOOKUP(A1058,'SAS Codes'!$A$2:$I$559,4,FALSE)</f>
        <v>Canada</v>
      </c>
      <c r="H1058" s="2" t="str">
        <f>VLOOKUP(A1058,'SAS Codes'!$A$2:$I$559,5,FALSE)</f>
        <v>Canada</v>
      </c>
      <c r="I1058" s="2" t="str">
        <f>VLOOKUP(A1058,'SAS Codes'!$A$2:$I$559,6,FALSE)</f>
        <v>America</v>
      </c>
      <c r="J1058" s="2" t="str">
        <f>VLOOKUP(A1058,'SAS Codes'!$A$2:$I$559,7,FALSE)</f>
        <v>America</v>
      </c>
      <c r="K1058" s="2" t="str">
        <f>VLOOKUP(A1058,'SAS Codes'!$A$2:$I$559,8,FALSE)</f>
        <v>May contain</v>
      </c>
      <c r="L1058" s="2" t="str">
        <f>VLOOKUP(A1058,'SAS Codes'!$A$2:$I$559,9,FALSE)</f>
        <v>May contain</v>
      </c>
      <c r="M1058" s="2" t="str">
        <f>VLOOKUP(A1058,'SAS Codes'!$A$2:$M$559,10,FALSE)</f>
        <v>Private</v>
      </c>
      <c r="N1058" s="2" t="str">
        <f>VLOOKUP(A1058,'SAS Codes'!$A$2:$M$559,11,FALSE)</f>
        <v>Crackers</v>
      </c>
    </row>
    <row r="1059" spans="1:14" x14ac:dyDescent="0.45">
      <c r="A1059" s="4" t="s">
        <v>419</v>
      </c>
      <c r="B1059" s="4">
        <v>2</v>
      </c>
      <c r="C1059" s="4">
        <v>0.76855724999999986</v>
      </c>
      <c r="D1059" s="2" t="str">
        <f>VLOOKUP(A1059,'SAS Codes'!$A$2:$B$559,2,FALSE)</f>
        <v>SB-30</v>
      </c>
      <c r="E1059" s="5" t="s">
        <v>929</v>
      </c>
      <c r="F1059" s="2" t="str">
        <f>VLOOKUP(A1059,'SAS Codes'!$A$2:$I$559,3,FALSE)</f>
        <v>Canada</v>
      </c>
      <c r="G1059" s="2" t="str">
        <f>VLOOKUP(A1059,'SAS Codes'!$A$2:$I$559,4,FALSE)</f>
        <v>Canada</v>
      </c>
      <c r="H1059" s="2" t="str">
        <f>VLOOKUP(A1059,'SAS Codes'!$A$2:$I$559,5,FALSE)</f>
        <v>Canada</v>
      </c>
      <c r="I1059" s="2" t="str">
        <f>VLOOKUP(A1059,'SAS Codes'!$A$2:$I$559,6,FALSE)</f>
        <v>America</v>
      </c>
      <c r="J1059" s="2" t="str">
        <f>VLOOKUP(A1059,'SAS Codes'!$A$2:$I$559,7,FALSE)</f>
        <v>America</v>
      </c>
      <c r="K1059" s="2" t="str">
        <f>VLOOKUP(A1059,'SAS Codes'!$A$2:$I$559,8,FALSE)</f>
        <v>May contain</v>
      </c>
      <c r="L1059" s="2" t="str">
        <f>VLOOKUP(A1059,'SAS Codes'!$A$2:$I$559,9,FALSE)</f>
        <v>May contain</v>
      </c>
      <c r="M1059" s="2" t="str">
        <f>VLOOKUP(A1059,'SAS Codes'!$A$2:$M$559,10,FALSE)</f>
        <v>Private</v>
      </c>
      <c r="N1059" s="2" t="str">
        <f>VLOOKUP(A1059,'SAS Codes'!$A$2:$M$559,11,FALSE)</f>
        <v>Crackers</v>
      </c>
    </row>
    <row r="1060" spans="1:14" x14ac:dyDescent="0.45">
      <c r="A1060" s="4" t="s">
        <v>419</v>
      </c>
      <c r="B1060" s="4">
        <v>3</v>
      </c>
      <c r="C1060" s="4">
        <v>1.0765980000000002</v>
      </c>
      <c r="D1060" s="2" t="str">
        <f>VLOOKUP(A1060,'SAS Codes'!$A$2:$B$559,2,FALSE)</f>
        <v>SB-30</v>
      </c>
      <c r="E1060" s="5" t="s">
        <v>929</v>
      </c>
      <c r="F1060" s="2" t="str">
        <f>VLOOKUP(A1060,'SAS Codes'!$A$2:$I$559,3,FALSE)</f>
        <v>Canada</v>
      </c>
      <c r="G1060" s="2" t="str">
        <f>VLOOKUP(A1060,'SAS Codes'!$A$2:$I$559,4,FALSE)</f>
        <v>Canada</v>
      </c>
      <c r="H1060" s="2" t="str">
        <f>VLOOKUP(A1060,'SAS Codes'!$A$2:$I$559,5,FALSE)</f>
        <v>Canada</v>
      </c>
      <c r="I1060" s="2" t="str">
        <f>VLOOKUP(A1060,'SAS Codes'!$A$2:$I$559,6,FALSE)</f>
        <v>America</v>
      </c>
      <c r="J1060" s="2" t="str">
        <f>VLOOKUP(A1060,'SAS Codes'!$A$2:$I$559,7,FALSE)</f>
        <v>America</v>
      </c>
      <c r="K1060" s="2" t="str">
        <f>VLOOKUP(A1060,'SAS Codes'!$A$2:$I$559,8,FALSE)</f>
        <v>May contain</v>
      </c>
      <c r="L1060" s="2" t="str">
        <f>VLOOKUP(A1060,'SAS Codes'!$A$2:$I$559,9,FALSE)</f>
        <v>May contain</v>
      </c>
      <c r="M1060" s="2" t="str">
        <f>VLOOKUP(A1060,'SAS Codes'!$A$2:$M$559,10,FALSE)</f>
        <v>Private</v>
      </c>
      <c r="N1060" s="2" t="str">
        <f>VLOOKUP(A1060,'SAS Codes'!$A$2:$M$559,11,FALSE)</f>
        <v>Crackers</v>
      </c>
    </row>
    <row r="1061" spans="1:14" x14ac:dyDescent="0.45">
      <c r="A1061" s="4" t="s">
        <v>420</v>
      </c>
      <c r="B1061" s="4">
        <v>1</v>
      </c>
      <c r="C1061" s="4">
        <v>0.74294139999999997</v>
      </c>
      <c r="D1061" s="2" t="str">
        <f>VLOOKUP(A1061,'SAS Codes'!$A$2:$B$559,2,FALSE)</f>
        <v>SB-31</v>
      </c>
      <c r="E1061" s="5" t="s">
        <v>929</v>
      </c>
      <c r="F1061" s="2" t="str">
        <f>VLOOKUP(A1061,'SAS Codes'!$A$2:$I$559,3,FALSE)</f>
        <v>USA</v>
      </c>
      <c r="G1061" s="2" t="str">
        <f>VLOOKUP(A1061,'SAS Codes'!$A$2:$I$559,4,FALSE)</f>
        <v>USA</v>
      </c>
      <c r="H1061" s="2" t="str">
        <f>VLOOKUP(A1061,'SAS Codes'!$A$2:$I$559,5,FALSE)</f>
        <v>USA</v>
      </c>
      <c r="I1061" s="2" t="str">
        <f>VLOOKUP(A1061,'SAS Codes'!$A$2:$I$559,6,FALSE)</f>
        <v>America</v>
      </c>
      <c r="J1061" s="2" t="str">
        <f>VLOOKUP(A1061,'SAS Codes'!$A$2:$I$559,7,FALSE)</f>
        <v>America</v>
      </c>
      <c r="K1061" s="2" t="str">
        <f>VLOOKUP(A1061,'SAS Codes'!$A$2:$I$559,8,FALSE)</f>
        <v>May contain</v>
      </c>
      <c r="L1061" s="2" t="str">
        <f>VLOOKUP(A1061,'SAS Codes'!$A$2:$I$559,9,FALSE)</f>
        <v>May contain</v>
      </c>
      <c r="M1061" s="2" t="str">
        <f>VLOOKUP(A1061,'SAS Codes'!$A$2:$M$559,10,FALSE)</f>
        <v>Private</v>
      </c>
      <c r="N1061" s="2" t="str">
        <f>VLOOKUP(A1061,'SAS Codes'!$A$2:$M$559,11,FALSE)</f>
        <v>Crackers</v>
      </c>
    </row>
    <row r="1062" spans="1:14" x14ac:dyDescent="0.45">
      <c r="A1062" s="4" t="s">
        <v>420</v>
      </c>
      <c r="B1062" s="4">
        <v>2</v>
      </c>
      <c r="C1062" s="4">
        <v>0.83361764999999999</v>
      </c>
      <c r="D1062" s="2" t="str">
        <f>VLOOKUP(A1062,'SAS Codes'!$A$2:$B$559,2,FALSE)</f>
        <v>SB-31</v>
      </c>
      <c r="E1062" s="5" t="s">
        <v>929</v>
      </c>
      <c r="F1062" s="2" t="str">
        <f>VLOOKUP(A1062,'SAS Codes'!$A$2:$I$559,3,FALSE)</f>
        <v>USA</v>
      </c>
      <c r="G1062" s="2" t="str">
        <f>VLOOKUP(A1062,'SAS Codes'!$A$2:$I$559,4,FALSE)</f>
        <v>USA</v>
      </c>
      <c r="H1062" s="2" t="str">
        <f>VLOOKUP(A1062,'SAS Codes'!$A$2:$I$559,5,FALSE)</f>
        <v>USA</v>
      </c>
      <c r="I1062" s="2" t="str">
        <f>VLOOKUP(A1062,'SAS Codes'!$A$2:$I$559,6,FALSE)</f>
        <v>America</v>
      </c>
      <c r="J1062" s="2" t="str">
        <f>VLOOKUP(A1062,'SAS Codes'!$A$2:$I$559,7,FALSE)</f>
        <v>America</v>
      </c>
      <c r="K1062" s="2" t="str">
        <f>VLOOKUP(A1062,'SAS Codes'!$A$2:$I$559,8,FALSE)</f>
        <v>May contain</v>
      </c>
      <c r="L1062" s="2" t="str">
        <f>VLOOKUP(A1062,'SAS Codes'!$A$2:$I$559,9,FALSE)</f>
        <v>May contain</v>
      </c>
      <c r="M1062" s="2" t="str">
        <f>VLOOKUP(A1062,'SAS Codes'!$A$2:$M$559,10,FALSE)</f>
        <v>Private</v>
      </c>
      <c r="N1062" s="2" t="str">
        <f>VLOOKUP(A1062,'SAS Codes'!$A$2:$M$559,11,FALSE)</f>
        <v>Crackers</v>
      </c>
    </row>
    <row r="1063" spans="1:14" x14ac:dyDescent="0.45">
      <c r="A1063" s="4" t="s">
        <v>420</v>
      </c>
      <c r="B1063" s="4">
        <v>3</v>
      </c>
      <c r="C1063" s="4">
        <v>1.6960900000000001</v>
      </c>
      <c r="D1063" s="2" t="str">
        <f>VLOOKUP(A1063,'SAS Codes'!$A$2:$B$559,2,FALSE)</f>
        <v>SB-31</v>
      </c>
      <c r="E1063" s="5" t="s">
        <v>929</v>
      </c>
      <c r="F1063" s="2" t="str">
        <f>VLOOKUP(A1063,'SAS Codes'!$A$2:$I$559,3,FALSE)</f>
        <v>USA</v>
      </c>
      <c r="G1063" s="2" t="str">
        <f>VLOOKUP(A1063,'SAS Codes'!$A$2:$I$559,4,FALSE)</f>
        <v>USA</v>
      </c>
      <c r="H1063" s="2" t="str">
        <f>VLOOKUP(A1063,'SAS Codes'!$A$2:$I$559,5,FALSE)</f>
        <v>USA</v>
      </c>
      <c r="I1063" s="2" t="str">
        <f>VLOOKUP(A1063,'SAS Codes'!$A$2:$I$559,6,FALSE)</f>
        <v>America</v>
      </c>
      <c r="J1063" s="2" t="str">
        <f>VLOOKUP(A1063,'SAS Codes'!$A$2:$I$559,7,FALSE)</f>
        <v>America</v>
      </c>
      <c r="K1063" s="2" t="str">
        <f>VLOOKUP(A1063,'SAS Codes'!$A$2:$I$559,8,FALSE)</f>
        <v>May contain</v>
      </c>
      <c r="L1063" s="2" t="str">
        <f>VLOOKUP(A1063,'SAS Codes'!$A$2:$I$559,9,FALSE)</f>
        <v>May contain</v>
      </c>
      <c r="M1063" s="2" t="str">
        <f>VLOOKUP(A1063,'SAS Codes'!$A$2:$M$559,10,FALSE)</f>
        <v>Private</v>
      </c>
      <c r="N1063" s="2" t="str">
        <f>VLOOKUP(A1063,'SAS Codes'!$A$2:$M$559,11,FALSE)</f>
        <v>Crackers</v>
      </c>
    </row>
    <row r="1064" spans="1:14" x14ac:dyDescent="0.45">
      <c r="A1064" s="4" t="s">
        <v>420</v>
      </c>
      <c r="B1064" s="4">
        <v>4</v>
      </c>
      <c r="C1064" s="4">
        <v>1.607102</v>
      </c>
      <c r="D1064" s="2" t="str">
        <f>VLOOKUP(A1064,'SAS Codes'!$A$2:$B$559,2,FALSE)</f>
        <v>SB-31</v>
      </c>
      <c r="E1064" s="5" t="s">
        <v>929</v>
      </c>
      <c r="F1064" s="2" t="str">
        <f>VLOOKUP(A1064,'SAS Codes'!$A$2:$I$559,3,FALSE)</f>
        <v>USA</v>
      </c>
      <c r="G1064" s="2" t="str">
        <f>VLOOKUP(A1064,'SAS Codes'!$A$2:$I$559,4,FALSE)</f>
        <v>USA</v>
      </c>
      <c r="H1064" s="2" t="str">
        <f>VLOOKUP(A1064,'SAS Codes'!$A$2:$I$559,5,FALSE)</f>
        <v>USA</v>
      </c>
      <c r="I1064" s="2" t="str">
        <f>VLOOKUP(A1064,'SAS Codes'!$A$2:$I$559,6,FALSE)</f>
        <v>America</v>
      </c>
      <c r="J1064" s="2" t="str">
        <f>VLOOKUP(A1064,'SAS Codes'!$A$2:$I$559,7,FALSE)</f>
        <v>America</v>
      </c>
      <c r="K1064" s="2" t="str">
        <f>VLOOKUP(A1064,'SAS Codes'!$A$2:$I$559,8,FALSE)</f>
        <v>May contain</v>
      </c>
      <c r="L1064" s="2" t="str">
        <f>VLOOKUP(A1064,'SAS Codes'!$A$2:$I$559,9,FALSE)</f>
        <v>May contain</v>
      </c>
      <c r="M1064" s="2" t="str">
        <f>VLOOKUP(A1064,'SAS Codes'!$A$2:$M$559,10,FALSE)</f>
        <v>Private</v>
      </c>
      <c r="N1064" s="2" t="str">
        <f>VLOOKUP(A1064,'SAS Codes'!$A$2:$M$559,11,FALSE)</f>
        <v>Crackers</v>
      </c>
    </row>
    <row r="1065" spans="1:14" x14ac:dyDescent="0.45">
      <c r="A1065" s="4" t="s">
        <v>420</v>
      </c>
      <c r="B1065" s="4">
        <v>5</v>
      </c>
      <c r="C1065" s="4">
        <v>1.19946</v>
      </c>
      <c r="D1065" s="2" t="str">
        <f>VLOOKUP(A1065,'SAS Codes'!$A$2:$B$559,2,FALSE)</f>
        <v>SB-31</v>
      </c>
      <c r="E1065" s="5" t="s">
        <v>929</v>
      </c>
      <c r="F1065" s="2" t="str">
        <f>VLOOKUP(A1065,'SAS Codes'!$A$2:$I$559,3,FALSE)</f>
        <v>USA</v>
      </c>
      <c r="G1065" s="2" t="str">
        <f>VLOOKUP(A1065,'SAS Codes'!$A$2:$I$559,4,FALSE)</f>
        <v>USA</v>
      </c>
      <c r="H1065" s="2" t="str">
        <f>VLOOKUP(A1065,'SAS Codes'!$A$2:$I$559,5,FALSE)</f>
        <v>USA</v>
      </c>
      <c r="I1065" s="2" t="str">
        <f>VLOOKUP(A1065,'SAS Codes'!$A$2:$I$559,6,FALSE)</f>
        <v>America</v>
      </c>
      <c r="J1065" s="2" t="str">
        <f>VLOOKUP(A1065,'SAS Codes'!$A$2:$I$559,7,FALSE)</f>
        <v>America</v>
      </c>
      <c r="K1065" s="2" t="str">
        <f>VLOOKUP(A1065,'SAS Codes'!$A$2:$I$559,8,FALSE)</f>
        <v>May contain</v>
      </c>
      <c r="L1065" s="2" t="str">
        <f>VLOOKUP(A1065,'SAS Codes'!$A$2:$I$559,9,FALSE)</f>
        <v>May contain</v>
      </c>
      <c r="M1065" s="2" t="str">
        <f>VLOOKUP(A1065,'SAS Codes'!$A$2:$M$559,10,FALSE)</f>
        <v>Private</v>
      </c>
      <c r="N1065" s="2" t="str">
        <f>VLOOKUP(A1065,'SAS Codes'!$A$2:$M$559,11,FALSE)</f>
        <v>Crackers</v>
      </c>
    </row>
    <row r="1066" spans="1:14" x14ac:dyDescent="0.45">
      <c r="A1066" s="4" t="s">
        <v>421</v>
      </c>
      <c r="B1066" s="4">
        <v>1</v>
      </c>
      <c r="C1066" s="4">
        <v>0</v>
      </c>
      <c r="D1066" s="2" t="str">
        <f>VLOOKUP(A1066,'SAS Codes'!$A$2:$B$559,2,FALSE)</f>
        <v>SB-32</v>
      </c>
      <c r="E1066" s="5" t="s">
        <v>929</v>
      </c>
      <c r="F1066" s="2" t="str">
        <f>VLOOKUP(A1066,'SAS Codes'!$A$2:$I$559,3,FALSE)</f>
        <v>Canada</v>
      </c>
      <c r="G1066" s="2" t="str">
        <f>VLOOKUP(A1066,'SAS Codes'!$A$2:$I$559,4,FALSE)</f>
        <v>Canada</v>
      </c>
      <c r="H1066" s="2" t="str">
        <f>VLOOKUP(A1066,'SAS Codes'!$A$2:$I$559,5,FALSE)</f>
        <v>Canada</v>
      </c>
      <c r="I1066" s="2" t="str">
        <f>VLOOKUP(A1066,'SAS Codes'!$A$2:$I$559,6,FALSE)</f>
        <v>America</v>
      </c>
      <c r="J1066" s="2" t="str">
        <f>VLOOKUP(A1066,'SAS Codes'!$A$2:$I$559,7,FALSE)</f>
        <v>America</v>
      </c>
      <c r="K1066" s="2" t="str">
        <f>VLOOKUP(A1066,'SAS Codes'!$A$2:$I$559,8,FALSE)</f>
        <v>May contain</v>
      </c>
      <c r="L1066" s="2" t="str">
        <f>VLOOKUP(A1066,'SAS Codes'!$A$2:$I$559,9,FALSE)</f>
        <v>May contain</v>
      </c>
      <c r="M1066" s="2" t="str">
        <f>VLOOKUP(A1066,'SAS Codes'!$A$2:$M$559,10,FALSE)</f>
        <v>Private</v>
      </c>
      <c r="N1066" s="2" t="str">
        <f>VLOOKUP(A1066,'SAS Codes'!$A$2:$M$559,11,FALSE)</f>
        <v>Crackers</v>
      </c>
    </row>
    <row r="1067" spans="1:14" x14ac:dyDescent="0.45">
      <c r="A1067" s="4" t="s">
        <v>421</v>
      </c>
      <c r="B1067" s="4">
        <v>2</v>
      </c>
      <c r="C1067" s="4">
        <v>1.2755879999999999</v>
      </c>
      <c r="D1067" s="2" t="str">
        <f>VLOOKUP(A1067,'SAS Codes'!$A$2:$B$559,2,FALSE)</f>
        <v>SB-32</v>
      </c>
      <c r="E1067" s="5" t="s">
        <v>929</v>
      </c>
      <c r="F1067" s="2" t="str">
        <f>VLOOKUP(A1067,'SAS Codes'!$A$2:$I$559,3,FALSE)</f>
        <v>Canada</v>
      </c>
      <c r="G1067" s="2" t="str">
        <f>VLOOKUP(A1067,'SAS Codes'!$A$2:$I$559,4,FALSE)</f>
        <v>Canada</v>
      </c>
      <c r="H1067" s="2" t="str">
        <f>VLOOKUP(A1067,'SAS Codes'!$A$2:$I$559,5,FALSE)</f>
        <v>Canada</v>
      </c>
      <c r="I1067" s="2" t="str">
        <f>VLOOKUP(A1067,'SAS Codes'!$A$2:$I$559,6,FALSE)</f>
        <v>America</v>
      </c>
      <c r="J1067" s="2" t="str">
        <f>VLOOKUP(A1067,'SAS Codes'!$A$2:$I$559,7,FALSE)</f>
        <v>America</v>
      </c>
      <c r="K1067" s="2" t="str">
        <f>VLOOKUP(A1067,'SAS Codes'!$A$2:$I$559,8,FALSE)</f>
        <v>May contain</v>
      </c>
      <c r="L1067" s="2" t="str">
        <f>VLOOKUP(A1067,'SAS Codes'!$A$2:$I$559,9,FALSE)</f>
        <v>May contain</v>
      </c>
      <c r="M1067" s="2" t="str">
        <f>VLOOKUP(A1067,'SAS Codes'!$A$2:$M$559,10,FALSE)</f>
        <v>Private</v>
      </c>
      <c r="N1067" s="2" t="str">
        <f>VLOOKUP(A1067,'SAS Codes'!$A$2:$M$559,11,FALSE)</f>
        <v>Crackers</v>
      </c>
    </row>
    <row r="1068" spans="1:14" x14ac:dyDescent="0.45">
      <c r="A1068" s="4" t="s">
        <v>421</v>
      </c>
      <c r="B1068" s="4">
        <v>3</v>
      </c>
      <c r="C1068" s="4">
        <v>0</v>
      </c>
      <c r="D1068" s="2" t="str">
        <f>VLOOKUP(A1068,'SAS Codes'!$A$2:$B$559,2,FALSE)</f>
        <v>SB-32</v>
      </c>
      <c r="E1068" s="5" t="s">
        <v>929</v>
      </c>
      <c r="F1068" s="2" t="str">
        <f>VLOOKUP(A1068,'SAS Codes'!$A$2:$I$559,3,FALSE)</f>
        <v>Canada</v>
      </c>
      <c r="G1068" s="2" t="str">
        <f>VLOOKUP(A1068,'SAS Codes'!$A$2:$I$559,4,FALSE)</f>
        <v>Canada</v>
      </c>
      <c r="H1068" s="2" t="str">
        <f>VLOOKUP(A1068,'SAS Codes'!$A$2:$I$559,5,FALSE)</f>
        <v>Canada</v>
      </c>
      <c r="I1068" s="2" t="str">
        <f>VLOOKUP(A1068,'SAS Codes'!$A$2:$I$559,6,FALSE)</f>
        <v>America</v>
      </c>
      <c r="J1068" s="2" t="str">
        <f>VLOOKUP(A1068,'SAS Codes'!$A$2:$I$559,7,FALSE)</f>
        <v>America</v>
      </c>
      <c r="K1068" s="2" t="str">
        <f>VLOOKUP(A1068,'SAS Codes'!$A$2:$I$559,8,FALSE)</f>
        <v>May contain</v>
      </c>
      <c r="L1068" s="2" t="str">
        <f>VLOOKUP(A1068,'SAS Codes'!$A$2:$I$559,9,FALSE)</f>
        <v>May contain</v>
      </c>
      <c r="M1068" s="2" t="str">
        <f>VLOOKUP(A1068,'SAS Codes'!$A$2:$M$559,10,FALSE)</f>
        <v>Private</v>
      </c>
      <c r="N1068" s="2" t="str">
        <f>VLOOKUP(A1068,'SAS Codes'!$A$2:$M$559,11,FALSE)</f>
        <v>Crackers</v>
      </c>
    </row>
    <row r="1069" spans="1:14" x14ac:dyDescent="0.45">
      <c r="A1069" s="4" t="s">
        <v>421</v>
      </c>
      <c r="B1069" s="4">
        <v>4</v>
      </c>
      <c r="C1069" s="4">
        <v>0</v>
      </c>
      <c r="D1069" s="2" t="str">
        <f>VLOOKUP(A1069,'SAS Codes'!$A$2:$B$559,2,FALSE)</f>
        <v>SB-32</v>
      </c>
      <c r="E1069" s="5" t="s">
        <v>929</v>
      </c>
      <c r="F1069" s="2" t="str">
        <f>VLOOKUP(A1069,'SAS Codes'!$A$2:$I$559,3,FALSE)</f>
        <v>Canada</v>
      </c>
      <c r="G1069" s="2" t="str">
        <f>VLOOKUP(A1069,'SAS Codes'!$A$2:$I$559,4,FALSE)</f>
        <v>Canada</v>
      </c>
      <c r="H1069" s="2" t="str">
        <f>VLOOKUP(A1069,'SAS Codes'!$A$2:$I$559,5,FALSE)</f>
        <v>Canada</v>
      </c>
      <c r="I1069" s="2" t="str">
        <f>VLOOKUP(A1069,'SAS Codes'!$A$2:$I$559,6,FALSE)</f>
        <v>America</v>
      </c>
      <c r="J1069" s="2" t="str">
        <f>VLOOKUP(A1069,'SAS Codes'!$A$2:$I$559,7,FALSE)</f>
        <v>America</v>
      </c>
      <c r="K1069" s="2" t="str">
        <f>VLOOKUP(A1069,'SAS Codes'!$A$2:$I$559,8,FALSE)</f>
        <v>May contain</v>
      </c>
      <c r="L1069" s="2" t="str">
        <f>VLOOKUP(A1069,'SAS Codes'!$A$2:$I$559,9,FALSE)</f>
        <v>May contain</v>
      </c>
      <c r="M1069" s="2" t="str">
        <f>VLOOKUP(A1069,'SAS Codes'!$A$2:$M$559,10,FALSE)</f>
        <v>Private</v>
      </c>
      <c r="N1069" s="2" t="str">
        <f>VLOOKUP(A1069,'SAS Codes'!$A$2:$M$559,11,FALSE)</f>
        <v>Crackers</v>
      </c>
    </row>
    <row r="1070" spans="1:14" x14ac:dyDescent="0.45">
      <c r="A1070" s="4" t="s">
        <v>422</v>
      </c>
      <c r="B1070" s="4">
        <v>1</v>
      </c>
      <c r="C1070" s="4">
        <v>0.66674595000000003</v>
      </c>
      <c r="D1070" s="2" t="str">
        <f>VLOOKUP(A1070,'SAS Codes'!$A$2:$B$559,2,FALSE)</f>
        <v>SB-33</v>
      </c>
      <c r="E1070" s="5" t="s">
        <v>929</v>
      </c>
      <c r="F1070" s="2" t="str">
        <f>VLOOKUP(A1070,'SAS Codes'!$A$2:$I$559,3,FALSE)</f>
        <v>Canada</v>
      </c>
      <c r="G1070" s="2" t="str">
        <f>VLOOKUP(A1070,'SAS Codes'!$A$2:$I$559,4,FALSE)</f>
        <v>Canada</v>
      </c>
      <c r="H1070" s="2" t="str">
        <f>VLOOKUP(A1070,'SAS Codes'!$A$2:$I$559,5,FALSE)</f>
        <v>Canada</v>
      </c>
      <c r="I1070" s="2" t="str">
        <f>VLOOKUP(A1070,'SAS Codes'!$A$2:$I$559,6,FALSE)</f>
        <v>America</v>
      </c>
      <c r="J1070" s="2" t="str">
        <f>VLOOKUP(A1070,'SAS Codes'!$A$2:$I$559,7,FALSE)</f>
        <v>America</v>
      </c>
      <c r="K1070" s="2" t="str">
        <f>VLOOKUP(A1070,'SAS Codes'!$A$2:$I$559,8,FALSE)</f>
        <v>May contain</v>
      </c>
      <c r="L1070" s="2" t="str">
        <f>VLOOKUP(A1070,'SAS Codes'!$A$2:$I$559,9,FALSE)</f>
        <v>May contain</v>
      </c>
      <c r="M1070" s="2" t="str">
        <f>VLOOKUP(A1070,'SAS Codes'!$A$2:$M$559,10,FALSE)</f>
        <v>Private</v>
      </c>
      <c r="N1070" s="2" t="str">
        <f>VLOOKUP(A1070,'SAS Codes'!$A$2:$M$559,11,FALSE)</f>
        <v>Crackers</v>
      </c>
    </row>
    <row r="1071" spans="1:14" x14ac:dyDescent="0.45">
      <c r="A1071" s="4" t="s">
        <v>422</v>
      </c>
      <c r="B1071" s="4">
        <v>2</v>
      </c>
      <c r="C1071" s="4">
        <v>1.1637989999999998</v>
      </c>
      <c r="D1071" s="2" t="str">
        <f>VLOOKUP(A1071,'SAS Codes'!$A$2:$B$559,2,FALSE)</f>
        <v>SB-33</v>
      </c>
      <c r="E1071" s="5" t="s">
        <v>929</v>
      </c>
      <c r="F1071" s="2" t="str">
        <f>VLOOKUP(A1071,'SAS Codes'!$A$2:$I$559,3,FALSE)</f>
        <v>Canada</v>
      </c>
      <c r="G1071" s="2" t="str">
        <f>VLOOKUP(A1071,'SAS Codes'!$A$2:$I$559,4,FALSE)</f>
        <v>Canada</v>
      </c>
      <c r="H1071" s="2" t="str">
        <f>VLOOKUP(A1071,'SAS Codes'!$A$2:$I$559,5,FALSE)</f>
        <v>Canada</v>
      </c>
      <c r="I1071" s="2" t="str">
        <f>VLOOKUP(A1071,'SAS Codes'!$A$2:$I$559,6,FALSE)</f>
        <v>America</v>
      </c>
      <c r="J1071" s="2" t="str">
        <f>VLOOKUP(A1071,'SAS Codes'!$A$2:$I$559,7,FALSE)</f>
        <v>America</v>
      </c>
      <c r="K1071" s="2" t="str">
        <f>VLOOKUP(A1071,'SAS Codes'!$A$2:$I$559,8,FALSE)</f>
        <v>May contain</v>
      </c>
      <c r="L1071" s="2" t="str">
        <f>VLOOKUP(A1071,'SAS Codes'!$A$2:$I$559,9,FALSE)</f>
        <v>May contain</v>
      </c>
      <c r="M1071" s="2" t="str">
        <f>VLOOKUP(A1071,'SAS Codes'!$A$2:$M$559,10,FALSE)</f>
        <v>Private</v>
      </c>
      <c r="N1071" s="2" t="str">
        <f>VLOOKUP(A1071,'SAS Codes'!$A$2:$M$559,11,FALSE)</f>
        <v>Crackers</v>
      </c>
    </row>
    <row r="1072" spans="1:14" x14ac:dyDescent="0.45">
      <c r="A1072" s="4" t="s">
        <v>422</v>
      </c>
      <c r="B1072" s="4">
        <v>3</v>
      </c>
      <c r="C1072" s="4">
        <v>0.4837728</v>
      </c>
      <c r="D1072" s="2" t="str">
        <f>VLOOKUP(A1072,'SAS Codes'!$A$2:$B$559,2,FALSE)</f>
        <v>SB-33</v>
      </c>
      <c r="E1072" s="5" t="s">
        <v>929</v>
      </c>
      <c r="F1072" s="2" t="str">
        <f>VLOOKUP(A1072,'SAS Codes'!$A$2:$I$559,3,FALSE)</f>
        <v>Canada</v>
      </c>
      <c r="G1072" s="2" t="str">
        <f>VLOOKUP(A1072,'SAS Codes'!$A$2:$I$559,4,FALSE)</f>
        <v>Canada</v>
      </c>
      <c r="H1072" s="2" t="str">
        <f>VLOOKUP(A1072,'SAS Codes'!$A$2:$I$559,5,FALSE)</f>
        <v>Canada</v>
      </c>
      <c r="I1072" s="2" t="str">
        <f>VLOOKUP(A1072,'SAS Codes'!$A$2:$I$559,6,FALSE)</f>
        <v>America</v>
      </c>
      <c r="J1072" s="2" t="str">
        <f>VLOOKUP(A1072,'SAS Codes'!$A$2:$I$559,7,FALSE)</f>
        <v>America</v>
      </c>
      <c r="K1072" s="2" t="str">
        <f>VLOOKUP(A1072,'SAS Codes'!$A$2:$I$559,8,FALSE)</f>
        <v>May contain</v>
      </c>
      <c r="L1072" s="2" t="str">
        <f>VLOOKUP(A1072,'SAS Codes'!$A$2:$I$559,9,FALSE)</f>
        <v>May contain</v>
      </c>
      <c r="M1072" s="2" t="str">
        <f>VLOOKUP(A1072,'SAS Codes'!$A$2:$M$559,10,FALSE)</f>
        <v>Private</v>
      </c>
      <c r="N1072" s="2" t="str">
        <f>VLOOKUP(A1072,'SAS Codes'!$A$2:$M$559,11,FALSE)</f>
        <v>Crackers</v>
      </c>
    </row>
    <row r="1073" spans="1:14" x14ac:dyDescent="0.45">
      <c r="A1073" s="4" t="s">
        <v>428</v>
      </c>
      <c r="B1073" s="4">
        <v>1</v>
      </c>
      <c r="C1073" s="4">
        <v>0.79577549999999986</v>
      </c>
      <c r="D1073" s="2" t="str">
        <f>VLOOKUP(A1073,'SAS Codes'!$A$2:$B$559,2,FALSE)</f>
        <v>SB-39</v>
      </c>
      <c r="E1073" s="5" t="s">
        <v>929</v>
      </c>
      <c r="F1073" s="2" t="str">
        <f>VLOOKUP(A1073,'SAS Codes'!$A$2:$I$559,3,FALSE)</f>
        <v>Scotland</v>
      </c>
      <c r="G1073" s="2" t="str">
        <f>VLOOKUP(A1073,'SAS Codes'!$A$2:$I$559,4,FALSE)</f>
        <v>UK</v>
      </c>
      <c r="H1073" s="2" t="str">
        <f>VLOOKUP(A1073,'SAS Codes'!$A$2:$I$559,5,FALSE)</f>
        <v>Europe</v>
      </c>
      <c r="I1073" s="2" t="str">
        <f>VLOOKUP(A1073,'SAS Codes'!$A$2:$I$559,6,FALSE)</f>
        <v>Europe</v>
      </c>
      <c r="J1073" s="2" t="str">
        <f>VLOOKUP(A1073,'SAS Codes'!$A$2:$I$559,7,FALSE)</f>
        <v>Europe</v>
      </c>
      <c r="K1073" s="2" t="str">
        <f>VLOOKUP(A1073,'SAS Codes'!$A$2:$I$559,8,FALSE)</f>
        <v>May contain traces</v>
      </c>
      <c r="L1073" s="2" t="str">
        <f>VLOOKUP(A1073,'SAS Codes'!$A$2:$I$559,9,FALSE)</f>
        <v>May contain traces</v>
      </c>
      <c r="M1073" s="2" t="str">
        <f>VLOOKUP(A1073,'SAS Codes'!$A$2:$M$559,10,FALSE)</f>
        <v>Regular</v>
      </c>
      <c r="N1073" s="2" t="str">
        <f>VLOOKUP(A1073,'SAS Codes'!$A$2:$M$559,11,FALSE)</f>
        <v>Crackers</v>
      </c>
    </row>
    <row r="1074" spans="1:14" x14ac:dyDescent="0.45">
      <c r="A1074" s="4" t="s">
        <v>428</v>
      </c>
      <c r="B1074" s="4">
        <v>2</v>
      </c>
      <c r="C1074" s="4">
        <v>0.88498110000000008</v>
      </c>
      <c r="D1074" s="2" t="str">
        <f>VLOOKUP(A1074,'SAS Codes'!$A$2:$B$559,2,FALSE)</f>
        <v>SB-39</v>
      </c>
      <c r="E1074" s="5" t="s">
        <v>929</v>
      </c>
      <c r="F1074" s="2" t="str">
        <f>VLOOKUP(A1074,'SAS Codes'!$A$2:$I$559,3,FALSE)</f>
        <v>Scotland</v>
      </c>
      <c r="G1074" s="2" t="str">
        <f>VLOOKUP(A1074,'SAS Codes'!$A$2:$I$559,4,FALSE)</f>
        <v>UK</v>
      </c>
      <c r="H1074" s="2" t="str">
        <f>VLOOKUP(A1074,'SAS Codes'!$A$2:$I$559,5,FALSE)</f>
        <v>Europe</v>
      </c>
      <c r="I1074" s="2" t="str">
        <f>VLOOKUP(A1074,'SAS Codes'!$A$2:$I$559,6,FALSE)</f>
        <v>Europe</v>
      </c>
      <c r="J1074" s="2" t="str">
        <f>VLOOKUP(A1074,'SAS Codes'!$A$2:$I$559,7,FALSE)</f>
        <v>Europe</v>
      </c>
      <c r="K1074" s="2" t="str">
        <f>VLOOKUP(A1074,'SAS Codes'!$A$2:$I$559,8,FALSE)</f>
        <v>May contain traces</v>
      </c>
      <c r="L1074" s="2" t="str">
        <f>VLOOKUP(A1074,'SAS Codes'!$A$2:$I$559,9,FALSE)</f>
        <v>May contain traces</v>
      </c>
      <c r="M1074" s="2" t="str">
        <f>VLOOKUP(A1074,'SAS Codes'!$A$2:$M$559,10,FALSE)</f>
        <v>Regular</v>
      </c>
      <c r="N1074" s="2" t="str">
        <f>VLOOKUP(A1074,'SAS Codes'!$A$2:$M$559,11,FALSE)</f>
        <v>Crackers</v>
      </c>
    </row>
    <row r="1075" spans="1:14" x14ac:dyDescent="0.45">
      <c r="A1075" s="4" t="s">
        <v>429</v>
      </c>
      <c r="B1075" s="4">
        <v>1</v>
      </c>
      <c r="C1075" s="4">
        <v>2.0024375000000001</v>
      </c>
      <c r="D1075" s="2" t="str">
        <f>VLOOKUP(A1075,'SAS Codes'!$A$2:$B$559,2,FALSE)</f>
        <v>SB-40</v>
      </c>
      <c r="E1075" s="5" t="s">
        <v>929</v>
      </c>
      <c r="F1075" s="2" t="str">
        <f>VLOOKUP(A1075,'SAS Codes'!$A$2:$I$559,3,FALSE)</f>
        <v>Scotland</v>
      </c>
      <c r="G1075" s="2" t="str">
        <f>VLOOKUP(A1075,'SAS Codes'!$A$2:$I$559,4,FALSE)</f>
        <v>UK</v>
      </c>
      <c r="H1075" s="2" t="str">
        <f>VLOOKUP(A1075,'SAS Codes'!$A$2:$I$559,5,FALSE)</f>
        <v>Europe</v>
      </c>
      <c r="I1075" s="2" t="str">
        <f>VLOOKUP(A1075,'SAS Codes'!$A$2:$I$559,6,FALSE)</f>
        <v>Europe</v>
      </c>
      <c r="J1075" s="2" t="str">
        <f>VLOOKUP(A1075,'SAS Codes'!$A$2:$I$559,7,FALSE)</f>
        <v>Europe</v>
      </c>
      <c r="K1075" s="2" t="str">
        <f>VLOOKUP(A1075,'SAS Codes'!$A$2:$I$559,8,FALSE)</f>
        <v>May contain traces</v>
      </c>
      <c r="L1075" s="2" t="str">
        <f>VLOOKUP(A1075,'SAS Codes'!$A$2:$I$559,9,FALSE)</f>
        <v>May contain traces</v>
      </c>
      <c r="M1075" s="2" t="str">
        <f>VLOOKUP(A1075,'SAS Codes'!$A$2:$M$559,10,FALSE)</f>
        <v>Regular</v>
      </c>
      <c r="N1075" s="2" t="str">
        <f>VLOOKUP(A1075,'SAS Codes'!$A$2:$M$559,11,FALSE)</f>
        <v>Crackers</v>
      </c>
    </row>
    <row r="1076" spans="1:14" x14ac:dyDescent="0.45">
      <c r="A1076" s="4" t="s">
        <v>429</v>
      </c>
      <c r="B1076" s="4">
        <v>2</v>
      </c>
      <c r="C1076" s="4">
        <v>1.7075205</v>
      </c>
      <c r="D1076" s="2" t="str">
        <f>VLOOKUP(A1076,'SAS Codes'!$A$2:$B$559,2,FALSE)</f>
        <v>SB-40</v>
      </c>
      <c r="E1076" s="5" t="s">
        <v>929</v>
      </c>
      <c r="F1076" s="2" t="str">
        <f>VLOOKUP(A1076,'SAS Codes'!$A$2:$I$559,3,FALSE)</f>
        <v>Scotland</v>
      </c>
      <c r="G1076" s="2" t="str">
        <f>VLOOKUP(A1076,'SAS Codes'!$A$2:$I$559,4,FALSE)</f>
        <v>UK</v>
      </c>
      <c r="H1076" s="2" t="str">
        <f>VLOOKUP(A1076,'SAS Codes'!$A$2:$I$559,5,FALSE)</f>
        <v>Europe</v>
      </c>
      <c r="I1076" s="2" t="str">
        <f>VLOOKUP(A1076,'SAS Codes'!$A$2:$I$559,6,FALSE)</f>
        <v>Europe</v>
      </c>
      <c r="J1076" s="2" t="str">
        <f>VLOOKUP(A1076,'SAS Codes'!$A$2:$I$559,7,FALSE)</f>
        <v>Europe</v>
      </c>
      <c r="K1076" s="2" t="str">
        <f>VLOOKUP(A1076,'SAS Codes'!$A$2:$I$559,8,FALSE)</f>
        <v>May contain traces</v>
      </c>
      <c r="L1076" s="2" t="str">
        <f>VLOOKUP(A1076,'SAS Codes'!$A$2:$I$559,9,FALSE)</f>
        <v>May contain traces</v>
      </c>
      <c r="M1076" s="2" t="str">
        <f>VLOOKUP(A1076,'SAS Codes'!$A$2:$M$559,10,FALSE)</f>
        <v>Regular</v>
      </c>
      <c r="N1076" s="2" t="str">
        <f>VLOOKUP(A1076,'SAS Codes'!$A$2:$M$559,11,FALSE)</f>
        <v>Crackers</v>
      </c>
    </row>
    <row r="1077" spans="1:14" x14ac:dyDescent="0.45">
      <c r="A1077" s="4" t="s">
        <v>430</v>
      </c>
      <c r="B1077" s="4">
        <v>3</v>
      </c>
      <c r="C1077" s="4">
        <v>0.87282009999999999</v>
      </c>
      <c r="D1077" s="2" t="str">
        <f>VLOOKUP(A1077,'SAS Codes'!$A$2:$B$559,2,FALSE)</f>
        <v>SB-41</v>
      </c>
      <c r="E1077" s="5" t="s">
        <v>929</v>
      </c>
      <c r="F1077" s="2" t="str">
        <f>VLOOKUP(A1077,'SAS Codes'!$A$2:$I$559,3,FALSE)</f>
        <v>Canada</v>
      </c>
      <c r="G1077" s="2" t="str">
        <f>VLOOKUP(A1077,'SAS Codes'!$A$2:$I$559,4,FALSE)</f>
        <v>Canada</v>
      </c>
      <c r="H1077" s="2" t="str">
        <f>VLOOKUP(A1077,'SAS Codes'!$A$2:$I$559,5,FALSE)</f>
        <v>Canada</v>
      </c>
      <c r="I1077" s="2" t="str">
        <f>VLOOKUP(A1077,'SAS Codes'!$A$2:$I$559,6,FALSE)</f>
        <v>America</v>
      </c>
      <c r="J1077" s="2" t="str">
        <f>VLOOKUP(A1077,'SAS Codes'!$A$2:$I$559,7,FALSE)</f>
        <v>America</v>
      </c>
      <c r="K1077" s="2" t="str">
        <f>VLOOKUP(A1077,'SAS Codes'!$A$2:$I$559,8,FALSE)</f>
        <v>May contain</v>
      </c>
      <c r="L1077" s="2" t="str">
        <f>VLOOKUP(A1077,'SAS Codes'!$A$2:$I$559,9,FALSE)</f>
        <v>May contain</v>
      </c>
      <c r="M1077" s="2" t="str">
        <f>VLOOKUP(A1077,'SAS Codes'!$A$2:$M$559,10,FALSE)</f>
        <v>Private</v>
      </c>
      <c r="N1077" s="2" t="str">
        <f>VLOOKUP(A1077,'SAS Codes'!$A$2:$M$559,11,FALSE)</f>
        <v>Crackers</v>
      </c>
    </row>
    <row r="1078" spans="1:14" x14ac:dyDescent="0.45">
      <c r="A1078" s="4" t="s">
        <v>431</v>
      </c>
      <c r="B1078" s="4">
        <v>1</v>
      </c>
      <c r="C1078" s="4">
        <v>0</v>
      </c>
      <c r="D1078" s="2" t="str">
        <f>VLOOKUP(A1078,'SAS Codes'!$A$2:$B$559,2,FALSE)</f>
        <v>SB-42</v>
      </c>
      <c r="E1078" s="5" t="s">
        <v>929</v>
      </c>
      <c r="F1078" s="2" t="str">
        <f>VLOOKUP(A1078,'SAS Codes'!$A$2:$I$559,3,FALSE)</f>
        <v>USA</v>
      </c>
      <c r="G1078" s="2" t="str">
        <f>VLOOKUP(A1078,'SAS Codes'!$A$2:$I$559,4,FALSE)</f>
        <v>USA</v>
      </c>
      <c r="H1078" s="2" t="str">
        <f>VLOOKUP(A1078,'SAS Codes'!$A$2:$I$559,5,FALSE)</f>
        <v>USA</v>
      </c>
      <c r="I1078" s="2" t="str">
        <f>VLOOKUP(A1078,'SAS Codes'!$A$2:$I$559,6,FALSE)</f>
        <v>America</v>
      </c>
      <c r="J1078" s="2" t="str">
        <f>VLOOKUP(A1078,'SAS Codes'!$A$2:$I$559,7,FALSE)</f>
        <v>America</v>
      </c>
      <c r="K1078" s="2" t="str">
        <f>VLOOKUP(A1078,'SAS Codes'!$A$2:$I$559,8,FALSE)</f>
        <v>May contain</v>
      </c>
      <c r="L1078" s="2" t="str">
        <f>VLOOKUP(A1078,'SAS Codes'!$A$2:$I$559,9,FALSE)</f>
        <v>May contain</v>
      </c>
      <c r="M1078" s="2" t="str">
        <f>VLOOKUP(A1078,'SAS Codes'!$A$2:$M$559,10,FALSE)</f>
        <v>Private</v>
      </c>
      <c r="N1078" s="2" t="str">
        <f>VLOOKUP(A1078,'SAS Codes'!$A$2:$M$559,11,FALSE)</f>
        <v>Crackers</v>
      </c>
    </row>
    <row r="1079" spans="1:14" x14ac:dyDescent="0.45">
      <c r="A1079" s="4" t="s">
        <v>431</v>
      </c>
      <c r="B1079" s="4">
        <v>2</v>
      </c>
      <c r="C1079" s="4">
        <v>0</v>
      </c>
      <c r="D1079" s="2" t="str">
        <f>VLOOKUP(A1079,'SAS Codes'!$A$2:$B$559,2,FALSE)</f>
        <v>SB-42</v>
      </c>
      <c r="E1079" s="5" t="s">
        <v>929</v>
      </c>
      <c r="F1079" s="2" t="str">
        <f>VLOOKUP(A1079,'SAS Codes'!$A$2:$I$559,3,FALSE)</f>
        <v>USA</v>
      </c>
      <c r="G1079" s="2" t="str">
        <f>VLOOKUP(A1079,'SAS Codes'!$A$2:$I$559,4,FALSE)</f>
        <v>USA</v>
      </c>
      <c r="H1079" s="2" t="str">
        <f>VLOOKUP(A1079,'SAS Codes'!$A$2:$I$559,5,FALSE)</f>
        <v>USA</v>
      </c>
      <c r="I1079" s="2" t="str">
        <f>VLOOKUP(A1079,'SAS Codes'!$A$2:$I$559,6,FALSE)</f>
        <v>America</v>
      </c>
      <c r="J1079" s="2" t="str">
        <f>VLOOKUP(A1079,'SAS Codes'!$A$2:$I$559,7,FALSE)</f>
        <v>America</v>
      </c>
      <c r="K1079" s="2" t="str">
        <f>VLOOKUP(A1079,'SAS Codes'!$A$2:$I$559,8,FALSE)</f>
        <v>May contain</v>
      </c>
      <c r="L1079" s="2" t="str">
        <f>VLOOKUP(A1079,'SAS Codes'!$A$2:$I$559,9,FALSE)</f>
        <v>May contain</v>
      </c>
      <c r="M1079" s="2" t="str">
        <f>VLOOKUP(A1079,'SAS Codes'!$A$2:$M$559,10,FALSE)</f>
        <v>Private</v>
      </c>
      <c r="N1079" s="2" t="str">
        <f>VLOOKUP(A1079,'SAS Codes'!$A$2:$M$559,11,FALSE)</f>
        <v>Crackers</v>
      </c>
    </row>
    <row r="1080" spans="1:14" x14ac:dyDescent="0.45">
      <c r="A1080" s="4" t="s">
        <v>432</v>
      </c>
      <c r="B1080" s="4">
        <v>1</v>
      </c>
      <c r="C1080" s="4">
        <v>0</v>
      </c>
      <c r="D1080" s="2" t="str">
        <f>VLOOKUP(A1080,'SAS Codes'!$A$2:$B$559,2,FALSE)</f>
        <v>SB-43</v>
      </c>
      <c r="E1080" s="5" t="s">
        <v>929</v>
      </c>
      <c r="F1080" s="2" t="str">
        <f>VLOOKUP(A1080,'SAS Codes'!$A$2:$I$559,3,FALSE)</f>
        <v>Canada</v>
      </c>
      <c r="G1080" s="2" t="str">
        <f>VLOOKUP(A1080,'SAS Codes'!$A$2:$I$559,4,FALSE)</f>
        <v>Canada</v>
      </c>
      <c r="H1080" s="2" t="str">
        <f>VLOOKUP(A1080,'SAS Codes'!$A$2:$I$559,5,FALSE)</f>
        <v>Canada</v>
      </c>
      <c r="I1080" s="2" t="str">
        <f>VLOOKUP(A1080,'SAS Codes'!$A$2:$I$559,6,FALSE)</f>
        <v>America</v>
      </c>
      <c r="J1080" s="2" t="str">
        <f>VLOOKUP(A1080,'SAS Codes'!$A$2:$I$559,7,FALSE)</f>
        <v>America</v>
      </c>
      <c r="K1080" s="2" t="str">
        <f>VLOOKUP(A1080,'SAS Codes'!$A$2:$I$559,8,FALSE)</f>
        <v>May contain</v>
      </c>
      <c r="L1080" s="2" t="str">
        <f>VLOOKUP(A1080,'SAS Codes'!$A$2:$I$559,9,FALSE)</f>
        <v>May contain</v>
      </c>
      <c r="M1080" s="2" t="str">
        <f>VLOOKUP(A1080,'SAS Codes'!$A$2:$M$559,10,FALSE)</f>
        <v>Private</v>
      </c>
      <c r="N1080" s="2" t="str">
        <f>VLOOKUP(A1080,'SAS Codes'!$A$2:$M$559,11,FALSE)</f>
        <v>Crackers</v>
      </c>
    </row>
    <row r="1081" spans="1:14" x14ac:dyDescent="0.45">
      <c r="A1081" s="4" t="s">
        <v>432</v>
      </c>
      <c r="B1081" s="4">
        <v>2</v>
      </c>
      <c r="C1081" s="4">
        <v>0</v>
      </c>
      <c r="D1081" s="2" t="str">
        <f>VLOOKUP(A1081,'SAS Codes'!$A$2:$B$559,2,FALSE)</f>
        <v>SB-43</v>
      </c>
      <c r="E1081" s="5" t="s">
        <v>929</v>
      </c>
      <c r="F1081" s="2" t="str">
        <f>VLOOKUP(A1081,'SAS Codes'!$A$2:$I$559,3,FALSE)</f>
        <v>Canada</v>
      </c>
      <c r="G1081" s="2" t="str">
        <f>VLOOKUP(A1081,'SAS Codes'!$A$2:$I$559,4,FALSE)</f>
        <v>Canada</v>
      </c>
      <c r="H1081" s="2" t="str">
        <f>VLOOKUP(A1081,'SAS Codes'!$A$2:$I$559,5,FALSE)</f>
        <v>Canada</v>
      </c>
      <c r="I1081" s="2" t="str">
        <f>VLOOKUP(A1081,'SAS Codes'!$A$2:$I$559,6,FALSE)</f>
        <v>America</v>
      </c>
      <c r="J1081" s="2" t="str">
        <f>VLOOKUP(A1081,'SAS Codes'!$A$2:$I$559,7,FALSE)</f>
        <v>America</v>
      </c>
      <c r="K1081" s="2" t="str">
        <f>VLOOKUP(A1081,'SAS Codes'!$A$2:$I$559,8,FALSE)</f>
        <v>May contain</v>
      </c>
      <c r="L1081" s="2" t="str">
        <f>VLOOKUP(A1081,'SAS Codes'!$A$2:$I$559,9,FALSE)</f>
        <v>May contain</v>
      </c>
      <c r="M1081" s="2" t="str">
        <f>VLOOKUP(A1081,'SAS Codes'!$A$2:$M$559,10,FALSE)</f>
        <v>Private</v>
      </c>
      <c r="N1081" s="2" t="str">
        <f>VLOOKUP(A1081,'SAS Codes'!$A$2:$M$559,11,FALSE)</f>
        <v>Crackers</v>
      </c>
    </row>
    <row r="1082" spans="1:14" x14ac:dyDescent="0.45">
      <c r="A1082" s="4" t="s">
        <v>432</v>
      </c>
      <c r="B1082" s="4">
        <v>3</v>
      </c>
      <c r="C1082" s="4">
        <v>0</v>
      </c>
      <c r="D1082" s="2" t="str">
        <f>VLOOKUP(A1082,'SAS Codes'!$A$2:$B$559,2,FALSE)</f>
        <v>SB-43</v>
      </c>
      <c r="E1082" s="5" t="s">
        <v>929</v>
      </c>
      <c r="F1082" s="2" t="str">
        <f>VLOOKUP(A1082,'SAS Codes'!$A$2:$I$559,3,FALSE)</f>
        <v>Canada</v>
      </c>
      <c r="G1082" s="2" t="str">
        <f>VLOOKUP(A1082,'SAS Codes'!$A$2:$I$559,4,FALSE)</f>
        <v>Canada</v>
      </c>
      <c r="H1082" s="2" t="str">
        <f>VLOOKUP(A1082,'SAS Codes'!$A$2:$I$559,5,FALSE)</f>
        <v>Canada</v>
      </c>
      <c r="I1082" s="2" t="str">
        <f>VLOOKUP(A1082,'SAS Codes'!$A$2:$I$559,6,FALSE)</f>
        <v>America</v>
      </c>
      <c r="J1082" s="2" t="str">
        <f>VLOOKUP(A1082,'SAS Codes'!$A$2:$I$559,7,FALSE)</f>
        <v>America</v>
      </c>
      <c r="K1082" s="2" t="str">
        <f>VLOOKUP(A1082,'SAS Codes'!$A$2:$I$559,8,FALSE)</f>
        <v>May contain</v>
      </c>
      <c r="L1082" s="2" t="str">
        <f>VLOOKUP(A1082,'SAS Codes'!$A$2:$I$559,9,FALSE)</f>
        <v>May contain</v>
      </c>
      <c r="M1082" s="2" t="str">
        <f>VLOOKUP(A1082,'SAS Codes'!$A$2:$M$559,10,FALSE)</f>
        <v>Private</v>
      </c>
      <c r="N1082" s="2" t="str">
        <f>VLOOKUP(A1082,'SAS Codes'!$A$2:$M$559,11,FALSE)</f>
        <v>Crackers</v>
      </c>
    </row>
    <row r="1083" spans="1:14" x14ac:dyDescent="0.45">
      <c r="A1083" s="4" t="s">
        <v>432</v>
      </c>
      <c r="B1083" s="4">
        <v>4</v>
      </c>
      <c r="C1083" s="4">
        <v>0.73433850000000001</v>
      </c>
      <c r="D1083" s="2" t="str">
        <f>VLOOKUP(A1083,'SAS Codes'!$A$2:$B$559,2,FALSE)</f>
        <v>SB-43</v>
      </c>
      <c r="E1083" s="5" t="s">
        <v>929</v>
      </c>
      <c r="F1083" s="2" t="str">
        <f>VLOOKUP(A1083,'SAS Codes'!$A$2:$I$559,3,FALSE)</f>
        <v>Canada</v>
      </c>
      <c r="G1083" s="2" t="str">
        <f>VLOOKUP(A1083,'SAS Codes'!$A$2:$I$559,4,FALSE)</f>
        <v>Canada</v>
      </c>
      <c r="H1083" s="2" t="str">
        <f>VLOOKUP(A1083,'SAS Codes'!$A$2:$I$559,5,FALSE)</f>
        <v>Canada</v>
      </c>
      <c r="I1083" s="2" t="str">
        <f>VLOOKUP(A1083,'SAS Codes'!$A$2:$I$559,6,FALSE)</f>
        <v>America</v>
      </c>
      <c r="J1083" s="2" t="str">
        <f>VLOOKUP(A1083,'SAS Codes'!$A$2:$I$559,7,FALSE)</f>
        <v>America</v>
      </c>
      <c r="K1083" s="2" t="str">
        <f>VLOOKUP(A1083,'SAS Codes'!$A$2:$I$559,8,FALSE)</f>
        <v>May contain</v>
      </c>
      <c r="L1083" s="2" t="str">
        <f>VLOOKUP(A1083,'SAS Codes'!$A$2:$I$559,9,FALSE)</f>
        <v>May contain</v>
      </c>
      <c r="M1083" s="2" t="str">
        <f>VLOOKUP(A1083,'SAS Codes'!$A$2:$M$559,10,FALSE)</f>
        <v>Private</v>
      </c>
      <c r="N1083" s="2" t="str">
        <f>VLOOKUP(A1083,'SAS Codes'!$A$2:$M$559,11,FALSE)</f>
        <v>Crackers</v>
      </c>
    </row>
    <row r="1084" spans="1:14" x14ac:dyDescent="0.45">
      <c r="A1084" s="4" t="s">
        <v>433</v>
      </c>
      <c r="B1084" s="4">
        <v>1</v>
      </c>
      <c r="C1084" s="4">
        <v>0</v>
      </c>
      <c r="D1084" s="2" t="str">
        <f>VLOOKUP(A1084,'SAS Codes'!$A$2:$B$559,2,FALSE)</f>
        <v>SB-44</v>
      </c>
      <c r="E1084" s="5" t="s">
        <v>929</v>
      </c>
      <c r="F1084" s="2" t="str">
        <f>VLOOKUP(A1084,'SAS Codes'!$A$2:$I$559,3,FALSE)</f>
        <v>Canada</v>
      </c>
      <c r="G1084" s="2" t="str">
        <f>VLOOKUP(A1084,'SAS Codes'!$A$2:$I$559,4,FALSE)</f>
        <v>Canada</v>
      </c>
      <c r="H1084" s="2" t="str">
        <f>VLOOKUP(A1084,'SAS Codes'!$A$2:$I$559,5,FALSE)</f>
        <v>Canada</v>
      </c>
      <c r="I1084" s="2" t="str">
        <f>VLOOKUP(A1084,'SAS Codes'!$A$2:$I$559,6,FALSE)</f>
        <v>America</v>
      </c>
      <c r="J1084" s="2" t="str">
        <f>VLOOKUP(A1084,'SAS Codes'!$A$2:$I$559,7,FALSE)</f>
        <v>America</v>
      </c>
      <c r="K1084" s="2" t="str">
        <f>VLOOKUP(A1084,'SAS Codes'!$A$2:$I$559,8,FALSE)</f>
        <v>May contain</v>
      </c>
      <c r="L1084" s="2" t="str">
        <f>VLOOKUP(A1084,'SAS Codes'!$A$2:$I$559,9,FALSE)</f>
        <v>May contain</v>
      </c>
      <c r="M1084" s="2" t="str">
        <f>VLOOKUP(A1084,'SAS Codes'!$A$2:$M$559,10,FALSE)</f>
        <v>Private</v>
      </c>
      <c r="N1084" s="2" t="str">
        <f>VLOOKUP(A1084,'SAS Codes'!$A$2:$M$559,11,FALSE)</f>
        <v>Crackers</v>
      </c>
    </row>
    <row r="1085" spans="1:14" x14ac:dyDescent="0.45">
      <c r="A1085" s="4" t="s">
        <v>433</v>
      </c>
      <c r="B1085" s="4">
        <v>2</v>
      </c>
      <c r="C1085" s="4">
        <v>0</v>
      </c>
      <c r="D1085" s="2" t="str">
        <f>VLOOKUP(A1085,'SAS Codes'!$A$2:$B$559,2,FALSE)</f>
        <v>SB-44</v>
      </c>
      <c r="E1085" s="5" t="s">
        <v>929</v>
      </c>
      <c r="F1085" s="2" t="str">
        <f>VLOOKUP(A1085,'SAS Codes'!$A$2:$I$559,3,FALSE)</f>
        <v>Canada</v>
      </c>
      <c r="G1085" s="2" t="str">
        <f>VLOOKUP(A1085,'SAS Codes'!$A$2:$I$559,4,FALSE)</f>
        <v>Canada</v>
      </c>
      <c r="H1085" s="2" t="str">
        <f>VLOOKUP(A1085,'SAS Codes'!$A$2:$I$559,5,FALSE)</f>
        <v>Canada</v>
      </c>
      <c r="I1085" s="2" t="str">
        <f>VLOOKUP(A1085,'SAS Codes'!$A$2:$I$559,6,FALSE)</f>
        <v>America</v>
      </c>
      <c r="J1085" s="2" t="str">
        <f>VLOOKUP(A1085,'SAS Codes'!$A$2:$I$559,7,FALSE)</f>
        <v>America</v>
      </c>
      <c r="K1085" s="2" t="str">
        <f>VLOOKUP(A1085,'SAS Codes'!$A$2:$I$559,8,FALSE)</f>
        <v>May contain</v>
      </c>
      <c r="L1085" s="2" t="str">
        <f>VLOOKUP(A1085,'SAS Codes'!$A$2:$I$559,9,FALSE)</f>
        <v>May contain</v>
      </c>
      <c r="M1085" s="2" t="str">
        <f>VLOOKUP(A1085,'SAS Codes'!$A$2:$M$559,10,FALSE)</f>
        <v>Private</v>
      </c>
      <c r="N1085" s="2" t="str">
        <f>VLOOKUP(A1085,'SAS Codes'!$A$2:$M$559,11,FALSE)</f>
        <v>Crackers</v>
      </c>
    </row>
    <row r="1086" spans="1:14" x14ac:dyDescent="0.45">
      <c r="A1086" s="4" t="s">
        <v>433</v>
      </c>
      <c r="B1086" s="4">
        <v>3</v>
      </c>
      <c r="C1086" s="4">
        <v>0.8783512</v>
      </c>
      <c r="D1086" s="2" t="str">
        <f>VLOOKUP(A1086,'SAS Codes'!$A$2:$B$559,2,FALSE)</f>
        <v>SB-44</v>
      </c>
      <c r="E1086" s="5" t="s">
        <v>929</v>
      </c>
      <c r="F1086" s="2" t="str">
        <f>VLOOKUP(A1086,'SAS Codes'!$A$2:$I$559,3,FALSE)</f>
        <v>Canada</v>
      </c>
      <c r="G1086" s="2" t="str">
        <f>VLOOKUP(A1086,'SAS Codes'!$A$2:$I$559,4,FALSE)</f>
        <v>Canada</v>
      </c>
      <c r="H1086" s="2" t="str">
        <f>VLOOKUP(A1086,'SAS Codes'!$A$2:$I$559,5,FALSE)</f>
        <v>Canada</v>
      </c>
      <c r="I1086" s="2" t="str">
        <f>VLOOKUP(A1086,'SAS Codes'!$A$2:$I$559,6,FALSE)</f>
        <v>America</v>
      </c>
      <c r="J1086" s="2" t="str">
        <f>VLOOKUP(A1086,'SAS Codes'!$A$2:$I$559,7,FALSE)</f>
        <v>America</v>
      </c>
      <c r="K1086" s="2" t="str">
        <f>VLOOKUP(A1086,'SAS Codes'!$A$2:$I$559,8,FALSE)</f>
        <v>May contain</v>
      </c>
      <c r="L1086" s="2" t="str">
        <f>VLOOKUP(A1086,'SAS Codes'!$A$2:$I$559,9,FALSE)</f>
        <v>May contain</v>
      </c>
      <c r="M1086" s="2" t="str">
        <f>VLOOKUP(A1086,'SAS Codes'!$A$2:$M$559,10,FALSE)</f>
        <v>Private</v>
      </c>
      <c r="N1086" s="2" t="str">
        <f>VLOOKUP(A1086,'SAS Codes'!$A$2:$M$559,11,FALSE)</f>
        <v>Crackers</v>
      </c>
    </row>
    <row r="1087" spans="1:14" x14ac:dyDescent="0.45">
      <c r="A1087" s="4" t="s">
        <v>434</v>
      </c>
      <c r="B1087" s="4">
        <v>3</v>
      </c>
      <c r="C1087" s="4">
        <v>0</v>
      </c>
      <c r="D1087" s="2" t="str">
        <f>VLOOKUP(A1087,'SAS Codes'!$A$2:$B$559,2,FALSE)</f>
        <v>SB-45</v>
      </c>
      <c r="E1087" s="5" t="s">
        <v>929</v>
      </c>
      <c r="F1087" s="2" t="str">
        <f>VLOOKUP(A1087,'SAS Codes'!$A$2:$I$559,3,FALSE)</f>
        <v>Netherlands</v>
      </c>
      <c r="G1087" s="2" t="str">
        <f>VLOOKUP(A1087,'SAS Codes'!$A$2:$I$559,4,FALSE)</f>
        <v>Netherlands</v>
      </c>
      <c r="H1087" s="2" t="str">
        <f>VLOOKUP(A1087,'SAS Codes'!$A$2:$I$559,5,FALSE)</f>
        <v>Europe</v>
      </c>
      <c r="I1087" s="2" t="str">
        <f>VLOOKUP(A1087,'SAS Codes'!$A$2:$I$559,6,FALSE)</f>
        <v>Europe</v>
      </c>
      <c r="J1087" s="2" t="str">
        <f>VLOOKUP(A1087,'SAS Codes'!$A$2:$I$559,7,FALSE)</f>
        <v>Europe</v>
      </c>
      <c r="K1087" s="2" t="str">
        <f>VLOOKUP(A1087,'SAS Codes'!$A$2:$I$559,8,FALSE)</f>
        <v>May contain</v>
      </c>
      <c r="L1087" s="2" t="str">
        <f>VLOOKUP(A1087,'SAS Codes'!$A$2:$I$559,9,FALSE)</f>
        <v>May contain</v>
      </c>
      <c r="M1087" s="2" t="str">
        <f>VLOOKUP(A1087,'SAS Codes'!$A$2:$M$559,10,FALSE)</f>
        <v>Private</v>
      </c>
      <c r="N1087" s="2" t="str">
        <f>VLOOKUP(A1087,'SAS Codes'!$A$2:$M$559,11,FALSE)</f>
        <v>Crackers</v>
      </c>
    </row>
    <row r="1088" spans="1:14" x14ac:dyDescent="0.45">
      <c r="A1088" s="4" t="s">
        <v>435</v>
      </c>
      <c r="B1088" s="4">
        <v>1</v>
      </c>
      <c r="C1088" s="4">
        <v>0</v>
      </c>
      <c r="D1088" s="2" t="str">
        <f>VLOOKUP(A1088,'SAS Codes'!$A$2:$B$559,2,FALSE)</f>
        <v>SB-46</v>
      </c>
      <c r="E1088" s="5" t="s">
        <v>929</v>
      </c>
      <c r="F1088" s="2" t="str">
        <f>VLOOKUP(A1088,'SAS Codes'!$A$2:$I$559,3,FALSE)</f>
        <v>Italy</v>
      </c>
      <c r="G1088" s="2" t="str">
        <f>VLOOKUP(A1088,'SAS Codes'!$A$2:$I$559,4,FALSE)</f>
        <v>Italy</v>
      </c>
      <c r="H1088" s="2" t="str">
        <f>VLOOKUP(A1088,'SAS Codes'!$A$2:$I$559,5,FALSE)</f>
        <v>Europe</v>
      </c>
      <c r="I1088" s="2" t="str">
        <f>VLOOKUP(A1088,'SAS Codes'!$A$2:$I$559,6,FALSE)</f>
        <v>Europe</v>
      </c>
      <c r="J1088" s="2" t="str">
        <f>VLOOKUP(A1088,'SAS Codes'!$A$2:$I$559,7,FALSE)</f>
        <v>Europe</v>
      </c>
      <c r="K1088" s="2" t="str">
        <f>VLOOKUP(A1088,'SAS Codes'!$A$2:$I$559,8,FALSE)</f>
        <v>May contain</v>
      </c>
      <c r="L1088" s="2" t="str">
        <f>VLOOKUP(A1088,'SAS Codes'!$A$2:$I$559,9,FALSE)</f>
        <v>May contain</v>
      </c>
      <c r="M1088" s="2" t="str">
        <f>VLOOKUP(A1088,'SAS Codes'!$A$2:$M$559,10,FALSE)</f>
        <v>Private</v>
      </c>
      <c r="N1088" s="2" t="str">
        <f>VLOOKUP(A1088,'SAS Codes'!$A$2:$M$559,11,FALSE)</f>
        <v>Crackers</v>
      </c>
    </row>
    <row r="1089" spans="1:14" x14ac:dyDescent="0.45">
      <c r="A1089" s="4" t="s">
        <v>435</v>
      </c>
      <c r="B1089" s="4">
        <v>2</v>
      </c>
      <c r="C1089" s="4">
        <v>0</v>
      </c>
      <c r="D1089" s="2" t="str">
        <f>VLOOKUP(A1089,'SAS Codes'!$A$2:$B$559,2,FALSE)</f>
        <v>SB-46</v>
      </c>
      <c r="E1089" s="5" t="s">
        <v>929</v>
      </c>
      <c r="F1089" s="2" t="str">
        <f>VLOOKUP(A1089,'SAS Codes'!$A$2:$I$559,3,FALSE)</f>
        <v>Italy</v>
      </c>
      <c r="G1089" s="2" t="str">
        <f>VLOOKUP(A1089,'SAS Codes'!$A$2:$I$559,4,FALSE)</f>
        <v>Italy</v>
      </c>
      <c r="H1089" s="2" t="str">
        <f>VLOOKUP(A1089,'SAS Codes'!$A$2:$I$559,5,FALSE)</f>
        <v>Europe</v>
      </c>
      <c r="I1089" s="2" t="str">
        <f>VLOOKUP(A1089,'SAS Codes'!$A$2:$I$559,6,FALSE)</f>
        <v>Europe</v>
      </c>
      <c r="J1089" s="2" t="str">
        <f>VLOOKUP(A1089,'SAS Codes'!$A$2:$I$559,7,FALSE)</f>
        <v>Europe</v>
      </c>
      <c r="K1089" s="2" t="str">
        <f>VLOOKUP(A1089,'SAS Codes'!$A$2:$I$559,8,FALSE)</f>
        <v>May contain</v>
      </c>
      <c r="L1089" s="2" t="str">
        <f>VLOOKUP(A1089,'SAS Codes'!$A$2:$I$559,9,FALSE)</f>
        <v>May contain</v>
      </c>
      <c r="M1089" s="2" t="str">
        <f>VLOOKUP(A1089,'SAS Codes'!$A$2:$M$559,10,FALSE)</f>
        <v>Private</v>
      </c>
      <c r="N1089" s="2" t="str">
        <f>VLOOKUP(A1089,'SAS Codes'!$A$2:$M$559,11,FALSE)</f>
        <v>Crackers</v>
      </c>
    </row>
    <row r="1090" spans="1:14" x14ac:dyDescent="0.45">
      <c r="A1090" s="4" t="s">
        <v>436</v>
      </c>
      <c r="B1090" s="4">
        <v>1</v>
      </c>
      <c r="C1090" s="4">
        <v>0</v>
      </c>
      <c r="D1090" s="2" t="str">
        <f>VLOOKUP(A1090,'SAS Codes'!$A$2:$B$559,2,FALSE)</f>
        <v>SB-47</v>
      </c>
      <c r="E1090" s="5" t="s">
        <v>929</v>
      </c>
      <c r="F1090" s="2" t="str">
        <f>VLOOKUP(A1090,'SAS Codes'!$A$2:$I$559,3,FALSE)</f>
        <v>Netherlands</v>
      </c>
      <c r="G1090" s="2" t="str">
        <f>VLOOKUP(A1090,'SAS Codes'!$A$2:$I$559,4,FALSE)</f>
        <v>Netherlands</v>
      </c>
      <c r="H1090" s="2" t="str">
        <f>VLOOKUP(A1090,'SAS Codes'!$A$2:$I$559,5,FALSE)</f>
        <v>Europe</v>
      </c>
      <c r="I1090" s="2" t="str">
        <f>VLOOKUP(A1090,'SAS Codes'!$A$2:$I$559,6,FALSE)</f>
        <v>Europe</v>
      </c>
      <c r="J1090" s="2" t="str">
        <f>VLOOKUP(A1090,'SAS Codes'!$A$2:$I$559,7,FALSE)</f>
        <v>Europe</v>
      </c>
      <c r="K1090" s="2" t="str">
        <f>VLOOKUP(A1090,'SAS Codes'!$A$2:$I$559,8,FALSE)</f>
        <v>May contain</v>
      </c>
      <c r="L1090" s="2" t="str">
        <f>VLOOKUP(A1090,'SAS Codes'!$A$2:$I$559,9,FALSE)</f>
        <v>May contain</v>
      </c>
      <c r="M1090" s="2" t="str">
        <f>VLOOKUP(A1090,'SAS Codes'!$A$2:$M$559,10,FALSE)</f>
        <v>Private</v>
      </c>
      <c r="N1090" s="2" t="str">
        <f>VLOOKUP(A1090,'SAS Codes'!$A$2:$M$559,11,FALSE)</f>
        <v>Crackers</v>
      </c>
    </row>
    <row r="1091" spans="1:14" x14ac:dyDescent="0.45">
      <c r="A1091" s="4" t="s">
        <v>436</v>
      </c>
      <c r="B1091" s="4">
        <v>2</v>
      </c>
      <c r="C1091" s="4">
        <v>0.81136494999999997</v>
      </c>
      <c r="D1091" s="2" t="str">
        <f>VLOOKUP(A1091,'SAS Codes'!$A$2:$B$559,2,FALSE)</f>
        <v>SB-47</v>
      </c>
      <c r="E1091" s="5" t="s">
        <v>929</v>
      </c>
      <c r="F1091" s="2" t="str">
        <f>VLOOKUP(A1091,'SAS Codes'!$A$2:$I$559,3,FALSE)</f>
        <v>Netherlands</v>
      </c>
      <c r="G1091" s="2" t="str">
        <f>VLOOKUP(A1091,'SAS Codes'!$A$2:$I$559,4,FALSE)</f>
        <v>Netherlands</v>
      </c>
      <c r="H1091" s="2" t="str">
        <f>VLOOKUP(A1091,'SAS Codes'!$A$2:$I$559,5,FALSE)</f>
        <v>Europe</v>
      </c>
      <c r="I1091" s="2" t="str">
        <f>VLOOKUP(A1091,'SAS Codes'!$A$2:$I$559,6,FALSE)</f>
        <v>Europe</v>
      </c>
      <c r="J1091" s="2" t="str">
        <f>VLOOKUP(A1091,'SAS Codes'!$A$2:$I$559,7,FALSE)</f>
        <v>Europe</v>
      </c>
      <c r="K1091" s="2" t="str">
        <f>VLOOKUP(A1091,'SAS Codes'!$A$2:$I$559,8,FALSE)</f>
        <v>May contain</v>
      </c>
      <c r="L1091" s="2" t="str">
        <f>VLOOKUP(A1091,'SAS Codes'!$A$2:$I$559,9,FALSE)</f>
        <v>May contain</v>
      </c>
      <c r="M1091" s="2" t="str">
        <f>VLOOKUP(A1091,'SAS Codes'!$A$2:$M$559,10,FALSE)</f>
        <v>Private</v>
      </c>
      <c r="N1091" s="2" t="str">
        <f>VLOOKUP(A1091,'SAS Codes'!$A$2:$M$559,11,FALSE)</f>
        <v>Crackers</v>
      </c>
    </row>
    <row r="1092" spans="1:14" x14ac:dyDescent="0.45">
      <c r="A1092" s="4" t="s">
        <v>437</v>
      </c>
      <c r="B1092" s="4">
        <v>1</v>
      </c>
      <c r="C1092" s="4">
        <v>0</v>
      </c>
      <c r="D1092" s="2" t="str">
        <f>VLOOKUP(A1092,'SAS Codes'!$A$2:$B$559,2,FALSE)</f>
        <v>SB-48</v>
      </c>
      <c r="E1092" s="5" t="s">
        <v>929</v>
      </c>
      <c r="F1092" s="2" t="str">
        <f>VLOOKUP(A1092,'SAS Codes'!$A$2:$I$559,3,FALSE)</f>
        <v>Italy</v>
      </c>
      <c r="G1092" s="2" t="str">
        <f>VLOOKUP(A1092,'SAS Codes'!$A$2:$I$559,4,FALSE)</f>
        <v>Italy</v>
      </c>
      <c r="H1092" s="2" t="str">
        <f>VLOOKUP(A1092,'SAS Codes'!$A$2:$I$559,5,FALSE)</f>
        <v>Europe</v>
      </c>
      <c r="I1092" s="2" t="str">
        <f>VLOOKUP(A1092,'SAS Codes'!$A$2:$I$559,6,FALSE)</f>
        <v>Europe</v>
      </c>
      <c r="J1092" s="2" t="str">
        <f>VLOOKUP(A1092,'SAS Codes'!$A$2:$I$559,7,FALSE)</f>
        <v>Europe</v>
      </c>
      <c r="K1092" s="2" t="str">
        <f>VLOOKUP(A1092,'SAS Codes'!$A$2:$I$559,8,FALSE)</f>
        <v>May contain</v>
      </c>
      <c r="L1092" s="2" t="str">
        <f>VLOOKUP(A1092,'SAS Codes'!$A$2:$I$559,9,FALSE)</f>
        <v>May contain</v>
      </c>
      <c r="M1092" s="2" t="str">
        <f>VLOOKUP(A1092,'SAS Codes'!$A$2:$M$559,10,FALSE)</f>
        <v>Private</v>
      </c>
      <c r="N1092" s="2" t="str">
        <f>VLOOKUP(A1092,'SAS Codes'!$A$2:$M$559,11,FALSE)</f>
        <v>Crackers</v>
      </c>
    </row>
    <row r="1093" spans="1:14" x14ac:dyDescent="0.45">
      <c r="A1093" s="4" t="s">
        <v>437</v>
      </c>
      <c r="B1093" s="4">
        <v>2</v>
      </c>
      <c r="C1093" s="4">
        <v>0</v>
      </c>
      <c r="D1093" s="2" t="str">
        <f>VLOOKUP(A1093,'SAS Codes'!$A$2:$B$559,2,FALSE)</f>
        <v>SB-48</v>
      </c>
      <c r="E1093" s="5" t="s">
        <v>929</v>
      </c>
      <c r="F1093" s="2" t="str">
        <f>VLOOKUP(A1093,'SAS Codes'!$A$2:$I$559,3,FALSE)</f>
        <v>Italy</v>
      </c>
      <c r="G1093" s="2" t="str">
        <f>VLOOKUP(A1093,'SAS Codes'!$A$2:$I$559,4,FALSE)</f>
        <v>Italy</v>
      </c>
      <c r="H1093" s="2" t="str">
        <f>VLOOKUP(A1093,'SAS Codes'!$A$2:$I$559,5,FALSE)</f>
        <v>Europe</v>
      </c>
      <c r="I1093" s="2" t="str">
        <f>VLOOKUP(A1093,'SAS Codes'!$A$2:$I$559,6,FALSE)</f>
        <v>Europe</v>
      </c>
      <c r="J1093" s="2" t="str">
        <f>VLOOKUP(A1093,'SAS Codes'!$A$2:$I$559,7,FALSE)</f>
        <v>Europe</v>
      </c>
      <c r="K1093" s="2" t="str">
        <f>VLOOKUP(A1093,'SAS Codes'!$A$2:$I$559,8,FALSE)</f>
        <v>May contain</v>
      </c>
      <c r="L1093" s="2" t="str">
        <f>VLOOKUP(A1093,'SAS Codes'!$A$2:$I$559,9,FALSE)</f>
        <v>May contain</v>
      </c>
      <c r="M1093" s="2" t="str">
        <f>VLOOKUP(A1093,'SAS Codes'!$A$2:$M$559,10,FALSE)</f>
        <v>Private</v>
      </c>
      <c r="N1093" s="2" t="str">
        <f>VLOOKUP(A1093,'SAS Codes'!$A$2:$M$559,11,FALSE)</f>
        <v>Crackers</v>
      </c>
    </row>
    <row r="1094" spans="1:14" x14ac:dyDescent="0.45">
      <c r="A1094" s="4" t="s">
        <v>438</v>
      </c>
      <c r="B1094" s="4">
        <v>1</v>
      </c>
      <c r="C1094" s="4">
        <v>0.82704959999999994</v>
      </c>
      <c r="D1094" s="2" t="str">
        <f>VLOOKUP(A1094,'SAS Codes'!$A$2:$B$559,2,FALSE)</f>
        <v>SB-49</v>
      </c>
      <c r="E1094" s="5" t="s">
        <v>929</v>
      </c>
      <c r="F1094" s="2" t="str">
        <f>VLOOKUP(A1094,'SAS Codes'!$A$2:$I$559,3,FALSE)</f>
        <v>Canada</v>
      </c>
      <c r="G1094" s="2" t="str">
        <f>VLOOKUP(A1094,'SAS Codes'!$A$2:$I$559,4,FALSE)</f>
        <v>Canada</v>
      </c>
      <c r="H1094" s="2" t="str">
        <f>VLOOKUP(A1094,'SAS Codes'!$A$2:$I$559,5,FALSE)</f>
        <v>Canada</v>
      </c>
      <c r="I1094" s="2" t="str">
        <f>VLOOKUP(A1094,'SAS Codes'!$A$2:$I$559,6,FALSE)</f>
        <v>America</v>
      </c>
      <c r="J1094" s="2" t="str">
        <f>VLOOKUP(A1094,'SAS Codes'!$A$2:$I$559,7,FALSE)</f>
        <v>America</v>
      </c>
      <c r="K1094" s="2" t="str">
        <f>VLOOKUP(A1094,'SAS Codes'!$A$2:$I$559,8,FALSE)</f>
        <v>May contain</v>
      </c>
      <c r="L1094" s="2" t="str">
        <f>VLOOKUP(A1094,'SAS Codes'!$A$2:$I$559,9,FALSE)</f>
        <v>May contain</v>
      </c>
      <c r="M1094" s="2" t="str">
        <f>VLOOKUP(A1094,'SAS Codes'!$A$2:$M$559,10,FALSE)</f>
        <v>Private</v>
      </c>
      <c r="N1094" s="2" t="str">
        <f>VLOOKUP(A1094,'SAS Codes'!$A$2:$M$559,11,FALSE)</f>
        <v>Crackers</v>
      </c>
    </row>
    <row r="1095" spans="1:14" x14ac:dyDescent="0.45">
      <c r="A1095" s="4" t="s">
        <v>438</v>
      </c>
      <c r="B1095" s="4">
        <v>2</v>
      </c>
      <c r="C1095" s="4">
        <v>0</v>
      </c>
      <c r="D1095" s="2" t="str">
        <f>VLOOKUP(A1095,'SAS Codes'!$A$2:$B$559,2,FALSE)</f>
        <v>SB-49</v>
      </c>
      <c r="E1095" s="5" t="s">
        <v>929</v>
      </c>
      <c r="F1095" s="2" t="str">
        <f>VLOOKUP(A1095,'SAS Codes'!$A$2:$I$559,3,FALSE)</f>
        <v>Canada</v>
      </c>
      <c r="G1095" s="2" t="str">
        <f>VLOOKUP(A1095,'SAS Codes'!$A$2:$I$559,4,FALSE)</f>
        <v>Canada</v>
      </c>
      <c r="H1095" s="2" t="str">
        <f>VLOOKUP(A1095,'SAS Codes'!$A$2:$I$559,5,FALSE)</f>
        <v>Canada</v>
      </c>
      <c r="I1095" s="2" t="str">
        <f>VLOOKUP(A1095,'SAS Codes'!$A$2:$I$559,6,FALSE)</f>
        <v>America</v>
      </c>
      <c r="J1095" s="2" t="str">
        <f>VLOOKUP(A1095,'SAS Codes'!$A$2:$I$559,7,FALSE)</f>
        <v>America</v>
      </c>
      <c r="K1095" s="2" t="str">
        <f>VLOOKUP(A1095,'SAS Codes'!$A$2:$I$559,8,FALSE)</f>
        <v>May contain</v>
      </c>
      <c r="L1095" s="2" t="str">
        <f>VLOOKUP(A1095,'SAS Codes'!$A$2:$I$559,9,FALSE)</f>
        <v>May contain</v>
      </c>
      <c r="M1095" s="2" t="str">
        <f>VLOOKUP(A1095,'SAS Codes'!$A$2:$M$559,10,FALSE)</f>
        <v>Private</v>
      </c>
      <c r="N1095" s="2" t="str">
        <f>VLOOKUP(A1095,'SAS Codes'!$A$2:$M$559,11,FALSE)</f>
        <v>Crackers</v>
      </c>
    </row>
    <row r="1096" spans="1:14" x14ac:dyDescent="0.45">
      <c r="A1096" s="4" t="s">
        <v>439</v>
      </c>
      <c r="B1096" s="4">
        <v>2</v>
      </c>
      <c r="C1096" s="4">
        <v>0</v>
      </c>
      <c r="D1096" s="2" t="str">
        <f>VLOOKUP(A1096,'SAS Codes'!$A$2:$B$559,2,FALSE)</f>
        <v>SB-50</v>
      </c>
      <c r="E1096" s="5" t="s">
        <v>929</v>
      </c>
      <c r="F1096" s="2" t="str">
        <f>VLOOKUP(A1096,'SAS Codes'!$A$2:$I$559,3,FALSE)</f>
        <v>Canada</v>
      </c>
      <c r="G1096" s="2" t="str">
        <f>VLOOKUP(A1096,'SAS Codes'!$A$2:$I$559,4,FALSE)</f>
        <v>Canada</v>
      </c>
      <c r="H1096" s="2" t="str">
        <f>VLOOKUP(A1096,'SAS Codes'!$A$2:$I$559,5,FALSE)</f>
        <v>Canada</v>
      </c>
      <c r="I1096" s="2" t="str">
        <f>VLOOKUP(A1096,'SAS Codes'!$A$2:$I$559,6,FALSE)</f>
        <v>America</v>
      </c>
      <c r="J1096" s="2" t="str">
        <f>VLOOKUP(A1096,'SAS Codes'!$A$2:$I$559,7,FALSE)</f>
        <v>America</v>
      </c>
      <c r="K1096" s="2" t="str">
        <f>VLOOKUP(A1096,'SAS Codes'!$A$2:$I$559,8,FALSE)</f>
        <v>May contain</v>
      </c>
      <c r="L1096" s="2" t="str">
        <f>VLOOKUP(A1096,'SAS Codes'!$A$2:$I$559,9,FALSE)</f>
        <v>May contain</v>
      </c>
      <c r="M1096" s="2" t="str">
        <f>VLOOKUP(A1096,'SAS Codes'!$A$2:$M$559,10,FALSE)</f>
        <v>Private</v>
      </c>
      <c r="N1096" s="2" t="str">
        <f>VLOOKUP(A1096,'SAS Codes'!$A$2:$M$559,11,FALSE)</f>
        <v>Crackers</v>
      </c>
    </row>
    <row r="1097" spans="1:14" x14ac:dyDescent="0.45">
      <c r="A1097" s="4" t="s">
        <v>439</v>
      </c>
      <c r="B1097" s="4">
        <v>3</v>
      </c>
      <c r="C1097" s="4">
        <v>0.40742100000000003</v>
      </c>
      <c r="D1097" s="2" t="str">
        <f>VLOOKUP(A1097,'SAS Codes'!$A$2:$B$559,2,FALSE)</f>
        <v>SB-50</v>
      </c>
      <c r="E1097" s="5" t="s">
        <v>929</v>
      </c>
      <c r="F1097" s="2" t="str">
        <f>VLOOKUP(A1097,'SAS Codes'!$A$2:$I$559,3,FALSE)</f>
        <v>Canada</v>
      </c>
      <c r="G1097" s="2" t="str">
        <f>VLOOKUP(A1097,'SAS Codes'!$A$2:$I$559,4,FALSE)</f>
        <v>Canada</v>
      </c>
      <c r="H1097" s="2" t="str">
        <f>VLOOKUP(A1097,'SAS Codes'!$A$2:$I$559,5,FALSE)</f>
        <v>Canada</v>
      </c>
      <c r="I1097" s="2" t="str">
        <f>VLOOKUP(A1097,'SAS Codes'!$A$2:$I$559,6,FALSE)</f>
        <v>America</v>
      </c>
      <c r="J1097" s="2" t="str">
        <f>VLOOKUP(A1097,'SAS Codes'!$A$2:$I$559,7,FALSE)</f>
        <v>America</v>
      </c>
      <c r="K1097" s="2" t="str">
        <f>VLOOKUP(A1097,'SAS Codes'!$A$2:$I$559,8,FALSE)</f>
        <v>May contain</v>
      </c>
      <c r="L1097" s="2" t="str">
        <f>VLOOKUP(A1097,'SAS Codes'!$A$2:$I$559,9,FALSE)</f>
        <v>May contain</v>
      </c>
      <c r="M1097" s="2" t="str">
        <f>VLOOKUP(A1097,'SAS Codes'!$A$2:$M$559,10,FALSE)</f>
        <v>Private</v>
      </c>
      <c r="N1097" s="2" t="str">
        <f>VLOOKUP(A1097,'SAS Codes'!$A$2:$M$559,11,FALSE)</f>
        <v>Crackers</v>
      </c>
    </row>
    <row r="1098" spans="1:14" x14ac:dyDescent="0.45">
      <c r="A1098" s="4" t="s">
        <v>440</v>
      </c>
      <c r="B1098" s="4">
        <v>1</v>
      </c>
      <c r="C1098" s="4">
        <v>0.77242025000000003</v>
      </c>
      <c r="D1098" s="2" t="str">
        <f>VLOOKUP(A1098,'SAS Codes'!$A$2:$B$559,2,FALSE)</f>
        <v>SB-51</v>
      </c>
      <c r="E1098" s="5" t="s">
        <v>929</v>
      </c>
      <c r="F1098" s="2" t="str">
        <f>VLOOKUP(A1098,'SAS Codes'!$A$2:$I$559,3,FALSE)</f>
        <v>China</v>
      </c>
      <c r="G1098" s="2" t="str">
        <f>VLOOKUP(A1098,'SAS Codes'!$A$2:$I$559,4,FALSE)</f>
        <v>China</v>
      </c>
      <c r="H1098" s="2" t="str">
        <f>VLOOKUP(A1098,'SAS Codes'!$A$2:$I$559,5,FALSE)</f>
        <v>China</v>
      </c>
      <c r="I1098" s="2" t="str">
        <f>VLOOKUP(A1098,'SAS Codes'!$A$2:$I$559,6,FALSE)</f>
        <v>Asia</v>
      </c>
      <c r="J1098" s="2" t="str">
        <f>VLOOKUP(A1098,'SAS Codes'!$A$2:$I$559,7,FALSE)</f>
        <v>Other</v>
      </c>
      <c r="K1098" s="2" t="str">
        <f>VLOOKUP(A1098,'SAS Codes'!$A$2:$I$559,8,FALSE)</f>
        <v>May contain</v>
      </c>
      <c r="L1098" s="2" t="str">
        <f>VLOOKUP(A1098,'SAS Codes'!$A$2:$I$559,9,FALSE)</f>
        <v>May contain</v>
      </c>
      <c r="M1098" s="2" t="str">
        <f>VLOOKUP(A1098,'SAS Codes'!$A$2:$M$559,10,FALSE)</f>
        <v>Regular</v>
      </c>
      <c r="N1098" s="2" t="str">
        <f>VLOOKUP(A1098,'SAS Codes'!$A$2:$M$559,11,FALSE)</f>
        <v>Crackers</v>
      </c>
    </row>
    <row r="1099" spans="1:14" x14ac:dyDescent="0.45">
      <c r="A1099" s="4" t="s">
        <v>440</v>
      </c>
      <c r="B1099" s="4">
        <v>2</v>
      </c>
      <c r="C1099" s="4">
        <v>0.70116689999999993</v>
      </c>
      <c r="D1099" s="2" t="str">
        <f>VLOOKUP(A1099,'SAS Codes'!$A$2:$B$559,2,FALSE)</f>
        <v>SB-51</v>
      </c>
      <c r="E1099" s="5" t="s">
        <v>929</v>
      </c>
      <c r="F1099" s="2" t="str">
        <f>VLOOKUP(A1099,'SAS Codes'!$A$2:$I$559,3,FALSE)</f>
        <v>China</v>
      </c>
      <c r="G1099" s="2" t="str">
        <f>VLOOKUP(A1099,'SAS Codes'!$A$2:$I$559,4,FALSE)</f>
        <v>China</v>
      </c>
      <c r="H1099" s="2" t="str">
        <f>VLOOKUP(A1099,'SAS Codes'!$A$2:$I$559,5,FALSE)</f>
        <v>China</v>
      </c>
      <c r="I1099" s="2" t="str">
        <f>VLOOKUP(A1099,'SAS Codes'!$A$2:$I$559,6,FALSE)</f>
        <v>Asia</v>
      </c>
      <c r="J1099" s="2" t="str">
        <f>VLOOKUP(A1099,'SAS Codes'!$A$2:$I$559,7,FALSE)</f>
        <v>Other</v>
      </c>
      <c r="K1099" s="2" t="str">
        <f>VLOOKUP(A1099,'SAS Codes'!$A$2:$I$559,8,FALSE)</f>
        <v>May contain</v>
      </c>
      <c r="L1099" s="2" t="str">
        <f>VLOOKUP(A1099,'SAS Codes'!$A$2:$I$559,9,FALSE)</f>
        <v>May contain</v>
      </c>
      <c r="M1099" s="2" t="str">
        <f>VLOOKUP(A1099,'SAS Codes'!$A$2:$M$559,10,FALSE)</f>
        <v>Regular</v>
      </c>
      <c r="N1099" s="2" t="str">
        <f>VLOOKUP(A1099,'SAS Codes'!$A$2:$M$559,11,FALSE)</f>
        <v>Crackers</v>
      </c>
    </row>
    <row r="1100" spans="1:14" x14ac:dyDescent="0.45">
      <c r="A1100" s="4" t="s">
        <v>440</v>
      </c>
      <c r="B1100" s="4">
        <v>3</v>
      </c>
      <c r="C1100" s="4">
        <v>1.03532</v>
      </c>
      <c r="D1100" s="2" t="str">
        <f>VLOOKUP(A1100,'SAS Codes'!$A$2:$B$559,2,FALSE)</f>
        <v>SB-51</v>
      </c>
      <c r="E1100" s="5" t="s">
        <v>929</v>
      </c>
      <c r="F1100" s="2" t="str">
        <f>VLOOKUP(A1100,'SAS Codes'!$A$2:$I$559,3,FALSE)</f>
        <v>China</v>
      </c>
      <c r="G1100" s="2" t="str">
        <f>VLOOKUP(A1100,'SAS Codes'!$A$2:$I$559,4,FALSE)</f>
        <v>China</v>
      </c>
      <c r="H1100" s="2" t="str">
        <f>VLOOKUP(A1100,'SAS Codes'!$A$2:$I$559,5,FALSE)</f>
        <v>China</v>
      </c>
      <c r="I1100" s="2" t="str">
        <f>VLOOKUP(A1100,'SAS Codes'!$A$2:$I$559,6,FALSE)</f>
        <v>Asia</v>
      </c>
      <c r="J1100" s="2" t="str">
        <f>VLOOKUP(A1100,'SAS Codes'!$A$2:$I$559,7,FALSE)</f>
        <v>Other</v>
      </c>
      <c r="K1100" s="2" t="str">
        <f>VLOOKUP(A1100,'SAS Codes'!$A$2:$I$559,8,FALSE)</f>
        <v>May contain</v>
      </c>
      <c r="L1100" s="2" t="str">
        <f>VLOOKUP(A1100,'SAS Codes'!$A$2:$I$559,9,FALSE)</f>
        <v>May contain</v>
      </c>
      <c r="M1100" s="2" t="str">
        <f>VLOOKUP(A1100,'SAS Codes'!$A$2:$M$559,10,FALSE)</f>
        <v>Regular</v>
      </c>
      <c r="N1100" s="2" t="str">
        <f>VLOOKUP(A1100,'SAS Codes'!$A$2:$M$559,11,FALSE)</f>
        <v>Crackers</v>
      </c>
    </row>
    <row r="1101" spans="1:14" x14ac:dyDescent="0.45">
      <c r="A1101" s="4" t="s">
        <v>441</v>
      </c>
      <c r="B1101" s="4">
        <v>1</v>
      </c>
      <c r="C1101" s="4">
        <v>0</v>
      </c>
      <c r="D1101" s="2" t="str">
        <f>VLOOKUP(A1101,'SAS Codes'!$A$2:$B$559,2,FALSE)</f>
        <v>SB-52</v>
      </c>
      <c r="E1101" s="5" t="s">
        <v>929</v>
      </c>
      <c r="F1101" s="2" t="str">
        <f>VLOOKUP(A1101,'SAS Codes'!$A$2:$I$559,3,FALSE)</f>
        <v>China</v>
      </c>
      <c r="G1101" s="2" t="str">
        <f>VLOOKUP(A1101,'SAS Codes'!$A$2:$I$559,4,FALSE)</f>
        <v>China</v>
      </c>
      <c r="H1101" s="2" t="str">
        <f>VLOOKUP(A1101,'SAS Codes'!$A$2:$I$559,5,FALSE)</f>
        <v>China</v>
      </c>
      <c r="I1101" s="2" t="str">
        <f>VLOOKUP(A1101,'SAS Codes'!$A$2:$I$559,6,FALSE)</f>
        <v>Asia</v>
      </c>
      <c r="J1101" s="2" t="str">
        <f>VLOOKUP(A1101,'SAS Codes'!$A$2:$I$559,7,FALSE)</f>
        <v>Other</v>
      </c>
      <c r="K1101" s="2" t="str">
        <f>VLOOKUP(A1101,'SAS Codes'!$A$2:$I$559,8,FALSE)</f>
        <v>May contain</v>
      </c>
      <c r="L1101" s="2" t="str">
        <f>VLOOKUP(A1101,'SAS Codes'!$A$2:$I$559,9,FALSE)</f>
        <v>May contain</v>
      </c>
      <c r="M1101" s="2" t="str">
        <f>VLOOKUP(A1101,'SAS Codes'!$A$2:$M$559,10,FALSE)</f>
        <v>Regular</v>
      </c>
      <c r="N1101" s="2" t="str">
        <f>VLOOKUP(A1101,'SAS Codes'!$A$2:$M$559,11,FALSE)</f>
        <v>Crackers</v>
      </c>
    </row>
    <row r="1102" spans="1:14" x14ac:dyDescent="0.45">
      <c r="A1102" s="4" t="s">
        <v>441</v>
      </c>
      <c r="B1102" s="4">
        <v>2</v>
      </c>
      <c r="C1102" s="4">
        <v>0</v>
      </c>
      <c r="D1102" s="2" t="str">
        <f>VLOOKUP(A1102,'SAS Codes'!$A$2:$B$559,2,FALSE)</f>
        <v>SB-52</v>
      </c>
      <c r="E1102" s="5" t="s">
        <v>929</v>
      </c>
      <c r="F1102" s="2" t="str">
        <f>VLOOKUP(A1102,'SAS Codes'!$A$2:$I$559,3,FALSE)</f>
        <v>China</v>
      </c>
      <c r="G1102" s="2" t="str">
        <f>VLOOKUP(A1102,'SAS Codes'!$A$2:$I$559,4,FALSE)</f>
        <v>China</v>
      </c>
      <c r="H1102" s="2" t="str">
        <f>VLOOKUP(A1102,'SAS Codes'!$A$2:$I$559,5,FALSE)</f>
        <v>China</v>
      </c>
      <c r="I1102" s="2" t="str">
        <f>VLOOKUP(A1102,'SAS Codes'!$A$2:$I$559,6,FALSE)</f>
        <v>Asia</v>
      </c>
      <c r="J1102" s="2" t="str">
        <f>VLOOKUP(A1102,'SAS Codes'!$A$2:$I$559,7,FALSE)</f>
        <v>Other</v>
      </c>
      <c r="K1102" s="2" t="str">
        <f>VLOOKUP(A1102,'SAS Codes'!$A$2:$I$559,8,FALSE)</f>
        <v>May contain</v>
      </c>
      <c r="L1102" s="2" t="str">
        <f>VLOOKUP(A1102,'SAS Codes'!$A$2:$I$559,9,FALSE)</f>
        <v>May contain</v>
      </c>
      <c r="M1102" s="2" t="str">
        <f>VLOOKUP(A1102,'SAS Codes'!$A$2:$M$559,10,FALSE)</f>
        <v>Regular</v>
      </c>
      <c r="N1102" s="2" t="str">
        <f>VLOOKUP(A1102,'SAS Codes'!$A$2:$M$559,11,FALSE)</f>
        <v>Crackers</v>
      </c>
    </row>
    <row r="1103" spans="1:14" x14ac:dyDescent="0.45">
      <c r="A1103" s="4" t="s">
        <v>441</v>
      </c>
      <c r="B1103" s="4">
        <v>3</v>
      </c>
      <c r="C1103" s="4">
        <v>0</v>
      </c>
      <c r="D1103" s="2" t="str">
        <f>VLOOKUP(A1103,'SAS Codes'!$A$2:$B$559,2,FALSE)</f>
        <v>SB-52</v>
      </c>
      <c r="E1103" s="5" t="s">
        <v>929</v>
      </c>
      <c r="F1103" s="2" t="str">
        <f>VLOOKUP(A1103,'SAS Codes'!$A$2:$I$559,3,FALSE)</f>
        <v>China</v>
      </c>
      <c r="G1103" s="2" t="str">
        <f>VLOOKUP(A1103,'SAS Codes'!$A$2:$I$559,4,FALSE)</f>
        <v>China</v>
      </c>
      <c r="H1103" s="2" t="str">
        <f>VLOOKUP(A1103,'SAS Codes'!$A$2:$I$559,5,FALSE)</f>
        <v>China</v>
      </c>
      <c r="I1103" s="2" t="str">
        <f>VLOOKUP(A1103,'SAS Codes'!$A$2:$I$559,6,FALSE)</f>
        <v>Asia</v>
      </c>
      <c r="J1103" s="2" t="str">
        <f>VLOOKUP(A1103,'SAS Codes'!$A$2:$I$559,7,FALSE)</f>
        <v>Other</v>
      </c>
      <c r="K1103" s="2" t="str">
        <f>VLOOKUP(A1103,'SAS Codes'!$A$2:$I$559,8,FALSE)</f>
        <v>May contain</v>
      </c>
      <c r="L1103" s="2" t="str">
        <f>VLOOKUP(A1103,'SAS Codes'!$A$2:$I$559,9,FALSE)</f>
        <v>May contain</v>
      </c>
      <c r="M1103" s="2" t="str">
        <f>VLOOKUP(A1103,'SAS Codes'!$A$2:$M$559,10,FALSE)</f>
        <v>Regular</v>
      </c>
      <c r="N1103" s="2" t="str">
        <f>VLOOKUP(A1103,'SAS Codes'!$A$2:$M$559,11,FALSE)</f>
        <v>Crackers</v>
      </c>
    </row>
    <row r="1104" spans="1:14" x14ac:dyDescent="0.45">
      <c r="A1104" s="4" t="s">
        <v>441</v>
      </c>
      <c r="B1104" s="4">
        <v>4</v>
      </c>
      <c r="C1104" s="4">
        <v>0</v>
      </c>
      <c r="D1104" s="2" t="str">
        <f>VLOOKUP(A1104,'SAS Codes'!$A$2:$B$559,2,FALSE)</f>
        <v>SB-52</v>
      </c>
      <c r="E1104" s="5" t="s">
        <v>929</v>
      </c>
      <c r="F1104" s="2" t="str">
        <f>VLOOKUP(A1104,'SAS Codes'!$A$2:$I$559,3,FALSE)</f>
        <v>China</v>
      </c>
      <c r="G1104" s="2" t="str">
        <f>VLOOKUP(A1104,'SAS Codes'!$A$2:$I$559,4,FALSE)</f>
        <v>China</v>
      </c>
      <c r="H1104" s="2" t="str">
        <f>VLOOKUP(A1104,'SAS Codes'!$A$2:$I$559,5,FALSE)</f>
        <v>China</v>
      </c>
      <c r="I1104" s="2" t="str">
        <f>VLOOKUP(A1104,'SAS Codes'!$A$2:$I$559,6,FALSE)</f>
        <v>Asia</v>
      </c>
      <c r="J1104" s="2" t="str">
        <f>VLOOKUP(A1104,'SAS Codes'!$A$2:$I$559,7,FALSE)</f>
        <v>Other</v>
      </c>
      <c r="K1104" s="2" t="str">
        <f>VLOOKUP(A1104,'SAS Codes'!$A$2:$I$559,8,FALSE)</f>
        <v>May contain</v>
      </c>
      <c r="L1104" s="2" t="str">
        <f>VLOOKUP(A1104,'SAS Codes'!$A$2:$I$559,9,FALSE)</f>
        <v>May contain</v>
      </c>
      <c r="M1104" s="2" t="str">
        <f>VLOOKUP(A1104,'SAS Codes'!$A$2:$M$559,10,FALSE)</f>
        <v>Regular</v>
      </c>
      <c r="N1104" s="2" t="str">
        <f>VLOOKUP(A1104,'SAS Codes'!$A$2:$M$559,11,FALSE)</f>
        <v>Crackers</v>
      </c>
    </row>
    <row r="1105" spans="1:14" x14ac:dyDescent="0.45">
      <c r="A1105" s="4" t="s">
        <v>442</v>
      </c>
      <c r="B1105" s="4">
        <v>1</v>
      </c>
      <c r="C1105" s="4">
        <v>1.367945</v>
      </c>
      <c r="D1105" s="2" t="str">
        <f>VLOOKUP(A1105,'SAS Codes'!$A$2:$B$559,2,FALSE)</f>
        <v>SB-53</v>
      </c>
      <c r="E1105" s="5" t="s">
        <v>929</v>
      </c>
      <c r="F1105" s="2" t="str">
        <f>VLOOKUP(A1105,'SAS Codes'!$A$2:$I$559,3,FALSE)</f>
        <v>China</v>
      </c>
      <c r="G1105" s="2" t="str">
        <f>VLOOKUP(A1105,'SAS Codes'!$A$2:$I$559,4,FALSE)</f>
        <v>China</v>
      </c>
      <c r="H1105" s="2" t="str">
        <f>VLOOKUP(A1105,'SAS Codes'!$A$2:$I$559,5,FALSE)</f>
        <v>China</v>
      </c>
      <c r="I1105" s="2" t="str">
        <f>VLOOKUP(A1105,'SAS Codes'!$A$2:$I$559,6,FALSE)</f>
        <v>Asia</v>
      </c>
      <c r="J1105" s="2" t="str">
        <f>VLOOKUP(A1105,'SAS Codes'!$A$2:$I$559,7,FALSE)</f>
        <v>Other</v>
      </c>
      <c r="K1105" s="2" t="str">
        <f>VLOOKUP(A1105,'SAS Codes'!$A$2:$I$559,8,FALSE)</f>
        <v>May contain</v>
      </c>
      <c r="L1105" s="2" t="str">
        <f>VLOOKUP(A1105,'SAS Codes'!$A$2:$I$559,9,FALSE)</f>
        <v>May contain</v>
      </c>
      <c r="M1105" s="2" t="str">
        <f>VLOOKUP(A1105,'SAS Codes'!$A$2:$M$559,10,FALSE)</f>
        <v>Regular</v>
      </c>
      <c r="N1105" s="2" t="str">
        <f>VLOOKUP(A1105,'SAS Codes'!$A$2:$M$559,11,FALSE)</f>
        <v>Crackers</v>
      </c>
    </row>
    <row r="1106" spans="1:14" x14ac:dyDescent="0.45">
      <c r="A1106" s="4" t="s">
        <v>442</v>
      </c>
      <c r="B1106" s="4">
        <v>2</v>
      </c>
      <c r="C1106" s="4">
        <v>0.61947854999999996</v>
      </c>
      <c r="D1106" s="2" t="str">
        <f>VLOOKUP(A1106,'SAS Codes'!$A$2:$B$559,2,FALSE)</f>
        <v>SB-53</v>
      </c>
      <c r="E1106" s="5" t="s">
        <v>929</v>
      </c>
      <c r="F1106" s="2" t="str">
        <f>VLOOKUP(A1106,'SAS Codes'!$A$2:$I$559,3,FALSE)</f>
        <v>China</v>
      </c>
      <c r="G1106" s="2" t="str">
        <f>VLOOKUP(A1106,'SAS Codes'!$A$2:$I$559,4,FALSE)</f>
        <v>China</v>
      </c>
      <c r="H1106" s="2" t="str">
        <f>VLOOKUP(A1106,'SAS Codes'!$A$2:$I$559,5,FALSE)</f>
        <v>China</v>
      </c>
      <c r="I1106" s="2" t="str">
        <f>VLOOKUP(A1106,'SAS Codes'!$A$2:$I$559,6,FALSE)</f>
        <v>Asia</v>
      </c>
      <c r="J1106" s="2" t="str">
        <f>VLOOKUP(A1106,'SAS Codes'!$A$2:$I$559,7,FALSE)</f>
        <v>Other</v>
      </c>
      <c r="K1106" s="2" t="str">
        <f>VLOOKUP(A1106,'SAS Codes'!$A$2:$I$559,8,FALSE)</f>
        <v>May contain</v>
      </c>
      <c r="L1106" s="2" t="str">
        <f>VLOOKUP(A1106,'SAS Codes'!$A$2:$I$559,9,FALSE)</f>
        <v>May contain</v>
      </c>
      <c r="M1106" s="2" t="str">
        <f>VLOOKUP(A1106,'SAS Codes'!$A$2:$M$559,10,FALSE)</f>
        <v>Regular</v>
      </c>
      <c r="N1106" s="2" t="str">
        <f>VLOOKUP(A1106,'SAS Codes'!$A$2:$M$559,11,FALSE)</f>
        <v>Crackers</v>
      </c>
    </row>
    <row r="1107" spans="1:14" x14ac:dyDescent="0.45">
      <c r="A1107" s="4" t="s">
        <v>442</v>
      </c>
      <c r="B1107" s="4">
        <v>3</v>
      </c>
      <c r="C1107" s="4">
        <v>1.1063925000000001</v>
      </c>
      <c r="D1107" s="2" t="str">
        <f>VLOOKUP(A1107,'SAS Codes'!$A$2:$B$559,2,FALSE)</f>
        <v>SB-53</v>
      </c>
      <c r="E1107" s="5" t="s">
        <v>929</v>
      </c>
      <c r="F1107" s="2" t="str">
        <f>VLOOKUP(A1107,'SAS Codes'!$A$2:$I$559,3,FALSE)</f>
        <v>China</v>
      </c>
      <c r="G1107" s="2" t="str">
        <f>VLOOKUP(A1107,'SAS Codes'!$A$2:$I$559,4,FALSE)</f>
        <v>China</v>
      </c>
      <c r="H1107" s="2" t="str">
        <f>VLOOKUP(A1107,'SAS Codes'!$A$2:$I$559,5,FALSE)</f>
        <v>China</v>
      </c>
      <c r="I1107" s="2" t="str">
        <f>VLOOKUP(A1107,'SAS Codes'!$A$2:$I$559,6,FALSE)</f>
        <v>Asia</v>
      </c>
      <c r="J1107" s="2" t="str">
        <f>VLOOKUP(A1107,'SAS Codes'!$A$2:$I$559,7,FALSE)</f>
        <v>Other</v>
      </c>
      <c r="K1107" s="2" t="str">
        <f>VLOOKUP(A1107,'SAS Codes'!$A$2:$I$559,8,FALSE)</f>
        <v>May contain</v>
      </c>
      <c r="L1107" s="2" t="str">
        <f>VLOOKUP(A1107,'SAS Codes'!$A$2:$I$559,9,FALSE)</f>
        <v>May contain</v>
      </c>
      <c r="M1107" s="2" t="str">
        <f>VLOOKUP(A1107,'SAS Codes'!$A$2:$M$559,10,FALSE)</f>
        <v>Regular</v>
      </c>
      <c r="N1107" s="2" t="str">
        <f>VLOOKUP(A1107,'SAS Codes'!$A$2:$M$559,11,FALSE)</f>
        <v>Crackers</v>
      </c>
    </row>
    <row r="1108" spans="1:14" x14ac:dyDescent="0.45">
      <c r="A1108" s="4" t="s">
        <v>443</v>
      </c>
      <c r="B1108" s="4">
        <v>1</v>
      </c>
      <c r="C1108" s="4">
        <v>0.56931110000000007</v>
      </c>
      <c r="D1108" s="2" t="str">
        <f>VLOOKUP(A1108,'SAS Codes'!$A$2:$B$559,2,FALSE)</f>
        <v>SB-54</v>
      </c>
      <c r="E1108" s="5" t="s">
        <v>929</v>
      </c>
      <c r="F1108" s="2" t="str">
        <f>VLOOKUP(A1108,'SAS Codes'!$A$2:$I$559,3,FALSE)</f>
        <v>Imported</v>
      </c>
      <c r="G1108" s="2" t="str">
        <f>VLOOKUP(A1108,'SAS Codes'!$A$2:$I$559,4,FALSE)</f>
        <v>Imported</v>
      </c>
      <c r="H1108" s="2" t="str">
        <f>VLOOKUP(A1108,'SAS Codes'!$A$2:$I$559,5,FALSE)</f>
        <v>Imported</v>
      </c>
      <c r="I1108" s="2" t="str">
        <f>VLOOKUP(A1108,'SAS Codes'!$A$2:$I$559,6,FALSE)</f>
        <v>Imported</v>
      </c>
      <c r="J1108" s="2" t="str">
        <f>VLOOKUP(A1108,'SAS Codes'!$A$2:$I$559,7,FALSE)</f>
        <v>Other</v>
      </c>
      <c r="K1108" s="2" t="str">
        <f>VLOOKUP(A1108,'SAS Codes'!$A$2:$I$559,8,FALSE)</f>
        <v>May contain</v>
      </c>
      <c r="L1108" s="2" t="str">
        <f>VLOOKUP(A1108,'SAS Codes'!$A$2:$I$559,9,FALSE)</f>
        <v>May contain</v>
      </c>
      <c r="M1108" s="2" t="str">
        <f>VLOOKUP(A1108,'SAS Codes'!$A$2:$M$559,10,FALSE)</f>
        <v>Regular</v>
      </c>
      <c r="N1108" s="2" t="str">
        <f>VLOOKUP(A1108,'SAS Codes'!$A$2:$M$559,11,FALSE)</f>
        <v>Crackers</v>
      </c>
    </row>
    <row r="1109" spans="1:14" x14ac:dyDescent="0.45">
      <c r="A1109" s="3" t="s">
        <v>1014</v>
      </c>
      <c r="B1109" s="3">
        <v>1</v>
      </c>
      <c r="C1109" s="4">
        <v>0.91957240000000007</v>
      </c>
      <c r="D1109" s="2" t="str">
        <f>VLOOKUP(A1109,'SAS Codes'!$A$2:$B$559,2,FALSE)</f>
        <v>SB-57</v>
      </c>
      <c r="E1109" s="5" t="s">
        <v>930</v>
      </c>
      <c r="F1109" s="2" t="str">
        <f>VLOOKUP(A1109,'SAS Codes'!$A$2:$I$559,3,FALSE)</f>
        <v>Imported</v>
      </c>
      <c r="G1109" s="2" t="str">
        <f>VLOOKUP(A1109,'SAS Codes'!$A$2:$I$559,4,FALSE)</f>
        <v>Imported</v>
      </c>
      <c r="H1109" s="2" t="str">
        <f>VLOOKUP(A1109,'SAS Codes'!$A$2:$I$559,5,FALSE)</f>
        <v>Imported</v>
      </c>
      <c r="I1109" s="2" t="str">
        <f>VLOOKUP(A1109,'SAS Codes'!$A$2:$I$559,6,FALSE)</f>
        <v>Imported</v>
      </c>
      <c r="J1109" s="2" t="str">
        <f>VLOOKUP(A1109,'SAS Codes'!$A$2:$I$559,7,FALSE)</f>
        <v>Other</v>
      </c>
      <c r="K1109" s="2" t="str">
        <f>VLOOKUP(A1109,'SAS Codes'!$A$2:$I$559,8,FALSE)</f>
        <v>NA</v>
      </c>
      <c r="L1109" s="2" t="str">
        <f>VLOOKUP(A1109,'SAS Codes'!$A$2:$I$559,9,FALSE)</f>
        <v>NA</v>
      </c>
      <c r="M1109" s="2" t="str">
        <f>VLOOKUP(A1109,'SAS Codes'!$A$2:$M$559,10,FALSE)</f>
        <v>Regular</v>
      </c>
      <c r="N1109" s="2" t="str">
        <f>VLOOKUP(A1109,'SAS Codes'!$A$2:$M$559,11,FALSE)</f>
        <v>Crackers</v>
      </c>
    </row>
    <row r="1110" spans="1:14" x14ac:dyDescent="0.45">
      <c r="A1110" s="3" t="s">
        <v>1015</v>
      </c>
      <c r="B1110" s="3">
        <v>1</v>
      </c>
      <c r="C1110" s="4">
        <v>1.0020514</v>
      </c>
      <c r="D1110" s="2" t="str">
        <f>VLOOKUP(A1110,'SAS Codes'!$A$2:$B$559,2,FALSE)</f>
        <v>SB-58</v>
      </c>
      <c r="E1110" s="5" t="s">
        <v>930</v>
      </c>
      <c r="F1110" s="2" t="str">
        <f>VLOOKUP(A1110,'SAS Codes'!$A$2:$I$559,3,FALSE)</f>
        <v>Imported</v>
      </c>
      <c r="G1110" s="2" t="str">
        <f>VLOOKUP(A1110,'SAS Codes'!$A$2:$I$559,4,FALSE)</f>
        <v>Imported</v>
      </c>
      <c r="H1110" s="2" t="str">
        <f>VLOOKUP(A1110,'SAS Codes'!$A$2:$I$559,5,FALSE)</f>
        <v>Imported</v>
      </c>
      <c r="I1110" s="2" t="str">
        <f>VLOOKUP(A1110,'SAS Codes'!$A$2:$I$559,6,FALSE)</f>
        <v>Imported</v>
      </c>
      <c r="J1110" s="2" t="str">
        <f>VLOOKUP(A1110,'SAS Codes'!$A$2:$I$559,7,FALSE)</f>
        <v>Other</v>
      </c>
      <c r="K1110" s="2" t="str">
        <f>VLOOKUP(A1110,'SAS Codes'!$A$2:$I$559,8,FALSE)</f>
        <v>NA</v>
      </c>
      <c r="L1110" s="2" t="str">
        <f>VLOOKUP(A1110,'SAS Codes'!$A$2:$I$559,9,FALSE)</f>
        <v>NA</v>
      </c>
      <c r="M1110" s="2" t="str">
        <f>VLOOKUP(A1110,'SAS Codes'!$A$2:$M$559,10,FALSE)</f>
        <v>Regular</v>
      </c>
      <c r="N1110" s="2" t="str">
        <f>VLOOKUP(A1110,'SAS Codes'!$A$2:$M$559,11,FALSE)</f>
        <v>Crackers</v>
      </c>
    </row>
    <row r="1111" spans="1:14" x14ac:dyDescent="0.45">
      <c r="A1111" s="4" t="s">
        <v>445</v>
      </c>
      <c r="B1111" s="4">
        <v>1</v>
      </c>
      <c r="C1111" s="4">
        <v>2380.3067800000003</v>
      </c>
      <c r="D1111" s="2" t="str">
        <f>VLOOKUP(A1111,'SAS Codes'!$A$2:$B$559,2,FALSE)</f>
        <v>SB-59</v>
      </c>
      <c r="E1111" s="5" t="s">
        <v>929</v>
      </c>
      <c r="F1111" s="2" t="str">
        <f>VLOOKUP(A1111,'SAS Codes'!$A$2:$I$559,3,FALSE)</f>
        <v>Canada</v>
      </c>
      <c r="G1111" s="2" t="str">
        <f>VLOOKUP(A1111,'SAS Codes'!$A$2:$I$559,4,FALSE)</f>
        <v>Canada</v>
      </c>
      <c r="H1111" s="2" t="str">
        <f>VLOOKUP(A1111,'SAS Codes'!$A$2:$I$559,5,FALSE)</f>
        <v>Canada</v>
      </c>
      <c r="I1111" s="2" t="str">
        <f>VLOOKUP(A1111,'SAS Codes'!$A$2:$I$559,6,FALSE)</f>
        <v>America</v>
      </c>
      <c r="J1111" s="2" t="str">
        <f>VLOOKUP(A1111,'SAS Codes'!$A$2:$I$559,7,FALSE)</f>
        <v>America</v>
      </c>
      <c r="K1111" s="2" t="str">
        <f>VLOOKUP(A1111,'SAS Codes'!$A$2:$I$559,8,FALSE)</f>
        <v>Manufactured in a facility that also processes "x"</v>
      </c>
      <c r="L1111" s="2" t="str">
        <f>VLOOKUP(A1111,'SAS Codes'!$A$2:$I$559,9,FALSE)</f>
        <v>Other</v>
      </c>
      <c r="M1111" s="2" t="str">
        <f>VLOOKUP(A1111,'SAS Codes'!$A$2:$M$559,10,FALSE)</f>
        <v>Regular</v>
      </c>
      <c r="N1111" s="2" t="str">
        <f>VLOOKUP(A1111,'SAS Codes'!$A$2:$M$559,11,FALSE)</f>
        <v>Crackers</v>
      </c>
    </row>
    <row r="1112" spans="1:14" x14ac:dyDescent="0.45">
      <c r="A1112" s="4" t="s">
        <v>445</v>
      </c>
      <c r="B1112" s="4">
        <v>2</v>
      </c>
      <c r="C1112" s="4">
        <v>6153.7020749999992</v>
      </c>
      <c r="D1112" s="2" t="str">
        <f>VLOOKUP(A1112,'SAS Codes'!$A$2:$B$559,2,FALSE)</f>
        <v>SB-59</v>
      </c>
      <c r="E1112" s="5" t="s">
        <v>929</v>
      </c>
      <c r="F1112" s="2" t="str">
        <f>VLOOKUP(A1112,'SAS Codes'!$A$2:$I$559,3,FALSE)</f>
        <v>Canada</v>
      </c>
      <c r="G1112" s="2" t="str">
        <f>VLOOKUP(A1112,'SAS Codes'!$A$2:$I$559,4,FALSE)</f>
        <v>Canada</v>
      </c>
      <c r="H1112" s="2" t="str">
        <f>VLOOKUP(A1112,'SAS Codes'!$A$2:$I$559,5,FALSE)</f>
        <v>Canada</v>
      </c>
      <c r="I1112" s="2" t="str">
        <f>VLOOKUP(A1112,'SAS Codes'!$A$2:$I$559,6,FALSE)</f>
        <v>America</v>
      </c>
      <c r="J1112" s="2" t="str">
        <f>VLOOKUP(A1112,'SAS Codes'!$A$2:$I$559,7,FALSE)</f>
        <v>America</v>
      </c>
      <c r="K1112" s="2" t="str">
        <f>VLOOKUP(A1112,'SAS Codes'!$A$2:$I$559,8,FALSE)</f>
        <v>Manufactured in a facility that also processes "x"</v>
      </c>
      <c r="L1112" s="2" t="str">
        <f>VLOOKUP(A1112,'SAS Codes'!$A$2:$I$559,9,FALSE)</f>
        <v>Other</v>
      </c>
      <c r="M1112" s="2" t="str">
        <f>VLOOKUP(A1112,'SAS Codes'!$A$2:$M$559,10,FALSE)</f>
        <v>Regular</v>
      </c>
      <c r="N1112" s="2" t="str">
        <f>VLOOKUP(A1112,'SAS Codes'!$A$2:$M$559,11,FALSE)</f>
        <v>Crackers</v>
      </c>
    </row>
    <row r="1113" spans="1:14" x14ac:dyDescent="0.45">
      <c r="A1113" s="4" t="s">
        <v>445</v>
      </c>
      <c r="B1113" s="4">
        <v>3</v>
      </c>
      <c r="C1113" s="4">
        <v>6045.2214780000013</v>
      </c>
      <c r="D1113" s="2" t="str">
        <f>VLOOKUP(A1113,'SAS Codes'!$A$2:$B$559,2,FALSE)</f>
        <v>SB-59</v>
      </c>
      <c r="E1113" s="5" t="s">
        <v>929</v>
      </c>
      <c r="F1113" s="2" t="str">
        <f>VLOOKUP(A1113,'SAS Codes'!$A$2:$I$559,3,FALSE)</f>
        <v>Canada</v>
      </c>
      <c r="G1113" s="2" t="str">
        <f>VLOOKUP(A1113,'SAS Codes'!$A$2:$I$559,4,FALSE)</f>
        <v>Canada</v>
      </c>
      <c r="H1113" s="2" t="str">
        <f>VLOOKUP(A1113,'SAS Codes'!$A$2:$I$559,5,FALSE)</f>
        <v>Canada</v>
      </c>
      <c r="I1113" s="2" t="str">
        <f>VLOOKUP(A1113,'SAS Codes'!$A$2:$I$559,6,FALSE)</f>
        <v>America</v>
      </c>
      <c r="J1113" s="2" t="str">
        <f>VLOOKUP(A1113,'SAS Codes'!$A$2:$I$559,7,FALSE)</f>
        <v>America</v>
      </c>
      <c r="K1113" s="2" t="str">
        <f>VLOOKUP(A1113,'SAS Codes'!$A$2:$I$559,8,FALSE)</f>
        <v>Manufactured in a facility that also processes "x"</v>
      </c>
      <c r="L1113" s="2" t="str">
        <f>VLOOKUP(A1113,'SAS Codes'!$A$2:$I$559,9,FALSE)</f>
        <v>Other</v>
      </c>
      <c r="M1113" s="2" t="str">
        <f>VLOOKUP(A1113,'SAS Codes'!$A$2:$M$559,10,FALSE)</f>
        <v>Regular</v>
      </c>
      <c r="N1113" s="2" t="str">
        <f>VLOOKUP(A1113,'SAS Codes'!$A$2:$M$559,11,FALSE)</f>
        <v>Crackers</v>
      </c>
    </row>
    <row r="1114" spans="1:14" x14ac:dyDescent="0.45">
      <c r="A1114" s="4" t="s">
        <v>446</v>
      </c>
      <c r="B1114" s="4">
        <v>1</v>
      </c>
      <c r="C1114" s="4">
        <v>0</v>
      </c>
      <c r="D1114" s="2" t="str">
        <f>VLOOKUP(A1114,'SAS Codes'!$A$2:$B$559,2,FALSE)</f>
        <v>SB-60</v>
      </c>
      <c r="E1114" s="5" t="s">
        <v>929</v>
      </c>
      <c r="F1114" s="2" t="str">
        <f>VLOOKUP(A1114,'SAS Codes'!$A$2:$I$559,3,FALSE)</f>
        <v>Italy</v>
      </c>
      <c r="G1114" s="2" t="str">
        <f>VLOOKUP(A1114,'SAS Codes'!$A$2:$I$559,4,FALSE)</f>
        <v>Italy</v>
      </c>
      <c r="H1114" s="2" t="str">
        <f>VLOOKUP(A1114,'SAS Codes'!$A$2:$I$559,5,FALSE)</f>
        <v>Europe</v>
      </c>
      <c r="I1114" s="2" t="str">
        <f>VLOOKUP(A1114,'SAS Codes'!$A$2:$I$559,6,FALSE)</f>
        <v>Europe</v>
      </c>
      <c r="J1114" s="2" t="str">
        <f>VLOOKUP(A1114,'SAS Codes'!$A$2:$I$559,7,FALSE)</f>
        <v>Europe</v>
      </c>
      <c r="K1114" s="2" t="str">
        <f>VLOOKUP(A1114,'SAS Codes'!$A$2:$I$559,8,FALSE)</f>
        <v>May contain</v>
      </c>
      <c r="L1114" s="2" t="str">
        <f>VLOOKUP(A1114,'SAS Codes'!$A$2:$I$559,9,FALSE)</f>
        <v>May contain</v>
      </c>
      <c r="M1114" s="2" t="str">
        <f>VLOOKUP(A1114,'SAS Codes'!$A$2:$M$559,10,FALSE)</f>
        <v>Regular</v>
      </c>
      <c r="N1114" s="2" t="str">
        <f>VLOOKUP(A1114,'SAS Codes'!$A$2:$M$559,11,FALSE)</f>
        <v>Crackers</v>
      </c>
    </row>
    <row r="1115" spans="1:14" x14ac:dyDescent="0.45">
      <c r="A1115" s="4" t="s">
        <v>446</v>
      </c>
      <c r="B1115" s="4">
        <v>2</v>
      </c>
      <c r="C1115" s="4">
        <v>0</v>
      </c>
      <c r="D1115" s="2" t="str">
        <f>VLOOKUP(A1115,'SAS Codes'!$A$2:$B$559,2,FALSE)</f>
        <v>SB-60</v>
      </c>
      <c r="E1115" s="5" t="s">
        <v>929</v>
      </c>
      <c r="F1115" s="2" t="str">
        <f>VLOOKUP(A1115,'SAS Codes'!$A$2:$I$559,3,FALSE)</f>
        <v>Italy</v>
      </c>
      <c r="G1115" s="2" t="str">
        <f>VLOOKUP(A1115,'SAS Codes'!$A$2:$I$559,4,FALSE)</f>
        <v>Italy</v>
      </c>
      <c r="H1115" s="2" t="str">
        <f>VLOOKUP(A1115,'SAS Codes'!$A$2:$I$559,5,FALSE)</f>
        <v>Europe</v>
      </c>
      <c r="I1115" s="2" t="str">
        <f>VLOOKUP(A1115,'SAS Codes'!$A$2:$I$559,6,FALSE)</f>
        <v>Europe</v>
      </c>
      <c r="J1115" s="2" t="str">
        <f>VLOOKUP(A1115,'SAS Codes'!$A$2:$I$559,7,FALSE)</f>
        <v>Europe</v>
      </c>
      <c r="K1115" s="2" t="str">
        <f>VLOOKUP(A1115,'SAS Codes'!$A$2:$I$559,8,FALSE)</f>
        <v>May contain</v>
      </c>
      <c r="L1115" s="2" t="str">
        <f>VLOOKUP(A1115,'SAS Codes'!$A$2:$I$559,9,FALSE)</f>
        <v>May contain</v>
      </c>
      <c r="M1115" s="2" t="str">
        <f>VLOOKUP(A1115,'SAS Codes'!$A$2:$M$559,10,FALSE)</f>
        <v>Regular</v>
      </c>
      <c r="N1115" s="2" t="str">
        <f>VLOOKUP(A1115,'SAS Codes'!$A$2:$M$559,11,FALSE)</f>
        <v>Crackers</v>
      </c>
    </row>
    <row r="1116" spans="1:14" x14ac:dyDescent="0.45">
      <c r="A1116" s="4" t="s">
        <v>447</v>
      </c>
      <c r="B1116" s="4">
        <v>1</v>
      </c>
      <c r="C1116" s="4">
        <v>9.3643780000000003</v>
      </c>
      <c r="D1116" s="2" t="str">
        <f>VLOOKUP(A1116,'SAS Codes'!$A$2:$B$559,2,FALSE)</f>
        <v>SB-61</v>
      </c>
      <c r="E1116" s="5" t="s">
        <v>929</v>
      </c>
      <c r="F1116" s="2" t="str">
        <f>VLOOKUP(A1116,'SAS Codes'!$A$2:$I$559,3,FALSE)</f>
        <v>Germany</v>
      </c>
      <c r="G1116" s="2" t="str">
        <f>VLOOKUP(A1116,'SAS Codes'!$A$2:$I$559,4,FALSE)</f>
        <v>Germany</v>
      </c>
      <c r="H1116" s="2" t="str">
        <f>VLOOKUP(A1116,'SAS Codes'!$A$2:$I$559,5,FALSE)</f>
        <v>Europe</v>
      </c>
      <c r="I1116" s="2" t="str">
        <f>VLOOKUP(A1116,'SAS Codes'!$A$2:$I$559,6,FALSE)</f>
        <v>Europe</v>
      </c>
      <c r="J1116" s="2" t="str">
        <f>VLOOKUP(A1116,'SAS Codes'!$A$2:$I$559,7,FALSE)</f>
        <v>Europe</v>
      </c>
      <c r="K1116" s="2" t="str">
        <f>VLOOKUP(A1116,'SAS Codes'!$A$2:$I$559,8,FALSE)</f>
        <v>Manufactured on equipment that processes products containing "X"</v>
      </c>
      <c r="L1116" s="2" t="str">
        <f>VLOOKUP(A1116,'SAS Codes'!$A$2:$I$559,9,FALSE)</f>
        <v>Other</v>
      </c>
      <c r="M1116" s="2" t="str">
        <f>VLOOKUP(A1116,'SAS Codes'!$A$2:$M$559,10,FALSE)</f>
        <v>Regular</v>
      </c>
      <c r="N1116" s="2" t="str">
        <f>VLOOKUP(A1116,'SAS Codes'!$A$2:$M$559,11,FALSE)</f>
        <v>Crackers</v>
      </c>
    </row>
    <row r="1117" spans="1:14" x14ac:dyDescent="0.45">
      <c r="A1117" s="4" t="s">
        <v>447</v>
      </c>
      <c r="B1117" s="4">
        <v>2</v>
      </c>
      <c r="C1117" s="4">
        <v>3.1581040000000002</v>
      </c>
      <c r="D1117" s="2" t="str">
        <f>VLOOKUP(A1117,'SAS Codes'!$A$2:$B$559,2,FALSE)</f>
        <v>SB-61</v>
      </c>
      <c r="E1117" s="5" t="s">
        <v>929</v>
      </c>
      <c r="F1117" s="2" t="str">
        <f>VLOOKUP(A1117,'SAS Codes'!$A$2:$I$559,3,FALSE)</f>
        <v>Germany</v>
      </c>
      <c r="G1117" s="2" t="str">
        <f>VLOOKUP(A1117,'SAS Codes'!$A$2:$I$559,4,FALSE)</f>
        <v>Germany</v>
      </c>
      <c r="H1117" s="2" t="str">
        <f>VLOOKUP(A1117,'SAS Codes'!$A$2:$I$559,5,FALSE)</f>
        <v>Europe</v>
      </c>
      <c r="I1117" s="2" t="str">
        <f>VLOOKUP(A1117,'SAS Codes'!$A$2:$I$559,6,FALSE)</f>
        <v>Europe</v>
      </c>
      <c r="J1117" s="2" t="str">
        <f>VLOOKUP(A1117,'SAS Codes'!$A$2:$I$559,7,FALSE)</f>
        <v>Europe</v>
      </c>
      <c r="K1117" s="2" t="str">
        <f>VLOOKUP(A1117,'SAS Codes'!$A$2:$I$559,8,FALSE)</f>
        <v>Manufactured on equipment that processes products containing "X"</v>
      </c>
      <c r="L1117" s="2" t="str">
        <f>VLOOKUP(A1117,'SAS Codes'!$A$2:$I$559,9,FALSE)</f>
        <v>Other</v>
      </c>
      <c r="M1117" s="2" t="str">
        <f>VLOOKUP(A1117,'SAS Codes'!$A$2:$M$559,10,FALSE)</f>
        <v>Regular</v>
      </c>
      <c r="N1117" s="2" t="str">
        <f>VLOOKUP(A1117,'SAS Codes'!$A$2:$M$559,11,FALSE)</f>
        <v>Crackers</v>
      </c>
    </row>
    <row r="1118" spans="1:14" x14ac:dyDescent="0.45">
      <c r="A1118" s="4" t="s">
        <v>447</v>
      </c>
      <c r="B1118" s="4">
        <v>3</v>
      </c>
      <c r="C1118" s="4">
        <v>23.706048000000003</v>
      </c>
      <c r="D1118" s="2" t="str">
        <f>VLOOKUP(A1118,'SAS Codes'!$A$2:$B$559,2,FALSE)</f>
        <v>SB-61</v>
      </c>
      <c r="E1118" s="5" t="s">
        <v>929</v>
      </c>
      <c r="F1118" s="2" t="str">
        <f>VLOOKUP(A1118,'SAS Codes'!$A$2:$I$559,3,FALSE)</f>
        <v>Germany</v>
      </c>
      <c r="G1118" s="2" t="str">
        <f>VLOOKUP(A1118,'SAS Codes'!$A$2:$I$559,4,FALSE)</f>
        <v>Germany</v>
      </c>
      <c r="H1118" s="2" t="str">
        <f>VLOOKUP(A1118,'SAS Codes'!$A$2:$I$559,5,FALSE)</f>
        <v>Europe</v>
      </c>
      <c r="I1118" s="2" t="str">
        <f>VLOOKUP(A1118,'SAS Codes'!$A$2:$I$559,6,FALSE)</f>
        <v>Europe</v>
      </c>
      <c r="J1118" s="2" t="str">
        <f>VLOOKUP(A1118,'SAS Codes'!$A$2:$I$559,7,FALSE)</f>
        <v>Europe</v>
      </c>
      <c r="K1118" s="2" t="str">
        <f>VLOOKUP(A1118,'SAS Codes'!$A$2:$I$559,8,FALSE)</f>
        <v>Manufactured on equipment that processes products containing "X"</v>
      </c>
      <c r="L1118" s="2" t="str">
        <f>VLOOKUP(A1118,'SAS Codes'!$A$2:$I$559,9,FALSE)</f>
        <v>Other</v>
      </c>
      <c r="M1118" s="2" t="str">
        <f>VLOOKUP(A1118,'SAS Codes'!$A$2:$M$559,10,FALSE)</f>
        <v>Regular</v>
      </c>
      <c r="N1118" s="2" t="str">
        <f>VLOOKUP(A1118,'SAS Codes'!$A$2:$M$559,11,FALSE)</f>
        <v>Crackers</v>
      </c>
    </row>
    <row r="1119" spans="1:14" x14ac:dyDescent="0.45">
      <c r="A1119" s="4" t="s">
        <v>447</v>
      </c>
      <c r="B1119" s="4">
        <v>4</v>
      </c>
      <c r="C1119" s="4">
        <v>1.5941340000000004</v>
      </c>
      <c r="D1119" s="2" t="str">
        <f>VLOOKUP(A1119,'SAS Codes'!$A$2:$B$559,2,FALSE)</f>
        <v>SB-61</v>
      </c>
      <c r="E1119" s="5" t="s">
        <v>929</v>
      </c>
      <c r="F1119" s="2" t="str">
        <f>VLOOKUP(A1119,'SAS Codes'!$A$2:$I$559,3,FALSE)</f>
        <v>Germany</v>
      </c>
      <c r="G1119" s="2" t="str">
        <f>VLOOKUP(A1119,'SAS Codes'!$A$2:$I$559,4,FALSE)</f>
        <v>Germany</v>
      </c>
      <c r="H1119" s="2" t="str">
        <f>VLOOKUP(A1119,'SAS Codes'!$A$2:$I$559,5,FALSE)</f>
        <v>Europe</v>
      </c>
      <c r="I1119" s="2" t="str">
        <f>VLOOKUP(A1119,'SAS Codes'!$A$2:$I$559,6,FALSE)</f>
        <v>Europe</v>
      </c>
      <c r="J1119" s="2" t="str">
        <f>VLOOKUP(A1119,'SAS Codes'!$A$2:$I$559,7,FALSE)</f>
        <v>Europe</v>
      </c>
      <c r="K1119" s="2" t="str">
        <f>VLOOKUP(A1119,'SAS Codes'!$A$2:$I$559,8,FALSE)</f>
        <v>Manufactured on equipment that processes products containing "X"</v>
      </c>
      <c r="L1119" s="2" t="str">
        <f>VLOOKUP(A1119,'SAS Codes'!$A$2:$I$559,9,FALSE)</f>
        <v>Other</v>
      </c>
      <c r="M1119" s="2" t="str">
        <f>VLOOKUP(A1119,'SAS Codes'!$A$2:$M$559,10,FALSE)</f>
        <v>Regular</v>
      </c>
      <c r="N1119" s="2" t="str">
        <f>VLOOKUP(A1119,'SAS Codes'!$A$2:$M$559,11,FALSE)</f>
        <v>Crackers</v>
      </c>
    </row>
    <row r="1120" spans="1:14" x14ac:dyDescent="0.45">
      <c r="A1120" s="4" t="s">
        <v>447</v>
      </c>
      <c r="B1120" s="4">
        <v>5</v>
      </c>
      <c r="C1120" s="4">
        <v>25.8566</v>
      </c>
      <c r="D1120" s="2" t="str">
        <f>VLOOKUP(A1120,'SAS Codes'!$A$2:$B$559,2,FALSE)</f>
        <v>SB-61</v>
      </c>
      <c r="E1120" s="5" t="s">
        <v>929</v>
      </c>
      <c r="F1120" s="2" t="str">
        <f>VLOOKUP(A1120,'SAS Codes'!$A$2:$I$559,3,FALSE)</f>
        <v>Germany</v>
      </c>
      <c r="G1120" s="2" t="str">
        <f>VLOOKUP(A1120,'SAS Codes'!$A$2:$I$559,4,FALSE)</f>
        <v>Germany</v>
      </c>
      <c r="H1120" s="2" t="str">
        <f>VLOOKUP(A1120,'SAS Codes'!$A$2:$I$559,5,FALSE)</f>
        <v>Europe</v>
      </c>
      <c r="I1120" s="2" t="str">
        <f>VLOOKUP(A1120,'SAS Codes'!$A$2:$I$559,6,FALSE)</f>
        <v>Europe</v>
      </c>
      <c r="J1120" s="2" t="str">
        <f>VLOOKUP(A1120,'SAS Codes'!$A$2:$I$559,7,FALSE)</f>
        <v>Europe</v>
      </c>
      <c r="K1120" s="2" t="str">
        <f>VLOOKUP(A1120,'SAS Codes'!$A$2:$I$559,8,FALSE)</f>
        <v>Manufactured on equipment that processes products containing "X"</v>
      </c>
      <c r="L1120" s="2" t="str">
        <f>VLOOKUP(A1120,'SAS Codes'!$A$2:$I$559,9,FALSE)</f>
        <v>Other</v>
      </c>
      <c r="M1120" s="2" t="str">
        <f>VLOOKUP(A1120,'SAS Codes'!$A$2:$M$559,10,FALSE)</f>
        <v>Regular</v>
      </c>
      <c r="N1120" s="2" t="str">
        <f>VLOOKUP(A1120,'SAS Codes'!$A$2:$M$559,11,FALSE)</f>
        <v>Crackers</v>
      </c>
    </row>
    <row r="1121" spans="1:14" x14ac:dyDescent="0.45">
      <c r="A1121" s="3" t="s">
        <v>1016</v>
      </c>
      <c r="B1121" s="3">
        <v>1</v>
      </c>
      <c r="C1121" s="4">
        <v>0.8145697999999999</v>
      </c>
      <c r="D1121" s="2" t="str">
        <f>VLOOKUP(A1121,'SAS Codes'!$A$2:$B$559,2,FALSE)</f>
        <v>SB-62</v>
      </c>
      <c r="E1121" s="5" t="s">
        <v>930</v>
      </c>
      <c r="F1121" s="2" t="str">
        <f>VLOOKUP(A1121,'SAS Codes'!$A$2:$I$559,3,FALSE)</f>
        <v>Imported</v>
      </c>
      <c r="G1121" s="2" t="str">
        <f>VLOOKUP(A1121,'SAS Codes'!$A$2:$I$559,4,FALSE)</f>
        <v>Imported</v>
      </c>
      <c r="H1121" s="2" t="str">
        <f>VLOOKUP(A1121,'SAS Codes'!$A$2:$I$559,5,FALSE)</f>
        <v>Imported</v>
      </c>
      <c r="I1121" s="2" t="str">
        <f>VLOOKUP(A1121,'SAS Codes'!$A$2:$I$559,6,FALSE)</f>
        <v>Imported</v>
      </c>
      <c r="J1121" s="2" t="str">
        <f>VLOOKUP(A1121,'SAS Codes'!$A$2:$I$559,7,FALSE)</f>
        <v>Other</v>
      </c>
      <c r="K1121" s="2" t="str">
        <f>VLOOKUP(A1121,'SAS Codes'!$A$2:$I$559,8,FALSE)</f>
        <v>NA</v>
      </c>
      <c r="L1121" s="2" t="str">
        <f>VLOOKUP(A1121,'SAS Codes'!$A$2:$I$559,9,FALSE)</f>
        <v>NA</v>
      </c>
      <c r="M1121" s="2" t="str">
        <f>VLOOKUP(A1121,'SAS Codes'!$A$2:$M$559,10,FALSE)</f>
        <v>Regular</v>
      </c>
      <c r="N1121" s="2" t="str">
        <f>VLOOKUP(A1121,'SAS Codes'!$A$2:$M$559,11,FALSE)</f>
        <v>Crackers</v>
      </c>
    </row>
    <row r="1122" spans="1:14" x14ac:dyDescent="0.45">
      <c r="A1122" s="3" t="s">
        <v>1017</v>
      </c>
      <c r="B1122" s="3">
        <v>1</v>
      </c>
      <c r="C1122" s="4">
        <v>0.92076320000000011</v>
      </c>
      <c r="D1122" s="2" t="str">
        <f>VLOOKUP(A1122,'SAS Codes'!$A$2:$B$559,2,FALSE)</f>
        <v>SB-63</v>
      </c>
      <c r="E1122" s="5" t="s">
        <v>930</v>
      </c>
      <c r="F1122" s="2" t="str">
        <f>VLOOKUP(A1122,'SAS Codes'!$A$2:$I$559,3,FALSE)</f>
        <v>Imported</v>
      </c>
      <c r="G1122" s="2" t="str">
        <f>VLOOKUP(A1122,'SAS Codes'!$A$2:$I$559,4,FALSE)</f>
        <v>Imported</v>
      </c>
      <c r="H1122" s="2" t="str">
        <f>VLOOKUP(A1122,'SAS Codes'!$A$2:$I$559,5,FALSE)</f>
        <v>Imported</v>
      </c>
      <c r="I1122" s="2" t="str">
        <f>VLOOKUP(A1122,'SAS Codes'!$A$2:$I$559,6,FALSE)</f>
        <v>Imported</v>
      </c>
      <c r="J1122" s="2" t="str">
        <f>VLOOKUP(A1122,'SAS Codes'!$A$2:$I$559,7,FALSE)</f>
        <v>Other</v>
      </c>
      <c r="K1122" s="2" t="str">
        <f>VLOOKUP(A1122,'SAS Codes'!$A$2:$I$559,8,FALSE)</f>
        <v>NA</v>
      </c>
      <c r="L1122" s="2" t="str">
        <f>VLOOKUP(A1122,'SAS Codes'!$A$2:$I$559,9,FALSE)</f>
        <v>NA</v>
      </c>
      <c r="M1122" s="2" t="str">
        <f>VLOOKUP(A1122,'SAS Codes'!$A$2:$M$559,10,FALSE)</f>
        <v>Regular</v>
      </c>
      <c r="N1122" s="2" t="str">
        <f>VLOOKUP(A1122,'SAS Codes'!$A$2:$M$559,11,FALSE)</f>
        <v>Crackers</v>
      </c>
    </row>
    <row r="1123" spans="1:14" x14ac:dyDescent="0.45">
      <c r="A1123" s="4" t="s">
        <v>449</v>
      </c>
      <c r="B1123" s="4">
        <v>1</v>
      </c>
      <c r="C1123" s="4">
        <v>0.81316624999999998</v>
      </c>
      <c r="D1123" s="2" t="str">
        <f>VLOOKUP(A1123,'SAS Codes'!$A$2:$B$559,2,FALSE)</f>
        <v>SK-02</v>
      </c>
      <c r="E1123" s="5" t="s">
        <v>929</v>
      </c>
      <c r="F1123" s="2" t="str">
        <f>VLOOKUP(A1123,'SAS Codes'!$A$2:$I$559,3,FALSE)</f>
        <v>Bulgaria</v>
      </c>
      <c r="G1123" s="2" t="str">
        <f>VLOOKUP(A1123,'SAS Codes'!$A$2:$I$559,4,FALSE)</f>
        <v>Bulgaria</v>
      </c>
      <c r="H1123" s="2" t="str">
        <f>VLOOKUP(A1123,'SAS Codes'!$A$2:$I$559,5,FALSE)</f>
        <v>Europe</v>
      </c>
      <c r="I1123" s="2" t="str">
        <f>VLOOKUP(A1123,'SAS Codes'!$A$2:$I$559,6,FALSE)</f>
        <v>Europe</v>
      </c>
      <c r="J1123" s="2" t="str">
        <f>VLOOKUP(A1123,'SAS Codes'!$A$2:$I$559,7,FALSE)</f>
        <v>Europe</v>
      </c>
      <c r="K1123" s="2" t="str">
        <f>VLOOKUP(A1123,'SAS Codes'!$A$2:$I$559,8,FALSE)</f>
        <v>May contain</v>
      </c>
      <c r="L1123" s="2" t="str">
        <f>VLOOKUP(A1123,'SAS Codes'!$A$2:$I$559,9,FALSE)</f>
        <v>May contain</v>
      </c>
      <c r="M1123" s="2" t="str">
        <f>VLOOKUP(A1123,'SAS Codes'!$A$2:$M$559,10,FALSE)</f>
        <v>Regular</v>
      </c>
      <c r="N1123" s="2" t="str">
        <f>VLOOKUP(A1123,'SAS Codes'!$A$2:$M$559,11,FALSE)</f>
        <v>Snacks</v>
      </c>
    </row>
    <row r="1124" spans="1:14" x14ac:dyDescent="0.45">
      <c r="A1124" s="7" t="s">
        <v>453</v>
      </c>
      <c r="B1124" s="7">
        <v>1</v>
      </c>
      <c r="C1124" s="4">
        <v>0.32047049999999999</v>
      </c>
      <c r="D1124" s="2" t="str">
        <f>VLOOKUP(A1124,'SAS Codes'!$A$2:$B$559,2,FALSE)</f>
        <v>SK-06</v>
      </c>
      <c r="E1124" s="5" t="s">
        <v>931</v>
      </c>
      <c r="F1124" s="2" t="str">
        <f>VLOOKUP(A1124,'SAS Codes'!$A$2:$I$559,3,FALSE)</f>
        <v>Canada</v>
      </c>
      <c r="G1124" s="2" t="str">
        <f>VLOOKUP(A1124,'SAS Codes'!$A$2:$I$559,4,FALSE)</f>
        <v>Canada</v>
      </c>
      <c r="H1124" s="2" t="str">
        <f>VLOOKUP(A1124,'SAS Codes'!$A$2:$I$559,5,FALSE)</f>
        <v>Canada</v>
      </c>
      <c r="I1124" s="2" t="str">
        <f>VLOOKUP(A1124,'SAS Codes'!$A$2:$I$559,6,FALSE)</f>
        <v>America</v>
      </c>
      <c r="J1124" s="2" t="str">
        <f>VLOOKUP(A1124,'SAS Codes'!$A$2:$I$559,7,FALSE)</f>
        <v>America</v>
      </c>
      <c r="K1124" s="2" t="str">
        <f>VLOOKUP(A1124,'SAS Codes'!$A$2:$I$559,8,FALSE)</f>
        <v>May contain</v>
      </c>
      <c r="L1124" s="2" t="str">
        <f>VLOOKUP(A1124,'SAS Codes'!$A$2:$I$559,9,FALSE)</f>
        <v>May contain</v>
      </c>
      <c r="M1124" s="2" t="str">
        <f>VLOOKUP(A1124,'SAS Codes'!$A$2:$M$559,10,FALSE)</f>
        <v>Regular</v>
      </c>
      <c r="N1124" s="2" t="str">
        <f>VLOOKUP(A1124,'SAS Codes'!$A$2:$M$559,11,FALSE)</f>
        <v>Snacks</v>
      </c>
    </row>
    <row r="1125" spans="1:14" x14ac:dyDescent="0.45">
      <c r="A1125" s="7" t="s">
        <v>454</v>
      </c>
      <c r="B1125" s="7">
        <v>1</v>
      </c>
      <c r="C1125" s="4">
        <v>1.2782720000000001</v>
      </c>
      <c r="D1125" s="2" t="str">
        <f>VLOOKUP(A1125,'SAS Codes'!$A$2:$B$559,2,FALSE)</f>
        <v>SK-07</v>
      </c>
      <c r="E1125" s="5" t="s">
        <v>931</v>
      </c>
      <c r="F1125" s="2" t="str">
        <f>VLOOKUP(A1125,'SAS Codes'!$A$2:$I$559,3,FALSE)</f>
        <v>Canada</v>
      </c>
      <c r="G1125" s="2" t="str">
        <f>VLOOKUP(A1125,'SAS Codes'!$A$2:$I$559,4,FALSE)</f>
        <v>Canada</v>
      </c>
      <c r="H1125" s="2" t="str">
        <f>VLOOKUP(A1125,'SAS Codes'!$A$2:$I$559,5,FALSE)</f>
        <v>Canada</v>
      </c>
      <c r="I1125" s="2" t="str">
        <f>VLOOKUP(A1125,'SAS Codes'!$A$2:$I$559,6,FALSE)</f>
        <v>America</v>
      </c>
      <c r="J1125" s="2" t="str">
        <f>VLOOKUP(A1125,'SAS Codes'!$A$2:$I$559,7,FALSE)</f>
        <v>America</v>
      </c>
      <c r="K1125" s="2" t="str">
        <f>VLOOKUP(A1125,'SAS Codes'!$A$2:$I$559,8,FALSE)</f>
        <v>May contain</v>
      </c>
      <c r="L1125" s="2" t="str">
        <f>VLOOKUP(A1125,'SAS Codes'!$A$2:$I$559,9,FALSE)</f>
        <v>May contain</v>
      </c>
      <c r="M1125" s="2" t="str">
        <f>VLOOKUP(A1125,'SAS Codes'!$A$2:$M$559,10,FALSE)</f>
        <v>Regular</v>
      </c>
      <c r="N1125" s="2" t="str">
        <f>VLOOKUP(A1125,'SAS Codes'!$A$2:$M$559,11,FALSE)</f>
        <v>Snacks</v>
      </c>
    </row>
    <row r="1126" spans="1:14" x14ac:dyDescent="0.45">
      <c r="A1126" s="7" t="s">
        <v>455</v>
      </c>
      <c r="B1126" s="7">
        <v>1</v>
      </c>
      <c r="C1126" s="4">
        <v>1.0449075000000001</v>
      </c>
      <c r="D1126" s="2" t="str">
        <f>VLOOKUP(A1126,'SAS Codes'!$A$2:$B$559,2,FALSE)</f>
        <v>SK-08</v>
      </c>
      <c r="E1126" s="5" t="s">
        <v>931</v>
      </c>
      <c r="F1126" s="2" t="str">
        <f>VLOOKUP(A1126,'SAS Codes'!$A$2:$I$559,3,FALSE)</f>
        <v>Canada</v>
      </c>
      <c r="G1126" s="2" t="str">
        <f>VLOOKUP(A1126,'SAS Codes'!$A$2:$I$559,4,FALSE)</f>
        <v>Canada</v>
      </c>
      <c r="H1126" s="2" t="str">
        <f>VLOOKUP(A1126,'SAS Codes'!$A$2:$I$559,5,FALSE)</f>
        <v>Canada</v>
      </c>
      <c r="I1126" s="2" t="str">
        <f>VLOOKUP(A1126,'SAS Codes'!$A$2:$I$559,6,FALSE)</f>
        <v>America</v>
      </c>
      <c r="J1126" s="2" t="str">
        <f>VLOOKUP(A1126,'SAS Codes'!$A$2:$I$559,7,FALSE)</f>
        <v>America</v>
      </c>
      <c r="K1126" s="2" t="str">
        <f>VLOOKUP(A1126,'SAS Codes'!$A$2:$I$559,8,FALSE)</f>
        <v>May contain</v>
      </c>
      <c r="L1126" s="2" t="str">
        <f>VLOOKUP(A1126,'SAS Codes'!$A$2:$I$559,9,FALSE)</f>
        <v>May contain</v>
      </c>
      <c r="M1126" s="2" t="str">
        <f>VLOOKUP(A1126,'SAS Codes'!$A$2:$M$559,10,FALSE)</f>
        <v>Regular</v>
      </c>
      <c r="N1126" s="2" t="str">
        <f>VLOOKUP(A1126,'SAS Codes'!$A$2:$M$559,11,FALSE)</f>
        <v>Snacks</v>
      </c>
    </row>
    <row r="1127" spans="1:14" x14ac:dyDescent="0.45">
      <c r="A1127" s="4" t="s">
        <v>457</v>
      </c>
      <c r="B1127" s="4">
        <v>1</v>
      </c>
      <c r="C1127" s="4">
        <v>0.85819400000000001</v>
      </c>
      <c r="D1127" s="2" t="str">
        <f>VLOOKUP(A1127,'SAS Codes'!$A$2:$B$559,2,FALSE)</f>
        <v>SK-10</v>
      </c>
      <c r="E1127" s="5" t="s">
        <v>929</v>
      </c>
      <c r="F1127" s="2" t="str">
        <f>VLOOKUP(A1127,'SAS Codes'!$A$2:$I$559,3,FALSE)</f>
        <v>Imported</v>
      </c>
      <c r="G1127" s="2" t="str">
        <f>VLOOKUP(A1127,'SAS Codes'!$A$2:$I$559,4,FALSE)</f>
        <v>Imported</v>
      </c>
      <c r="H1127" s="2" t="str">
        <f>VLOOKUP(A1127,'SAS Codes'!$A$2:$I$559,5,FALSE)</f>
        <v>Imported</v>
      </c>
      <c r="I1127" s="2" t="str">
        <f>VLOOKUP(A1127,'SAS Codes'!$A$2:$I$559,6,FALSE)</f>
        <v>Imported</v>
      </c>
      <c r="J1127" s="2" t="str">
        <f>VLOOKUP(A1127,'SAS Codes'!$A$2:$I$559,7,FALSE)</f>
        <v>Other</v>
      </c>
      <c r="K1127" s="2" t="str">
        <f>VLOOKUP(A1127,'SAS Codes'!$A$2:$I$559,8,FALSE)</f>
        <v>May contain</v>
      </c>
      <c r="L1127" s="2" t="str">
        <f>VLOOKUP(A1127,'SAS Codes'!$A$2:$I$559,9,FALSE)</f>
        <v>May contain</v>
      </c>
      <c r="M1127" s="2" t="str">
        <f>VLOOKUP(A1127,'SAS Codes'!$A$2:$M$559,10,FALSE)</f>
        <v>Regular</v>
      </c>
      <c r="N1127" s="2" t="str">
        <f>VLOOKUP(A1127,'SAS Codes'!$A$2:$M$559,11,FALSE)</f>
        <v>Snacks</v>
      </c>
    </row>
    <row r="1128" spans="1:14" x14ac:dyDescent="0.45">
      <c r="A1128" s="4" t="s">
        <v>457</v>
      </c>
      <c r="B1128" s="4">
        <v>2</v>
      </c>
      <c r="C1128" s="4">
        <v>0.75590234999999995</v>
      </c>
      <c r="D1128" s="2" t="str">
        <f>VLOOKUP(A1128,'SAS Codes'!$A$2:$B$559,2,FALSE)</f>
        <v>SK-10</v>
      </c>
      <c r="E1128" s="5" t="s">
        <v>929</v>
      </c>
      <c r="F1128" s="2" t="str">
        <f>VLOOKUP(A1128,'SAS Codes'!$A$2:$I$559,3,FALSE)</f>
        <v>Imported</v>
      </c>
      <c r="G1128" s="2" t="str">
        <f>VLOOKUP(A1128,'SAS Codes'!$A$2:$I$559,4,FALSE)</f>
        <v>Imported</v>
      </c>
      <c r="H1128" s="2" t="str">
        <f>VLOOKUP(A1128,'SAS Codes'!$A$2:$I$559,5,FALSE)</f>
        <v>Imported</v>
      </c>
      <c r="I1128" s="2" t="str">
        <f>VLOOKUP(A1128,'SAS Codes'!$A$2:$I$559,6,FALSE)</f>
        <v>Imported</v>
      </c>
      <c r="J1128" s="2" t="str">
        <f>VLOOKUP(A1128,'SAS Codes'!$A$2:$I$559,7,FALSE)</f>
        <v>Other</v>
      </c>
      <c r="K1128" s="2" t="str">
        <f>VLOOKUP(A1128,'SAS Codes'!$A$2:$I$559,8,FALSE)</f>
        <v>May contain</v>
      </c>
      <c r="L1128" s="2" t="str">
        <f>VLOOKUP(A1128,'SAS Codes'!$A$2:$I$559,9,FALSE)</f>
        <v>May contain</v>
      </c>
      <c r="M1128" s="2" t="str">
        <f>VLOOKUP(A1128,'SAS Codes'!$A$2:$M$559,10,FALSE)</f>
        <v>Regular</v>
      </c>
      <c r="N1128" s="2" t="str">
        <f>VLOOKUP(A1128,'SAS Codes'!$A$2:$M$559,11,FALSE)</f>
        <v>Snacks</v>
      </c>
    </row>
    <row r="1129" spans="1:14" x14ac:dyDescent="0.45">
      <c r="A1129" s="4" t="s">
        <v>457</v>
      </c>
      <c r="B1129" s="4">
        <v>3</v>
      </c>
      <c r="C1129" s="4">
        <v>0.89280000000000004</v>
      </c>
      <c r="D1129" s="2" t="str">
        <f>VLOOKUP(A1129,'SAS Codes'!$A$2:$B$559,2,FALSE)</f>
        <v>SK-10</v>
      </c>
      <c r="E1129" s="5" t="s">
        <v>929</v>
      </c>
      <c r="F1129" s="2" t="str">
        <f>VLOOKUP(A1129,'SAS Codes'!$A$2:$I$559,3,FALSE)</f>
        <v>Imported</v>
      </c>
      <c r="G1129" s="2" t="str">
        <f>VLOOKUP(A1129,'SAS Codes'!$A$2:$I$559,4,FALSE)</f>
        <v>Imported</v>
      </c>
      <c r="H1129" s="2" t="str">
        <f>VLOOKUP(A1129,'SAS Codes'!$A$2:$I$559,5,FALSE)</f>
        <v>Imported</v>
      </c>
      <c r="I1129" s="2" t="str">
        <f>VLOOKUP(A1129,'SAS Codes'!$A$2:$I$559,6,FALSE)</f>
        <v>Imported</v>
      </c>
      <c r="J1129" s="2" t="str">
        <f>VLOOKUP(A1129,'SAS Codes'!$A$2:$I$559,7,FALSE)</f>
        <v>Other</v>
      </c>
      <c r="K1129" s="2" t="str">
        <f>VLOOKUP(A1129,'SAS Codes'!$A$2:$I$559,8,FALSE)</f>
        <v>May contain</v>
      </c>
      <c r="L1129" s="2" t="str">
        <f>VLOOKUP(A1129,'SAS Codes'!$A$2:$I$559,9,FALSE)</f>
        <v>May contain</v>
      </c>
      <c r="M1129" s="2" t="str">
        <f>VLOOKUP(A1129,'SAS Codes'!$A$2:$M$559,10,FALSE)</f>
        <v>Regular</v>
      </c>
      <c r="N1129" s="2" t="str">
        <f>VLOOKUP(A1129,'SAS Codes'!$A$2:$M$559,11,FALSE)</f>
        <v>Snacks</v>
      </c>
    </row>
    <row r="1130" spans="1:14" x14ac:dyDescent="0.45">
      <c r="A1130" s="4" t="s">
        <v>457</v>
      </c>
      <c r="B1130" s="4">
        <v>4</v>
      </c>
      <c r="C1130" s="4">
        <v>0.92057999999999995</v>
      </c>
      <c r="D1130" s="2" t="str">
        <f>VLOOKUP(A1130,'SAS Codes'!$A$2:$B$559,2,FALSE)</f>
        <v>SK-10</v>
      </c>
      <c r="E1130" s="5" t="s">
        <v>929</v>
      </c>
      <c r="F1130" s="2" t="str">
        <f>VLOOKUP(A1130,'SAS Codes'!$A$2:$I$559,3,FALSE)</f>
        <v>Imported</v>
      </c>
      <c r="G1130" s="2" t="str">
        <f>VLOOKUP(A1130,'SAS Codes'!$A$2:$I$559,4,FALSE)</f>
        <v>Imported</v>
      </c>
      <c r="H1130" s="2" t="str">
        <f>VLOOKUP(A1130,'SAS Codes'!$A$2:$I$559,5,FALSE)</f>
        <v>Imported</v>
      </c>
      <c r="I1130" s="2" t="str">
        <f>VLOOKUP(A1130,'SAS Codes'!$A$2:$I$559,6,FALSE)</f>
        <v>Imported</v>
      </c>
      <c r="J1130" s="2" t="str">
        <f>VLOOKUP(A1130,'SAS Codes'!$A$2:$I$559,7,FALSE)</f>
        <v>Other</v>
      </c>
      <c r="K1130" s="2" t="str">
        <f>VLOOKUP(A1130,'SAS Codes'!$A$2:$I$559,8,FALSE)</f>
        <v>May contain</v>
      </c>
      <c r="L1130" s="2" t="str">
        <f>VLOOKUP(A1130,'SAS Codes'!$A$2:$I$559,9,FALSE)</f>
        <v>May contain</v>
      </c>
      <c r="M1130" s="2" t="str">
        <f>VLOOKUP(A1130,'SAS Codes'!$A$2:$M$559,10,FALSE)</f>
        <v>Regular</v>
      </c>
      <c r="N1130" s="2" t="str">
        <f>VLOOKUP(A1130,'SAS Codes'!$A$2:$M$559,11,FALSE)</f>
        <v>Snacks</v>
      </c>
    </row>
    <row r="1131" spans="1:14" x14ac:dyDescent="0.45">
      <c r="A1131" s="4" t="s">
        <v>457</v>
      </c>
      <c r="B1131" s="4">
        <v>5</v>
      </c>
      <c r="C1131" s="4">
        <v>0.74892510000000001</v>
      </c>
      <c r="D1131" s="2" t="str">
        <f>VLOOKUP(A1131,'SAS Codes'!$A$2:$B$559,2,FALSE)</f>
        <v>SK-10</v>
      </c>
      <c r="E1131" s="5" t="s">
        <v>929</v>
      </c>
      <c r="F1131" s="2" t="str">
        <f>VLOOKUP(A1131,'SAS Codes'!$A$2:$I$559,3,FALSE)</f>
        <v>Imported</v>
      </c>
      <c r="G1131" s="2" t="str">
        <f>VLOOKUP(A1131,'SAS Codes'!$A$2:$I$559,4,FALSE)</f>
        <v>Imported</v>
      </c>
      <c r="H1131" s="2" t="str">
        <f>VLOOKUP(A1131,'SAS Codes'!$A$2:$I$559,5,FALSE)</f>
        <v>Imported</v>
      </c>
      <c r="I1131" s="2" t="str">
        <f>VLOOKUP(A1131,'SAS Codes'!$A$2:$I$559,6,FALSE)</f>
        <v>Imported</v>
      </c>
      <c r="J1131" s="2" t="str">
        <f>VLOOKUP(A1131,'SAS Codes'!$A$2:$I$559,7,FALSE)</f>
        <v>Other</v>
      </c>
      <c r="K1131" s="2" t="str">
        <f>VLOOKUP(A1131,'SAS Codes'!$A$2:$I$559,8,FALSE)</f>
        <v>May contain</v>
      </c>
      <c r="L1131" s="2" t="str">
        <f>VLOOKUP(A1131,'SAS Codes'!$A$2:$I$559,9,FALSE)</f>
        <v>May contain</v>
      </c>
      <c r="M1131" s="2" t="str">
        <f>VLOOKUP(A1131,'SAS Codes'!$A$2:$M$559,10,FALSE)</f>
        <v>Regular</v>
      </c>
      <c r="N1131" s="2" t="str">
        <f>VLOOKUP(A1131,'SAS Codes'!$A$2:$M$559,11,FALSE)</f>
        <v>Snacks</v>
      </c>
    </row>
    <row r="1132" spans="1:14" x14ac:dyDescent="0.45">
      <c r="A1132" s="3" t="s">
        <v>1028</v>
      </c>
      <c r="B1132" s="3">
        <v>1</v>
      </c>
      <c r="C1132" s="4">
        <v>1.55</v>
      </c>
      <c r="D1132" s="2" t="str">
        <f>VLOOKUP(A1132,'SAS Codes'!$A$2:$B$559,2,FALSE)</f>
        <v>SK-11</v>
      </c>
      <c r="E1132" s="5" t="s">
        <v>930</v>
      </c>
      <c r="F1132" s="2" t="str">
        <f>VLOOKUP(A1132,'SAS Codes'!$A$2:$I$559,3,FALSE)</f>
        <v>Canada</v>
      </c>
      <c r="G1132" s="2" t="str">
        <f>VLOOKUP(A1132,'SAS Codes'!$A$2:$I$559,4,FALSE)</f>
        <v>Canada</v>
      </c>
      <c r="H1132" s="2" t="str">
        <f>VLOOKUP(A1132,'SAS Codes'!$A$2:$I$559,5,FALSE)</f>
        <v>Canada</v>
      </c>
      <c r="I1132" s="2" t="str">
        <f>VLOOKUP(A1132,'SAS Codes'!$A$2:$I$559,6,FALSE)</f>
        <v>America</v>
      </c>
      <c r="J1132" s="2" t="str">
        <f>VLOOKUP(A1132,'SAS Codes'!$A$2:$I$559,7,FALSE)</f>
        <v>America</v>
      </c>
      <c r="K1132" s="2" t="str">
        <f>VLOOKUP(A1132,'SAS Codes'!$A$2:$I$559,8,FALSE)</f>
        <v>NA</v>
      </c>
      <c r="L1132" s="2" t="str">
        <f>VLOOKUP(A1132,'SAS Codes'!$A$2:$I$559,9,FALSE)</f>
        <v>NA</v>
      </c>
      <c r="M1132" s="2" t="str">
        <f>VLOOKUP(A1132,'SAS Codes'!$A$2:$M$559,10,FALSE)</f>
        <v>Regular</v>
      </c>
      <c r="N1132" s="2" t="str">
        <f>VLOOKUP(A1132,'SAS Codes'!$A$2:$M$559,11,FALSE)</f>
        <v>Snacks</v>
      </c>
    </row>
    <row r="1133" spans="1:14" x14ac:dyDescent="0.45">
      <c r="A1133" s="3" t="s">
        <v>1028</v>
      </c>
      <c r="B1133" s="3">
        <v>2</v>
      </c>
      <c r="C1133" s="4">
        <v>1.06</v>
      </c>
      <c r="D1133" s="2" t="str">
        <f>VLOOKUP(A1133,'SAS Codes'!$A$2:$B$559,2,FALSE)</f>
        <v>SK-11</v>
      </c>
      <c r="E1133" s="5" t="s">
        <v>930</v>
      </c>
      <c r="F1133" s="2" t="str">
        <f>VLOOKUP(A1133,'SAS Codes'!$A$2:$I$559,3,FALSE)</f>
        <v>Canada</v>
      </c>
      <c r="G1133" s="2" t="str">
        <f>VLOOKUP(A1133,'SAS Codes'!$A$2:$I$559,4,FALSE)</f>
        <v>Canada</v>
      </c>
      <c r="H1133" s="2" t="str">
        <f>VLOOKUP(A1133,'SAS Codes'!$A$2:$I$559,5,FALSE)</f>
        <v>Canada</v>
      </c>
      <c r="I1133" s="2" t="str">
        <f>VLOOKUP(A1133,'SAS Codes'!$A$2:$I$559,6,FALSE)</f>
        <v>America</v>
      </c>
      <c r="J1133" s="2" t="str">
        <f>VLOOKUP(A1133,'SAS Codes'!$A$2:$I$559,7,FALSE)</f>
        <v>America</v>
      </c>
      <c r="K1133" s="2" t="str">
        <f>VLOOKUP(A1133,'SAS Codes'!$A$2:$I$559,8,FALSE)</f>
        <v>NA</v>
      </c>
      <c r="L1133" s="2" t="str">
        <f>VLOOKUP(A1133,'SAS Codes'!$A$2:$I$559,9,FALSE)</f>
        <v>NA</v>
      </c>
      <c r="M1133" s="2" t="str">
        <f>VLOOKUP(A1133,'SAS Codes'!$A$2:$M$559,10,FALSE)</f>
        <v>Regular</v>
      </c>
      <c r="N1133" s="2" t="str">
        <f>VLOOKUP(A1133,'SAS Codes'!$A$2:$M$559,11,FALSE)</f>
        <v>Snacks</v>
      </c>
    </row>
    <row r="1134" spans="1:14" x14ac:dyDescent="0.45">
      <c r="A1134" s="3" t="s">
        <v>1029</v>
      </c>
      <c r="B1134" s="3">
        <v>1</v>
      </c>
      <c r="C1134" s="4">
        <v>1.29</v>
      </c>
      <c r="D1134" s="2" t="str">
        <f>VLOOKUP(A1134,'SAS Codes'!$A$2:$B$559,2,FALSE)</f>
        <v>SK-12</v>
      </c>
      <c r="E1134" s="5" t="s">
        <v>930</v>
      </c>
      <c r="F1134" s="2" t="str">
        <f>VLOOKUP(A1134,'SAS Codes'!$A$2:$I$559,3,FALSE)</f>
        <v>Canada</v>
      </c>
      <c r="G1134" s="2" t="str">
        <f>VLOOKUP(A1134,'SAS Codes'!$A$2:$I$559,4,FALSE)</f>
        <v>Canada</v>
      </c>
      <c r="H1134" s="2" t="str">
        <f>VLOOKUP(A1134,'SAS Codes'!$A$2:$I$559,5,FALSE)</f>
        <v>Canada</v>
      </c>
      <c r="I1134" s="2" t="str">
        <f>VLOOKUP(A1134,'SAS Codes'!$A$2:$I$559,6,FALSE)</f>
        <v>America</v>
      </c>
      <c r="J1134" s="2" t="str">
        <f>VLOOKUP(A1134,'SAS Codes'!$A$2:$I$559,7,FALSE)</f>
        <v>America</v>
      </c>
      <c r="K1134" s="2" t="str">
        <f>VLOOKUP(A1134,'SAS Codes'!$A$2:$I$559,8,FALSE)</f>
        <v>NA</v>
      </c>
      <c r="L1134" s="2" t="str">
        <f>VLOOKUP(A1134,'SAS Codes'!$A$2:$I$559,9,FALSE)</f>
        <v>NA</v>
      </c>
      <c r="M1134" s="2" t="str">
        <f>VLOOKUP(A1134,'SAS Codes'!$A$2:$M$559,10,FALSE)</f>
        <v>Regular</v>
      </c>
      <c r="N1134" s="2" t="str">
        <f>VLOOKUP(A1134,'SAS Codes'!$A$2:$M$559,11,FALSE)</f>
        <v>Snacks</v>
      </c>
    </row>
    <row r="1135" spans="1:14" x14ac:dyDescent="0.45">
      <c r="A1135" s="3" t="s">
        <v>1029</v>
      </c>
      <c r="B1135" s="3">
        <v>2</v>
      </c>
      <c r="C1135" s="4">
        <v>1.51</v>
      </c>
      <c r="D1135" s="2" t="str">
        <f>VLOOKUP(A1135,'SAS Codes'!$A$2:$B$559,2,FALSE)</f>
        <v>SK-12</v>
      </c>
      <c r="E1135" s="5" t="s">
        <v>930</v>
      </c>
      <c r="F1135" s="2" t="str">
        <f>VLOOKUP(A1135,'SAS Codes'!$A$2:$I$559,3,FALSE)</f>
        <v>Canada</v>
      </c>
      <c r="G1135" s="2" t="str">
        <f>VLOOKUP(A1135,'SAS Codes'!$A$2:$I$559,4,FALSE)</f>
        <v>Canada</v>
      </c>
      <c r="H1135" s="2" t="str">
        <f>VLOOKUP(A1135,'SAS Codes'!$A$2:$I$559,5,FALSE)</f>
        <v>Canada</v>
      </c>
      <c r="I1135" s="2" t="str">
        <f>VLOOKUP(A1135,'SAS Codes'!$A$2:$I$559,6,FALSE)</f>
        <v>America</v>
      </c>
      <c r="J1135" s="2" t="str">
        <f>VLOOKUP(A1135,'SAS Codes'!$A$2:$I$559,7,FALSE)</f>
        <v>America</v>
      </c>
      <c r="K1135" s="2" t="str">
        <f>VLOOKUP(A1135,'SAS Codes'!$A$2:$I$559,8,FALSE)</f>
        <v>NA</v>
      </c>
      <c r="L1135" s="2" t="str">
        <f>VLOOKUP(A1135,'SAS Codes'!$A$2:$I$559,9,FALSE)</f>
        <v>NA</v>
      </c>
      <c r="M1135" s="2" t="str">
        <f>VLOOKUP(A1135,'SAS Codes'!$A$2:$M$559,10,FALSE)</f>
        <v>Regular</v>
      </c>
      <c r="N1135" s="2" t="str">
        <f>VLOOKUP(A1135,'SAS Codes'!$A$2:$M$559,11,FALSE)</f>
        <v>Snacks</v>
      </c>
    </row>
    <row r="1136" spans="1:14" s="10" customFormat="1" x14ac:dyDescent="0.45">
      <c r="A1136" s="4" t="s">
        <v>458</v>
      </c>
      <c r="B1136" s="4">
        <v>1</v>
      </c>
      <c r="C1136" s="4">
        <v>1.05924</v>
      </c>
      <c r="D1136" s="2" t="str">
        <f>VLOOKUP(A1136,'SAS Codes'!$A$2:$B$559,2,FALSE)</f>
        <v>SK-13</v>
      </c>
      <c r="E1136" s="10" t="s">
        <v>929</v>
      </c>
      <c r="F1136" s="2" t="str">
        <f>VLOOKUP(A1136,'SAS Codes'!$A$2:$I$559,3,FALSE)</f>
        <v>Quebec</v>
      </c>
      <c r="G1136" s="2" t="str">
        <f>VLOOKUP(A1136,'SAS Codes'!$A$2:$I$559,4,FALSE)</f>
        <v>Canada</v>
      </c>
      <c r="H1136" s="2" t="str">
        <f>VLOOKUP(A1136,'SAS Codes'!$A$2:$I$559,5,FALSE)</f>
        <v>Canada</v>
      </c>
      <c r="I1136" s="2" t="str">
        <f>VLOOKUP(A1136,'SAS Codes'!$A$2:$I$559,6,FALSE)</f>
        <v>America</v>
      </c>
      <c r="J1136" s="2" t="str">
        <f>VLOOKUP(A1136,'SAS Codes'!$A$2:$I$559,7,FALSE)</f>
        <v>America</v>
      </c>
      <c r="K1136" s="2" t="str">
        <f>VLOOKUP(A1136,'SAS Codes'!$A$2:$I$559,8,FALSE)</f>
        <v>May contain</v>
      </c>
      <c r="L1136" s="2" t="str">
        <f>VLOOKUP(A1136,'SAS Codes'!$A$2:$I$559,9,FALSE)</f>
        <v>May contain</v>
      </c>
      <c r="M1136" s="2" t="str">
        <f>VLOOKUP(A1136,'SAS Codes'!$A$2:$M$559,10,FALSE)</f>
        <v>Regular</v>
      </c>
      <c r="N1136" s="2" t="str">
        <f>VLOOKUP(A1136,'SAS Codes'!$A$2:$M$559,11,FALSE)</f>
        <v>Snacks</v>
      </c>
    </row>
    <row r="1137" spans="1:14" x14ac:dyDescent="0.45">
      <c r="A1137" s="4" t="s">
        <v>458</v>
      </c>
      <c r="B1137" s="4">
        <v>2</v>
      </c>
      <c r="C1137" s="4">
        <v>0.19988554999999997</v>
      </c>
      <c r="D1137" s="2" t="str">
        <f>VLOOKUP(A1137,'SAS Codes'!$A$2:$B$559,2,FALSE)</f>
        <v>SK-13</v>
      </c>
      <c r="E1137" s="5" t="s">
        <v>929</v>
      </c>
      <c r="F1137" s="2" t="str">
        <f>VLOOKUP(A1137,'SAS Codes'!$A$2:$I$559,3,FALSE)</f>
        <v>Quebec</v>
      </c>
      <c r="G1137" s="2" t="str">
        <f>VLOOKUP(A1137,'SAS Codes'!$A$2:$I$559,4,FALSE)</f>
        <v>Canada</v>
      </c>
      <c r="H1137" s="2" t="str">
        <f>VLOOKUP(A1137,'SAS Codes'!$A$2:$I$559,5,FALSE)</f>
        <v>Canada</v>
      </c>
      <c r="I1137" s="2" t="str">
        <f>VLOOKUP(A1137,'SAS Codes'!$A$2:$I$559,6,FALSE)</f>
        <v>America</v>
      </c>
      <c r="J1137" s="2" t="str">
        <f>VLOOKUP(A1137,'SAS Codes'!$A$2:$I$559,7,FALSE)</f>
        <v>America</v>
      </c>
      <c r="K1137" s="2" t="str">
        <f>VLOOKUP(A1137,'SAS Codes'!$A$2:$I$559,8,FALSE)</f>
        <v>May contain</v>
      </c>
      <c r="L1137" s="2" t="str">
        <f>VLOOKUP(A1137,'SAS Codes'!$A$2:$I$559,9,FALSE)</f>
        <v>May contain</v>
      </c>
      <c r="M1137" s="2" t="str">
        <f>VLOOKUP(A1137,'SAS Codes'!$A$2:$M$559,10,FALSE)</f>
        <v>Regular</v>
      </c>
      <c r="N1137" s="2" t="str">
        <f>VLOOKUP(A1137,'SAS Codes'!$A$2:$M$559,11,FALSE)</f>
        <v>Snacks</v>
      </c>
    </row>
    <row r="1138" spans="1:14" x14ac:dyDescent="0.45">
      <c r="A1138" s="4" t="s">
        <v>458</v>
      </c>
      <c r="B1138" s="4">
        <v>3</v>
      </c>
      <c r="C1138" s="4">
        <v>0.17069700000000002</v>
      </c>
      <c r="D1138" s="2" t="str">
        <f>VLOOKUP(A1138,'SAS Codes'!$A$2:$B$559,2,FALSE)</f>
        <v>SK-13</v>
      </c>
      <c r="E1138" s="5" t="s">
        <v>929</v>
      </c>
      <c r="F1138" s="2" t="str">
        <f>VLOOKUP(A1138,'SAS Codes'!$A$2:$I$559,3,FALSE)</f>
        <v>Quebec</v>
      </c>
      <c r="G1138" s="2" t="str">
        <f>VLOOKUP(A1138,'SAS Codes'!$A$2:$I$559,4,FALSE)</f>
        <v>Canada</v>
      </c>
      <c r="H1138" s="2" t="str">
        <f>VLOOKUP(A1138,'SAS Codes'!$A$2:$I$559,5,FALSE)</f>
        <v>Canada</v>
      </c>
      <c r="I1138" s="2" t="str">
        <f>VLOOKUP(A1138,'SAS Codes'!$A$2:$I$559,6,FALSE)</f>
        <v>America</v>
      </c>
      <c r="J1138" s="2" t="str">
        <f>VLOOKUP(A1138,'SAS Codes'!$A$2:$I$559,7,FALSE)</f>
        <v>America</v>
      </c>
      <c r="K1138" s="2" t="str">
        <f>VLOOKUP(A1138,'SAS Codes'!$A$2:$I$559,8,FALSE)</f>
        <v>May contain</v>
      </c>
      <c r="L1138" s="2" t="str">
        <f>VLOOKUP(A1138,'SAS Codes'!$A$2:$I$559,9,FALSE)</f>
        <v>May contain</v>
      </c>
      <c r="M1138" s="2" t="str">
        <f>VLOOKUP(A1138,'SAS Codes'!$A$2:$M$559,10,FALSE)</f>
        <v>Regular</v>
      </c>
      <c r="N1138" s="2" t="str">
        <f>VLOOKUP(A1138,'SAS Codes'!$A$2:$M$559,11,FALSE)</f>
        <v>Snacks</v>
      </c>
    </row>
    <row r="1139" spans="1:14" x14ac:dyDescent="0.45">
      <c r="A1139" s="4" t="s">
        <v>458</v>
      </c>
      <c r="B1139" s="4">
        <v>4</v>
      </c>
      <c r="C1139" s="4">
        <v>1.1104995000000002</v>
      </c>
      <c r="D1139" s="2" t="str">
        <f>VLOOKUP(A1139,'SAS Codes'!$A$2:$B$559,2,FALSE)</f>
        <v>SK-13</v>
      </c>
      <c r="E1139" s="5" t="s">
        <v>929</v>
      </c>
      <c r="F1139" s="2" t="str">
        <f>VLOOKUP(A1139,'SAS Codes'!$A$2:$I$559,3,FALSE)</f>
        <v>Quebec</v>
      </c>
      <c r="G1139" s="2" t="str">
        <f>VLOOKUP(A1139,'SAS Codes'!$A$2:$I$559,4,FALSE)</f>
        <v>Canada</v>
      </c>
      <c r="H1139" s="2" t="str">
        <f>VLOOKUP(A1139,'SAS Codes'!$A$2:$I$559,5,FALSE)</f>
        <v>Canada</v>
      </c>
      <c r="I1139" s="2" t="str">
        <f>VLOOKUP(A1139,'SAS Codes'!$A$2:$I$559,6,FALSE)</f>
        <v>America</v>
      </c>
      <c r="J1139" s="2" t="str">
        <f>VLOOKUP(A1139,'SAS Codes'!$A$2:$I$559,7,FALSE)</f>
        <v>America</v>
      </c>
      <c r="K1139" s="2" t="str">
        <f>VLOOKUP(A1139,'SAS Codes'!$A$2:$I$559,8,FALSE)</f>
        <v>May contain</v>
      </c>
      <c r="L1139" s="2" t="str">
        <f>VLOOKUP(A1139,'SAS Codes'!$A$2:$I$559,9,FALSE)</f>
        <v>May contain</v>
      </c>
      <c r="M1139" s="2" t="str">
        <f>VLOOKUP(A1139,'SAS Codes'!$A$2:$M$559,10,FALSE)</f>
        <v>Regular</v>
      </c>
      <c r="N1139" s="2" t="str">
        <f>VLOOKUP(A1139,'SAS Codes'!$A$2:$M$559,11,FALSE)</f>
        <v>Snacks</v>
      </c>
    </row>
    <row r="1140" spans="1:14" x14ac:dyDescent="0.45">
      <c r="A1140" s="4" t="s">
        <v>462</v>
      </c>
      <c r="B1140" s="4">
        <v>1</v>
      </c>
      <c r="C1140" s="4">
        <v>2.105985</v>
      </c>
      <c r="D1140" s="2" t="str">
        <f>VLOOKUP(A1140,'SAS Codes'!$A$2:$B$559,2,FALSE)</f>
        <v>SK-17</v>
      </c>
      <c r="E1140" s="5" t="s">
        <v>929</v>
      </c>
      <c r="F1140" s="2" t="str">
        <f>VLOOKUP(A1140,'SAS Codes'!$A$2:$I$559,3,FALSE)</f>
        <v>USA</v>
      </c>
      <c r="G1140" s="2" t="str">
        <f>VLOOKUP(A1140,'SAS Codes'!$A$2:$I$559,4,FALSE)</f>
        <v>USA</v>
      </c>
      <c r="H1140" s="2" t="str">
        <f>VLOOKUP(A1140,'SAS Codes'!$A$2:$I$559,5,FALSE)</f>
        <v>USA</v>
      </c>
      <c r="I1140" s="2" t="str">
        <f>VLOOKUP(A1140,'SAS Codes'!$A$2:$I$559,6,FALSE)</f>
        <v>America</v>
      </c>
      <c r="J1140" s="2" t="str">
        <f>VLOOKUP(A1140,'SAS Codes'!$A$2:$I$559,7,FALSE)</f>
        <v>America</v>
      </c>
      <c r="K1140" s="2" t="str">
        <f>VLOOKUP(A1140,'SAS Codes'!$A$2:$I$559,8,FALSE)</f>
        <v>May contain ingredients</v>
      </c>
      <c r="L1140" s="2" t="str">
        <f>VLOOKUP(A1140,'SAS Codes'!$A$2:$I$559,9,FALSE)</f>
        <v>May contain ingredients</v>
      </c>
      <c r="M1140" s="2" t="str">
        <f>VLOOKUP(A1140,'SAS Codes'!$A$2:$M$559,10,FALSE)</f>
        <v>Regular</v>
      </c>
      <c r="N1140" s="2" t="str">
        <f>VLOOKUP(A1140,'SAS Codes'!$A$2:$M$559,11,FALSE)</f>
        <v>Snacks</v>
      </c>
    </row>
    <row r="1141" spans="1:14" x14ac:dyDescent="0.45">
      <c r="A1141" s="4" t="s">
        <v>462</v>
      </c>
      <c r="B1141" s="4">
        <v>2</v>
      </c>
      <c r="C1141" s="4">
        <v>0.91213604999999998</v>
      </c>
      <c r="D1141" s="2" t="str">
        <f>VLOOKUP(A1141,'SAS Codes'!$A$2:$B$559,2,FALSE)</f>
        <v>SK-17</v>
      </c>
      <c r="E1141" s="5" t="s">
        <v>929</v>
      </c>
      <c r="F1141" s="2" t="str">
        <f>VLOOKUP(A1141,'SAS Codes'!$A$2:$I$559,3,FALSE)</f>
        <v>USA</v>
      </c>
      <c r="G1141" s="2" t="str">
        <f>VLOOKUP(A1141,'SAS Codes'!$A$2:$I$559,4,FALSE)</f>
        <v>USA</v>
      </c>
      <c r="H1141" s="2" t="str">
        <f>VLOOKUP(A1141,'SAS Codes'!$A$2:$I$559,5,FALSE)</f>
        <v>USA</v>
      </c>
      <c r="I1141" s="2" t="str">
        <f>VLOOKUP(A1141,'SAS Codes'!$A$2:$I$559,6,FALSE)</f>
        <v>America</v>
      </c>
      <c r="J1141" s="2" t="str">
        <f>VLOOKUP(A1141,'SAS Codes'!$A$2:$I$559,7,FALSE)</f>
        <v>America</v>
      </c>
      <c r="K1141" s="2" t="str">
        <f>VLOOKUP(A1141,'SAS Codes'!$A$2:$I$559,8,FALSE)</f>
        <v>May contain ingredients</v>
      </c>
      <c r="L1141" s="2" t="str">
        <f>VLOOKUP(A1141,'SAS Codes'!$A$2:$I$559,9,FALSE)</f>
        <v>May contain ingredients</v>
      </c>
      <c r="M1141" s="2" t="str">
        <f>VLOOKUP(A1141,'SAS Codes'!$A$2:$M$559,10,FALSE)</f>
        <v>Regular</v>
      </c>
      <c r="N1141" s="2" t="str">
        <f>VLOOKUP(A1141,'SAS Codes'!$A$2:$M$559,11,FALSE)</f>
        <v>Snacks</v>
      </c>
    </row>
    <row r="1142" spans="1:14" x14ac:dyDescent="0.45">
      <c r="A1142" s="4" t="s">
        <v>462</v>
      </c>
      <c r="B1142" s="4">
        <v>3</v>
      </c>
      <c r="C1142" s="4">
        <v>0</v>
      </c>
      <c r="D1142" s="2" t="str">
        <f>VLOOKUP(A1142,'SAS Codes'!$A$2:$B$559,2,FALSE)</f>
        <v>SK-17</v>
      </c>
      <c r="E1142" s="5" t="s">
        <v>929</v>
      </c>
      <c r="F1142" s="2" t="str">
        <f>VLOOKUP(A1142,'SAS Codes'!$A$2:$I$559,3,FALSE)</f>
        <v>USA</v>
      </c>
      <c r="G1142" s="2" t="str">
        <f>VLOOKUP(A1142,'SAS Codes'!$A$2:$I$559,4,FALSE)</f>
        <v>USA</v>
      </c>
      <c r="H1142" s="2" t="str">
        <f>VLOOKUP(A1142,'SAS Codes'!$A$2:$I$559,5,FALSE)</f>
        <v>USA</v>
      </c>
      <c r="I1142" s="2" t="str">
        <f>VLOOKUP(A1142,'SAS Codes'!$A$2:$I$559,6,FALSE)</f>
        <v>America</v>
      </c>
      <c r="J1142" s="2" t="str">
        <f>VLOOKUP(A1142,'SAS Codes'!$A$2:$I$559,7,FALSE)</f>
        <v>America</v>
      </c>
      <c r="K1142" s="2" t="str">
        <f>VLOOKUP(A1142,'SAS Codes'!$A$2:$I$559,8,FALSE)</f>
        <v>May contain ingredients</v>
      </c>
      <c r="L1142" s="2" t="str">
        <f>VLOOKUP(A1142,'SAS Codes'!$A$2:$I$559,9,FALSE)</f>
        <v>May contain ingredients</v>
      </c>
      <c r="M1142" s="2" t="str">
        <f>VLOOKUP(A1142,'SAS Codes'!$A$2:$M$559,10,FALSE)</f>
        <v>Regular</v>
      </c>
      <c r="N1142" s="2" t="str">
        <f>VLOOKUP(A1142,'SAS Codes'!$A$2:$M$559,11,FALSE)</f>
        <v>Snacks</v>
      </c>
    </row>
    <row r="1143" spans="1:14" x14ac:dyDescent="0.45">
      <c r="A1143" s="4" t="s">
        <v>463</v>
      </c>
      <c r="B1143" s="4">
        <v>1</v>
      </c>
      <c r="C1143" s="4">
        <v>0</v>
      </c>
      <c r="D1143" s="2" t="str">
        <f>VLOOKUP(A1143,'SAS Codes'!$A$2:$B$559,2,FALSE)</f>
        <v>SK-18</v>
      </c>
      <c r="E1143" s="5" t="s">
        <v>929</v>
      </c>
      <c r="F1143" s="2" t="str">
        <f>VLOOKUP(A1143,'SAS Codes'!$A$2:$I$559,3,FALSE)</f>
        <v>Canada</v>
      </c>
      <c r="G1143" s="2" t="str">
        <f>VLOOKUP(A1143,'SAS Codes'!$A$2:$I$559,4,FALSE)</f>
        <v>Canada</v>
      </c>
      <c r="H1143" s="2" t="str">
        <f>VLOOKUP(A1143,'SAS Codes'!$A$2:$I$559,5,FALSE)</f>
        <v>Canada</v>
      </c>
      <c r="I1143" s="2" t="str">
        <f>VLOOKUP(A1143,'SAS Codes'!$A$2:$I$559,6,FALSE)</f>
        <v>America</v>
      </c>
      <c r="J1143" s="2" t="str">
        <f>VLOOKUP(A1143,'SAS Codes'!$A$2:$I$559,7,FALSE)</f>
        <v>America</v>
      </c>
      <c r="K1143" s="2" t="str">
        <f>VLOOKUP(A1143,'SAS Codes'!$A$2:$I$559,8,FALSE)</f>
        <v>May contain</v>
      </c>
      <c r="L1143" s="2" t="str">
        <f>VLOOKUP(A1143,'SAS Codes'!$A$2:$I$559,9,FALSE)</f>
        <v>May contain</v>
      </c>
      <c r="M1143" s="2" t="str">
        <f>VLOOKUP(A1143,'SAS Codes'!$A$2:$M$559,10,FALSE)</f>
        <v>Private</v>
      </c>
      <c r="N1143" s="2" t="str">
        <f>VLOOKUP(A1143,'SAS Codes'!$A$2:$M$559,11,FALSE)</f>
        <v>Snacks</v>
      </c>
    </row>
    <row r="1144" spans="1:14" x14ac:dyDescent="0.45">
      <c r="A1144" s="4" t="s">
        <v>463</v>
      </c>
      <c r="B1144" s="4">
        <v>2</v>
      </c>
      <c r="C1144" s="4">
        <v>0</v>
      </c>
      <c r="D1144" s="2" t="str">
        <f>VLOOKUP(A1144,'SAS Codes'!$A$2:$B$559,2,FALSE)</f>
        <v>SK-18</v>
      </c>
      <c r="E1144" s="5" t="s">
        <v>929</v>
      </c>
      <c r="F1144" s="2" t="str">
        <f>VLOOKUP(A1144,'SAS Codes'!$A$2:$I$559,3,FALSE)</f>
        <v>Canada</v>
      </c>
      <c r="G1144" s="2" t="str">
        <f>VLOOKUP(A1144,'SAS Codes'!$A$2:$I$559,4,FALSE)</f>
        <v>Canada</v>
      </c>
      <c r="H1144" s="2" t="str">
        <f>VLOOKUP(A1144,'SAS Codes'!$A$2:$I$559,5,FALSE)</f>
        <v>Canada</v>
      </c>
      <c r="I1144" s="2" t="str">
        <f>VLOOKUP(A1144,'SAS Codes'!$A$2:$I$559,6,FALSE)</f>
        <v>America</v>
      </c>
      <c r="J1144" s="2" t="str">
        <f>VLOOKUP(A1144,'SAS Codes'!$A$2:$I$559,7,FALSE)</f>
        <v>America</v>
      </c>
      <c r="K1144" s="2" t="str">
        <f>VLOOKUP(A1144,'SAS Codes'!$A$2:$I$559,8,FALSE)</f>
        <v>May contain</v>
      </c>
      <c r="L1144" s="2" t="str">
        <f>VLOOKUP(A1144,'SAS Codes'!$A$2:$I$559,9,FALSE)</f>
        <v>May contain</v>
      </c>
      <c r="M1144" s="2" t="str">
        <f>VLOOKUP(A1144,'SAS Codes'!$A$2:$M$559,10,FALSE)</f>
        <v>Private</v>
      </c>
      <c r="N1144" s="2" t="str">
        <f>VLOOKUP(A1144,'SAS Codes'!$A$2:$M$559,11,FALSE)</f>
        <v>Snacks</v>
      </c>
    </row>
    <row r="1145" spans="1:14" x14ac:dyDescent="0.45">
      <c r="A1145" s="4" t="s">
        <v>463</v>
      </c>
      <c r="B1145" s="4">
        <v>3</v>
      </c>
      <c r="C1145" s="4">
        <v>1.1304519999999998</v>
      </c>
      <c r="D1145" s="2" t="str">
        <f>VLOOKUP(A1145,'SAS Codes'!$A$2:$B$559,2,FALSE)</f>
        <v>SK-18</v>
      </c>
      <c r="E1145" s="5" t="s">
        <v>929</v>
      </c>
      <c r="F1145" s="2" t="str">
        <f>VLOOKUP(A1145,'SAS Codes'!$A$2:$I$559,3,FALSE)</f>
        <v>Canada</v>
      </c>
      <c r="G1145" s="2" t="str">
        <f>VLOOKUP(A1145,'SAS Codes'!$A$2:$I$559,4,FALSE)</f>
        <v>Canada</v>
      </c>
      <c r="H1145" s="2" t="str">
        <f>VLOOKUP(A1145,'SAS Codes'!$A$2:$I$559,5,FALSE)</f>
        <v>Canada</v>
      </c>
      <c r="I1145" s="2" t="str">
        <f>VLOOKUP(A1145,'SAS Codes'!$A$2:$I$559,6,FALSE)</f>
        <v>America</v>
      </c>
      <c r="J1145" s="2" t="str">
        <f>VLOOKUP(A1145,'SAS Codes'!$A$2:$I$559,7,FALSE)</f>
        <v>America</v>
      </c>
      <c r="K1145" s="2" t="str">
        <f>VLOOKUP(A1145,'SAS Codes'!$A$2:$I$559,8,FALSE)</f>
        <v>May contain</v>
      </c>
      <c r="L1145" s="2" t="str">
        <f>VLOOKUP(A1145,'SAS Codes'!$A$2:$I$559,9,FALSE)</f>
        <v>May contain</v>
      </c>
      <c r="M1145" s="2" t="str">
        <f>VLOOKUP(A1145,'SAS Codes'!$A$2:$M$559,10,FALSE)</f>
        <v>Private</v>
      </c>
      <c r="N1145" s="2" t="str">
        <f>VLOOKUP(A1145,'SAS Codes'!$A$2:$M$559,11,FALSE)</f>
        <v>Snacks</v>
      </c>
    </row>
    <row r="1146" spans="1:14" x14ac:dyDescent="0.45">
      <c r="A1146" s="4" t="s">
        <v>464</v>
      </c>
      <c r="B1146" s="4">
        <v>1</v>
      </c>
      <c r="C1146" s="4">
        <v>1.8318299999999998</v>
      </c>
      <c r="D1146" s="2" t="str">
        <f>VLOOKUP(A1146,'SAS Codes'!$A$2:$B$559,2,FALSE)</f>
        <v>SK-19</v>
      </c>
      <c r="E1146" s="5" t="s">
        <v>929</v>
      </c>
      <c r="F1146" s="2" t="str">
        <f>VLOOKUP(A1146,'SAS Codes'!$A$2:$I$559,3,FALSE)</f>
        <v>Canada</v>
      </c>
      <c r="G1146" s="2" t="str">
        <f>VLOOKUP(A1146,'SAS Codes'!$A$2:$I$559,4,FALSE)</f>
        <v>Canada</v>
      </c>
      <c r="H1146" s="2" t="str">
        <f>VLOOKUP(A1146,'SAS Codes'!$A$2:$I$559,5,FALSE)</f>
        <v>Canada</v>
      </c>
      <c r="I1146" s="2" t="str">
        <f>VLOOKUP(A1146,'SAS Codes'!$A$2:$I$559,6,FALSE)</f>
        <v>America</v>
      </c>
      <c r="J1146" s="2" t="str">
        <f>VLOOKUP(A1146,'SAS Codes'!$A$2:$I$559,7,FALSE)</f>
        <v>America</v>
      </c>
      <c r="K1146" s="2" t="str">
        <f>VLOOKUP(A1146,'SAS Codes'!$A$2:$I$559,8,FALSE)</f>
        <v>May contain</v>
      </c>
      <c r="L1146" s="2" t="str">
        <f>VLOOKUP(A1146,'SAS Codes'!$A$2:$I$559,9,FALSE)</f>
        <v>May contain</v>
      </c>
      <c r="M1146" s="2" t="str">
        <f>VLOOKUP(A1146,'SAS Codes'!$A$2:$M$559,10,FALSE)</f>
        <v>Private</v>
      </c>
      <c r="N1146" s="2" t="str">
        <f>VLOOKUP(A1146,'SAS Codes'!$A$2:$M$559,11,FALSE)</f>
        <v>Snacks</v>
      </c>
    </row>
    <row r="1147" spans="1:14" x14ac:dyDescent="0.45">
      <c r="A1147" s="4" t="s">
        <v>464</v>
      </c>
      <c r="B1147" s="4">
        <v>2</v>
      </c>
      <c r="C1147" s="4">
        <v>2.0854080000000006</v>
      </c>
      <c r="D1147" s="2" t="str">
        <f>VLOOKUP(A1147,'SAS Codes'!$A$2:$B$559,2,FALSE)</f>
        <v>SK-19</v>
      </c>
      <c r="E1147" s="5" t="s">
        <v>929</v>
      </c>
      <c r="F1147" s="2" t="str">
        <f>VLOOKUP(A1147,'SAS Codes'!$A$2:$I$559,3,FALSE)</f>
        <v>Canada</v>
      </c>
      <c r="G1147" s="2" t="str">
        <f>VLOOKUP(A1147,'SAS Codes'!$A$2:$I$559,4,FALSE)</f>
        <v>Canada</v>
      </c>
      <c r="H1147" s="2" t="str">
        <f>VLOOKUP(A1147,'SAS Codes'!$A$2:$I$559,5,FALSE)</f>
        <v>Canada</v>
      </c>
      <c r="I1147" s="2" t="str">
        <f>VLOOKUP(A1147,'SAS Codes'!$A$2:$I$559,6,FALSE)</f>
        <v>America</v>
      </c>
      <c r="J1147" s="2" t="str">
        <f>VLOOKUP(A1147,'SAS Codes'!$A$2:$I$559,7,FALSE)</f>
        <v>America</v>
      </c>
      <c r="K1147" s="2" t="str">
        <f>VLOOKUP(A1147,'SAS Codes'!$A$2:$I$559,8,FALSE)</f>
        <v>May contain</v>
      </c>
      <c r="L1147" s="2" t="str">
        <f>VLOOKUP(A1147,'SAS Codes'!$A$2:$I$559,9,FALSE)</f>
        <v>May contain</v>
      </c>
      <c r="M1147" s="2" t="str">
        <f>VLOOKUP(A1147,'SAS Codes'!$A$2:$M$559,10,FALSE)</f>
        <v>Private</v>
      </c>
      <c r="N1147" s="2" t="str">
        <f>VLOOKUP(A1147,'SAS Codes'!$A$2:$M$559,11,FALSE)</f>
        <v>Snacks</v>
      </c>
    </row>
    <row r="1148" spans="1:14" x14ac:dyDescent="0.45">
      <c r="A1148" s="4" t="s">
        <v>464</v>
      </c>
      <c r="B1148" s="4">
        <v>3</v>
      </c>
      <c r="C1148" s="4">
        <v>1.0081315</v>
      </c>
      <c r="D1148" s="2" t="str">
        <f>VLOOKUP(A1148,'SAS Codes'!$A$2:$B$559,2,FALSE)</f>
        <v>SK-19</v>
      </c>
      <c r="E1148" s="5" t="s">
        <v>929</v>
      </c>
      <c r="F1148" s="2" t="str">
        <f>VLOOKUP(A1148,'SAS Codes'!$A$2:$I$559,3,FALSE)</f>
        <v>Canada</v>
      </c>
      <c r="G1148" s="2" t="str">
        <f>VLOOKUP(A1148,'SAS Codes'!$A$2:$I$559,4,FALSE)</f>
        <v>Canada</v>
      </c>
      <c r="H1148" s="2" t="str">
        <f>VLOOKUP(A1148,'SAS Codes'!$A$2:$I$559,5,FALSE)</f>
        <v>Canada</v>
      </c>
      <c r="I1148" s="2" t="str">
        <f>VLOOKUP(A1148,'SAS Codes'!$A$2:$I$559,6,FALSE)</f>
        <v>America</v>
      </c>
      <c r="J1148" s="2" t="str">
        <f>VLOOKUP(A1148,'SAS Codes'!$A$2:$I$559,7,FALSE)</f>
        <v>America</v>
      </c>
      <c r="K1148" s="2" t="str">
        <f>VLOOKUP(A1148,'SAS Codes'!$A$2:$I$559,8,FALSE)</f>
        <v>May contain</v>
      </c>
      <c r="L1148" s="2" t="str">
        <f>VLOOKUP(A1148,'SAS Codes'!$A$2:$I$559,9,FALSE)</f>
        <v>May contain</v>
      </c>
      <c r="M1148" s="2" t="str">
        <f>VLOOKUP(A1148,'SAS Codes'!$A$2:$M$559,10,FALSE)</f>
        <v>Private</v>
      </c>
      <c r="N1148" s="2" t="str">
        <f>VLOOKUP(A1148,'SAS Codes'!$A$2:$M$559,11,FALSE)</f>
        <v>Snacks</v>
      </c>
    </row>
    <row r="1149" spans="1:14" x14ac:dyDescent="0.45">
      <c r="A1149" s="4" t="s">
        <v>465</v>
      </c>
      <c r="B1149" s="4">
        <v>1</v>
      </c>
      <c r="C1149" s="4">
        <v>2.0881120000000002</v>
      </c>
      <c r="D1149" s="2" t="str">
        <f>VLOOKUP(A1149,'SAS Codes'!$A$2:$B$559,2,FALSE)</f>
        <v>SK-20</v>
      </c>
      <c r="E1149" s="5" t="s">
        <v>929</v>
      </c>
      <c r="F1149" s="2" t="str">
        <f>VLOOKUP(A1149,'SAS Codes'!$A$2:$I$559,3,FALSE)</f>
        <v>Canada</v>
      </c>
      <c r="G1149" s="2" t="str">
        <f>VLOOKUP(A1149,'SAS Codes'!$A$2:$I$559,4,FALSE)</f>
        <v>Canada</v>
      </c>
      <c r="H1149" s="2" t="str">
        <f>VLOOKUP(A1149,'SAS Codes'!$A$2:$I$559,5,FALSE)</f>
        <v>Canada</v>
      </c>
      <c r="I1149" s="2" t="str">
        <f>VLOOKUP(A1149,'SAS Codes'!$A$2:$I$559,6,FALSE)</f>
        <v>America</v>
      </c>
      <c r="J1149" s="2" t="str">
        <f>VLOOKUP(A1149,'SAS Codes'!$A$2:$I$559,7,FALSE)</f>
        <v>America</v>
      </c>
      <c r="K1149" s="2" t="str">
        <f>VLOOKUP(A1149,'SAS Codes'!$A$2:$I$559,8,FALSE)</f>
        <v>May contain</v>
      </c>
      <c r="L1149" s="2" t="str">
        <f>VLOOKUP(A1149,'SAS Codes'!$A$2:$I$559,9,FALSE)</f>
        <v>May contain</v>
      </c>
      <c r="M1149" s="2" t="str">
        <f>VLOOKUP(A1149,'SAS Codes'!$A$2:$M$559,10,FALSE)</f>
        <v>Private</v>
      </c>
      <c r="N1149" s="2" t="str">
        <f>VLOOKUP(A1149,'SAS Codes'!$A$2:$M$559,11,FALSE)</f>
        <v>Snacks</v>
      </c>
    </row>
    <row r="1150" spans="1:14" x14ac:dyDescent="0.45">
      <c r="A1150" s="4" t="s">
        <v>465</v>
      </c>
      <c r="B1150" s="4">
        <v>2</v>
      </c>
      <c r="C1150" s="4">
        <v>2.1289039999999999</v>
      </c>
      <c r="D1150" s="2" t="str">
        <f>VLOOKUP(A1150,'SAS Codes'!$A$2:$B$559,2,FALSE)</f>
        <v>SK-20</v>
      </c>
      <c r="E1150" s="5" t="s">
        <v>929</v>
      </c>
      <c r="F1150" s="2" t="str">
        <f>VLOOKUP(A1150,'SAS Codes'!$A$2:$I$559,3,FALSE)</f>
        <v>Canada</v>
      </c>
      <c r="G1150" s="2" t="str">
        <f>VLOOKUP(A1150,'SAS Codes'!$A$2:$I$559,4,FALSE)</f>
        <v>Canada</v>
      </c>
      <c r="H1150" s="2" t="str">
        <f>VLOOKUP(A1150,'SAS Codes'!$A$2:$I$559,5,FALSE)</f>
        <v>Canada</v>
      </c>
      <c r="I1150" s="2" t="str">
        <f>VLOOKUP(A1150,'SAS Codes'!$A$2:$I$559,6,FALSE)</f>
        <v>America</v>
      </c>
      <c r="J1150" s="2" t="str">
        <f>VLOOKUP(A1150,'SAS Codes'!$A$2:$I$559,7,FALSE)</f>
        <v>America</v>
      </c>
      <c r="K1150" s="2" t="str">
        <f>VLOOKUP(A1150,'SAS Codes'!$A$2:$I$559,8,FALSE)</f>
        <v>May contain</v>
      </c>
      <c r="L1150" s="2" t="str">
        <f>VLOOKUP(A1150,'SAS Codes'!$A$2:$I$559,9,FALSE)</f>
        <v>May contain</v>
      </c>
      <c r="M1150" s="2" t="str">
        <f>VLOOKUP(A1150,'SAS Codes'!$A$2:$M$559,10,FALSE)</f>
        <v>Private</v>
      </c>
      <c r="N1150" s="2" t="str">
        <f>VLOOKUP(A1150,'SAS Codes'!$A$2:$M$559,11,FALSE)</f>
        <v>Snacks</v>
      </c>
    </row>
    <row r="1151" spans="1:14" x14ac:dyDescent="0.45">
      <c r="A1151" s="4" t="s">
        <v>465</v>
      </c>
      <c r="B1151" s="4">
        <v>3</v>
      </c>
      <c r="C1151" s="4">
        <v>0.90453510000000004</v>
      </c>
      <c r="D1151" s="2" t="str">
        <f>VLOOKUP(A1151,'SAS Codes'!$A$2:$B$559,2,FALSE)</f>
        <v>SK-20</v>
      </c>
      <c r="E1151" s="5" t="s">
        <v>929</v>
      </c>
      <c r="F1151" s="2" t="str">
        <f>VLOOKUP(A1151,'SAS Codes'!$A$2:$I$559,3,FALSE)</f>
        <v>Canada</v>
      </c>
      <c r="G1151" s="2" t="str">
        <f>VLOOKUP(A1151,'SAS Codes'!$A$2:$I$559,4,FALSE)</f>
        <v>Canada</v>
      </c>
      <c r="H1151" s="2" t="str">
        <f>VLOOKUP(A1151,'SAS Codes'!$A$2:$I$559,5,FALSE)</f>
        <v>Canada</v>
      </c>
      <c r="I1151" s="2" t="str">
        <f>VLOOKUP(A1151,'SAS Codes'!$A$2:$I$559,6,FALSE)</f>
        <v>America</v>
      </c>
      <c r="J1151" s="2" t="str">
        <f>VLOOKUP(A1151,'SAS Codes'!$A$2:$I$559,7,FALSE)</f>
        <v>America</v>
      </c>
      <c r="K1151" s="2" t="str">
        <f>VLOOKUP(A1151,'SAS Codes'!$A$2:$I$559,8,FALSE)</f>
        <v>May contain</v>
      </c>
      <c r="L1151" s="2" t="str">
        <f>VLOOKUP(A1151,'SAS Codes'!$A$2:$I$559,9,FALSE)</f>
        <v>May contain</v>
      </c>
      <c r="M1151" s="2" t="str">
        <f>VLOOKUP(A1151,'SAS Codes'!$A$2:$M$559,10,FALSE)</f>
        <v>Private</v>
      </c>
      <c r="N1151" s="2" t="str">
        <f>VLOOKUP(A1151,'SAS Codes'!$A$2:$M$559,11,FALSE)</f>
        <v>Snacks</v>
      </c>
    </row>
    <row r="1152" spans="1:14" x14ac:dyDescent="0.45">
      <c r="A1152" s="4" t="s">
        <v>466</v>
      </c>
      <c r="B1152" s="4">
        <v>1</v>
      </c>
      <c r="C1152" s="4">
        <v>0.41591</v>
      </c>
      <c r="D1152" s="2" t="str">
        <f>VLOOKUP(A1152,'SAS Codes'!$A$2:$B$559,2,FALSE)</f>
        <v>SK-21</v>
      </c>
      <c r="E1152" s="5" t="s">
        <v>929</v>
      </c>
      <c r="F1152" s="2" t="str">
        <f>VLOOKUP(A1152,'SAS Codes'!$A$2:$I$559,3,FALSE)</f>
        <v>Canada</v>
      </c>
      <c r="G1152" s="2" t="str">
        <f>VLOOKUP(A1152,'SAS Codes'!$A$2:$I$559,4,FALSE)</f>
        <v>Canada</v>
      </c>
      <c r="H1152" s="2" t="str">
        <f>VLOOKUP(A1152,'SAS Codes'!$A$2:$I$559,5,FALSE)</f>
        <v>Canada</v>
      </c>
      <c r="I1152" s="2" t="str">
        <f>VLOOKUP(A1152,'SAS Codes'!$A$2:$I$559,6,FALSE)</f>
        <v>America</v>
      </c>
      <c r="J1152" s="2" t="str">
        <f>VLOOKUP(A1152,'SAS Codes'!$A$2:$I$559,7,FALSE)</f>
        <v>America</v>
      </c>
      <c r="K1152" s="2" t="str">
        <f>VLOOKUP(A1152,'SAS Codes'!$A$2:$I$559,8,FALSE)</f>
        <v>May contain</v>
      </c>
      <c r="L1152" s="2" t="str">
        <f>VLOOKUP(A1152,'SAS Codes'!$A$2:$I$559,9,FALSE)</f>
        <v>May contain</v>
      </c>
      <c r="M1152" s="2" t="str">
        <f>VLOOKUP(A1152,'SAS Codes'!$A$2:$M$559,10,FALSE)</f>
        <v>Private</v>
      </c>
      <c r="N1152" s="2" t="str">
        <f>VLOOKUP(A1152,'SAS Codes'!$A$2:$M$559,11,FALSE)</f>
        <v>Snacks</v>
      </c>
    </row>
    <row r="1153" spans="1:14" x14ac:dyDescent="0.45">
      <c r="A1153" s="4" t="s">
        <v>466</v>
      </c>
      <c r="B1153" s="4">
        <v>2</v>
      </c>
      <c r="C1153" s="4">
        <v>0.88649040000000001</v>
      </c>
      <c r="D1153" s="2" t="str">
        <f>VLOOKUP(A1153,'SAS Codes'!$A$2:$B$559,2,FALSE)</f>
        <v>SK-21</v>
      </c>
      <c r="E1153" s="5" t="s">
        <v>929</v>
      </c>
      <c r="F1153" s="2" t="str">
        <f>VLOOKUP(A1153,'SAS Codes'!$A$2:$I$559,3,FALSE)</f>
        <v>Canada</v>
      </c>
      <c r="G1153" s="2" t="str">
        <f>VLOOKUP(A1153,'SAS Codes'!$A$2:$I$559,4,FALSE)</f>
        <v>Canada</v>
      </c>
      <c r="H1153" s="2" t="str">
        <f>VLOOKUP(A1153,'SAS Codes'!$A$2:$I$559,5,FALSE)</f>
        <v>Canada</v>
      </c>
      <c r="I1153" s="2" t="str">
        <f>VLOOKUP(A1153,'SAS Codes'!$A$2:$I$559,6,FALSE)</f>
        <v>America</v>
      </c>
      <c r="J1153" s="2" t="str">
        <f>VLOOKUP(A1153,'SAS Codes'!$A$2:$I$559,7,FALSE)</f>
        <v>America</v>
      </c>
      <c r="K1153" s="2" t="str">
        <f>VLOOKUP(A1153,'SAS Codes'!$A$2:$I$559,8,FALSE)</f>
        <v>May contain</v>
      </c>
      <c r="L1153" s="2" t="str">
        <f>VLOOKUP(A1153,'SAS Codes'!$A$2:$I$559,9,FALSE)</f>
        <v>May contain</v>
      </c>
      <c r="M1153" s="2" t="str">
        <f>VLOOKUP(A1153,'SAS Codes'!$A$2:$M$559,10,FALSE)</f>
        <v>Private</v>
      </c>
      <c r="N1153" s="2" t="str">
        <f>VLOOKUP(A1153,'SAS Codes'!$A$2:$M$559,11,FALSE)</f>
        <v>Snacks</v>
      </c>
    </row>
    <row r="1154" spans="1:14" x14ac:dyDescent="0.45">
      <c r="A1154" s="4" t="s">
        <v>466</v>
      </c>
      <c r="B1154" s="4">
        <v>3</v>
      </c>
      <c r="C1154" s="4">
        <v>0</v>
      </c>
      <c r="D1154" s="2" t="str">
        <f>VLOOKUP(A1154,'SAS Codes'!$A$2:$B$559,2,FALSE)</f>
        <v>SK-21</v>
      </c>
      <c r="E1154" s="5" t="s">
        <v>929</v>
      </c>
      <c r="F1154" s="2" t="str">
        <f>VLOOKUP(A1154,'SAS Codes'!$A$2:$I$559,3,FALSE)</f>
        <v>Canada</v>
      </c>
      <c r="G1154" s="2" t="str">
        <f>VLOOKUP(A1154,'SAS Codes'!$A$2:$I$559,4,FALSE)</f>
        <v>Canada</v>
      </c>
      <c r="H1154" s="2" t="str">
        <f>VLOOKUP(A1154,'SAS Codes'!$A$2:$I$559,5,FALSE)</f>
        <v>Canada</v>
      </c>
      <c r="I1154" s="2" t="str">
        <f>VLOOKUP(A1154,'SAS Codes'!$A$2:$I$559,6,FALSE)</f>
        <v>America</v>
      </c>
      <c r="J1154" s="2" t="str">
        <f>VLOOKUP(A1154,'SAS Codes'!$A$2:$I$559,7,FALSE)</f>
        <v>America</v>
      </c>
      <c r="K1154" s="2" t="str">
        <f>VLOOKUP(A1154,'SAS Codes'!$A$2:$I$559,8,FALSE)</f>
        <v>May contain</v>
      </c>
      <c r="L1154" s="2" t="str">
        <f>VLOOKUP(A1154,'SAS Codes'!$A$2:$I$559,9,FALSE)</f>
        <v>May contain</v>
      </c>
      <c r="M1154" s="2" t="str">
        <f>VLOOKUP(A1154,'SAS Codes'!$A$2:$M$559,10,FALSE)</f>
        <v>Private</v>
      </c>
      <c r="N1154" s="2" t="str">
        <f>VLOOKUP(A1154,'SAS Codes'!$A$2:$M$559,11,FALSE)</f>
        <v>Snacks</v>
      </c>
    </row>
    <row r="1155" spans="1:14" x14ac:dyDescent="0.45">
      <c r="A1155" s="4" t="s">
        <v>467</v>
      </c>
      <c r="B1155" s="4">
        <v>1</v>
      </c>
      <c r="C1155" s="4">
        <v>1.432145</v>
      </c>
      <c r="D1155" s="2" t="str">
        <f>VLOOKUP(A1155,'SAS Codes'!$A$2:$B$559,2,FALSE)</f>
        <v>SK-22</v>
      </c>
      <c r="E1155" s="5" t="s">
        <v>929</v>
      </c>
      <c r="F1155" s="2" t="str">
        <f>VLOOKUP(A1155,'SAS Codes'!$A$2:$I$559,3,FALSE)</f>
        <v>Canada</v>
      </c>
      <c r="G1155" s="2" t="str">
        <f>VLOOKUP(A1155,'SAS Codes'!$A$2:$I$559,4,FALSE)</f>
        <v>Canada</v>
      </c>
      <c r="H1155" s="2" t="str">
        <f>VLOOKUP(A1155,'SAS Codes'!$A$2:$I$559,5,FALSE)</f>
        <v>Canada</v>
      </c>
      <c r="I1155" s="2" t="str">
        <f>VLOOKUP(A1155,'SAS Codes'!$A$2:$I$559,6,FALSE)</f>
        <v>America</v>
      </c>
      <c r="J1155" s="2" t="str">
        <f>VLOOKUP(A1155,'SAS Codes'!$A$2:$I$559,7,FALSE)</f>
        <v>America</v>
      </c>
      <c r="K1155" s="2" t="str">
        <f>VLOOKUP(A1155,'SAS Codes'!$A$2:$I$559,8,FALSE)</f>
        <v>May contain</v>
      </c>
      <c r="L1155" s="2" t="str">
        <f>VLOOKUP(A1155,'SAS Codes'!$A$2:$I$559,9,FALSE)</f>
        <v>May contain</v>
      </c>
      <c r="M1155" s="2" t="str">
        <f>VLOOKUP(A1155,'SAS Codes'!$A$2:$M$559,10,FALSE)</f>
        <v>Private</v>
      </c>
      <c r="N1155" s="2" t="str">
        <f>VLOOKUP(A1155,'SAS Codes'!$A$2:$M$559,11,FALSE)</f>
        <v>Snacks</v>
      </c>
    </row>
    <row r="1156" spans="1:14" x14ac:dyDescent="0.45">
      <c r="A1156" s="4" t="s">
        <v>467</v>
      </c>
      <c r="B1156" s="4">
        <v>2</v>
      </c>
      <c r="C1156" s="4">
        <v>1.7454810000000001</v>
      </c>
      <c r="D1156" s="2" t="str">
        <f>VLOOKUP(A1156,'SAS Codes'!$A$2:$B$559,2,FALSE)</f>
        <v>SK-22</v>
      </c>
      <c r="E1156" s="5" t="s">
        <v>929</v>
      </c>
      <c r="F1156" s="2" t="str">
        <f>VLOOKUP(A1156,'SAS Codes'!$A$2:$I$559,3,FALSE)</f>
        <v>Canada</v>
      </c>
      <c r="G1156" s="2" t="str">
        <f>VLOOKUP(A1156,'SAS Codes'!$A$2:$I$559,4,FALSE)</f>
        <v>Canada</v>
      </c>
      <c r="H1156" s="2" t="str">
        <f>VLOOKUP(A1156,'SAS Codes'!$A$2:$I$559,5,FALSE)</f>
        <v>Canada</v>
      </c>
      <c r="I1156" s="2" t="str">
        <f>VLOOKUP(A1156,'SAS Codes'!$A$2:$I$559,6,FALSE)</f>
        <v>America</v>
      </c>
      <c r="J1156" s="2" t="str">
        <f>VLOOKUP(A1156,'SAS Codes'!$A$2:$I$559,7,FALSE)</f>
        <v>America</v>
      </c>
      <c r="K1156" s="2" t="str">
        <f>VLOOKUP(A1156,'SAS Codes'!$A$2:$I$559,8,FALSE)</f>
        <v>May contain</v>
      </c>
      <c r="L1156" s="2" t="str">
        <f>VLOOKUP(A1156,'SAS Codes'!$A$2:$I$559,9,FALSE)</f>
        <v>May contain</v>
      </c>
      <c r="M1156" s="2" t="str">
        <f>VLOOKUP(A1156,'SAS Codes'!$A$2:$M$559,10,FALSE)</f>
        <v>Private</v>
      </c>
      <c r="N1156" s="2" t="str">
        <f>VLOOKUP(A1156,'SAS Codes'!$A$2:$M$559,11,FALSE)</f>
        <v>Snacks</v>
      </c>
    </row>
    <row r="1157" spans="1:14" x14ac:dyDescent="0.45">
      <c r="A1157" s="4" t="s">
        <v>467</v>
      </c>
      <c r="B1157" s="4">
        <v>3</v>
      </c>
      <c r="C1157" s="4">
        <v>1.0773540000000001</v>
      </c>
      <c r="D1157" s="2" t="str">
        <f>VLOOKUP(A1157,'SAS Codes'!$A$2:$B$559,2,FALSE)</f>
        <v>SK-22</v>
      </c>
      <c r="E1157" s="5" t="s">
        <v>929</v>
      </c>
      <c r="F1157" s="2" t="str">
        <f>VLOOKUP(A1157,'SAS Codes'!$A$2:$I$559,3,FALSE)</f>
        <v>Canada</v>
      </c>
      <c r="G1157" s="2" t="str">
        <f>VLOOKUP(A1157,'SAS Codes'!$A$2:$I$559,4,FALSE)</f>
        <v>Canada</v>
      </c>
      <c r="H1157" s="2" t="str">
        <f>VLOOKUP(A1157,'SAS Codes'!$A$2:$I$559,5,FALSE)</f>
        <v>Canada</v>
      </c>
      <c r="I1157" s="2" t="str">
        <f>VLOOKUP(A1157,'SAS Codes'!$A$2:$I$559,6,FALSE)</f>
        <v>America</v>
      </c>
      <c r="J1157" s="2" t="str">
        <f>VLOOKUP(A1157,'SAS Codes'!$A$2:$I$559,7,FALSE)</f>
        <v>America</v>
      </c>
      <c r="K1157" s="2" t="str">
        <f>VLOOKUP(A1157,'SAS Codes'!$A$2:$I$559,8,FALSE)</f>
        <v>May contain</v>
      </c>
      <c r="L1157" s="2" t="str">
        <f>VLOOKUP(A1157,'SAS Codes'!$A$2:$I$559,9,FALSE)</f>
        <v>May contain</v>
      </c>
      <c r="M1157" s="2" t="str">
        <f>VLOOKUP(A1157,'SAS Codes'!$A$2:$M$559,10,FALSE)</f>
        <v>Private</v>
      </c>
      <c r="N1157" s="2" t="str">
        <f>VLOOKUP(A1157,'SAS Codes'!$A$2:$M$559,11,FALSE)</f>
        <v>Snacks</v>
      </c>
    </row>
    <row r="1158" spans="1:14" x14ac:dyDescent="0.45">
      <c r="A1158" s="4" t="s">
        <v>468</v>
      </c>
      <c r="B1158" s="4">
        <v>1</v>
      </c>
      <c r="C1158" s="4">
        <v>0</v>
      </c>
      <c r="D1158" s="2" t="str">
        <f>VLOOKUP(A1158,'SAS Codes'!$A$2:$B$559,2,FALSE)</f>
        <v>SK-23</v>
      </c>
      <c r="E1158" s="5" t="s">
        <v>929</v>
      </c>
      <c r="F1158" s="2" t="str">
        <f>VLOOKUP(A1158,'SAS Codes'!$A$2:$I$559,3,FALSE)</f>
        <v>Canada</v>
      </c>
      <c r="G1158" s="2" t="str">
        <f>VLOOKUP(A1158,'SAS Codes'!$A$2:$I$559,4,FALSE)</f>
        <v>Canada</v>
      </c>
      <c r="H1158" s="2" t="str">
        <f>VLOOKUP(A1158,'SAS Codes'!$A$2:$I$559,5,FALSE)</f>
        <v>Canada</v>
      </c>
      <c r="I1158" s="2" t="str">
        <f>VLOOKUP(A1158,'SAS Codes'!$A$2:$I$559,6,FALSE)</f>
        <v>America</v>
      </c>
      <c r="J1158" s="2" t="str">
        <f>VLOOKUP(A1158,'SAS Codes'!$A$2:$I$559,7,FALSE)</f>
        <v>America</v>
      </c>
      <c r="K1158" s="2" t="str">
        <f>VLOOKUP(A1158,'SAS Codes'!$A$2:$I$559,8,FALSE)</f>
        <v>May contain</v>
      </c>
      <c r="L1158" s="2" t="str">
        <f>VLOOKUP(A1158,'SAS Codes'!$A$2:$I$559,9,FALSE)</f>
        <v>May contain</v>
      </c>
      <c r="M1158" s="2" t="str">
        <f>VLOOKUP(A1158,'SAS Codes'!$A$2:$M$559,10,FALSE)</f>
        <v>Private</v>
      </c>
      <c r="N1158" s="2" t="str">
        <f>VLOOKUP(A1158,'SAS Codes'!$A$2:$M$559,11,FALSE)</f>
        <v>Snacks</v>
      </c>
    </row>
    <row r="1159" spans="1:14" x14ac:dyDescent="0.45">
      <c r="A1159" s="4" t="s">
        <v>468</v>
      </c>
      <c r="B1159" s="4">
        <v>2</v>
      </c>
      <c r="C1159" s="4">
        <v>0.70478144999999992</v>
      </c>
      <c r="D1159" s="2" t="str">
        <f>VLOOKUP(A1159,'SAS Codes'!$A$2:$B$559,2,FALSE)</f>
        <v>SK-23</v>
      </c>
      <c r="E1159" s="5" t="s">
        <v>929</v>
      </c>
      <c r="F1159" s="2" t="str">
        <f>VLOOKUP(A1159,'SAS Codes'!$A$2:$I$559,3,FALSE)</f>
        <v>Canada</v>
      </c>
      <c r="G1159" s="2" t="str">
        <f>VLOOKUP(A1159,'SAS Codes'!$A$2:$I$559,4,FALSE)</f>
        <v>Canada</v>
      </c>
      <c r="H1159" s="2" t="str">
        <f>VLOOKUP(A1159,'SAS Codes'!$A$2:$I$559,5,FALSE)</f>
        <v>Canada</v>
      </c>
      <c r="I1159" s="2" t="str">
        <f>VLOOKUP(A1159,'SAS Codes'!$A$2:$I$559,6,FALSE)</f>
        <v>America</v>
      </c>
      <c r="J1159" s="2" t="str">
        <f>VLOOKUP(A1159,'SAS Codes'!$A$2:$I$559,7,FALSE)</f>
        <v>America</v>
      </c>
      <c r="K1159" s="2" t="str">
        <f>VLOOKUP(A1159,'SAS Codes'!$A$2:$I$559,8,FALSE)</f>
        <v>May contain</v>
      </c>
      <c r="L1159" s="2" t="str">
        <f>VLOOKUP(A1159,'SAS Codes'!$A$2:$I$559,9,FALSE)</f>
        <v>May contain</v>
      </c>
      <c r="M1159" s="2" t="str">
        <f>VLOOKUP(A1159,'SAS Codes'!$A$2:$M$559,10,FALSE)</f>
        <v>Private</v>
      </c>
      <c r="N1159" s="2" t="str">
        <f>VLOOKUP(A1159,'SAS Codes'!$A$2:$M$559,11,FALSE)</f>
        <v>Snacks</v>
      </c>
    </row>
    <row r="1160" spans="1:14" x14ac:dyDescent="0.45">
      <c r="A1160" s="4" t="s">
        <v>468</v>
      </c>
      <c r="B1160" s="4">
        <v>3</v>
      </c>
      <c r="C1160" s="4">
        <v>0</v>
      </c>
      <c r="D1160" s="2" t="str">
        <f>VLOOKUP(A1160,'SAS Codes'!$A$2:$B$559,2,FALSE)</f>
        <v>SK-23</v>
      </c>
      <c r="E1160" s="5" t="s">
        <v>929</v>
      </c>
      <c r="F1160" s="2" t="str">
        <f>VLOOKUP(A1160,'SAS Codes'!$A$2:$I$559,3,FALSE)</f>
        <v>Canada</v>
      </c>
      <c r="G1160" s="2" t="str">
        <f>VLOOKUP(A1160,'SAS Codes'!$A$2:$I$559,4,FALSE)</f>
        <v>Canada</v>
      </c>
      <c r="H1160" s="2" t="str">
        <f>VLOOKUP(A1160,'SAS Codes'!$A$2:$I$559,5,FALSE)</f>
        <v>Canada</v>
      </c>
      <c r="I1160" s="2" t="str">
        <f>VLOOKUP(A1160,'SAS Codes'!$A$2:$I$559,6,FALSE)</f>
        <v>America</v>
      </c>
      <c r="J1160" s="2" t="str">
        <f>VLOOKUP(A1160,'SAS Codes'!$A$2:$I$559,7,FALSE)</f>
        <v>America</v>
      </c>
      <c r="K1160" s="2" t="str">
        <f>VLOOKUP(A1160,'SAS Codes'!$A$2:$I$559,8,FALSE)</f>
        <v>May contain</v>
      </c>
      <c r="L1160" s="2" t="str">
        <f>VLOOKUP(A1160,'SAS Codes'!$A$2:$I$559,9,FALSE)</f>
        <v>May contain</v>
      </c>
      <c r="M1160" s="2" t="str">
        <f>VLOOKUP(A1160,'SAS Codes'!$A$2:$M$559,10,FALSE)</f>
        <v>Private</v>
      </c>
      <c r="N1160" s="2" t="str">
        <f>VLOOKUP(A1160,'SAS Codes'!$A$2:$M$559,11,FALSE)</f>
        <v>Snacks</v>
      </c>
    </row>
    <row r="1161" spans="1:14" x14ac:dyDescent="0.45">
      <c r="A1161" s="3" t="s">
        <v>1030</v>
      </c>
      <c r="B1161" s="3">
        <v>1</v>
      </c>
      <c r="C1161" s="4">
        <v>1.24</v>
      </c>
      <c r="D1161" s="2" t="str">
        <f>VLOOKUP(A1161,'SAS Codes'!$A$2:$B$559,2,FALSE)</f>
        <v>SK-24</v>
      </c>
      <c r="E1161" s="5" t="s">
        <v>930</v>
      </c>
      <c r="F1161" s="2" t="str">
        <f>VLOOKUP(A1161,'SAS Codes'!$A$2:$I$559,3,FALSE)</f>
        <v>Canada</v>
      </c>
      <c r="G1161" s="2" t="str">
        <f>VLOOKUP(A1161,'SAS Codes'!$A$2:$I$559,4,FALSE)</f>
        <v>Canada</v>
      </c>
      <c r="H1161" s="2" t="str">
        <f>VLOOKUP(A1161,'SAS Codes'!$A$2:$I$559,5,FALSE)</f>
        <v>Canada</v>
      </c>
      <c r="I1161" s="2" t="str">
        <f>VLOOKUP(A1161,'SAS Codes'!$A$2:$I$559,6,FALSE)</f>
        <v>America</v>
      </c>
      <c r="J1161" s="2" t="str">
        <f>VLOOKUP(A1161,'SAS Codes'!$A$2:$I$559,7,FALSE)</f>
        <v>America</v>
      </c>
      <c r="K1161" s="2" t="str">
        <f>VLOOKUP(A1161,'SAS Codes'!$A$2:$I$559,8,FALSE)</f>
        <v>NA</v>
      </c>
      <c r="L1161" s="2" t="str">
        <f>VLOOKUP(A1161,'SAS Codes'!$A$2:$I$559,9,FALSE)</f>
        <v>NA</v>
      </c>
      <c r="M1161" s="2" t="str">
        <f>VLOOKUP(A1161,'SAS Codes'!$A$2:$M$559,10,FALSE)</f>
        <v>Regular</v>
      </c>
      <c r="N1161" s="2" t="str">
        <f>VLOOKUP(A1161,'SAS Codes'!$A$2:$M$559,11,FALSE)</f>
        <v>Snacks</v>
      </c>
    </row>
    <row r="1162" spans="1:14" x14ac:dyDescent="0.45">
      <c r="A1162" s="3" t="s">
        <v>1030</v>
      </c>
      <c r="B1162" s="3">
        <v>2</v>
      </c>
      <c r="C1162" s="4">
        <v>1.255125</v>
      </c>
      <c r="D1162" s="2" t="str">
        <f>VLOOKUP(A1162,'SAS Codes'!$A$2:$B$559,2,FALSE)</f>
        <v>SK-24</v>
      </c>
      <c r="E1162" s="5" t="s">
        <v>930</v>
      </c>
      <c r="F1162" s="2" t="str">
        <f>VLOOKUP(A1162,'SAS Codes'!$A$2:$I$559,3,FALSE)</f>
        <v>Canada</v>
      </c>
      <c r="G1162" s="2" t="str">
        <f>VLOOKUP(A1162,'SAS Codes'!$A$2:$I$559,4,FALSE)</f>
        <v>Canada</v>
      </c>
      <c r="H1162" s="2" t="str">
        <f>VLOOKUP(A1162,'SAS Codes'!$A$2:$I$559,5,FALSE)</f>
        <v>Canada</v>
      </c>
      <c r="I1162" s="2" t="str">
        <f>VLOOKUP(A1162,'SAS Codes'!$A$2:$I$559,6,FALSE)</f>
        <v>America</v>
      </c>
      <c r="J1162" s="2" t="str">
        <f>VLOOKUP(A1162,'SAS Codes'!$A$2:$I$559,7,FALSE)</f>
        <v>America</v>
      </c>
      <c r="K1162" s="2" t="str">
        <f>VLOOKUP(A1162,'SAS Codes'!$A$2:$I$559,8,FALSE)</f>
        <v>NA</v>
      </c>
      <c r="L1162" s="2" t="str">
        <f>VLOOKUP(A1162,'SAS Codes'!$A$2:$I$559,9,FALSE)</f>
        <v>NA</v>
      </c>
      <c r="M1162" s="2" t="str">
        <f>VLOOKUP(A1162,'SAS Codes'!$A$2:$M$559,10,FALSE)</f>
        <v>Regular</v>
      </c>
      <c r="N1162" s="2" t="str">
        <f>VLOOKUP(A1162,'SAS Codes'!$A$2:$M$559,11,FALSE)</f>
        <v>Snacks</v>
      </c>
    </row>
    <row r="1163" spans="1:14" x14ac:dyDescent="0.45">
      <c r="A1163" s="3" t="s">
        <v>1030</v>
      </c>
      <c r="B1163" s="3">
        <v>3</v>
      </c>
      <c r="C1163" s="4">
        <v>1.0024</v>
      </c>
      <c r="D1163" s="2" t="str">
        <f>VLOOKUP(A1163,'SAS Codes'!$A$2:$B$559,2,FALSE)</f>
        <v>SK-24</v>
      </c>
      <c r="E1163" s="5" t="s">
        <v>930</v>
      </c>
      <c r="F1163" s="2" t="str">
        <f>VLOOKUP(A1163,'SAS Codes'!$A$2:$I$559,3,FALSE)</f>
        <v>Canada</v>
      </c>
      <c r="G1163" s="2" t="str">
        <f>VLOOKUP(A1163,'SAS Codes'!$A$2:$I$559,4,FALSE)</f>
        <v>Canada</v>
      </c>
      <c r="H1163" s="2" t="str">
        <f>VLOOKUP(A1163,'SAS Codes'!$A$2:$I$559,5,FALSE)</f>
        <v>Canada</v>
      </c>
      <c r="I1163" s="2" t="str">
        <f>VLOOKUP(A1163,'SAS Codes'!$A$2:$I$559,6,FALSE)</f>
        <v>America</v>
      </c>
      <c r="J1163" s="2" t="str">
        <f>VLOOKUP(A1163,'SAS Codes'!$A$2:$I$559,7,FALSE)</f>
        <v>America</v>
      </c>
      <c r="K1163" s="2" t="str">
        <f>VLOOKUP(A1163,'SAS Codes'!$A$2:$I$559,8,FALSE)</f>
        <v>NA</v>
      </c>
      <c r="L1163" s="2" t="str">
        <f>VLOOKUP(A1163,'SAS Codes'!$A$2:$I$559,9,FALSE)</f>
        <v>NA</v>
      </c>
      <c r="M1163" s="2" t="str">
        <f>VLOOKUP(A1163,'SAS Codes'!$A$2:$M$559,10,FALSE)</f>
        <v>Regular</v>
      </c>
      <c r="N1163" s="2" t="str">
        <f>VLOOKUP(A1163,'SAS Codes'!$A$2:$M$559,11,FALSE)</f>
        <v>Snacks</v>
      </c>
    </row>
    <row r="1164" spans="1:14" x14ac:dyDescent="0.45">
      <c r="A1164" s="3" t="s">
        <v>1030</v>
      </c>
      <c r="B1164" s="3">
        <v>4</v>
      </c>
      <c r="C1164" s="4">
        <v>1.1553599999999999</v>
      </c>
      <c r="D1164" s="2" t="str">
        <f>VLOOKUP(A1164,'SAS Codes'!$A$2:$B$559,2,FALSE)</f>
        <v>SK-24</v>
      </c>
      <c r="E1164" s="5" t="s">
        <v>930</v>
      </c>
      <c r="F1164" s="2" t="str">
        <f>VLOOKUP(A1164,'SAS Codes'!$A$2:$I$559,3,FALSE)</f>
        <v>Canada</v>
      </c>
      <c r="G1164" s="2" t="str">
        <f>VLOOKUP(A1164,'SAS Codes'!$A$2:$I$559,4,FALSE)</f>
        <v>Canada</v>
      </c>
      <c r="H1164" s="2" t="str">
        <f>VLOOKUP(A1164,'SAS Codes'!$A$2:$I$559,5,FALSE)</f>
        <v>Canada</v>
      </c>
      <c r="I1164" s="2" t="str">
        <f>VLOOKUP(A1164,'SAS Codes'!$A$2:$I$559,6,FALSE)</f>
        <v>America</v>
      </c>
      <c r="J1164" s="2" t="str">
        <f>VLOOKUP(A1164,'SAS Codes'!$A$2:$I$559,7,FALSE)</f>
        <v>America</v>
      </c>
      <c r="K1164" s="2" t="str">
        <f>VLOOKUP(A1164,'SAS Codes'!$A$2:$I$559,8,FALSE)</f>
        <v>NA</v>
      </c>
      <c r="L1164" s="2" t="str">
        <f>VLOOKUP(A1164,'SAS Codes'!$A$2:$I$559,9,FALSE)</f>
        <v>NA</v>
      </c>
      <c r="M1164" s="2" t="str">
        <f>VLOOKUP(A1164,'SAS Codes'!$A$2:$M$559,10,FALSE)</f>
        <v>Regular</v>
      </c>
      <c r="N1164" s="2" t="str">
        <f>VLOOKUP(A1164,'SAS Codes'!$A$2:$M$559,11,FALSE)</f>
        <v>Snacks</v>
      </c>
    </row>
    <row r="1165" spans="1:14" x14ac:dyDescent="0.45">
      <c r="A1165" s="4" t="s">
        <v>469</v>
      </c>
      <c r="B1165" s="4">
        <v>1</v>
      </c>
      <c r="C1165" s="4">
        <v>0.94</v>
      </c>
      <c r="D1165" s="2" t="str">
        <f>VLOOKUP(A1165,'SAS Codes'!$A$2:$B$559,2,FALSE)</f>
        <v>SK-25</v>
      </c>
      <c r="E1165" s="5" t="s">
        <v>929</v>
      </c>
      <c r="F1165" s="2" t="str">
        <f>VLOOKUP(A1165,'SAS Codes'!$A$2:$I$559,3,FALSE)</f>
        <v>Peru</v>
      </c>
      <c r="G1165" s="2" t="str">
        <f>VLOOKUP(A1165,'SAS Codes'!$A$2:$I$559,4,FALSE)</f>
        <v>Peru</v>
      </c>
      <c r="H1165" s="2" t="str">
        <f>VLOOKUP(A1165,'SAS Codes'!$A$2:$I$559,5,FALSE)</f>
        <v>Peru</v>
      </c>
      <c r="I1165" s="2" t="str">
        <f>VLOOKUP(A1165,'SAS Codes'!$A$2:$I$559,6,FALSE)</f>
        <v>America</v>
      </c>
      <c r="J1165" s="2" t="str">
        <f>VLOOKUP(A1165,'SAS Codes'!$A$2:$I$559,7,FALSE)</f>
        <v>America</v>
      </c>
      <c r="K1165" s="2" t="str">
        <f>VLOOKUP(A1165,'SAS Codes'!$A$2:$I$559,8,FALSE)</f>
        <v>May contain</v>
      </c>
      <c r="L1165" s="2" t="str">
        <f>VLOOKUP(A1165,'SAS Codes'!$A$2:$I$559,9,FALSE)</f>
        <v>May contain</v>
      </c>
      <c r="M1165" s="2" t="str">
        <f>VLOOKUP(A1165,'SAS Codes'!$A$2:$M$559,10,FALSE)</f>
        <v>Regular</v>
      </c>
      <c r="N1165" s="2" t="str">
        <f>VLOOKUP(A1165,'SAS Codes'!$A$2:$M$559,11,FALSE)</f>
        <v>Snacks</v>
      </c>
    </row>
    <row r="1166" spans="1:14" x14ac:dyDescent="0.45">
      <c r="A1166" s="4" t="s">
        <v>469</v>
      </c>
      <c r="B1166" s="4">
        <v>2</v>
      </c>
      <c r="C1166" s="4">
        <v>0.85099999999999998</v>
      </c>
      <c r="D1166" s="2" t="str">
        <f>VLOOKUP(A1166,'SAS Codes'!$A$2:$B$559,2,FALSE)</f>
        <v>SK-25</v>
      </c>
      <c r="E1166" s="5" t="s">
        <v>929</v>
      </c>
      <c r="F1166" s="2" t="str">
        <f>VLOOKUP(A1166,'SAS Codes'!$A$2:$I$559,3,FALSE)</f>
        <v>Peru</v>
      </c>
      <c r="G1166" s="2" t="str">
        <f>VLOOKUP(A1166,'SAS Codes'!$A$2:$I$559,4,FALSE)</f>
        <v>Peru</v>
      </c>
      <c r="H1166" s="2" t="str">
        <f>VLOOKUP(A1166,'SAS Codes'!$A$2:$I$559,5,FALSE)</f>
        <v>Peru</v>
      </c>
      <c r="I1166" s="2" t="str">
        <f>VLOOKUP(A1166,'SAS Codes'!$A$2:$I$559,6,FALSE)</f>
        <v>America</v>
      </c>
      <c r="J1166" s="2" t="str">
        <f>VLOOKUP(A1166,'SAS Codes'!$A$2:$I$559,7,FALSE)</f>
        <v>America</v>
      </c>
      <c r="K1166" s="2" t="str">
        <f>VLOOKUP(A1166,'SAS Codes'!$A$2:$I$559,8,FALSE)</f>
        <v>May contain</v>
      </c>
      <c r="L1166" s="2" t="str">
        <f>VLOOKUP(A1166,'SAS Codes'!$A$2:$I$559,9,FALSE)</f>
        <v>May contain</v>
      </c>
      <c r="M1166" s="2" t="str">
        <f>VLOOKUP(A1166,'SAS Codes'!$A$2:$M$559,10,FALSE)</f>
        <v>Regular</v>
      </c>
      <c r="N1166" s="2" t="str">
        <f>VLOOKUP(A1166,'SAS Codes'!$A$2:$M$559,11,FALSE)</f>
        <v>Snacks</v>
      </c>
    </row>
    <row r="1167" spans="1:14" x14ac:dyDescent="0.45">
      <c r="A1167" s="4" t="s">
        <v>469</v>
      </c>
      <c r="B1167" s="4">
        <v>3</v>
      </c>
      <c r="C1167" s="4">
        <v>0</v>
      </c>
      <c r="D1167" s="2" t="str">
        <f>VLOOKUP(A1167,'SAS Codes'!$A$2:$B$559,2,FALSE)</f>
        <v>SK-25</v>
      </c>
      <c r="E1167" s="5" t="s">
        <v>929</v>
      </c>
      <c r="F1167" s="2" t="str">
        <f>VLOOKUP(A1167,'SAS Codes'!$A$2:$I$559,3,FALSE)</f>
        <v>Peru</v>
      </c>
      <c r="G1167" s="2" t="str">
        <f>VLOOKUP(A1167,'SAS Codes'!$A$2:$I$559,4,FALSE)</f>
        <v>Peru</v>
      </c>
      <c r="H1167" s="2" t="str">
        <f>VLOOKUP(A1167,'SAS Codes'!$A$2:$I$559,5,FALSE)</f>
        <v>Peru</v>
      </c>
      <c r="I1167" s="2" t="str">
        <f>VLOOKUP(A1167,'SAS Codes'!$A$2:$I$559,6,FALSE)</f>
        <v>America</v>
      </c>
      <c r="J1167" s="2" t="str">
        <f>VLOOKUP(A1167,'SAS Codes'!$A$2:$I$559,7,FALSE)</f>
        <v>America</v>
      </c>
      <c r="K1167" s="2" t="str">
        <f>VLOOKUP(A1167,'SAS Codes'!$A$2:$I$559,8,FALSE)</f>
        <v>May contain</v>
      </c>
      <c r="L1167" s="2" t="str">
        <f>VLOOKUP(A1167,'SAS Codes'!$A$2:$I$559,9,FALSE)</f>
        <v>May contain</v>
      </c>
      <c r="M1167" s="2" t="str">
        <f>VLOOKUP(A1167,'SAS Codes'!$A$2:$M$559,10,FALSE)</f>
        <v>Regular</v>
      </c>
      <c r="N1167" s="2" t="str">
        <f>VLOOKUP(A1167,'SAS Codes'!$A$2:$M$559,11,FALSE)</f>
        <v>Snacks</v>
      </c>
    </row>
    <row r="1168" spans="1:14" x14ac:dyDescent="0.45">
      <c r="A1168" s="4" t="s">
        <v>469</v>
      </c>
      <c r="B1168" s="4">
        <v>4</v>
      </c>
      <c r="C1168" s="4">
        <v>8.1954899999999997E-2</v>
      </c>
      <c r="D1168" s="2" t="str">
        <f>VLOOKUP(A1168,'SAS Codes'!$A$2:$B$559,2,FALSE)</f>
        <v>SK-25</v>
      </c>
      <c r="E1168" s="5" t="s">
        <v>929</v>
      </c>
      <c r="F1168" s="2" t="str">
        <f>VLOOKUP(A1168,'SAS Codes'!$A$2:$I$559,3,FALSE)</f>
        <v>Peru</v>
      </c>
      <c r="G1168" s="2" t="str">
        <f>VLOOKUP(A1168,'SAS Codes'!$A$2:$I$559,4,FALSE)</f>
        <v>Peru</v>
      </c>
      <c r="H1168" s="2" t="str">
        <f>VLOOKUP(A1168,'SAS Codes'!$A$2:$I$559,5,FALSE)</f>
        <v>Peru</v>
      </c>
      <c r="I1168" s="2" t="str">
        <f>VLOOKUP(A1168,'SAS Codes'!$A$2:$I$559,6,FALSE)</f>
        <v>America</v>
      </c>
      <c r="J1168" s="2" t="str">
        <f>VLOOKUP(A1168,'SAS Codes'!$A$2:$I$559,7,FALSE)</f>
        <v>America</v>
      </c>
      <c r="K1168" s="2" t="str">
        <f>VLOOKUP(A1168,'SAS Codes'!$A$2:$I$559,8,FALSE)</f>
        <v>May contain</v>
      </c>
      <c r="L1168" s="2" t="str">
        <f>VLOOKUP(A1168,'SAS Codes'!$A$2:$I$559,9,FALSE)</f>
        <v>May contain</v>
      </c>
      <c r="M1168" s="2" t="str">
        <f>VLOOKUP(A1168,'SAS Codes'!$A$2:$M$559,10,FALSE)</f>
        <v>Regular</v>
      </c>
      <c r="N1168" s="2" t="str">
        <f>VLOOKUP(A1168,'SAS Codes'!$A$2:$M$559,11,FALSE)</f>
        <v>Snacks</v>
      </c>
    </row>
    <row r="1169" spans="1:14" x14ac:dyDescent="0.45">
      <c r="A1169" s="4" t="s">
        <v>469</v>
      </c>
      <c r="B1169" s="4">
        <v>5</v>
      </c>
      <c r="C1169" s="4">
        <v>1.54</v>
      </c>
      <c r="D1169" s="2" t="str">
        <f>VLOOKUP(A1169,'SAS Codes'!$A$2:$B$559,2,FALSE)</f>
        <v>SK-25</v>
      </c>
      <c r="E1169" s="5" t="s">
        <v>929</v>
      </c>
      <c r="F1169" s="2" t="str">
        <f>VLOOKUP(A1169,'SAS Codes'!$A$2:$I$559,3,FALSE)</f>
        <v>Peru</v>
      </c>
      <c r="G1169" s="2" t="str">
        <f>VLOOKUP(A1169,'SAS Codes'!$A$2:$I$559,4,FALSE)</f>
        <v>Peru</v>
      </c>
      <c r="H1169" s="2" t="str">
        <f>VLOOKUP(A1169,'SAS Codes'!$A$2:$I$559,5,FALSE)</f>
        <v>Peru</v>
      </c>
      <c r="I1169" s="2" t="str">
        <f>VLOOKUP(A1169,'SAS Codes'!$A$2:$I$559,6,FALSE)</f>
        <v>America</v>
      </c>
      <c r="J1169" s="2" t="str">
        <f>VLOOKUP(A1169,'SAS Codes'!$A$2:$I$559,7,FALSE)</f>
        <v>America</v>
      </c>
      <c r="K1169" s="2" t="str">
        <f>VLOOKUP(A1169,'SAS Codes'!$A$2:$I$559,8,FALSE)</f>
        <v>May contain</v>
      </c>
      <c r="L1169" s="2" t="str">
        <f>VLOOKUP(A1169,'SAS Codes'!$A$2:$I$559,9,FALSE)</f>
        <v>May contain</v>
      </c>
      <c r="M1169" s="2" t="str">
        <f>VLOOKUP(A1169,'SAS Codes'!$A$2:$M$559,10,FALSE)</f>
        <v>Regular</v>
      </c>
      <c r="N1169" s="2" t="str">
        <f>VLOOKUP(A1169,'SAS Codes'!$A$2:$M$559,11,FALSE)</f>
        <v>Snacks</v>
      </c>
    </row>
    <row r="1170" spans="1:14" x14ac:dyDescent="0.45">
      <c r="A1170" s="4" t="s">
        <v>470</v>
      </c>
      <c r="B1170" s="4">
        <v>1</v>
      </c>
      <c r="C1170" s="4">
        <v>1.07</v>
      </c>
      <c r="D1170" s="2" t="str">
        <f>VLOOKUP(A1170,'SAS Codes'!$A$2:$B$559,2,FALSE)</f>
        <v>SK-26</v>
      </c>
      <c r="E1170" s="5" t="s">
        <v>929</v>
      </c>
      <c r="F1170" s="2" t="str">
        <f>VLOOKUP(A1170,'SAS Codes'!$A$2:$I$559,3,FALSE)</f>
        <v>Peru</v>
      </c>
      <c r="G1170" s="2" t="str">
        <f>VLOOKUP(A1170,'SAS Codes'!$A$2:$I$559,4,FALSE)</f>
        <v>Peru</v>
      </c>
      <c r="H1170" s="2" t="str">
        <f>VLOOKUP(A1170,'SAS Codes'!$A$2:$I$559,5,FALSE)</f>
        <v>Peru</v>
      </c>
      <c r="I1170" s="2" t="str">
        <f>VLOOKUP(A1170,'SAS Codes'!$A$2:$I$559,6,FALSE)</f>
        <v>America</v>
      </c>
      <c r="J1170" s="2" t="str">
        <f>VLOOKUP(A1170,'SAS Codes'!$A$2:$I$559,7,FALSE)</f>
        <v>America</v>
      </c>
      <c r="K1170" s="2" t="str">
        <f>VLOOKUP(A1170,'SAS Codes'!$A$2:$I$559,8,FALSE)</f>
        <v>May contain</v>
      </c>
      <c r="L1170" s="2" t="str">
        <f>VLOOKUP(A1170,'SAS Codes'!$A$2:$I$559,9,FALSE)</f>
        <v>May contain</v>
      </c>
      <c r="M1170" s="2" t="str">
        <f>VLOOKUP(A1170,'SAS Codes'!$A$2:$M$559,10,FALSE)</f>
        <v>Regular</v>
      </c>
      <c r="N1170" s="2" t="str">
        <f>VLOOKUP(A1170,'SAS Codes'!$A$2:$M$559,11,FALSE)</f>
        <v>Snacks</v>
      </c>
    </row>
    <row r="1171" spans="1:14" x14ac:dyDescent="0.45">
      <c r="A1171" s="4" t="s">
        <v>470</v>
      </c>
      <c r="B1171" s="4">
        <v>2</v>
      </c>
      <c r="C1171" s="4">
        <v>1.4</v>
      </c>
      <c r="D1171" s="2" t="str">
        <f>VLOOKUP(A1171,'SAS Codes'!$A$2:$B$559,2,FALSE)</f>
        <v>SK-26</v>
      </c>
      <c r="E1171" s="5" t="s">
        <v>929</v>
      </c>
      <c r="F1171" s="2" t="str">
        <f>VLOOKUP(A1171,'SAS Codes'!$A$2:$I$559,3,FALSE)</f>
        <v>Peru</v>
      </c>
      <c r="G1171" s="2" t="str">
        <f>VLOOKUP(A1171,'SAS Codes'!$A$2:$I$559,4,FALSE)</f>
        <v>Peru</v>
      </c>
      <c r="H1171" s="2" t="str">
        <f>VLOOKUP(A1171,'SAS Codes'!$A$2:$I$559,5,FALSE)</f>
        <v>Peru</v>
      </c>
      <c r="I1171" s="2" t="str">
        <f>VLOOKUP(A1171,'SAS Codes'!$A$2:$I$559,6,FALSE)</f>
        <v>America</v>
      </c>
      <c r="J1171" s="2" t="str">
        <f>VLOOKUP(A1171,'SAS Codes'!$A$2:$I$559,7,FALSE)</f>
        <v>America</v>
      </c>
      <c r="K1171" s="2" t="str">
        <f>VLOOKUP(A1171,'SAS Codes'!$A$2:$I$559,8,FALSE)</f>
        <v>May contain</v>
      </c>
      <c r="L1171" s="2" t="str">
        <f>VLOOKUP(A1171,'SAS Codes'!$A$2:$I$559,9,FALSE)</f>
        <v>May contain</v>
      </c>
      <c r="M1171" s="2" t="str">
        <f>VLOOKUP(A1171,'SAS Codes'!$A$2:$M$559,10,FALSE)</f>
        <v>Regular</v>
      </c>
      <c r="N1171" s="2" t="str">
        <f>VLOOKUP(A1171,'SAS Codes'!$A$2:$M$559,11,FALSE)</f>
        <v>Snacks</v>
      </c>
    </row>
    <row r="1172" spans="1:14" x14ac:dyDescent="0.45">
      <c r="A1172" s="4" t="s">
        <v>470</v>
      </c>
      <c r="B1172" s="4">
        <v>3</v>
      </c>
      <c r="C1172" s="4">
        <v>1.39</v>
      </c>
      <c r="D1172" s="2" t="str">
        <f>VLOOKUP(A1172,'SAS Codes'!$A$2:$B$559,2,FALSE)</f>
        <v>SK-26</v>
      </c>
      <c r="E1172" s="5" t="s">
        <v>929</v>
      </c>
      <c r="F1172" s="2" t="str">
        <f>VLOOKUP(A1172,'SAS Codes'!$A$2:$I$559,3,FALSE)</f>
        <v>Peru</v>
      </c>
      <c r="G1172" s="2" t="str">
        <f>VLOOKUP(A1172,'SAS Codes'!$A$2:$I$559,4,FALSE)</f>
        <v>Peru</v>
      </c>
      <c r="H1172" s="2" t="str">
        <f>VLOOKUP(A1172,'SAS Codes'!$A$2:$I$559,5,FALSE)</f>
        <v>Peru</v>
      </c>
      <c r="I1172" s="2" t="str">
        <f>VLOOKUP(A1172,'SAS Codes'!$A$2:$I$559,6,FALSE)</f>
        <v>America</v>
      </c>
      <c r="J1172" s="2" t="str">
        <f>VLOOKUP(A1172,'SAS Codes'!$A$2:$I$559,7,FALSE)</f>
        <v>America</v>
      </c>
      <c r="K1172" s="2" t="str">
        <f>VLOOKUP(A1172,'SAS Codes'!$A$2:$I$559,8,FALSE)</f>
        <v>May contain</v>
      </c>
      <c r="L1172" s="2" t="str">
        <f>VLOOKUP(A1172,'SAS Codes'!$A$2:$I$559,9,FALSE)</f>
        <v>May contain</v>
      </c>
      <c r="M1172" s="2" t="str">
        <f>VLOOKUP(A1172,'SAS Codes'!$A$2:$M$559,10,FALSE)</f>
        <v>Regular</v>
      </c>
      <c r="N1172" s="2" t="str">
        <f>VLOOKUP(A1172,'SAS Codes'!$A$2:$M$559,11,FALSE)</f>
        <v>Snacks</v>
      </c>
    </row>
    <row r="1173" spans="1:14" x14ac:dyDescent="0.45">
      <c r="A1173" s="4" t="s">
        <v>470</v>
      </c>
      <c r="B1173" s="4">
        <v>4</v>
      </c>
      <c r="C1173" s="4">
        <v>0</v>
      </c>
      <c r="D1173" s="2" t="str">
        <f>VLOOKUP(A1173,'SAS Codes'!$A$2:$B$559,2,FALSE)</f>
        <v>SK-26</v>
      </c>
      <c r="E1173" s="5" t="s">
        <v>929</v>
      </c>
      <c r="F1173" s="2" t="str">
        <f>VLOOKUP(A1173,'SAS Codes'!$A$2:$I$559,3,FALSE)</f>
        <v>Peru</v>
      </c>
      <c r="G1173" s="2" t="str">
        <f>VLOOKUP(A1173,'SAS Codes'!$A$2:$I$559,4,FALSE)</f>
        <v>Peru</v>
      </c>
      <c r="H1173" s="2" t="str">
        <f>VLOOKUP(A1173,'SAS Codes'!$A$2:$I$559,5,FALSE)</f>
        <v>Peru</v>
      </c>
      <c r="I1173" s="2" t="str">
        <f>VLOOKUP(A1173,'SAS Codes'!$A$2:$I$559,6,FALSE)</f>
        <v>America</v>
      </c>
      <c r="J1173" s="2" t="str">
        <f>VLOOKUP(A1173,'SAS Codes'!$A$2:$I$559,7,FALSE)</f>
        <v>America</v>
      </c>
      <c r="K1173" s="2" t="str">
        <f>VLOOKUP(A1173,'SAS Codes'!$A$2:$I$559,8,FALSE)</f>
        <v>May contain</v>
      </c>
      <c r="L1173" s="2" t="str">
        <f>VLOOKUP(A1173,'SAS Codes'!$A$2:$I$559,9,FALSE)</f>
        <v>May contain</v>
      </c>
      <c r="M1173" s="2" t="str">
        <f>VLOOKUP(A1173,'SAS Codes'!$A$2:$M$559,10,FALSE)</f>
        <v>Regular</v>
      </c>
      <c r="N1173" s="2" t="str">
        <f>VLOOKUP(A1173,'SAS Codes'!$A$2:$M$559,11,FALSE)</f>
        <v>Snacks</v>
      </c>
    </row>
    <row r="1174" spans="1:14" x14ac:dyDescent="0.45">
      <c r="A1174" s="4" t="s">
        <v>470</v>
      </c>
      <c r="B1174" s="4">
        <v>5</v>
      </c>
      <c r="C1174" s="4">
        <v>1.177168</v>
      </c>
      <c r="D1174" s="2" t="str">
        <f>VLOOKUP(A1174,'SAS Codes'!$A$2:$B$559,2,FALSE)</f>
        <v>SK-26</v>
      </c>
      <c r="E1174" s="5" t="s">
        <v>929</v>
      </c>
      <c r="F1174" s="2" t="str">
        <f>VLOOKUP(A1174,'SAS Codes'!$A$2:$I$559,3,FALSE)</f>
        <v>Peru</v>
      </c>
      <c r="G1174" s="2" t="str">
        <f>VLOOKUP(A1174,'SAS Codes'!$A$2:$I$559,4,FALSE)</f>
        <v>Peru</v>
      </c>
      <c r="H1174" s="2" t="str">
        <f>VLOOKUP(A1174,'SAS Codes'!$A$2:$I$559,5,FALSE)</f>
        <v>Peru</v>
      </c>
      <c r="I1174" s="2" t="str">
        <f>VLOOKUP(A1174,'SAS Codes'!$A$2:$I$559,6,FALSE)</f>
        <v>America</v>
      </c>
      <c r="J1174" s="2" t="str">
        <f>VLOOKUP(A1174,'SAS Codes'!$A$2:$I$559,7,FALSE)</f>
        <v>America</v>
      </c>
      <c r="K1174" s="2" t="str">
        <f>VLOOKUP(A1174,'SAS Codes'!$A$2:$I$559,8,FALSE)</f>
        <v>May contain</v>
      </c>
      <c r="L1174" s="2" t="str">
        <f>VLOOKUP(A1174,'SAS Codes'!$A$2:$I$559,9,FALSE)</f>
        <v>May contain</v>
      </c>
      <c r="M1174" s="2" t="str">
        <f>VLOOKUP(A1174,'SAS Codes'!$A$2:$M$559,10,FALSE)</f>
        <v>Regular</v>
      </c>
      <c r="N1174" s="2" t="str">
        <f>VLOOKUP(A1174,'SAS Codes'!$A$2:$M$559,11,FALSE)</f>
        <v>Snacks</v>
      </c>
    </row>
    <row r="1175" spans="1:14" x14ac:dyDescent="0.45">
      <c r="A1175" s="3" t="s">
        <v>972</v>
      </c>
      <c r="B1175" s="3">
        <v>1</v>
      </c>
      <c r="C1175" s="4">
        <v>1.075029</v>
      </c>
      <c r="D1175" s="2" t="str">
        <f>VLOOKUP(A1175,'SAS Codes'!$A$2:$B$559,2,FALSE)</f>
        <v>SK-27</v>
      </c>
      <c r="E1175" s="5" t="s">
        <v>930</v>
      </c>
      <c r="F1175" s="2" t="str">
        <f>VLOOKUP(A1175,'SAS Codes'!$A$2:$I$559,3,FALSE)</f>
        <v>Quebec</v>
      </c>
      <c r="G1175" s="2" t="str">
        <f>VLOOKUP(A1175,'SAS Codes'!$A$2:$I$559,4,FALSE)</f>
        <v>Canada</v>
      </c>
      <c r="H1175" s="2" t="str">
        <f>VLOOKUP(A1175,'SAS Codes'!$A$2:$I$559,5,FALSE)</f>
        <v>Canada</v>
      </c>
      <c r="I1175" s="2" t="str">
        <f>VLOOKUP(A1175,'SAS Codes'!$A$2:$I$559,6,FALSE)</f>
        <v>America</v>
      </c>
      <c r="J1175" s="2" t="str">
        <f>VLOOKUP(A1175,'SAS Codes'!$A$2:$I$559,7,FALSE)</f>
        <v>America</v>
      </c>
      <c r="K1175" s="2" t="str">
        <f>VLOOKUP(A1175,'SAS Codes'!$A$2:$I$559,8,FALSE)</f>
        <v>NA</v>
      </c>
      <c r="L1175" s="2" t="str">
        <f>VLOOKUP(A1175,'SAS Codes'!$A$2:$I$559,9,FALSE)</f>
        <v>NA</v>
      </c>
      <c r="M1175" s="2" t="str">
        <f>VLOOKUP(A1175,'SAS Codes'!$A$2:$M$559,10,FALSE)</f>
        <v>Regular</v>
      </c>
      <c r="N1175" s="2" t="str">
        <f>VLOOKUP(A1175,'SAS Codes'!$A$2:$M$559,11,FALSE)</f>
        <v>Snacks</v>
      </c>
    </row>
    <row r="1176" spans="1:14" x14ac:dyDescent="0.45">
      <c r="A1176" s="3" t="s">
        <v>972</v>
      </c>
      <c r="B1176" s="3">
        <v>2</v>
      </c>
      <c r="C1176" s="4">
        <v>1.013636</v>
      </c>
      <c r="D1176" s="2" t="str">
        <f>VLOOKUP(A1176,'SAS Codes'!$A$2:$B$559,2,FALSE)</f>
        <v>SK-27</v>
      </c>
      <c r="E1176" s="5" t="s">
        <v>930</v>
      </c>
      <c r="F1176" s="2" t="str">
        <f>VLOOKUP(A1176,'SAS Codes'!$A$2:$I$559,3,FALSE)</f>
        <v>Quebec</v>
      </c>
      <c r="G1176" s="2" t="str">
        <f>VLOOKUP(A1176,'SAS Codes'!$A$2:$I$559,4,FALSE)</f>
        <v>Canada</v>
      </c>
      <c r="H1176" s="2" t="str">
        <f>VLOOKUP(A1176,'SAS Codes'!$A$2:$I$559,5,FALSE)</f>
        <v>Canada</v>
      </c>
      <c r="I1176" s="2" t="str">
        <f>VLOOKUP(A1176,'SAS Codes'!$A$2:$I$559,6,FALSE)</f>
        <v>America</v>
      </c>
      <c r="J1176" s="2" t="str">
        <f>VLOOKUP(A1176,'SAS Codes'!$A$2:$I$559,7,FALSE)</f>
        <v>America</v>
      </c>
      <c r="K1176" s="2" t="str">
        <f>VLOOKUP(A1176,'SAS Codes'!$A$2:$I$559,8,FALSE)</f>
        <v>NA</v>
      </c>
      <c r="L1176" s="2" t="str">
        <f>VLOOKUP(A1176,'SAS Codes'!$A$2:$I$559,9,FALSE)</f>
        <v>NA</v>
      </c>
      <c r="M1176" s="2" t="str">
        <f>VLOOKUP(A1176,'SAS Codes'!$A$2:$M$559,10,FALSE)</f>
        <v>Regular</v>
      </c>
      <c r="N1176" s="2" t="str">
        <f>VLOOKUP(A1176,'SAS Codes'!$A$2:$M$559,11,FALSE)</f>
        <v>Snacks</v>
      </c>
    </row>
    <row r="1177" spans="1:14" x14ac:dyDescent="0.45">
      <c r="A1177" s="3" t="s">
        <v>972</v>
      </c>
      <c r="B1177" s="3">
        <v>3</v>
      </c>
      <c r="C1177" s="4">
        <v>0.85278710000000002</v>
      </c>
      <c r="D1177" s="2" t="str">
        <f>VLOOKUP(A1177,'SAS Codes'!$A$2:$B$559,2,FALSE)</f>
        <v>SK-27</v>
      </c>
      <c r="E1177" s="5" t="s">
        <v>930</v>
      </c>
      <c r="F1177" s="2" t="str">
        <f>VLOOKUP(A1177,'SAS Codes'!$A$2:$I$559,3,FALSE)</f>
        <v>Quebec</v>
      </c>
      <c r="G1177" s="2" t="str">
        <f>VLOOKUP(A1177,'SAS Codes'!$A$2:$I$559,4,FALSE)</f>
        <v>Canada</v>
      </c>
      <c r="H1177" s="2" t="str">
        <f>VLOOKUP(A1177,'SAS Codes'!$A$2:$I$559,5,FALSE)</f>
        <v>Canada</v>
      </c>
      <c r="I1177" s="2" t="str">
        <f>VLOOKUP(A1177,'SAS Codes'!$A$2:$I$559,6,FALSE)</f>
        <v>America</v>
      </c>
      <c r="J1177" s="2" t="str">
        <f>VLOOKUP(A1177,'SAS Codes'!$A$2:$I$559,7,FALSE)</f>
        <v>America</v>
      </c>
      <c r="K1177" s="2" t="str">
        <f>VLOOKUP(A1177,'SAS Codes'!$A$2:$I$559,8,FALSE)</f>
        <v>NA</v>
      </c>
      <c r="L1177" s="2" t="str">
        <f>VLOOKUP(A1177,'SAS Codes'!$A$2:$I$559,9,FALSE)</f>
        <v>NA</v>
      </c>
      <c r="M1177" s="2" t="str">
        <f>VLOOKUP(A1177,'SAS Codes'!$A$2:$M$559,10,FALSE)</f>
        <v>Regular</v>
      </c>
      <c r="N1177" s="2" t="str">
        <f>VLOOKUP(A1177,'SAS Codes'!$A$2:$M$559,11,FALSE)</f>
        <v>Snacks</v>
      </c>
    </row>
    <row r="1178" spans="1:14" x14ac:dyDescent="0.45">
      <c r="A1178" s="4" t="s">
        <v>471</v>
      </c>
      <c r="B1178" s="4">
        <v>1</v>
      </c>
      <c r="C1178" s="4">
        <v>0</v>
      </c>
      <c r="D1178" s="2" t="str">
        <f>VLOOKUP(A1178,'SAS Codes'!$A$2:$B$559,2,FALSE)</f>
        <v>SK-28</v>
      </c>
      <c r="E1178" s="5" t="s">
        <v>929</v>
      </c>
      <c r="F1178" s="2" t="str">
        <f>VLOOKUP(A1178,'SAS Codes'!$A$2:$I$559,3,FALSE)</f>
        <v>Canada</v>
      </c>
      <c r="G1178" s="2" t="str">
        <f>VLOOKUP(A1178,'SAS Codes'!$A$2:$I$559,4,FALSE)</f>
        <v>Canada</v>
      </c>
      <c r="H1178" s="2" t="str">
        <f>VLOOKUP(A1178,'SAS Codes'!$A$2:$I$559,5,FALSE)</f>
        <v>Canada</v>
      </c>
      <c r="I1178" s="2" t="str">
        <f>VLOOKUP(A1178,'SAS Codes'!$A$2:$I$559,6,FALSE)</f>
        <v>America</v>
      </c>
      <c r="J1178" s="2" t="str">
        <f>VLOOKUP(A1178,'SAS Codes'!$A$2:$I$559,7,FALSE)</f>
        <v>America</v>
      </c>
      <c r="K1178" s="2" t="str">
        <f>VLOOKUP(A1178,'SAS Codes'!$A$2:$I$559,8,FALSE)</f>
        <v>May contain proteins</v>
      </c>
      <c r="L1178" s="2" t="str">
        <f>VLOOKUP(A1178,'SAS Codes'!$A$2:$I$559,9,FALSE)</f>
        <v>Other</v>
      </c>
      <c r="M1178" s="2" t="str">
        <f>VLOOKUP(A1178,'SAS Codes'!$A$2:$M$559,10,FALSE)</f>
        <v>Regular</v>
      </c>
      <c r="N1178" s="2" t="str">
        <f>VLOOKUP(A1178,'SAS Codes'!$A$2:$M$559,11,FALSE)</f>
        <v>Snacks</v>
      </c>
    </row>
    <row r="1179" spans="1:14" x14ac:dyDescent="0.45">
      <c r="A1179" s="4" t="s">
        <v>471</v>
      </c>
      <c r="B1179" s="4">
        <v>2</v>
      </c>
      <c r="C1179" s="4">
        <v>0.74232600000000004</v>
      </c>
      <c r="D1179" s="2" t="str">
        <f>VLOOKUP(A1179,'SAS Codes'!$A$2:$B$559,2,FALSE)</f>
        <v>SK-28</v>
      </c>
      <c r="E1179" s="5" t="s">
        <v>929</v>
      </c>
      <c r="F1179" s="2" t="str">
        <f>VLOOKUP(A1179,'SAS Codes'!$A$2:$I$559,3,FALSE)</f>
        <v>Canada</v>
      </c>
      <c r="G1179" s="2" t="str">
        <f>VLOOKUP(A1179,'SAS Codes'!$A$2:$I$559,4,FALSE)</f>
        <v>Canada</v>
      </c>
      <c r="H1179" s="2" t="str">
        <f>VLOOKUP(A1179,'SAS Codes'!$A$2:$I$559,5,FALSE)</f>
        <v>Canada</v>
      </c>
      <c r="I1179" s="2" t="str">
        <f>VLOOKUP(A1179,'SAS Codes'!$A$2:$I$559,6,FALSE)</f>
        <v>America</v>
      </c>
      <c r="J1179" s="2" t="str">
        <f>VLOOKUP(A1179,'SAS Codes'!$A$2:$I$559,7,FALSE)</f>
        <v>America</v>
      </c>
      <c r="K1179" s="2" t="str">
        <f>VLOOKUP(A1179,'SAS Codes'!$A$2:$I$559,8,FALSE)</f>
        <v>May contain proteins</v>
      </c>
      <c r="L1179" s="2" t="str">
        <f>VLOOKUP(A1179,'SAS Codes'!$A$2:$I$559,9,FALSE)</f>
        <v>Other</v>
      </c>
      <c r="M1179" s="2" t="str">
        <f>VLOOKUP(A1179,'SAS Codes'!$A$2:$M$559,10,FALSE)</f>
        <v>Regular</v>
      </c>
      <c r="N1179" s="2" t="str">
        <f>VLOOKUP(A1179,'SAS Codes'!$A$2:$M$559,11,FALSE)</f>
        <v>Snacks</v>
      </c>
    </row>
    <row r="1180" spans="1:14" x14ac:dyDescent="0.45">
      <c r="A1180" s="4" t="s">
        <v>471</v>
      </c>
      <c r="B1180" s="4">
        <v>3</v>
      </c>
      <c r="C1180" s="4">
        <v>0.69906239999999997</v>
      </c>
      <c r="D1180" s="2" t="str">
        <f>VLOOKUP(A1180,'SAS Codes'!$A$2:$B$559,2,FALSE)</f>
        <v>SK-28</v>
      </c>
      <c r="E1180" s="5" t="s">
        <v>929</v>
      </c>
      <c r="F1180" s="2" t="str">
        <f>VLOOKUP(A1180,'SAS Codes'!$A$2:$I$559,3,FALSE)</f>
        <v>Canada</v>
      </c>
      <c r="G1180" s="2" t="str">
        <f>VLOOKUP(A1180,'SAS Codes'!$A$2:$I$559,4,FALSE)</f>
        <v>Canada</v>
      </c>
      <c r="H1180" s="2" t="str">
        <f>VLOOKUP(A1180,'SAS Codes'!$A$2:$I$559,5,FALSE)</f>
        <v>Canada</v>
      </c>
      <c r="I1180" s="2" t="str">
        <f>VLOOKUP(A1180,'SAS Codes'!$A$2:$I$559,6,FALSE)</f>
        <v>America</v>
      </c>
      <c r="J1180" s="2" t="str">
        <f>VLOOKUP(A1180,'SAS Codes'!$A$2:$I$559,7,FALSE)</f>
        <v>America</v>
      </c>
      <c r="K1180" s="2" t="str">
        <f>VLOOKUP(A1180,'SAS Codes'!$A$2:$I$559,8,FALSE)</f>
        <v>May contain proteins</v>
      </c>
      <c r="L1180" s="2" t="str">
        <f>VLOOKUP(A1180,'SAS Codes'!$A$2:$I$559,9,FALSE)</f>
        <v>Other</v>
      </c>
      <c r="M1180" s="2" t="str">
        <f>VLOOKUP(A1180,'SAS Codes'!$A$2:$M$559,10,FALSE)</f>
        <v>Regular</v>
      </c>
      <c r="N1180" s="2" t="str">
        <f>VLOOKUP(A1180,'SAS Codes'!$A$2:$M$559,11,FALSE)</f>
        <v>Snacks</v>
      </c>
    </row>
    <row r="1181" spans="1:14" x14ac:dyDescent="0.45">
      <c r="A1181" s="4" t="s">
        <v>472</v>
      </c>
      <c r="B1181" s="4">
        <v>1</v>
      </c>
      <c r="C1181" s="4">
        <v>0</v>
      </c>
      <c r="D1181" s="2" t="str">
        <f>VLOOKUP(A1181,'SAS Codes'!$A$2:$B$559,2,FALSE)</f>
        <v>SK-29</v>
      </c>
      <c r="E1181" s="5" t="s">
        <v>929</v>
      </c>
      <c r="F1181" s="2" t="str">
        <f>VLOOKUP(A1181,'SAS Codes'!$A$2:$I$559,3,FALSE)</f>
        <v>Canada</v>
      </c>
      <c r="G1181" s="2" t="str">
        <f>VLOOKUP(A1181,'SAS Codes'!$A$2:$I$559,4,FALSE)</f>
        <v>Canada</v>
      </c>
      <c r="H1181" s="2" t="str">
        <f>VLOOKUP(A1181,'SAS Codes'!$A$2:$I$559,5,FALSE)</f>
        <v>Canada</v>
      </c>
      <c r="I1181" s="2" t="str">
        <f>VLOOKUP(A1181,'SAS Codes'!$A$2:$I$559,6,FALSE)</f>
        <v>America</v>
      </c>
      <c r="J1181" s="2" t="str">
        <f>VLOOKUP(A1181,'SAS Codes'!$A$2:$I$559,7,FALSE)</f>
        <v>America</v>
      </c>
      <c r="K1181" s="2" t="str">
        <f>VLOOKUP(A1181,'SAS Codes'!$A$2:$I$559,8,FALSE)</f>
        <v>May contain</v>
      </c>
      <c r="L1181" s="2" t="str">
        <f>VLOOKUP(A1181,'SAS Codes'!$A$2:$I$559,9,FALSE)</f>
        <v>May contain</v>
      </c>
      <c r="M1181" s="2" t="str">
        <f>VLOOKUP(A1181,'SAS Codes'!$A$2:$M$559,10,FALSE)</f>
        <v>Regular</v>
      </c>
      <c r="N1181" s="2" t="str">
        <f>VLOOKUP(A1181,'SAS Codes'!$A$2:$M$559,11,FALSE)</f>
        <v>Snacks</v>
      </c>
    </row>
    <row r="1182" spans="1:14" x14ac:dyDescent="0.45">
      <c r="A1182" s="4" t="s">
        <v>472</v>
      </c>
      <c r="B1182" s="4">
        <v>2</v>
      </c>
      <c r="C1182" s="4">
        <v>0.69946579999999992</v>
      </c>
      <c r="D1182" s="2" t="str">
        <f>VLOOKUP(A1182,'SAS Codes'!$A$2:$B$559,2,FALSE)</f>
        <v>SK-29</v>
      </c>
      <c r="E1182" s="5" t="s">
        <v>929</v>
      </c>
      <c r="F1182" s="2" t="str">
        <f>VLOOKUP(A1182,'SAS Codes'!$A$2:$I$559,3,FALSE)</f>
        <v>Canada</v>
      </c>
      <c r="G1182" s="2" t="str">
        <f>VLOOKUP(A1182,'SAS Codes'!$A$2:$I$559,4,FALSE)</f>
        <v>Canada</v>
      </c>
      <c r="H1182" s="2" t="str">
        <f>VLOOKUP(A1182,'SAS Codes'!$A$2:$I$559,5,FALSE)</f>
        <v>Canada</v>
      </c>
      <c r="I1182" s="2" t="str">
        <f>VLOOKUP(A1182,'SAS Codes'!$A$2:$I$559,6,FALSE)</f>
        <v>America</v>
      </c>
      <c r="J1182" s="2" t="str">
        <f>VLOOKUP(A1182,'SAS Codes'!$A$2:$I$559,7,FALSE)</f>
        <v>America</v>
      </c>
      <c r="K1182" s="2" t="str">
        <f>VLOOKUP(A1182,'SAS Codes'!$A$2:$I$559,8,FALSE)</f>
        <v>May contain</v>
      </c>
      <c r="L1182" s="2" t="str">
        <f>VLOOKUP(A1182,'SAS Codes'!$A$2:$I$559,9,FALSE)</f>
        <v>May contain</v>
      </c>
      <c r="M1182" s="2" t="str">
        <f>VLOOKUP(A1182,'SAS Codes'!$A$2:$M$559,10,FALSE)</f>
        <v>Regular</v>
      </c>
      <c r="N1182" s="2" t="str">
        <f>VLOOKUP(A1182,'SAS Codes'!$A$2:$M$559,11,FALSE)</f>
        <v>Snacks</v>
      </c>
    </row>
    <row r="1183" spans="1:14" x14ac:dyDescent="0.45">
      <c r="A1183" s="4" t="s">
        <v>472</v>
      </c>
      <c r="B1183" s="4">
        <v>3</v>
      </c>
      <c r="C1183" s="4">
        <v>0.5740027499999999</v>
      </c>
      <c r="D1183" s="2" t="str">
        <f>VLOOKUP(A1183,'SAS Codes'!$A$2:$B$559,2,FALSE)</f>
        <v>SK-29</v>
      </c>
      <c r="E1183" s="5" t="s">
        <v>929</v>
      </c>
      <c r="F1183" s="2" t="str">
        <f>VLOOKUP(A1183,'SAS Codes'!$A$2:$I$559,3,FALSE)</f>
        <v>Canada</v>
      </c>
      <c r="G1183" s="2" t="str">
        <f>VLOOKUP(A1183,'SAS Codes'!$A$2:$I$559,4,FALSE)</f>
        <v>Canada</v>
      </c>
      <c r="H1183" s="2" t="str">
        <f>VLOOKUP(A1183,'SAS Codes'!$A$2:$I$559,5,FALSE)</f>
        <v>Canada</v>
      </c>
      <c r="I1183" s="2" t="str">
        <f>VLOOKUP(A1183,'SAS Codes'!$A$2:$I$559,6,FALSE)</f>
        <v>America</v>
      </c>
      <c r="J1183" s="2" t="str">
        <f>VLOOKUP(A1183,'SAS Codes'!$A$2:$I$559,7,FALSE)</f>
        <v>America</v>
      </c>
      <c r="K1183" s="2" t="str">
        <f>VLOOKUP(A1183,'SAS Codes'!$A$2:$I$559,8,FALSE)</f>
        <v>May contain</v>
      </c>
      <c r="L1183" s="2" t="str">
        <f>VLOOKUP(A1183,'SAS Codes'!$A$2:$I$559,9,FALSE)</f>
        <v>May contain</v>
      </c>
      <c r="M1183" s="2" t="str">
        <f>VLOOKUP(A1183,'SAS Codes'!$A$2:$M$559,10,FALSE)</f>
        <v>Regular</v>
      </c>
      <c r="N1183" s="2" t="str">
        <f>VLOOKUP(A1183,'SAS Codes'!$A$2:$M$559,11,FALSE)</f>
        <v>Snacks</v>
      </c>
    </row>
    <row r="1184" spans="1:14" x14ac:dyDescent="0.45">
      <c r="A1184" s="4" t="s">
        <v>473</v>
      </c>
      <c r="B1184" s="4">
        <v>1</v>
      </c>
      <c r="C1184" s="4">
        <v>0.65362450000000005</v>
      </c>
      <c r="D1184" s="2" t="str">
        <f>VLOOKUP(A1184,'SAS Codes'!$A$2:$B$559,2,FALSE)</f>
        <v>SK-30</v>
      </c>
      <c r="E1184" s="5" t="s">
        <v>929</v>
      </c>
      <c r="F1184" s="2" t="str">
        <f>VLOOKUP(A1184,'SAS Codes'!$A$2:$I$559,3,FALSE)</f>
        <v>Imported</v>
      </c>
      <c r="G1184" s="2" t="str">
        <f>VLOOKUP(A1184,'SAS Codes'!$A$2:$I$559,4,FALSE)</f>
        <v>Imported</v>
      </c>
      <c r="H1184" s="2" t="str">
        <f>VLOOKUP(A1184,'SAS Codes'!$A$2:$I$559,5,FALSE)</f>
        <v>Imported</v>
      </c>
      <c r="I1184" s="2" t="str">
        <f>VLOOKUP(A1184,'SAS Codes'!$A$2:$I$559,6,FALSE)</f>
        <v>Imported</v>
      </c>
      <c r="J1184" s="2" t="str">
        <f>VLOOKUP(A1184,'SAS Codes'!$A$2:$I$559,7,FALSE)</f>
        <v>Other</v>
      </c>
      <c r="K1184" s="2" t="str">
        <f>VLOOKUP(A1184,'SAS Codes'!$A$2:$I$559,8,FALSE)</f>
        <v>May contain</v>
      </c>
      <c r="L1184" s="2" t="str">
        <f>VLOOKUP(A1184,'SAS Codes'!$A$2:$I$559,9,FALSE)</f>
        <v>May contain</v>
      </c>
      <c r="M1184" s="2" t="str">
        <f>VLOOKUP(A1184,'SAS Codes'!$A$2:$M$559,10,FALSE)</f>
        <v>Regular</v>
      </c>
      <c r="N1184" s="2" t="str">
        <f>VLOOKUP(A1184,'SAS Codes'!$A$2:$M$559,11,FALSE)</f>
        <v>Snacks</v>
      </c>
    </row>
    <row r="1185" spans="1:14" x14ac:dyDescent="0.45">
      <c r="A1185" s="4" t="s">
        <v>473</v>
      </c>
      <c r="B1185" s="4">
        <v>2</v>
      </c>
      <c r="C1185" s="4">
        <v>1.1776989999999998</v>
      </c>
      <c r="D1185" s="2" t="str">
        <f>VLOOKUP(A1185,'SAS Codes'!$A$2:$B$559,2,FALSE)</f>
        <v>SK-30</v>
      </c>
      <c r="E1185" s="5" t="s">
        <v>929</v>
      </c>
      <c r="F1185" s="2" t="str">
        <f>VLOOKUP(A1185,'SAS Codes'!$A$2:$I$559,3,FALSE)</f>
        <v>Imported</v>
      </c>
      <c r="G1185" s="2" t="str">
        <f>VLOOKUP(A1185,'SAS Codes'!$A$2:$I$559,4,FALSE)</f>
        <v>Imported</v>
      </c>
      <c r="H1185" s="2" t="str">
        <f>VLOOKUP(A1185,'SAS Codes'!$A$2:$I$559,5,FALSE)</f>
        <v>Imported</v>
      </c>
      <c r="I1185" s="2" t="str">
        <f>VLOOKUP(A1185,'SAS Codes'!$A$2:$I$559,6,FALSE)</f>
        <v>Imported</v>
      </c>
      <c r="J1185" s="2" t="str">
        <f>VLOOKUP(A1185,'SAS Codes'!$A$2:$I$559,7,FALSE)</f>
        <v>Other</v>
      </c>
      <c r="K1185" s="2" t="str">
        <f>VLOOKUP(A1185,'SAS Codes'!$A$2:$I$559,8,FALSE)</f>
        <v>May contain</v>
      </c>
      <c r="L1185" s="2" t="str">
        <f>VLOOKUP(A1185,'SAS Codes'!$A$2:$I$559,9,FALSE)</f>
        <v>May contain</v>
      </c>
      <c r="M1185" s="2" t="str">
        <f>VLOOKUP(A1185,'SAS Codes'!$A$2:$M$559,10,FALSE)</f>
        <v>Regular</v>
      </c>
      <c r="N1185" s="2" t="str">
        <f>VLOOKUP(A1185,'SAS Codes'!$A$2:$M$559,11,FALSE)</f>
        <v>Snacks</v>
      </c>
    </row>
    <row r="1186" spans="1:14" x14ac:dyDescent="0.45">
      <c r="A1186" s="4" t="s">
        <v>474</v>
      </c>
      <c r="B1186" s="4">
        <v>1</v>
      </c>
      <c r="C1186" s="4">
        <v>0</v>
      </c>
      <c r="D1186" s="2" t="str">
        <f>VLOOKUP(A1186,'SAS Codes'!$A$2:$B$559,2,FALSE)</f>
        <v>SK-31</v>
      </c>
      <c r="E1186" s="5" t="s">
        <v>929</v>
      </c>
      <c r="F1186" s="2" t="str">
        <f>VLOOKUP(A1186,'SAS Codes'!$A$2:$I$559,3,FALSE)</f>
        <v>Canada</v>
      </c>
      <c r="G1186" s="2" t="str">
        <f>VLOOKUP(A1186,'SAS Codes'!$A$2:$I$559,4,FALSE)</f>
        <v>Canada</v>
      </c>
      <c r="H1186" s="2" t="str">
        <f>VLOOKUP(A1186,'SAS Codes'!$A$2:$I$559,5,FALSE)</f>
        <v>Canada</v>
      </c>
      <c r="I1186" s="2" t="str">
        <f>VLOOKUP(A1186,'SAS Codes'!$A$2:$I$559,6,FALSE)</f>
        <v>America</v>
      </c>
      <c r="J1186" s="2" t="str">
        <f>VLOOKUP(A1186,'SAS Codes'!$A$2:$I$559,7,FALSE)</f>
        <v>America</v>
      </c>
      <c r="K1186" s="2" t="str">
        <f>VLOOKUP(A1186,'SAS Codes'!$A$2:$I$559,8,FALSE)</f>
        <v>May contain</v>
      </c>
      <c r="L1186" s="2" t="str">
        <f>VLOOKUP(A1186,'SAS Codes'!$A$2:$I$559,9,FALSE)</f>
        <v>May contain</v>
      </c>
      <c r="M1186" s="2" t="str">
        <f>VLOOKUP(A1186,'SAS Codes'!$A$2:$M$559,10,FALSE)</f>
        <v>Regular</v>
      </c>
      <c r="N1186" s="2" t="str">
        <f>VLOOKUP(A1186,'SAS Codes'!$A$2:$M$559,11,FALSE)</f>
        <v>Snacks</v>
      </c>
    </row>
    <row r="1187" spans="1:14" x14ac:dyDescent="0.45">
      <c r="A1187" s="4" t="s">
        <v>474</v>
      </c>
      <c r="B1187" s="4">
        <v>2</v>
      </c>
      <c r="C1187" s="4">
        <v>0.71552289999999996</v>
      </c>
      <c r="D1187" s="2" t="str">
        <f>VLOOKUP(A1187,'SAS Codes'!$A$2:$B$559,2,FALSE)</f>
        <v>SK-31</v>
      </c>
      <c r="E1187" s="5" t="s">
        <v>929</v>
      </c>
      <c r="F1187" s="2" t="str">
        <f>VLOOKUP(A1187,'SAS Codes'!$A$2:$I$559,3,FALSE)</f>
        <v>Canada</v>
      </c>
      <c r="G1187" s="2" t="str">
        <f>VLOOKUP(A1187,'SAS Codes'!$A$2:$I$559,4,FALSE)</f>
        <v>Canada</v>
      </c>
      <c r="H1187" s="2" t="str">
        <f>VLOOKUP(A1187,'SAS Codes'!$A$2:$I$559,5,FALSE)</f>
        <v>Canada</v>
      </c>
      <c r="I1187" s="2" t="str">
        <f>VLOOKUP(A1187,'SAS Codes'!$A$2:$I$559,6,FALSE)</f>
        <v>America</v>
      </c>
      <c r="J1187" s="2" t="str">
        <f>VLOOKUP(A1187,'SAS Codes'!$A$2:$I$559,7,FALSE)</f>
        <v>America</v>
      </c>
      <c r="K1187" s="2" t="str">
        <f>VLOOKUP(A1187,'SAS Codes'!$A$2:$I$559,8,FALSE)</f>
        <v>May contain</v>
      </c>
      <c r="L1187" s="2" t="str">
        <f>VLOOKUP(A1187,'SAS Codes'!$A$2:$I$559,9,FALSE)</f>
        <v>May contain</v>
      </c>
      <c r="M1187" s="2" t="str">
        <f>VLOOKUP(A1187,'SAS Codes'!$A$2:$M$559,10,FALSE)</f>
        <v>Regular</v>
      </c>
      <c r="N1187" s="2" t="str">
        <f>VLOOKUP(A1187,'SAS Codes'!$A$2:$M$559,11,FALSE)</f>
        <v>Snacks</v>
      </c>
    </row>
    <row r="1188" spans="1:14" x14ac:dyDescent="0.45">
      <c r="A1188" s="4" t="s">
        <v>474</v>
      </c>
      <c r="B1188" s="4">
        <v>3</v>
      </c>
      <c r="C1188" s="4">
        <v>0.72095429999999994</v>
      </c>
      <c r="D1188" s="2" t="str">
        <f>VLOOKUP(A1188,'SAS Codes'!$A$2:$B$559,2,FALSE)</f>
        <v>SK-31</v>
      </c>
      <c r="E1188" s="5" t="s">
        <v>929</v>
      </c>
      <c r="F1188" s="2" t="str">
        <f>VLOOKUP(A1188,'SAS Codes'!$A$2:$I$559,3,FALSE)</f>
        <v>Canada</v>
      </c>
      <c r="G1188" s="2" t="str">
        <f>VLOOKUP(A1188,'SAS Codes'!$A$2:$I$559,4,FALSE)</f>
        <v>Canada</v>
      </c>
      <c r="H1188" s="2" t="str">
        <f>VLOOKUP(A1188,'SAS Codes'!$A$2:$I$559,5,FALSE)</f>
        <v>Canada</v>
      </c>
      <c r="I1188" s="2" t="str">
        <f>VLOOKUP(A1188,'SAS Codes'!$A$2:$I$559,6,FALSE)</f>
        <v>America</v>
      </c>
      <c r="J1188" s="2" t="str">
        <f>VLOOKUP(A1188,'SAS Codes'!$A$2:$I$559,7,FALSE)</f>
        <v>America</v>
      </c>
      <c r="K1188" s="2" t="str">
        <f>VLOOKUP(A1188,'SAS Codes'!$A$2:$I$559,8,FALSE)</f>
        <v>May contain</v>
      </c>
      <c r="L1188" s="2" t="str">
        <f>VLOOKUP(A1188,'SAS Codes'!$A$2:$I$559,9,FALSE)</f>
        <v>May contain</v>
      </c>
      <c r="M1188" s="2" t="str">
        <f>VLOOKUP(A1188,'SAS Codes'!$A$2:$M$559,10,FALSE)</f>
        <v>Regular</v>
      </c>
      <c r="N1188" s="2" t="str">
        <f>VLOOKUP(A1188,'SAS Codes'!$A$2:$M$559,11,FALSE)</f>
        <v>Snacks</v>
      </c>
    </row>
    <row r="1189" spans="1:14" x14ac:dyDescent="0.45">
      <c r="A1189" s="4" t="s">
        <v>474</v>
      </c>
      <c r="B1189" s="4">
        <v>4</v>
      </c>
      <c r="C1189" s="4">
        <v>0.65318500000000002</v>
      </c>
      <c r="D1189" s="2" t="str">
        <f>VLOOKUP(A1189,'SAS Codes'!$A$2:$B$559,2,FALSE)</f>
        <v>SK-31</v>
      </c>
      <c r="E1189" s="5" t="s">
        <v>929</v>
      </c>
      <c r="F1189" s="2" t="str">
        <f>VLOOKUP(A1189,'SAS Codes'!$A$2:$I$559,3,FALSE)</f>
        <v>Canada</v>
      </c>
      <c r="G1189" s="2" t="str">
        <f>VLOOKUP(A1189,'SAS Codes'!$A$2:$I$559,4,FALSE)</f>
        <v>Canada</v>
      </c>
      <c r="H1189" s="2" t="str">
        <f>VLOOKUP(A1189,'SAS Codes'!$A$2:$I$559,5,FALSE)</f>
        <v>Canada</v>
      </c>
      <c r="I1189" s="2" t="str">
        <f>VLOOKUP(A1189,'SAS Codes'!$A$2:$I$559,6,FALSE)</f>
        <v>America</v>
      </c>
      <c r="J1189" s="2" t="str">
        <f>VLOOKUP(A1189,'SAS Codes'!$A$2:$I$559,7,FALSE)</f>
        <v>America</v>
      </c>
      <c r="K1189" s="2" t="str">
        <f>VLOOKUP(A1189,'SAS Codes'!$A$2:$I$559,8,FALSE)</f>
        <v>May contain</v>
      </c>
      <c r="L1189" s="2" t="str">
        <f>VLOOKUP(A1189,'SAS Codes'!$A$2:$I$559,9,FALSE)</f>
        <v>May contain</v>
      </c>
      <c r="M1189" s="2" t="str">
        <f>VLOOKUP(A1189,'SAS Codes'!$A$2:$M$559,10,FALSE)</f>
        <v>Regular</v>
      </c>
      <c r="N1189" s="2" t="str">
        <f>VLOOKUP(A1189,'SAS Codes'!$A$2:$M$559,11,FALSE)</f>
        <v>Snacks</v>
      </c>
    </row>
    <row r="1190" spans="1:14" x14ac:dyDescent="0.45">
      <c r="A1190" s="4" t="s">
        <v>476</v>
      </c>
      <c r="B1190" s="4">
        <v>1</v>
      </c>
      <c r="C1190" s="4">
        <v>147.66500000000002</v>
      </c>
      <c r="D1190" s="2" t="str">
        <f>VLOOKUP(A1190,'SAS Codes'!$A$2:$B$559,2,FALSE)</f>
        <v>SK-33</v>
      </c>
      <c r="E1190" s="5" t="s">
        <v>929</v>
      </c>
      <c r="F1190" s="2" t="str">
        <f>VLOOKUP(A1190,'SAS Codes'!$A$2:$I$559,3,FALSE)</f>
        <v>Canada</v>
      </c>
      <c r="G1190" s="2" t="str">
        <f>VLOOKUP(A1190,'SAS Codes'!$A$2:$I$559,4,FALSE)</f>
        <v>Canada</v>
      </c>
      <c r="H1190" s="2" t="str">
        <f>VLOOKUP(A1190,'SAS Codes'!$A$2:$I$559,5,FALSE)</f>
        <v>Canada</v>
      </c>
      <c r="I1190" s="2" t="str">
        <f>VLOOKUP(A1190,'SAS Codes'!$A$2:$I$559,6,FALSE)</f>
        <v>America</v>
      </c>
      <c r="J1190" s="2" t="str">
        <f>VLOOKUP(A1190,'SAS Codes'!$A$2:$I$559,7,FALSE)</f>
        <v>America</v>
      </c>
      <c r="K1190" s="2" t="str">
        <f>VLOOKUP(A1190,'SAS Codes'!$A$2:$I$559,8,FALSE)</f>
        <v>May contain</v>
      </c>
      <c r="L1190" s="2" t="str">
        <f>VLOOKUP(A1190,'SAS Codes'!$A$2:$I$559,9,FALSE)</f>
        <v>May contain</v>
      </c>
      <c r="M1190" s="2" t="str">
        <f>VLOOKUP(A1190,'SAS Codes'!$A$2:$M$559,10,FALSE)</f>
        <v>Regular</v>
      </c>
      <c r="N1190" s="2" t="str">
        <f>VLOOKUP(A1190,'SAS Codes'!$A$2:$M$559,11,FALSE)</f>
        <v>Snacks</v>
      </c>
    </row>
    <row r="1191" spans="1:14" x14ac:dyDescent="0.45">
      <c r="A1191" s="4" t="s">
        <v>477</v>
      </c>
      <c r="B1191" s="4">
        <v>1</v>
      </c>
      <c r="C1191" s="4">
        <v>0</v>
      </c>
      <c r="D1191" s="2" t="str">
        <f>VLOOKUP(A1191,'SAS Codes'!$A$2:$B$559,2,FALSE)</f>
        <v>SK-34</v>
      </c>
      <c r="E1191" s="5" t="s">
        <v>929</v>
      </c>
      <c r="F1191" s="2" t="str">
        <f>VLOOKUP(A1191,'SAS Codes'!$A$2:$I$559,3,FALSE)</f>
        <v>Quebec</v>
      </c>
      <c r="G1191" s="2" t="str">
        <f>VLOOKUP(A1191,'SAS Codes'!$A$2:$I$559,4,FALSE)</f>
        <v>Canada</v>
      </c>
      <c r="H1191" s="2" t="str">
        <f>VLOOKUP(A1191,'SAS Codes'!$A$2:$I$559,5,FALSE)</f>
        <v>Canada</v>
      </c>
      <c r="I1191" s="2" t="str">
        <f>VLOOKUP(A1191,'SAS Codes'!$A$2:$I$559,6,FALSE)</f>
        <v>America</v>
      </c>
      <c r="J1191" s="2" t="str">
        <f>VLOOKUP(A1191,'SAS Codes'!$A$2:$I$559,7,FALSE)</f>
        <v>America</v>
      </c>
      <c r="K1191" s="2" t="str">
        <f>VLOOKUP(A1191,'SAS Codes'!$A$2:$I$559,8,FALSE)</f>
        <v>May contain</v>
      </c>
      <c r="L1191" s="2" t="str">
        <f>VLOOKUP(A1191,'SAS Codes'!$A$2:$I$559,9,FALSE)</f>
        <v>May contain</v>
      </c>
      <c r="M1191" s="2" t="str">
        <f>VLOOKUP(A1191,'SAS Codes'!$A$2:$M$559,10,FALSE)</f>
        <v>Regular</v>
      </c>
      <c r="N1191" s="2" t="str">
        <f>VLOOKUP(A1191,'SAS Codes'!$A$2:$M$559,11,FALSE)</f>
        <v>Snacks</v>
      </c>
    </row>
    <row r="1192" spans="1:14" x14ac:dyDescent="0.45">
      <c r="A1192" s="4" t="s">
        <v>477</v>
      </c>
      <c r="B1192" s="4">
        <v>2</v>
      </c>
      <c r="C1192" s="4">
        <v>0.89438720000000005</v>
      </c>
      <c r="D1192" s="2" t="str">
        <f>VLOOKUP(A1192,'SAS Codes'!$A$2:$B$559,2,FALSE)</f>
        <v>SK-34</v>
      </c>
      <c r="E1192" s="5" t="s">
        <v>929</v>
      </c>
      <c r="F1192" s="2" t="str">
        <f>VLOOKUP(A1192,'SAS Codes'!$A$2:$I$559,3,FALSE)</f>
        <v>Quebec</v>
      </c>
      <c r="G1192" s="2" t="str">
        <f>VLOOKUP(A1192,'SAS Codes'!$A$2:$I$559,4,FALSE)</f>
        <v>Canada</v>
      </c>
      <c r="H1192" s="2" t="str">
        <f>VLOOKUP(A1192,'SAS Codes'!$A$2:$I$559,5,FALSE)</f>
        <v>Canada</v>
      </c>
      <c r="I1192" s="2" t="str">
        <f>VLOOKUP(A1192,'SAS Codes'!$A$2:$I$559,6,FALSE)</f>
        <v>America</v>
      </c>
      <c r="J1192" s="2" t="str">
        <f>VLOOKUP(A1192,'SAS Codes'!$A$2:$I$559,7,FALSE)</f>
        <v>America</v>
      </c>
      <c r="K1192" s="2" t="str">
        <f>VLOOKUP(A1192,'SAS Codes'!$A$2:$I$559,8,FALSE)</f>
        <v>May contain</v>
      </c>
      <c r="L1192" s="2" t="str">
        <f>VLOOKUP(A1192,'SAS Codes'!$A$2:$I$559,9,FALSE)</f>
        <v>May contain</v>
      </c>
      <c r="M1192" s="2" t="str">
        <f>VLOOKUP(A1192,'SAS Codes'!$A$2:$M$559,10,FALSE)</f>
        <v>Regular</v>
      </c>
      <c r="N1192" s="2" t="str">
        <f>VLOOKUP(A1192,'SAS Codes'!$A$2:$M$559,11,FALSE)</f>
        <v>Snacks</v>
      </c>
    </row>
    <row r="1193" spans="1:14" x14ac:dyDescent="0.45">
      <c r="A1193" s="4" t="s">
        <v>477</v>
      </c>
      <c r="B1193" s="4">
        <v>3</v>
      </c>
      <c r="C1193" s="4">
        <v>0.88466999999999996</v>
      </c>
      <c r="D1193" s="2" t="str">
        <f>VLOOKUP(A1193,'SAS Codes'!$A$2:$B$559,2,FALSE)</f>
        <v>SK-34</v>
      </c>
      <c r="E1193" s="5" t="s">
        <v>929</v>
      </c>
      <c r="F1193" s="2" t="str">
        <f>VLOOKUP(A1193,'SAS Codes'!$A$2:$I$559,3,FALSE)</f>
        <v>Quebec</v>
      </c>
      <c r="G1193" s="2" t="str">
        <f>VLOOKUP(A1193,'SAS Codes'!$A$2:$I$559,4,FALSE)</f>
        <v>Canada</v>
      </c>
      <c r="H1193" s="2" t="str">
        <f>VLOOKUP(A1193,'SAS Codes'!$A$2:$I$559,5,FALSE)</f>
        <v>Canada</v>
      </c>
      <c r="I1193" s="2" t="str">
        <f>VLOOKUP(A1193,'SAS Codes'!$A$2:$I$559,6,FALSE)</f>
        <v>America</v>
      </c>
      <c r="J1193" s="2" t="str">
        <f>VLOOKUP(A1193,'SAS Codes'!$A$2:$I$559,7,FALSE)</f>
        <v>America</v>
      </c>
      <c r="K1193" s="2" t="str">
        <f>VLOOKUP(A1193,'SAS Codes'!$A$2:$I$559,8,FALSE)</f>
        <v>May contain</v>
      </c>
      <c r="L1193" s="2" t="str">
        <f>VLOOKUP(A1193,'SAS Codes'!$A$2:$I$559,9,FALSE)</f>
        <v>May contain</v>
      </c>
      <c r="M1193" s="2" t="str">
        <f>VLOOKUP(A1193,'SAS Codes'!$A$2:$M$559,10,FALSE)</f>
        <v>Regular</v>
      </c>
      <c r="N1193" s="2" t="str">
        <f>VLOOKUP(A1193,'SAS Codes'!$A$2:$M$559,11,FALSE)</f>
        <v>Snacks</v>
      </c>
    </row>
    <row r="1194" spans="1:14" x14ac:dyDescent="0.45">
      <c r="A1194" s="7" t="s">
        <v>478</v>
      </c>
      <c r="B1194" s="7">
        <v>1</v>
      </c>
      <c r="C1194" s="4">
        <v>0.72275250000000002</v>
      </c>
      <c r="D1194" s="2" t="str">
        <f>VLOOKUP(A1194,'SAS Codes'!$A$2:$B$559,2,FALSE)</f>
        <v>SK-35</v>
      </c>
      <c r="E1194" s="5" t="s">
        <v>931</v>
      </c>
      <c r="F1194" s="2" t="str">
        <f>VLOOKUP(A1194,'SAS Codes'!$A$2:$I$559,3,FALSE)</f>
        <v>USA</v>
      </c>
      <c r="G1194" s="2" t="str">
        <f>VLOOKUP(A1194,'SAS Codes'!$A$2:$I$559,4,FALSE)</f>
        <v>USA</v>
      </c>
      <c r="H1194" s="2" t="str">
        <f>VLOOKUP(A1194,'SAS Codes'!$A$2:$I$559,5,FALSE)</f>
        <v>USA</v>
      </c>
      <c r="I1194" s="2" t="str">
        <f>VLOOKUP(A1194,'SAS Codes'!$A$2:$I$559,6,FALSE)</f>
        <v>America</v>
      </c>
      <c r="J1194" s="2" t="str">
        <f>VLOOKUP(A1194,'SAS Codes'!$A$2:$I$559,7,FALSE)</f>
        <v>America</v>
      </c>
      <c r="K1194" s="2" t="str">
        <f>VLOOKUP(A1194,'SAS Codes'!$A$2:$I$559,8,FALSE)</f>
        <v>NA</v>
      </c>
      <c r="L1194" s="2" t="str">
        <f>VLOOKUP(A1194,'SAS Codes'!$A$2:$I$559,9,FALSE)</f>
        <v>NA</v>
      </c>
      <c r="M1194" s="2" t="str">
        <f>VLOOKUP(A1194,'SAS Codes'!$A$2:$M$559,10,FALSE)</f>
        <v>Regular</v>
      </c>
      <c r="N1194" s="2" t="str">
        <f>VLOOKUP(A1194,'SAS Codes'!$A$2:$M$559,11,FALSE)</f>
        <v>Snacks</v>
      </c>
    </row>
    <row r="1195" spans="1:14" x14ac:dyDescent="0.45">
      <c r="A1195" s="7" t="s">
        <v>478</v>
      </c>
      <c r="B1195" s="7">
        <v>2</v>
      </c>
      <c r="C1195" s="4">
        <v>0.22779450000000001</v>
      </c>
      <c r="D1195" s="2" t="str">
        <f>VLOOKUP(A1195,'SAS Codes'!$A$2:$B$559,2,FALSE)</f>
        <v>SK-35</v>
      </c>
      <c r="E1195" s="5" t="s">
        <v>931</v>
      </c>
      <c r="F1195" s="2" t="str">
        <f>VLOOKUP(A1195,'SAS Codes'!$A$2:$I$559,3,FALSE)</f>
        <v>USA</v>
      </c>
      <c r="G1195" s="2" t="str">
        <f>VLOOKUP(A1195,'SAS Codes'!$A$2:$I$559,4,FALSE)</f>
        <v>USA</v>
      </c>
      <c r="H1195" s="2" t="str">
        <f>VLOOKUP(A1195,'SAS Codes'!$A$2:$I$559,5,FALSE)</f>
        <v>USA</v>
      </c>
      <c r="I1195" s="2" t="str">
        <f>VLOOKUP(A1195,'SAS Codes'!$A$2:$I$559,6,FALSE)</f>
        <v>America</v>
      </c>
      <c r="J1195" s="2" t="str">
        <f>VLOOKUP(A1195,'SAS Codes'!$A$2:$I$559,7,FALSE)</f>
        <v>America</v>
      </c>
      <c r="K1195" s="2" t="str">
        <f>VLOOKUP(A1195,'SAS Codes'!$A$2:$I$559,8,FALSE)</f>
        <v>NA</v>
      </c>
      <c r="L1195" s="2" t="str">
        <f>VLOOKUP(A1195,'SAS Codes'!$A$2:$I$559,9,FALSE)</f>
        <v>NA</v>
      </c>
      <c r="M1195" s="2" t="str">
        <f>VLOOKUP(A1195,'SAS Codes'!$A$2:$M$559,10,FALSE)</f>
        <v>Regular</v>
      </c>
      <c r="N1195" s="2" t="str">
        <f>VLOOKUP(A1195,'SAS Codes'!$A$2:$M$559,11,FALSE)</f>
        <v>Snacks</v>
      </c>
    </row>
    <row r="1196" spans="1:14" x14ac:dyDescent="0.45">
      <c r="A1196" s="7" t="s">
        <v>478</v>
      </c>
      <c r="B1196" s="7">
        <v>3</v>
      </c>
      <c r="C1196" s="4">
        <v>0.79744665000000015</v>
      </c>
      <c r="D1196" s="2" t="str">
        <f>VLOOKUP(A1196,'SAS Codes'!$A$2:$B$559,2,FALSE)</f>
        <v>SK-35</v>
      </c>
      <c r="E1196" s="5" t="s">
        <v>931</v>
      </c>
      <c r="F1196" s="2" t="str">
        <f>VLOOKUP(A1196,'SAS Codes'!$A$2:$I$559,3,FALSE)</f>
        <v>USA</v>
      </c>
      <c r="G1196" s="2" t="str">
        <f>VLOOKUP(A1196,'SAS Codes'!$A$2:$I$559,4,FALSE)</f>
        <v>USA</v>
      </c>
      <c r="H1196" s="2" t="str">
        <f>VLOOKUP(A1196,'SAS Codes'!$A$2:$I$559,5,FALSE)</f>
        <v>USA</v>
      </c>
      <c r="I1196" s="2" t="str">
        <f>VLOOKUP(A1196,'SAS Codes'!$A$2:$I$559,6,FALSE)</f>
        <v>America</v>
      </c>
      <c r="J1196" s="2" t="str">
        <f>VLOOKUP(A1196,'SAS Codes'!$A$2:$I$559,7,FALSE)</f>
        <v>America</v>
      </c>
      <c r="K1196" s="2" t="str">
        <f>VLOOKUP(A1196,'SAS Codes'!$A$2:$I$559,8,FALSE)</f>
        <v>NA</v>
      </c>
      <c r="L1196" s="2" t="str">
        <f>VLOOKUP(A1196,'SAS Codes'!$A$2:$I$559,9,FALSE)</f>
        <v>NA</v>
      </c>
      <c r="M1196" s="2" t="str">
        <f>VLOOKUP(A1196,'SAS Codes'!$A$2:$M$559,10,FALSE)</f>
        <v>Regular</v>
      </c>
      <c r="N1196" s="2" t="str">
        <f>VLOOKUP(A1196,'SAS Codes'!$A$2:$M$559,11,FALSE)</f>
        <v>Snacks</v>
      </c>
    </row>
    <row r="1197" spans="1:14" x14ac:dyDescent="0.45">
      <c r="A1197" s="4" t="s">
        <v>479</v>
      </c>
      <c r="B1197" s="4">
        <v>1</v>
      </c>
      <c r="C1197" s="4">
        <v>1.4632850000000002</v>
      </c>
      <c r="D1197" s="2" t="str">
        <f>VLOOKUP(A1197,'SAS Codes'!$A$2:$B$559,2,FALSE)</f>
        <v>SK-36</v>
      </c>
      <c r="E1197" s="5" t="s">
        <v>929</v>
      </c>
      <c r="F1197" s="2" t="str">
        <f>VLOOKUP(A1197,'SAS Codes'!$A$2:$I$559,3,FALSE)</f>
        <v>USA</v>
      </c>
      <c r="G1197" s="2" t="str">
        <f>VLOOKUP(A1197,'SAS Codes'!$A$2:$I$559,4,FALSE)</f>
        <v>USA</v>
      </c>
      <c r="H1197" s="2" t="str">
        <f>VLOOKUP(A1197,'SAS Codes'!$A$2:$I$559,5,FALSE)</f>
        <v>USA</v>
      </c>
      <c r="I1197" s="2" t="str">
        <f>VLOOKUP(A1197,'SAS Codes'!$A$2:$I$559,6,FALSE)</f>
        <v>America</v>
      </c>
      <c r="J1197" s="2" t="str">
        <f>VLOOKUP(A1197,'SAS Codes'!$A$2:$I$559,7,FALSE)</f>
        <v>America</v>
      </c>
      <c r="K1197" s="2" t="str">
        <f>VLOOKUP(A1197,'SAS Codes'!$A$2:$I$559,8,FALSE)</f>
        <v>May contain</v>
      </c>
      <c r="L1197" s="2" t="str">
        <f>VLOOKUP(A1197,'SAS Codes'!$A$2:$I$559,9,FALSE)</f>
        <v>May contain</v>
      </c>
      <c r="M1197" s="2" t="str">
        <f>VLOOKUP(A1197,'SAS Codes'!$A$2:$M$559,10,FALSE)</f>
        <v>Regular</v>
      </c>
      <c r="N1197" s="2" t="str">
        <f>VLOOKUP(A1197,'SAS Codes'!$A$2:$M$559,11,FALSE)</f>
        <v>Snacks</v>
      </c>
    </row>
    <row r="1198" spans="1:14" x14ac:dyDescent="0.45">
      <c r="A1198" s="3" t="s">
        <v>973</v>
      </c>
      <c r="B1198" s="3">
        <v>1</v>
      </c>
      <c r="C1198" s="4">
        <v>1.1499999999999999</v>
      </c>
      <c r="D1198" s="2" t="str">
        <f>VLOOKUP(A1198,'SAS Codes'!$A$2:$B$559,2,FALSE)</f>
        <v>SK-37</v>
      </c>
      <c r="E1198" s="5" t="s">
        <v>930</v>
      </c>
      <c r="F1198" s="2" t="str">
        <f>VLOOKUP(A1198,'SAS Codes'!$A$2:$I$559,3,FALSE)</f>
        <v>Canada</v>
      </c>
      <c r="G1198" s="2" t="str">
        <f>VLOOKUP(A1198,'SAS Codes'!$A$2:$I$559,4,FALSE)</f>
        <v>Canada</v>
      </c>
      <c r="H1198" s="2" t="str">
        <f>VLOOKUP(A1198,'SAS Codes'!$A$2:$I$559,5,FALSE)</f>
        <v>Canada</v>
      </c>
      <c r="I1198" s="2" t="str">
        <f>VLOOKUP(A1198,'SAS Codes'!$A$2:$I$559,6,FALSE)</f>
        <v>America</v>
      </c>
      <c r="J1198" s="2" t="str">
        <f>VLOOKUP(A1198,'SAS Codes'!$A$2:$I$559,7,FALSE)</f>
        <v>America</v>
      </c>
      <c r="K1198" s="2" t="str">
        <f>VLOOKUP(A1198,'SAS Codes'!$A$2:$I$559,8,FALSE)</f>
        <v>NA</v>
      </c>
      <c r="L1198" s="2" t="str">
        <f>VLOOKUP(A1198,'SAS Codes'!$A$2:$I$559,9,FALSE)</f>
        <v>NA</v>
      </c>
      <c r="M1198" s="2" t="str">
        <f>VLOOKUP(A1198,'SAS Codes'!$A$2:$M$559,10,FALSE)</f>
        <v>Regular</v>
      </c>
      <c r="N1198" s="2" t="str">
        <f>VLOOKUP(A1198,'SAS Codes'!$A$2:$M$559,11,FALSE)</f>
        <v>Snacks</v>
      </c>
    </row>
    <row r="1199" spans="1:14" x14ac:dyDescent="0.45">
      <c r="A1199" s="3" t="s">
        <v>973</v>
      </c>
      <c r="B1199" s="3">
        <v>2</v>
      </c>
      <c r="C1199" s="4">
        <v>0.92700000000000005</v>
      </c>
      <c r="D1199" s="2" t="str">
        <f>VLOOKUP(A1199,'SAS Codes'!$A$2:$B$559,2,FALSE)</f>
        <v>SK-37</v>
      </c>
      <c r="E1199" s="5" t="s">
        <v>930</v>
      </c>
      <c r="F1199" s="2" t="str">
        <f>VLOOKUP(A1199,'SAS Codes'!$A$2:$I$559,3,FALSE)</f>
        <v>Canada</v>
      </c>
      <c r="G1199" s="2" t="str">
        <f>VLOOKUP(A1199,'SAS Codes'!$A$2:$I$559,4,FALSE)</f>
        <v>Canada</v>
      </c>
      <c r="H1199" s="2" t="str">
        <f>VLOOKUP(A1199,'SAS Codes'!$A$2:$I$559,5,FALSE)</f>
        <v>Canada</v>
      </c>
      <c r="I1199" s="2" t="str">
        <f>VLOOKUP(A1199,'SAS Codes'!$A$2:$I$559,6,FALSE)</f>
        <v>America</v>
      </c>
      <c r="J1199" s="2" t="str">
        <f>VLOOKUP(A1199,'SAS Codes'!$A$2:$I$559,7,FALSE)</f>
        <v>America</v>
      </c>
      <c r="K1199" s="2" t="str">
        <f>VLOOKUP(A1199,'SAS Codes'!$A$2:$I$559,8,FALSE)</f>
        <v>NA</v>
      </c>
      <c r="L1199" s="2" t="str">
        <f>VLOOKUP(A1199,'SAS Codes'!$A$2:$I$559,9,FALSE)</f>
        <v>NA</v>
      </c>
      <c r="M1199" s="2" t="str">
        <f>VLOOKUP(A1199,'SAS Codes'!$A$2:$M$559,10,FALSE)</f>
        <v>Regular</v>
      </c>
      <c r="N1199" s="2" t="str">
        <f>VLOOKUP(A1199,'SAS Codes'!$A$2:$M$559,11,FALSE)</f>
        <v>Snacks</v>
      </c>
    </row>
    <row r="1200" spans="1:14" x14ac:dyDescent="0.45">
      <c r="A1200" s="3" t="s">
        <v>973</v>
      </c>
      <c r="B1200" s="3">
        <v>3</v>
      </c>
      <c r="C1200" s="4">
        <v>1.04</v>
      </c>
      <c r="D1200" s="2" t="str">
        <f>VLOOKUP(A1200,'SAS Codes'!$A$2:$B$559,2,FALSE)</f>
        <v>SK-37</v>
      </c>
      <c r="E1200" s="5" t="s">
        <v>930</v>
      </c>
      <c r="F1200" s="2" t="str">
        <f>VLOOKUP(A1200,'SAS Codes'!$A$2:$I$559,3,FALSE)</f>
        <v>Canada</v>
      </c>
      <c r="G1200" s="2" t="str">
        <f>VLOOKUP(A1200,'SAS Codes'!$A$2:$I$559,4,FALSE)</f>
        <v>Canada</v>
      </c>
      <c r="H1200" s="2" t="str">
        <f>VLOOKUP(A1200,'SAS Codes'!$A$2:$I$559,5,FALSE)</f>
        <v>Canada</v>
      </c>
      <c r="I1200" s="2" t="str">
        <f>VLOOKUP(A1200,'SAS Codes'!$A$2:$I$559,6,FALSE)</f>
        <v>America</v>
      </c>
      <c r="J1200" s="2" t="str">
        <f>VLOOKUP(A1200,'SAS Codes'!$A$2:$I$559,7,FALSE)</f>
        <v>America</v>
      </c>
      <c r="K1200" s="2" t="str">
        <f>VLOOKUP(A1200,'SAS Codes'!$A$2:$I$559,8,FALSE)</f>
        <v>NA</v>
      </c>
      <c r="L1200" s="2" t="str">
        <f>VLOOKUP(A1200,'SAS Codes'!$A$2:$I$559,9,FALSE)</f>
        <v>NA</v>
      </c>
      <c r="M1200" s="2" t="str">
        <f>VLOOKUP(A1200,'SAS Codes'!$A$2:$M$559,10,FALSE)</f>
        <v>Regular</v>
      </c>
      <c r="N1200" s="2" t="str">
        <f>VLOOKUP(A1200,'SAS Codes'!$A$2:$M$559,11,FALSE)</f>
        <v>Snacks</v>
      </c>
    </row>
    <row r="1201" spans="1:14" x14ac:dyDescent="0.45">
      <c r="A1201" s="3" t="s">
        <v>974</v>
      </c>
      <c r="B1201" s="3">
        <v>1</v>
      </c>
      <c r="C1201" s="4">
        <v>1.65</v>
      </c>
      <c r="D1201" s="2" t="str">
        <f>VLOOKUP(A1201,'SAS Codes'!$A$2:$B$559,2,FALSE)</f>
        <v>SK-38</v>
      </c>
      <c r="E1201" s="5" t="s">
        <v>930</v>
      </c>
      <c r="F1201" s="2" t="str">
        <f>VLOOKUP(A1201,'SAS Codes'!$A$2:$I$559,3,FALSE)</f>
        <v>Canada</v>
      </c>
      <c r="G1201" s="2" t="str">
        <f>VLOOKUP(A1201,'SAS Codes'!$A$2:$I$559,4,FALSE)</f>
        <v>Canada</v>
      </c>
      <c r="H1201" s="2" t="str">
        <f>VLOOKUP(A1201,'SAS Codes'!$A$2:$I$559,5,FALSE)</f>
        <v>Canada</v>
      </c>
      <c r="I1201" s="2" t="str">
        <f>VLOOKUP(A1201,'SAS Codes'!$A$2:$I$559,6,FALSE)</f>
        <v>America</v>
      </c>
      <c r="J1201" s="2" t="str">
        <f>VLOOKUP(A1201,'SAS Codes'!$A$2:$I$559,7,FALSE)</f>
        <v>America</v>
      </c>
      <c r="K1201" s="2" t="str">
        <f>VLOOKUP(A1201,'SAS Codes'!$A$2:$I$559,8,FALSE)</f>
        <v>NA</v>
      </c>
      <c r="L1201" s="2" t="str">
        <f>VLOOKUP(A1201,'SAS Codes'!$A$2:$I$559,9,FALSE)</f>
        <v>NA</v>
      </c>
      <c r="M1201" s="2" t="str">
        <f>VLOOKUP(A1201,'SAS Codes'!$A$2:$M$559,10,FALSE)</f>
        <v>Regular</v>
      </c>
      <c r="N1201" s="2" t="str">
        <f>VLOOKUP(A1201,'SAS Codes'!$A$2:$M$559,11,FALSE)</f>
        <v>Snacks</v>
      </c>
    </row>
    <row r="1202" spans="1:14" x14ac:dyDescent="0.45">
      <c r="A1202" s="3" t="s">
        <v>974</v>
      </c>
      <c r="B1202" s="3">
        <v>2</v>
      </c>
      <c r="C1202" s="4">
        <v>0.83199999999999996</v>
      </c>
      <c r="D1202" s="2" t="str">
        <f>VLOOKUP(A1202,'SAS Codes'!$A$2:$B$559,2,FALSE)</f>
        <v>SK-38</v>
      </c>
      <c r="E1202" s="5" t="s">
        <v>930</v>
      </c>
      <c r="F1202" s="2" t="str">
        <f>VLOOKUP(A1202,'SAS Codes'!$A$2:$I$559,3,FALSE)</f>
        <v>Canada</v>
      </c>
      <c r="G1202" s="2" t="str">
        <f>VLOOKUP(A1202,'SAS Codes'!$A$2:$I$559,4,FALSE)</f>
        <v>Canada</v>
      </c>
      <c r="H1202" s="2" t="str">
        <f>VLOOKUP(A1202,'SAS Codes'!$A$2:$I$559,5,FALSE)</f>
        <v>Canada</v>
      </c>
      <c r="I1202" s="2" t="str">
        <f>VLOOKUP(A1202,'SAS Codes'!$A$2:$I$559,6,FALSE)</f>
        <v>America</v>
      </c>
      <c r="J1202" s="2" t="str">
        <f>VLOOKUP(A1202,'SAS Codes'!$A$2:$I$559,7,FALSE)</f>
        <v>America</v>
      </c>
      <c r="K1202" s="2" t="str">
        <f>VLOOKUP(A1202,'SAS Codes'!$A$2:$I$559,8,FALSE)</f>
        <v>NA</v>
      </c>
      <c r="L1202" s="2" t="str">
        <f>VLOOKUP(A1202,'SAS Codes'!$A$2:$I$559,9,FALSE)</f>
        <v>NA</v>
      </c>
      <c r="M1202" s="2" t="str">
        <f>VLOOKUP(A1202,'SAS Codes'!$A$2:$M$559,10,FALSE)</f>
        <v>Regular</v>
      </c>
      <c r="N1202" s="2" t="str">
        <f>VLOOKUP(A1202,'SAS Codes'!$A$2:$M$559,11,FALSE)</f>
        <v>Snacks</v>
      </c>
    </row>
    <row r="1203" spans="1:14" x14ac:dyDescent="0.45">
      <c r="A1203" s="3" t="s">
        <v>975</v>
      </c>
      <c r="B1203" s="3">
        <v>1</v>
      </c>
      <c r="C1203" s="4">
        <v>1.18</v>
      </c>
      <c r="D1203" s="2" t="str">
        <f>VLOOKUP(A1203,'SAS Codes'!$A$2:$B$559,2,FALSE)</f>
        <v>SK-39</v>
      </c>
      <c r="E1203" s="5" t="s">
        <v>930</v>
      </c>
      <c r="F1203" s="2" t="str">
        <f>VLOOKUP(A1203,'SAS Codes'!$A$2:$I$559,3,FALSE)</f>
        <v>Canada</v>
      </c>
      <c r="G1203" s="2" t="str">
        <f>VLOOKUP(A1203,'SAS Codes'!$A$2:$I$559,4,FALSE)</f>
        <v>Canada</v>
      </c>
      <c r="H1203" s="2" t="str">
        <f>VLOOKUP(A1203,'SAS Codes'!$A$2:$I$559,5,FALSE)</f>
        <v>Canada</v>
      </c>
      <c r="I1203" s="2" t="str">
        <f>VLOOKUP(A1203,'SAS Codes'!$A$2:$I$559,6,FALSE)</f>
        <v>America</v>
      </c>
      <c r="J1203" s="2" t="str">
        <f>VLOOKUP(A1203,'SAS Codes'!$A$2:$I$559,7,FALSE)</f>
        <v>America</v>
      </c>
      <c r="K1203" s="2" t="str">
        <f>VLOOKUP(A1203,'SAS Codes'!$A$2:$I$559,8,FALSE)</f>
        <v>NA</v>
      </c>
      <c r="L1203" s="2" t="str">
        <f>VLOOKUP(A1203,'SAS Codes'!$A$2:$I$559,9,FALSE)</f>
        <v>NA</v>
      </c>
      <c r="M1203" s="2" t="str">
        <f>VLOOKUP(A1203,'SAS Codes'!$A$2:$M$559,10,FALSE)</f>
        <v>Regular</v>
      </c>
      <c r="N1203" s="2" t="str">
        <f>VLOOKUP(A1203,'SAS Codes'!$A$2:$M$559,11,FALSE)</f>
        <v>Snacks</v>
      </c>
    </row>
    <row r="1204" spans="1:14" x14ac:dyDescent="0.45">
      <c r="A1204" s="3" t="s">
        <v>975</v>
      </c>
      <c r="B1204" s="3">
        <v>2</v>
      </c>
      <c r="C1204" s="4">
        <v>1.1499999999999999</v>
      </c>
      <c r="D1204" s="2" t="str">
        <f>VLOOKUP(A1204,'SAS Codes'!$A$2:$B$559,2,FALSE)</f>
        <v>SK-39</v>
      </c>
      <c r="E1204" s="5" t="s">
        <v>930</v>
      </c>
      <c r="F1204" s="2" t="str">
        <f>VLOOKUP(A1204,'SAS Codes'!$A$2:$I$559,3,FALSE)</f>
        <v>Canada</v>
      </c>
      <c r="G1204" s="2" t="str">
        <f>VLOOKUP(A1204,'SAS Codes'!$A$2:$I$559,4,FALSE)</f>
        <v>Canada</v>
      </c>
      <c r="H1204" s="2" t="str">
        <f>VLOOKUP(A1204,'SAS Codes'!$A$2:$I$559,5,FALSE)</f>
        <v>Canada</v>
      </c>
      <c r="I1204" s="2" t="str">
        <f>VLOOKUP(A1204,'SAS Codes'!$A$2:$I$559,6,FALSE)</f>
        <v>America</v>
      </c>
      <c r="J1204" s="2" t="str">
        <f>VLOOKUP(A1204,'SAS Codes'!$A$2:$I$559,7,FALSE)</f>
        <v>America</v>
      </c>
      <c r="K1204" s="2" t="str">
        <f>VLOOKUP(A1204,'SAS Codes'!$A$2:$I$559,8,FALSE)</f>
        <v>NA</v>
      </c>
      <c r="L1204" s="2" t="str">
        <f>VLOOKUP(A1204,'SAS Codes'!$A$2:$I$559,9,FALSE)</f>
        <v>NA</v>
      </c>
      <c r="M1204" s="2" t="str">
        <f>VLOOKUP(A1204,'SAS Codes'!$A$2:$M$559,10,FALSE)</f>
        <v>Regular</v>
      </c>
      <c r="N1204" s="2" t="str">
        <f>VLOOKUP(A1204,'SAS Codes'!$A$2:$M$559,11,FALSE)</f>
        <v>Snacks</v>
      </c>
    </row>
    <row r="1205" spans="1:14" x14ac:dyDescent="0.45">
      <c r="A1205" s="3" t="s">
        <v>975</v>
      </c>
      <c r="B1205" s="3">
        <v>3</v>
      </c>
      <c r="C1205" s="4">
        <v>1.1200000000000001</v>
      </c>
      <c r="D1205" s="2" t="str">
        <f>VLOOKUP(A1205,'SAS Codes'!$A$2:$B$559,2,FALSE)</f>
        <v>SK-39</v>
      </c>
      <c r="E1205" s="5" t="s">
        <v>930</v>
      </c>
      <c r="F1205" s="2" t="str">
        <f>VLOOKUP(A1205,'SAS Codes'!$A$2:$I$559,3,FALSE)</f>
        <v>Canada</v>
      </c>
      <c r="G1205" s="2" t="str">
        <f>VLOOKUP(A1205,'SAS Codes'!$A$2:$I$559,4,FALSE)</f>
        <v>Canada</v>
      </c>
      <c r="H1205" s="2" t="str">
        <f>VLOOKUP(A1205,'SAS Codes'!$A$2:$I$559,5,FALSE)</f>
        <v>Canada</v>
      </c>
      <c r="I1205" s="2" t="str">
        <f>VLOOKUP(A1205,'SAS Codes'!$A$2:$I$559,6,FALSE)</f>
        <v>America</v>
      </c>
      <c r="J1205" s="2" t="str">
        <f>VLOOKUP(A1205,'SAS Codes'!$A$2:$I$559,7,FALSE)</f>
        <v>America</v>
      </c>
      <c r="K1205" s="2" t="str">
        <f>VLOOKUP(A1205,'SAS Codes'!$A$2:$I$559,8,FALSE)</f>
        <v>NA</v>
      </c>
      <c r="L1205" s="2" t="str">
        <f>VLOOKUP(A1205,'SAS Codes'!$A$2:$I$559,9,FALSE)</f>
        <v>NA</v>
      </c>
      <c r="M1205" s="2" t="str">
        <f>VLOOKUP(A1205,'SAS Codes'!$A$2:$M$559,10,FALSE)</f>
        <v>Regular</v>
      </c>
      <c r="N1205" s="2" t="str">
        <f>VLOOKUP(A1205,'SAS Codes'!$A$2:$M$559,11,FALSE)</f>
        <v>Snacks</v>
      </c>
    </row>
    <row r="1206" spans="1:14" x14ac:dyDescent="0.45">
      <c r="A1206" s="3" t="s">
        <v>975</v>
      </c>
      <c r="B1206" s="3">
        <v>4</v>
      </c>
      <c r="C1206" s="4">
        <v>1.43</v>
      </c>
      <c r="D1206" s="2" t="str">
        <f>VLOOKUP(A1206,'SAS Codes'!$A$2:$B$559,2,FALSE)</f>
        <v>SK-39</v>
      </c>
      <c r="E1206" s="5" t="s">
        <v>930</v>
      </c>
      <c r="F1206" s="2" t="str">
        <f>VLOOKUP(A1206,'SAS Codes'!$A$2:$I$559,3,FALSE)</f>
        <v>Canada</v>
      </c>
      <c r="G1206" s="2" t="str">
        <f>VLOOKUP(A1206,'SAS Codes'!$A$2:$I$559,4,FALSE)</f>
        <v>Canada</v>
      </c>
      <c r="H1206" s="2" t="str">
        <f>VLOOKUP(A1206,'SAS Codes'!$A$2:$I$559,5,FALSE)</f>
        <v>Canada</v>
      </c>
      <c r="I1206" s="2" t="str">
        <f>VLOOKUP(A1206,'SAS Codes'!$A$2:$I$559,6,FALSE)</f>
        <v>America</v>
      </c>
      <c r="J1206" s="2" t="str">
        <f>VLOOKUP(A1206,'SAS Codes'!$A$2:$I$559,7,FALSE)</f>
        <v>America</v>
      </c>
      <c r="K1206" s="2" t="str">
        <f>VLOOKUP(A1206,'SAS Codes'!$A$2:$I$559,8,FALSE)</f>
        <v>NA</v>
      </c>
      <c r="L1206" s="2" t="str">
        <f>VLOOKUP(A1206,'SAS Codes'!$A$2:$I$559,9,FALSE)</f>
        <v>NA</v>
      </c>
      <c r="M1206" s="2" t="str">
        <f>VLOOKUP(A1206,'SAS Codes'!$A$2:$M$559,10,FALSE)</f>
        <v>Regular</v>
      </c>
      <c r="N1206" s="2" t="str">
        <f>VLOOKUP(A1206,'SAS Codes'!$A$2:$M$559,11,FALSE)</f>
        <v>Snacks</v>
      </c>
    </row>
    <row r="1207" spans="1:14" x14ac:dyDescent="0.45">
      <c r="A1207" s="3" t="s">
        <v>976</v>
      </c>
      <c r="B1207" s="3">
        <v>1</v>
      </c>
      <c r="C1207" s="4">
        <v>1.01</v>
      </c>
      <c r="D1207" s="2" t="str">
        <f>VLOOKUP(A1207,'SAS Codes'!$A$2:$B$559,2,FALSE)</f>
        <v>SK-40</v>
      </c>
      <c r="E1207" s="5" t="s">
        <v>930</v>
      </c>
      <c r="F1207" s="2" t="str">
        <f>VLOOKUP(A1207,'SAS Codes'!$A$2:$I$559,3,FALSE)</f>
        <v>Canada</v>
      </c>
      <c r="G1207" s="2" t="str">
        <f>VLOOKUP(A1207,'SAS Codes'!$A$2:$I$559,4,FALSE)</f>
        <v>Canada</v>
      </c>
      <c r="H1207" s="2" t="str">
        <f>VLOOKUP(A1207,'SAS Codes'!$A$2:$I$559,5,FALSE)</f>
        <v>Canada</v>
      </c>
      <c r="I1207" s="2" t="str">
        <f>VLOOKUP(A1207,'SAS Codes'!$A$2:$I$559,6,FALSE)</f>
        <v>America</v>
      </c>
      <c r="J1207" s="2" t="str">
        <f>VLOOKUP(A1207,'SAS Codes'!$A$2:$I$559,7,FALSE)</f>
        <v>America</v>
      </c>
      <c r="K1207" s="2" t="str">
        <f>VLOOKUP(A1207,'SAS Codes'!$A$2:$I$559,8,FALSE)</f>
        <v>NA</v>
      </c>
      <c r="L1207" s="2" t="str">
        <f>VLOOKUP(A1207,'SAS Codes'!$A$2:$I$559,9,FALSE)</f>
        <v>NA</v>
      </c>
      <c r="M1207" s="2" t="str">
        <f>VLOOKUP(A1207,'SAS Codes'!$A$2:$M$559,10,FALSE)</f>
        <v>Regular</v>
      </c>
      <c r="N1207" s="2" t="str">
        <f>VLOOKUP(A1207,'SAS Codes'!$A$2:$M$559,11,FALSE)</f>
        <v>Snacks</v>
      </c>
    </row>
    <row r="1208" spans="1:14" x14ac:dyDescent="0.45">
      <c r="A1208" s="4" t="s">
        <v>480</v>
      </c>
      <c r="B1208" s="4">
        <v>1</v>
      </c>
      <c r="C1208" s="4">
        <v>0</v>
      </c>
      <c r="D1208" s="2" t="str">
        <f>VLOOKUP(A1208,'SAS Codes'!$A$2:$B$559,2,FALSE)</f>
        <v>SK-41</v>
      </c>
      <c r="E1208" s="5" t="s">
        <v>929</v>
      </c>
      <c r="F1208" s="2" t="str">
        <f>VLOOKUP(A1208,'SAS Codes'!$A$2:$I$559,3,FALSE)</f>
        <v>Canada</v>
      </c>
      <c r="G1208" s="2" t="str">
        <f>VLOOKUP(A1208,'SAS Codes'!$A$2:$I$559,4,FALSE)</f>
        <v>Canada</v>
      </c>
      <c r="H1208" s="2" t="str">
        <f>VLOOKUP(A1208,'SAS Codes'!$A$2:$I$559,5,FALSE)</f>
        <v>Canada</v>
      </c>
      <c r="I1208" s="2" t="str">
        <f>VLOOKUP(A1208,'SAS Codes'!$A$2:$I$559,6,FALSE)</f>
        <v>America</v>
      </c>
      <c r="J1208" s="2" t="str">
        <f>VLOOKUP(A1208,'SAS Codes'!$A$2:$I$559,7,FALSE)</f>
        <v>America</v>
      </c>
      <c r="K1208" s="2" t="str">
        <f>VLOOKUP(A1208,'SAS Codes'!$A$2:$I$559,8,FALSE)</f>
        <v>May contain</v>
      </c>
      <c r="L1208" s="2" t="str">
        <f>VLOOKUP(A1208,'SAS Codes'!$A$2:$I$559,9,FALSE)</f>
        <v>May contain</v>
      </c>
      <c r="M1208" s="2" t="str">
        <f>VLOOKUP(A1208,'SAS Codes'!$A$2:$M$559,10,FALSE)</f>
        <v>Private</v>
      </c>
      <c r="N1208" s="2" t="str">
        <f>VLOOKUP(A1208,'SAS Codes'!$A$2:$M$559,11,FALSE)</f>
        <v>Snacks</v>
      </c>
    </row>
    <row r="1209" spans="1:14" x14ac:dyDescent="0.45">
      <c r="A1209" s="4" t="s">
        <v>480</v>
      </c>
      <c r="B1209" s="4">
        <v>2</v>
      </c>
      <c r="C1209" s="4">
        <v>0.60529140000000003</v>
      </c>
      <c r="D1209" s="2" t="str">
        <f>VLOOKUP(A1209,'SAS Codes'!$A$2:$B$559,2,FALSE)</f>
        <v>SK-41</v>
      </c>
      <c r="E1209" s="5" t="s">
        <v>929</v>
      </c>
      <c r="F1209" s="2" t="str">
        <f>VLOOKUP(A1209,'SAS Codes'!$A$2:$I$559,3,FALSE)</f>
        <v>Canada</v>
      </c>
      <c r="G1209" s="2" t="str">
        <f>VLOOKUP(A1209,'SAS Codes'!$A$2:$I$559,4,FALSE)</f>
        <v>Canada</v>
      </c>
      <c r="H1209" s="2" t="str">
        <f>VLOOKUP(A1209,'SAS Codes'!$A$2:$I$559,5,FALSE)</f>
        <v>Canada</v>
      </c>
      <c r="I1209" s="2" t="str">
        <f>VLOOKUP(A1209,'SAS Codes'!$A$2:$I$559,6,FALSE)</f>
        <v>America</v>
      </c>
      <c r="J1209" s="2" t="str">
        <f>VLOOKUP(A1209,'SAS Codes'!$A$2:$I$559,7,FALSE)</f>
        <v>America</v>
      </c>
      <c r="K1209" s="2" t="str">
        <f>VLOOKUP(A1209,'SAS Codes'!$A$2:$I$559,8,FALSE)</f>
        <v>May contain</v>
      </c>
      <c r="L1209" s="2" t="str">
        <f>VLOOKUP(A1209,'SAS Codes'!$A$2:$I$559,9,FALSE)</f>
        <v>May contain</v>
      </c>
      <c r="M1209" s="2" t="str">
        <f>VLOOKUP(A1209,'SAS Codes'!$A$2:$M$559,10,FALSE)</f>
        <v>Private</v>
      </c>
      <c r="N1209" s="2" t="str">
        <f>VLOOKUP(A1209,'SAS Codes'!$A$2:$M$559,11,FALSE)</f>
        <v>Snacks</v>
      </c>
    </row>
    <row r="1210" spans="1:14" x14ac:dyDescent="0.45">
      <c r="A1210" s="4" t="s">
        <v>480</v>
      </c>
      <c r="B1210" s="4">
        <v>3</v>
      </c>
      <c r="C1210" s="4">
        <v>1.3307315000000002</v>
      </c>
      <c r="D1210" s="2" t="str">
        <f>VLOOKUP(A1210,'SAS Codes'!$A$2:$B$559,2,FALSE)</f>
        <v>SK-41</v>
      </c>
      <c r="E1210" s="5" t="s">
        <v>929</v>
      </c>
      <c r="F1210" s="2" t="str">
        <f>VLOOKUP(A1210,'SAS Codes'!$A$2:$I$559,3,FALSE)</f>
        <v>Canada</v>
      </c>
      <c r="G1210" s="2" t="str">
        <f>VLOOKUP(A1210,'SAS Codes'!$A$2:$I$559,4,FALSE)</f>
        <v>Canada</v>
      </c>
      <c r="H1210" s="2" t="str">
        <f>VLOOKUP(A1210,'SAS Codes'!$A$2:$I$559,5,FALSE)</f>
        <v>Canada</v>
      </c>
      <c r="I1210" s="2" t="str">
        <f>VLOOKUP(A1210,'SAS Codes'!$A$2:$I$559,6,FALSE)</f>
        <v>America</v>
      </c>
      <c r="J1210" s="2" t="str">
        <f>VLOOKUP(A1210,'SAS Codes'!$A$2:$I$559,7,FALSE)</f>
        <v>America</v>
      </c>
      <c r="K1210" s="2" t="str">
        <f>VLOOKUP(A1210,'SAS Codes'!$A$2:$I$559,8,FALSE)</f>
        <v>May contain</v>
      </c>
      <c r="L1210" s="2" t="str">
        <f>VLOOKUP(A1210,'SAS Codes'!$A$2:$I$559,9,FALSE)</f>
        <v>May contain</v>
      </c>
      <c r="M1210" s="2" t="str">
        <f>VLOOKUP(A1210,'SAS Codes'!$A$2:$M$559,10,FALSE)</f>
        <v>Private</v>
      </c>
      <c r="N1210" s="2" t="str">
        <f>VLOOKUP(A1210,'SAS Codes'!$A$2:$M$559,11,FALSE)</f>
        <v>Snacks</v>
      </c>
    </row>
    <row r="1211" spans="1:14" x14ac:dyDescent="0.45">
      <c r="A1211" s="4" t="s">
        <v>481</v>
      </c>
      <c r="B1211" s="4">
        <v>1</v>
      </c>
      <c r="C1211" s="4">
        <v>0.4227475</v>
      </c>
      <c r="D1211" s="2" t="str">
        <f>VLOOKUP(A1211,'SAS Codes'!$A$2:$B$559,2,FALSE)</f>
        <v>SK-42</v>
      </c>
      <c r="E1211" s="5" t="s">
        <v>929</v>
      </c>
      <c r="F1211" s="2" t="str">
        <f>VLOOKUP(A1211,'SAS Codes'!$A$2:$I$559,3,FALSE)</f>
        <v>Canada</v>
      </c>
      <c r="G1211" s="2" t="str">
        <f>VLOOKUP(A1211,'SAS Codes'!$A$2:$I$559,4,FALSE)</f>
        <v>Canada</v>
      </c>
      <c r="H1211" s="2" t="str">
        <f>VLOOKUP(A1211,'SAS Codes'!$A$2:$I$559,5,FALSE)</f>
        <v>Canada</v>
      </c>
      <c r="I1211" s="2" t="str">
        <f>VLOOKUP(A1211,'SAS Codes'!$A$2:$I$559,6,FALSE)</f>
        <v>America</v>
      </c>
      <c r="J1211" s="2" t="str">
        <f>VLOOKUP(A1211,'SAS Codes'!$A$2:$I$559,7,FALSE)</f>
        <v>America</v>
      </c>
      <c r="K1211" s="2" t="str">
        <f>VLOOKUP(A1211,'SAS Codes'!$A$2:$I$559,8,FALSE)</f>
        <v>May contain</v>
      </c>
      <c r="L1211" s="2" t="str">
        <f>VLOOKUP(A1211,'SAS Codes'!$A$2:$I$559,9,FALSE)</f>
        <v>May contain</v>
      </c>
      <c r="M1211" s="2" t="str">
        <f>VLOOKUP(A1211,'SAS Codes'!$A$2:$M$559,10,FALSE)</f>
        <v>Private</v>
      </c>
      <c r="N1211" s="2" t="str">
        <f>VLOOKUP(A1211,'SAS Codes'!$A$2:$M$559,11,FALSE)</f>
        <v>Snacks</v>
      </c>
    </row>
    <row r="1212" spans="1:14" x14ac:dyDescent="0.45">
      <c r="A1212" s="4" t="s">
        <v>481</v>
      </c>
      <c r="B1212" s="4">
        <v>2</v>
      </c>
      <c r="C1212" s="4">
        <v>1.0527825000000002</v>
      </c>
      <c r="D1212" s="2" t="str">
        <f>VLOOKUP(A1212,'SAS Codes'!$A$2:$B$559,2,FALSE)</f>
        <v>SK-42</v>
      </c>
      <c r="E1212" s="5" t="s">
        <v>929</v>
      </c>
      <c r="F1212" s="2" t="str">
        <f>VLOOKUP(A1212,'SAS Codes'!$A$2:$I$559,3,FALSE)</f>
        <v>Canada</v>
      </c>
      <c r="G1212" s="2" t="str">
        <f>VLOOKUP(A1212,'SAS Codes'!$A$2:$I$559,4,FALSE)</f>
        <v>Canada</v>
      </c>
      <c r="H1212" s="2" t="str">
        <f>VLOOKUP(A1212,'SAS Codes'!$A$2:$I$559,5,FALSE)</f>
        <v>Canada</v>
      </c>
      <c r="I1212" s="2" t="str">
        <f>VLOOKUP(A1212,'SAS Codes'!$A$2:$I$559,6,FALSE)</f>
        <v>America</v>
      </c>
      <c r="J1212" s="2" t="str">
        <f>VLOOKUP(A1212,'SAS Codes'!$A$2:$I$559,7,FALSE)</f>
        <v>America</v>
      </c>
      <c r="K1212" s="2" t="str">
        <f>VLOOKUP(A1212,'SAS Codes'!$A$2:$I$559,8,FALSE)</f>
        <v>May contain</v>
      </c>
      <c r="L1212" s="2" t="str">
        <f>VLOOKUP(A1212,'SAS Codes'!$A$2:$I$559,9,FALSE)</f>
        <v>May contain</v>
      </c>
      <c r="M1212" s="2" t="str">
        <f>VLOOKUP(A1212,'SAS Codes'!$A$2:$M$559,10,FALSE)</f>
        <v>Private</v>
      </c>
      <c r="N1212" s="2" t="str">
        <f>VLOOKUP(A1212,'SAS Codes'!$A$2:$M$559,11,FALSE)</f>
        <v>Snacks</v>
      </c>
    </row>
    <row r="1213" spans="1:14" x14ac:dyDescent="0.45">
      <c r="A1213" s="4" t="s">
        <v>482</v>
      </c>
      <c r="B1213" s="4">
        <v>1</v>
      </c>
      <c r="C1213" s="4">
        <v>0</v>
      </c>
      <c r="D1213" s="2" t="str">
        <f>VLOOKUP(A1213,'SAS Codes'!$A$2:$B$559,2,FALSE)</f>
        <v>SK-43</v>
      </c>
      <c r="E1213" s="5" t="s">
        <v>929</v>
      </c>
      <c r="F1213" s="2" t="str">
        <f>VLOOKUP(A1213,'SAS Codes'!$A$2:$I$559,3,FALSE)</f>
        <v>Canada</v>
      </c>
      <c r="G1213" s="2" t="str">
        <f>VLOOKUP(A1213,'SAS Codes'!$A$2:$I$559,4,FALSE)</f>
        <v>Canada</v>
      </c>
      <c r="H1213" s="2" t="str">
        <f>VLOOKUP(A1213,'SAS Codes'!$A$2:$I$559,5,FALSE)</f>
        <v>Canada</v>
      </c>
      <c r="I1213" s="2" t="str">
        <f>VLOOKUP(A1213,'SAS Codes'!$A$2:$I$559,6,FALSE)</f>
        <v>America</v>
      </c>
      <c r="J1213" s="2" t="str">
        <f>VLOOKUP(A1213,'SAS Codes'!$A$2:$I$559,7,FALSE)</f>
        <v>America</v>
      </c>
      <c r="K1213" s="2" t="str">
        <f>VLOOKUP(A1213,'SAS Codes'!$A$2:$I$559,8,FALSE)</f>
        <v>May contain</v>
      </c>
      <c r="L1213" s="2" t="str">
        <f>VLOOKUP(A1213,'SAS Codes'!$A$2:$I$559,9,FALSE)</f>
        <v>May contain</v>
      </c>
      <c r="M1213" s="2" t="str">
        <f>VLOOKUP(A1213,'SAS Codes'!$A$2:$M$559,10,FALSE)</f>
        <v>Private</v>
      </c>
      <c r="N1213" s="2" t="str">
        <f>VLOOKUP(A1213,'SAS Codes'!$A$2:$M$559,11,FALSE)</f>
        <v>Snacks</v>
      </c>
    </row>
    <row r="1214" spans="1:14" x14ac:dyDescent="0.45">
      <c r="A1214" s="4" t="s">
        <v>482</v>
      </c>
      <c r="B1214" s="4">
        <v>2</v>
      </c>
      <c r="C1214" s="4">
        <v>1.074114</v>
      </c>
      <c r="D1214" s="2" t="str">
        <f>VLOOKUP(A1214,'SAS Codes'!$A$2:$B$559,2,FALSE)</f>
        <v>SK-43</v>
      </c>
      <c r="E1214" s="5" t="s">
        <v>929</v>
      </c>
      <c r="F1214" s="2" t="str">
        <f>VLOOKUP(A1214,'SAS Codes'!$A$2:$I$559,3,FALSE)</f>
        <v>Canada</v>
      </c>
      <c r="G1214" s="2" t="str">
        <f>VLOOKUP(A1214,'SAS Codes'!$A$2:$I$559,4,FALSE)</f>
        <v>Canada</v>
      </c>
      <c r="H1214" s="2" t="str">
        <f>VLOOKUP(A1214,'SAS Codes'!$A$2:$I$559,5,FALSE)</f>
        <v>Canada</v>
      </c>
      <c r="I1214" s="2" t="str">
        <f>VLOOKUP(A1214,'SAS Codes'!$A$2:$I$559,6,FALSE)</f>
        <v>America</v>
      </c>
      <c r="J1214" s="2" t="str">
        <f>VLOOKUP(A1214,'SAS Codes'!$A$2:$I$559,7,FALSE)</f>
        <v>America</v>
      </c>
      <c r="K1214" s="2" t="str">
        <f>VLOOKUP(A1214,'SAS Codes'!$A$2:$I$559,8,FALSE)</f>
        <v>May contain</v>
      </c>
      <c r="L1214" s="2" t="str">
        <f>VLOOKUP(A1214,'SAS Codes'!$A$2:$I$559,9,FALSE)</f>
        <v>May contain</v>
      </c>
      <c r="M1214" s="2" t="str">
        <f>VLOOKUP(A1214,'SAS Codes'!$A$2:$M$559,10,FALSE)</f>
        <v>Private</v>
      </c>
      <c r="N1214" s="2" t="str">
        <f>VLOOKUP(A1214,'SAS Codes'!$A$2:$M$559,11,FALSE)</f>
        <v>Snacks</v>
      </c>
    </row>
    <row r="1215" spans="1:14" x14ac:dyDescent="0.45">
      <c r="A1215" s="4" t="s">
        <v>483</v>
      </c>
      <c r="B1215" s="4">
        <v>1</v>
      </c>
      <c r="C1215" s="4">
        <v>0</v>
      </c>
      <c r="D1215" s="2" t="str">
        <f>VLOOKUP(A1215,'SAS Codes'!$A$2:$B$559,2,FALSE)</f>
        <v>SK-44</v>
      </c>
      <c r="E1215" s="5" t="s">
        <v>929</v>
      </c>
      <c r="F1215" s="2" t="str">
        <f>VLOOKUP(A1215,'SAS Codes'!$A$2:$I$559,3,FALSE)</f>
        <v>Canada</v>
      </c>
      <c r="G1215" s="2" t="str">
        <f>VLOOKUP(A1215,'SAS Codes'!$A$2:$I$559,4,FALSE)</f>
        <v>Canada</v>
      </c>
      <c r="H1215" s="2" t="str">
        <f>VLOOKUP(A1215,'SAS Codes'!$A$2:$I$559,5,FALSE)</f>
        <v>Canada</v>
      </c>
      <c r="I1215" s="2" t="str">
        <f>VLOOKUP(A1215,'SAS Codes'!$A$2:$I$559,6,FALSE)</f>
        <v>America</v>
      </c>
      <c r="J1215" s="2" t="str">
        <f>VLOOKUP(A1215,'SAS Codes'!$A$2:$I$559,7,FALSE)</f>
        <v>America</v>
      </c>
      <c r="K1215" s="2" t="str">
        <f>VLOOKUP(A1215,'SAS Codes'!$A$2:$I$559,8,FALSE)</f>
        <v>May contain</v>
      </c>
      <c r="L1215" s="2" t="str">
        <f>VLOOKUP(A1215,'SAS Codes'!$A$2:$I$559,9,FALSE)</f>
        <v>May contain</v>
      </c>
      <c r="M1215" s="2" t="str">
        <f>VLOOKUP(A1215,'SAS Codes'!$A$2:$M$559,10,FALSE)</f>
        <v>Private</v>
      </c>
      <c r="N1215" s="2" t="str">
        <f>VLOOKUP(A1215,'SAS Codes'!$A$2:$M$559,11,FALSE)</f>
        <v>Snacks</v>
      </c>
    </row>
    <row r="1216" spans="1:14" x14ac:dyDescent="0.45">
      <c r="A1216" s="4" t="s">
        <v>483</v>
      </c>
      <c r="B1216" s="4">
        <v>2</v>
      </c>
      <c r="C1216" s="4">
        <v>0.84414710000000004</v>
      </c>
      <c r="D1216" s="2" t="str">
        <f>VLOOKUP(A1216,'SAS Codes'!$A$2:$B$559,2,FALSE)</f>
        <v>SK-44</v>
      </c>
      <c r="E1216" s="5" t="s">
        <v>929</v>
      </c>
      <c r="F1216" s="2" t="str">
        <f>VLOOKUP(A1216,'SAS Codes'!$A$2:$I$559,3,FALSE)</f>
        <v>Canada</v>
      </c>
      <c r="G1216" s="2" t="str">
        <f>VLOOKUP(A1216,'SAS Codes'!$A$2:$I$559,4,FALSE)</f>
        <v>Canada</v>
      </c>
      <c r="H1216" s="2" t="str">
        <f>VLOOKUP(A1216,'SAS Codes'!$A$2:$I$559,5,FALSE)</f>
        <v>Canada</v>
      </c>
      <c r="I1216" s="2" t="str">
        <f>VLOOKUP(A1216,'SAS Codes'!$A$2:$I$559,6,FALSE)</f>
        <v>America</v>
      </c>
      <c r="J1216" s="2" t="str">
        <f>VLOOKUP(A1216,'SAS Codes'!$A$2:$I$559,7,FALSE)</f>
        <v>America</v>
      </c>
      <c r="K1216" s="2" t="str">
        <f>VLOOKUP(A1216,'SAS Codes'!$A$2:$I$559,8,FALSE)</f>
        <v>May contain</v>
      </c>
      <c r="L1216" s="2" t="str">
        <f>VLOOKUP(A1216,'SAS Codes'!$A$2:$I$559,9,FALSE)</f>
        <v>May contain</v>
      </c>
      <c r="M1216" s="2" t="str">
        <f>VLOOKUP(A1216,'SAS Codes'!$A$2:$M$559,10,FALSE)</f>
        <v>Private</v>
      </c>
      <c r="N1216" s="2" t="str">
        <f>VLOOKUP(A1216,'SAS Codes'!$A$2:$M$559,11,FALSE)</f>
        <v>Snacks</v>
      </c>
    </row>
    <row r="1217" spans="1:14" x14ac:dyDescent="0.45">
      <c r="A1217" s="4" t="s">
        <v>484</v>
      </c>
      <c r="B1217" s="4">
        <v>1</v>
      </c>
      <c r="C1217" s="4">
        <v>0</v>
      </c>
      <c r="D1217" s="2" t="str">
        <f>VLOOKUP(A1217,'SAS Codes'!$A$2:$B$559,2,FALSE)</f>
        <v>SK-45</v>
      </c>
      <c r="E1217" s="5" t="s">
        <v>929</v>
      </c>
      <c r="F1217" s="2" t="str">
        <f>VLOOKUP(A1217,'SAS Codes'!$A$2:$I$559,3,FALSE)</f>
        <v>Canada</v>
      </c>
      <c r="G1217" s="2" t="str">
        <f>VLOOKUP(A1217,'SAS Codes'!$A$2:$I$559,4,FALSE)</f>
        <v>Canada</v>
      </c>
      <c r="H1217" s="2" t="str">
        <f>VLOOKUP(A1217,'SAS Codes'!$A$2:$I$559,5,FALSE)</f>
        <v>Canada</v>
      </c>
      <c r="I1217" s="2" t="str">
        <f>VLOOKUP(A1217,'SAS Codes'!$A$2:$I$559,6,FALSE)</f>
        <v>America</v>
      </c>
      <c r="J1217" s="2" t="str">
        <f>VLOOKUP(A1217,'SAS Codes'!$A$2:$I$559,7,FALSE)</f>
        <v>America</v>
      </c>
      <c r="K1217" s="2" t="str">
        <f>VLOOKUP(A1217,'SAS Codes'!$A$2:$I$559,8,FALSE)</f>
        <v>May contain</v>
      </c>
      <c r="L1217" s="2" t="str">
        <f>VLOOKUP(A1217,'SAS Codes'!$A$2:$I$559,9,FALSE)</f>
        <v>May contain</v>
      </c>
      <c r="M1217" s="2" t="str">
        <f>VLOOKUP(A1217,'SAS Codes'!$A$2:$M$559,10,FALSE)</f>
        <v>Private</v>
      </c>
      <c r="N1217" s="2" t="str">
        <f>VLOOKUP(A1217,'SAS Codes'!$A$2:$M$559,11,FALSE)</f>
        <v>Snacks</v>
      </c>
    </row>
    <row r="1218" spans="1:14" x14ac:dyDescent="0.45">
      <c r="A1218" s="4" t="s">
        <v>484</v>
      </c>
      <c r="B1218" s="4">
        <v>2</v>
      </c>
      <c r="C1218" s="4">
        <v>0.59723729999999997</v>
      </c>
      <c r="D1218" s="2" t="str">
        <f>VLOOKUP(A1218,'SAS Codes'!$A$2:$B$559,2,FALSE)</f>
        <v>SK-45</v>
      </c>
      <c r="E1218" s="5" t="s">
        <v>929</v>
      </c>
      <c r="F1218" s="2" t="str">
        <f>VLOOKUP(A1218,'SAS Codes'!$A$2:$I$559,3,FALSE)</f>
        <v>Canada</v>
      </c>
      <c r="G1218" s="2" t="str">
        <f>VLOOKUP(A1218,'SAS Codes'!$A$2:$I$559,4,FALSE)</f>
        <v>Canada</v>
      </c>
      <c r="H1218" s="2" t="str">
        <f>VLOOKUP(A1218,'SAS Codes'!$A$2:$I$559,5,FALSE)</f>
        <v>Canada</v>
      </c>
      <c r="I1218" s="2" t="str">
        <f>VLOOKUP(A1218,'SAS Codes'!$A$2:$I$559,6,FALSE)</f>
        <v>America</v>
      </c>
      <c r="J1218" s="2" t="str">
        <f>VLOOKUP(A1218,'SAS Codes'!$A$2:$I$559,7,FALSE)</f>
        <v>America</v>
      </c>
      <c r="K1218" s="2" t="str">
        <f>VLOOKUP(A1218,'SAS Codes'!$A$2:$I$559,8,FALSE)</f>
        <v>May contain</v>
      </c>
      <c r="L1218" s="2" t="str">
        <f>VLOOKUP(A1218,'SAS Codes'!$A$2:$I$559,9,FALSE)</f>
        <v>May contain</v>
      </c>
      <c r="M1218" s="2" t="str">
        <f>VLOOKUP(A1218,'SAS Codes'!$A$2:$M$559,10,FALSE)</f>
        <v>Private</v>
      </c>
      <c r="N1218" s="2" t="str">
        <f>VLOOKUP(A1218,'SAS Codes'!$A$2:$M$559,11,FALSE)</f>
        <v>Snacks</v>
      </c>
    </row>
    <row r="1219" spans="1:14" x14ac:dyDescent="0.45">
      <c r="A1219" s="4" t="s">
        <v>484</v>
      </c>
      <c r="B1219" s="4">
        <v>3</v>
      </c>
      <c r="C1219" s="4">
        <v>1.2301230000000001</v>
      </c>
      <c r="D1219" s="2" t="str">
        <f>VLOOKUP(A1219,'SAS Codes'!$A$2:$B$559,2,FALSE)</f>
        <v>SK-45</v>
      </c>
      <c r="E1219" s="5" t="s">
        <v>929</v>
      </c>
      <c r="F1219" s="2" t="str">
        <f>VLOOKUP(A1219,'SAS Codes'!$A$2:$I$559,3,FALSE)</f>
        <v>Canada</v>
      </c>
      <c r="G1219" s="2" t="str">
        <f>VLOOKUP(A1219,'SAS Codes'!$A$2:$I$559,4,FALSE)</f>
        <v>Canada</v>
      </c>
      <c r="H1219" s="2" t="str">
        <f>VLOOKUP(A1219,'SAS Codes'!$A$2:$I$559,5,FALSE)</f>
        <v>Canada</v>
      </c>
      <c r="I1219" s="2" t="str">
        <f>VLOOKUP(A1219,'SAS Codes'!$A$2:$I$559,6,FALSE)</f>
        <v>America</v>
      </c>
      <c r="J1219" s="2" t="str">
        <f>VLOOKUP(A1219,'SAS Codes'!$A$2:$I$559,7,FALSE)</f>
        <v>America</v>
      </c>
      <c r="K1219" s="2" t="str">
        <f>VLOOKUP(A1219,'SAS Codes'!$A$2:$I$559,8,FALSE)</f>
        <v>May contain</v>
      </c>
      <c r="L1219" s="2" t="str">
        <f>VLOOKUP(A1219,'SAS Codes'!$A$2:$I$559,9,FALSE)</f>
        <v>May contain</v>
      </c>
      <c r="M1219" s="2" t="str">
        <f>VLOOKUP(A1219,'SAS Codes'!$A$2:$M$559,10,FALSE)</f>
        <v>Private</v>
      </c>
      <c r="N1219" s="2" t="str">
        <f>VLOOKUP(A1219,'SAS Codes'!$A$2:$M$559,11,FALSE)</f>
        <v>Snacks</v>
      </c>
    </row>
    <row r="1220" spans="1:14" x14ac:dyDescent="0.45">
      <c r="A1220" s="4" t="s">
        <v>485</v>
      </c>
      <c r="B1220" s="4">
        <v>1</v>
      </c>
      <c r="C1220" s="4">
        <v>1.0182150000000001</v>
      </c>
      <c r="D1220" s="2" t="str">
        <f>VLOOKUP(A1220,'SAS Codes'!$A$2:$B$559,2,FALSE)</f>
        <v>SK-46</v>
      </c>
      <c r="E1220" s="5" t="s">
        <v>929</v>
      </c>
      <c r="F1220" s="2" t="str">
        <f>VLOOKUP(A1220,'SAS Codes'!$A$2:$I$559,3,FALSE)</f>
        <v>Canada</v>
      </c>
      <c r="G1220" s="2" t="str">
        <f>VLOOKUP(A1220,'SAS Codes'!$A$2:$I$559,4,FALSE)</f>
        <v>Canada</v>
      </c>
      <c r="H1220" s="2" t="str">
        <f>VLOOKUP(A1220,'SAS Codes'!$A$2:$I$559,5,FALSE)</f>
        <v>Canada</v>
      </c>
      <c r="I1220" s="2" t="str">
        <f>VLOOKUP(A1220,'SAS Codes'!$A$2:$I$559,6,FALSE)</f>
        <v>America</v>
      </c>
      <c r="J1220" s="2" t="str">
        <f>VLOOKUP(A1220,'SAS Codes'!$A$2:$I$559,7,FALSE)</f>
        <v>America</v>
      </c>
      <c r="K1220" s="2" t="str">
        <f>VLOOKUP(A1220,'SAS Codes'!$A$2:$I$559,8,FALSE)</f>
        <v>May contain</v>
      </c>
      <c r="L1220" s="2" t="str">
        <f>VLOOKUP(A1220,'SAS Codes'!$A$2:$I$559,9,FALSE)</f>
        <v>May contain</v>
      </c>
      <c r="M1220" s="2" t="str">
        <f>VLOOKUP(A1220,'SAS Codes'!$A$2:$M$559,10,FALSE)</f>
        <v>Private</v>
      </c>
      <c r="N1220" s="2" t="str">
        <f>VLOOKUP(A1220,'SAS Codes'!$A$2:$M$559,11,FALSE)</f>
        <v>Snacks</v>
      </c>
    </row>
    <row r="1221" spans="1:14" x14ac:dyDescent="0.45">
      <c r="A1221" s="4" t="s">
        <v>485</v>
      </c>
      <c r="B1221" s="4">
        <v>2</v>
      </c>
      <c r="C1221" s="4">
        <v>0.33945600000000004</v>
      </c>
      <c r="D1221" s="2" t="str">
        <f>VLOOKUP(A1221,'SAS Codes'!$A$2:$B$559,2,FALSE)</f>
        <v>SK-46</v>
      </c>
      <c r="E1221" s="5" t="s">
        <v>929</v>
      </c>
      <c r="F1221" s="2" t="str">
        <f>VLOOKUP(A1221,'SAS Codes'!$A$2:$I$559,3,FALSE)</f>
        <v>Canada</v>
      </c>
      <c r="G1221" s="2" t="str">
        <f>VLOOKUP(A1221,'SAS Codes'!$A$2:$I$559,4,FALSE)</f>
        <v>Canada</v>
      </c>
      <c r="H1221" s="2" t="str">
        <f>VLOOKUP(A1221,'SAS Codes'!$A$2:$I$559,5,FALSE)</f>
        <v>Canada</v>
      </c>
      <c r="I1221" s="2" t="str">
        <f>VLOOKUP(A1221,'SAS Codes'!$A$2:$I$559,6,FALSE)</f>
        <v>America</v>
      </c>
      <c r="J1221" s="2" t="str">
        <f>VLOOKUP(A1221,'SAS Codes'!$A$2:$I$559,7,FALSE)</f>
        <v>America</v>
      </c>
      <c r="K1221" s="2" t="str">
        <f>VLOOKUP(A1221,'SAS Codes'!$A$2:$I$559,8,FALSE)</f>
        <v>May contain</v>
      </c>
      <c r="L1221" s="2" t="str">
        <f>VLOOKUP(A1221,'SAS Codes'!$A$2:$I$559,9,FALSE)</f>
        <v>May contain</v>
      </c>
      <c r="M1221" s="2" t="str">
        <f>VLOOKUP(A1221,'SAS Codes'!$A$2:$M$559,10,FALSE)</f>
        <v>Private</v>
      </c>
      <c r="N1221" s="2" t="str">
        <f>VLOOKUP(A1221,'SAS Codes'!$A$2:$M$559,11,FALSE)</f>
        <v>Snacks</v>
      </c>
    </row>
    <row r="1222" spans="1:14" x14ac:dyDescent="0.45">
      <c r="A1222" s="4" t="s">
        <v>485</v>
      </c>
      <c r="B1222" s="4">
        <v>3</v>
      </c>
      <c r="C1222" s="4">
        <v>0.35681879999999999</v>
      </c>
      <c r="D1222" s="2" t="str">
        <f>VLOOKUP(A1222,'SAS Codes'!$A$2:$B$559,2,FALSE)</f>
        <v>SK-46</v>
      </c>
      <c r="E1222" s="5" t="s">
        <v>929</v>
      </c>
      <c r="F1222" s="2" t="str">
        <f>VLOOKUP(A1222,'SAS Codes'!$A$2:$I$559,3,FALSE)</f>
        <v>Canada</v>
      </c>
      <c r="G1222" s="2" t="str">
        <f>VLOOKUP(A1222,'SAS Codes'!$A$2:$I$559,4,FALSE)</f>
        <v>Canada</v>
      </c>
      <c r="H1222" s="2" t="str">
        <f>VLOOKUP(A1222,'SAS Codes'!$A$2:$I$559,5,FALSE)</f>
        <v>Canada</v>
      </c>
      <c r="I1222" s="2" t="str">
        <f>VLOOKUP(A1222,'SAS Codes'!$A$2:$I$559,6,FALSE)</f>
        <v>America</v>
      </c>
      <c r="J1222" s="2" t="str">
        <f>VLOOKUP(A1222,'SAS Codes'!$A$2:$I$559,7,FALSE)</f>
        <v>America</v>
      </c>
      <c r="K1222" s="2" t="str">
        <f>VLOOKUP(A1222,'SAS Codes'!$A$2:$I$559,8,FALSE)</f>
        <v>May contain</v>
      </c>
      <c r="L1222" s="2" t="str">
        <f>VLOOKUP(A1222,'SAS Codes'!$A$2:$I$559,9,FALSE)</f>
        <v>May contain</v>
      </c>
      <c r="M1222" s="2" t="str">
        <f>VLOOKUP(A1222,'SAS Codes'!$A$2:$M$559,10,FALSE)</f>
        <v>Private</v>
      </c>
      <c r="N1222" s="2" t="str">
        <f>VLOOKUP(A1222,'SAS Codes'!$A$2:$M$559,11,FALSE)</f>
        <v>Snacks</v>
      </c>
    </row>
    <row r="1223" spans="1:14" x14ac:dyDescent="0.45">
      <c r="A1223" s="4" t="s">
        <v>486</v>
      </c>
      <c r="B1223" s="4">
        <v>1</v>
      </c>
      <c r="C1223" s="4">
        <v>1.8377775000000003</v>
      </c>
      <c r="D1223" s="2" t="str">
        <f>VLOOKUP(A1223,'SAS Codes'!$A$2:$B$559,2,FALSE)</f>
        <v>SK-47</v>
      </c>
      <c r="E1223" s="5" t="s">
        <v>929</v>
      </c>
      <c r="F1223" s="2" t="str">
        <f>VLOOKUP(A1223,'SAS Codes'!$A$2:$I$559,3,FALSE)</f>
        <v>Canada</v>
      </c>
      <c r="G1223" s="2" t="str">
        <f>VLOOKUP(A1223,'SAS Codes'!$A$2:$I$559,4,FALSE)</f>
        <v>Canada</v>
      </c>
      <c r="H1223" s="2" t="str">
        <f>VLOOKUP(A1223,'SAS Codes'!$A$2:$I$559,5,FALSE)</f>
        <v>Canada</v>
      </c>
      <c r="I1223" s="2" t="str">
        <f>VLOOKUP(A1223,'SAS Codes'!$A$2:$I$559,6,FALSE)</f>
        <v>America</v>
      </c>
      <c r="J1223" s="2" t="str">
        <f>VLOOKUP(A1223,'SAS Codes'!$A$2:$I$559,7,FALSE)</f>
        <v>America</v>
      </c>
      <c r="K1223" s="2" t="str">
        <f>VLOOKUP(A1223,'SAS Codes'!$A$2:$I$559,8,FALSE)</f>
        <v>May contain</v>
      </c>
      <c r="L1223" s="2" t="str">
        <f>VLOOKUP(A1223,'SAS Codes'!$A$2:$I$559,9,FALSE)</f>
        <v>May contain</v>
      </c>
      <c r="M1223" s="2" t="str">
        <f>VLOOKUP(A1223,'SAS Codes'!$A$2:$M$559,10,FALSE)</f>
        <v>Private</v>
      </c>
      <c r="N1223" s="2" t="str">
        <f>VLOOKUP(A1223,'SAS Codes'!$A$2:$M$559,11,FALSE)</f>
        <v>Snacks</v>
      </c>
    </row>
    <row r="1224" spans="1:14" x14ac:dyDescent="0.45">
      <c r="A1224" s="4" t="s">
        <v>487</v>
      </c>
      <c r="B1224" s="4">
        <v>1</v>
      </c>
      <c r="C1224" s="4">
        <v>0</v>
      </c>
      <c r="D1224" s="2" t="str">
        <f>VLOOKUP(A1224,'SAS Codes'!$A$2:$B$559,2,FALSE)</f>
        <v>SK-48</v>
      </c>
      <c r="E1224" s="5" t="s">
        <v>929</v>
      </c>
      <c r="F1224" s="2" t="str">
        <f>VLOOKUP(A1224,'SAS Codes'!$A$2:$I$559,3,FALSE)</f>
        <v>Canada</v>
      </c>
      <c r="G1224" s="2" t="str">
        <f>VLOOKUP(A1224,'SAS Codes'!$A$2:$I$559,4,FALSE)</f>
        <v>Canada</v>
      </c>
      <c r="H1224" s="2" t="str">
        <f>VLOOKUP(A1224,'SAS Codes'!$A$2:$I$559,5,FALSE)</f>
        <v>Canada</v>
      </c>
      <c r="I1224" s="2" t="str">
        <f>VLOOKUP(A1224,'SAS Codes'!$A$2:$I$559,6,FALSE)</f>
        <v>America</v>
      </c>
      <c r="J1224" s="2" t="str">
        <f>VLOOKUP(A1224,'SAS Codes'!$A$2:$I$559,7,FALSE)</f>
        <v>America</v>
      </c>
      <c r="K1224" s="2" t="str">
        <f>VLOOKUP(A1224,'SAS Codes'!$A$2:$I$559,8,FALSE)</f>
        <v>May contain</v>
      </c>
      <c r="L1224" s="2" t="str">
        <f>VLOOKUP(A1224,'SAS Codes'!$A$2:$I$559,9,FALSE)</f>
        <v>May contain</v>
      </c>
      <c r="M1224" s="2" t="str">
        <f>VLOOKUP(A1224,'SAS Codes'!$A$2:$M$559,10,FALSE)</f>
        <v>Regular</v>
      </c>
      <c r="N1224" s="2" t="str">
        <f>VLOOKUP(A1224,'SAS Codes'!$A$2:$M$559,11,FALSE)</f>
        <v>Snacks</v>
      </c>
    </row>
    <row r="1225" spans="1:14" x14ac:dyDescent="0.45">
      <c r="A1225" s="4" t="s">
        <v>487</v>
      </c>
      <c r="B1225" s="4">
        <v>2</v>
      </c>
      <c r="C1225" s="4">
        <v>0</v>
      </c>
      <c r="D1225" s="2" t="str">
        <f>VLOOKUP(A1225,'SAS Codes'!$A$2:$B$559,2,FALSE)</f>
        <v>SK-48</v>
      </c>
      <c r="E1225" s="5" t="s">
        <v>929</v>
      </c>
      <c r="F1225" s="2" t="str">
        <f>VLOOKUP(A1225,'SAS Codes'!$A$2:$I$559,3,FALSE)</f>
        <v>Canada</v>
      </c>
      <c r="G1225" s="2" t="str">
        <f>VLOOKUP(A1225,'SAS Codes'!$A$2:$I$559,4,FALSE)</f>
        <v>Canada</v>
      </c>
      <c r="H1225" s="2" t="str">
        <f>VLOOKUP(A1225,'SAS Codes'!$A$2:$I$559,5,FALSE)</f>
        <v>Canada</v>
      </c>
      <c r="I1225" s="2" t="str">
        <f>VLOOKUP(A1225,'SAS Codes'!$A$2:$I$559,6,FALSE)</f>
        <v>America</v>
      </c>
      <c r="J1225" s="2" t="str">
        <f>VLOOKUP(A1225,'SAS Codes'!$A$2:$I$559,7,FALSE)</f>
        <v>America</v>
      </c>
      <c r="K1225" s="2" t="str">
        <f>VLOOKUP(A1225,'SAS Codes'!$A$2:$I$559,8,FALSE)</f>
        <v>May contain</v>
      </c>
      <c r="L1225" s="2" t="str">
        <f>VLOOKUP(A1225,'SAS Codes'!$A$2:$I$559,9,FALSE)</f>
        <v>May contain</v>
      </c>
      <c r="M1225" s="2" t="str">
        <f>VLOOKUP(A1225,'SAS Codes'!$A$2:$M$559,10,FALSE)</f>
        <v>Regular</v>
      </c>
      <c r="N1225" s="2" t="str">
        <f>VLOOKUP(A1225,'SAS Codes'!$A$2:$M$559,11,FALSE)</f>
        <v>Snacks</v>
      </c>
    </row>
    <row r="1226" spans="1:14" x14ac:dyDescent="0.45">
      <c r="A1226" s="4" t="s">
        <v>487</v>
      </c>
      <c r="B1226" s="4">
        <v>3</v>
      </c>
      <c r="C1226" s="4">
        <v>0</v>
      </c>
      <c r="D1226" s="2" t="str">
        <f>VLOOKUP(A1226,'SAS Codes'!$A$2:$B$559,2,FALSE)</f>
        <v>SK-48</v>
      </c>
      <c r="E1226" s="5" t="s">
        <v>929</v>
      </c>
      <c r="F1226" s="2" t="str">
        <f>VLOOKUP(A1226,'SAS Codes'!$A$2:$I$559,3,FALSE)</f>
        <v>Canada</v>
      </c>
      <c r="G1226" s="2" t="str">
        <f>VLOOKUP(A1226,'SAS Codes'!$A$2:$I$559,4,FALSE)</f>
        <v>Canada</v>
      </c>
      <c r="H1226" s="2" t="str">
        <f>VLOOKUP(A1226,'SAS Codes'!$A$2:$I$559,5,FALSE)</f>
        <v>Canada</v>
      </c>
      <c r="I1226" s="2" t="str">
        <f>VLOOKUP(A1226,'SAS Codes'!$A$2:$I$559,6,FALSE)</f>
        <v>America</v>
      </c>
      <c r="J1226" s="2" t="str">
        <f>VLOOKUP(A1226,'SAS Codes'!$A$2:$I$559,7,FALSE)</f>
        <v>America</v>
      </c>
      <c r="K1226" s="2" t="str">
        <f>VLOOKUP(A1226,'SAS Codes'!$A$2:$I$559,8,FALSE)</f>
        <v>May contain</v>
      </c>
      <c r="L1226" s="2" t="str">
        <f>VLOOKUP(A1226,'SAS Codes'!$A$2:$I$559,9,FALSE)</f>
        <v>May contain</v>
      </c>
      <c r="M1226" s="2" t="str">
        <f>VLOOKUP(A1226,'SAS Codes'!$A$2:$M$559,10,FALSE)</f>
        <v>Regular</v>
      </c>
      <c r="N1226" s="2" t="str">
        <f>VLOOKUP(A1226,'SAS Codes'!$A$2:$M$559,11,FALSE)</f>
        <v>Snacks</v>
      </c>
    </row>
    <row r="1227" spans="1:14" x14ac:dyDescent="0.45">
      <c r="A1227" s="4" t="s">
        <v>490</v>
      </c>
      <c r="B1227" s="4">
        <v>1</v>
      </c>
      <c r="C1227" s="4">
        <v>1.040208</v>
      </c>
      <c r="D1227" s="2" t="str">
        <f>VLOOKUP(A1227,'SAS Codes'!$A$2:$B$559,2,FALSE)</f>
        <v>SK-51</v>
      </c>
      <c r="E1227" s="5" t="s">
        <v>929</v>
      </c>
      <c r="F1227" s="2" t="str">
        <f>VLOOKUP(A1227,'SAS Codes'!$A$2:$I$559,3,FALSE)</f>
        <v>Canada</v>
      </c>
      <c r="G1227" s="2" t="str">
        <f>VLOOKUP(A1227,'SAS Codes'!$A$2:$I$559,4,FALSE)</f>
        <v>Canada</v>
      </c>
      <c r="H1227" s="2" t="str">
        <f>VLOOKUP(A1227,'SAS Codes'!$A$2:$I$559,5,FALSE)</f>
        <v>Canada</v>
      </c>
      <c r="I1227" s="2" t="str">
        <f>VLOOKUP(A1227,'SAS Codes'!$A$2:$I$559,6,FALSE)</f>
        <v>America</v>
      </c>
      <c r="J1227" s="2" t="str">
        <f>VLOOKUP(A1227,'SAS Codes'!$A$2:$I$559,7,FALSE)</f>
        <v>America</v>
      </c>
      <c r="K1227" s="2" t="str">
        <f>VLOOKUP(A1227,'SAS Codes'!$A$2:$I$559,8,FALSE)</f>
        <v>May contain</v>
      </c>
      <c r="L1227" s="2" t="str">
        <f>VLOOKUP(A1227,'SAS Codes'!$A$2:$I$559,9,FALSE)</f>
        <v>May contain</v>
      </c>
      <c r="M1227" s="2" t="str">
        <f>VLOOKUP(A1227,'SAS Codes'!$A$2:$M$559,10,FALSE)</f>
        <v>Private</v>
      </c>
      <c r="N1227" s="2" t="str">
        <f>VLOOKUP(A1227,'SAS Codes'!$A$2:$M$559,11,FALSE)</f>
        <v>Snacks</v>
      </c>
    </row>
    <row r="1228" spans="1:14" x14ac:dyDescent="0.45">
      <c r="A1228" s="4" t="s">
        <v>490</v>
      </c>
      <c r="B1228" s="4">
        <v>2</v>
      </c>
      <c r="C1228" s="4">
        <v>0.73178850000000006</v>
      </c>
      <c r="D1228" s="2" t="str">
        <f>VLOOKUP(A1228,'SAS Codes'!$A$2:$B$559,2,FALSE)</f>
        <v>SK-51</v>
      </c>
      <c r="E1228" s="5" t="s">
        <v>929</v>
      </c>
      <c r="F1228" s="2" t="str">
        <f>VLOOKUP(A1228,'SAS Codes'!$A$2:$I$559,3,FALSE)</f>
        <v>Canada</v>
      </c>
      <c r="G1228" s="2" t="str">
        <f>VLOOKUP(A1228,'SAS Codes'!$A$2:$I$559,4,FALSE)</f>
        <v>Canada</v>
      </c>
      <c r="H1228" s="2" t="str">
        <f>VLOOKUP(A1228,'SAS Codes'!$A$2:$I$559,5,FALSE)</f>
        <v>Canada</v>
      </c>
      <c r="I1228" s="2" t="str">
        <f>VLOOKUP(A1228,'SAS Codes'!$A$2:$I$559,6,FALSE)</f>
        <v>America</v>
      </c>
      <c r="J1228" s="2" t="str">
        <f>VLOOKUP(A1228,'SAS Codes'!$A$2:$I$559,7,FALSE)</f>
        <v>America</v>
      </c>
      <c r="K1228" s="2" t="str">
        <f>VLOOKUP(A1228,'SAS Codes'!$A$2:$I$559,8,FALSE)</f>
        <v>May contain</v>
      </c>
      <c r="L1228" s="2" t="str">
        <f>VLOOKUP(A1228,'SAS Codes'!$A$2:$I$559,9,FALSE)</f>
        <v>May contain</v>
      </c>
      <c r="M1228" s="2" t="str">
        <f>VLOOKUP(A1228,'SAS Codes'!$A$2:$M$559,10,FALSE)</f>
        <v>Private</v>
      </c>
      <c r="N1228" s="2" t="str">
        <f>VLOOKUP(A1228,'SAS Codes'!$A$2:$M$559,11,FALSE)</f>
        <v>Snacks</v>
      </c>
    </row>
    <row r="1229" spans="1:14" x14ac:dyDescent="0.45">
      <c r="A1229" s="4" t="s">
        <v>490</v>
      </c>
      <c r="B1229" s="4">
        <v>3</v>
      </c>
      <c r="C1229" s="4">
        <v>0.76694340000000005</v>
      </c>
      <c r="D1229" s="2" t="str">
        <f>VLOOKUP(A1229,'SAS Codes'!$A$2:$B$559,2,FALSE)</f>
        <v>SK-51</v>
      </c>
      <c r="E1229" s="5" t="s">
        <v>929</v>
      </c>
      <c r="F1229" s="2" t="str">
        <f>VLOOKUP(A1229,'SAS Codes'!$A$2:$I$559,3,FALSE)</f>
        <v>Canada</v>
      </c>
      <c r="G1229" s="2" t="str">
        <f>VLOOKUP(A1229,'SAS Codes'!$A$2:$I$559,4,FALSE)</f>
        <v>Canada</v>
      </c>
      <c r="H1229" s="2" t="str">
        <f>VLOOKUP(A1229,'SAS Codes'!$A$2:$I$559,5,FALSE)</f>
        <v>Canada</v>
      </c>
      <c r="I1229" s="2" t="str">
        <f>VLOOKUP(A1229,'SAS Codes'!$A$2:$I$559,6,FALSE)</f>
        <v>America</v>
      </c>
      <c r="J1229" s="2" t="str">
        <f>VLOOKUP(A1229,'SAS Codes'!$A$2:$I$559,7,FALSE)</f>
        <v>America</v>
      </c>
      <c r="K1229" s="2" t="str">
        <f>VLOOKUP(A1229,'SAS Codes'!$A$2:$I$559,8,FALSE)</f>
        <v>May contain</v>
      </c>
      <c r="L1229" s="2" t="str">
        <f>VLOOKUP(A1229,'SAS Codes'!$A$2:$I$559,9,FALSE)</f>
        <v>May contain</v>
      </c>
      <c r="M1229" s="2" t="str">
        <f>VLOOKUP(A1229,'SAS Codes'!$A$2:$M$559,10,FALSE)</f>
        <v>Private</v>
      </c>
      <c r="N1229" s="2" t="str">
        <f>VLOOKUP(A1229,'SAS Codes'!$A$2:$M$559,11,FALSE)</f>
        <v>Snacks</v>
      </c>
    </row>
    <row r="1230" spans="1:14" x14ac:dyDescent="0.45">
      <c r="A1230" s="4" t="s">
        <v>495</v>
      </c>
      <c r="B1230" s="4">
        <v>1</v>
      </c>
      <c r="C1230" s="4">
        <v>2.5854200000000001</v>
      </c>
      <c r="D1230" s="2" t="str">
        <f>VLOOKUP(A1230,'SAS Codes'!$A$2:$B$559,2,FALSE)</f>
        <v>SK-56</v>
      </c>
      <c r="E1230" s="5" t="s">
        <v>929</v>
      </c>
      <c r="F1230" s="2" t="str">
        <f>VLOOKUP(A1230,'SAS Codes'!$A$2:$I$559,3,FALSE)</f>
        <v>Canada</v>
      </c>
      <c r="G1230" s="2" t="str">
        <f>VLOOKUP(A1230,'SAS Codes'!$A$2:$I$559,4,FALSE)</f>
        <v>Canada</v>
      </c>
      <c r="H1230" s="2" t="str">
        <f>VLOOKUP(A1230,'SAS Codes'!$A$2:$I$559,5,FALSE)</f>
        <v>Canada</v>
      </c>
      <c r="I1230" s="2" t="str">
        <f>VLOOKUP(A1230,'SAS Codes'!$A$2:$I$559,6,FALSE)</f>
        <v>America</v>
      </c>
      <c r="J1230" s="2" t="str">
        <f>VLOOKUP(A1230,'SAS Codes'!$A$2:$I$559,7,FALSE)</f>
        <v>America</v>
      </c>
      <c r="K1230" s="2" t="str">
        <f>VLOOKUP(A1230,'SAS Codes'!$A$2:$I$559,8,FALSE)</f>
        <v>May contain</v>
      </c>
      <c r="L1230" s="2" t="str">
        <f>VLOOKUP(A1230,'SAS Codes'!$A$2:$I$559,9,FALSE)</f>
        <v>May contain</v>
      </c>
      <c r="M1230" s="2" t="str">
        <f>VLOOKUP(A1230,'SAS Codes'!$A$2:$M$559,10,FALSE)</f>
        <v>Regular</v>
      </c>
      <c r="N1230" s="2" t="str">
        <f>VLOOKUP(A1230,'SAS Codes'!$A$2:$M$559,11,FALSE)</f>
        <v>Snacks</v>
      </c>
    </row>
    <row r="1231" spans="1:14" x14ac:dyDescent="0.45">
      <c r="A1231" s="4" t="s">
        <v>495</v>
      </c>
      <c r="B1231" s="4">
        <v>2</v>
      </c>
      <c r="C1231" s="4">
        <v>13.021301999999999</v>
      </c>
      <c r="D1231" s="2" t="str">
        <f>VLOOKUP(A1231,'SAS Codes'!$A$2:$B$559,2,FALSE)</f>
        <v>SK-56</v>
      </c>
      <c r="E1231" s="5" t="s">
        <v>929</v>
      </c>
      <c r="F1231" s="2" t="str">
        <f>VLOOKUP(A1231,'SAS Codes'!$A$2:$I$559,3,FALSE)</f>
        <v>Canada</v>
      </c>
      <c r="G1231" s="2" t="str">
        <f>VLOOKUP(A1231,'SAS Codes'!$A$2:$I$559,4,FALSE)</f>
        <v>Canada</v>
      </c>
      <c r="H1231" s="2" t="str">
        <f>VLOOKUP(A1231,'SAS Codes'!$A$2:$I$559,5,FALSE)</f>
        <v>Canada</v>
      </c>
      <c r="I1231" s="2" t="str">
        <f>VLOOKUP(A1231,'SAS Codes'!$A$2:$I$559,6,FALSE)</f>
        <v>America</v>
      </c>
      <c r="J1231" s="2" t="str">
        <f>VLOOKUP(A1231,'SAS Codes'!$A$2:$I$559,7,FALSE)</f>
        <v>America</v>
      </c>
      <c r="K1231" s="2" t="str">
        <f>VLOOKUP(A1231,'SAS Codes'!$A$2:$I$559,8,FALSE)</f>
        <v>May contain</v>
      </c>
      <c r="L1231" s="2" t="str">
        <f>VLOOKUP(A1231,'SAS Codes'!$A$2:$I$559,9,FALSE)</f>
        <v>May contain</v>
      </c>
      <c r="M1231" s="2" t="str">
        <f>VLOOKUP(A1231,'SAS Codes'!$A$2:$M$559,10,FALSE)</f>
        <v>Regular</v>
      </c>
      <c r="N1231" s="2" t="str">
        <f>VLOOKUP(A1231,'SAS Codes'!$A$2:$M$559,11,FALSE)</f>
        <v>Snacks</v>
      </c>
    </row>
    <row r="1232" spans="1:14" x14ac:dyDescent="0.45">
      <c r="A1232" s="4" t="s">
        <v>496</v>
      </c>
      <c r="B1232" s="4">
        <v>1</v>
      </c>
      <c r="C1232" s="4">
        <v>3.4973290000000001</v>
      </c>
      <c r="D1232" s="2" t="str">
        <f>VLOOKUP(A1232,'SAS Codes'!$A$2:$B$559,2,FALSE)</f>
        <v>SK-57</v>
      </c>
      <c r="E1232" s="5" t="s">
        <v>929</v>
      </c>
      <c r="F1232" s="2" t="str">
        <f>VLOOKUP(A1232,'SAS Codes'!$A$2:$I$559,3,FALSE)</f>
        <v>Mexico</v>
      </c>
      <c r="G1232" s="2" t="str">
        <f>VLOOKUP(A1232,'SAS Codes'!$A$2:$I$559,4,FALSE)</f>
        <v>Mexico</v>
      </c>
      <c r="H1232" s="2" t="str">
        <f>VLOOKUP(A1232,'SAS Codes'!$A$2:$I$559,5,FALSE)</f>
        <v>Mexico</v>
      </c>
      <c r="I1232" s="2" t="str">
        <f>VLOOKUP(A1232,'SAS Codes'!$A$2:$I$559,6,FALSE)</f>
        <v>America</v>
      </c>
      <c r="J1232" s="2" t="str">
        <f>VLOOKUP(A1232,'SAS Codes'!$A$2:$I$559,7,FALSE)</f>
        <v>America</v>
      </c>
      <c r="K1232" s="2" t="str">
        <f>VLOOKUP(A1232,'SAS Codes'!$A$2:$I$559,8,FALSE)</f>
        <v>May contain</v>
      </c>
      <c r="L1232" s="2" t="str">
        <f>VLOOKUP(A1232,'SAS Codes'!$A$2:$I$559,9,FALSE)</f>
        <v>May contain</v>
      </c>
      <c r="M1232" s="2" t="str">
        <f>VLOOKUP(A1232,'SAS Codes'!$A$2:$M$559,10,FALSE)</f>
        <v>Regular</v>
      </c>
      <c r="N1232" s="2" t="str">
        <f>VLOOKUP(A1232,'SAS Codes'!$A$2:$M$559,11,FALSE)</f>
        <v>Snacks</v>
      </c>
    </row>
    <row r="1233" spans="1:14" x14ac:dyDescent="0.45">
      <c r="A1233" s="4" t="s">
        <v>496</v>
      </c>
      <c r="B1233" s="4">
        <v>2</v>
      </c>
      <c r="C1233" s="4">
        <v>10.787205</v>
      </c>
      <c r="D1233" s="2" t="str">
        <f>VLOOKUP(A1233,'SAS Codes'!$A$2:$B$559,2,FALSE)</f>
        <v>SK-57</v>
      </c>
      <c r="E1233" s="5" t="s">
        <v>929</v>
      </c>
      <c r="F1233" s="2" t="str">
        <f>VLOOKUP(A1233,'SAS Codes'!$A$2:$I$559,3,FALSE)</f>
        <v>Mexico</v>
      </c>
      <c r="G1233" s="2" t="str">
        <f>VLOOKUP(A1233,'SAS Codes'!$A$2:$I$559,4,FALSE)</f>
        <v>Mexico</v>
      </c>
      <c r="H1233" s="2" t="str">
        <f>VLOOKUP(A1233,'SAS Codes'!$A$2:$I$559,5,FALSE)</f>
        <v>Mexico</v>
      </c>
      <c r="I1233" s="2" t="str">
        <f>VLOOKUP(A1233,'SAS Codes'!$A$2:$I$559,6,FALSE)</f>
        <v>America</v>
      </c>
      <c r="J1233" s="2" t="str">
        <f>VLOOKUP(A1233,'SAS Codes'!$A$2:$I$559,7,FALSE)</f>
        <v>America</v>
      </c>
      <c r="K1233" s="2" t="str">
        <f>VLOOKUP(A1233,'SAS Codes'!$A$2:$I$559,8,FALSE)</f>
        <v>May contain</v>
      </c>
      <c r="L1233" s="2" t="str">
        <f>VLOOKUP(A1233,'SAS Codes'!$A$2:$I$559,9,FALSE)</f>
        <v>May contain</v>
      </c>
      <c r="M1233" s="2" t="str">
        <f>VLOOKUP(A1233,'SAS Codes'!$A$2:$M$559,10,FALSE)</f>
        <v>Regular</v>
      </c>
      <c r="N1233" s="2" t="str">
        <f>VLOOKUP(A1233,'SAS Codes'!$A$2:$M$559,11,FALSE)</f>
        <v>Snacks</v>
      </c>
    </row>
    <row r="1234" spans="1:14" x14ac:dyDescent="0.45">
      <c r="A1234" s="4" t="s">
        <v>496</v>
      </c>
      <c r="B1234" s="4">
        <v>3</v>
      </c>
      <c r="C1234" s="4">
        <v>1.5807110000000002</v>
      </c>
      <c r="D1234" s="2" t="str">
        <f>VLOOKUP(A1234,'SAS Codes'!$A$2:$B$559,2,FALSE)</f>
        <v>SK-57</v>
      </c>
      <c r="E1234" s="5" t="s">
        <v>929</v>
      </c>
      <c r="F1234" s="2" t="str">
        <f>VLOOKUP(A1234,'SAS Codes'!$A$2:$I$559,3,FALSE)</f>
        <v>Mexico</v>
      </c>
      <c r="G1234" s="2" t="str">
        <f>VLOOKUP(A1234,'SAS Codes'!$A$2:$I$559,4,FALSE)</f>
        <v>Mexico</v>
      </c>
      <c r="H1234" s="2" t="str">
        <f>VLOOKUP(A1234,'SAS Codes'!$A$2:$I$559,5,FALSE)</f>
        <v>Mexico</v>
      </c>
      <c r="I1234" s="2" t="str">
        <f>VLOOKUP(A1234,'SAS Codes'!$A$2:$I$559,6,FALSE)</f>
        <v>America</v>
      </c>
      <c r="J1234" s="2" t="str">
        <f>VLOOKUP(A1234,'SAS Codes'!$A$2:$I$559,7,FALSE)</f>
        <v>America</v>
      </c>
      <c r="K1234" s="2" t="str">
        <f>VLOOKUP(A1234,'SAS Codes'!$A$2:$I$559,8,FALSE)</f>
        <v>May contain</v>
      </c>
      <c r="L1234" s="2" t="str">
        <f>VLOOKUP(A1234,'SAS Codes'!$A$2:$I$559,9,FALSE)</f>
        <v>May contain</v>
      </c>
      <c r="M1234" s="2" t="str">
        <f>VLOOKUP(A1234,'SAS Codes'!$A$2:$M$559,10,FALSE)</f>
        <v>Regular</v>
      </c>
      <c r="N1234" s="2" t="str">
        <f>VLOOKUP(A1234,'SAS Codes'!$A$2:$M$559,11,FALSE)</f>
        <v>Snacks</v>
      </c>
    </row>
    <row r="1235" spans="1:14" x14ac:dyDescent="0.45">
      <c r="A1235" s="4" t="s">
        <v>496</v>
      </c>
      <c r="B1235" s="4">
        <v>4</v>
      </c>
      <c r="C1235" s="4">
        <v>5.185848</v>
      </c>
      <c r="D1235" s="2" t="str">
        <f>VLOOKUP(A1235,'SAS Codes'!$A$2:$B$559,2,FALSE)</f>
        <v>SK-57</v>
      </c>
      <c r="E1235" s="5" t="s">
        <v>929</v>
      </c>
      <c r="F1235" s="2" t="str">
        <f>VLOOKUP(A1235,'SAS Codes'!$A$2:$I$559,3,FALSE)</f>
        <v>Mexico</v>
      </c>
      <c r="G1235" s="2" t="str">
        <f>VLOOKUP(A1235,'SAS Codes'!$A$2:$I$559,4,FALSE)</f>
        <v>Mexico</v>
      </c>
      <c r="H1235" s="2" t="str">
        <f>VLOOKUP(A1235,'SAS Codes'!$A$2:$I$559,5,FALSE)</f>
        <v>Mexico</v>
      </c>
      <c r="I1235" s="2" t="str">
        <f>VLOOKUP(A1235,'SAS Codes'!$A$2:$I$559,6,FALSE)</f>
        <v>America</v>
      </c>
      <c r="J1235" s="2" t="str">
        <f>VLOOKUP(A1235,'SAS Codes'!$A$2:$I$559,7,FALSE)</f>
        <v>America</v>
      </c>
      <c r="K1235" s="2" t="str">
        <f>VLOOKUP(A1235,'SAS Codes'!$A$2:$I$559,8,FALSE)</f>
        <v>May contain</v>
      </c>
      <c r="L1235" s="2" t="str">
        <f>VLOOKUP(A1235,'SAS Codes'!$A$2:$I$559,9,FALSE)</f>
        <v>May contain</v>
      </c>
      <c r="M1235" s="2" t="str">
        <f>VLOOKUP(A1235,'SAS Codes'!$A$2:$M$559,10,FALSE)</f>
        <v>Regular</v>
      </c>
      <c r="N1235" s="2" t="str">
        <f>VLOOKUP(A1235,'SAS Codes'!$A$2:$M$559,11,FALSE)</f>
        <v>Snacks</v>
      </c>
    </row>
  </sheetData>
  <phoneticPr fontId="3" type="noConversion"/>
  <conditionalFormatting sqref="C1:C6 C1236:C1048576 D1 C9:C222">
    <cfRule type="cellIs" dxfId="206" priority="21" operator="between">
      <formula>0.699999999999999</formula>
      <formula>2.5</formula>
    </cfRule>
    <cfRule type="cellIs" dxfId="205" priority="22" operator="greaterThan">
      <formula>2.49999999999999</formula>
    </cfRule>
  </conditionalFormatting>
  <conditionalFormatting sqref="C223:C342">
    <cfRule type="cellIs" dxfId="204" priority="19" operator="greaterThan">
      <formula>2.49999999999999</formula>
    </cfRule>
    <cfRule type="cellIs" dxfId="203" priority="20" operator="between">
      <formula>0.69999999999999</formula>
      <formula>2.5</formula>
    </cfRule>
  </conditionalFormatting>
  <conditionalFormatting sqref="C343:C455 C1019:C1122">
    <cfRule type="cellIs" dxfId="202" priority="17" operator="greaterThan">
      <formula>2.49999999999999</formula>
    </cfRule>
    <cfRule type="cellIs" dxfId="201" priority="18" operator="between">
      <formula>0.699999999999999</formula>
      <formula>2.5</formula>
    </cfRule>
  </conditionalFormatting>
  <conditionalFormatting sqref="C456:C633">
    <cfRule type="cellIs" dxfId="200" priority="15" operator="greaterThan">
      <formula>2.49999999999999</formula>
    </cfRule>
    <cfRule type="cellIs" dxfId="199" priority="16" operator="between">
      <formula>0.699999999999999</formula>
      <formula>2.5</formula>
    </cfRule>
  </conditionalFormatting>
  <conditionalFormatting sqref="C634:C744">
    <cfRule type="cellIs" dxfId="198" priority="13" operator="greaterThan">
      <formula>2.49999999999999</formula>
    </cfRule>
    <cfRule type="cellIs" dxfId="197" priority="14" operator="between">
      <formula>0.699999999999999</formula>
      <formula>2.5</formula>
    </cfRule>
  </conditionalFormatting>
  <conditionalFormatting sqref="C745:C905">
    <cfRule type="cellIs" dxfId="196" priority="11" operator="greaterThan">
      <formula>2.49999999999999</formula>
    </cfRule>
    <cfRule type="cellIs" dxfId="195" priority="12" operator="between">
      <formula>0.699999999999999</formula>
      <formula>2.5</formula>
    </cfRule>
  </conditionalFormatting>
  <conditionalFormatting sqref="C906:C909">
    <cfRule type="cellIs" dxfId="194" priority="9" operator="greaterThan">
      <formula>2.49999999999999</formula>
    </cfRule>
    <cfRule type="cellIs" dxfId="193" priority="10" operator="between">
      <formula>0.699999999999999</formula>
      <formula>2.5</formula>
    </cfRule>
  </conditionalFormatting>
  <conditionalFormatting sqref="C910:C1018">
    <cfRule type="cellIs" dxfId="192" priority="7" operator="greaterThan">
      <formula>2.49999999999999</formula>
    </cfRule>
    <cfRule type="cellIs" dxfId="191" priority="8" operator="between">
      <formula>0.699999999999999</formula>
      <formula>2.5</formula>
    </cfRule>
  </conditionalFormatting>
  <conditionalFormatting sqref="C1123:C1235">
    <cfRule type="cellIs" dxfId="190" priority="3" operator="greaterThan">
      <formula>2.49999999999999</formula>
    </cfRule>
    <cfRule type="cellIs" dxfId="189" priority="4" operator="between">
      <formula>0.699999999999999</formula>
      <formula>2.5</formula>
    </cfRule>
  </conditionalFormatting>
  <conditionalFormatting sqref="C7:C8">
    <cfRule type="cellIs" dxfId="188" priority="1" operator="between">
      <formula>0.699999999999999</formula>
      <formula>2.5</formula>
    </cfRule>
    <cfRule type="cellIs" dxfId="187" priority="2" operator="greaterThan">
      <formula>2.49999999999999</formula>
    </cfRule>
  </conditionalFormatting>
  <pageMargins left="0.7" right="0.7" top="0.75" bottom="0.75" header="0.3" footer="0.3"/>
  <pageSetup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0EC92-366E-43DA-9743-0A8F95804F09}">
  <dimension ref="A1:M111"/>
  <sheetViews>
    <sheetView topLeftCell="A37" workbookViewId="0">
      <selection activeCell="O54" sqref="O54"/>
    </sheetView>
  </sheetViews>
  <sheetFormatPr baseColWidth="10" defaultColWidth="11.68359375" defaultRowHeight="13.8" x14ac:dyDescent="0.45"/>
  <cols>
    <col min="1" max="1" width="11.68359375" style="4"/>
    <col min="2" max="2" width="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3</v>
      </c>
      <c r="D1" s="2" t="s">
        <v>926</v>
      </c>
      <c r="E1" s="4" t="s">
        <v>1088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277</v>
      </c>
      <c r="B2" s="4">
        <v>1</v>
      </c>
      <c r="C2" s="2">
        <v>4.8665602500000002E-2</v>
      </c>
      <c r="D2" s="2" t="str">
        <f>VLOOKUP(A2,'SAS Codes'!$A$2:$B$559,2,FALSE)</f>
        <v>CO-01</v>
      </c>
      <c r="E2" s="4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277</v>
      </c>
      <c r="B3" s="4">
        <v>2</v>
      </c>
      <c r="C3" s="2">
        <v>0.15964935</v>
      </c>
      <c r="D3" s="2" t="str">
        <f>VLOOKUP(A3,'SAS Codes'!$A$2:$B$559,2,FALSE)</f>
        <v>CO-01</v>
      </c>
      <c r="E3" s="4" t="s">
        <v>929</v>
      </c>
      <c r="F3" s="2" t="str">
        <f>VLOOKUP(A3,'SAS Codes'!$A$2:$I$559,3,FALSE)</f>
        <v>Quebec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277</v>
      </c>
      <c r="B4" s="4">
        <v>3</v>
      </c>
      <c r="C4" s="2">
        <v>0.20755132499999998</v>
      </c>
      <c r="D4" s="2" t="str">
        <f>VLOOKUP(A4,'SAS Codes'!$A$2:$B$559,2,FALSE)</f>
        <v>CO-01</v>
      </c>
      <c r="E4" s="4" t="s">
        <v>929</v>
      </c>
      <c r="F4" s="2" t="str">
        <f>VLOOKUP(A4,'SAS Codes'!$A$2:$I$559,3,FALSE)</f>
        <v>Quebec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277</v>
      </c>
      <c r="B5" s="4">
        <v>4</v>
      </c>
      <c r="C5" s="2">
        <v>0.17224124999999998</v>
      </c>
      <c r="D5" s="2" t="str">
        <f>VLOOKUP(A5,'SAS Codes'!$A$2:$B$559,2,FALSE)</f>
        <v>CO-01</v>
      </c>
      <c r="E5" s="4" t="s">
        <v>929</v>
      </c>
      <c r="F5" s="2" t="str">
        <f>VLOOKUP(A5,'SAS Codes'!$A$2:$I$559,3,FALSE)</f>
        <v>Quebec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278</v>
      </c>
      <c r="B6" s="4">
        <v>1</v>
      </c>
      <c r="C6" s="2">
        <v>0.148217985</v>
      </c>
      <c r="D6" s="2" t="str">
        <f>VLOOKUP(A6,'SAS Codes'!$A$2:$B$559,2,FALSE)</f>
        <v>CO-02</v>
      </c>
      <c r="E6" s="4" t="s">
        <v>929</v>
      </c>
      <c r="F6" s="2" t="str">
        <f>VLOOKUP(A6,'SAS Codes'!$A$2:$I$559,3,FALSE)</f>
        <v>Germany</v>
      </c>
      <c r="G6" s="2" t="str">
        <f>VLOOKUP(A6,'SAS Codes'!$A$2:$I$559,4,FALSE)</f>
        <v>Germany</v>
      </c>
      <c r="H6" s="2" t="str">
        <f>VLOOKUP(A6,'SAS Codes'!$A$2:$I$559,5,FALSE)</f>
        <v>Europe</v>
      </c>
      <c r="I6" s="2" t="str">
        <f>VLOOKUP(A6,'SAS Codes'!$A$2:$I$559,6,FALSE)</f>
        <v>Europe</v>
      </c>
      <c r="J6" s="2" t="str">
        <f>VLOOKUP(A6,'SAS Codes'!$A$2:$I$559,7,FALSE)</f>
        <v>Europe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278</v>
      </c>
      <c r="B7" s="4">
        <v>2</v>
      </c>
      <c r="C7" s="2">
        <v>0.15153787499999999</v>
      </c>
      <c r="D7" s="2" t="str">
        <f>VLOOKUP(A7,'SAS Codes'!$A$2:$B$559,2,FALSE)</f>
        <v>CO-02</v>
      </c>
      <c r="E7" s="4" t="s">
        <v>929</v>
      </c>
      <c r="F7" s="2" t="str">
        <f>VLOOKUP(A7,'SAS Codes'!$A$2:$I$559,3,FALSE)</f>
        <v>Germany</v>
      </c>
      <c r="G7" s="2" t="str">
        <f>VLOOKUP(A7,'SAS Codes'!$A$2:$I$559,4,FALSE)</f>
        <v>Germany</v>
      </c>
      <c r="H7" s="2" t="str">
        <f>VLOOKUP(A7,'SAS Codes'!$A$2:$I$559,5,FALSE)</f>
        <v>Europe</v>
      </c>
      <c r="I7" s="2" t="str">
        <f>VLOOKUP(A7,'SAS Codes'!$A$2:$I$559,6,FALSE)</f>
        <v>Europe</v>
      </c>
      <c r="J7" s="2" t="str">
        <f>VLOOKUP(A7,'SAS Codes'!$A$2:$I$559,7,FALSE)</f>
        <v>Europe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280</v>
      </c>
      <c r="B8" s="4">
        <v>1</v>
      </c>
      <c r="C8" s="2">
        <v>0.14887439999999999</v>
      </c>
      <c r="D8" s="2" t="str">
        <f>VLOOKUP(A8,'SAS Codes'!$A$2:$B$559,2,FALSE)</f>
        <v>CO-04</v>
      </c>
      <c r="E8" s="4" t="s">
        <v>929</v>
      </c>
      <c r="F8" s="2" t="str">
        <f>VLOOKUP(A8,'SAS Codes'!$A$2:$I$559,3,FALSE)</f>
        <v>Germany</v>
      </c>
      <c r="G8" s="2" t="str">
        <f>VLOOKUP(A8,'SAS Codes'!$A$2:$I$559,4,FALSE)</f>
        <v>Germany</v>
      </c>
      <c r="H8" s="2" t="str">
        <f>VLOOKUP(A8,'SAS Codes'!$A$2:$I$559,5,FALSE)</f>
        <v>Europe</v>
      </c>
      <c r="I8" s="2" t="str">
        <f>VLOOKUP(A8,'SAS Codes'!$A$2:$I$559,6,FALSE)</f>
        <v>Europe</v>
      </c>
      <c r="J8" s="2" t="str">
        <f>VLOOKUP(A8,'SAS Codes'!$A$2:$I$559,7,FALSE)</f>
        <v>Europe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280</v>
      </c>
      <c r="B9" s="4">
        <v>2</v>
      </c>
      <c r="C9" s="2">
        <v>0.14798639999999999</v>
      </c>
      <c r="D9" s="2" t="str">
        <f>VLOOKUP(A9,'SAS Codes'!$A$2:$B$559,2,FALSE)</f>
        <v>CO-04</v>
      </c>
      <c r="E9" s="4" t="s">
        <v>929</v>
      </c>
      <c r="F9" s="2" t="str">
        <f>VLOOKUP(A9,'SAS Codes'!$A$2:$I$559,3,FALSE)</f>
        <v>Germany</v>
      </c>
      <c r="G9" s="2" t="str">
        <f>VLOOKUP(A9,'SAS Codes'!$A$2:$I$559,4,FALSE)</f>
        <v>Germany</v>
      </c>
      <c r="H9" s="2" t="str">
        <f>VLOOKUP(A9,'SAS Codes'!$A$2:$I$559,5,FALSE)</f>
        <v>Europe</v>
      </c>
      <c r="I9" s="2" t="str">
        <f>VLOOKUP(A9,'SAS Codes'!$A$2:$I$559,6,FALSE)</f>
        <v>Europe</v>
      </c>
      <c r="J9" s="2" t="str">
        <f>VLOOKUP(A9,'SAS Codes'!$A$2:$I$559,7,FALSE)</f>
        <v>Europe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280</v>
      </c>
      <c r="B10" s="4">
        <v>3</v>
      </c>
      <c r="C10" s="2">
        <v>0.14482237499999998</v>
      </c>
      <c r="D10" s="2" t="str">
        <f>VLOOKUP(A10,'SAS Codes'!$A$2:$B$559,2,FALSE)</f>
        <v>CO-04</v>
      </c>
      <c r="E10" s="4" t="s">
        <v>929</v>
      </c>
      <c r="F10" s="2" t="str">
        <f>VLOOKUP(A10,'SAS Codes'!$A$2:$I$559,3,FALSE)</f>
        <v>Germany</v>
      </c>
      <c r="G10" s="2" t="str">
        <f>VLOOKUP(A10,'SAS Codes'!$A$2:$I$559,4,FALSE)</f>
        <v>Germany</v>
      </c>
      <c r="H10" s="2" t="str">
        <f>VLOOKUP(A10,'SAS Codes'!$A$2:$I$559,5,FALSE)</f>
        <v>Europe</v>
      </c>
      <c r="I10" s="2" t="str">
        <f>VLOOKUP(A10,'SAS Codes'!$A$2:$I$559,6,FALSE)</f>
        <v>Europe</v>
      </c>
      <c r="J10" s="2" t="str">
        <f>VLOOKUP(A10,'SAS Codes'!$A$2:$I$559,7,FALSE)</f>
        <v>Europe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280</v>
      </c>
      <c r="B11" s="4">
        <v>4</v>
      </c>
      <c r="C11" s="2">
        <v>0</v>
      </c>
      <c r="D11" s="2" t="str">
        <f>VLOOKUP(A11,'SAS Codes'!$A$2:$B$559,2,FALSE)</f>
        <v>CO-04</v>
      </c>
      <c r="E11" s="4" t="s">
        <v>929</v>
      </c>
      <c r="F11" s="2" t="str">
        <f>VLOOKUP(A11,'SAS Codes'!$A$2:$I$559,3,FALSE)</f>
        <v>Germany</v>
      </c>
      <c r="G11" s="2" t="str">
        <f>VLOOKUP(A11,'SAS Codes'!$A$2:$I$559,4,FALSE)</f>
        <v>Germany</v>
      </c>
      <c r="H11" s="2" t="str">
        <f>VLOOKUP(A11,'SAS Codes'!$A$2:$I$559,5,FALSE)</f>
        <v>Europe</v>
      </c>
      <c r="I11" s="2" t="str">
        <f>VLOOKUP(A11,'SAS Codes'!$A$2:$I$559,6,FALSE)</f>
        <v>Europe</v>
      </c>
      <c r="J11" s="2" t="str">
        <f>VLOOKUP(A11,'SAS Codes'!$A$2:$I$559,7,FALSE)</f>
        <v>Europe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281</v>
      </c>
      <c r="B12" s="4">
        <v>1</v>
      </c>
      <c r="C12" s="2">
        <v>0.13367355</v>
      </c>
      <c r="D12" s="2" t="str">
        <f>VLOOKUP(A12,'SAS Codes'!$A$2:$B$559,2,FALSE)</f>
        <v>CO-05</v>
      </c>
      <c r="E12" s="4" t="s">
        <v>929</v>
      </c>
      <c r="F12" s="2" t="str">
        <f>VLOOKUP(A12,'SAS Codes'!$A$2:$I$559,3,FALSE)</f>
        <v>Germany</v>
      </c>
      <c r="G12" s="2" t="str">
        <f>VLOOKUP(A12,'SAS Codes'!$A$2:$I$559,4,FALSE)</f>
        <v>Germany</v>
      </c>
      <c r="H12" s="2" t="str">
        <f>VLOOKUP(A12,'SAS Codes'!$A$2:$I$559,5,FALSE)</f>
        <v>Europe</v>
      </c>
      <c r="I12" s="2" t="str">
        <f>VLOOKUP(A12,'SAS Codes'!$A$2:$I$559,6,FALSE)</f>
        <v>Europe</v>
      </c>
      <c r="J12" s="2" t="str">
        <f>VLOOKUP(A12,'SAS Codes'!$A$2:$I$559,7,FALSE)</f>
        <v>Europe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281</v>
      </c>
      <c r="B13" s="4">
        <v>2</v>
      </c>
      <c r="C13" s="2">
        <v>0.15128032499999999</v>
      </c>
      <c r="D13" s="2" t="str">
        <f>VLOOKUP(A13,'SAS Codes'!$A$2:$B$559,2,FALSE)</f>
        <v>CO-05</v>
      </c>
      <c r="E13" s="4" t="s">
        <v>929</v>
      </c>
      <c r="F13" s="2" t="str">
        <f>VLOOKUP(A13,'SAS Codes'!$A$2:$I$559,3,FALSE)</f>
        <v>Germany</v>
      </c>
      <c r="G13" s="2" t="str">
        <f>VLOOKUP(A13,'SAS Codes'!$A$2:$I$559,4,FALSE)</f>
        <v>Germany</v>
      </c>
      <c r="H13" s="2" t="str">
        <f>VLOOKUP(A13,'SAS Codes'!$A$2:$I$559,5,FALSE)</f>
        <v>Europe</v>
      </c>
      <c r="I13" s="2" t="str">
        <f>VLOOKUP(A13,'SAS Codes'!$A$2:$I$559,6,FALSE)</f>
        <v>Europe</v>
      </c>
      <c r="J13" s="2" t="str">
        <f>VLOOKUP(A13,'SAS Codes'!$A$2:$I$559,7,FALSE)</f>
        <v>Europe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4" t="s">
        <v>281</v>
      </c>
      <c r="B14" s="4">
        <v>3</v>
      </c>
      <c r="C14" s="2">
        <v>0.15909539999999997</v>
      </c>
      <c r="D14" s="2" t="str">
        <f>VLOOKUP(A14,'SAS Codes'!$A$2:$B$559,2,FALSE)</f>
        <v>CO-05</v>
      </c>
      <c r="E14" s="4" t="s">
        <v>929</v>
      </c>
      <c r="F14" s="2" t="str">
        <f>VLOOKUP(A14,'SAS Codes'!$A$2:$I$559,3,FALSE)</f>
        <v>Germany</v>
      </c>
      <c r="G14" s="2" t="str">
        <f>VLOOKUP(A14,'SAS Codes'!$A$2:$I$559,4,FALSE)</f>
        <v>Germany</v>
      </c>
      <c r="H14" s="2" t="str">
        <f>VLOOKUP(A14,'SAS Codes'!$A$2:$I$559,5,FALSE)</f>
        <v>Europe</v>
      </c>
      <c r="I14" s="2" t="str">
        <f>VLOOKUP(A14,'SAS Codes'!$A$2:$I$559,6,FALSE)</f>
        <v>Europe</v>
      </c>
      <c r="J14" s="2" t="str">
        <f>VLOOKUP(A14,'SAS Codes'!$A$2:$I$559,7,FALSE)</f>
        <v>Europe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4" t="s">
        <v>281</v>
      </c>
      <c r="B15" s="4">
        <v>4</v>
      </c>
      <c r="C15" s="2">
        <v>0.14939178749999998</v>
      </c>
      <c r="D15" s="2" t="str">
        <f>VLOOKUP(A15,'SAS Codes'!$A$2:$B$559,2,FALSE)</f>
        <v>CO-05</v>
      </c>
      <c r="E15" s="4" t="s">
        <v>929</v>
      </c>
      <c r="F15" s="2" t="str">
        <f>VLOOKUP(A15,'SAS Codes'!$A$2:$I$559,3,FALSE)</f>
        <v>Germany</v>
      </c>
      <c r="G15" s="2" t="str">
        <f>VLOOKUP(A15,'SAS Codes'!$A$2:$I$559,4,FALSE)</f>
        <v>Germany</v>
      </c>
      <c r="H15" s="2" t="str">
        <f>VLOOKUP(A15,'SAS Codes'!$A$2:$I$559,5,FALSE)</f>
        <v>Europe</v>
      </c>
      <c r="I15" s="2" t="str">
        <f>VLOOKUP(A15,'SAS Codes'!$A$2:$I$559,6,FALSE)</f>
        <v>Europe</v>
      </c>
      <c r="J15" s="2" t="str">
        <f>VLOOKUP(A15,'SAS Codes'!$A$2:$I$559,7,FALSE)</f>
        <v>Europe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4" t="s">
        <v>281</v>
      </c>
      <c r="B16" s="4">
        <v>5</v>
      </c>
      <c r="C16" s="2">
        <v>0.14763869999999998</v>
      </c>
      <c r="D16" s="2" t="str">
        <f>VLOOKUP(A16,'SAS Codes'!$A$2:$B$559,2,FALSE)</f>
        <v>CO-05</v>
      </c>
      <c r="E16" s="4" t="s">
        <v>929</v>
      </c>
      <c r="F16" s="2" t="str">
        <f>VLOOKUP(A16,'SAS Codes'!$A$2:$I$559,3,FALSE)</f>
        <v>Germany</v>
      </c>
      <c r="G16" s="2" t="str">
        <f>VLOOKUP(A16,'SAS Codes'!$A$2:$I$559,4,FALSE)</f>
        <v>Germany</v>
      </c>
      <c r="H16" s="2" t="str">
        <f>VLOOKUP(A16,'SAS Codes'!$A$2:$I$559,5,FALSE)</f>
        <v>Europe</v>
      </c>
      <c r="I16" s="2" t="str">
        <f>VLOOKUP(A16,'SAS Codes'!$A$2:$I$559,6,FALSE)</f>
        <v>Europe</v>
      </c>
      <c r="J16" s="2" t="str">
        <f>VLOOKUP(A16,'SAS Codes'!$A$2:$I$559,7,FALSE)</f>
        <v>Europe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3" t="s">
        <v>283</v>
      </c>
      <c r="B17" s="3">
        <v>4</v>
      </c>
      <c r="C17" s="2">
        <v>2.8683360000000001E-2</v>
      </c>
      <c r="D17" s="2" t="str">
        <f>VLOOKUP(A17,'SAS Codes'!$A$2:$B$559,2,FALSE)</f>
        <v>CO-07</v>
      </c>
      <c r="E17" s="4" t="s">
        <v>930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284</v>
      </c>
      <c r="B18" s="4">
        <v>1</v>
      </c>
      <c r="C18" s="2">
        <v>0.172431</v>
      </c>
      <c r="D18" s="2" t="str">
        <f>VLOOKUP(A18,'SAS Codes'!$A$2:$B$559,2,FALSE)</f>
        <v>CO-10</v>
      </c>
      <c r="E18" s="4" t="s">
        <v>929</v>
      </c>
      <c r="F18" s="2" t="str">
        <f>VLOOKUP(A18,'SAS Codes'!$A$2:$I$559,3,FALSE)</f>
        <v>UK</v>
      </c>
      <c r="G18" s="2" t="str">
        <f>VLOOKUP(A18,'SAS Codes'!$A$2:$I$559,4,FALSE)</f>
        <v>UK</v>
      </c>
      <c r="H18" s="2" t="str">
        <f>VLOOKUP(A18,'SAS Codes'!$A$2:$I$559,5,FALSE)</f>
        <v>Europe</v>
      </c>
      <c r="I18" s="2" t="str">
        <f>VLOOKUP(A18,'SAS Codes'!$A$2:$I$559,6,FALSE)</f>
        <v>Europe</v>
      </c>
      <c r="J18" s="2" t="str">
        <f>VLOOKUP(A18,'SAS Codes'!$A$2:$I$559,7,FALSE)</f>
        <v>Europe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284</v>
      </c>
      <c r="B19" s="4">
        <v>2</v>
      </c>
      <c r="C19" s="2">
        <v>0.19060477500000003</v>
      </c>
      <c r="D19" s="2" t="str">
        <f>VLOOKUP(A19,'SAS Codes'!$A$2:$B$559,2,FALSE)</f>
        <v>CO-10</v>
      </c>
      <c r="E19" s="4" t="s">
        <v>929</v>
      </c>
      <c r="F19" s="2" t="str">
        <f>VLOOKUP(A19,'SAS Codes'!$A$2:$I$559,3,FALSE)</f>
        <v>UK</v>
      </c>
      <c r="G19" s="2" t="str">
        <f>VLOOKUP(A19,'SAS Codes'!$A$2:$I$559,4,FALSE)</f>
        <v>UK</v>
      </c>
      <c r="H19" s="2" t="str">
        <f>VLOOKUP(A19,'SAS Codes'!$A$2:$I$559,5,FALSE)</f>
        <v>Europe</v>
      </c>
      <c r="I19" s="2" t="str">
        <f>VLOOKUP(A19,'SAS Codes'!$A$2:$I$559,6,FALSE)</f>
        <v>Europe</v>
      </c>
      <c r="J19" s="2" t="str">
        <f>VLOOKUP(A19,'SAS Codes'!$A$2:$I$559,7,FALSE)</f>
        <v>Europe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4" t="s">
        <v>285</v>
      </c>
      <c r="B20" s="4">
        <v>1</v>
      </c>
      <c r="C20" s="2">
        <v>0.15373522499999998</v>
      </c>
      <c r="D20" s="2" t="str">
        <f>VLOOKUP(A20,'SAS Codes'!$A$2:$B$559,2,FALSE)</f>
        <v>CO-13</v>
      </c>
      <c r="E20" s="4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4" t="s">
        <v>286</v>
      </c>
      <c r="B21" s="4">
        <v>1</v>
      </c>
      <c r="C21" s="2">
        <v>0.14947537499999999</v>
      </c>
      <c r="D21" s="2" t="str">
        <f>VLOOKUP(A21,'SAS Codes'!$A$2:$B$559,2,FALSE)</f>
        <v>CO-14</v>
      </c>
      <c r="E21" s="4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4" t="s">
        <v>287</v>
      </c>
      <c r="B22" s="4">
        <v>1</v>
      </c>
      <c r="C22" s="2">
        <v>0.1557972</v>
      </c>
      <c r="D22" s="2" t="str">
        <f>VLOOKUP(A22,'SAS Codes'!$A$2:$B$559,2,FALSE)</f>
        <v>CO-15</v>
      </c>
      <c r="E22" s="4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4" t="s">
        <v>287</v>
      </c>
      <c r="B23" s="4">
        <v>2</v>
      </c>
      <c r="C23" s="2">
        <v>0.16092532500000001</v>
      </c>
      <c r="D23" s="2" t="str">
        <f>VLOOKUP(A23,'SAS Codes'!$A$2:$B$559,2,FALSE)</f>
        <v>CO-15</v>
      </c>
      <c r="E23" s="4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4" t="s">
        <v>288</v>
      </c>
      <c r="B24" s="4">
        <v>1</v>
      </c>
      <c r="C24" s="2">
        <v>3.4890585000000002E-2</v>
      </c>
      <c r="D24" s="2" t="str">
        <f>VLOOKUP(A24,'SAS Codes'!$A$2:$B$559,2,FALSE)</f>
        <v>CO-17</v>
      </c>
      <c r="E24" s="4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4" t="s">
        <v>288</v>
      </c>
      <c r="B25" s="4">
        <v>2</v>
      </c>
      <c r="C25" s="2">
        <v>5.974227E-2</v>
      </c>
      <c r="D25" s="2" t="str">
        <f>VLOOKUP(A25,'SAS Codes'!$A$2:$B$559,2,FALSE)</f>
        <v>CO-17</v>
      </c>
      <c r="E25" s="4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4" t="s">
        <v>288</v>
      </c>
      <c r="B26" s="4">
        <v>3</v>
      </c>
      <c r="C26" s="2">
        <v>5.7997754999999998E-2</v>
      </c>
      <c r="D26" s="2" t="str">
        <f>VLOOKUP(A26,'SAS Codes'!$A$2:$B$559,2,FALSE)</f>
        <v>CO-17</v>
      </c>
      <c r="E26" s="4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4" t="s">
        <v>288</v>
      </c>
      <c r="B27" s="4">
        <v>4</v>
      </c>
      <c r="C27" s="2">
        <v>6.1603079999999991E-2</v>
      </c>
      <c r="D27" s="2" t="str">
        <f>VLOOKUP(A27,'SAS Codes'!$A$2:$B$559,2,FALSE)</f>
        <v>CO-17</v>
      </c>
      <c r="E27" s="4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4" t="s">
        <v>290</v>
      </c>
      <c r="B28" s="4">
        <v>1</v>
      </c>
      <c r="C28" s="2">
        <v>0.13144599000000001</v>
      </c>
      <c r="D28" s="2" t="str">
        <f>VLOOKUP(A28,'SAS Codes'!$A$2:$B$559,2,FALSE)</f>
        <v>CO-19</v>
      </c>
      <c r="E28" s="4" t="s">
        <v>929</v>
      </c>
      <c r="F28" s="2" t="str">
        <f>VLOOKUP(A28,'SAS Codes'!$A$2:$I$559,3,FALSE)</f>
        <v>Quebec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4" t="s">
        <v>290</v>
      </c>
      <c r="B29" s="4">
        <v>2</v>
      </c>
      <c r="C29" s="2">
        <v>0.13438424999999998</v>
      </c>
      <c r="D29" s="2" t="str">
        <f>VLOOKUP(A29,'SAS Codes'!$A$2:$B$559,2,FALSE)</f>
        <v>CO-19</v>
      </c>
      <c r="E29" s="4" t="s">
        <v>929</v>
      </c>
      <c r="F29" s="2" t="str">
        <f>VLOOKUP(A29,'SAS Codes'!$A$2:$I$559,3,FALSE)</f>
        <v>Quebec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4" t="s">
        <v>293</v>
      </c>
      <c r="B30" s="4">
        <v>1</v>
      </c>
      <c r="C30" s="2">
        <v>9.4732230000000001E-2</v>
      </c>
      <c r="D30" s="2" t="str">
        <f>VLOOKUP(A30,'SAS Codes'!$A$2:$B$559,2,FALSE)</f>
        <v>CO-22</v>
      </c>
      <c r="E30" s="4" t="s">
        <v>929</v>
      </c>
      <c r="F30" s="2" t="str">
        <f>VLOOKUP(A30,'SAS Codes'!$A$2:$I$559,3,FALSE)</f>
        <v>USA</v>
      </c>
      <c r="G30" s="2" t="str">
        <f>VLOOKUP(A30,'SAS Codes'!$A$2:$I$559,4,FALSE)</f>
        <v>USA</v>
      </c>
      <c r="H30" s="2" t="str">
        <f>VLOOKUP(A30,'SAS Codes'!$A$2:$I$559,5,FALSE)</f>
        <v>USA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Private</v>
      </c>
    </row>
    <row r="31" spans="1:13" x14ac:dyDescent="0.45">
      <c r="A31" s="4" t="s">
        <v>293</v>
      </c>
      <c r="B31" s="4">
        <v>2</v>
      </c>
      <c r="C31" s="2">
        <v>7.4429745000000005E-2</v>
      </c>
      <c r="D31" s="2" t="str">
        <f>VLOOKUP(A31,'SAS Codes'!$A$2:$B$559,2,FALSE)</f>
        <v>CO-22</v>
      </c>
      <c r="E31" s="4" t="s">
        <v>929</v>
      </c>
      <c r="F31" s="2" t="str">
        <f>VLOOKUP(A31,'SAS Codes'!$A$2:$I$559,3,FALSE)</f>
        <v>USA</v>
      </c>
      <c r="G31" s="2" t="str">
        <f>VLOOKUP(A31,'SAS Codes'!$A$2:$I$559,4,FALSE)</f>
        <v>USA</v>
      </c>
      <c r="H31" s="2" t="str">
        <f>VLOOKUP(A31,'SAS Codes'!$A$2:$I$559,5,FALSE)</f>
        <v>USA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Private</v>
      </c>
    </row>
    <row r="32" spans="1:13" x14ac:dyDescent="0.45">
      <c r="A32" s="4" t="s">
        <v>293</v>
      </c>
      <c r="B32" s="4">
        <v>3</v>
      </c>
      <c r="C32" s="2">
        <v>3.1502047499999998E-2</v>
      </c>
      <c r="D32" s="2" t="str">
        <f>VLOOKUP(A32,'SAS Codes'!$A$2:$B$559,2,FALSE)</f>
        <v>CO-22</v>
      </c>
      <c r="E32" s="4" t="s">
        <v>929</v>
      </c>
      <c r="F32" s="2" t="str">
        <f>VLOOKUP(A32,'SAS Codes'!$A$2:$I$559,3,FALSE)</f>
        <v>USA</v>
      </c>
      <c r="G32" s="2" t="str">
        <f>VLOOKUP(A32,'SAS Codes'!$A$2:$I$559,4,FALSE)</f>
        <v>USA</v>
      </c>
      <c r="H32" s="2" t="str">
        <f>VLOOKUP(A32,'SAS Codes'!$A$2:$I$559,5,FALSE)</f>
        <v>USA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Private</v>
      </c>
    </row>
    <row r="33" spans="1:13" x14ac:dyDescent="0.45">
      <c r="A33" s="4" t="s">
        <v>293</v>
      </c>
      <c r="B33" s="4">
        <v>4</v>
      </c>
      <c r="C33" s="2">
        <v>5.2573229999999992E-2</v>
      </c>
      <c r="D33" s="2" t="str">
        <f>VLOOKUP(A33,'SAS Codes'!$A$2:$B$559,2,FALSE)</f>
        <v>CO-22</v>
      </c>
      <c r="E33" s="4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Private</v>
      </c>
    </row>
    <row r="34" spans="1:13" x14ac:dyDescent="0.45">
      <c r="A34" s="4" t="s">
        <v>293</v>
      </c>
      <c r="B34" s="4">
        <v>5</v>
      </c>
      <c r="C34" s="2">
        <v>7.9014427499999998E-2</v>
      </c>
      <c r="D34" s="2" t="str">
        <f>VLOOKUP(A34,'SAS Codes'!$A$2:$B$559,2,FALSE)</f>
        <v>CO-22</v>
      </c>
      <c r="E34" s="4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Private</v>
      </c>
    </row>
    <row r="35" spans="1:13" x14ac:dyDescent="0.45">
      <c r="A35" s="4" t="s">
        <v>298</v>
      </c>
      <c r="B35" s="4">
        <v>2</v>
      </c>
      <c r="C35" s="2">
        <v>0.14298573749999996</v>
      </c>
      <c r="D35" s="2" t="str">
        <f>VLOOKUP(A35,'SAS Codes'!$A$2:$B$559,2,FALSE)</f>
        <v>CO-27</v>
      </c>
      <c r="E35" s="4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Private</v>
      </c>
    </row>
    <row r="36" spans="1:13" x14ac:dyDescent="0.45">
      <c r="A36" s="4" t="s">
        <v>298</v>
      </c>
      <c r="B36" s="4">
        <v>3</v>
      </c>
      <c r="C36" s="2">
        <v>4.1342490000000003E-2</v>
      </c>
      <c r="D36" s="2" t="str">
        <f>VLOOKUP(A36,'SAS Codes'!$A$2:$B$559,2,FALSE)</f>
        <v>CO-27</v>
      </c>
      <c r="E36" s="4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</row>
    <row r="37" spans="1:13" x14ac:dyDescent="0.45">
      <c r="A37" s="4" t="s">
        <v>298</v>
      </c>
      <c r="B37" s="4">
        <v>4</v>
      </c>
      <c r="C37" s="2">
        <v>7.5047744999999999E-2</v>
      </c>
      <c r="D37" s="2" t="str">
        <f>VLOOKUP(A37,'SAS Codes'!$A$2:$B$559,2,FALSE)</f>
        <v>CO-27</v>
      </c>
      <c r="E37" s="4" t="s">
        <v>929</v>
      </c>
      <c r="F37" s="2" t="str">
        <f>VLOOKUP(A37,'SAS Codes'!$A$2:$I$559,3,FALSE)</f>
        <v>USA</v>
      </c>
      <c r="G37" s="2" t="str">
        <f>VLOOKUP(A37,'SAS Codes'!$A$2:$I$559,4,FALSE)</f>
        <v>USA</v>
      </c>
      <c r="H37" s="2" t="str">
        <f>VLOOKUP(A37,'SAS Codes'!$A$2:$I$559,5,FALSE)</f>
        <v>USA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Private</v>
      </c>
    </row>
    <row r="38" spans="1:13" x14ac:dyDescent="0.45">
      <c r="A38" s="4" t="s">
        <v>298</v>
      </c>
      <c r="B38" s="4">
        <v>5</v>
      </c>
      <c r="C38" s="2">
        <v>0.10750203</v>
      </c>
      <c r="D38" s="2" t="str">
        <f>VLOOKUP(A38,'SAS Codes'!$A$2:$B$559,2,FALSE)</f>
        <v>CO-27</v>
      </c>
      <c r="E38" s="4" t="s">
        <v>929</v>
      </c>
      <c r="F38" s="2" t="str">
        <f>VLOOKUP(A38,'SAS Codes'!$A$2:$I$559,3,FALSE)</f>
        <v>USA</v>
      </c>
      <c r="G38" s="2" t="str">
        <f>VLOOKUP(A38,'SAS Codes'!$A$2:$I$559,4,FALSE)</f>
        <v>USA</v>
      </c>
      <c r="H38" s="2" t="str">
        <f>VLOOKUP(A38,'SAS Codes'!$A$2:$I$559,5,FALSE)</f>
        <v>USA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Private</v>
      </c>
    </row>
    <row r="39" spans="1:13" x14ac:dyDescent="0.45">
      <c r="A39" s="4" t="s">
        <v>301</v>
      </c>
      <c r="B39" s="4">
        <v>1</v>
      </c>
      <c r="C39" s="2">
        <v>0.1618137</v>
      </c>
      <c r="D39" s="2" t="str">
        <f>VLOOKUP(A39,'SAS Codes'!$A$2:$B$559,2,FALSE)</f>
        <v>CO-30</v>
      </c>
      <c r="E39" s="4" t="s">
        <v>929</v>
      </c>
      <c r="F39" s="2" t="str">
        <f>VLOOKUP(A39,'SAS Codes'!$A$2:$I$559,3,FALSE)</f>
        <v>Canada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x14ac:dyDescent="0.45">
      <c r="A40" s="4" t="s">
        <v>301</v>
      </c>
      <c r="B40" s="4">
        <v>2</v>
      </c>
      <c r="C40" s="2">
        <v>0</v>
      </c>
      <c r="D40" s="2" t="str">
        <f>VLOOKUP(A40,'SAS Codes'!$A$2:$B$559,2,FALSE)</f>
        <v>CO-30</v>
      </c>
      <c r="E40" s="4" t="s">
        <v>929</v>
      </c>
      <c r="F40" s="2" t="str">
        <f>VLOOKUP(A40,'SAS Codes'!$A$2:$I$559,3,FALSE)</f>
        <v>Canada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4" t="s">
        <v>301</v>
      </c>
      <c r="B41" s="4">
        <v>3</v>
      </c>
      <c r="C41" s="2">
        <v>0.15257925</v>
      </c>
      <c r="D41" s="2" t="str">
        <f>VLOOKUP(A41,'SAS Codes'!$A$2:$B$559,2,FALSE)</f>
        <v>CO-30</v>
      </c>
      <c r="E41" s="4" t="s">
        <v>929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4" t="s">
        <v>302</v>
      </c>
      <c r="B42" s="4">
        <v>1</v>
      </c>
      <c r="C42" s="2">
        <v>9.4418107500000001E-2</v>
      </c>
      <c r="D42" s="2" t="str">
        <f>VLOOKUP(A42,'SAS Codes'!$A$2:$B$559,2,FALSE)</f>
        <v>CO-31</v>
      </c>
      <c r="E42" s="4" t="s">
        <v>929</v>
      </c>
      <c r="F42" s="2" t="str">
        <f>VLOOKUP(A42,'SAS Codes'!$A$2:$I$559,3,FALSE)</f>
        <v>Poland</v>
      </c>
      <c r="G42" s="2" t="str">
        <f>VLOOKUP(A42,'SAS Codes'!$A$2:$I$559,4,FALSE)</f>
        <v>Poland</v>
      </c>
      <c r="H42" s="2" t="str">
        <f>VLOOKUP(A42,'SAS Codes'!$A$2:$I$559,5,FALSE)</f>
        <v>Europe</v>
      </c>
      <c r="I42" s="2" t="str">
        <f>VLOOKUP(A42,'SAS Codes'!$A$2:$I$559,6,FALSE)</f>
        <v>Europe</v>
      </c>
      <c r="J42" s="2" t="str">
        <f>VLOOKUP(A42,'SAS Codes'!$A$2:$I$559,7,FALSE)</f>
        <v>Europe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4" t="s">
        <v>302</v>
      </c>
      <c r="B43" s="4">
        <v>2</v>
      </c>
      <c r="C43" s="2">
        <v>9.3469650000000001E-2</v>
      </c>
      <c r="D43" s="2" t="str">
        <f>VLOOKUP(A43,'SAS Codes'!$A$2:$B$559,2,FALSE)</f>
        <v>CO-31</v>
      </c>
      <c r="E43" s="4" t="s">
        <v>929</v>
      </c>
      <c r="F43" s="2" t="str">
        <f>VLOOKUP(A43,'SAS Codes'!$A$2:$I$559,3,FALSE)</f>
        <v>Poland</v>
      </c>
      <c r="G43" s="2" t="str">
        <f>VLOOKUP(A43,'SAS Codes'!$A$2:$I$559,4,FALSE)</f>
        <v>Poland</v>
      </c>
      <c r="H43" s="2" t="str">
        <f>VLOOKUP(A43,'SAS Codes'!$A$2:$I$559,5,FALSE)</f>
        <v>Europe</v>
      </c>
      <c r="I43" s="2" t="str">
        <f>VLOOKUP(A43,'SAS Codes'!$A$2:$I$559,6,FALSE)</f>
        <v>Europe</v>
      </c>
      <c r="J43" s="2" t="str">
        <f>VLOOKUP(A43,'SAS Codes'!$A$2:$I$559,7,FALSE)</f>
        <v>Europe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4" t="s">
        <v>302</v>
      </c>
      <c r="B44" s="4">
        <v>3</v>
      </c>
      <c r="C44" s="2">
        <v>0.15426225000000002</v>
      </c>
      <c r="D44" s="2" t="str">
        <f>VLOOKUP(A44,'SAS Codes'!$A$2:$B$559,2,FALSE)</f>
        <v>CO-31</v>
      </c>
      <c r="E44" s="4" t="s">
        <v>929</v>
      </c>
      <c r="F44" s="2" t="str">
        <f>VLOOKUP(A44,'SAS Codes'!$A$2:$I$559,3,FALSE)</f>
        <v>Poland</v>
      </c>
      <c r="G44" s="2" t="str">
        <f>VLOOKUP(A44,'SAS Codes'!$A$2:$I$559,4,FALSE)</f>
        <v>Poland</v>
      </c>
      <c r="H44" s="2" t="str">
        <f>VLOOKUP(A44,'SAS Codes'!$A$2:$I$559,5,FALSE)</f>
        <v>Europe</v>
      </c>
      <c r="I44" s="2" t="str">
        <f>VLOOKUP(A44,'SAS Codes'!$A$2:$I$559,6,FALSE)</f>
        <v>Europe</v>
      </c>
      <c r="J44" s="2" t="str">
        <f>VLOOKUP(A44,'SAS Codes'!$A$2:$I$559,7,FALSE)</f>
        <v>Europe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4" t="s">
        <v>302</v>
      </c>
      <c r="B45" s="4">
        <v>4</v>
      </c>
      <c r="C45" s="2">
        <v>0.15081</v>
      </c>
      <c r="D45" s="2" t="str">
        <f>VLOOKUP(A45,'SAS Codes'!$A$2:$B$559,2,FALSE)</f>
        <v>CO-31</v>
      </c>
      <c r="E45" s="4" t="s">
        <v>929</v>
      </c>
      <c r="F45" s="2" t="str">
        <f>VLOOKUP(A45,'SAS Codes'!$A$2:$I$559,3,FALSE)</f>
        <v>Poland</v>
      </c>
      <c r="G45" s="2" t="str">
        <f>VLOOKUP(A45,'SAS Codes'!$A$2:$I$559,4,FALSE)</f>
        <v>Poland</v>
      </c>
      <c r="H45" s="2" t="str">
        <f>VLOOKUP(A45,'SAS Codes'!$A$2:$I$559,5,FALSE)</f>
        <v>Europe</v>
      </c>
      <c r="I45" s="2" t="str">
        <f>VLOOKUP(A45,'SAS Codes'!$A$2:$I$559,6,FALSE)</f>
        <v>Europe</v>
      </c>
      <c r="J45" s="2" t="str">
        <f>VLOOKUP(A45,'SAS Codes'!$A$2:$I$559,7,FALSE)</f>
        <v>Europe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4" t="s">
        <v>302</v>
      </c>
      <c r="B46" s="4">
        <v>5</v>
      </c>
      <c r="C46" s="2">
        <v>0.13490843999999999</v>
      </c>
      <c r="D46" s="2" t="str">
        <f>VLOOKUP(A46,'SAS Codes'!$A$2:$B$559,2,FALSE)</f>
        <v>CO-31</v>
      </c>
      <c r="E46" s="4" t="s">
        <v>929</v>
      </c>
      <c r="F46" s="2" t="str">
        <f>VLOOKUP(A46,'SAS Codes'!$A$2:$I$559,3,FALSE)</f>
        <v>Poland</v>
      </c>
      <c r="G46" s="2" t="str">
        <f>VLOOKUP(A46,'SAS Codes'!$A$2:$I$559,4,FALSE)</f>
        <v>Poland</v>
      </c>
      <c r="H46" s="2" t="str">
        <f>VLOOKUP(A46,'SAS Codes'!$A$2:$I$559,5,FALSE)</f>
        <v>Europe</v>
      </c>
      <c r="I46" s="2" t="str">
        <f>VLOOKUP(A46,'SAS Codes'!$A$2:$I$559,6,FALSE)</f>
        <v>Europe</v>
      </c>
      <c r="J46" s="2" t="str">
        <f>VLOOKUP(A46,'SAS Codes'!$A$2:$I$559,7,FALSE)</f>
        <v>Europe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4" t="s">
        <v>303</v>
      </c>
      <c r="B47" s="4">
        <v>1</v>
      </c>
      <c r="C47" s="2">
        <v>8.9534100000000005E-2</v>
      </c>
      <c r="D47" s="2" t="str">
        <f>VLOOKUP(A47,'SAS Codes'!$A$2:$B$559,2,FALSE)</f>
        <v>CO-32</v>
      </c>
      <c r="E47" s="4" t="s">
        <v>929</v>
      </c>
      <c r="F47" s="2" t="str">
        <f>VLOOKUP(A47,'SAS Codes'!$A$2:$I$559,3,FALSE)</f>
        <v>Poland</v>
      </c>
      <c r="G47" s="2" t="str">
        <f>VLOOKUP(A47,'SAS Codes'!$A$2:$I$559,4,FALSE)</f>
        <v>Poland</v>
      </c>
      <c r="H47" s="2" t="str">
        <f>VLOOKUP(A47,'SAS Codes'!$A$2:$I$559,5,FALSE)</f>
        <v>Europe</v>
      </c>
      <c r="I47" s="2" t="str">
        <f>VLOOKUP(A47,'SAS Codes'!$A$2:$I$559,6,FALSE)</f>
        <v>Europe</v>
      </c>
      <c r="J47" s="2" t="str">
        <f>VLOOKUP(A47,'SAS Codes'!$A$2:$I$559,7,FALSE)</f>
        <v>Europe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4" t="s">
        <v>303</v>
      </c>
      <c r="B48" s="4">
        <v>2</v>
      </c>
      <c r="C48" s="2">
        <v>8.5059419999999997E-2</v>
      </c>
      <c r="D48" s="2" t="str">
        <f>VLOOKUP(A48,'SAS Codes'!$A$2:$B$559,2,FALSE)</f>
        <v>CO-32</v>
      </c>
      <c r="E48" s="4" t="s">
        <v>929</v>
      </c>
      <c r="F48" s="2" t="str">
        <f>VLOOKUP(A48,'SAS Codes'!$A$2:$I$559,3,FALSE)</f>
        <v>Poland</v>
      </c>
      <c r="G48" s="2" t="str">
        <f>VLOOKUP(A48,'SAS Codes'!$A$2:$I$559,4,FALSE)</f>
        <v>Poland</v>
      </c>
      <c r="H48" s="2" t="str">
        <f>VLOOKUP(A48,'SAS Codes'!$A$2:$I$559,5,FALSE)</f>
        <v>Europe</v>
      </c>
      <c r="I48" s="2" t="str">
        <f>VLOOKUP(A48,'SAS Codes'!$A$2:$I$559,6,FALSE)</f>
        <v>Europe</v>
      </c>
      <c r="J48" s="2" t="str">
        <f>VLOOKUP(A48,'SAS Codes'!$A$2:$I$559,7,FALSE)</f>
        <v>Europe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4" t="s">
        <v>303</v>
      </c>
      <c r="B49" s="4">
        <v>3</v>
      </c>
      <c r="C49" s="2">
        <v>0.15528795000000004</v>
      </c>
      <c r="D49" s="2" t="str">
        <f>VLOOKUP(A49,'SAS Codes'!$A$2:$B$559,2,FALSE)</f>
        <v>CO-32</v>
      </c>
      <c r="E49" s="4" t="s">
        <v>929</v>
      </c>
      <c r="F49" s="2" t="str">
        <f>VLOOKUP(A49,'SAS Codes'!$A$2:$I$559,3,FALSE)</f>
        <v>Poland</v>
      </c>
      <c r="G49" s="2" t="str">
        <f>VLOOKUP(A49,'SAS Codes'!$A$2:$I$559,4,FALSE)</f>
        <v>Poland</v>
      </c>
      <c r="H49" s="2" t="str">
        <f>VLOOKUP(A49,'SAS Codes'!$A$2:$I$559,5,FALSE)</f>
        <v>Europe</v>
      </c>
      <c r="I49" s="2" t="str">
        <f>VLOOKUP(A49,'SAS Codes'!$A$2:$I$559,6,FALSE)</f>
        <v>Europe</v>
      </c>
      <c r="J49" s="2" t="str">
        <f>VLOOKUP(A49,'SAS Codes'!$A$2:$I$559,7,FALSE)</f>
        <v>Europe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4" t="s">
        <v>303</v>
      </c>
      <c r="B50" s="4">
        <v>4</v>
      </c>
      <c r="C50" s="2">
        <v>0.15515662500000002</v>
      </c>
      <c r="D50" s="2" t="str">
        <f>VLOOKUP(A50,'SAS Codes'!$A$2:$B$559,2,FALSE)</f>
        <v>CO-32</v>
      </c>
      <c r="E50" s="4" t="s">
        <v>929</v>
      </c>
      <c r="F50" s="2" t="str">
        <f>VLOOKUP(A50,'SAS Codes'!$A$2:$I$559,3,FALSE)</f>
        <v>Poland</v>
      </c>
      <c r="G50" s="2" t="str">
        <f>VLOOKUP(A50,'SAS Codes'!$A$2:$I$559,4,FALSE)</f>
        <v>Poland</v>
      </c>
      <c r="H50" s="2" t="str">
        <f>VLOOKUP(A50,'SAS Codes'!$A$2:$I$559,5,FALSE)</f>
        <v>Europe</v>
      </c>
      <c r="I50" s="2" t="str">
        <f>VLOOKUP(A50,'SAS Codes'!$A$2:$I$559,6,FALSE)</f>
        <v>Europe</v>
      </c>
      <c r="J50" s="2" t="str">
        <f>VLOOKUP(A50,'SAS Codes'!$A$2:$I$559,7,FALSE)</f>
        <v>Europe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4" t="s">
        <v>303</v>
      </c>
      <c r="B51" s="4">
        <v>5</v>
      </c>
      <c r="C51" s="4">
        <v>0.15203025000000001</v>
      </c>
      <c r="D51" s="2" t="str">
        <f>VLOOKUP(A51,'SAS Codes'!$A$2:$B$559,2,FALSE)</f>
        <v>CO-32</v>
      </c>
      <c r="E51" s="4" t="s">
        <v>929</v>
      </c>
      <c r="F51" s="2" t="str">
        <f>VLOOKUP(A51,'SAS Codes'!$A$2:$I$559,3,FALSE)</f>
        <v>Poland</v>
      </c>
      <c r="G51" s="2" t="str">
        <f>VLOOKUP(A51,'SAS Codes'!$A$2:$I$559,4,FALSE)</f>
        <v>Poland</v>
      </c>
      <c r="H51" s="2" t="str">
        <f>VLOOKUP(A51,'SAS Codes'!$A$2:$I$559,5,FALSE)</f>
        <v>Europe</v>
      </c>
      <c r="I51" s="2" t="str">
        <f>VLOOKUP(A51,'SAS Codes'!$A$2:$I$559,6,FALSE)</f>
        <v>Europe</v>
      </c>
      <c r="J51" s="2" t="str">
        <f>VLOOKUP(A51,'SAS Codes'!$A$2:$I$559,7,FALSE)</f>
        <v>Europe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4" t="s">
        <v>305</v>
      </c>
      <c r="B52" s="4">
        <v>1</v>
      </c>
      <c r="C52" s="4">
        <v>0.15507179999999998</v>
      </c>
      <c r="D52" s="2" t="str">
        <f>VLOOKUP(A52,'SAS Codes'!$A$2:$B$559,2,FALSE)</f>
        <v>CO-34</v>
      </c>
      <c r="E52" s="4" t="s">
        <v>929</v>
      </c>
      <c r="F52" s="2" t="str">
        <f>VLOOKUP(A52,'SAS Codes'!$A$2:$I$559,3,FALSE)</f>
        <v>Quebec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4" t="s">
        <v>305</v>
      </c>
      <c r="B53" s="4">
        <v>2</v>
      </c>
      <c r="C53" s="4">
        <v>0.15445365000000003</v>
      </c>
      <c r="D53" s="2" t="str">
        <f>VLOOKUP(A53,'SAS Codes'!$A$2:$B$559,2,FALSE)</f>
        <v>CO-34</v>
      </c>
      <c r="E53" s="4" t="s">
        <v>929</v>
      </c>
      <c r="F53" s="2" t="str">
        <f>VLOOKUP(A53,'SAS Codes'!$A$2:$I$559,3,FALSE)</f>
        <v>Quebec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4" t="s">
        <v>965</v>
      </c>
      <c r="B54" s="4">
        <v>1</v>
      </c>
      <c r="C54" s="4">
        <v>0.181309425</v>
      </c>
      <c r="D54" s="2" t="str">
        <f>VLOOKUP(A54,'SAS Codes'!$A$2:$B$559,2,FALSE)</f>
        <v>CO-35</v>
      </c>
      <c r="E54" s="4" t="s">
        <v>929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4" t="s">
        <v>307</v>
      </c>
      <c r="B55" s="4">
        <v>1</v>
      </c>
      <c r="C55" s="2">
        <v>0.16903387499999997</v>
      </c>
      <c r="D55" s="2" t="str">
        <f>VLOOKUP(A55,'SAS Codes'!$A$2:$B$559,2,FALSE)</f>
        <v>CO-37</v>
      </c>
      <c r="E55" s="4" t="s">
        <v>929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4" t="s">
        <v>966</v>
      </c>
      <c r="B56" s="4">
        <v>1</v>
      </c>
      <c r="C56" s="2">
        <v>0.18866249999999998</v>
      </c>
      <c r="D56" s="2" t="str">
        <f>VLOOKUP(A56,'SAS Codes'!$A$2:$B$559,2,FALSE)</f>
        <v>CO-38</v>
      </c>
      <c r="E56" s="4" t="s">
        <v>929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4" t="s">
        <v>966</v>
      </c>
      <c r="B57" s="4">
        <v>2</v>
      </c>
      <c r="C57" s="2">
        <v>0.18445387500000002</v>
      </c>
      <c r="D57" s="2" t="str">
        <f>VLOOKUP(A57,'SAS Codes'!$A$2:$B$559,2,FALSE)</f>
        <v>CO-38</v>
      </c>
      <c r="E57" s="4" t="s">
        <v>929</v>
      </c>
      <c r="F57" s="2" t="str">
        <f>VLOOKUP(A57,'SAS Codes'!$A$2:$I$559,3,FALSE)</f>
        <v>Canada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4" t="s">
        <v>309</v>
      </c>
      <c r="B58" s="4">
        <v>1</v>
      </c>
      <c r="C58" s="2">
        <v>0.17560529999999999</v>
      </c>
      <c r="D58" s="2" t="str">
        <f>VLOOKUP(A58,'SAS Codes'!$A$2:$B$559,2,FALSE)</f>
        <v>CO-40</v>
      </c>
      <c r="E58" s="4" t="s">
        <v>929</v>
      </c>
      <c r="F58" s="2" t="str">
        <f>VLOOKUP(A58,'SAS Codes'!$A$2:$I$559,3,FALSE)</f>
        <v>Italy</v>
      </c>
      <c r="G58" s="2" t="str">
        <f>VLOOKUP(A58,'SAS Codes'!$A$2:$I$559,4,FALSE)</f>
        <v>Italy</v>
      </c>
      <c r="H58" s="2" t="str">
        <f>VLOOKUP(A58,'SAS Codes'!$A$2:$I$559,5,FALSE)</f>
        <v>Europe</v>
      </c>
      <c r="I58" s="2" t="str">
        <f>VLOOKUP(A58,'SAS Codes'!$A$2:$I$559,6,FALSE)</f>
        <v>Europe</v>
      </c>
      <c r="J58" s="2" t="str">
        <f>VLOOKUP(A58,'SAS Codes'!$A$2:$I$559,7,FALSE)</f>
        <v>Europe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</row>
    <row r="59" spans="1:13" x14ac:dyDescent="0.45">
      <c r="A59" s="4" t="s">
        <v>309</v>
      </c>
      <c r="B59" s="4">
        <v>2</v>
      </c>
      <c r="C59" s="2">
        <v>0.24279345000000002</v>
      </c>
      <c r="D59" s="2" t="str">
        <f>VLOOKUP(A59,'SAS Codes'!$A$2:$B$559,2,FALSE)</f>
        <v>CO-40</v>
      </c>
      <c r="E59" s="4" t="s">
        <v>929</v>
      </c>
      <c r="F59" s="2" t="str">
        <f>VLOOKUP(A59,'SAS Codes'!$A$2:$I$559,3,FALSE)</f>
        <v>Italy</v>
      </c>
      <c r="G59" s="2" t="str">
        <f>VLOOKUP(A59,'SAS Codes'!$A$2:$I$559,4,FALSE)</f>
        <v>Italy</v>
      </c>
      <c r="H59" s="2" t="str">
        <f>VLOOKUP(A59,'SAS Codes'!$A$2:$I$559,5,FALSE)</f>
        <v>Europe</v>
      </c>
      <c r="I59" s="2" t="str">
        <f>VLOOKUP(A59,'SAS Codes'!$A$2:$I$559,6,FALSE)</f>
        <v>Europe</v>
      </c>
      <c r="J59" s="2" t="str">
        <f>VLOOKUP(A59,'SAS Codes'!$A$2:$I$559,7,FALSE)</f>
        <v>Europe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</row>
    <row r="60" spans="1:13" x14ac:dyDescent="0.45">
      <c r="A60" s="4" t="s">
        <v>310</v>
      </c>
      <c r="B60" s="4">
        <v>1</v>
      </c>
      <c r="C60" s="2">
        <v>0.158122125</v>
      </c>
      <c r="D60" s="2" t="str">
        <f>VLOOKUP(A60,'SAS Codes'!$A$2:$B$559,2,FALSE)</f>
        <v>CO-41</v>
      </c>
      <c r="E60" s="4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Private</v>
      </c>
    </row>
    <row r="61" spans="1:13" x14ac:dyDescent="0.45">
      <c r="A61" s="4" t="s">
        <v>310</v>
      </c>
      <c r="B61" s="4">
        <v>2</v>
      </c>
      <c r="C61" s="2">
        <v>0.15008999999999997</v>
      </c>
      <c r="D61" s="2" t="str">
        <f>VLOOKUP(A61,'SAS Codes'!$A$2:$B$559,2,FALSE)</f>
        <v>CO-41</v>
      </c>
      <c r="E61" s="4" t="s">
        <v>929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4" t="s">
        <v>311</v>
      </c>
      <c r="B62" s="4">
        <v>1</v>
      </c>
      <c r="C62" s="2">
        <v>0.15578939999999999</v>
      </c>
      <c r="D62" s="2" t="str">
        <f>VLOOKUP(A62,'SAS Codes'!$A$2:$B$559,2,FALSE)</f>
        <v>CO-42</v>
      </c>
      <c r="E62" s="4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Private</v>
      </c>
    </row>
    <row r="63" spans="1:13" x14ac:dyDescent="0.45">
      <c r="A63" s="4" t="s">
        <v>311</v>
      </c>
      <c r="B63" s="4">
        <v>2</v>
      </c>
      <c r="C63" s="2">
        <v>0.19851479999999999</v>
      </c>
      <c r="D63" s="2" t="str">
        <f>VLOOKUP(A63,'SAS Codes'!$A$2:$B$559,2,FALSE)</f>
        <v>CO-42</v>
      </c>
      <c r="E63" s="4" t="s">
        <v>929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4" t="s">
        <v>311</v>
      </c>
      <c r="B64" s="4">
        <v>3</v>
      </c>
      <c r="C64" s="2">
        <v>0.15352784999999999</v>
      </c>
      <c r="D64" s="2" t="str">
        <f>VLOOKUP(A64,'SAS Codes'!$A$2:$B$559,2,FALSE)</f>
        <v>CO-42</v>
      </c>
      <c r="E64" s="4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</row>
    <row r="65" spans="1:13" x14ac:dyDescent="0.45">
      <c r="A65" s="7" t="s">
        <v>323</v>
      </c>
      <c r="B65" s="7">
        <v>1</v>
      </c>
      <c r="C65" s="2">
        <v>4.6056524999999994E-2</v>
      </c>
      <c r="D65" s="2" t="str">
        <f>VLOOKUP(A65,'SAS Codes'!$A$2:$B$559,2,FALSE)</f>
        <v>CO-55</v>
      </c>
      <c r="E65" s="4" t="s">
        <v>931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NA</v>
      </c>
      <c r="L65" s="2" t="str">
        <f>VLOOKUP(A65,'SAS Codes'!$A$2:$I$559,9,FALSE)</f>
        <v>NA</v>
      </c>
      <c r="M65" s="2" t="str">
        <f>VLOOKUP(A65,'SAS Codes'!$A$2:$M$559,10,FALSE)</f>
        <v>Regular</v>
      </c>
    </row>
    <row r="66" spans="1:13" x14ac:dyDescent="0.45">
      <c r="A66" s="7" t="s">
        <v>323</v>
      </c>
      <c r="B66" s="7">
        <v>2</v>
      </c>
      <c r="C66" s="2">
        <v>5.9377387499999996E-2</v>
      </c>
      <c r="D66" s="2" t="str">
        <f>VLOOKUP(A66,'SAS Codes'!$A$2:$B$559,2,FALSE)</f>
        <v>CO-55</v>
      </c>
      <c r="E66" s="4" t="s">
        <v>931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NA</v>
      </c>
      <c r="L66" s="2" t="str">
        <f>VLOOKUP(A66,'SAS Codes'!$A$2:$I$559,9,FALSE)</f>
        <v>NA</v>
      </c>
      <c r="M66" s="2" t="str">
        <f>VLOOKUP(A66,'SAS Codes'!$A$2:$M$559,10,FALSE)</f>
        <v>Regular</v>
      </c>
    </row>
    <row r="67" spans="1:13" x14ac:dyDescent="0.45">
      <c r="A67" s="7" t="s">
        <v>323</v>
      </c>
      <c r="B67" s="7">
        <v>3</v>
      </c>
      <c r="C67" s="2">
        <v>0.13636344000000003</v>
      </c>
      <c r="D67" s="2" t="str">
        <f>VLOOKUP(A67,'SAS Codes'!$A$2:$B$559,2,FALSE)</f>
        <v>CO-55</v>
      </c>
      <c r="E67" s="4" t="s">
        <v>931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NA</v>
      </c>
      <c r="L67" s="2" t="str">
        <f>VLOOKUP(A67,'SAS Codes'!$A$2:$I$559,9,FALSE)</f>
        <v>NA</v>
      </c>
      <c r="M67" s="2" t="str">
        <f>VLOOKUP(A67,'SAS Codes'!$A$2:$M$559,10,FALSE)</f>
        <v>Regular</v>
      </c>
    </row>
    <row r="68" spans="1:13" x14ac:dyDescent="0.45">
      <c r="A68" s="7" t="s">
        <v>324</v>
      </c>
      <c r="B68" s="7">
        <v>1</v>
      </c>
      <c r="C68" s="2">
        <v>5.0327955000000001E-2</v>
      </c>
      <c r="D68" s="2" t="str">
        <f>VLOOKUP(A68,'SAS Codes'!$A$2:$B$559,2,FALSE)</f>
        <v>CO-56</v>
      </c>
      <c r="E68" s="4" t="s">
        <v>931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NA</v>
      </c>
      <c r="L68" s="2" t="str">
        <f>VLOOKUP(A68,'SAS Codes'!$A$2:$I$559,9,FALSE)</f>
        <v>NA</v>
      </c>
      <c r="M68" s="2" t="str">
        <f>VLOOKUP(A68,'SAS Codes'!$A$2:$M$559,10,FALSE)</f>
        <v>Regular</v>
      </c>
    </row>
    <row r="69" spans="1:13" x14ac:dyDescent="0.45">
      <c r="A69" s="7" t="s">
        <v>324</v>
      </c>
      <c r="B69" s="7">
        <v>2</v>
      </c>
      <c r="C69" s="2">
        <v>4.9230074999999998E-2</v>
      </c>
      <c r="D69" s="2" t="str">
        <f>VLOOKUP(A69,'SAS Codes'!$A$2:$B$559,2,FALSE)</f>
        <v>CO-56</v>
      </c>
      <c r="E69" s="4" t="s">
        <v>931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NA</v>
      </c>
      <c r="L69" s="2" t="str">
        <f>VLOOKUP(A69,'SAS Codes'!$A$2:$I$559,9,FALSE)</f>
        <v>NA</v>
      </c>
      <c r="M69" s="2" t="str">
        <f>VLOOKUP(A69,'SAS Codes'!$A$2:$M$559,10,FALSE)</f>
        <v>Regular</v>
      </c>
    </row>
    <row r="70" spans="1:13" x14ac:dyDescent="0.45">
      <c r="A70" s="7" t="s">
        <v>324</v>
      </c>
      <c r="B70" s="7">
        <v>3</v>
      </c>
      <c r="C70" s="2">
        <v>5.1303449999999994E-2</v>
      </c>
      <c r="D70" s="2" t="str">
        <f>VLOOKUP(A70,'SAS Codes'!$A$2:$B$559,2,FALSE)</f>
        <v>CO-56</v>
      </c>
      <c r="E70" s="4" t="s">
        <v>931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NA</v>
      </c>
      <c r="L70" s="2" t="str">
        <f>VLOOKUP(A70,'SAS Codes'!$A$2:$I$559,9,FALSE)</f>
        <v>NA</v>
      </c>
      <c r="M70" s="2" t="str">
        <f>VLOOKUP(A70,'SAS Codes'!$A$2:$M$559,10,FALSE)</f>
        <v>Regular</v>
      </c>
    </row>
    <row r="71" spans="1:13" x14ac:dyDescent="0.45">
      <c r="A71" s="4" t="s">
        <v>325</v>
      </c>
      <c r="B71" s="4">
        <v>1</v>
      </c>
      <c r="C71" s="2">
        <v>0</v>
      </c>
      <c r="D71" s="2" t="str">
        <f>VLOOKUP(A71,'SAS Codes'!$A$2:$B$559,2,FALSE)</f>
        <v>CO-57</v>
      </c>
      <c r="E71" s="4" t="s">
        <v>929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4" t="s">
        <v>326</v>
      </c>
      <c r="B72" s="4">
        <v>1</v>
      </c>
      <c r="C72" s="2">
        <v>1.5345134999999999E-2</v>
      </c>
      <c r="D72" s="2" t="str">
        <f>VLOOKUP(A72,'SAS Codes'!$A$2:$B$559,2,FALSE)</f>
        <v>CO-58</v>
      </c>
      <c r="E72" s="4" t="s">
        <v>929</v>
      </c>
      <c r="F72" s="2" t="str">
        <f>VLOOKUP(A72,'SAS Codes'!$A$2:$I$559,3,FALSE)</f>
        <v>Canada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4" t="s">
        <v>326</v>
      </c>
      <c r="B73" s="4">
        <v>2</v>
      </c>
      <c r="C73" s="2">
        <v>0.1496625</v>
      </c>
      <c r="D73" s="2" t="str">
        <f>VLOOKUP(A73,'SAS Codes'!$A$2:$B$559,2,FALSE)</f>
        <v>CO-58</v>
      </c>
      <c r="E73" s="4" t="s">
        <v>929</v>
      </c>
      <c r="F73" s="2" t="str">
        <f>VLOOKUP(A73,'SAS Codes'!$A$2:$I$559,3,FALSE)</f>
        <v>Canada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4" t="s">
        <v>326</v>
      </c>
      <c r="B74" s="4">
        <v>3</v>
      </c>
      <c r="C74" s="2">
        <v>0.1491510825</v>
      </c>
      <c r="D74" s="2" t="str">
        <f>VLOOKUP(A74,'SAS Codes'!$A$2:$B$559,2,FALSE)</f>
        <v>CO-58</v>
      </c>
      <c r="E74" s="4" t="s">
        <v>929</v>
      </c>
      <c r="F74" s="2" t="str">
        <f>VLOOKUP(A74,'SAS Codes'!$A$2:$I$559,3,FALSE)</f>
        <v>Canada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</row>
    <row r="75" spans="1:13" x14ac:dyDescent="0.45">
      <c r="A75" s="4" t="s">
        <v>326</v>
      </c>
      <c r="B75" s="4">
        <v>4</v>
      </c>
      <c r="C75" s="2">
        <v>0.15236505</v>
      </c>
      <c r="D75" s="2" t="str">
        <f>VLOOKUP(A75,'SAS Codes'!$A$2:$B$559,2,FALSE)</f>
        <v>CO-58</v>
      </c>
      <c r="E75" s="4" t="s">
        <v>929</v>
      </c>
      <c r="F75" s="2" t="str">
        <f>VLOOKUP(A75,'SAS Codes'!$A$2:$I$559,3,FALSE)</f>
        <v>Canada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4" t="s">
        <v>326</v>
      </c>
      <c r="B76" s="4">
        <v>5</v>
      </c>
      <c r="C76" s="2">
        <v>0.15183329999999998</v>
      </c>
      <c r="D76" s="2" t="str">
        <f>VLOOKUP(A76,'SAS Codes'!$A$2:$B$559,2,FALSE)</f>
        <v>CO-58</v>
      </c>
      <c r="E76" s="4" t="s">
        <v>929</v>
      </c>
      <c r="F76" s="2" t="str">
        <f>VLOOKUP(A76,'SAS Codes'!$A$2:$I$559,3,FALSE)</f>
        <v>Canada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4" t="s">
        <v>327</v>
      </c>
      <c r="B77" s="4">
        <v>1</v>
      </c>
      <c r="C77" s="2">
        <v>0.1445464125</v>
      </c>
      <c r="D77" s="2" t="str">
        <f>VLOOKUP(A77,'SAS Codes'!$A$2:$B$559,2,FALSE)</f>
        <v>CO-59</v>
      </c>
      <c r="E77" s="4" t="s">
        <v>929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4" t="s">
        <v>327</v>
      </c>
      <c r="B78" s="4">
        <v>2</v>
      </c>
      <c r="C78" s="2">
        <v>3.9017550000000005E-2</v>
      </c>
      <c r="D78" s="2" t="str">
        <f>VLOOKUP(A78,'SAS Codes'!$A$2:$B$559,2,FALSE)</f>
        <v>CO-59</v>
      </c>
      <c r="E78" s="4" t="s">
        <v>929</v>
      </c>
      <c r="F78" s="2" t="str">
        <f>VLOOKUP(A78,'SAS Codes'!$A$2:$I$559,3,FALSE)</f>
        <v>Canada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4" t="s">
        <v>327</v>
      </c>
      <c r="B79" s="4">
        <v>3</v>
      </c>
      <c r="C79" s="2">
        <v>3.3923730000000006E-2</v>
      </c>
      <c r="D79" s="2" t="str">
        <f>VLOOKUP(A79,'SAS Codes'!$A$2:$B$559,2,FALSE)</f>
        <v>CO-59</v>
      </c>
      <c r="E79" s="4" t="s">
        <v>929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4" t="s">
        <v>327</v>
      </c>
      <c r="B80" s="4">
        <v>4</v>
      </c>
      <c r="C80" s="2">
        <v>4.3174559999999994E-2</v>
      </c>
      <c r="D80" s="2" t="str">
        <f>VLOOKUP(A80,'SAS Codes'!$A$2:$B$559,2,FALSE)</f>
        <v>CO-59</v>
      </c>
      <c r="E80" s="4" t="s">
        <v>929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4" t="s">
        <v>327</v>
      </c>
      <c r="B81" s="4">
        <v>5</v>
      </c>
      <c r="C81" s="2">
        <v>5.9993640000000001E-2</v>
      </c>
      <c r="D81" s="2" t="str">
        <f>VLOOKUP(A81,'SAS Codes'!$A$2:$B$559,2,FALSE)</f>
        <v>CO-59</v>
      </c>
      <c r="E81" s="4" t="s">
        <v>929</v>
      </c>
      <c r="F81" s="2" t="str">
        <f>VLOOKUP(A81,'SAS Codes'!$A$2:$I$559,3,FALSE)</f>
        <v>Canada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4" t="s">
        <v>328</v>
      </c>
      <c r="B82" s="4">
        <v>1</v>
      </c>
      <c r="C82" s="2">
        <v>3.1032869999999997E-2</v>
      </c>
      <c r="D82" s="2" t="str">
        <f>VLOOKUP(A82,'SAS Codes'!$A$2:$B$559,2,FALSE)</f>
        <v>CO-60</v>
      </c>
      <c r="E82" s="4" t="s">
        <v>929</v>
      </c>
      <c r="F82" s="2" t="str">
        <f>VLOOKUP(A82,'SAS Codes'!$A$2:$I$559,3,FALSE)</f>
        <v>Canada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</row>
    <row r="83" spans="1:13" x14ac:dyDescent="0.45">
      <c r="A83" s="4" t="s">
        <v>328</v>
      </c>
      <c r="B83" s="4">
        <v>2</v>
      </c>
      <c r="C83" s="2">
        <v>2.69433E-2</v>
      </c>
      <c r="D83" s="2" t="str">
        <f>VLOOKUP(A83,'SAS Codes'!$A$2:$B$559,2,FALSE)</f>
        <v>CO-60</v>
      </c>
      <c r="E83" s="4" t="s">
        <v>929</v>
      </c>
      <c r="F83" s="2" t="str">
        <f>VLOOKUP(A83,'SAS Codes'!$A$2:$I$559,3,FALSE)</f>
        <v>Canada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</row>
    <row r="84" spans="1:13" x14ac:dyDescent="0.45">
      <c r="A84" s="4" t="s">
        <v>328</v>
      </c>
      <c r="B84" s="4">
        <v>3</v>
      </c>
      <c r="C84" s="2">
        <v>2.8869119999999998E-2</v>
      </c>
      <c r="D84" s="2" t="str">
        <f>VLOOKUP(A84,'SAS Codes'!$A$2:$B$559,2,FALSE)</f>
        <v>CO-60</v>
      </c>
      <c r="E84" s="4" t="s">
        <v>929</v>
      </c>
      <c r="F84" s="2" t="str">
        <f>VLOOKUP(A84,'SAS Codes'!$A$2:$I$559,3,FALSE)</f>
        <v>Canada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</row>
    <row r="85" spans="1:13" x14ac:dyDescent="0.45">
      <c r="A85" s="4" t="s">
        <v>328</v>
      </c>
      <c r="B85" s="4">
        <v>4</v>
      </c>
      <c r="C85" s="2">
        <v>2.1653999999999996E-2</v>
      </c>
      <c r="D85" s="2" t="str">
        <f>VLOOKUP(A85,'SAS Codes'!$A$2:$B$559,2,FALSE)</f>
        <v>CO-60</v>
      </c>
      <c r="E85" s="4" t="s">
        <v>929</v>
      </c>
      <c r="F85" s="2" t="str">
        <f>VLOOKUP(A85,'SAS Codes'!$A$2:$I$559,3,FALSE)</f>
        <v>Canada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</row>
    <row r="86" spans="1:13" x14ac:dyDescent="0.45">
      <c r="A86" s="4" t="s">
        <v>328</v>
      </c>
      <c r="B86" s="4">
        <v>5</v>
      </c>
      <c r="C86" s="2">
        <v>1.8904725000000001E-2</v>
      </c>
      <c r="D86" s="2" t="str">
        <f>VLOOKUP(A86,'SAS Codes'!$A$2:$B$559,2,FALSE)</f>
        <v>CO-60</v>
      </c>
      <c r="E86" s="4" t="s">
        <v>929</v>
      </c>
      <c r="F86" s="2" t="str">
        <f>VLOOKUP(A86,'SAS Codes'!$A$2:$I$559,3,FALSE)</f>
        <v>Canada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</row>
    <row r="87" spans="1:13" x14ac:dyDescent="0.45">
      <c r="A87" s="4" t="s">
        <v>329</v>
      </c>
      <c r="B87" s="4">
        <v>1</v>
      </c>
      <c r="C87" s="2">
        <v>0.13386044999999999</v>
      </c>
      <c r="D87" s="2" t="str">
        <f>VLOOKUP(A87,'SAS Codes'!$A$2:$B$559,2,FALSE)</f>
        <v>CO-61</v>
      </c>
      <c r="E87" s="4" t="s">
        <v>929</v>
      </c>
      <c r="F87" s="2" t="str">
        <f>VLOOKUP(A87,'SAS Codes'!$A$2:$I$559,3,FALSE)</f>
        <v>Canada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</row>
    <row r="88" spans="1:13" x14ac:dyDescent="0.45">
      <c r="A88" s="4" t="s">
        <v>329</v>
      </c>
      <c r="B88" s="4">
        <v>2</v>
      </c>
      <c r="C88" s="2">
        <v>5.7674880000000005E-2</v>
      </c>
      <c r="D88" s="2" t="str">
        <f>VLOOKUP(A88,'SAS Codes'!$A$2:$B$559,2,FALSE)</f>
        <v>CO-61</v>
      </c>
      <c r="E88" s="4" t="s">
        <v>929</v>
      </c>
      <c r="F88" s="2" t="str">
        <f>VLOOKUP(A88,'SAS Codes'!$A$2:$I$559,3,FALSE)</f>
        <v>Canada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</row>
    <row r="89" spans="1:13" x14ac:dyDescent="0.45">
      <c r="A89" s="4" t="s">
        <v>329</v>
      </c>
      <c r="B89" s="4">
        <v>3</v>
      </c>
      <c r="C89" s="2">
        <v>4.4801707499999996E-2</v>
      </c>
      <c r="D89" s="2" t="str">
        <f>VLOOKUP(A89,'SAS Codes'!$A$2:$B$559,2,FALSE)</f>
        <v>CO-61</v>
      </c>
      <c r="E89" s="4" t="s">
        <v>929</v>
      </c>
      <c r="F89" s="2" t="str">
        <f>VLOOKUP(A89,'SAS Codes'!$A$2:$I$559,3,FALSE)</f>
        <v>Canada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4" t="s">
        <v>329</v>
      </c>
      <c r="B90" s="4">
        <v>4</v>
      </c>
      <c r="C90" s="2">
        <v>0.17413919999999997</v>
      </c>
      <c r="D90" s="2" t="str">
        <f>VLOOKUP(A90,'SAS Codes'!$A$2:$B$559,2,FALSE)</f>
        <v>CO-61</v>
      </c>
      <c r="E90" s="4" t="s">
        <v>929</v>
      </c>
      <c r="F90" s="2" t="str">
        <f>VLOOKUP(A90,'SAS Codes'!$A$2:$I$559,3,FALSE)</f>
        <v>Canada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4" t="s">
        <v>329</v>
      </c>
      <c r="B91" s="4">
        <v>5</v>
      </c>
      <c r="C91" s="2">
        <v>0.17411309999999999</v>
      </c>
      <c r="D91" s="2" t="str">
        <f>VLOOKUP(A91,'SAS Codes'!$A$2:$B$559,2,FALSE)</f>
        <v>CO-61</v>
      </c>
      <c r="E91" s="4" t="s">
        <v>929</v>
      </c>
      <c r="F91" s="2" t="str">
        <f>VLOOKUP(A91,'SAS Codes'!$A$2:$I$559,3,FALSE)</f>
        <v>Canada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4" t="s">
        <v>330</v>
      </c>
      <c r="B92" s="4">
        <v>1</v>
      </c>
      <c r="C92" s="2">
        <v>0.15228022500000002</v>
      </c>
      <c r="D92" s="2" t="str">
        <f>VLOOKUP(A92,'SAS Codes'!$A$2:$B$559,2,FALSE)</f>
        <v>CO-62</v>
      </c>
      <c r="E92" s="4" t="s">
        <v>929</v>
      </c>
      <c r="F92" s="2" t="str">
        <f>VLOOKUP(A92,'SAS Codes'!$A$2:$I$559,3,FALSE)</f>
        <v>Canada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  <row r="93" spans="1:13" x14ac:dyDescent="0.45">
      <c r="A93" s="4" t="s">
        <v>330</v>
      </c>
      <c r="B93" s="4">
        <v>2</v>
      </c>
      <c r="C93" s="2">
        <v>1.9619924999999996E-2</v>
      </c>
      <c r="D93" s="2" t="str">
        <f>VLOOKUP(A93,'SAS Codes'!$A$2:$B$559,2,FALSE)</f>
        <v>CO-62</v>
      </c>
      <c r="E93" s="4" t="s">
        <v>929</v>
      </c>
      <c r="F93" s="2" t="str">
        <f>VLOOKUP(A93,'SAS Codes'!$A$2:$I$559,3,FALSE)</f>
        <v>Canada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Regular</v>
      </c>
    </row>
    <row r="94" spans="1:13" x14ac:dyDescent="0.45">
      <c r="A94" s="4" t="s">
        <v>330</v>
      </c>
      <c r="B94" s="4">
        <v>3</v>
      </c>
      <c r="C94" s="2">
        <v>4.5633337499999996E-2</v>
      </c>
      <c r="D94" s="2" t="str">
        <f>VLOOKUP(A94,'SAS Codes'!$A$2:$B$559,2,FALSE)</f>
        <v>CO-62</v>
      </c>
      <c r="E94" s="4" t="s">
        <v>929</v>
      </c>
      <c r="F94" s="2" t="str">
        <f>VLOOKUP(A94,'SAS Codes'!$A$2:$I$559,3,FALSE)</f>
        <v>Canada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</row>
    <row r="95" spans="1:13" x14ac:dyDescent="0.45">
      <c r="A95" s="4" t="s">
        <v>330</v>
      </c>
      <c r="B95" s="4">
        <v>4</v>
      </c>
      <c r="C95" s="2">
        <v>4.8164760000000001E-2</v>
      </c>
      <c r="D95" s="2" t="str">
        <f>VLOOKUP(A95,'SAS Codes'!$A$2:$B$559,2,FALSE)</f>
        <v>CO-62</v>
      </c>
      <c r="E95" s="4" t="s">
        <v>929</v>
      </c>
      <c r="F95" s="2" t="str">
        <f>VLOOKUP(A95,'SAS Codes'!$A$2:$I$559,3,FALSE)</f>
        <v>Canada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x14ac:dyDescent="0.45">
      <c r="A96" s="4" t="s">
        <v>330</v>
      </c>
      <c r="B96" s="4">
        <v>5</v>
      </c>
      <c r="C96" s="2">
        <v>0.16681635</v>
      </c>
      <c r="D96" s="2" t="str">
        <f>VLOOKUP(A96,'SAS Codes'!$A$2:$B$559,2,FALSE)</f>
        <v>CO-62</v>
      </c>
      <c r="E96" s="4" t="s">
        <v>929</v>
      </c>
      <c r="F96" s="2" t="str">
        <f>VLOOKUP(A96,'SAS Codes'!$A$2:$I$559,3,FALSE)</f>
        <v>Canada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x14ac:dyDescent="0.45">
      <c r="A97" s="4" t="s">
        <v>331</v>
      </c>
      <c r="B97" s="4">
        <v>1</v>
      </c>
      <c r="C97" s="2">
        <v>0.15115912500000001</v>
      </c>
      <c r="D97" s="2" t="str">
        <f>VLOOKUP(A97,'SAS Codes'!$A$2:$B$559,2,FALSE)</f>
        <v>CO-63</v>
      </c>
      <c r="E97" s="4" t="s">
        <v>929</v>
      </c>
      <c r="F97" s="2" t="str">
        <f>VLOOKUP(A97,'SAS Codes'!$A$2:$I$559,3,FALSE)</f>
        <v>Canada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4" t="s">
        <v>331</v>
      </c>
      <c r="B98" s="4">
        <v>2</v>
      </c>
      <c r="C98" s="2">
        <v>6.6982942500000003E-2</v>
      </c>
      <c r="D98" s="2" t="str">
        <f>VLOOKUP(A98,'SAS Codes'!$A$2:$B$559,2,FALSE)</f>
        <v>CO-63</v>
      </c>
      <c r="E98" s="4" t="s">
        <v>929</v>
      </c>
      <c r="F98" s="2" t="str">
        <f>VLOOKUP(A98,'SAS Codes'!$A$2:$I$559,3,FALSE)</f>
        <v>Canada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4" t="s">
        <v>331</v>
      </c>
      <c r="B99" s="4">
        <v>3</v>
      </c>
      <c r="C99" s="2">
        <v>4.0330650000000003E-2</v>
      </c>
      <c r="D99" s="2" t="str">
        <f>VLOOKUP(A99,'SAS Codes'!$A$2:$B$559,2,FALSE)</f>
        <v>CO-63</v>
      </c>
      <c r="E99" s="4" t="s">
        <v>929</v>
      </c>
      <c r="F99" s="2" t="str">
        <f>VLOOKUP(A99,'SAS Codes'!$A$2:$I$559,3,FALSE)</f>
        <v>Canada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</row>
    <row r="100" spans="1:13" x14ac:dyDescent="0.45">
      <c r="A100" s="4" t="s">
        <v>331</v>
      </c>
      <c r="B100" s="4">
        <v>4</v>
      </c>
      <c r="C100" s="2">
        <v>6.1408079999999997E-2</v>
      </c>
      <c r="D100" s="2" t="str">
        <f>VLOOKUP(A100,'SAS Codes'!$A$2:$B$559,2,FALSE)</f>
        <v>CO-63</v>
      </c>
      <c r="E100" s="4" t="s">
        <v>929</v>
      </c>
      <c r="F100" s="2" t="str">
        <f>VLOOKUP(A100,'SAS Codes'!$A$2:$I$559,3,FALSE)</f>
        <v>Canada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</row>
    <row r="101" spans="1:13" x14ac:dyDescent="0.45">
      <c r="A101" s="4" t="s">
        <v>331</v>
      </c>
      <c r="B101" s="4">
        <v>5</v>
      </c>
      <c r="C101" s="2">
        <v>0.15470085</v>
      </c>
      <c r="D101" s="2" t="str">
        <f>VLOOKUP(A101,'SAS Codes'!$A$2:$B$559,2,FALSE)</f>
        <v>CO-63</v>
      </c>
      <c r="E101" s="4" t="s">
        <v>929</v>
      </c>
      <c r="F101" s="2" t="str">
        <f>VLOOKUP(A101,'SAS Codes'!$A$2:$I$559,3,FALSE)</f>
        <v>Canada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</row>
    <row r="102" spans="1:13" x14ac:dyDescent="0.45">
      <c r="A102" s="4" t="s">
        <v>332</v>
      </c>
      <c r="B102" s="4">
        <v>1</v>
      </c>
      <c r="C102" s="2">
        <v>0.13596973500000001</v>
      </c>
      <c r="D102" s="2" t="str">
        <f>VLOOKUP(A102,'SAS Codes'!$A$2:$B$559,2,FALSE)</f>
        <v>CO-64</v>
      </c>
      <c r="E102" s="4" t="s">
        <v>929</v>
      </c>
      <c r="F102" s="2" t="str">
        <f>VLOOKUP(A102,'SAS Codes'!$A$2:$I$559,3,FALSE)</f>
        <v>Canada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Regular</v>
      </c>
    </row>
    <row r="103" spans="1:13" x14ac:dyDescent="0.45">
      <c r="A103" s="4" t="s">
        <v>332</v>
      </c>
      <c r="B103" s="4">
        <v>2</v>
      </c>
      <c r="C103" s="2">
        <v>5.6117812499999989E-2</v>
      </c>
      <c r="D103" s="2" t="str">
        <f>VLOOKUP(A103,'SAS Codes'!$A$2:$B$559,2,FALSE)</f>
        <v>CO-64</v>
      </c>
      <c r="E103" s="4" t="s">
        <v>929</v>
      </c>
      <c r="F103" s="2" t="str">
        <f>VLOOKUP(A103,'SAS Codes'!$A$2:$I$559,3,FALSE)</f>
        <v>Canada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4" t="s">
        <v>332</v>
      </c>
      <c r="B104" s="4">
        <v>3</v>
      </c>
      <c r="C104" s="2">
        <v>5.7204292499999997E-2</v>
      </c>
      <c r="D104" s="2" t="str">
        <f>VLOOKUP(A104,'SAS Codes'!$A$2:$B$559,2,FALSE)</f>
        <v>CO-64</v>
      </c>
      <c r="E104" s="4" t="s">
        <v>929</v>
      </c>
      <c r="F104" s="2" t="str">
        <f>VLOOKUP(A104,'SAS Codes'!$A$2:$I$559,3,FALSE)</f>
        <v>Canada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4" t="s">
        <v>332</v>
      </c>
      <c r="B105" s="4">
        <v>4</v>
      </c>
      <c r="C105" s="2">
        <v>0.16780680000000001</v>
      </c>
      <c r="D105" s="2" t="str">
        <f>VLOOKUP(A105,'SAS Codes'!$A$2:$B$559,2,FALSE)</f>
        <v>CO-64</v>
      </c>
      <c r="E105" s="4" t="s">
        <v>929</v>
      </c>
      <c r="F105" s="2" t="str">
        <f>VLOOKUP(A105,'SAS Codes'!$A$2:$I$559,3,FALSE)</f>
        <v>Canada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4" t="s">
        <v>332</v>
      </c>
      <c r="B106" s="4">
        <v>5</v>
      </c>
      <c r="C106" s="2">
        <v>0.17222399999999996</v>
      </c>
      <c r="D106" s="2" t="str">
        <f>VLOOKUP(A106,'SAS Codes'!$A$2:$B$559,2,FALSE)</f>
        <v>CO-64</v>
      </c>
      <c r="E106" s="4" t="s">
        <v>929</v>
      </c>
      <c r="F106" s="2" t="str">
        <f>VLOOKUP(A106,'SAS Codes'!$A$2:$I$559,3,FALSE)</f>
        <v>Canada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Regular</v>
      </c>
    </row>
    <row r="107" spans="1:13" x14ac:dyDescent="0.45">
      <c r="A107" s="4" t="s">
        <v>333</v>
      </c>
      <c r="B107" s="4">
        <v>1</v>
      </c>
      <c r="C107" s="2">
        <v>0.13236390749999999</v>
      </c>
      <c r="D107" s="2" t="str">
        <f>VLOOKUP(A107,'SAS Codes'!$A$2:$B$559,2,FALSE)</f>
        <v>CO-65</v>
      </c>
      <c r="E107" s="4" t="s">
        <v>929</v>
      </c>
      <c r="F107" s="2" t="str">
        <f>VLOOKUP(A107,'SAS Codes'!$A$2:$I$559,3,FALSE)</f>
        <v>Canada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Regular</v>
      </c>
    </row>
    <row r="108" spans="1:13" x14ac:dyDescent="0.45">
      <c r="A108" s="4" t="s">
        <v>333</v>
      </c>
      <c r="B108" s="4">
        <v>2</v>
      </c>
      <c r="C108" s="2">
        <v>2.106825E-2</v>
      </c>
      <c r="D108" s="2" t="str">
        <f>VLOOKUP(A108,'SAS Codes'!$A$2:$B$559,2,FALSE)</f>
        <v>CO-65</v>
      </c>
      <c r="E108" s="4" t="s">
        <v>929</v>
      </c>
      <c r="F108" s="2" t="str">
        <f>VLOOKUP(A108,'SAS Codes'!$A$2:$I$559,3,FALSE)</f>
        <v>Canada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Regular</v>
      </c>
    </row>
    <row r="109" spans="1:13" x14ac:dyDescent="0.45">
      <c r="A109" s="4" t="s">
        <v>333</v>
      </c>
      <c r="B109" s="4">
        <v>3</v>
      </c>
      <c r="C109" s="2">
        <v>0.1533825</v>
      </c>
      <c r="D109" s="2" t="str">
        <f>VLOOKUP(A109,'SAS Codes'!$A$2:$B$559,2,FALSE)</f>
        <v>CO-65</v>
      </c>
      <c r="E109" s="4" t="s">
        <v>929</v>
      </c>
      <c r="F109" s="2" t="str">
        <f>VLOOKUP(A109,'SAS Codes'!$A$2:$I$559,3,FALSE)</f>
        <v>Canada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</row>
    <row r="110" spans="1:13" x14ac:dyDescent="0.45">
      <c r="A110" s="4" t="s">
        <v>333</v>
      </c>
      <c r="B110" s="4">
        <v>4</v>
      </c>
      <c r="C110" s="2">
        <v>0.15953264999999997</v>
      </c>
      <c r="D110" s="2" t="str">
        <f>VLOOKUP(A110,'SAS Codes'!$A$2:$B$559,2,FALSE)</f>
        <v>CO-65</v>
      </c>
      <c r="E110" s="4" t="s">
        <v>929</v>
      </c>
      <c r="F110" s="2" t="str">
        <f>VLOOKUP(A110,'SAS Codes'!$A$2:$I$559,3,FALSE)</f>
        <v>Canada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</row>
    <row r="111" spans="1:13" x14ac:dyDescent="0.45">
      <c r="A111" s="4" t="s">
        <v>333</v>
      </c>
      <c r="B111" s="4">
        <v>5</v>
      </c>
      <c r="C111" s="2">
        <v>0.16054012500000001</v>
      </c>
      <c r="D111" s="2" t="str">
        <f>VLOOKUP(A111,'SAS Codes'!$A$2:$B$559,2,FALSE)</f>
        <v>CO-65</v>
      </c>
      <c r="E111" s="4" t="s">
        <v>929</v>
      </c>
      <c r="F111" s="2" t="str">
        <f>VLOOKUP(A111,'SAS Codes'!$A$2:$I$559,3,FALSE)</f>
        <v>Canada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</sheetData>
  <autoFilter ref="A1:D111" xr:uid="{803D5324-19D2-4950-8617-EDBC6F6D821F}"/>
  <conditionalFormatting sqref="C1:C1048576">
    <cfRule type="cellIs" dxfId="34" priority="1" operator="greaterThan">
      <formula>0.374999999999999</formula>
    </cfRule>
    <cfRule type="cellIs" dxfId="33" priority="2" operator="between">
      <formula>0.0284999999999999</formula>
      <formula>0.375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D827F-5847-4F77-8BF9-E637FC718777}">
  <dimension ref="A1:M52"/>
  <sheetViews>
    <sheetView workbookViewId="0">
      <selection activeCell="E16" sqref="E16"/>
    </sheetView>
  </sheetViews>
  <sheetFormatPr baseColWidth="10" defaultColWidth="11.68359375" defaultRowHeight="13.8" x14ac:dyDescent="0.45"/>
  <cols>
    <col min="1" max="1" width="11.68359375" style="4"/>
    <col min="2" max="2" width="5.312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0</v>
      </c>
      <c r="D1" s="2" t="s">
        <v>926</v>
      </c>
      <c r="E1" s="4" t="s">
        <v>927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347</v>
      </c>
      <c r="B2" s="4">
        <v>1</v>
      </c>
      <c r="C2" s="2">
        <v>0</v>
      </c>
      <c r="D2" s="2" t="str">
        <f>VLOOKUP(A2,'SAS Codes'!$A$2:$B$559,2,FALSE)</f>
        <v>PA-14</v>
      </c>
      <c r="E2" s="4" t="s">
        <v>929</v>
      </c>
      <c r="F2" s="2" t="str">
        <f>VLOOKUP(A2,'SAS Codes'!$A$2:$I$559,3,FALSE)</f>
        <v>Canada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Private</v>
      </c>
    </row>
    <row r="3" spans="1:13" x14ac:dyDescent="0.45">
      <c r="A3" s="4" t="s">
        <v>348</v>
      </c>
      <c r="B3" s="4">
        <v>1</v>
      </c>
      <c r="C3" s="2">
        <v>0</v>
      </c>
      <c r="D3" s="2" t="str">
        <f>VLOOKUP(A3,'SAS Codes'!$A$2:$B$559,2,FALSE)</f>
        <v>PA-16</v>
      </c>
      <c r="E3" s="4" t="s">
        <v>929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Private</v>
      </c>
    </row>
    <row r="4" spans="1:13" x14ac:dyDescent="0.45">
      <c r="A4" s="4" t="s">
        <v>348</v>
      </c>
      <c r="B4" s="4">
        <v>2</v>
      </c>
      <c r="C4" s="2">
        <v>0.36920199999999997</v>
      </c>
      <c r="D4" s="2" t="str">
        <f>VLOOKUP(A4,'SAS Codes'!$A$2:$B$559,2,FALSE)</f>
        <v>PA-16</v>
      </c>
      <c r="E4" s="4" t="s">
        <v>929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Private</v>
      </c>
    </row>
    <row r="50" spans="4:4" x14ac:dyDescent="0.45">
      <c r="D50" s="4"/>
    </row>
    <row r="51" spans="4:4" x14ac:dyDescent="0.45">
      <c r="D51" s="4"/>
    </row>
    <row r="52" spans="4:4" x14ac:dyDescent="0.45">
      <c r="D52" s="4"/>
    </row>
  </sheetData>
  <conditionalFormatting sqref="C1:C1048576">
    <cfRule type="cellIs" dxfId="32" priority="1" operator="greaterThan">
      <formula>2.49999999999999</formula>
    </cfRule>
    <cfRule type="cellIs" dxfId="31" priority="2" operator="between">
      <formula>0.699999999999999</formula>
      <formula>2.5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E5A3B-6EAA-491C-8306-3982B049B3FF}">
  <dimension ref="A1:M77"/>
  <sheetViews>
    <sheetView workbookViewId="0">
      <selection activeCell="N38" sqref="N38"/>
    </sheetView>
  </sheetViews>
  <sheetFormatPr baseColWidth="10" defaultColWidth="11.68359375" defaultRowHeight="13.8" x14ac:dyDescent="0.45"/>
  <cols>
    <col min="1" max="1" width="11.68359375" style="4"/>
    <col min="2" max="2" width="4.8398437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1</v>
      </c>
      <c r="D1" s="2" t="s">
        <v>926</v>
      </c>
      <c r="E1" s="4" t="s">
        <v>928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334</v>
      </c>
      <c r="B2" s="4">
        <v>1</v>
      </c>
      <c r="C2" s="2">
        <v>1.5676439999999998</v>
      </c>
      <c r="D2" s="2" t="str">
        <f>VLOOKUP(A2,'SAS Codes'!$A$2:$B$559,2,FALSE)</f>
        <v>PA-01</v>
      </c>
      <c r="E2" s="4" t="s">
        <v>929</v>
      </c>
      <c r="F2" s="2" t="str">
        <f>VLOOKUP(A2,'SAS Codes'!$A$2:$I$559,3,FALSE)</f>
        <v>Italy</v>
      </c>
      <c r="G2" s="2" t="str">
        <f>VLOOKUP(A2,'SAS Codes'!$A$2:$I$559,4,FALSE)</f>
        <v>Italy</v>
      </c>
      <c r="H2" s="2" t="str">
        <f>VLOOKUP(A2,'SAS Codes'!$A$2:$I$559,5,FALSE)</f>
        <v>Europe</v>
      </c>
      <c r="I2" s="2" t="str">
        <f>VLOOKUP(A2,'SAS Codes'!$A$2:$I$559,6,FALSE)</f>
        <v>Europe</v>
      </c>
      <c r="J2" s="2" t="str">
        <f>VLOOKUP(A2,'SAS Codes'!$A$2:$I$559,7,FALSE)</f>
        <v>Europe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334</v>
      </c>
      <c r="B3" s="4">
        <v>2</v>
      </c>
      <c r="C3" s="2">
        <v>2.392852</v>
      </c>
      <c r="D3" s="2" t="str">
        <f>VLOOKUP(A3,'SAS Codes'!$A$2:$B$559,2,FALSE)</f>
        <v>PA-01</v>
      </c>
      <c r="E3" s="4" t="s">
        <v>929</v>
      </c>
      <c r="F3" s="2" t="str">
        <f>VLOOKUP(A3,'SAS Codes'!$A$2:$I$559,3,FALSE)</f>
        <v>Italy</v>
      </c>
      <c r="G3" s="2" t="str">
        <f>VLOOKUP(A3,'SAS Codes'!$A$2:$I$559,4,FALSE)</f>
        <v>Italy</v>
      </c>
      <c r="H3" s="2" t="str">
        <f>VLOOKUP(A3,'SAS Codes'!$A$2:$I$559,5,FALSE)</f>
        <v>Europe</v>
      </c>
      <c r="I3" s="2" t="str">
        <f>VLOOKUP(A3,'SAS Codes'!$A$2:$I$559,6,FALSE)</f>
        <v>Europe</v>
      </c>
      <c r="J3" s="2" t="str">
        <f>VLOOKUP(A3,'SAS Codes'!$A$2:$I$559,7,FALSE)</f>
        <v>Europe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334</v>
      </c>
      <c r="B4" s="4">
        <v>3</v>
      </c>
      <c r="C4" s="2">
        <v>5.2537639999999994</v>
      </c>
      <c r="D4" s="2" t="str">
        <f>VLOOKUP(A4,'SAS Codes'!$A$2:$B$559,2,FALSE)</f>
        <v>PA-01</v>
      </c>
      <c r="E4" s="4" t="s">
        <v>929</v>
      </c>
      <c r="F4" s="2" t="str">
        <f>VLOOKUP(A4,'SAS Codes'!$A$2:$I$559,3,FALSE)</f>
        <v>Italy</v>
      </c>
      <c r="G4" s="2" t="str">
        <f>VLOOKUP(A4,'SAS Codes'!$A$2:$I$559,4,FALSE)</f>
        <v>Italy</v>
      </c>
      <c r="H4" s="2" t="str">
        <f>VLOOKUP(A4,'SAS Codes'!$A$2:$I$559,5,FALSE)</f>
        <v>Europe</v>
      </c>
      <c r="I4" s="2" t="str">
        <f>VLOOKUP(A4,'SAS Codes'!$A$2:$I$559,6,FALSE)</f>
        <v>Europe</v>
      </c>
      <c r="J4" s="2" t="str">
        <f>VLOOKUP(A4,'SAS Codes'!$A$2:$I$559,7,FALSE)</f>
        <v>Europe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335</v>
      </c>
      <c r="B5" s="4">
        <v>1</v>
      </c>
      <c r="C5" s="2">
        <v>5.407737</v>
      </c>
      <c r="D5" s="2" t="str">
        <f>VLOOKUP(A5,'SAS Codes'!$A$2:$B$559,2,FALSE)</f>
        <v>PA-02</v>
      </c>
      <c r="E5" s="4" t="s">
        <v>929</v>
      </c>
      <c r="F5" s="2" t="str">
        <f>VLOOKUP(A5,'SAS Codes'!$A$2:$I$559,3,FALSE)</f>
        <v>Italy</v>
      </c>
      <c r="G5" s="2" t="str">
        <f>VLOOKUP(A5,'SAS Codes'!$A$2:$I$559,4,FALSE)</f>
        <v>Italy</v>
      </c>
      <c r="H5" s="2" t="str">
        <f>VLOOKUP(A5,'SAS Codes'!$A$2:$I$559,5,FALSE)</f>
        <v>Europe</v>
      </c>
      <c r="I5" s="2" t="str">
        <f>VLOOKUP(A5,'SAS Codes'!$A$2:$I$559,6,FALSE)</f>
        <v>Europe</v>
      </c>
      <c r="J5" s="2" t="str">
        <f>VLOOKUP(A5,'SAS Codes'!$A$2:$I$559,7,FALSE)</f>
        <v>Europe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335</v>
      </c>
      <c r="B6" s="4">
        <v>2</v>
      </c>
      <c r="C6" s="2">
        <v>120.40662900000001</v>
      </c>
      <c r="D6" s="2" t="str">
        <f>VLOOKUP(A6,'SAS Codes'!$A$2:$B$559,2,FALSE)</f>
        <v>PA-02</v>
      </c>
      <c r="E6" s="4" t="s">
        <v>929</v>
      </c>
      <c r="F6" s="2" t="str">
        <f>VLOOKUP(A6,'SAS Codes'!$A$2:$I$559,3,FALSE)</f>
        <v>Italy</v>
      </c>
      <c r="G6" s="2" t="str">
        <f>VLOOKUP(A6,'SAS Codes'!$A$2:$I$559,4,FALSE)</f>
        <v>Italy</v>
      </c>
      <c r="H6" s="2" t="str">
        <f>VLOOKUP(A6,'SAS Codes'!$A$2:$I$559,5,FALSE)</f>
        <v>Europe</v>
      </c>
      <c r="I6" s="2" t="str">
        <f>VLOOKUP(A6,'SAS Codes'!$A$2:$I$559,6,FALSE)</f>
        <v>Europe</v>
      </c>
      <c r="J6" s="2" t="str">
        <f>VLOOKUP(A6,'SAS Codes'!$A$2:$I$559,7,FALSE)</f>
        <v>Europe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335</v>
      </c>
      <c r="B7" s="4">
        <v>3</v>
      </c>
      <c r="C7" s="2">
        <v>103.20431000000001</v>
      </c>
      <c r="D7" s="2" t="str">
        <f>VLOOKUP(A7,'SAS Codes'!$A$2:$B$559,2,FALSE)</f>
        <v>PA-02</v>
      </c>
      <c r="E7" s="4" t="s">
        <v>929</v>
      </c>
      <c r="F7" s="2" t="str">
        <f>VLOOKUP(A7,'SAS Codes'!$A$2:$I$559,3,FALSE)</f>
        <v>Italy</v>
      </c>
      <c r="G7" s="2" t="str">
        <f>VLOOKUP(A7,'SAS Codes'!$A$2:$I$559,4,FALSE)</f>
        <v>Italy</v>
      </c>
      <c r="H7" s="2" t="str">
        <f>VLOOKUP(A7,'SAS Codes'!$A$2:$I$559,5,FALSE)</f>
        <v>Europe</v>
      </c>
      <c r="I7" s="2" t="str">
        <f>VLOOKUP(A7,'SAS Codes'!$A$2:$I$559,6,FALSE)</f>
        <v>Europe</v>
      </c>
      <c r="J7" s="2" t="str">
        <f>VLOOKUP(A7,'SAS Codes'!$A$2:$I$559,7,FALSE)</f>
        <v>Europe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336</v>
      </c>
      <c r="B8" s="4">
        <v>1</v>
      </c>
      <c r="C8" s="2">
        <v>0.32153599999999999</v>
      </c>
      <c r="D8" s="2" t="str">
        <f>VLOOKUP(A8,'SAS Codes'!$A$2:$B$559,2,FALSE)</f>
        <v>PA-03</v>
      </c>
      <c r="E8" s="4" t="s">
        <v>929</v>
      </c>
      <c r="F8" s="2" t="str">
        <f>VLOOKUP(A8,'SAS Codes'!$A$2:$I$559,3,FALSE)</f>
        <v>USA</v>
      </c>
      <c r="G8" s="2" t="str">
        <f>VLOOKUP(A8,'SAS Codes'!$A$2:$I$559,4,FALSE)</f>
        <v>USA</v>
      </c>
      <c r="H8" s="2" t="str">
        <f>VLOOKUP(A8,'SAS Codes'!$A$2:$I$559,5,FALSE)</f>
        <v>USA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Manufactured on equipment that processes products containing "X"</v>
      </c>
      <c r="L8" s="2" t="str">
        <f>VLOOKUP(A8,'SAS Codes'!$A$2:$I$559,9,FALSE)</f>
        <v>Other</v>
      </c>
      <c r="M8" s="2" t="str">
        <f>VLOOKUP(A8,'SAS Codes'!$A$2:$M$559,10,FALSE)</f>
        <v>Regular</v>
      </c>
    </row>
    <row r="9" spans="1:13" x14ac:dyDescent="0.45">
      <c r="A9" s="4" t="s">
        <v>336</v>
      </c>
      <c r="B9" s="4">
        <v>2</v>
      </c>
      <c r="C9" s="2">
        <v>0</v>
      </c>
      <c r="D9" s="2" t="str">
        <f>VLOOKUP(A9,'SAS Codes'!$A$2:$B$559,2,FALSE)</f>
        <v>PA-03</v>
      </c>
      <c r="E9" s="4" t="s">
        <v>929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Manufactured on equipment that processes products containing "X"</v>
      </c>
      <c r="L9" s="2" t="str">
        <f>VLOOKUP(A9,'SAS Codes'!$A$2:$I$559,9,FALSE)</f>
        <v>Other</v>
      </c>
      <c r="M9" s="2" t="str">
        <f>VLOOKUP(A9,'SAS Codes'!$A$2:$M$559,10,FALSE)</f>
        <v>Regular</v>
      </c>
    </row>
    <row r="10" spans="1:13" x14ac:dyDescent="0.45">
      <c r="A10" s="4" t="s">
        <v>336</v>
      </c>
      <c r="B10" s="4">
        <v>3</v>
      </c>
      <c r="C10" s="2">
        <v>0</v>
      </c>
      <c r="D10" s="2" t="str">
        <f>VLOOKUP(A10,'SAS Codes'!$A$2:$B$559,2,FALSE)</f>
        <v>PA-03</v>
      </c>
      <c r="E10" s="4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Manufactured on equipment that processes products containing "X"</v>
      </c>
      <c r="L10" s="2" t="str">
        <f>VLOOKUP(A10,'SAS Codes'!$A$2:$I$559,9,FALSE)</f>
        <v>Other</v>
      </c>
      <c r="M10" s="2" t="str">
        <f>VLOOKUP(A10,'SAS Codes'!$A$2:$M$559,10,FALSE)</f>
        <v>Regular</v>
      </c>
    </row>
    <row r="11" spans="1:13" x14ac:dyDescent="0.45">
      <c r="A11" s="4" t="s">
        <v>337</v>
      </c>
      <c r="B11" s="4">
        <v>1</v>
      </c>
      <c r="C11" s="2">
        <v>0</v>
      </c>
      <c r="D11" s="2" t="str">
        <f>VLOOKUP(A11,'SAS Codes'!$A$2:$B$559,2,FALSE)</f>
        <v>PA-04</v>
      </c>
      <c r="E11" s="4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Manufactured on equipment that processes products containing "X"</v>
      </c>
      <c r="L11" s="2" t="str">
        <f>VLOOKUP(A11,'SAS Codes'!$A$2:$I$559,9,FALSE)</f>
        <v>Other</v>
      </c>
      <c r="M11" s="2" t="str">
        <f>VLOOKUP(A11,'SAS Codes'!$A$2:$M$559,10,FALSE)</f>
        <v>Regular</v>
      </c>
    </row>
    <row r="12" spans="1:13" x14ac:dyDescent="0.45">
      <c r="A12" s="4" t="s">
        <v>337</v>
      </c>
      <c r="B12" s="4">
        <v>2</v>
      </c>
      <c r="C12" s="2">
        <v>2.29356E-2</v>
      </c>
      <c r="D12" s="2" t="str">
        <f>VLOOKUP(A12,'SAS Codes'!$A$2:$B$559,2,FALSE)</f>
        <v>PA-04</v>
      </c>
      <c r="E12" s="4" t="s">
        <v>929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Manufactured on equipment that processes products containing "X"</v>
      </c>
      <c r="L12" s="2" t="str">
        <f>VLOOKUP(A12,'SAS Codes'!$A$2:$I$559,9,FALSE)</f>
        <v>Other</v>
      </c>
      <c r="M12" s="2" t="str">
        <f>VLOOKUP(A12,'SAS Codes'!$A$2:$M$559,10,FALSE)</f>
        <v>Regular</v>
      </c>
    </row>
    <row r="13" spans="1:13" x14ac:dyDescent="0.45">
      <c r="A13" s="4" t="s">
        <v>337</v>
      </c>
      <c r="B13" s="4">
        <v>3</v>
      </c>
      <c r="C13" s="2">
        <v>0.10704959999999999</v>
      </c>
      <c r="D13" s="2" t="str">
        <f>VLOOKUP(A13,'SAS Codes'!$A$2:$B$559,2,FALSE)</f>
        <v>PA-04</v>
      </c>
      <c r="E13" s="4" t="s">
        <v>929</v>
      </c>
      <c r="F13" s="2" t="str">
        <f>VLOOKUP(A13,'SAS Codes'!$A$2:$I$559,3,FALSE)</f>
        <v>USA</v>
      </c>
      <c r="G13" s="2" t="str">
        <f>VLOOKUP(A13,'SAS Codes'!$A$2:$I$559,4,FALSE)</f>
        <v>USA</v>
      </c>
      <c r="H13" s="2" t="str">
        <f>VLOOKUP(A13,'SAS Codes'!$A$2:$I$559,5,FALSE)</f>
        <v>USA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Manufactured on equipment that processes products containing "X"</v>
      </c>
      <c r="L13" s="2" t="str">
        <f>VLOOKUP(A13,'SAS Codes'!$A$2:$I$559,9,FALSE)</f>
        <v>Other</v>
      </c>
      <c r="M13" s="2" t="str">
        <f>VLOOKUP(A13,'SAS Codes'!$A$2:$M$559,10,FALSE)</f>
        <v>Regular</v>
      </c>
    </row>
    <row r="14" spans="1:13" x14ac:dyDescent="0.45">
      <c r="A14" s="4" t="s">
        <v>338</v>
      </c>
      <c r="B14" s="4">
        <v>1</v>
      </c>
      <c r="C14" s="2">
        <v>0</v>
      </c>
      <c r="D14" s="2" t="str">
        <f>VLOOKUP(A14,'SAS Codes'!$A$2:$B$559,2,FALSE)</f>
        <v>PA-05</v>
      </c>
      <c r="E14" s="4" t="s">
        <v>929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Manufactured on equipment that processes products containing "X"</v>
      </c>
      <c r="L14" s="2" t="str">
        <f>VLOOKUP(A14,'SAS Codes'!$A$2:$I$559,9,FALSE)</f>
        <v>Other</v>
      </c>
      <c r="M14" s="2" t="str">
        <f>VLOOKUP(A14,'SAS Codes'!$A$2:$M$559,10,FALSE)</f>
        <v>Regular</v>
      </c>
    </row>
    <row r="15" spans="1:13" x14ac:dyDescent="0.45">
      <c r="A15" s="4" t="s">
        <v>339</v>
      </c>
      <c r="B15" s="4">
        <v>1</v>
      </c>
      <c r="C15" s="2">
        <v>0</v>
      </c>
      <c r="D15" s="2" t="str">
        <f>VLOOKUP(A15,'SAS Codes'!$A$2:$B$559,2,FALSE)</f>
        <v>PA-06</v>
      </c>
      <c r="E15" s="4" t="s">
        <v>929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Manufactured on equipment that processes products containing "X"</v>
      </c>
      <c r="L15" s="2" t="str">
        <f>VLOOKUP(A15,'SAS Codes'!$A$2:$I$559,9,FALSE)</f>
        <v>Other</v>
      </c>
      <c r="M15" s="2" t="str">
        <f>VLOOKUP(A15,'SAS Codes'!$A$2:$M$559,10,FALSE)</f>
        <v>Regular</v>
      </c>
    </row>
    <row r="16" spans="1:13" x14ac:dyDescent="0.45">
      <c r="A16" s="4" t="s">
        <v>339</v>
      </c>
      <c r="B16" s="4">
        <v>2</v>
      </c>
      <c r="C16" s="2">
        <v>0</v>
      </c>
      <c r="D16" s="2" t="str">
        <f>VLOOKUP(A16,'SAS Codes'!$A$2:$B$559,2,FALSE)</f>
        <v>PA-06</v>
      </c>
      <c r="E16" s="4" t="s">
        <v>929</v>
      </c>
      <c r="F16" s="2" t="str">
        <f>VLOOKUP(A16,'SAS Codes'!$A$2:$I$559,3,FALSE)</f>
        <v>USA</v>
      </c>
      <c r="G16" s="2" t="str">
        <f>VLOOKUP(A16,'SAS Codes'!$A$2:$I$559,4,FALSE)</f>
        <v>USA</v>
      </c>
      <c r="H16" s="2" t="str">
        <f>VLOOKUP(A16,'SAS Codes'!$A$2:$I$559,5,FALSE)</f>
        <v>USA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Manufactured on equipment that processes products containing "X"</v>
      </c>
      <c r="L16" s="2" t="str">
        <f>VLOOKUP(A16,'SAS Codes'!$A$2:$I$559,9,FALSE)</f>
        <v>Other</v>
      </c>
      <c r="M16" s="2" t="str">
        <f>VLOOKUP(A16,'SAS Codes'!$A$2:$M$559,10,FALSE)</f>
        <v>Regular</v>
      </c>
    </row>
    <row r="17" spans="1:13" x14ac:dyDescent="0.45">
      <c r="A17" s="4" t="s">
        <v>339</v>
      </c>
      <c r="B17" s="4">
        <v>3</v>
      </c>
      <c r="C17" s="2">
        <v>0</v>
      </c>
      <c r="D17" s="2" t="str">
        <f>VLOOKUP(A17,'SAS Codes'!$A$2:$B$559,2,FALSE)</f>
        <v>PA-06</v>
      </c>
      <c r="E17" s="4" t="s">
        <v>929</v>
      </c>
      <c r="F17" s="2" t="str">
        <f>VLOOKUP(A17,'SAS Codes'!$A$2:$I$559,3,FALSE)</f>
        <v>USA</v>
      </c>
      <c r="G17" s="2" t="str">
        <f>VLOOKUP(A17,'SAS Codes'!$A$2:$I$559,4,FALSE)</f>
        <v>USA</v>
      </c>
      <c r="H17" s="2" t="str">
        <f>VLOOKUP(A17,'SAS Codes'!$A$2:$I$559,5,FALSE)</f>
        <v>USA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Manufactured on equipment that processes products containing "X"</v>
      </c>
      <c r="L17" s="2" t="str">
        <f>VLOOKUP(A17,'SAS Codes'!$A$2:$I$559,9,FALSE)</f>
        <v>Other</v>
      </c>
      <c r="M17" s="2" t="str">
        <f>VLOOKUP(A17,'SAS Codes'!$A$2:$M$559,10,FALSE)</f>
        <v>Regular</v>
      </c>
    </row>
    <row r="18" spans="1:13" x14ac:dyDescent="0.45">
      <c r="A18" s="4" t="s">
        <v>340</v>
      </c>
      <c r="B18" s="4">
        <v>1</v>
      </c>
      <c r="C18" s="2">
        <v>0.34434449999999994</v>
      </c>
      <c r="D18" s="2" t="str">
        <f>VLOOKUP(A18,'SAS Codes'!$A$2:$B$559,2,FALSE)</f>
        <v>PA-07</v>
      </c>
      <c r="E18" s="4" t="s">
        <v>929</v>
      </c>
      <c r="F18" s="2" t="str">
        <f>VLOOKUP(A18,'SAS Codes'!$A$2:$I$559,3,FALSE)</f>
        <v>Imported</v>
      </c>
      <c r="G18" s="2" t="str">
        <f>VLOOKUP(A18,'SAS Codes'!$A$2:$I$559,4,FALSE)</f>
        <v>Imported</v>
      </c>
      <c r="H18" s="2" t="str">
        <f>VLOOKUP(A18,'SAS Codes'!$A$2:$I$559,5,FALSE)</f>
        <v>Imported</v>
      </c>
      <c r="I18" s="2" t="str">
        <f>VLOOKUP(A18,'SAS Codes'!$A$2:$I$559,6,FALSE)</f>
        <v>Imported</v>
      </c>
      <c r="J18" s="2" t="str">
        <f>VLOOKUP(A18,'SAS Codes'!$A$2:$I$559,7,FALSE)</f>
        <v>Other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340</v>
      </c>
      <c r="B19" s="4">
        <v>2</v>
      </c>
      <c r="C19" s="2">
        <v>0.16927040000000002</v>
      </c>
      <c r="D19" s="2" t="str">
        <f>VLOOKUP(A19,'SAS Codes'!$A$2:$B$559,2,FALSE)</f>
        <v>PA-07</v>
      </c>
      <c r="E19" s="4" t="s">
        <v>929</v>
      </c>
      <c r="F19" s="2" t="str">
        <f>VLOOKUP(A19,'SAS Codes'!$A$2:$I$559,3,FALSE)</f>
        <v>Imported</v>
      </c>
      <c r="G19" s="2" t="str">
        <f>VLOOKUP(A19,'SAS Codes'!$A$2:$I$559,4,FALSE)</f>
        <v>Imported</v>
      </c>
      <c r="H19" s="2" t="str">
        <f>VLOOKUP(A19,'SAS Codes'!$A$2:$I$559,5,FALSE)</f>
        <v>Imported</v>
      </c>
      <c r="I19" s="2" t="str">
        <f>VLOOKUP(A19,'SAS Codes'!$A$2:$I$559,6,FALSE)</f>
        <v>Imported</v>
      </c>
      <c r="J19" s="2" t="str">
        <f>VLOOKUP(A19,'SAS Codes'!$A$2:$I$559,7,FALSE)</f>
        <v>Other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4" t="s">
        <v>340</v>
      </c>
      <c r="B20" s="4">
        <v>3</v>
      </c>
      <c r="C20" s="2">
        <v>0</v>
      </c>
      <c r="D20" s="2" t="str">
        <f>VLOOKUP(A20,'SAS Codes'!$A$2:$B$559,2,FALSE)</f>
        <v>PA-07</v>
      </c>
      <c r="E20" s="4" t="s">
        <v>929</v>
      </c>
      <c r="F20" s="2" t="str">
        <f>VLOOKUP(A20,'SAS Codes'!$A$2:$I$559,3,FALSE)</f>
        <v>Imported</v>
      </c>
      <c r="G20" s="2" t="str">
        <f>VLOOKUP(A20,'SAS Codes'!$A$2:$I$559,4,FALSE)</f>
        <v>Imported</v>
      </c>
      <c r="H20" s="2" t="str">
        <f>VLOOKUP(A20,'SAS Codes'!$A$2:$I$559,5,FALSE)</f>
        <v>Imported</v>
      </c>
      <c r="I20" s="2" t="str">
        <f>VLOOKUP(A20,'SAS Codes'!$A$2:$I$559,6,FALSE)</f>
        <v>Imported</v>
      </c>
      <c r="J20" s="2" t="str">
        <f>VLOOKUP(A20,'SAS Codes'!$A$2:$I$559,7,FALSE)</f>
        <v>Other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4" t="s">
        <v>341</v>
      </c>
      <c r="B21" s="4">
        <v>1</v>
      </c>
      <c r="C21" s="2">
        <v>6.7355100000000015E-2</v>
      </c>
      <c r="D21" s="2" t="str">
        <f>VLOOKUP(A21,'SAS Codes'!$A$2:$B$559,2,FALSE)</f>
        <v>PA-08</v>
      </c>
      <c r="E21" s="4" t="s">
        <v>929</v>
      </c>
      <c r="F21" s="2" t="str">
        <f>VLOOKUP(A21,'SAS Codes'!$A$2:$I$559,3,FALSE)</f>
        <v>Italy</v>
      </c>
      <c r="G21" s="2" t="str">
        <f>VLOOKUP(A21,'SAS Codes'!$A$2:$I$559,4,FALSE)</f>
        <v>Italy</v>
      </c>
      <c r="H21" s="2" t="str">
        <f>VLOOKUP(A21,'SAS Codes'!$A$2:$I$559,5,FALSE)</f>
        <v>Europe</v>
      </c>
      <c r="I21" s="2" t="str">
        <f>VLOOKUP(A21,'SAS Codes'!$A$2:$I$559,6,FALSE)</f>
        <v>Europe</v>
      </c>
      <c r="J21" s="2" t="str">
        <f>VLOOKUP(A21,'SAS Codes'!$A$2:$I$559,7,FALSE)</f>
        <v>Europe</v>
      </c>
      <c r="K21" s="2" t="str">
        <f>VLOOKUP(A21,'SAS Codes'!$A$2:$I$559,8,FALSE)</f>
        <v>Made in a facility that also processes "x"</v>
      </c>
      <c r="L21" s="2" t="str">
        <f>VLOOKUP(A21,'SAS Codes'!$A$2:$I$559,9,FALSE)</f>
        <v>Other</v>
      </c>
      <c r="M21" s="2" t="str">
        <f>VLOOKUP(A21,'SAS Codes'!$A$2:$M$559,10,FALSE)</f>
        <v>Regular</v>
      </c>
    </row>
    <row r="22" spans="1:13" x14ac:dyDescent="0.45">
      <c r="A22" s="4" t="s">
        <v>341</v>
      </c>
      <c r="B22" s="4">
        <v>2</v>
      </c>
      <c r="C22" s="2">
        <v>7.7438400000000004E-2</v>
      </c>
      <c r="D22" s="2" t="str">
        <f>VLOOKUP(A22,'SAS Codes'!$A$2:$B$559,2,FALSE)</f>
        <v>PA-08</v>
      </c>
      <c r="E22" s="4" t="s">
        <v>929</v>
      </c>
      <c r="F22" s="2" t="str">
        <f>VLOOKUP(A22,'SAS Codes'!$A$2:$I$559,3,FALSE)</f>
        <v>Italy</v>
      </c>
      <c r="G22" s="2" t="str">
        <f>VLOOKUP(A22,'SAS Codes'!$A$2:$I$559,4,FALSE)</f>
        <v>Italy</v>
      </c>
      <c r="H22" s="2" t="str">
        <f>VLOOKUP(A22,'SAS Codes'!$A$2:$I$559,5,FALSE)</f>
        <v>Europe</v>
      </c>
      <c r="I22" s="2" t="str">
        <f>VLOOKUP(A22,'SAS Codes'!$A$2:$I$559,6,FALSE)</f>
        <v>Europe</v>
      </c>
      <c r="J22" s="2" t="str">
        <f>VLOOKUP(A22,'SAS Codes'!$A$2:$I$559,7,FALSE)</f>
        <v>Europe</v>
      </c>
      <c r="K22" s="2" t="str">
        <f>VLOOKUP(A22,'SAS Codes'!$A$2:$I$559,8,FALSE)</f>
        <v>Made in a facility that also processes "x"</v>
      </c>
      <c r="L22" s="2" t="str">
        <f>VLOOKUP(A22,'SAS Codes'!$A$2:$I$559,9,FALSE)</f>
        <v>Other</v>
      </c>
      <c r="M22" s="2" t="str">
        <f>VLOOKUP(A22,'SAS Codes'!$A$2:$M$559,10,FALSE)</f>
        <v>Regular</v>
      </c>
    </row>
    <row r="23" spans="1:13" x14ac:dyDescent="0.45">
      <c r="A23" s="4" t="s">
        <v>341</v>
      </c>
      <c r="B23" s="4">
        <v>3</v>
      </c>
      <c r="C23" s="2">
        <v>5.5624800000000002E-2</v>
      </c>
      <c r="D23" s="2" t="str">
        <f>VLOOKUP(A23,'SAS Codes'!$A$2:$B$559,2,FALSE)</f>
        <v>PA-08</v>
      </c>
      <c r="E23" s="4" t="s">
        <v>929</v>
      </c>
      <c r="F23" s="2" t="str">
        <f>VLOOKUP(A23,'SAS Codes'!$A$2:$I$559,3,FALSE)</f>
        <v>Italy</v>
      </c>
      <c r="G23" s="2" t="str">
        <f>VLOOKUP(A23,'SAS Codes'!$A$2:$I$559,4,FALSE)</f>
        <v>Italy</v>
      </c>
      <c r="H23" s="2" t="str">
        <f>VLOOKUP(A23,'SAS Codes'!$A$2:$I$559,5,FALSE)</f>
        <v>Europe</v>
      </c>
      <c r="I23" s="2" t="str">
        <f>VLOOKUP(A23,'SAS Codes'!$A$2:$I$559,6,FALSE)</f>
        <v>Europe</v>
      </c>
      <c r="J23" s="2" t="str">
        <f>VLOOKUP(A23,'SAS Codes'!$A$2:$I$559,7,FALSE)</f>
        <v>Europe</v>
      </c>
      <c r="K23" s="2" t="str">
        <f>VLOOKUP(A23,'SAS Codes'!$A$2:$I$559,8,FALSE)</f>
        <v>Made in a facility that also processes "x"</v>
      </c>
      <c r="L23" s="2" t="str">
        <f>VLOOKUP(A23,'SAS Codes'!$A$2:$I$559,9,FALSE)</f>
        <v>Other</v>
      </c>
      <c r="M23" s="2" t="str">
        <f>VLOOKUP(A23,'SAS Codes'!$A$2:$M$559,10,FALSE)</f>
        <v>Regular</v>
      </c>
    </row>
    <row r="24" spans="1:13" x14ac:dyDescent="0.45">
      <c r="A24" s="4" t="s">
        <v>342</v>
      </c>
      <c r="B24" s="4">
        <v>1</v>
      </c>
      <c r="C24" s="2">
        <v>0</v>
      </c>
      <c r="D24" s="2" t="str">
        <f>VLOOKUP(A24,'SAS Codes'!$A$2:$B$559,2,FALSE)</f>
        <v>PA-09</v>
      </c>
      <c r="E24" s="4" t="s">
        <v>929</v>
      </c>
      <c r="F24" s="2" t="str">
        <f>VLOOKUP(A24,'SAS Codes'!$A$2:$I$559,3,FALSE)</f>
        <v>Italy</v>
      </c>
      <c r="G24" s="2" t="str">
        <f>VLOOKUP(A24,'SAS Codes'!$A$2:$I$559,4,FALSE)</f>
        <v>Italy</v>
      </c>
      <c r="H24" s="2" t="str">
        <f>VLOOKUP(A24,'SAS Codes'!$A$2:$I$559,5,FALSE)</f>
        <v>Europe</v>
      </c>
      <c r="I24" s="2" t="str">
        <f>VLOOKUP(A24,'SAS Codes'!$A$2:$I$559,6,FALSE)</f>
        <v>Europe</v>
      </c>
      <c r="J24" s="2" t="str">
        <f>VLOOKUP(A24,'SAS Codes'!$A$2:$I$559,7,FALSE)</f>
        <v>Europe</v>
      </c>
      <c r="K24" s="2" t="str">
        <f>VLOOKUP(A24,'SAS Codes'!$A$2:$I$559,8,FALSE)</f>
        <v>Made in a facility that also processes "x"</v>
      </c>
      <c r="L24" s="2" t="str">
        <f>VLOOKUP(A24,'SAS Codes'!$A$2:$I$559,9,FALSE)</f>
        <v>Other</v>
      </c>
      <c r="M24" s="2" t="str">
        <f>VLOOKUP(A24,'SAS Codes'!$A$2:$M$559,10,FALSE)</f>
        <v>Regular</v>
      </c>
    </row>
    <row r="25" spans="1:13" x14ac:dyDescent="0.45">
      <c r="A25" s="4" t="s">
        <v>342</v>
      </c>
      <c r="B25" s="4">
        <v>2</v>
      </c>
      <c r="C25" s="2">
        <v>0.21962980000000001</v>
      </c>
      <c r="D25" s="2" t="str">
        <f>VLOOKUP(A25,'SAS Codes'!$A$2:$B$559,2,FALSE)</f>
        <v>PA-09</v>
      </c>
      <c r="E25" s="4" t="s">
        <v>929</v>
      </c>
      <c r="F25" s="2" t="str">
        <f>VLOOKUP(A25,'SAS Codes'!$A$2:$I$559,3,FALSE)</f>
        <v>Italy</v>
      </c>
      <c r="G25" s="2" t="str">
        <f>VLOOKUP(A25,'SAS Codes'!$A$2:$I$559,4,FALSE)</f>
        <v>Italy</v>
      </c>
      <c r="H25" s="2" t="str">
        <f>VLOOKUP(A25,'SAS Codes'!$A$2:$I$559,5,FALSE)</f>
        <v>Europe</v>
      </c>
      <c r="I25" s="2" t="str">
        <f>VLOOKUP(A25,'SAS Codes'!$A$2:$I$559,6,FALSE)</f>
        <v>Europe</v>
      </c>
      <c r="J25" s="2" t="str">
        <f>VLOOKUP(A25,'SAS Codes'!$A$2:$I$559,7,FALSE)</f>
        <v>Europe</v>
      </c>
      <c r="K25" s="2" t="str">
        <f>VLOOKUP(A25,'SAS Codes'!$A$2:$I$559,8,FALSE)</f>
        <v>Made in a facility that also processes "x"</v>
      </c>
      <c r="L25" s="2" t="str">
        <f>VLOOKUP(A25,'SAS Codes'!$A$2:$I$559,9,FALSE)</f>
        <v>Other</v>
      </c>
      <c r="M25" s="2" t="str">
        <f>VLOOKUP(A25,'SAS Codes'!$A$2:$M$559,10,FALSE)</f>
        <v>Regular</v>
      </c>
    </row>
    <row r="26" spans="1:13" x14ac:dyDescent="0.45">
      <c r="A26" s="4" t="s">
        <v>342</v>
      </c>
      <c r="B26" s="4">
        <v>3</v>
      </c>
      <c r="C26" s="2">
        <v>0.29588499999999995</v>
      </c>
      <c r="D26" s="2" t="str">
        <f>VLOOKUP(A26,'SAS Codes'!$A$2:$B$559,2,FALSE)</f>
        <v>PA-09</v>
      </c>
      <c r="E26" s="4" t="s">
        <v>929</v>
      </c>
      <c r="F26" s="2" t="str">
        <f>VLOOKUP(A26,'SAS Codes'!$A$2:$I$559,3,FALSE)</f>
        <v>Italy</v>
      </c>
      <c r="G26" s="2" t="str">
        <f>VLOOKUP(A26,'SAS Codes'!$A$2:$I$559,4,FALSE)</f>
        <v>Italy</v>
      </c>
      <c r="H26" s="2" t="str">
        <f>VLOOKUP(A26,'SAS Codes'!$A$2:$I$559,5,FALSE)</f>
        <v>Europe</v>
      </c>
      <c r="I26" s="2" t="str">
        <f>VLOOKUP(A26,'SAS Codes'!$A$2:$I$559,6,FALSE)</f>
        <v>Europe</v>
      </c>
      <c r="J26" s="2" t="str">
        <f>VLOOKUP(A26,'SAS Codes'!$A$2:$I$559,7,FALSE)</f>
        <v>Europe</v>
      </c>
      <c r="K26" s="2" t="str">
        <f>VLOOKUP(A26,'SAS Codes'!$A$2:$I$559,8,FALSE)</f>
        <v>Made in a facility that also processes "x"</v>
      </c>
      <c r="L26" s="2" t="str">
        <f>VLOOKUP(A26,'SAS Codes'!$A$2:$I$559,9,FALSE)</f>
        <v>Other</v>
      </c>
      <c r="M26" s="2" t="str">
        <f>VLOOKUP(A26,'SAS Codes'!$A$2:$M$559,10,FALSE)</f>
        <v>Regular</v>
      </c>
    </row>
    <row r="27" spans="1:13" x14ac:dyDescent="0.45">
      <c r="A27" s="4" t="s">
        <v>343</v>
      </c>
      <c r="B27" s="4">
        <v>1</v>
      </c>
      <c r="C27" s="2">
        <v>0</v>
      </c>
      <c r="D27" s="2" t="str">
        <f>VLOOKUP(A27,'SAS Codes'!$A$2:$B$559,2,FALSE)</f>
        <v>PA-10</v>
      </c>
      <c r="E27" s="4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4" t="s">
        <v>343</v>
      </c>
      <c r="B28" s="4">
        <v>2</v>
      </c>
      <c r="C28" s="2">
        <v>7.5479999999999992E-2</v>
      </c>
      <c r="D28" s="2" t="str">
        <f>VLOOKUP(A28,'SAS Codes'!$A$2:$B$559,2,FALSE)</f>
        <v>PA-10</v>
      </c>
      <c r="E28" s="4" t="s">
        <v>929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4" t="s">
        <v>344</v>
      </c>
      <c r="B29" s="4">
        <v>1</v>
      </c>
      <c r="C29" s="2">
        <v>6.7428799999999997E-2</v>
      </c>
      <c r="D29" s="2" t="str">
        <f>VLOOKUP(A29,'SAS Codes'!$A$2:$B$559,2,FALSE)</f>
        <v>PA-11</v>
      </c>
      <c r="E29" s="4" t="s">
        <v>929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4" t="s">
        <v>344</v>
      </c>
      <c r="B30" s="4">
        <v>2</v>
      </c>
      <c r="C30" s="2">
        <v>4.7328999999999996E-2</v>
      </c>
      <c r="D30" s="2" t="str">
        <f>VLOOKUP(A30,'SAS Codes'!$A$2:$B$559,2,FALSE)</f>
        <v>PA-11</v>
      </c>
      <c r="E30" s="4" t="s">
        <v>929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4" t="s">
        <v>344</v>
      </c>
      <c r="B31" s="4">
        <v>3</v>
      </c>
      <c r="C31" s="2">
        <v>7.8374399999999997E-2</v>
      </c>
      <c r="D31" s="2" t="str">
        <f>VLOOKUP(A31,'SAS Codes'!$A$2:$B$559,2,FALSE)</f>
        <v>PA-11</v>
      </c>
      <c r="E31" s="4" t="s">
        <v>929</v>
      </c>
      <c r="F31" s="2" t="str">
        <f>VLOOKUP(A31,'SAS Codes'!$A$2:$I$559,3,FALSE)</f>
        <v>Canada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4" t="s">
        <v>345</v>
      </c>
      <c r="B32" s="4">
        <v>1</v>
      </c>
      <c r="C32" s="2">
        <v>0.2988712</v>
      </c>
      <c r="D32" s="2" t="str">
        <f>VLOOKUP(A32,'SAS Codes'!$A$2:$B$559,2,FALSE)</f>
        <v>PA-12</v>
      </c>
      <c r="E32" s="4" t="s">
        <v>929</v>
      </c>
      <c r="F32" s="2" t="str">
        <f>VLOOKUP(A32,'SAS Codes'!$A$2:$I$559,3,FALSE)</f>
        <v>Canada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4" t="s">
        <v>345</v>
      </c>
      <c r="B33" s="4">
        <v>2</v>
      </c>
      <c r="C33" s="2">
        <v>0</v>
      </c>
      <c r="D33" s="2" t="str">
        <f>VLOOKUP(A33,'SAS Codes'!$A$2:$B$559,2,FALSE)</f>
        <v>PA-12</v>
      </c>
      <c r="E33" s="4" t="s">
        <v>929</v>
      </c>
      <c r="F33" s="2" t="str">
        <f>VLOOKUP(A33,'SAS Codes'!$A$2:$I$559,3,FALSE)</f>
        <v>Canada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4" t="s">
        <v>345</v>
      </c>
      <c r="B34" s="4">
        <v>3</v>
      </c>
      <c r="C34" s="2">
        <v>0.12825600000000001</v>
      </c>
      <c r="D34" s="2" t="str">
        <f>VLOOKUP(A34,'SAS Codes'!$A$2:$B$559,2,FALSE)</f>
        <v>PA-12</v>
      </c>
      <c r="E34" s="4" t="s">
        <v>929</v>
      </c>
      <c r="F34" s="2" t="str">
        <f>VLOOKUP(A34,'SAS Codes'!$A$2:$I$559,3,FALSE)</f>
        <v>Canada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4" t="s">
        <v>346</v>
      </c>
      <c r="B35" s="4">
        <v>1</v>
      </c>
      <c r="C35" s="4">
        <v>9.0018000000000001E-2</v>
      </c>
      <c r="D35" s="2" t="str">
        <f>VLOOKUP(A35,'SAS Codes'!$A$2:$B$559,2,FALSE)</f>
        <v>PA-13</v>
      </c>
      <c r="E35" s="4" t="s">
        <v>929</v>
      </c>
      <c r="F35" s="2" t="str">
        <f>VLOOKUP(A35,'SAS Codes'!$A$2:$I$559,3,FALSE)</f>
        <v>Canada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Manufactured in a facility that uses "x"</v>
      </c>
      <c r="L35" s="2" t="str">
        <f>VLOOKUP(A35,'SAS Codes'!$A$2:$I$559,9,FALSE)</f>
        <v>Other</v>
      </c>
      <c r="M35" s="2" t="str">
        <f>VLOOKUP(A35,'SAS Codes'!$A$2:$M$559,10,FALSE)</f>
        <v>Regular</v>
      </c>
    </row>
    <row r="36" spans="1:13" x14ac:dyDescent="0.45">
      <c r="A36" s="4" t="s">
        <v>346</v>
      </c>
      <c r="B36" s="4">
        <v>2</v>
      </c>
      <c r="C36" s="4">
        <v>4.7366600000000002E-2</v>
      </c>
      <c r="D36" s="2" t="str">
        <f>VLOOKUP(A36,'SAS Codes'!$A$2:$B$559,2,FALSE)</f>
        <v>PA-13</v>
      </c>
      <c r="E36" s="4" t="s">
        <v>929</v>
      </c>
      <c r="F36" s="2" t="str">
        <f>VLOOKUP(A36,'SAS Codes'!$A$2:$I$559,3,FALSE)</f>
        <v>Canada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Manufactured in a facility that uses "x"</v>
      </c>
      <c r="L36" s="2" t="str">
        <f>VLOOKUP(A36,'SAS Codes'!$A$2:$I$559,9,FALSE)</f>
        <v>Other</v>
      </c>
      <c r="M36" s="2" t="str">
        <f>VLOOKUP(A36,'SAS Codes'!$A$2:$M$559,10,FALSE)</f>
        <v>Regular</v>
      </c>
    </row>
    <row r="37" spans="1:13" x14ac:dyDescent="0.45">
      <c r="A37" s="4" t="s">
        <v>346</v>
      </c>
      <c r="B37" s="4">
        <v>3</v>
      </c>
      <c r="C37" s="2">
        <v>3.68816E-2</v>
      </c>
      <c r="D37" s="2" t="str">
        <f>VLOOKUP(A37,'SAS Codes'!$A$2:$B$559,2,FALSE)</f>
        <v>PA-13</v>
      </c>
      <c r="E37" s="4" t="s">
        <v>929</v>
      </c>
      <c r="F37" s="2" t="str">
        <f>VLOOKUP(A37,'SAS Codes'!$A$2:$I$559,3,FALSE)</f>
        <v>Canada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Manufactured in a facility that uses "x"</v>
      </c>
      <c r="L37" s="2" t="str">
        <f>VLOOKUP(A37,'SAS Codes'!$A$2:$I$559,9,FALSE)</f>
        <v>Other</v>
      </c>
      <c r="M37" s="2" t="str">
        <f>VLOOKUP(A37,'SAS Codes'!$A$2:$M$559,10,FALSE)</f>
        <v>Regular</v>
      </c>
    </row>
    <row r="38" spans="1:13" x14ac:dyDescent="0.45">
      <c r="A38" s="4" t="s">
        <v>347</v>
      </c>
      <c r="B38" s="4">
        <v>1</v>
      </c>
      <c r="C38" s="2">
        <v>0</v>
      </c>
      <c r="D38" s="2" t="str">
        <f>VLOOKUP(A38,'SAS Codes'!$A$2:$B$559,2,FALSE)</f>
        <v>PA-14</v>
      </c>
      <c r="E38" s="4" t="s">
        <v>929</v>
      </c>
      <c r="F38" s="2" t="str">
        <f>VLOOKUP(A38,'SAS Codes'!$A$2:$I$559,3,FALSE)</f>
        <v>Canada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Private</v>
      </c>
    </row>
    <row r="39" spans="1:13" x14ac:dyDescent="0.45">
      <c r="A39" s="4" t="s">
        <v>347</v>
      </c>
      <c r="B39" s="4">
        <v>2</v>
      </c>
      <c r="C39" s="2">
        <v>7.280289999999999E-2</v>
      </c>
      <c r="D39" s="2" t="str">
        <f>VLOOKUP(A39,'SAS Codes'!$A$2:$B$559,2,FALSE)</f>
        <v>PA-14</v>
      </c>
      <c r="E39" s="4" t="s">
        <v>929</v>
      </c>
      <c r="F39" s="2" t="str">
        <f>VLOOKUP(A39,'SAS Codes'!$A$2:$I$559,3,FALSE)</f>
        <v>Canada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x14ac:dyDescent="0.45">
      <c r="A40" s="4" t="s">
        <v>967</v>
      </c>
      <c r="B40" s="4">
        <v>1</v>
      </c>
      <c r="C40" s="2">
        <v>0</v>
      </c>
      <c r="D40" s="2" t="str">
        <f>VLOOKUP(A40,'SAS Codes'!$A$2:$B$559,2,FALSE)</f>
        <v>PA-15</v>
      </c>
      <c r="E40" s="4" t="s">
        <v>929</v>
      </c>
      <c r="F40" s="2" t="str">
        <f>VLOOKUP(A40,'SAS Codes'!$A$2:$I$559,3,FALSE)</f>
        <v>Canada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4" t="s">
        <v>967</v>
      </c>
      <c r="B41" s="4">
        <v>2</v>
      </c>
      <c r="C41" s="2">
        <v>0</v>
      </c>
      <c r="D41" s="2" t="str">
        <f>VLOOKUP(A41,'SAS Codes'!$A$2:$B$559,2,FALSE)</f>
        <v>PA-15</v>
      </c>
      <c r="E41" s="4" t="s">
        <v>929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4" t="s">
        <v>967</v>
      </c>
      <c r="B42" s="4">
        <v>3</v>
      </c>
      <c r="C42" s="2">
        <v>0</v>
      </c>
      <c r="D42" s="2" t="str">
        <f>VLOOKUP(A42,'SAS Codes'!$A$2:$B$559,2,FALSE)</f>
        <v>PA-15</v>
      </c>
      <c r="E42" s="4" t="s">
        <v>929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4" t="s">
        <v>348</v>
      </c>
      <c r="B43" s="4">
        <v>1</v>
      </c>
      <c r="C43" s="2">
        <v>0</v>
      </c>
      <c r="D43" s="2" t="str">
        <f>VLOOKUP(A43,'SAS Codes'!$A$2:$B$559,2,FALSE)</f>
        <v>PA-16</v>
      </c>
      <c r="E43" s="4" t="s">
        <v>929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x14ac:dyDescent="0.45">
      <c r="A44" s="4" t="s">
        <v>348</v>
      </c>
      <c r="B44" s="4">
        <v>2</v>
      </c>
      <c r="C44" s="2">
        <v>0</v>
      </c>
      <c r="D44" s="2" t="str">
        <f>VLOOKUP(A44,'SAS Codes'!$A$2:$B$559,2,FALSE)</f>
        <v>PA-16</v>
      </c>
      <c r="E44" s="4" t="s">
        <v>929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4" t="s">
        <v>349</v>
      </c>
      <c r="B45" s="4">
        <v>1</v>
      </c>
      <c r="C45" s="2">
        <v>0</v>
      </c>
      <c r="D45" s="2" t="str">
        <f>VLOOKUP(A45,'SAS Codes'!$A$2:$B$559,2,FALSE)</f>
        <v>PA-17</v>
      </c>
      <c r="E45" s="4" t="s">
        <v>929</v>
      </c>
      <c r="F45" s="2" t="str">
        <f>VLOOKUP(A45,'SAS Codes'!$A$2:$I$559,3,FALSE)</f>
        <v>Canada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4" t="s">
        <v>350</v>
      </c>
      <c r="B46" s="4">
        <v>1</v>
      </c>
      <c r="C46" s="2">
        <v>0</v>
      </c>
      <c r="D46" s="2" t="str">
        <f>VLOOKUP(A46,'SAS Codes'!$A$2:$B$559,2,FALSE)</f>
        <v>PA-18</v>
      </c>
      <c r="E46" s="4" t="s">
        <v>929</v>
      </c>
      <c r="F46" s="2" t="str">
        <f>VLOOKUP(A46,'SAS Codes'!$A$2:$I$559,3,FALSE)</f>
        <v>Canada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4" t="s">
        <v>350</v>
      </c>
      <c r="B47" s="4">
        <v>2</v>
      </c>
      <c r="C47" s="2">
        <v>1.0065E-3</v>
      </c>
      <c r="D47" s="2" t="str">
        <f>VLOOKUP(A47,'SAS Codes'!$A$2:$B$559,2,FALSE)</f>
        <v>PA-18</v>
      </c>
      <c r="E47" s="4" t="s">
        <v>929</v>
      </c>
      <c r="F47" s="2" t="str">
        <f>VLOOKUP(A47,'SAS Codes'!$A$2:$I$559,3,FALSE)</f>
        <v>Canada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4" t="s">
        <v>350</v>
      </c>
      <c r="B48" s="4">
        <v>3</v>
      </c>
      <c r="C48" s="2">
        <v>1.0009999999999999E-3</v>
      </c>
      <c r="D48" s="2" t="str">
        <f>VLOOKUP(A48,'SAS Codes'!$A$2:$B$559,2,FALSE)</f>
        <v>PA-18</v>
      </c>
      <c r="E48" s="4" t="s">
        <v>929</v>
      </c>
      <c r="F48" s="2" t="str">
        <f>VLOOKUP(A48,'SAS Codes'!$A$2:$I$559,3,FALSE)</f>
        <v>Canada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4" t="s">
        <v>351</v>
      </c>
      <c r="B49" s="4">
        <v>1</v>
      </c>
      <c r="C49" s="2">
        <v>0</v>
      </c>
      <c r="D49" s="2" t="str">
        <f>VLOOKUP(A49,'SAS Codes'!$A$2:$B$559,2,FALSE)</f>
        <v>PA-19</v>
      </c>
      <c r="E49" s="4" t="s">
        <v>929</v>
      </c>
      <c r="F49" s="2" t="str">
        <f>VLOOKUP(A49,'SAS Codes'!$A$2:$I$559,3,FALSE)</f>
        <v>Canada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4" t="s">
        <v>351</v>
      </c>
      <c r="B50" s="4">
        <v>2</v>
      </c>
      <c r="C50" s="2">
        <v>0</v>
      </c>
      <c r="D50" s="2" t="str">
        <f>VLOOKUP(A50,'SAS Codes'!$A$2:$B$559,2,FALSE)</f>
        <v>PA-19</v>
      </c>
      <c r="E50" s="4" t="s">
        <v>929</v>
      </c>
      <c r="F50" s="2" t="str">
        <f>VLOOKUP(A50,'SAS Codes'!$A$2:$I$559,3,FALSE)</f>
        <v>Canada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4" t="s">
        <v>351</v>
      </c>
      <c r="B51" s="4">
        <v>3</v>
      </c>
      <c r="C51" s="2">
        <v>0</v>
      </c>
      <c r="D51" s="2" t="str">
        <f>VLOOKUP(A51,'SAS Codes'!$A$2:$B$559,2,FALSE)</f>
        <v>PA-19</v>
      </c>
      <c r="E51" s="4" t="s">
        <v>929</v>
      </c>
      <c r="F51" s="2" t="str">
        <f>VLOOKUP(A51,'SAS Codes'!$A$2:$I$559,3,FALSE)</f>
        <v>Canada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4" t="s">
        <v>352</v>
      </c>
      <c r="B52" s="4">
        <v>1</v>
      </c>
      <c r="C52" s="2">
        <v>0.32442120000000002</v>
      </c>
      <c r="D52" s="2" t="str">
        <f>VLOOKUP(A52,'SAS Codes'!$A$2:$B$559,2,FALSE)</f>
        <v>PA-20</v>
      </c>
      <c r="E52" s="4" t="s">
        <v>929</v>
      </c>
      <c r="F52" s="2" t="str">
        <f>VLOOKUP(A52,'SAS Codes'!$A$2:$I$559,3,FALSE)</f>
        <v>Italy</v>
      </c>
      <c r="G52" s="2" t="str">
        <f>VLOOKUP(A52,'SAS Codes'!$A$2:$I$559,4,FALSE)</f>
        <v>Italy</v>
      </c>
      <c r="H52" s="2" t="str">
        <f>VLOOKUP(A52,'SAS Codes'!$A$2:$I$559,5,FALSE)</f>
        <v>Europe</v>
      </c>
      <c r="I52" s="2" t="str">
        <f>VLOOKUP(A52,'SAS Codes'!$A$2:$I$559,6,FALSE)</f>
        <v>Europe</v>
      </c>
      <c r="J52" s="2" t="str">
        <f>VLOOKUP(A52,'SAS Codes'!$A$2:$I$559,7,FALSE)</f>
        <v>Europe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x14ac:dyDescent="0.45">
      <c r="A53" s="4" t="s">
        <v>352</v>
      </c>
      <c r="B53" s="4">
        <v>2</v>
      </c>
      <c r="C53" s="2">
        <v>9.8782200000000001E-2</v>
      </c>
      <c r="D53" s="2" t="str">
        <f>VLOOKUP(A53,'SAS Codes'!$A$2:$B$559,2,FALSE)</f>
        <v>PA-20</v>
      </c>
      <c r="E53" s="4" t="s">
        <v>929</v>
      </c>
      <c r="F53" s="2" t="str">
        <f>VLOOKUP(A53,'SAS Codes'!$A$2:$I$559,3,FALSE)</f>
        <v>Italy</v>
      </c>
      <c r="G53" s="2" t="str">
        <f>VLOOKUP(A53,'SAS Codes'!$A$2:$I$559,4,FALSE)</f>
        <v>Italy</v>
      </c>
      <c r="H53" s="2" t="str">
        <f>VLOOKUP(A53,'SAS Codes'!$A$2:$I$559,5,FALSE)</f>
        <v>Europe</v>
      </c>
      <c r="I53" s="2" t="str">
        <f>VLOOKUP(A53,'SAS Codes'!$A$2:$I$559,6,FALSE)</f>
        <v>Europe</v>
      </c>
      <c r="J53" s="2" t="str">
        <f>VLOOKUP(A53,'SAS Codes'!$A$2:$I$559,7,FALSE)</f>
        <v>Europe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4" t="s">
        <v>353</v>
      </c>
      <c r="B54" s="4">
        <v>1</v>
      </c>
      <c r="C54" s="2">
        <v>0</v>
      </c>
      <c r="D54" s="2" t="str">
        <f>VLOOKUP(A54,'SAS Codes'!$A$2:$B$559,2,FALSE)</f>
        <v>PA-21</v>
      </c>
      <c r="E54" s="4" t="s">
        <v>929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4" t="s">
        <v>353</v>
      </c>
      <c r="B55" s="4">
        <v>2</v>
      </c>
      <c r="C55" s="2">
        <v>3.6766899999999998E-2</v>
      </c>
      <c r="D55" s="2" t="str">
        <f>VLOOKUP(A55,'SAS Codes'!$A$2:$B$559,2,FALSE)</f>
        <v>PA-21</v>
      </c>
      <c r="E55" s="4" t="s">
        <v>929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4" t="s">
        <v>353</v>
      </c>
      <c r="B56" s="4">
        <v>3</v>
      </c>
      <c r="C56" s="2">
        <v>2.8365920000000003E-2</v>
      </c>
      <c r="D56" s="2" t="str">
        <f>VLOOKUP(A56,'SAS Codes'!$A$2:$B$559,2,FALSE)</f>
        <v>PA-21</v>
      </c>
      <c r="E56" s="4" t="s">
        <v>929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4" t="s">
        <v>354</v>
      </c>
      <c r="B57" s="4">
        <v>1</v>
      </c>
      <c r="C57" s="2">
        <v>0</v>
      </c>
      <c r="D57" s="2" t="str">
        <f>VLOOKUP(A57,'SAS Codes'!$A$2:$B$559,2,FALSE)</f>
        <v>PA-22</v>
      </c>
      <c r="E57" s="4" t="s">
        <v>929</v>
      </c>
      <c r="F57" s="2" t="str">
        <f>VLOOKUP(A57,'SAS Codes'!$A$2:$I$559,3,FALSE)</f>
        <v>Imported</v>
      </c>
      <c r="G57" s="2" t="str">
        <f>VLOOKUP(A57,'SAS Codes'!$A$2:$I$559,4,FALSE)</f>
        <v>Imported</v>
      </c>
      <c r="H57" s="2" t="str">
        <f>VLOOKUP(A57,'SAS Codes'!$A$2:$I$559,5,FALSE)</f>
        <v>Imported</v>
      </c>
      <c r="I57" s="2" t="str">
        <f>VLOOKUP(A57,'SAS Codes'!$A$2:$I$559,6,FALSE)</f>
        <v>Imported</v>
      </c>
      <c r="J57" s="2" t="str">
        <f>VLOOKUP(A57,'SAS Codes'!$A$2:$I$559,7,FALSE)</f>
        <v>Other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4" t="s">
        <v>355</v>
      </c>
      <c r="B58" s="4">
        <v>1</v>
      </c>
      <c r="C58" s="2">
        <v>8.2676300000000008E-2</v>
      </c>
      <c r="D58" s="2" t="str">
        <f>VLOOKUP(A58,'SAS Codes'!$A$2:$B$559,2,FALSE)</f>
        <v>PA-23</v>
      </c>
      <c r="E58" s="4" t="s">
        <v>929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4" t="s">
        <v>355</v>
      </c>
      <c r="B59" s="4">
        <v>2</v>
      </c>
      <c r="C59" s="2">
        <v>8.9991000000000002E-2</v>
      </c>
      <c r="D59" s="2" t="str">
        <f>VLOOKUP(A59,'SAS Codes'!$A$2:$B$559,2,FALSE)</f>
        <v>PA-23</v>
      </c>
      <c r="E59" s="4" t="s">
        <v>929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4" t="s">
        <v>355</v>
      </c>
      <c r="B60" s="4">
        <v>3</v>
      </c>
      <c r="C60" s="2">
        <v>0.2127935</v>
      </c>
      <c r="D60" s="2" t="str">
        <f>VLOOKUP(A60,'SAS Codes'!$A$2:$B$559,2,FALSE)</f>
        <v>PA-23</v>
      </c>
      <c r="E60" s="4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4" t="s">
        <v>968</v>
      </c>
      <c r="B61" s="4">
        <v>1</v>
      </c>
      <c r="C61" s="2">
        <v>0</v>
      </c>
      <c r="D61" s="2" t="str">
        <f>VLOOKUP(A61,'SAS Codes'!$A$2:$B$559,2,FALSE)</f>
        <v>PA-24</v>
      </c>
      <c r="E61" s="4" t="s">
        <v>929</v>
      </c>
      <c r="F61" s="2" t="str">
        <f>VLOOKUP(A61,'SAS Codes'!$A$2:$I$559,3,FALSE)</f>
        <v>Italy</v>
      </c>
      <c r="G61" s="2" t="str">
        <f>VLOOKUP(A61,'SAS Codes'!$A$2:$I$559,4,FALSE)</f>
        <v>Italy</v>
      </c>
      <c r="H61" s="2" t="str">
        <f>VLOOKUP(A61,'SAS Codes'!$A$2:$I$559,5,FALSE)</f>
        <v>Europe</v>
      </c>
      <c r="I61" s="2" t="str">
        <f>VLOOKUP(A61,'SAS Codes'!$A$2:$I$559,6,FALSE)</f>
        <v>Europe</v>
      </c>
      <c r="J61" s="2" t="str">
        <f>VLOOKUP(A61,'SAS Codes'!$A$2:$I$559,7,FALSE)</f>
        <v>Europe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4" t="s">
        <v>356</v>
      </c>
      <c r="B62" s="4">
        <v>1</v>
      </c>
      <c r="C62" s="2">
        <v>0</v>
      </c>
      <c r="D62" s="2" t="str">
        <f>VLOOKUP(A62,'SAS Codes'!$A$2:$B$559,2,FALSE)</f>
        <v>PA-25</v>
      </c>
      <c r="E62" s="4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4" t="s">
        <v>356</v>
      </c>
      <c r="B63" s="4">
        <v>2</v>
      </c>
      <c r="C63" s="2">
        <v>0.35944769999999998</v>
      </c>
      <c r="D63" s="2" t="str">
        <f>VLOOKUP(A63,'SAS Codes'!$A$2:$B$559,2,FALSE)</f>
        <v>PA-25</v>
      </c>
      <c r="E63" s="4" t="s">
        <v>929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4" t="s">
        <v>356</v>
      </c>
      <c r="B64" s="4">
        <v>3</v>
      </c>
      <c r="C64" s="2">
        <v>0</v>
      </c>
      <c r="D64" s="2" t="str">
        <f>VLOOKUP(A64,'SAS Codes'!$A$2:$B$559,2,FALSE)</f>
        <v>PA-25</v>
      </c>
      <c r="E64" s="4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4" t="s">
        <v>357</v>
      </c>
      <c r="B65" s="4">
        <v>1</v>
      </c>
      <c r="C65" s="2">
        <v>0</v>
      </c>
      <c r="D65" s="2" t="str">
        <f>VLOOKUP(A65,'SAS Codes'!$A$2:$B$559,2,FALSE)</f>
        <v>PA-26</v>
      </c>
      <c r="E65" s="4" t="s">
        <v>929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4" t="s">
        <v>357</v>
      </c>
      <c r="B66" s="4">
        <v>2</v>
      </c>
      <c r="C66" s="2">
        <v>0</v>
      </c>
      <c r="D66" s="2" t="str">
        <f>VLOOKUP(A66,'SAS Codes'!$A$2:$B$559,2,FALSE)</f>
        <v>PA-26</v>
      </c>
      <c r="E66" s="4" t="s">
        <v>929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4" t="s">
        <v>357</v>
      </c>
      <c r="B67" s="4">
        <v>3</v>
      </c>
      <c r="C67" s="2">
        <v>0</v>
      </c>
      <c r="D67" s="2" t="str">
        <f>VLOOKUP(A67,'SAS Codes'!$A$2:$B$559,2,FALSE)</f>
        <v>PA-26</v>
      </c>
      <c r="E67" s="4" t="s">
        <v>929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4" t="s">
        <v>358</v>
      </c>
      <c r="B68" s="4">
        <v>1</v>
      </c>
      <c r="C68" s="2">
        <v>0</v>
      </c>
      <c r="D68" s="2" t="str">
        <f>VLOOKUP(A68,'SAS Codes'!$A$2:$B$559,2,FALSE)</f>
        <v>PA-27</v>
      </c>
      <c r="E68" s="4" t="s">
        <v>929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Regular</v>
      </c>
    </row>
    <row r="69" spans="1:13" x14ac:dyDescent="0.45">
      <c r="A69" s="4" t="s">
        <v>358</v>
      </c>
      <c r="B69" s="4">
        <v>2</v>
      </c>
      <c r="C69" s="2">
        <v>0</v>
      </c>
      <c r="D69" s="2" t="str">
        <f>VLOOKUP(A69,'SAS Codes'!$A$2:$B$559,2,FALSE)</f>
        <v>PA-27</v>
      </c>
      <c r="E69" s="4" t="s">
        <v>929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Regular</v>
      </c>
    </row>
    <row r="70" spans="1:13" x14ac:dyDescent="0.45">
      <c r="A70" s="4" t="s">
        <v>358</v>
      </c>
      <c r="B70" s="4">
        <v>3</v>
      </c>
      <c r="C70" s="2">
        <v>0</v>
      </c>
      <c r="D70" s="2" t="str">
        <f>VLOOKUP(A70,'SAS Codes'!$A$2:$B$559,2,FALSE)</f>
        <v>PA-27</v>
      </c>
      <c r="E70" s="4" t="s">
        <v>929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</row>
    <row r="71" spans="1:13" x14ac:dyDescent="0.45">
      <c r="A71" s="4" t="s">
        <v>969</v>
      </c>
      <c r="B71" s="4">
        <v>1</v>
      </c>
      <c r="C71" s="2">
        <v>0</v>
      </c>
      <c r="D71" s="2" t="str">
        <f>VLOOKUP(A71,'SAS Codes'!$A$2:$B$559,2,FALSE)</f>
        <v>PA-28</v>
      </c>
      <c r="E71" s="4" t="s">
        <v>929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Private</v>
      </c>
    </row>
    <row r="72" spans="1:13" x14ac:dyDescent="0.45">
      <c r="A72" s="4" t="s">
        <v>359</v>
      </c>
      <c r="B72" s="4">
        <v>1</v>
      </c>
      <c r="C72" s="2">
        <v>2.828924E-2</v>
      </c>
      <c r="D72" s="2" t="str">
        <f>VLOOKUP(A72,'SAS Codes'!$A$2:$B$559,2,FALSE)</f>
        <v>PA-29</v>
      </c>
      <c r="E72" s="4" t="s">
        <v>929</v>
      </c>
      <c r="F72" s="2" t="str">
        <f>VLOOKUP(A72,'SAS Codes'!$A$2:$I$559,3,FALSE)</f>
        <v>Canada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Private</v>
      </c>
    </row>
    <row r="73" spans="1:13" x14ac:dyDescent="0.45">
      <c r="A73" s="4" t="s">
        <v>359</v>
      </c>
      <c r="B73" s="4">
        <v>2</v>
      </c>
      <c r="C73" s="2">
        <v>2.8502240000000002E-2</v>
      </c>
      <c r="D73" s="2" t="str">
        <f>VLOOKUP(A73,'SAS Codes'!$A$2:$B$559,2,FALSE)</f>
        <v>PA-29</v>
      </c>
      <c r="E73" s="4" t="s">
        <v>929</v>
      </c>
      <c r="F73" s="2" t="str">
        <f>VLOOKUP(A73,'SAS Codes'!$A$2:$I$559,3,FALSE)</f>
        <v>Canada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Private</v>
      </c>
    </row>
    <row r="74" spans="1:13" x14ac:dyDescent="0.45">
      <c r="A74" s="4" t="s">
        <v>359</v>
      </c>
      <c r="B74" s="4">
        <v>3</v>
      </c>
      <c r="C74" s="2">
        <v>4.66945E-2</v>
      </c>
      <c r="D74" s="2" t="str">
        <f>VLOOKUP(A74,'SAS Codes'!$A$2:$B$559,2,FALSE)</f>
        <v>PA-29</v>
      </c>
      <c r="E74" s="4" t="s">
        <v>929</v>
      </c>
      <c r="F74" s="2" t="str">
        <f>VLOOKUP(A74,'SAS Codes'!$A$2:$I$559,3,FALSE)</f>
        <v>Canada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Private</v>
      </c>
    </row>
    <row r="75" spans="1:13" x14ac:dyDescent="0.45">
      <c r="A75" s="4" t="s">
        <v>360</v>
      </c>
      <c r="B75" s="4">
        <v>1</v>
      </c>
      <c r="C75" s="2">
        <v>0</v>
      </c>
      <c r="D75" s="2" t="str">
        <f>VLOOKUP(A75,'SAS Codes'!$A$2:$B$559,2,FALSE)</f>
        <v>PA-30</v>
      </c>
      <c r="E75" s="4" t="s">
        <v>929</v>
      </c>
      <c r="F75" s="2" t="str">
        <f>VLOOKUP(A75,'SAS Codes'!$A$2:$I$559,3,FALSE)</f>
        <v>Canada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Private</v>
      </c>
    </row>
    <row r="76" spans="1:13" x14ac:dyDescent="0.45">
      <c r="A76" s="4" t="s">
        <v>360</v>
      </c>
      <c r="B76" s="4">
        <v>2</v>
      </c>
      <c r="C76" s="2">
        <v>0</v>
      </c>
      <c r="D76" s="2" t="str">
        <f>VLOOKUP(A76,'SAS Codes'!$A$2:$B$559,2,FALSE)</f>
        <v>PA-30</v>
      </c>
      <c r="E76" s="4" t="s">
        <v>929</v>
      </c>
      <c r="F76" s="2" t="str">
        <f>VLOOKUP(A76,'SAS Codes'!$A$2:$I$559,3,FALSE)</f>
        <v>Canada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Private</v>
      </c>
    </row>
    <row r="77" spans="1:13" x14ac:dyDescent="0.45">
      <c r="A77" s="4" t="s">
        <v>360</v>
      </c>
      <c r="B77" s="4">
        <v>3</v>
      </c>
      <c r="C77" s="2">
        <v>0</v>
      </c>
      <c r="D77" s="2" t="str">
        <f>VLOOKUP(A77,'SAS Codes'!$A$2:$B$559,2,FALSE)</f>
        <v>PA-30</v>
      </c>
      <c r="E77" s="4" t="s">
        <v>929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Private</v>
      </c>
    </row>
  </sheetData>
  <autoFilter ref="A1:D40" xr:uid="{A298DFC9-9617-4CB2-BEA1-C113CA6AD7E7}"/>
  <conditionalFormatting sqref="C1:C1048576">
    <cfRule type="cellIs" dxfId="30" priority="1" operator="greaterThanOrEqual">
      <formula>0.312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6A418-CEF7-4324-9C63-527A0A95BA41}">
  <dimension ref="A1:M110"/>
  <sheetViews>
    <sheetView workbookViewId="0">
      <selection activeCell="I1" sqref="I1:J1"/>
    </sheetView>
  </sheetViews>
  <sheetFormatPr baseColWidth="10" defaultColWidth="11.68359375" defaultRowHeight="13.8" x14ac:dyDescent="0.45"/>
  <cols>
    <col min="1" max="1" width="11.68359375" style="4"/>
    <col min="2" max="2" width="4.8398437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0</v>
      </c>
      <c r="D1" s="2" t="s">
        <v>926</v>
      </c>
      <c r="E1" s="4" t="s">
        <v>927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3" t="s">
        <v>361</v>
      </c>
      <c r="B2" s="3">
        <v>1</v>
      </c>
      <c r="C2" s="2">
        <v>0</v>
      </c>
      <c r="D2" s="2" t="str">
        <f>VLOOKUP(A2,'SAS Codes'!$A$2:$B$559,2,FALSE)</f>
        <v>SA-01</v>
      </c>
      <c r="E2" s="4" t="s">
        <v>930</v>
      </c>
      <c r="F2" s="2" t="str">
        <f>VLOOKUP(A2,'SAS Codes'!$A$2:$I$559,3,FALSE)</f>
        <v>Canada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NA</v>
      </c>
      <c r="L2" s="2" t="str">
        <f>VLOOKUP(A2,'SAS Codes'!$A$2:$I$559,9,FALSE)</f>
        <v>NA</v>
      </c>
      <c r="M2" s="2" t="str">
        <f>VLOOKUP(A2,'SAS Codes'!$A$2:$M$559,10,FALSE)</f>
        <v>Regular</v>
      </c>
    </row>
    <row r="3" spans="1:13" x14ac:dyDescent="0.45">
      <c r="A3" s="3" t="s">
        <v>361</v>
      </c>
      <c r="B3" s="3">
        <v>2</v>
      </c>
      <c r="C3" s="2">
        <v>2.4385979999999998</v>
      </c>
      <c r="D3" s="2" t="str">
        <f>VLOOKUP(A3,'SAS Codes'!$A$2:$B$559,2,FALSE)</f>
        <v>SA-01</v>
      </c>
      <c r="E3" s="4" t="s">
        <v>930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NA</v>
      </c>
      <c r="L3" s="2" t="str">
        <f>VLOOKUP(A3,'SAS Codes'!$A$2:$I$559,9,FALSE)</f>
        <v>NA</v>
      </c>
      <c r="M3" s="2" t="str">
        <f>VLOOKUP(A3,'SAS Codes'!$A$2:$M$559,10,FALSE)</f>
        <v>Regular</v>
      </c>
    </row>
    <row r="4" spans="1:13" x14ac:dyDescent="0.45">
      <c r="A4" s="3" t="s">
        <v>361</v>
      </c>
      <c r="B4" s="3">
        <v>3</v>
      </c>
      <c r="C4" s="2">
        <v>0</v>
      </c>
      <c r="D4" s="2" t="str">
        <f>VLOOKUP(A4,'SAS Codes'!$A$2:$B$559,2,FALSE)</f>
        <v>SA-01</v>
      </c>
      <c r="E4" s="4" t="s">
        <v>930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NA</v>
      </c>
      <c r="L4" s="2" t="str">
        <f>VLOOKUP(A4,'SAS Codes'!$A$2:$I$559,9,FALSE)</f>
        <v>NA</v>
      </c>
      <c r="M4" s="2" t="str">
        <f>VLOOKUP(A4,'SAS Codes'!$A$2:$M$559,10,FALSE)</f>
        <v>Regular</v>
      </c>
    </row>
    <row r="5" spans="1:13" x14ac:dyDescent="0.45">
      <c r="A5" s="3" t="s">
        <v>361</v>
      </c>
      <c r="B5" s="3">
        <v>4</v>
      </c>
      <c r="C5" s="2">
        <v>1.3570199999999999</v>
      </c>
      <c r="D5" s="2" t="str">
        <f>VLOOKUP(A5,'SAS Codes'!$A$2:$B$559,2,FALSE)</f>
        <v>SA-01</v>
      </c>
      <c r="E5" s="4" t="s">
        <v>930</v>
      </c>
      <c r="F5" s="2" t="str">
        <f>VLOOKUP(A5,'SAS Codes'!$A$2:$I$559,3,FALSE)</f>
        <v>Canada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NA</v>
      </c>
      <c r="L5" s="2" t="str">
        <f>VLOOKUP(A5,'SAS Codes'!$A$2:$I$559,9,FALSE)</f>
        <v>NA</v>
      </c>
      <c r="M5" s="2" t="str">
        <f>VLOOKUP(A5,'SAS Codes'!$A$2:$M$559,10,FALSE)</f>
        <v>Regular</v>
      </c>
    </row>
    <row r="6" spans="1:13" x14ac:dyDescent="0.45">
      <c r="A6" s="3" t="s">
        <v>362</v>
      </c>
      <c r="B6" s="3">
        <v>1</v>
      </c>
      <c r="C6" s="2">
        <v>2.265914</v>
      </c>
      <c r="D6" s="2" t="str">
        <f>VLOOKUP(A6,'SAS Codes'!$A$2:$B$559,2,FALSE)</f>
        <v>SA-03</v>
      </c>
      <c r="E6" s="4" t="s">
        <v>930</v>
      </c>
      <c r="F6" s="2" t="str">
        <f>VLOOKUP(A6,'SAS Codes'!$A$2:$I$559,3,FALSE)</f>
        <v>Canada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NA</v>
      </c>
      <c r="L6" s="2" t="str">
        <f>VLOOKUP(A6,'SAS Codes'!$A$2:$I$559,9,FALSE)</f>
        <v>NA</v>
      </c>
      <c r="M6" s="2" t="str">
        <f>VLOOKUP(A6,'SAS Codes'!$A$2:$M$559,10,FALSE)</f>
        <v>Regular</v>
      </c>
    </row>
    <row r="7" spans="1:13" x14ac:dyDescent="0.45">
      <c r="A7" s="3" t="s">
        <v>362</v>
      </c>
      <c r="B7" s="3">
        <v>2</v>
      </c>
      <c r="C7" s="2">
        <v>1.1869059999999998</v>
      </c>
      <c r="D7" s="2" t="str">
        <f>VLOOKUP(A7,'SAS Codes'!$A$2:$B$559,2,FALSE)</f>
        <v>SA-03</v>
      </c>
      <c r="E7" s="4" t="s">
        <v>930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NA</v>
      </c>
      <c r="L7" s="2" t="str">
        <f>VLOOKUP(A7,'SAS Codes'!$A$2:$I$559,9,FALSE)</f>
        <v>NA</v>
      </c>
      <c r="M7" s="2" t="str">
        <f>VLOOKUP(A7,'SAS Codes'!$A$2:$M$559,10,FALSE)</f>
        <v>Regular</v>
      </c>
    </row>
    <row r="8" spans="1:13" x14ac:dyDescent="0.45">
      <c r="A8" s="3" t="s">
        <v>362</v>
      </c>
      <c r="B8" s="3">
        <v>3</v>
      </c>
      <c r="C8" s="2">
        <v>0</v>
      </c>
      <c r="D8" s="2" t="str">
        <f>VLOOKUP(A8,'SAS Codes'!$A$2:$B$559,2,FALSE)</f>
        <v>SA-03</v>
      </c>
      <c r="E8" s="4" t="s">
        <v>930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NA</v>
      </c>
      <c r="L8" s="2" t="str">
        <f>VLOOKUP(A8,'SAS Codes'!$A$2:$I$559,9,FALSE)</f>
        <v>NA</v>
      </c>
      <c r="M8" s="2" t="str">
        <f>VLOOKUP(A8,'SAS Codes'!$A$2:$M$559,10,FALSE)</f>
        <v>Regular</v>
      </c>
    </row>
    <row r="9" spans="1:13" x14ac:dyDescent="0.45">
      <c r="A9" s="3" t="s">
        <v>362</v>
      </c>
      <c r="B9" s="3">
        <v>4</v>
      </c>
      <c r="C9" s="2">
        <v>0</v>
      </c>
      <c r="D9" s="2" t="str">
        <f>VLOOKUP(A9,'SAS Codes'!$A$2:$B$559,2,FALSE)</f>
        <v>SA-03</v>
      </c>
      <c r="E9" s="4" t="s">
        <v>930</v>
      </c>
      <c r="F9" s="2" t="str">
        <f>VLOOKUP(A9,'SAS Codes'!$A$2:$I$559,3,FALSE)</f>
        <v>Canada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NA</v>
      </c>
      <c r="L9" s="2" t="str">
        <f>VLOOKUP(A9,'SAS Codes'!$A$2:$I$559,9,FALSE)</f>
        <v>NA</v>
      </c>
      <c r="M9" s="2" t="str">
        <f>VLOOKUP(A9,'SAS Codes'!$A$2:$M$559,10,FALSE)</f>
        <v>Regular</v>
      </c>
    </row>
    <row r="10" spans="1:13" x14ac:dyDescent="0.45">
      <c r="A10" s="3" t="s">
        <v>363</v>
      </c>
      <c r="B10" s="3">
        <v>1</v>
      </c>
      <c r="C10" s="2">
        <v>0</v>
      </c>
      <c r="D10" s="2" t="str">
        <f>VLOOKUP(A10,'SAS Codes'!$A$2:$B$559,2,FALSE)</f>
        <v>SA-04</v>
      </c>
      <c r="E10" s="4" t="s">
        <v>930</v>
      </c>
      <c r="F10" s="2" t="str">
        <f>VLOOKUP(A10,'SAS Codes'!$A$2:$I$559,3,FALSE)</f>
        <v>Canada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NA</v>
      </c>
      <c r="L10" s="2" t="str">
        <f>VLOOKUP(A10,'SAS Codes'!$A$2:$I$559,9,FALSE)</f>
        <v>NA</v>
      </c>
      <c r="M10" s="2" t="str">
        <f>VLOOKUP(A10,'SAS Codes'!$A$2:$M$559,10,FALSE)</f>
        <v>Regular</v>
      </c>
    </row>
    <row r="11" spans="1:13" x14ac:dyDescent="0.45">
      <c r="A11" s="3" t="s">
        <v>364</v>
      </c>
      <c r="B11" s="3">
        <v>1</v>
      </c>
      <c r="C11" s="2">
        <v>2.0920200000000002</v>
      </c>
      <c r="D11" s="2" t="str">
        <f>VLOOKUP(A11,'SAS Codes'!$A$2:$B$559,2,FALSE)</f>
        <v>SA-05</v>
      </c>
      <c r="E11" s="4" t="s">
        <v>930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NA</v>
      </c>
      <c r="L11" s="2" t="str">
        <f>VLOOKUP(A11,'SAS Codes'!$A$2:$I$559,9,FALSE)</f>
        <v>NA</v>
      </c>
      <c r="M11" s="2" t="str">
        <f>VLOOKUP(A11,'SAS Codes'!$A$2:$M$559,10,FALSE)</f>
        <v>Regular</v>
      </c>
    </row>
    <row r="12" spans="1:13" x14ac:dyDescent="0.45">
      <c r="A12" s="3" t="s">
        <v>364</v>
      </c>
      <c r="B12" s="3">
        <v>2</v>
      </c>
      <c r="C12" s="2">
        <v>1.205886</v>
      </c>
      <c r="D12" s="2" t="str">
        <f>VLOOKUP(A12,'SAS Codes'!$A$2:$B$559,2,FALSE)</f>
        <v>SA-05</v>
      </c>
      <c r="E12" s="4" t="s">
        <v>930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NA</v>
      </c>
      <c r="L12" s="2" t="str">
        <f>VLOOKUP(A12,'SAS Codes'!$A$2:$I$559,9,FALSE)</f>
        <v>NA</v>
      </c>
      <c r="M12" s="2" t="str">
        <f>VLOOKUP(A12,'SAS Codes'!$A$2:$M$559,10,FALSE)</f>
        <v>Regular</v>
      </c>
    </row>
    <row r="13" spans="1:13" x14ac:dyDescent="0.45">
      <c r="A13" s="3" t="s">
        <v>364</v>
      </c>
      <c r="B13" s="3">
        <v>3</v>
      </c>
      <c r="C13" s="2">
        <v>0</v>
      </c>
      <c r="D13" s="2" t="str">
        <f>VLOOKUP(A13,'SAS Codes'!$A$2:$B$559,2,FALSE)</f>
        <v>SA-05</v>
      </c>
      <c r="E13" s="4" t="s">
        <v>930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NA</v>
      </c>
      <c r="L13" s="2" t="str">
        <f>VLOOKUP(A13,'SAS Codes'!$A$2:$I$559,9,FALSE)</f>
        <v>NA</v>
      </c>
      <c r="M13" s="2" t="str">
        <f>VLOOKUP(A13,'SAS Codes'!$A$2:$M$559,10,FALSE)</f>
        <v>Regular</v>
      </c>
    </row>
    <row r="14" spans="1:13" x14ac:dyDescent="0.45">
      <c r="A14" s="3" t="s">
        <v>365</v>
      </c>
      <c r="B14" s="3">
        <v>1</v>
      </c>
      <c r="C14" s="2">
        <v>1.202982</v>
      </c>
      <c r="D14" s="2" t="str">
        <f>VLOOKUP(A14,'SAS Codes'!$A$2:$B$559,2,FALSE)</f>
        <v>SA-06</v>
      </c>
      <c r="E14" s="4" t="s">
        <v>930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3" t="s">
        <v>365</v>
      </c>
      <c r="B15" s="3">
        <v>2</v>
      </c>
      <c r="C15" s="2">
        <v>2.2022400000000002</v>
      </c>
      <c r="D15" s="2" t="str">
        <f>VLOOKUP(A15,'SAS Codes'!$A$2:$B$559,2,FALSE)</f>
        <v>SA-06</v>
      </c>
      <c r="E15" s="4" t="s">
        <v>930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3" t="s">
        <v>366</v>
      </c>
      <c r="B16" s="3">
        <v>1</v>
      </c>
      <c r="C16" s="2">
        <v>1.1683520000000001</v>
      </c>
      <c r="D16" s="2" t="str">
        <f>VLOOKUP(A16,'SAS Codes'!$A$2:$B$559,2,FALSE)</f>
        <v>SA-07</v>
      </c>
      <c r="E16" s="4" t="s">
        <v>930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NA</v>
      </c>
      <c r="L16" s="2" t="str">
        <f>VLOOKUP(A16,'SAS Codes'!$A$2:$I$559,9,FALSE)</f>
        <v>NA</v>
      </c>
      <c r="M16" s="2" t="str">
        <f>VLOOKUP(A16,'SAS Codes'!$A$2:$M$559,10,FALSE)</f>
        <v>Regular</v>
      </c>
    </row>
    <row r="17" spans="1:13" x14ac:dyDescent="0.45">
      <c r="A17" s="3" t="s">
        <v>366</v>
      </c>
      <c r="B17" s="3">
        <v>2</v>
      </c>
      <c r="C17" s="2">
        <v>1.32734</v>
      </c>
      <c r="D17" s="2" t="str">
        <f>VLOOKUP(A17,'SAS Codes'!$A$2:$B$559,2,FALSE)</f>
        <v>SA-07</v>
      </c>
      <c r="E17" s="4" t="s">
        <v>930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NA</v>
      </c>
      <c r="L17" s="2" t="str">
        <f>VLOOKUP(A17,'SAS Codes'!$A$2:$I$559,9,FALSE)</f>
        <v>NA</v>
      </c>
      <c r="M17" s="2" t="str">
        <f>VLOOKUP(A17,'SAS Codes'!$A$2:$M$559,10,FALSE)</f>
        <v>Regular</v>
      </c>
    </row>
    <row r="18" spans="1:13" x14ac:dyDescent="0.45">
      <c r="A18" s="3" t="s">
        <v>366</v>
      </c>
      <c r="B18" s="3">
        <v>3</v>
      </c>
      <c r="C18" s="2">
        <v>0</v>
      </c>
      <c r="D18" s="2" t="str">
        <f>VLOOKUP(A18,'SAS Codes'!$A$2:$B$559,2,FALSE)</f>
        <v>SA-07</v>
      </c>
      <c r="E18" s="4" t="s">
        <v>930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NA</v>
      </c>
      <c r="L18" s="2" t="str">
        <f>VLOOKUP(A18,'SAS Codes'!$A$2:$I$559,9,FALSE)</f>
        <v>NA</v>
      </c>
      <c r="M18" s="2" t="str">
        <f>VLOOKUP(A18,'SAS Codes'!$A$2:$M$559,10,FALSE)</f>
        <v>Regular</v>
      </c>
    </row>
    <row r="19" spans="1:13" x14ac:dyDescent="0.45">
      <c r="A19" s="3" t="s">
        <v>366</v>
      </c>
      <c r="B19" s="3">
        <v>4</v>
      </c>
      <c r="C19" s="2">
        <v>0</v>
      </c>
      <c r="D19" s="2" t="str">
        <f>VLOOKUP(A19,'SAS Codes'!$A$2:$B$559,2,FALSE)</f>
        <v>SA-07</v>
      </c>
      <c r="E19" s="4" t="s">
        <v>930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NA</v>
      </c>
      <c r="L19" s="2" t="str">
        <f>VLOOKUP(A19,'SAS Codes'!$A$2:$I$559,9,FALSE)</f>
        <v>NA</v>
      </c>
      <c r="M19" s="2" t="str">
        <f>VLOOKUP(A19,'SAS Codes'!$A$2:$M$559,10,FALSE)</f>
        <v>Regular</v>
      </c>
    </row>
    <row r="20" spans="1:13" x14ac:dyDescent="0.45">
      <c r="A20" s="3" t="s">
        <v>367</v>
      </c>
      <c r="B20" s="3">
        <v>1</v>
      </c>
      <c r="C20" s="2">
        <v>1.1624359999999998</v>
      </c>
      <c r="D20" s="2" t="str">
        <f>VLOOKUP(A20,'SAS Codes'!$A$2:$B$559,2,FALSE)</f>
        <v>SA-08</v>
      </c>
      <c r="E20" s="4" t="s">
        <v>930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NA</v>
      </c>
      <c r="L20" s="2" t="str">
        <f>VLOOKUP(A20,'SAS Codes'!$A$2:$I$559,9,FALSE)</f>
        <v>NA</v>
      </c>
      <c r="M20" s="2" t="str">
        <f>VLOOKUP(A20,'SAS Codes'!$A$2:$M$559,10,FALSE)</f>
        <v>Regular</v>
      </c>
    </row>
    <row r="21" spans="1:13" x14ac:dyDescent="0.45">
      <c r="A21" s="3" t="s">
        <v>367</v>
      </c>
      <c r="B21" s="3">
        <v>2</v>
      </c>
      <c r="C21" s="2">
        <v>2.8753649999999999</v>
      </c>
      <c r="D21" s="2" t="str">
        <f>VLOOKUP(A21,'SAS Codes'!$A$2:$B$559,2,FALSE)</f>
        <v>SA-08</v>
      </c>
      <c r="E21" s="4" t="s">
        <v>930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NA</v>
      </c>
      <c r="L21" s="2" t="str">
        <f>VLOOKUP(A21,'SAS Codes'!$A$2:$I$559,9,FALSE)</f>
        <v>NA</v>
      </c>
      <c r="M21" s="2" t="str">
        <f>VLOOKUP(A21,'SAS Codes'!$A$2:$M$559,10,FALSE)</f>
        <v>Regular</v>
      </c>
    </row>
    <row r="22" spans="1:13" x14ac:dyDescent="0.45">
      <c r="A22" s="3" t="s">
        <v>367</v>
      </c>
      <c r="B22" s="3">
        <v>3</v>
      </c>
      <c r="C22" s="2">
        <v>0</v>
      </c>
      <c r="D22" s="2" t="str">
        <f>VLOOKUP(A22,'SAS Codes'!$A$2:$B$559,2,FALSE)</f>
        <v>SA-08</v>
      </c>
      <c r="E22" s="4" t="s">
        <v>930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NA</v>
      </c>
      <c r="L22" s="2" t="str">
        <f>VLOOKUP(A22,'SAS Codes'!$A$2:$I$559,9,FALSE)</f>
        <v>NA</v>
      </c>
      <c r="M22" s="2" t="str">
        <f>VLOOKUP(A22,'SAS Codes'!$A$2:$M$559,10,FALSE)</f>
        <v>Regular</v>
      </c>
    </row>
    <row r="23" spans="1:13" x14ac:dyDescent="0.45">
      <c r="A23" s="3" t="s">
        <v>367</v>
      </c>
      <c r="B23" s="3">
        <v>4</v>
      </c>
      <c r="C23" s="2">
        <v>0</v>
      </c>
      <c r="D23" s="2" t="str">
        <f>VLOOKUP(A23,'SAS Codes'!$A$2:$B$559,2,FALSE)</f>
        <v>SA-08</v>
      </c>
      <c r="E23" s="4" t="s">
        <v>930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NA</v>
      </c>
      <c r="L23" s="2" t="str">
        <f>VLOOKUP(A23,'SAS Codes'!$A$2:$I$559,9,FALSE)</f>
        <v>NA</v>
      </c>
      <c r="M23" s="2" t="str">
        <f>VLOOKUP(A23,'SAS Codes'!$A$2:$M$559,10,FALSE)</f>
        <v>Regular</v>
      </c>
    </row>
    <row r="24" spans="1:13" x14ac:dyDescent="0.45">
      <c r="A24" s="3" t="s">
        <v>367</v>
      </c>
      <c r="B24" s="3">
        <v>5</v>
      </c>
      <c r="C24" s="2">
        <v>0</v>
      </c>
      <c r="D24" s="2" t="str">
        <f>VLOOKUP(A24,'SAS Codes'!$A$2:$B$559,2,FALSE)</f>
        <v>SA-08</v>
      </c>
      <c r="E24" s="4" t="s">
        <v>930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NA</v>
      </c>
      <c r="L24" s="2" t="str">
        <f>VLOOKUP(A24,'SAS Codes'!$A$2:$I$559,9,FALSE)</f>
        <v>NA</v>
      </c>
      <c r="M24" s="2" t="str">
        <f>VLOOKUP(A24,'SAS Codes'!$A$2:$M$559,10,FALSE)</f>
        <v>Regular</v>
      </c>
    </row>
    <row r="25" spans="1:13" x14ac:dyDescent="0.45">
      <c r="A25" s="3" t="s">
        <v>368</v>
      </c>
      <c r="B25" s="3">
        <v>1</v>
      </c>
      <c r="C25" s="2">
        <v>1.0147469999999998</v>
      </c>
      <c r="D25" s="2" t="str">
        <f>VLOOKUP(A25,'SAS Codes'!$A$2:$B$559,2,FALSE)</f>
        <v>SA-09</v>
      </c>
      <c r="E25" s="4" t="s">
        <v>930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NA</v>
      </c>
      <c r="L25" s="2" t="str">
        <f>VLOOKUP(A25,'SAS Codes'!$A$2:$I$559,9,FALSE)</f>
        <v>NA</v>
      </c>
      <c r="M25" s="2" t="str">
        <f>VLOOKUP(A25,'SAS Codes'!$A$2:$M$559,10,FALSE)</f>
        <v>Regular</v>
      </c>
    </row>
    <row r="26" spans="1:13" x14ac:dyDescent="0.45">
      <c r="A26" s="3" t="s">
        <v>368</v>
      </c>
      <c r="B26" s="3">
        <v>2</v>
      </c>
      <c r="C26" s="2">
        <v>1.152576</v>
      </c>
      <c r="D26" s="2" t="str">
        <f>VLOOKUP(A26,'SAS Codes'!$A$2:$B$559,2,FALSE)</f>
        <v>SA-09</v>
      </c>
      <c r="E26" s="4" t="s">
        <v>930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NA</v>
      </c>
      <c r="L26" s="2" t="str">
        <f>VLOOKUP(A26,'SAS Codes'!$A$2:$I$559,9,FALSE)</f>
        <v>NA</v>
      </c>
      <c r="M26" s="2" t="str">
        <f>VLOOKUP(A26,'SAS Codes'!$A$2:$M$559,10,FALSE)</f>
        <v>Regular</v>
      </c>
    </row>
    <row r="27" spans="1:13" x14ac:dyDescent="0.45">
      <c r="A27" s="3" t="s">
        <v>369</v>
      </c>
      <c r="B27" s="3">
        <v>1</v>
      </c>
      <c r="C27" s="2">
        <v>0</v>
      </c>
      <c r="D27" s="2" t="str">
        <f>VLOOKUP(A27,'SAS Codes'!$A$2:$B$559,2,FALSE)</f>
        <v>SA-10</v>
      </c>
      <c r="E27" s="4" t="s">
        <v>930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NA</v>
      </c>
      <c r="L27" s="2" t="str">
        <f>VLOOKUP(A27,'SAS Codes'!$A$2:$I$559,9,FALSE)</f>
        <v>NA</v>
      </c>
      <c r="M27" s="2" t="str">
        <f>VLOOKUP(A27,'SAS Codes'!$A$2:$M$559,10,FALSE)</f>
        <v>Regular</v>
      </c>
    </row>
    <row r="28" spans="1:13" x14ac:dyDescent="0.45">
      <c r="A28" s="3" t="s">
        <v>370</v>
      </c>
      <c r="B28" s="3">
        <v>1</v>
      </c>
      <c r="C28" s="2">
        <v>6.6539900000000003</v>
      </c>
      <c r="D28" s="2" t="str">
        <f>VLOOKUP(A28,'SAS Codes'!$A$2:$B$559,2,FALSE)</f>
        <v>SA-11</v>
      </c>
      <c r="E28" s="4" t="s">
        <v>930</v>
      </c>
      <c r="F28" s="2" t="str">
        <f>VLOOKUP(A28,'SAS Codes'!$A$2:$I$559,3,FALSE)</f>
        <v>USA</v>
      </c>
      <c r="G28" s="2" t="str">
        <f>VLOOKUP(A28,'SAS Codes'!$A$2:$I$559,4,FALSE)</f>
        <v>USA</v>
      </c>
      <c r="H28" s="2" t="str">
        <f>VLOOKUP(A28,'SAS Codes'!$A$2:$I$559,5,FALSE)</f>
        <v>USA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NA</v>
      </c>
      <c r="L28" s="2" t="str">
        <f>VLOOKUP(A28,'SAS Codes'!$A$2:$I$559,9,FALSE)</f>
        <v>NA</v>
      </c>
      <c r="M28" s="2" t="str">
        <f>VLOOKUP(A28,'SAS Codes'!$A$2:$M$559,10,FALSE)</f>
        <v>Regular</v>
      </c>
    </row>
    <row r="29" spans="1:13" x14ac:dyDescent="0.45">
      <c r="A29" s="3" t="s">
        <v>371</v>
      </c>
      <c r="B29" s="3">
        <v>1</v>
      </c>
      <c r="C29" s="2">
        <v>2.0343420000000001</v>
      </c>
      <c r="D29" s="2" t="str">
        <f>VLOOKUP(A29,'SAS Codes'!$A$2:$B$559,2,FALSE)</f>
        <v>SA-12</v>
      </c>
      <c r="E29" s="4" t="s">
        <v>930</v>
      </c>
      <c r="F29" s="2" t="str">
        <f>VLOOKUP(A29,'SAS Codes'!$A$2:$I$559,3,FALSE)</f>
        <v>USA</v>
      </c>
      <c r="G29" s="2" t="str">
        <f>VLOOKUP(A29,'SAS Codes'!$A$2:$I$559,4,FALSE)</f>
        <v>USA</v>
      </c>
      <c r="H29" s="2" t="str">
        <f>VLOOKUP(A29,'SAS Codes'!$A$2:$I$559,5,FALSE)</f>
        <v>USA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NA</v>
      </c>
      <c r="L29" s="2" t="str">
        <f>VLOOKUP(A29,'SAS Codes'!$A$2:$I$559,9,FALSE)</f>
        <v>NA</v>
      </c>
      <c r="M29" s="2" t="str">
        <f>VLOOKUP(A29,'SAS Codes'!$A$2:$M$559,10,FALSE)</f>
        <v>Regular</v>
      </c>
    </row>
    <row r="30" spans="1:13" x14ac:dyDescent="0.45">
      <c r="A30" s="3" t="s">
        <v>372</v>
      </c>
      <c r="B30" s="3">
        <v>1</v>
      </c>
      <c r="C30" s="2">
        <v>0.91545750000000004</v>
      </c>
      <c r="D30" s="2" t="str">
        <f>VLOOKUP(A30,'SAS Codes'!$A$2:$B$559,2,FALSE)</f>
        <v>SA-13</v>
      </c>
      <c r="E30" s="4" t="s">
        <v>930</v>
      </c>
      <c r="F30" s="2" t="str">
        <f>VLOOKUP(A30,'SAS Codes'!$A$2:$I$559,3,FALSE)</f>
        <v>Quebec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NA</v>
      </c>
      <c r="L30" s="2" t="str">
        <f>VLOOKUP(A30,'SAS Codes'!$A$2:$I$559,9,FALSE)</f>
        <v>NA</v>
      </c>
      <c r="M30" s="2" t="str">
        <f>VLOOKUP(A30,'SAS Codes'!$A$2:$M$559,10,FALSE)</f>
        <v>Regular</v>
      </c>
    </row>
    <row r="31" spans="1:13" x14ac:dyDescent="0.45">
      <c r="A31" s="3" t="s">
        <v>372</v>
      </c>
      <c r="B31" s="3">
        <v>2</v>
      </c>
      <c r="C31" s="2">
        <v>0</v>
      </c>
      <c r="D31" s="2" t="str">
        <f>VLOOKUP(A31,'SAS Codes'!$A$2:$B$559,2,FALSE)</f>
        <v>SA-13</v>
      </c>
      <c r="E31" s="4" t="s">
        <v>930</v>
      </c>
      <c r="F31" s="2" t="str">
        <f>VLOOKUP(A31,'SAS Codes'!$A$2:$I$559,3,FALSE)</f>
        <v>Quebec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NA</v>
      </c>
      <c r="L31" s="2" t="str">
        <f>VLOOKUP(A31,'SAS Codes'!$A$2:$I$559,9,FALSE)</f>
        <v>NA</v>
      </c>
      <c r="M31" s="2" t="str">
        <f>VLOOKUP(A31,'SAS Codes'!$A$2:$M$559,10,FALSE)</f>
        <v>Regular</v>
      </c>
    </row>
    <row r="32" spans="1:13" x14ac:dyDescent="0.45">
      <c r="A32" s="3" t="s">
        <v>372</v>
      </c>
      <c r="B32" s="3">
        <v>3</v>
      </c>
      <c r="C32" s="2">
        <v>0</v>
      </c>
      <c r="D32" s="2" t="str">
        <f>VLOOKUP(A32,'SAS Codes'!$A$2:$B$559,2,FALSE)</f>
        <v>SA-13</v>
      </c>
      <c r="E32" s="4" t="s">
        <v>930</v>
      </c>
      <c r="F32" s="2" t="str">
        <f>VLOOKUP(A32,'SAS Codes'!$A$2:$I$559,3,FALSE)</f>
        <v>Quebec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NA</v>
      </c>
      <c r="L32" s="2" t="str">
        <f>VLOOKUP(A32,'SAS Codes'!$A$2:$I$559,9,FALSE)</f>
        <v>NA</v>
      </c>
      <c r="M32" s="2" t="str">
        <f>VLOOKUP(A32,'SAS Codes'!$A$2:$M$559,10,FALSE)</f>
        <v>Regular</v>
      </c>
    </row>
    <row r="33" spans="1:13" x14ac:dyDescent="0.45">
      <c r="A33" s="3" t="s">
        <v>373</v>
      </c>
      <c r="B33" s="3">
        <v>1</v>
      </c>
      <c r="C33" s="2">
        <v>1.9449079999999999</v>
      </c>
      <c r="D33" s="2" t="str">
        <f>VLOOKUP(A33,'SAS Codes'!$A$2:$B$559,2,FALSE)</f>
        <v>SA-14</v>
      </c>
      <c r="E33" s="4" t="s">
        <v>930</v>
      </c>
      <c r="F33" s="2" t="str">
        <f>VLOOKUP(A33,'SAS Codes'!$A$2:$I$559,3,FALSE)</f>
        <v>Quebec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NA</v>
      </c>
      <c r="L33" s="2" t="str">
        <f>VLOOKUP(A33,'SAS Codes'!$A$2:$I$559,9,FALSE)</f>
        <v>NA</v>
      </c>
      <c r="M33" s="2" t="str">
        <f>VLOOKUP(A33,'SAS Codes'!$A$2:$M$559,10,FALSE)</f>
        <v>Regular</v>
      </c>
    </row>
    <row r="34" spans="1:13" x14ac:dyDescent="0.45">
      <c r="A34" s="3" t="s">
        <v>373</v>
      </c>
      <c r="B34" s="3">
        <v>2</v>
      </c>
      <c r="C34" s="2">
        <v>0</v>
      </c>
      <c r="D34" s="2" t="str">
        <f>VLOOKUP(A34,'SAS Codes'!$A$2:$B$559,2,FALSE)</f>
        <v>SA-14</v>
      </c>
      <c r="E34" s="4" t="s">
        <v>930</v>
      </c>
      <c r="F34" s="2" t="str">
        <f>VLOOKUP(A34,'SAS Codes'!$A$2:$I$559,3,FALSE)</f>
        <v>Quebec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NA</v>
      </c>
      <c r="L34" s="2" t="str">
        <f>VLOOKUP(A34,'SAS Codes'!$A$2:$I$559,9,FALSE)</f>
        <v>NA</v>
      </c>
      <c r="M34" s="2" t="str">
        <f>VLOOKUP(A34,'SAS Codes'!$A$2:$M$559,10,FALSE)</f>
        <v>Regular</v>
      </c>
    </row>
    <row r="35" spans="1:13" x14ac:dyDescent="0.45">
      <c r="A35" s="3" t="s">
        <v>373</v>
      </c>
      <c r="B35" s="3">
        <v>3</v>
      </c>
      <c r="C35" s="2">
        <v>0</v>
      </c>
      <c r="D35" s="2" t="str">
        <f>VLOOKUP(A35,'SAS Codes'!$A$2:$B$559,2,FALSE)</f>
        <v>SA-14</v>
      </c>
      <c r="E35" s="4" t="s">
        <v>930</v>
      </c>
      <c r="F35" s="2" t="str">
        <f>VLOOKUP(A35,'SAS Codes'!$A$2:$I$559,3,FALSE)</f>
        <v>Quebec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NA</v>
      </c>
      <c r="L35" s="2" t="str">
        <f>VLOOKUP(A35,'SAS Codes'!$A$2:$I$559,9,FALSE)</f>
        <v>NA</v>
      </c>
      <c r="M35" s="2" t="str">
        <f>VLOOKUP(A35,'SAS Codes'!$A$2:$M$559,10,FALSE)</f>
        <v>Regular</v>
      </c>
    </row>
    <row r="36" spans="1:13" x14ac:dyDescent="0.45">
      <c r="A36" s="3" t="s">
        <v>373</v>
      </c>
      <c r="B36" s="3">
        <v>4</v>
      </c>
      <c r="C36" s="2">
        <v>0.82690859999999999</v>
      </c>
      <c r="D36" s="2" t="str">
        <f>VLOOKUP(A36,'SAS Codes'!$A$2:$B$559,2,FALSE)</f>
        <v>SA-14</v>
      </c>
      <c r="E36" s="4" t="s">
        <v>930</v>
      </c>
      <c r="F36" s="2" t="str">
        <f>VLOOKUP(A36,'SAS Codes'!$A$2:$I$559,3,FALSE)</f>
        <v>Quebec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NA</v>
      </c>
      <c r="L36" s="2" t="str">
        <f>VLOOKUP(A36,'SAS Codes'!$A$2:$I$559,9,FALSE)</f>
        <v>NA</v>
      </c>
      <c r="M36" s="2" t="str">
        <f>VLOOKUP(A36,'SAS Codes'!$A$2:$M$559,10,FALSE)</f>
        <v>Regular</v>
      </c>
    </row>
    <row r="37" spans="1:13" x14ac:dyDescent="0.45">
      <c r="A37" s="3" t="s">
        <v>373</v>
      </c>
      <c r="B37" s="3">
        <v>5</v>
      </c>
      <c r="C37" s="2">
        <v>0</v>
      </c>
      <c r="D37" s="2" t="str">
        <f>VLOOKUP(A37,'SAS Codes'!$A$2:$B$559,2,FALSE)</f>
        <v>SA-14</v>
      </c>
      <c r="E37" s="4" t="s">
        <v>930</v>
      </c>
      <c r="F37" s="2" t="str">
        <f>VLOOKUP(A37,'SAS Codes'!$A$2:$I$559,3,FALSE)</f>
        <v>Quebec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NA</v>
      </c>
      <c r="L37" s="2" t="str">
        <f>VLOOKUP(A37,'SAS Codes'!$A$2:$I$559,9,FALSE)</f>
        <v>NA</v>
      </c>
      <c r="M37" s="2" t="str">
        <f>VLOOKUP(A37,'SAS Codes'!$A$2:$M$559,10,FALSE)</f>
        <v>Regular</v>
      </c>
    </row>
    <row r="38" spans="1:13" x14ac:dyDescent="0.45">
      <c r="A38" s="3" t="s">
        <v>374</v>
      </c>
      <c r="B38" s="3">
        <v>1</v>
      </c>
      <c r="C38" s="2">
        <v>1.1753819999999999</v>
      </c>
      <c r="D38" s="2" t="str">
        <f>VLOOKUP(A38,'SAS Codes'!$A$2:$B$559,2,FALSE)</f>
        <v>SA-15</v>
      </c>
      <c r="E38" s="4" t="s">
        <v>930</v>
      </c>
      <c r="F38" s="2" t="str">
        <f>VLOOKUP(A38,'SAS Codes'!$A$2:$I$559,3,FALSE)</f>
        <v>Quebec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NA</v>
      </c>
      <c r="L38" s="2" t="str">
        <f>VLOOKUP(A38,'SAS Codes'!$A$2:$I$559,9,FALSE)</f>
        <v>NA</v>
      </c>
      <c r="M38" s="2" t="str">
        <f>VLOOKUP(A38,'SAS Codes'!$A$2:$M$559,10,FALSE)</f>
        <v>Regular</v>
      </c>
    </row>
    <row r="39" spans="1:13" x14ac:dyDescent="0.45">
      <c r="A39" s="3" t="s">
        <v>374</v>
      </c>
      <c r="B39" s="3">
        <v>2</v>
      </c>
      <c r="C39" s="2">
        <v>0</v>
      </c>
      <c r="D39" s="2" t="str">
        <f>VLOOKUP(A39,'SAS Codes'!$A$2:$B$559,2,FALSE)</f>
        <v>SA-15</v>
      </c>
      <c r="E39" s="4" t="s">
        <v>930</v>
      </c>
      <c r="F39" s="2" t="str">
        <f>VLOOKUP(A39,'SAS Codes'!$A$2:$I$559,3,FALSE)</f>
        <v>Quebec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NA</v>
      </c>
      <c r="L39" s="2" t="str">
        <f>VLOOKUP(A39,'SAS Codes'!$A$2:$I$559,9,FALSE)</f>
        <v>NA</v>
      </c>
      <c r="M39" s="2" t="str">
        <f>VLOOKUP(A39,'SAS Codes'!$A$2:$M$559,10,FALSE)</f>
        <v>Regular</v>
      </c>
    </row>
    <row r="40" spans="1:13" x14ac:dyDescent="0.45">
      <c r="A40" s="3" t="s">
        <v>374</v>
      </c>
      <c r="B40" s="3">
        <v>3</v>
      </c>
      <c r="C40" s="2">
        <v>0</v>
      </c>
      <c r="D40" s="2" t="str">
        <f>VLOOKUP(A40,'SAS Codes'!$A$2:$B$559,2,FALSE)</f>
        <v>SA-15</v>
      </c>
      <c r="E40" s="4" t="s">
        <v>930</v>
      </c>
      <c r="F40" s="2" t="str">
        <f>VLOOKUP(A40,'SAS Codes'!$A$2:$I$559,3,FALSE)</f>
        <v>Quebec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NA</v>
      </c>
      <c r="L40" s="2" t="str">
        <f>VLOOKUP(A40,'SAS Codes'!$A$2:$I$559,9,FALSE)</f>
        <v>NA</v>
      </c>
      <c r="M40" s="2" t="str">
        <f>VLOOKUP(A40,'SAS Codes'!$A$2:$M$559,10,FALSE)</f>
        <v>Regular</v>
      </c>
    </row>
    <row r="41" spans="1:13" x14ac:dyDescent="0.45">
      <c r="A41" s="3" t="s">
        <v>374</v>
      </c>
      <c r="B41" s="3">
        <v>4</v>
      </c>
      <c r="C41" s="2">
        <v>0.35953849999999998</v>
      </c>
      <c r="D41" s="2" t="str">
        <f>VLOOKUP(A41,'SAS Codes'!$A$2:$B$559,2,FALSE)</f>
        <v>SA-15</v>
      </c>
      <c r="E41" s="4" t="s">
        <v>930</v>
      </c>
      <c r="F41" s="2" t="str">
        <f>VLOOKUP(A41,'SAS Codes'!$A$2:$I$559,3,FALSE)</f>
        <v>Quebec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NA</v>
      </c>
      <c r="L41" s="2" t="str">
        <f>VLOOKUP(A41,'SAS Codes'!$A$2:$I$559,9,FALSE)</f>
        <v>NA</v>
      </c>
      <c r="M41" s="2" t="str">
        <f>VLOOKUP(A41,'SAS Codes'!$A$2:$M$559,10,FALSE)</f>
        <v>Regular</v>
      </c>
    </row>
    <row r="42" spans="1:13" x14ac:dyDescent="0.45">
      <c r="A42" s="3" t="s">
        <v>374</v>
      </c>
      <c r="B42" s="3">
        <v>5</v>
      </c>
      <c r="C42" s="2">
        <v>0</v>
      </c>
      <c r="D42" s="2" t="str">
        <f>VLOOKUP(A42,'SAS Codes'!$A$2:$B$559,2,FALSE)</f>
        <v>SA-15</v>
      </c>
      <c r="E42" s="4" t="s">
        <v>930</v>
      </c>
      <c r="F42" s="2" t="str">
        <f>VLOOKUP(A42,'SAS Codes'!$A$2:$I$559,3,FALSE)</f>
        <v>Quebec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NA</v>
      </c>
      <c r="L42" s="2" t="str">
        <f>VLOOKUP(A42,'SAS Codes'!$A$2:$I$559,9,FALSE)</f>
        <v>NA</v>
      </c>
      <c r="M42" s="2" t="str">
        <f>VLOOKUP(A42,'SAS Codes'!$A$2:$M$559,10,FALSE)</f>
        <v>Regular</v>
      </c>
    </row>
    <row r="43" spans="1:13" x14ac:dyDescent="0.45">
      <c r="A43" s="3" t="s">
        <v>375</v>
      </c>
      <c r="B43" s="3">
        <v>1</v>
      </c>
      <c r="C43" s="2">
        <v>1.02</v>
      </c>
      <c r="D43" s="2" t="str">
        <f>VLOOKUP(A43,'SAS Codes'!$A$2:$B$559,2,FALSE)</f>
        <v>SA-16</v>
      </c>
      <c r="E43" s="4" t="s">
        <v>930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NA</v>
      </c>
      <c r="L43" s="2" t="str">
        <f>VLOOKUP(A43,'SAS Codes'!$A$2:$I$559,9,FALSE)</f>
        <v>NA</v>
      </c>
      <c r="M43" s="2" t="str">
        <f>VLOOKUP(A43,'SAS Codes'!$A$2:$M$559,10,FALSE)</f>
        <v>Regular</v>
      </c>
    </row>
    <row r="44" spans="1:13" x14ac:dyDescent="0.45">
      <c r="A44" s="3" t="s">
        <v>375</v>
      </c>
      <c r="B44" s="3">
        <v>2</v>
      </c>
      <c r="C44" s="2">
        <v>0.70799999999999996</v>
      </c>
      <c r="D44" s="2" t="str">
        <f>VLOOKUP(A44,'SAS Codes'!$A$2:$B$559,2,FALSE)</f>
        <v>SA-16</v>
      </c>
      <c r="E44" s="4" t="s">
        <v>930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NA</v>
      </c>
      <c r="L44" s="2" t="str">
        <f>VLOOKUP(A44,'SAS Codes'!$A$2:$I$559,9,FALSE)</f>
        <v>NA</v>
      </c>
      <c r="M44" s="2" t="str">
        <f>VLOOKUP(A44,'SAS Codes'!$A$2:$M$559,10,FALSE)</f>
        <v>Regular</v>
      </c>
    </row>
    <row r="45" spans="1:13" x14ac:dyDescent="0.45">
      <c r="A45" s="3" t="s">
        <v>375</v>
      </c>
      <c r="B45" s="3">
        <v>3</v>
      </c>
      <c r="C45" s="2">
        <v>0</v>
      </c>
      <c r="D45" s="2" t="str">
        <f>VLOOKUP(A45,'SAS Codes'!$A$2:$B$559,2,FALSE)</f>
        <v>SA-16</v>
      </c>
      <c r="E45" s="4" t="s">
        <v>930</v>
      </c>
      <c r="F45" s="2" t="str">
        <f>VLOOKUP(A45,'SAS Codes'!$A$2:$I$559,3,FALSE)</f>
        <v>Canada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NA</v>
      </c>
      <c r="L45" s="2" t="str">
        <f>VLOOKUP(A45,'SAS Codes'!$A$2:$I$559,9,FALSE)</f>
        <v>NA</v>
      </c>
      <c r="M45" s="2" t="str">
        <f>VLOOKUP(A45,'SAS Codes'!$A$2:$M$559,10,FALSE)</f>
        <v>Regular</v>
      </c>
    </row>
    <row r="46" spans="1:13" x14ac:dyDescent="0.45">
      <c r="A46" s="3" t="s">
        <v>375</v>
      </c>
      <c r="B46" s="3">
        <v>4</v>
      </c>
      <c r="C46" s="2">
        <v>0</v>
      </c>
      <c r="D46" s="2" t="str">
        <f>VLOOKUP(A46,'SAS Codes'!$A$2:$B$559,2,FALSE)</f>
        <v>SA-16</v>
      </c>
      <c r="E46" s="4" t="s">
        <v>930</v>
      </c>
      <c r="F46" s="2" t="str">
        <f>VLOOKUP(A46,'SAS Codes'!$A$2:$I$559,3,FALSE)</f>
        <v>Canada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NA</v>
      </c>
      <c r="L46" s="2" t="str">
        <f>VLOOKUP(A46,'SAS Codes'!$A$2:$I$559,9,FALSE)</f>
        <v>NA</v>
      </c>
      <c r="M46" s="2" t="str">
        <f>VLOOKUP(A46,'SAS Codes'!$A$2:$M$559,10,FALSE)</f>
        <v>Regular</v>
      </c>
    </row>
    <row r="47" spans="1:13" x14ac:dyDescent="0.45">
      <c r="A47" s="3" t="s">
        <v>375</v>
      </c>
      <c r="B47" s="3">
        <v>5</v>
      </c>
      <c r="C47" s="2">
        <v>0</v>
      </c>
      <c r="D47" s="2" t="str">
        <f>VLOOKUP(A47,'SAS Codes'!$A$2:$B$559,2,FALSE)</f>
        <v>SA-16</v>
      </c>
      <c r="E47" s="4" t="s">
        <v>930</v>
      </c>
      <c r="F47" s="2" t="str">
        <f>VLOOKUP(A47,'SAS Codes'!$A$2:$I$559,3,FALSE)</f>
        <v>Canada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NA</v>
      </c>
      <c r="L47" s="2" t="str">
        <f>VLOOKUP(A47,'SAS Codes'!$A$2:$I$559,9,FALSE)</f>
        <v>NA</v>
      </c>
      <c r="M47" s="2" t="str">
        <f>VLOOKUP(A47,'SAS Codes'!$A$2:$M$559,10,FALSE)</f>
        <v>Regular</v>
      </c>
    </row>
    <row r="48" spans="1:13" x14ac:dyDescent="0.45">
      <c r="A48" s="3" t="s">
        <v>376</v>
      </c>
      <c r="B48" s="3">
        <v>1</v>
      </c>
      <c r="C48" s="2">
        <v>1.04</v>
      </c>
      <c r="D48" s="2" t="str">
        <f>VLOOKUP(A48,'SAS Codes'!$A$2:$B$559,2,FALSE)</f>
        <v>SA-17</v>
      </c>
      <c r="E48" s="4" t="s">
        <v>930</v>
      </c>
      <c r="F48" s="2" t="str">
        <f>VLOOKUP(A48,'SAS Codes'!$A$2:$I$559,3,FALSE)</f>
        <v>Canada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NA</v>
      </c>
      <c r="L48" s="2" t="str">
        <f>VLOOKUP(A48,'SAS Codes'!$A$2:$I$559,9,FALSE)</f>
        <v>NA</v>
      </c>
      <c r="M48" s="2" t="str">
        <f>VLOOKUP(A48,'SAS Codes'!$A$2:$M$559,10,FALSE)</f>
        <v>Regular</v>
      </c>
    </row>
    <row r="49" spans="1:13" x14ac:dyDescent="0.45">
      <c r="A49" s="3" t="s">
        <v>376</v>
      </c>
      <c r="B49" s="3">
        <v>2</v>
      </c>
      <c r="C49" s="2">
        <v>1.04</v>
      </c>
      <c r="D49" s="2" t="str">
        <f>VLOOKUP(A49,'SAS Codes'!$A$2:$B$559,2,FALSE)</f>
        <v>SA-17</v>
      </c>
      <c r="E49" s="4" t="s">
        <v>930</v>
      </c>
      <c r="F49" s="2" t="str">
        <f>VLOOKUP(A49,'SAS Codes'!$A$2:$I$559,3,FALSE)</f>
        <v>Canada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NA</v>
      </c>
      <c r="L49" s="2" t="str">
        <f>VLOOKUP(A49,'SAS Codes'!$A$2:$I$559,9,FALSE)</f>
        <v>NA</v>
      </c>
      <c r="M49" s="2" t="str">
        <f>VLOOKUP(A49,'SAS Codes'!$A$2:$M$559,10,FALSE)</f>
        <v>Regular</v>
      </c>
    </row>
    <row r="50" spans="1:13" x14ac:dyDescent="0.45">
      <c r="A50" s="3" t="s">
        <v>376</v>
      </c>
      <c r="B50" s="3">
        <v>3</v>
      </c>
      <c r="C50" s="2">
        <v>0.7400217</v>
      </c>
      <c r="D50" s="2" t="str">
        <f>VLOOKUP(A50,'SAS Codes'!$A$2:$B$559,2,FALSE)</f>
        <v>SA-17</v>
      </c>
      <c r="E50" s="4" t="s">
        <v>930</v>
      </c>
      <c r="F50" s="2" t="str">
        <f>VLOOKUP(A50,'SAS Codes'!$A$2:$I$559,3,FALSE)</f>
        <v>Canada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NA</v>
      </c>
      <c r="L50" s="2" t="str">
        <f>VLOOKUP(A50,'SAS Codes'!$A$2:$I$559,9,FALSE)</f>
        <v>NA</v>
      </c>
      <c r="M50" s="2" t="str">
        <f>VLOOKUP(A50,'SAS Codes'!$A$2:$M$559,10,FALSE)</f>
        <v>Regular</v>
      </c>
    </row>
    <row r="51" spans="1:13" x14ac:dyDescent="0.45">
      <c r="A51" s="3" t="s">
        <v>376</v>
      </c>
      <c r="B51" s="3">
        <v>4</v>
      </c>
      <c r="C51" s="2">
        <v>0</v>
      </c>
      <c r="D51" s="2" t="str">
        <f>VLOOKUP(A51,'SAS Codes'!$A$2:$B$559,2,FALSE)</f>
        <v>SA-17</v>
      </c>
      <c r="E51" s="4" t="s">
        <v>930</v>
      </c>
      <c r="F51" s="2" t="str">
        <f>VLOOKUP(A51,'SAS Codes'!$A$2:$I$559,3,FALSE)</f>
        <v>Canada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NA</v>
      </c>
      <c r="L51" s="2" t="str">
        <f>VLOOKUP(A51,'SAS Codes'!$A$2:$I$559,9,FALSE)</f>
        <v>NA</v>
      </c>
      <c r="M51" s="2" t="str">
        <f>VLOOKUP(A51,'SAS Codes'!$A$2:$M$559,10,FALSE)</f>
        <v>Regular</v>
      </c>
    </row>
    <row r="52" spans="1:13" x14ac:dyDescent="0.45">
      <c r="A52" s="3" t="s">
        <v>376</v>
      </c>
      <c r="B52" s="3">
        <v>5</v>
      </c>
      <c r="C52" s="2">
        <v>0</v>
      </c>
      <c r="D52" s="2" t="str">
        <f>VLOOKUP(A52,'SAS Codes'!$A$2:$B$559,2,FALSE)</f>
        <v>SA-17</v>
      </c>
      <c r="E52" s="4" t="s">
        <v>930</v>
      </c>
      <c r="F52" s="2" t="str">
        <f>VLOOKUP(A52,'SAS Codes'!$A$2:$I$559,3,FALSE)</f>
        <v>Canada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NA</v>
      </c>
      <c r="L52" s="2" t="str">
        <f>VLOOKUP(A52,'SAS Codes'!$A$2:$I$559,9,FALSE)</f>
        <v>NA</v>
      </c>
      <c r="M52" s="2" t="str">
        <f>VLOOKUP(A52,'SAS Codes'!$A$2:$M$559,10,FALSE)</f>
        <v>Regular</v>
      </c>
    </row>
    <row r="53" spans="1:13" x14ac:dyDescent="0.45">
      <c r="A53" s="4" t="s">
        <v>377</v>
      </c>
      <c r="B53" s="4">
        <v>1</v>
      </c>
      <c r="C53" s="2">
        <v>13.092543999999998</v>
      </c>
      <c r="D53" s="2" t="str">
        <f>VLOOKUP(A53,'SAS Codes'!$A$2:$B$559,2,FALSE)</f>
        <v>SA-18</v>
      </c>
      <c r="E53" s="4" t="s">
        <v>929</v>
      </c>
      <c r="F53" s="2" t="str">
        <f>VLOOKUP(A53,'SAS Codes'!$A$2:$I$559,3,FALSE)</f>
        <v>Canada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4" t="s">
        <v>377</v>
      </c>
      <c r="B54" s="4">
        <v>2</v>
      </c>
      <c r="C54" s="2">
        <v>0.65185250000000006</v>
      </c>
      <c r="D54" s="2" t="str">
        <f>VLOOKUP(A54,'SAS Codes'!$A$2:$B$559,2,FALSE)</f>
        <v>SA-18</v>
      </c>
      <c r="E54" s="4" t="s">
        <v>929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4" t="s">
        <v>377</v>
      </c>
      <c r="B55" s="4">
        <v>3</v>
      </c>
      <c r="C55" s="2">
        <v>1.3318237499999999</v>
      </c>
      <c r="D55" s="2" t="str">
        <f>VLOOKUP(A55,'SAS Codes'!$A$2:$B$559,2,FALSE)</f>
        <v>SA-18</v>
      </c>
      <c r="E55" s="4" t="s">
        <v>929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4" t="s">
        <v>377</v>
      </c>
      <c r="B56" s="4">
        <v>4</v>
      </c>
      <c r="C56" s="2">
        <v>0</v>
      </c>
      <c r="D56" s="2" t="str">
        <f>VLOOKUP(A56,'SAS Codes'!$A$2:$B$559,2,FALSE)</f>
        <v>SA-18</v>
      </c>
      <c r="E56" s="4" t="s">
        <v>929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4" t="s">
        <v>377</v>
      </c>
      <c r="B57" s="4">
        <v>5</v>
      </c>
      <c r="C57" s="2">
        <v>2.8092839999999999</v>
      </c>
      <c r="D57" s="2" t="str">
        <f>VLOOKUP(A57,'SAS Codes'!$A$2:$B$559,2,FALSE)</f>
        <v>SA-18</v>
      </c>
      <c r="E57" s="4" t="s">
        <v>929</v>
      </c>
      <c r="F57" s="2" t="str">
        <f>VLOOKUP(A57,'SAS Codes'!$A$2:$I$559,3,FALSE)</f>
        <v>Canada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4" t="s">
        <v>378</v>
      </c>
      <c r="B58" s="4">
        <v>1</v>
      </c>
      <c r="C58" s="2">
        <v>0</v>
      </c>
      <c r="D58" s="2" t="str">
        <f>VLOOKUP(A58,'SAS Codes'!$A$2:$B$559,2,FALSE)</f>
        <v>SA-19</v>
      </c>
      <c r="E58" s="4" t="s">
        <v>929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4" t="s">
        <v>378</v>
      </c>
      <c r="B59" s="4">
        <v>2</v>
      </c>
      <c r="C59" s="2">
        <v>0</v>
      </c>
      <c r="D59" s="2" t="str">
        <f>VLOOKUP(A59,'SAS Codes'!$A$2:$B$559,2,FALSE)</f>
        <v>SA-19</v>
      </c>
      <c r="E59" s="4" t="s">
        <v>929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4" t="s">
        <v>378</v>
      </c>
      <c r="B60" s="4">
        <v>3</v>
      </c>
      <c r="C60" s="2">
        <v>0</v>
      </c>
      <c r="D60" s="2" t="str">
        <f>VLOOKUP(A60,'SAS Codes'!$A$2:$B$559,2,FALSE)</f>
        <v>SA-19</v>
      </c>
      <c r="E60" s="4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4" t="s">
        <v>378</v>
      </c>
      <c r="B61" s="4">
        <v>4</v>
      </c>
      <c r="C61" s="2">
        <v>0</v>
      </c>
      <c r="D61" s="2" t="str">
        <f>VLOOKUP(A61,'SAS Codes'!$A$2:$B$559,2,FALSE)</f>
        <v>SA-19</v>
      </c>
      <c r="E61" s="4" t="s">
        <v>929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4" t="s">
        <v>379</v>
      </c>
      <c r="B62" s="4">
        <v>1</v>
      </c>
      <c r="C62" s="2">
        <v>1.3977599999999999</v>
      </c>
      <c r="D62" s="2" t="str">
        <f>VLOOKUP(A62,'SAS Codes'!$A$2:$B$559,2,FALSE)</f>
        <v>SA-20</v>
      </c>
      <c r="E62" s="4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4" t="s">
        <v>379</v>
      </c>
      <c r="B63" s="4">
        <v>2</v>
      </c>
      <c r="C63" s="2">
        <v>3.6400530000000004</v>
      </c>
      <c r="D63" s="2" t="str">
        <f>VLOOKUP(A63,'SAS Codes'!$A$2:$B$559,2,FALSE)</f>
        <v>SA-20</v>
      </c>
      <c r="E63" s="4" t="s">
        <v>929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4" t="s">
        <v>379</v>
      </c>
      <c r="B64" s="4">
        <v>3</v>
      </c>
      <c r="C64" s="2">
        <v>2.3582249999999996</v>
      </c>
      <c r="D64" s="2" t="str">
        <f>VLOOKUP(A64,'SAS Codes'!$A$2:$B$559,2,FALSE)</f>
        <v>SA-20</v>
      </c>
      <c r="E64" s="4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4" t="s">
        <v>379</v>
      </c>
      <c r="B65" s="4">
        <v>4</v>
      </c>
      <c r="C65" s="2">
        <v>5.8749894999999999</v>
      </c>
      <c r="D65" s="2" t="str">
        <f>VLOOKUP(A65,'SAS Codes'!$A$2:$B$559,2,FALSE)</f>
        <v>SA-20</v>
      </c>
      <c r="E65" s="4" t="s">
        <v>929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4" t="s">
        <v>379</v>
      </c>
      <c r="B66" s="4">
        <v>5</v>
      </c>
      <c r="C66" s="2">
        <v>6.1359674999999996</v>
      </c>
      <c r="D66" s="2" t="str">
        <f>VLOOKUP(A66,'SAS Codes'!$A$2:$B$559,2,FALSE)</f>
        <v>SA-20</v>
      </c>
      <c r="E66" s="4" t="s">
        <v>929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3" t="s">
        <v>380</v>
      </c>
      <c r="B67" s="3">
        <v>1</v>
      </c>
      <c r="C67" s="2">
        <v>0</v>
      </c>
      <c r="D67" s="2" t="str">
        <f>VLOOKUP(A67,'SAS Codes'!$A$2:$B$559,2,FALSE)</f>
        <v>SA-21</v>
      </c>
      <c r="E67" s="2" t="s">
        <v>930</v>
      </c>
      <c r="F67" s="2" t="str">
        <f>VLOOKUP(A67,'SAS Codes'!$A$2:$I$559,3,FALSE)</f>
        <v>Imported</v>
      </c>
      <c r="G67" s="2" t="str">
        <f>VLOOKUP(A67,'SAS Codes'!$A$2:$I$559,4,FALSE)</f>
        <v>Imported</v>
      </c>
      <c r="H67" s="2" t="str">
        <f>VLOOKUP(A67,'SAS Codes'!$A$2:$I$559,5,FALSE)</f>
        <v>Imported</v>
      </c>
      <c r="I67" s="2" t="str">
        <f>VLOOKUP(A67,'SAS Codes'!$A$2:$I$559,6,FALSE)</f>
        <v>Imported</v>
      </c>
      <c r="J67" s="2" t="str">
        <f>VLOOKUP(A67,'SAS Codes'!$A$2:$I$559,7,FALSE)</f>
        <v>Other</v>
      </c>
      <c r="K67" s="2" t="str">
        <f>VLOOKUP(A67,'SAS Codes'!$A$2:$I$559,8,FALSE)</f>
        <v>NA</v>
      </c>
      <c r="L67" s="2" t="str">
        <f>VLOOKUP(A67,'SAS Codes'!$A$2:$I$559,9,FALSE)</f>
        <v>NA</v>
      </c>
      <c r="M67" s="2" t="str">
        <f>VLOOKUP(A67,'SAS Codes'!$A$2:$M$559,10,FALSE)</f>
        <v>Regular</v>
      </c>
    </row>
    <row r="68" spans="1:13" x14ac:dyDescent="0.45">
      <c r="A68" s="3" t="s">
        <v>381</v>
      </c>
      <c r="B68" s="3">
        <v>1</v>
      </c>
      <c r="C68" s="2">
        <v>0</v>
      </c>
      <c r="D68" s="2" t="str">
        <f>VLOOKUP(A68,'SAS Codes'!$A$2:$B$559,2,FALSE)</f>
        <v>SA-22</v>
      </c>
      <c r="E68" s="2" t="s">
        <v>930</v>
      </c>
      <c r="F68" s="2" t="str">
        <f>VLOOKUP(A68,'SAS Codes'!$A$2:$I$559,3,FALSE)</f>
        <v>Quebec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NA</v>
      </c>
      <c r="L68" s="2" t="str">
        <f>VLOOKUP(A68,'SAS Codes'!$A$2:$I$559,9,FALSE)</f>
        <v>NA</v>
      </c>
      <c r="M68" s="2" t="str">
        <f>VLOOKUP(A68,'SAS Codes'!$A$2:$M$559,10,FALSE)</f>
        <v>Regular</v>
      </c>
    </row>
    <row r="69" spans="1:13" x14ac:dyDescent="0.45">
      <c r="A69" s="3" t="s">
        <v>382</v>
      </c>
      <c r="B69" s="3">
        <v>1</v>
      </c>
      <c r="C69" s="2">
        <v>0.34140920000000008</v>
      </c>
      <c r="D69" s="2" t="str">
        <f>VLOOKUP(A69,'SAS Codes'!$A$2:$B$559,2,FALSE)</f>
        <v>SA-23</v>
      </c>
      <c r="E69" s="2" t="s">
        <v>930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NA</v>
      </c>
      <c r="L69" s="2" t="str">
        <f>VLOOKUP(A69,'SAS Codes'!$A$2:$I$559,9,FALSE)</f>
        <v>NA</v>
      </c>
      <c r="M69" s="2" t="str">
        <f>VLOOKUP(A69,'SAS Codes'!$A$2:$M$559,10,FALSE)</f>
        <v>Private</v>
      </c>
    </row>
    <row r="70" spans="1:13" x14ac:dyDescent="0.45">
      <c r="A70" s="3" t="s">
        <v>382</v>
      </c>
      <c r="B70" s="3">
        <v>2</v>
      </c>
      <c r="C70" s="2">
        <v>0.85695900000000003</v>
      </c>
      <c r="D70" s="2" t="str">
        <f>VLOOKUP(A70,'SAS Codes'!$A$2:$B$559,2,FALSE)</f>
        <v>SA-23</v>
      </c>
      <c r="E70" s="2" t="s">
        <v>930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NA</v>
      </c>
      <c r="L70" s="2" t="str">
        <f>VLOOKUP(A70,'SAS Codes'!$A$2:$I$559,9,FALSE)</f>
        <v>NA</v>
      </c>
      <c r="M70" s="2" t="str">
        <f>VLOOKUP(A70,'SAS Codes'!$A$2:$M$559,10,FALSE)</f>
        <v>Private</v>
      </c>
    </row>
    <row r="71" spans="1:13" x14ac:dyDescent="0.45">
      <c r="A71" s="3" t="s">
        <v>383</v>
      </c>
      <c r="B71" s="3">
        <v>1</v>
      </c>
      <c r="C71" s="2">
        <v>0.44396690000000005</v>
      </c>
      <c r="D71" s="2" t="str">
        <f>VLOOKUP(A71,'SAS Codes'!$A$2:$B$559,2,FALSE)</f>
        <v>SA-24</v>
      </c>
      <c r="E71" s="2" t="s">
        <v>930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NA</v>
      </c>
      <c r="L71" s="2" t="str">
        <f>VLOOKUP(A71,'SAS Codes'!$A$2:$I$559,9,FALSE)</f>
        <v>NA</v>
      </c>
      <c r="M71" s="2" t="str">
        <f>VLOOKUP(A71,'SAS Codes'!$A$2:$M$559,10,FALSE)</f>
        <v>Private</v>
      </c>
    </row>
    <row r="72" spans="1:13" x14ac:dyDescent="0.45">
      <c r="A72" s="3" t="s">
        <v>383</v>
      </c>
      <c r="B72" s="3">
        <v>2</v>
      </c>
      <c r="C72" s="2">
        <v>0.66016499999999989</v>
      </c>
      <c r="D72" s="2" t="str">
        <f>VLOOKUP(A72,'SAS Codes'!$A$2:$B$559,2,FALSE)</f>
        <v>SA-24</v>
      </c>
      <c r="E72" s="2" t="s">
        <v>930</v>
      </c>
      <c r="F72" s="2" t="str">
        <f>VLOOKUP(A72,'SAS Codes'!$A$2:$I$559,3,FALSE)</f>
        <v>Canada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NA</v>
      </c>
      <c r="L72" s="2" t="str">
        <f>VLOOKUP(A72,'SAS Codes'!$A$2:$I$559,9,FALSE)</f>
        <v>NA</v>
      </c>
      <c r="M72" s="2" t="str">
        <f>VLOOKUP(A72,'SAS Codes'!$A$2:$M$559,10,FALSE)</f>
        <v>Private</v>
      </c>
    </row>
    <row r="73" spans="1:13" x14ac:dyDescent="0.45">
      <c r="A73" s="3" t="s">
        <v>383</v>
      </c>
      <c r="B73" s="3">
        <v>3</v>
      </c>
      <c r="C73" s="2">
        <v>1.6425749999999999</v>
      </c>
      <c r="D73" s="2" t="str">
        <f>VLOOKUP(A73,'SAS Codes'!$A$2:$B$559,2,FALSE)</f>
        <v>SA-24</v>
      </c>
      <c r="E73" s="2" t="s">
        <v>930</v>
      </c>
      <c r="F73" s="2" t="str">
        <f>VLOOKUP(A73,'SAS Codes'!$A$2:$I$559,3,FALSE)</f>
        <v>Canada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NA</v>
      </c>
      <c r="L73" s="2" t="str">
        <f>VLOOKUP(A73,'SAS Codes'!$A$2:$I$559,9,FALSE)</f>
        <v>NA</v>
      </c>
      <c r="M73" s="2" t="str">
        <f>VLOOKUP(A73,'SAS Codes'!$A$2:$M$559,10,FALSE)</f>
        <v>Private</v>
      </c>
    </row>
    <row r="74" spans="1:13" x14ac:dyDescent="0.45">
      <c r="A74" s="3" t="s">
        <v>384</v>
      </c>
      <c r="B74" s="3">
        <v>1</v>
      </c>
      <c r="C74" s="2">
        <v>0.5143084</v>
      </c>
      <c r="D74" s="2" t="str">
        <f>VLOOKUP(A74,'SAS Codes'!$A$2:$B$559,2,FALSE)</f>
        <v>SA-25</v>
      </c>
      <c r="E74" s="2" t="s">
        <v>930</v>
      </c>
      <c r="F74" s="2" t="str">
        <f>VLOOKUP(A74,'SAS Codes'!$A$2:$I$559,3,FALSE)</f>
        <v>Canada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NA</v>
      </c>
      <c r="L74" s="2" t="str">
        <f>VLOOKUP(A74,'SAS Codes'!$A$2:$I$559,9,FALSE)</f>
        <v>NA</v>
      </c>
      <c r="M74" s="2" t="str">
        <f>VLOOKUP(A74,'SAS Codes'!$A$2:$M$559,10,FALSE)</f>
        <v>Private</v>
      </c>
    </row>
    <row r="75" spans="1:13" x14ac:dyDescent="0.45">
      <c r="A75" s="3" t="s">
        <v>384</v>
      </c>
      <c r="B75" s="3">
        <v>2</v>
      </c>
      <c r="C75" s="2">
        <v>1.2682855</v>
      </c>
      <c r="D75" s="2" t="str">
        <f>VLOOKUP(A75,'SAS Codes'!$A$2:$B$559,2,FALSE)</f>
        <v>SA-25</v>
      </c>
      <c r="E75" s="2" t="s">
        <v>930</v>
      </c>
      <c r="F75" s="2" t="str">
        <f>VLOOKUP(A75,'SAS Codes'!$A$2:$I$559,3,FALSE)</f>
        <v>Canada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NA</v>
      </c>
      <c r="L75" s="2" t="str">
        <f>VLOOKUP(A75,'SAS Codes'!$A$2:$I$559,9,FALSE)</f>
        <v>NA</v>
      </c>
      <c r="M75" s="2" t="str">
        <f>VLOOKUP(A75,'SAS Codes'!$A$2:$M$559,10,FALSE)</f>
        <v>Private</v>
      </c>
    </row>
    <row r="76" spans="1:13" x14ac:dyDescent="0.45">
      <c r="A76" s="3" t="s">
        <v>384</v>
      </c>
      <c r="B76" s="3">
        <v>3</v>
      </c>
      <c r="C76" s="2">
        <v>0.86123084999999999</v>
      </c>
      <c r="D76" s="2" t="str">
        <f>VLOOKUP(A76,'SAS Codes'!$A$2:$B$559,2,FALSE)</f>
        <v>SA-25</v>
      </c>
      <c r="E76" s="2" t="s">
        <v>930</v>
      </c>
      <c r="F76" s="2" t="str">
        <f>VLOOKUP(A76,'SAS Codes'!$A$2:$I$559,3,FALSE)</f>
        <v>Canada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NA</v>
      </c>
      <c r="L76" s="2" t="str">
        <f>VLOOKUP(A76,'SAS Codes'!$A$2:$I$559,9,FALSE)</f>
        <v>NA</v>
      </c>
      <c r="M76" s="2" t="str">
        <f>VLOOKUP(A76,'SAS Codes'!$A$2:$M$559,10,FALSE)</f>
        <v>Private</v>
      </c>
    </row>
    <row r="77" spans="1:13" x14ac:dyDescent="0.45">
      <c r="A77" s="3" t="s">
        <v>385</v>
      </c>
      <c r="B77" s="3">
        <v>1</v>
      </c>
      <c r="C77" s="2">
        <v>0.17131199999999999</v>
      </c>
      <c r="D77" s="2" t="str">
        <f>VLOOKUP(A77,'SAS Codes'!$A$2:$B$559,2,FALSE)</f>
        <v>SA-26</v>
      </c>
      <c r="E77" s="2" t="s">
        <v>930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NA</v>
      </c>
      <c r="L77" s="2" t="str">
        <f>VLOOKUP(A77,'SAS Codes'!$A$2:$I$559,9,FALSE)</f>
        <v>NA</v>
      </c>
      <c r="M77" s="2" t="str">
        <f>VLOOKUP(A77,'SAS Codes'!$A$2:$M$559,10,FALSE)</f>
        <v>Private</v>
      </c>
    </row>
    <row r="78" spans="1:13" x14ac:dyDescent="0.45">
      <c r="A78" s="3" t="s">
        <v>385</v>
      </c>
      <c r="B78" s="3">
        <v>2</v>
      </c>
      <c r="C78" s="2">
        <v>0</v>
      </c>
      <c r="D78" s="2" t="str">
        <f>VLOOKUP(A78,'SAS Codes'!$A$2:$B$559,2,FALSE)</f>
        <v>SA-26</v>
      </c>
      <c r="E78" s="2" t="s">
        <v>930</v>
      </c>
      <c r="F78" s="2" t="str">
        <f>VLOOKUP(A78,'SAS Codes'!$A$2:$I$559,3,FALSE)</f>
        <v>Canada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NA</v>
      </c>
      <c r="L78" s="2" t="str">
        <f>VLOOKUP(A78,'SAS Codes'!$A$2:$I$559,9,FALSE)</f>
        <v>NA</v>
      </c>
      <c r="M78" s="2" t="str">
        <f>VLOOKUP(A78,'SAS Codes'!$A$2:$M$559,10,FALSE)</f>
        <v>Private</v>
      </c>
    </row>
    <row r="79" spans="1:13" x14ac:dyDescent="0.45">
      <c r="A79" s="3" t="s">
        <v>386</v>
      </c>
      <c r="B79" s="3">
        <v>1</v>
      </c>
      <c r="C79" s="2">
        <v>0.13228379999999998</v>
      </c>
      <c r="D79" s="2" t="str">
        <f>VLOOKUP(A79,'SAS Codes'!$A$2:$B$559,2,FALSE)</f>
        <v>SA-27</v>
      </c>
      <c r="E79" s="2" t="s">
        <v>930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NA</v>
      </c>
      <c r="L79" s="2" t="str">
        <f>VLOOKUP(A79,'SAS Codes'!$A$2:$I$559,9,FALSE)</f>
        <v>NA</v>
      </c>
      <c r="M79" s="2" t="str">
        <f>VLOOKUP(A79,'SAS Codes'!$A$2:$M$559,10,FALSE)</f>
        <v>Private</v>
      </c>
    </row>
    <row r="80" spans="1:13" x14ac:dyDescent="0.45">
      <c r="A80" s="3" t="s">
        <v>386</v>
      </c>
      <c r="B80" s="3">
        <v>2</v>
      </c>
      <c r="C80" s="2">
        <v>0</v>
      </c>
      <c r="D80" s="2" t="str">
        <f>VLOOKUP(A80,'SAS Codes'!$A$2:$B$559,2,FALSE)</f>
        <v>SA-27</v>
      </c>
      <c r="E80" s="2" t="s">
        <v>930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NA</v>
      </c>
      <c r="L80" s="2" t="str">
        <f>VLOOKUP(A80,'SAS Codes'!$A$2:$I$559,9,FALSE)</f>
        <v>NA</v>
      </c>
      <c r="M80" s="2" t="str">
        <f>VLOOKUP(A80,'SAS Codes'!$A$2:$M$559,10,FALSE)</f>
        <v>Private</v>
      </c>
    </row>
    <row r="81" spans="1:13" x14ac:dyDescent="0.45">
      <c r="A81" s="3" t="s">
        <v>388</v>
      </c>
      <c r="B81" s="3">
        <v>1</v>
      </c>
      <c r="C81" s="2">
        <v>0</v>
      </c>
      <c r="D81" s="2" t="str">
        <f>VLOOKUP(A81,'SAS Codes'!$A$2:$B$559,2,FALSE)</f>
        <v>SA-29</v>
      </c>
      <c r="E81" s="2" t="s">
        <v>930</v>
      </c>
      <c r="F81" s="2" t="str">
        <f>VLOOKUP(A81,'SAS Codes'!$A$2:$I$559,3,FALSE)</f>
        <v>Quebec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NA</v>
      </c>
      <c r="L81" s="2" t="str">
        <f>VLOOKUP(A81,'SAS Codes'!$A$2:$I$559,9,FALSE)</f>
        <v>NA</v>
      </c>
      <c r="M81" s="2" t="str">
        <f>VLOOKUP(A81,'SAS Codes'!$A$2:$M$559,10,FALSE)</f>
        <v>Regular</v>
      </c>
    </row>
    <row r="82" spans="1:13" x14ac:dyDescent="0.45">
      <c r="A82" s="3" t="s">
        <v>388</v>
      </c>
      <c r="B82" s="3">
        <v>2</v>
      </c>
      <c r="C82" s="2">
        <v>0.40642630000000002</v>
      </c>
      <c r="D82" s="2" t="str">
        <f>VLOOKUP(A82,'SAS Codes'!$A$2:$B$559,2,FALSE)</f>
        <v>SA-29</v>
      </c>
      <c r="E82" s="2" t="s">
        <v>930</v>
      </c>
      <c r="F82" s="2" t="str">
        <f>VLOOKUP(A82,'SAS Codes'!$A$2:$I$559,3,FALSE)</f>
        <v>Quebec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NA</v>
      </c>
      <c r="L82" s="2" t="str">
        <f>VLOOKUP(A82,'SAS Codes'!$A$2:$I$559,9,FALSE)</f>
        <v>NA</v>
      </c>
      <c r="M82" s="2" t="str">
        <f>VLOOKUP(A82,'SAS Codes'!$A$2:$M$559,10,FALSE)</f>
        <v>Regular</v>
      </c>
    </row>
    <row r="83" spans="1:13" x14ac:dyDescent="0.45">
      <c r="A83" s="3" t="s">
        <v>388</v>
      </c>
      <c r="B83" s="3">
        <v>3</v>
      </c>
      <c r="C83" s="2">
        <v>0.70631770000000005</v>
      </c>
      <c r="D83" s="2" t="str">
        <f>VLOOKUP(A83,'SAS Codes'!$A$2:$B$559,2,FALSE)</f>
        <v>SA-29</v>
      </c>
      <c r="E83" s="2" t="s">
        <v>930</v>
      </c>
      <c r="F83" s="2" t="str">
        <f>VLOOKUP(A83,'SAS Codes'!$A$2:$I$559,3,FALSE)</f>
        <v>Quebec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NA</v>
      </c>
      <c r="L83" s="2" t="str">
        <f>VLOOKUP(A83,'SAS Codes'!$A$2:$I$559,9,FALSE)</f>
        <v>NA</v>
      </c>
      <c r="M83" s="2" t="str">
        <f>VLOOKUP(A83,'SAS Codes'!$A$2:$M$559,10,FALSE)</f>
        <v>Regular</v>
      </c>
    </row>
    <row r="84" spans="1:13" x14ac:dyDescent="0.45">
      <c r="A84" s="3" t="s">
        <v>388</v>
      </c>
      <c r="B84" s="3">
        <v>4</v>
      </c>
      <c r="C84" s="2">
        <v>0.63588900000000004</v>
      </c>
      <c r="D84" s="2" t="str">
        <f>VLOOKUP(A84,'SAS Codes'!$A$2:$B$559,2,FALSE)</f>
        <v>SA-29</v>
      </c>
      <c r="E84" s="2" t="s">
        <v>930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NA</v>
      </c>
      <c r="L84" s="2" t="str">
        <f>VLOOKUP(A84,'SAS Codes'!$A$2:$I$559,9,FALSE)</f>
        <v>NA</v>
      </c>
      <c r="M84" s="2" t="str">
        <f>VLOOKUP(A84,'SAS Codes'!$A$2:$M$559,10,FALSE)</f>
        <v>Regular</v>
      </c>
    </row>
    <row r="85" spans="1:13" x14ac:dyDescent="0.45">
      <c r="A85" s="3" t="s">
        <v>388</v>
      </c>
      <c r="B85" s="3">
        <v>5</v>
      </c>
      <c r="C85" s="2">
        <v>0.99599499999999996</v>
      </c>
      <c r="D85" s="2" t="str">
        <f>VLOOKUP(A85,'SAS Codes'!$A$2:$B$559,2,FALSE)</f>
        <v>SA-29</v>
      </c>
      <c r="E85" s="2" t="s">
        <v>930</v>
      </c>
      <c r="F85" s="2" t="str">
        <f>VLOOKUP(A85,'SAS Codes'!$A$2:$I$559,3,FALSE)</f>
        <v>Quebec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NA</v>
      </c>
      <c r="L85" s="2" t="str">
        <f>VLOOKUP(A85,'SAS Codes'!$A$2:$I$559,9,FALSE)</f>
        <v>NA</v>
      </c>
      <c r="M85" s="2" t="str">
        <f>VLOOKUP(A85,'SAS Codes'!$A$2:$M$559,10,FALSE)</f>
        <v>Regular</v>
      </c>
    </row>
    <row r="86" spans="1:13" x14ac:dyDescent="0.45">
      <c r="A86" s="3" t="s">
        <v>389</v>
      </c>
      <c r="B86" s="3">
        <v>1</v>
      </c>
      <c r="C86" s="2">
        <v>1.0537800000000002</v>
      </c>
      <c r="D86" s="2" t="str">
        <f>VLOOKUP(A86,'SAS Codes'!$A$2:$B$559,2,FALSE)</f>
        <v>SA-30</v>
      </c>
      <c r="E86" s="2" t="s">
        <v>930</v>
      </c>
      <c r="F86" s="2" t="str">
        <f>VLOOKUP(A86,'SAS Codes'!$A$2:$I$559,3,FALSE)</f>
        <v>Quebec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NA</v>
      </c>
      <c r="L86" s="2" t="str">
        <f>VLOOKUP(A86,'SAS Codes'!$A$2:$I$559,9,FALSE)</f>
        <v>NA</v>
      </c>
      <c r="M86" s="2" t="str">
        <f>VLOOKUP(A86,'SAS Codes'!$A$2:$M$559,10,FALSE)</f>
        <v>Regular</v>
      </c>
    </row>
    <row r="87" spans="1:13" x14ac:dyDescent="0.45">
      <c r="A87" s="3" t="s">
        <v>389</v>
      </c>
      <c r="B87" s="3">
        <v>2</v>
      </c>
      <c r="C87" s="2">
        <v>0.46835330000000003</v>
      </c>
      <c r="D87" s="2" t="str">
        <f>VLOOKUP(A87,'SAS Codes'!$A$2:$B$559,2,FALSE)</f>
        <v>SA-30</v>
      </c>
      <c r="E87" s="2" t="s">
        <v>930</v>
      </c>
      <c r="F87" s="2" t="str">
        <f>VLOOKUP(A87,'SAS Codes'!$A$2:$I$559,3,FALSE)</f>
        <v>Quebec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NA</v>
      </c>
      <c r="L87" s="2" t="str">
        <f>VLOOKUP(A87,'SAS Codes'!$A$2:$I$559,9,FALSE)</f>
        <v>NA</v>
      </c>
      <c r="M87" s="2" t="str">
        <f>VLOOKUP(A87,'SAS Codes'!$A$2:$M$559,10,FALSE)</f>
        <v>Regular</v>
      </c>
    </row>
    <row r="88" spans="1:13" x14ac:dyDescent="0.45">
      <c r="A88" s="3" t="s">
        <v>389</v>
      </c>
      <c r="B88" s="3">
        <v>3</v>
      </c>
      <c r="C88" s="2">
        <v>0</v>
      </c>
      <c r="D88" s="2" t="str">
        <f>VLOOKUP(A88,'SAS Codes'!$A$2:$B$559,2,FALSE)</f>
        <v>SA-30</v>
      </c>
      <c r="E88" s="2" t="s">
        <v>930</v>
      </c>
      <c r="F88" s="2" t="str">
        <f>VLOOKUP(A88,'SAS Codes'!$A$2:$I$559,3,FALSE)</f>
        <v>Quebec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NA</v>
      </c>
      <c r="L88" s="2" t="str">
        <f>VLOOKUP(A88,'SAS Codes'!$A$2:$I$559,9,FALSE)</f>
        <v>NA</v>
      </c>
      <c r="M88" s="2" t="str">
        <f>VLOOKUP(A88,'SAS Codes'!$A$2:$M$559,10,FALSE)</f>
        <v>Regular</v>
      </c>
    </row>
    <row r="89" spans="1:13" x14ac:dyDescent="0.45">
      <c r="A89" s="3" t="s">
        <v>389</v>
      </c>
      <c r="B89" s="3">
        <v>4</v>
      </c>
      <c r="C89" s="2">
        <v>0.29457329999999993</v>
      </c>
      <c r="D89" s="2" t="str">
        <f>VLOOKUP(A89,'SAS Codes'!$A$2:$B$559,2,FALSE)</f>
        <v>SA-30</v>
      </c>
      <c r="E89" s="2" t="s">
        <v>930</v>
      </c>
      <c r="F89" s="2" t="str">
        <f>VLOOKUP(A89,'SAS Codes'!$A$2:$I$559,3,FALSE)</f>
        <v>Quebec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NA</v>
      </c>
      <c r="L89" s="2" t="str">
        <f>VLOOKUP(A89,'SAS Codes'!$A$2:$I$559,9,FALSE)</f>
        <v>NA</v>
      </c>
      <c r="M89" s="2" t="str">
        <f>VLOOKUP(A89,'SAS Codes'!$A$2:$M$559,10,FALSE)</f>
        <v>Regular</v>
      </c>
    </row>
    <row r="90" spans="1:13" x14ac:dyDescent="0.45">
      <c r="A90" s="3" t="s">
        <v>390</v>
      </c>
      <c r="B90" s="3">
        <v>1</v>
      </c>
      <c r="C90" s="2">
        <v>0.74146859999999992</v>
      </c>
      <c r="D90" s="2" t="str">
        <f>VLOOKUP(A90,'SAS Codes'!$A$2:$B$559,2,FALSE)</f>
        <v>SA-31</v>
      </c>
      <c r="E90" s="2" t="s">
        <v>930</v>
      </c>
      <c r="F90" s="2" t="str">
        <f>VLOOKUP(A90,'SAS Codes'!$A$2:$I$559,3,FALSE)</f>
        <v>Quebec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NA</v>
      </c>
      <c r="L90" s="2" t="str">
        <f>VLOOKUP(A90,'SAS Codes'!$A$2:$I$559,9,FALSE)</f>
        <v>NA</v>
      </c>
      <c r="M90" s="2" t="str">
        <f>VLOOKUP(A90,'SAS Codes'!$A$2:$M$559,10,FALSE)</f>
        <v>Regular</v>
      </c>
    </row>
    <row r="91" spans="1:13" x14ac:dyDescent="0.45">
      <c r="A91" s="3" t="s">
        <v>390</v>
      </c>
      <c r="B91" s="3">
        <v>2</v>
      </c>
      <c r="C91" s="2">
        <v>0</v>
      </c>
      <c r="D91" s="2" t="str">
        <f>VLOOKUP(A91,'SAS Codes'!$A$2:$B$559,2,FALSE)</f>
        <v>SA-31</v>
      </c>
      <c r="E91" s="2" t="s">
        <v>930</v>
      </c>
      <c r="F91" s="2" t="str">
        <f>VLOOKUP(A91,'SAS Codes'!$A$2:$I$559,3,FALSE)</f>
        <v>Quebec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NA</v>
      </c>
      <c r="L91" s="2" t="str">
        <f>VLOOKUP(A91,'SAS Codes'!$A$2:$I$559,9,FALSE)</f>
        <v>NA</v>
      </c>
      <c r="M91" s="2" t="str">
        <f>VLOOKUP(A91,'SAS Codes'!$A$2:$M$559,10,FALSE)</f>
        <v>Regular</v>
      </c>
    </row>
    <row r="92" spans="1:13" x14ac:dyDescent="0.45">
      <c r="A92" s="3" t="s">
        <v>390</v>
      </c>
      <c r="B92" s="3">
        <v>3</v>
      </c>
      <c r="C92" s="2">
        <v>0</v>
      </c>
      <c r="D92" s="2" t="str">
        <f>VLOOKUP(A92,'SAS Codes'!$A$2:$B$559,2,FALSE)</f>
        <v>SA-31</v>
      </c>
      <c r="E92" s="2" t="s">
        <v>930</v>
      </c>
      <c r="F92" s="2" t="str">
        <f>VLOOKUP(A92,'SAS Codes'!$A$2:$I$559,3,FALSE)</f>
        <v>Quebec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NA</v>
      </c>
      <c r="L92" s="2" t="str">
        <f>VLOOKUP(A92,'SAS Codes'!$A$2:$I$559,9,FALSE)</f>
        <v>NA</v>
      </c>
      <c r="M92" s="2" t="str">
        <f>VLOOKUP(A92,'SAS Codes'!$A$2:$M$559,10,FALSE)</f>
        <v>Regular</v>
      </c>
    </row>
    <row r="93" spans="1:13" x14ac:dyDescent="0.45">
      <c r="A93" s="3" t="s">
        <v>390</v>
      </c>
      <c r="B93" s="3">
        <v>4</v>
      </c>
      <c r="C93" s="2">
        <v>0.60715140000000001</v>
      </c>
      <c r="D93" s="2" t="str">
        <f>VLOOKUP(A93,'SAS Codes'!$A$2:$B$559,2,FALSE)</f>
        <v>SA-31</v>
      </c>
      <c r="E93" s="2" t="s">
        <v>930</v>
      </c>
      <c r="F93" s="2" t="str">
        <f>VLOOKUP(A93,'SAS Codes'!$A$2:$I$559,3,FALSE)</f>
        <v>Quebec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NA</v>
      </c>
      <c r="L93" s="2" t="str">
        <f>VLOOKUP(A93,'SAS Codes'!$A$2:$I$559,9,FALSE)</f>
        <v>NA</v>
      </c>
      <c r="M93" s="2" t="str">
        <f>VLOOKUP(A93,'SAS Codes'!$A$2:$M$559,10,FALSE)</f>
        <v>Regular</v>
      </c>
    </row>
    <row r="94" spans="1:13" x14ac:dyDescent="0.45">
      <c r="A94" s="3" t="s">
        <v>391</v>
      </c>
      <c r="B94" s="3">
        <v>1</v>
      </c>
      <c r="C94" s="2">
        <v>1.5948520000000002</v>
      </c>
      <c r="D94" s="2" t="str">
        <f>VLOOKUP(A94,'SAS Codes'!$A$2:$B$559,2,FALSE)</f>
        <v>SA-32</v>
      </c>
      <c r="E94" s="2" t="s">
        <v>930</v>
      </c>
      <c r="F94" s="2" t="str">
        <f>VLOOKUP(A94,'SAS Codes'!$A$2:$I$559,3,FALSE)</f>
        <v>Quebec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NA</v>
      </c>
      <c r="L94" s="2" t="str">
        <f>VLOOKUP(A94,'SAS Codes'!$A$2:$I$559,9,FALSE)</f>
        <v>NA</v>
      </c>
      <c r="M94" s="2" t="str">
        <f>VLOOKUP(A94,'SAS Codes'!$A$2:$M$559,10,FALSE)</f>
        <v>Regular</v>
      </c>
    </row>
    <row r="95" spans="1:13" x14ac:dyDescent="0.45">
      <c r="A95" s="3" t="s">
        <v>391</v>
      </c>
      <c r="B95" s="3">
        <v>2</v>
      </c>
      <c r="C95" s="2">
        <v>0</v>
      </c>
      <c r="D95" s="2" t="str">
        <f>VLOOKUP(A95,'SAS Codes'!$A$2:$B$559,2,FALSE)</f>
        <v>SA-32</v>
      </c>
      <c r="E95" s="2" t="s">
        <v>930</v>
      </c>
      <c r="F95" s="2" t="str">
        <f>VLOOKUP(A95,'SAS Codes'!$A$2:$I$559,3,FALSE)</f>
        <v>Quebec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NA</v>
      </c>
      <c r="L95" s="2" t="str">
        <f>VLOOKUP(A95,'SAS Codes'!$A$2:$I$559,9,FALSE)</f>
        <v>NA</v>
      </c>
      <c r="M95" s="2" t="str">
        <f>VLOOKUP(A95,'SAS Codes'!$A$2:$M$559,10,FALSE)</f>
        <v>Regular</v>
      </c>
    </row>
    <row r="96" spans="1:13" x14ac:dyDescent="0.45">
      <c r="A96" s="3" t="s">
        <v>391</v>
      </c>
      <c r="B96" s="3">
        <v>3</v>
      </c>
      <c r="C96" s="2">
        <v>0.35484959999999999</v>
      </c>
      <c r="D96" s="2" t="str">
        <f>VLOOKUP(A96,'SAS Codes'!$A$2:$B$559,2,FALSE)</f>
        <v>SA-32</v>
      </c>
      <c r="E96" s="2" t="s">
        <v>930</v>
      </c>
      <c r="F96" s="2" t="str">
        <f>VLOOKUP(A96,'SAS Codes'!$A$2:$I$559,3,FALSE)</f>
        <v>Quebec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NA</v>
      </c>
      <c r="L96" s="2" t="str">
        <f>VLOOKUP(A96,'SAS Codes'!$A$2:$I$559,9,FALSE)</f>
        <v>NA</v>
      </c>
      <c r="M96" s="2" t="str">
        <f>VLOOKUP(A96,'SAS Codes'!$A$2:$M$559,10,FALSE)</f>
        <v>Regular</v>
      </c>
    </row>
    <row r="97" spans="1:13" x14ac:dyDescent="0.45">
      <c r="A97" s="3" t="s">
        <v>391</v>
      </c>
      <c r="B97" s="3">
        <v>4</v>
      </c>
      <c r="C97" s="2">
        <v>0</v>
      </c>
      <c r="D97" s="2" t="str">
        <f>VLOOKUP(A97,'SAS Codes'!$A$2:$B$559,2,FALSE)</f>
        <v>SA-32</v>
      </c>
      <c r="E97" s="2" t="s">
        <v>930</v>
      </c>
      <c r="F97" s="2" t="str">
        <f>VLOOKUP(A97,'SAS Codes'!$A$2:$I$559,3,FALSE)</f>
        <v>Quebec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NA</v>
      </c>
      <c r="L97" s="2" t="str">
        <f>VLOOKUP(A97,'SAS Codes'!$A$2:$I$559,9,FALSE)</f>
        <v>NA</v>
      </c>
      <c r="M97" s="2" t="str">
        <f>VLOOKUP(A97,'SAS Codes'!$A$2:$M$559,10,FALSE)</f>
        <v>Regular</v>
      </c>
    </row>
    <row r="98" spans="1:13" x14ac:dyDescent="0.45">
      <c r="A98" s="3" t="s">
        <v>392</v>
      </c>
      <c r="B98" s="3">
        <v>1</v>
      </c>
      <c r="C98" s="2">
        <v>1.1690479999999999</v>
      </c>
      <c r="D98" s="2" t="str">
        <f>VLOOKUP(A98,'SAS Codes'!$A$2:$B$559,2,FALSE)</f>
        <v>SA-33</v>
      </c>
      <c r="E98" s="2" t="s">
        <v>930</v>
      </c>
      <c r="F98" s="2" t="str">
        <f>VLOOKUP(A98,'SAS Codes'!$A$2:$I$559,3,FALSE)</f>
        <v>Quebec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NA</v>
      </c>
      <c r="L98" s="2" t="str">
        <f>VLOOKUP(A98,'SAS Codes'!$A$2:$I$559,9,FALSE)</f>
        <v>NA</v>
      </c>
      <c r="M98" s="2" t="str">
        <f>VLOOKUP(A98,'SAS Codes'!$A$2:$M$559,10,FALSE)</f>
        <v>Regular</v>
      </c>
    </row>
    <row r="99" spans="1:13" x14ac:dyDescent="0.45">
      <c r="A99" s="3" t="s">
        <v>392</v>
      </c>
      <c r="B99" s="3">
        <v>2</v>
      </c>
      <c r="C99" s="2">
        <v>0</v>
      </c>
      <c r="D99" s="2" t="str">
        <f>VLOOKUP(A99,'SAS Codes'!$A$2:$B$559,2,FALSE)</f>
        <v>SA-33</v>
      </c>
      <c r="E99" s="2" t="s">
        <v>930</v>
      </c>
      <c r="F99" s="2" t="str">
        <f>VLOOKUP(A99,'SAS Codes'!$A$2:$I$559,3,FALSE)</f>
        <v>Quebec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NA</v>
      </c>
      <c r="L99" s="2" t="str">
        <f>VLOOKUP(A99,'SAS Codes'!$A$2:$I$559,9,FALSE)</f>
        <v>NA</v>
      </c>
      <c r="M99" s="2" t="str">
        <f>VLOOKUP(A99,'SAS Codes'!$A$2:$M$559,10,FALSE)</f>
        <v>Regular</v>
      </c>
    </row>
    <row r="100" spans="1:13" x14ac:dyDescent="0.45">
      <c r="A100" s="3" t="s">
        <v>392</v>
      </c>
      <c r="B100" s="3">
        <v>3</v>
      </c>
      <c r="C100" s="2">
        <v>0</v>
      </c>
      <c r="D100" s="2" t="str">
        <f>VLOOKUP(A100,'SAS Codes'!$A$2:$B$559,2,FALSE)</f>
        <v>SA-33</v>
      </c>
      <c r="E100" s="2" t="s">
        <v>930</v>
      </c>
      <c r="F100" s="2" t="str">
        <f>VLOOKUP(A100,'SAS Codes'!$A$2:$I$559,3,FALSE)</f>
        <v>Quebec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NA</v>
      </c>
      <c r="L100" s="2" t="str">
        <f>VLOOKUP(A100,'SAS Codes'!$A$2:$I$559,9,FALSE)</f>
        <v>NA</v>
      </c>
      <c r="M100" s="2" t="str">
        <f>VLOOKUP(A100,'SAS Codes'!$A$2:$M$559,10,FALSE)</f>
        <v>Regular</v>
      </c>
    </row>
    <row r="101" spans="1:13" x14ac:dyDescent="0.45">
      <c r="A101" s="3" t="s">
        <v>392</v>
      </c>
      <c r="B101" s="3">
        <v>4</v>
      </c>
      <c r="C101" s="2">
        <v>0</v>
      </c>
      <c r="D101" s="2" t="str">
        <f>VLOOKUP(A101,'SAS Codes'!$A$2:$B$559,2,FALSE)</f>
        <v>SA-33</v>
      </c>
      <c r="E101" s="2" t="s">
        <v>930</v>
      </c>
      <c r="F101" s="2" t="str">
        <f>VLOOKUP(A101,'SAS Codes'!$A$2:$I$559,3,FALSE)</f>
        <v>Quebec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NA</v>
      </c>
      <c r="L101" s="2" t="str">
        <f>VLOOKUP(A101,'SAS Codes'!$A$2:$I$559,9,FALSE)</f>
        <v>NA</v>
      </c>
      <c r="M101" s="2" t="str">
        <f>VLOOKUP(A101,'SAS Codes'!$A$2:$M$559,10,FALSE)</f>
        <v>Regular</v>
      </c>
    </row>
    <row r="102" spans="1:13" x14ac:dyDescent="0.45">
      <c r="A102" s="3" t="s">
        <v>393</v>
      </c>
      <c r="B102" s="3">
        <v>1</v>
      </c>
      <c r="C102" s="2">
        <v>2.3780580000000002</v>
      </c>
      <c r="D102" s="2" t="str">
        <f>VLOOKUP(A102,'SAS Codes'!$A$2:$B$559,2,FALSE)</f>
        <v>SA-34</v>
      </c>
      <c r="E102" s="2" t="s">
        <v>930</v>
      </c>
      <c r="F102" s="2" t="str">
        <f>VLOOKUP(A102,'SAS Codes'!$A$2:$I$559,3,FALSE)</f>
        <v>Quebec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NA</v>
      </c>
      <c r="L102" s="2" t="str">
        <f>VLOOKUP(A102,'SAS Codes'!$A$2:$I$559,9,FALSE)</f>
        <v>NA</v>
      </c>
      <c r="M102" s="2" t="str">
        <f>VLOOKUP(A102,'SAS Codes'!$A$2:$M$559,10,FALSE)</f>
        <v>Regular</v>
      </c>
    </row>
    <row r="103" spans="1:13" x14ac:dyDescent="0.45">
      <c r="A103" s="3" t="s">
        <v>394</v>
      </c>
      <c r="B103" s="3">
        <v>1</v>
      </c>
      <c r="C103" s="2">
        <v>0</v>
      </c>
      <c r="D103" s="2" t="str">
        <f>VLOOKUP(A103,'SAS Codes'!$A$2:$B$559,2,FALSE)</f>
        <v>SA-35</v>
      </c>
      <c r="E103" s="2" t="s">
        <v>930</v>
      </c>
      <c r="F103" s="2" t="str">
        <f>VLOOKUP(A103,'SAS Codes'!$A$2:$I$559,3,FALSE)</f>
        <v>Quebec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NA</v>
      </c>
      <c r="L103" s="2" t="str">
        <f>VLOOKUP(A103,'SAS Codes'!$A$2:$I$559,9,FALSE)</f>
        <v>NA</v>
      </c>
      <c r="M103" s="2" t="str">
        <f>VLOOKUP(A103,'SAS Codes'!$A$2:$M$559,10,FALSE)</f>
        <v>Regular</v>
      </c>
    </row>
    <row r="104" spans="1:13" x14ac:dyDescent="0.45">
      <c r="A104" s="3" t="s">
        <v>394</v>
      </c>
      <c r="B104" s="3">
        <v>2</v>
      </c>
      <c r="C104" s="2">
        <v>0</v>
      </c>
      <c r="D104" s="2" t="str">
        <f>VLOOKUP(A104,'SAS Codes'!$A$2:$B$559,2,FALSE)</f>
        <v>SA-35</v>
      </c>
      <c r="E104" s="2" t="s">
        <v>930</v>
      </c>
      <c r="F104" s="2" t="str">
        <f>VLOOKUP(A104,'SAS Codes'!$A$2:$I$559,3,FALSE)</f>
        <v>Quebec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NA</v>
      </c>
      <c r="L104" s="2" t="str">
        <f>VLOOKUP(A104,'SAS Codes'!$A$2:$I$559,9,FALSE)</f>
        <v>NA</v>
      </c>
      <c r="M104" s="2" t="str">
        <f>VLOOKUP(A104,'SAS Codes'!$A$2:$M$559,10,FALSE)</f>
        <v>Regular</v>
      </c>
    </row>
    <row r="105" spans="1:13" x14ac:dyDescent="0.45">
      <c r="A105" s="3" t="s">
        <v>394</v>
      </c>
      <c r="B105" s="3">
        <v>3</v>
      </c>
      <c r="C105" s="2">
        <v>0.52562980000000004</v>
      </c>
      <c r="D105" s="2" t="str">
        <f>VLOOKUP(A105,'SAS Codes'!$A$2:$B$559,2,FALSE)</f>
        <v>SA-35</v>
      </c>
      <c r="E105" s="2" t="s">
        <v>930</v>
      </c>
      <c r="F105" s="2" t="str">
        <f>VLOOKUP(A105,'SAS Codes'!$A$2:$I$559,3,FALSE)</f>
        <v>Quebec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NA</v>
      </c>
      <c r="L105" s="2" t="str">
        <f>VLOOKUP(A105,'SAS Codes'!$A$2:$I$559,9,FALSE)</f>
        <v>NA</v>
      </c>
      <c r="M105" s="2" t="str">
        <f>VLOOKUP(A105,'SAS Codes'!$A$2:$M$559,10,FALSE)</f>
        <v>Regular</v>
      </c>
    </row>
    <row r="106" spans="1:13" x14ac:dyDescent="0.45">
      <c r="A106" s="3" t="s">
        <v>394</v>
      </c>
      <c r="B106" s="3">
        <v>4</v>
      </c>
      <c r="C106" s="2">
        <v>0.45462360000000002</v>
      </c>
      <c r="D106" s="2" t="str">
        <f>VLOOKUP(A106,'SAS Codes'!$A$2:$B$559,2,FALSE)</f>
        <v>SA-35</v>
      </c>
      <c r="E106" s="2" t="s">
        <v>930</v>
      </c>
      <c r="F106" s="2" t="str">
        <f>VLOOKUP(A106,'SAS Codes'!$A$2:$I$559,3,FALSE)</f>
        <v>Quebec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NA</v>
      </c>
      <c r="L106" s="2" t="str">
        <f>VLOOKUP(A106,'SAS Codes'!$A$2:$I$559,9,FALSE)</f>
        <v>NA</v>
      </c>
      <c r="M106" s="2" t="str">
        <f>VLOOKUP(A106,'SAS Codes'!$A$2:$M$559,10,FALSE)</f>
        <v>Regular</v>
      </c>
    </row>
    <row r="107" spans="1:13" x14ac:dyDescent="0.45">
      <c r="A107" s="3" t="s">
        <v>394</v>
      </c>
      <c r="B107" s="3">
        <v>5</v>
      </c>
      <c r="C107" s="2">
        <v>0</v>
      </c>
      <c r="D107" s="2" t="str">
        <f>VLOOKUP(A107,'SAS Codes'!$A$2:$B$559,2,FALSE)</f>
        <v>SA-35</v>
      </c>
      <c r="E107" s="2" t="s">
        <v>930</v>
      </c>
      <c r="F107" s="2" t="str">
        <f>VLOOKUP(A107,'SAS Codes'!$A$2:$I$559,3,FALSE)</f>
        <v>Quebec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NA</v>
      </c>
      <c r="L107" s="2" t="str">
        <f>VLOOKUP(A107,'SAS Codes'!$A$2:$I$559,9,FALSE)</f>
        <v>NA</v>
      </c>
      <c r="M107" s="2" t="str">
        <f>VLOOKUP(A107,'SAS Codes'!$A$2:$M$559,10,FALSE)</f>
        <v>Regular</v>
      </c>
    </row>
    <row r="108" spans="1:13" x14ac:dyDescent="0.45">
      <c r="A108" s="3" t="s">
        <v>395</v>
      </c>
      <c r="B108" s="3">
        <v>1</v>
      </c>
      <c r="C108" s="2">
        <v>1.151764</v>
      </c>
      <c r="D108" s="2" t="str">
        <f>VLOOKUP(A108,'SAS Codes'!$A$2:$B$559,2,FALSE)</f>
        <v>SA-36</v>
      </c>
      <c r="E108" s="2" t="s">
        <v>930</v>
      </c>
      <c r="F108" s="2" t="str">
        <f>VLOOKUP(A108,'SAS Codes'!$A$2:$I$559,3,FALSE)</f>
        <v>Quebec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NA</v>
      </c>
      <c r="L108" s="2" t="str">
        <f>VLOOKUP(A108,'SAS Codes'!$A$2:$I$559,9,FALSE)</f>
        <v>NA</v>
      </c>
      <c r="M108" s="2" t="str">
        <f>VLOOKUP(A108,'SAS Codes'!$A$2:$M$559,10,FALSE)</f>
        <v>Regular</v>
      </c>
    </row>
    <row r="109" spans="1:13" x14ac:dyDescent="0.45">
      <c r="A109" s="3" t="s">
        <v>395</v>
      </c>
      <c r="B109" s="3">
        <v>2</v>
      </c>
      <c r="C109" s="2">
        <v>0</v>
      </c>
      <c r="D109" s="2" t="str">
        <f>VLOOKUP(A109,'SAS Codes'!$A$2:$B$559,2,FALSE)</f>
        <v>SA-36</v>
      </c>
      <c r="E109" s="2" t="s">
        <v>930</v>
      </c>
      <c r="F109" s="2" t="str">
        <f>VLOOKUP(A109,'SAS Codes'!$A$2:$I$559,3,FALSE)</f>
        <v>Quebec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NA</v>
      </c>
      <c r="L109" s="2" t="str">
        <f>VLOOKUP(A109,'SAS Codes'!$A$2:$I$559,9,FALSE)</f>
        <v>NA</v>
      </c>
      <c r="M109" s="2" t="str">
        <f>VLOOKUP(A109,'SAS Codes'!$A$2:$M$559,10,FALSE)</f>
        <v>Regular</v>
      </c>
    </row>
    <row r="110" spans="1:13" x14ac:dyDescent="0.45">
      <c r="A110" s="3" t="s">
        <v>395</v>
      </c>
      <c r="B110" s="3">
        <v>3</v>
      </c>
      <c r="C110" s="2">
        <v>0.28439759999999992</v>
      </c>
      <c r="D110" s="2" t="str">
        <f>VLOOKUP(A110,'SAS Codes'!$A$2:$B$559,2,FALSE)</f>
        <v>SA-36</v>
      </c>
      <c r="E110" s="2" t="s">
        <v>930</v>
      </c>
      <c r="F110" s="2" t="str">
        <f>VLOOKUP(A110,'SAS Codes'!$A$2:$I$559,3,FALSE)</f>
        <v>Quebec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NA</v>
      </c>
      <c r="L110" s="2" t="str">
        <f>VLOOKUP(A110,'SAS Codes'!$A$2:$I$559,9,FALSE)</f>
        <v>NA</v>
      </c>
      <c r="M110" s="2" t="str">
        <f>VLOOKUP(A110,'SAS Codes'!$A$2:$M$559,10,FALSE)</f>
        <v>Regular</v>
      </c>
    </row>
  </sheetData>
  <autoFilter ref="A1:D110" xr:uid="{21595E8E-E0AC-40CE-B2E4-A86FBFAFE9E3}"/>
  <conditionalFormatting sqref="C1:C1048576">
    <cfRule type="cellIs" dxfId="29" priority="1" operator="greaterThan">
      <formula>2.49999999999999</formula>
    </cfRule>
    <cfRule type="cellIs" dxfId="28" priority="2" operator="between">
      <formula>0.699999999999999</formula>
      <formula>2.5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29CE2-1759-4B08-958B-A415EF4209A7}">
  <dimension ref="A1:M116"/>
  <sheetViews>
    <sheetView topLeftCell="A33" workbookViewId="0">
      <selection activeCell="N54" sqref="N54"/>
    </sheetView>
  </sheetViews>
  <sheetFormatPr baseColWidth="10" defaultColWidth="11.68359375" defaultRowHeight="13.8" x14ac:dyDescent="0.45"/>
  <cols>
    <col min="1" max="1" width="11.68359375" style="4"/>
    <col min="2" max="2" width="4.1015625" style="4" customWidth="1"/>
    <col min="3" max="3" width="11.68359375" style="4"/>
    <col min="4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9" t="s">
        <v>1</v>
      </c>
      <c r="D1" s="2" t="s">
        <v>926</v>
      </c>
      <c r="E1" s="4" t="s">
        <v>928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3" t="s">
        <v>361</v>
      </c>
      <c r="B2" s="3">
        <v>1</v>
      </c>
      <c r="C2" s="4">
        <v>6.1000002000000005E-2</v>
      </c>
      <c r="D2" s="2" t="str">
        <f>VLOOKUP(A2,'SAS Codes'!$A$2:$B$559,2,FALSE)</f>
        <v>SA-01</v>
      </c>
      <c r="E2" s="4" t="s">
        <v>930</v>
      </c>
      <c r="F2" s="2" t="str">
        <f>VLOOKUP(A2,'SAS Codes'!$A$2:$I$559,3,FALSE)</f>
        <v>Canada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NA</v>
      </c>
      <c r="L2" s="2" t="str">
        <f>VLOOKUP(A2,'SAS Codes'!$A$2:$I$559,9,FALSE)</f>
        <v>NA</v>
      </c>
      <c r="M2" s="2" t="str">
        <f>VLOOKUP(A2,'SAS Codes'!$A$2:$M$559,10,FALSE)</f>
        <v>Regular</v>
      </c>
    </row>
    <row r="3" spans="1:13" x14ac:dyDescent="0.45">
      <c r="A3" s="3" t="s">
        <v>361</v>
      </c>
      <c r="B3" s="3">
        <v>2</v>
      </c>
      <c r="C3" s="4">
        <v>4.3035916E-2</v>
      </c>
      <c r="D3" s="2" t="str">
        <f>VLOOKUP(A3,'SAS Codes'!$A$2:$B$559,2,FALSE)</f>
        <v>SA-01</v>
      </c>
      <c r="E3" s="4" t="s">
        <v>930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NA</v>
      </c>
      <c r="L3" s="2" t="str">
        <f>VLOOKUP(A3,'SAS Codes'!$A$2:$I$559,9,FALSE)</f>
        <v>NA</v>
      </c>
      <c r="M3" s="2" t="str">
        <f>VLOOKUP(A3,'SAS Codes'!$A$2:$M$559,10,FALSE)</f>
        <v>Regular</v>
      </c>
    </row>
    <row r="4" spans="1:13" x14ac:dyDescent="0.45">
      <c r="A4" s="3" t="s">
        <v>361</v>
      </c>
      <c r="B4" s="3">
        <v>3</v>
      </c>
      <c r="C4" s="4">
        <v>5.5165375999999995E-2</v>
      </c>
      <c r="D4" s="2" t="str">
        <f>VLOOKUP(A4,'SAS Codes'!$A$2:$B$559,2,FALSE)</f>
        <v>SA-01</v>
      </c>
      <c r="E4" s="4" t="s">
        <v>930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NA</v>
      </c>
      <c r="L4" s="2" t="str">
        <f>VLOOKUP(A4,'SAS Codes'!$A$2:$I$559,9,FALSE)</f>
        <v>NA</v>
      </c>
      <c r="M4" s="2" t="str">
        <f>VLOOKUP(A4,'SAS Codes'!$A$2:$M$559,10,FALSE)</f>
        <v>Regular</v>
      </c>
    </row>
    <row r="5" spans="1:13" x14ac:dyDescent="0.45">
      <c r="A5" s="3" t="s">
        <v>361</v>
      </c>
      <c r="B5" s="3">
        <v>4</v>
      </c>
      <c r="C5" s="4">
        <v>0.4833558449999999</v>
      </c>
      <c r="D5" s="2" t="str">
        <f>VLOOKUP(A5,'SAS Codes'!$A$2:$B$559,2,FALSE)</f>
        <v>SA-01</v>
      </c>
      <c r="E5" s="4" t="s">
        <v>930</v>
      </c>
      <c r="F5" s="2" t="str">
        <f>VLOOKUP(A5,'SAS Codes'!$A$2:$I$559,3,FALSE)</f>
        <v>Canada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NA</v>
      </c>
      <c r="L5" s="2" t="str">
        <f>VLOOKUP(A5,'SAS Codes'!$A$2:$I$559,9,FALSE)</f>
        <v>NA</v>
      </c>
      <c r="M5" s="2" t="str">
        <f>VLOOKUP(A5,'SAS Codes'!$A$2:$M$559,10,FALSE)</f>
        <v>Regular</v>
      </c>
    </row>
    <row r="6" spans="1:13" x14ac:dyDescent="0.45">
      <c r="A6" s="3" t="s">
        <v>362</v>
      </c>
      <c r="B6" s="3">
        <v>1</v>
      </c>
      <c r="C6" s="4">
        <v>3.6647100000000002E-2</v>
      </c>
      <c r="D6" s="2" t="str">
        <f>VLOOKUP(A6,'SAS Codes'!$A$2:$B$559,2,FALSE)</f>
        <v>SA-03</v>
      </c>
      <c r="E6" s="4" t="s">
        <v>930</v>
      </c>
      <c r="F6" s="2" t="str">
        <f>VLOOKUP(A6,'SAS Codes'!$A$2:$I$559,3,FALSE)</f>
        <v>Canada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NA</v>
      </c>
      <c r="L6" s="2" t="str">
        <f>VLOOKUP(A6,'SAS Codes'!$A$2:$I$559,9,FALSE)</f>
        <v>NA</v>
      </c>
      <c r="M6" s="2" t="str">
        <f>VLOOKUP(A6,'SAS Codes'!$A$2:$M$559,10,FALSE)</f>
        <v>Regular</v>
      </c>
    </row>
    <row r="7" spans="1:13" x14ac:dyDescent="0.45">
      <c r="A7" s="3" t="s">
        <v>362</v>
      </c>
      <c r="B7" s="3">
        <v>2</v>
      </c>
      <c r="C7" s="4">
        <v>5.0623663999999999E-2</v>
      </c>
      <c r="D7" s="2" t="str">
        <f>VLOOKUP(A7,'SAS Codes'!$A$2:$B$559,2,FALSE)</f>
        <v>SA-03</v>
      </c>
      <c r="E7" s="4" t="s">
        <v>930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NA</v>
      </c>
      <c r="L7" s="2" t="str">
        <f>VLOOKUP(A7,'SAS Codes'!$A$2:$I$559,9,FALSE)</f>
        <v>NA</v>
      </c>
      <c r="M7" s="2" t="str">
        <f>VLOOKUP(A7,'SAS Codes'!$A$2:$M$559,10,FALSE)</f>
        <v>Regular</v>
      </c>
    </row>
    <row r="8" spans="1:13" x14ac:dyDescent="0.45">
      <c r="A8" s="3" t="s">
        <v>362</v>
      </c>
      <c r="B8" s="3">
        <v>3</v>
      </c>
      <c r="C8" s="4">
        <v>0</v>
      </c>
      <c r="D8" s="2" t="str">
        <f>VLOOKUP(A8,'SAS Codes'!$A$2:$B$559,2,FALSE)</f>
        <v>SA-03</v>
      </c>
      <c r="E8" s="4" t="s">
        <v>930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NA</v>
      </c>
      <c r="L8" s="2" t="str">
        <f>VLOOKUP(A8,'SAS Codes'!$A$2:$I$559,9,FALSE)</f>
        <v>NA</v>
      </c>
      <c r="M8" s="2" t="str">
        <f>VLOOKUP(A8,'SAS Codes'!$A$2:$M$559,10,FALSE)</f>
        <v>Regular</v>
      </c>
    </row>
    <row r="9" spans="1:13" x14ac:dyDescent="0.45">
      <c r="A9" s="3" t="s">
        <v>362</v>
      </c>
      <c r="B9" s="3">
        <v>4</v>
      </c>
      <c r="C9" s="4">
        <v>4.9095549999999995E-3</v>
      </c>
      <c r="D9" s="2" t="str">
        <f>VLOOKUP(A9,'SAS Codes'!$A$2:$B$559,2,FALSE)</f>
        <v>SA-03</v>
      </c>
      <c r="E9" s="4" t="s">
        <v>930</v>
      </c>
      <c r="F9" s="2" t="str">
        <f>VLOOKUP(A9,'SAS Codes'!$A$2:$I$559,3,FALSE)</f>
        <v>Canada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NA</v>
      </c>
      <c r="L9" s="2" t="str">
        <f>VLOOKUP(A9,'SAS Codes'!$A$2:$I$559,9,FALSE)</f>
        <v>NA</v>
      </c>
      <c r="M9" s="2" t="str">
        <f>VLOOKUP(A9,'SAS Codes'!$A$2:$M$559,10,FALSE)</f>
        <v>Regular</v>
      </c>
    </row>
    <row r="10" spans="1:13" x14ac:dyDescent="0.45">
      <c r="A10" s="3" t="s">
        <v>363</v>
      </c>
      <c r="B10" s="3">
        <v>1</v>
      </c>
      <c r="C10" s="4">
        <v>9.8716526999999998E-2</v>
      </c>
      <c r="D10" s="2" t="str">
        <f>VLOOKUP(A10,'SAS Codes'!$A$2:$B$559,2,FALSE)</f>
        <v>SA-04</v>
      </c>
      <c r="E10" s="4" t="s">
        <v>930</v>
      </c>
      <c r="F10" s="2" t="str">
        <f>VLOOKUP(A10,'SAS Codes'!$A$2:$I$559,3,FALSE)</f>
        <v>Canada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NA</v>
      </c>
      <c r="L10" s="2" t="str">
        <f>VLOOKUP(A10,'SAS Codes'!$A$2:$I$559,9,FALSE)</f>
        <v>NA</v>
      </c>
      <c r="M10" s="2" t="str">
        <f>VLOOKUP(A10,'SAS Codes'!$A$2:$M$559,10,FALSE)</f>
        <v>Regular</v>
      </c>
    </row>
    <row r="11" spans="1:13" x14ac:dyDescent="0.45">
      <c r="A11" s="3" t="s">
        <v>364</v>
      </c>
      <c r="B11" s="3">
        <v>1</v>
      </c>
      <c r="C11" s="4">
        <v>7.0676987499999996E-2</v>
      </c>
      <c r="D11" s="2" t="str">
        <f>VLOOKUP(A11,'SAS Codes'!$A$2:$B$559,2,FALSE)</f>
        <v>SA-05</v>
      </c>
      <c r="E11" s="4" t="s">
        <v>930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NA</v>
      </c>
      <c r="L11" s="2" t="str">
        <f>VLOOKUP(A11,'SAS Codes'!$A$2:$I$559,9,FALSE)</f>
        <v>NA</v>
      </c>
      <c r="M11" s="2" t="str">
        <f>VLOOKUP(A11,'SAS Codes'!$A$2:$M$559,10,FALSE)</f>
        <v>Regular</v>
      </c>
    </row>
    <row r="12" spans="1:13" x14ac:dyDescent="0.45">
      <c r="A12" s="3" t="s">
        <v>364</v>
      </c>
      <c r="B12" s="3">
        <v>2</v>
      </c>
      <c r="C12" s="4">
        <v>0.10547642</v>
      </c>
      <c r="D12" s="2" t="str">
        <f>VLOOKUP(A12,'SAS Codes'!$A$2:$B$559,2,FALSE)</f>
        <v>SA-05</v>
      </c>
      <c r="E12" s="4" t="s">
        <v>930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NA</v>
      </c>
      <c r="L12" s="2" t="str">
        <f>VLOOKUP(A12,'SAS Codes'!$A$2:$I$559,9,FALSE)</f>
        <v>NA</v>
      </c>
      <c r="M12" s="2" t="str">
        <f>VLOOKUP(A12,'SAS Codes'!$A$2:$M$559,10,FALSE)</f>
        <v>Regular</v>
      </c>
    </row>
    <row r="13" spans="1:13" x14ac:dyDescent="0.45">
      <c r="A13" s="3" t="s">
        <v>364</v>
      </c>
      <c r="B13" s="3">
        <v>3</v>
      </c>
      <c r="C13" s="4">
        <v>0.15857318749999996</v>
      </c>
      <c r="D13" s="2" t="str">
        <f>VLOOKUP(A13,'SAS Codes'!$A$2:$B$559,2,FALSE)</f>
        <v>SA-05</v>
      </c>
      <c r="E13" s="4" t="s">
        <v>930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NA</v>
      </c>
      <c r="L13" s="2" t="str">
        <f>VLOOKUP(A13,'SAS Codes'!$A$2:$I$559,9,FALSE)</f>
        <v>NA</v>
      </c>
      <c r="M13" s="2" t="str">
        <f>VLOOKUP(A13,'SAS Codes'!$A$2:$M$559,10,FALSE)</f>
        <v>Regular</v>
      </c>
    </row>
    <row r="14" spans="1:13" x14ac:dyDescent="0.45">
      <c r="A14" s="3" t="s">
        <v>365</v>
      </c>
      <c r="B14" s="3">
        <v>1</v>
      </c>
      <c r="C14" s="4">
        <v>5.6550116000000004E-2</v>
      </c>
      <c r="D14" s="2" t="str">
        <f>VLOOKUP(A14,'SAS Codes'!$A$2:$B$559,2,FALSE)</f>
        <v>SA-06</v>
      </c>
      <c r="E14" s="4" t="s">
        <v>930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3" t="s">
        <v>365</v>
      </c>
      <c r="B15" s="3">
        <v>2</v>
      </c>
      <c r="C15" s="4">
        <v>4.8029603999999997E-2</v>
      </c>
      <c r="D15" s="2" t="str">
        <f>VLOOKUP(A15,'SAS Codes'!$A$2:$B$559,2,FALSE)</f>
        <v>SA-06</v>
      </c>
      <c r="E15" s="4" t="s">
        <v>930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3" t="s">
        <v>366</v>
      </c>
      <c r="B16" s="3">
        <v>1</v>
      </c>
      <c r="C16" s="4">
        <v>6.3190399999999994E-2</v>
      </c>
      <c r="D16" s="2" t="str">
        <f>VLOOKUP(A16,'SAS Codes'!$A$2:$B$559,2,FALSE)</f>
        <v>SA-07</v>
      </c>
      <c r="E16" s="4" t="s">
        <v>930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NA</v>
      </c>
      <c r="L16" s="2" t="str">
        <f>VLOOKUP(A16,'SAS Codes'!$A$2:$I$559,9,FALSE)</f>
        <v>NA</v>
      </c>
      <c r="M16" s="2" t="str">
        <f>VLOOKUP(A16,'SAS Codes'!$A$2:$M$559,10,FALSE)</f>
        <v>Regular</v>
      </c>
    </row>
    <row r="17" spans="1:13" x14ac:dyDescent="0.45">
      <c r="A17" s="3" t="s">
        <v>366</v>
      </c>
      <c r="B17" s="3">
        <v>2</v>
      </c>
      <c r="C17" s="4">
        <v>5.3701084500000003E-2</v>
      </c>
      <c r="D17" s="2" t="str">
        <f>VLOOKUP(A17,'SAS Codes'!$A$2:$B$559,2,FALSE)</f>
        <v>SA-07</v>
      </c>
      <c r="E17" s="4" t="s">
        <v>930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NA</v>
      </c>
      <c r="L17" s="2" t="str">
        <f>VLOOKUP(A17,'SAS Codes'!$A$2:$I$559,9,FALSE)</f>
        <v>NA</v>
      </c>
      <c r="M17" s="2" t="str">
        <f>VLOOKUP(A17,'SAS Codes'!$A$2:$M$559,10,FALSE)</f>
        <v>Regular</v>
      </c>
    </row>
    <row r="18" spans="1:13" x14ac:dyDescent="0.45">
      <c r="A18" s="3" t="s">
        <v>366</v>
      </c>
      <c r="B18" s="3">
        <v>3</v>
      </c>
      <c r="C18" s="4">
        <v>9.2998961999999991E-2</v>
      </c>
      <c r="D18" s="2" t="str">
        <f>VLOOKUP(A18,'SAS Codes'!$A$2:$B$559,2,FALSE)</f>
        <v>SA-07</v>
      </c>
      <c r="E18" s="4" t="s">
        <v>930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NA</v>
      </c>
      <c r="L18" s="2" t="str">
        <f>VLOOKUP(A18,'SAS Codes'!$A$2:$I$559,9,FALSE)</f>
        <v>NA</v>
      </c>
      <c r="M18" s="2" t="str">
        <f>VLOOKUP(A18,'SAS Codes'!$A$2:$M$559,10,FALSE)</f>
        <v>Regular</v>
      </c>
    </row>
    <row r="19" spans="1:13" x14ac:dyDescent="0.45">
      <c r="A19" s="3" t="s">
        <v>366</v>
      </c>
      <c r="B19" s="3">
        <v>4</v>
      </c>
      <c r="C19" s="4">
        <v>8.3674849999999995E-2</v>
      </c>
      <c r="D19" s="2" t="str">
        <f>VLOOKUP(A19,'SAS Codes'!$A$2:$B$559,2,FALSE)</f>
        <v>SA-07</v>
      </c>
      <c r="E19" s="4" t="s">
        <v>930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NA</v>
      </c>
      <c r="L19" s="2" t="str">
        <f>VLOOKUP(A19,'SAS Codes'!$A$2:$I$559,9,FALSE)</f>
        <v>NA</v>
      </c>
      <c r="M19" s="2" t="str">
        <f>VLOOKUP(A19,'SAS Codes'!$A$2:$M$559,10,FALSE)</f>
        <v>Regular</v>
      </c>
    </row>
    <row r="20" spans="1:13" x14ac:dyDescent="0.45">
      <c r="A20" s="3" t="s">
        <v>367</v>
      </c>
      <c r="B20" s="3">
        <v>1</v>
      </c>
      <c r="C20" s="4">
        <v>3.9616573500000002E-2</v>
      </c>
      <c r="D20" s="2" t="str">
        <f>VLOOKUP(A20,'SAS Codes'!$A$2:$B$559,2,FALSE)</f>
        <v>SA-08</v>
      </c>
      <c r="E20" s="4" t="s">
        <v>930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NA</v>
      </c>
      <c r="L20" s="2" t="str">
        <f>VLOOKUP(A20,'SAS Codes'!$A$2:$I$559,9,FALSE)</f>
        <v>NA</v>
      </c>
      <c r="M20" s="2" t="str">
        <f>VLOOKUP(A20,'SAS Codes'!$A$2:$M$559,10,FALSE)</f>
        <v>Regular</v>
      </c>
    </row>
    <row r="21" spans="1:13" x14ac:dyDescent="0.45">
      <c r="A21" s="3" t="s">
        <v>367</v>
      </c>
      <c r="B21" s="3">
        <v>2</v>
      </c>
      <c r="C21" s="4">
        <v>4.8529599999999999E-2</v>
      </c>
      <c r="D21" s="2" t="str">
        <f>VLOOKUP(A21,'SAS Codes'!$A$2:$B$559,2,FALSE)</f>
        <v>SA-08</v>
      </c>
      <c r="E21" s="4" t="s">
        <v>930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NA</v>
      </c>
      <c r="L21" s="2" t="str">
        <f>VLOOKUP(A21,'SAS Codes'!$A$2:$I$559,9,FALSE)</f>
        <v>NA</v>
      </c>
      <c r="M21" s="2" t="str">
        <f>VLOOKUP(A21,'SAS Codes'!$A$2:$M$559,10,FALSE)</f>
        <v>Regular</v>
      </c>
    </row>
    <row r="22" spans="1:13" x14ac:dyDescent="0.45">
      <c r="A22" s="3" t="s">
        <v>367</v>
      </c>
      <c r="B22" s="3">
        <v>3</v>
      </c>
      <c r="C22" s="4">
        <v>4.7734281000000003E-2</v>
      </c>
      <c r="D22" s="2" t="str">
        <f>VLOOKUP(A22,'SAS Codes'!$A$2:$B$559,2,FALSE)</f>
        <v>SA-08</v>
      </c>
      <c r="E22" s="4" t="s">
        <v>930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NA</v>
      </c>
      <c r="L22" s="2" t="str">
        <f>VLOOKUP(A22,'SAS Codes'!$A$2:$I$559,9,FALSE)</f>
        <v>NA</v>
      </c>
      <c r="M22" s="2" t="str">
        <f>VLOOKUP(A22,'SAS Codes'!$A$2:$M$559,10,FALSE)</f>
        <v>Regular</v>
      </c>
    </row>
    <row r="23" spans="1:13" x14ac:dyDescent="0.45">
      <c r="A23" s="3" t="s">
        <v>367</v>
      </c>
      <c r="B23" s="3">
        <v>4</v>
      </c>
      <c r="C23" s="4">
        <v>0</v>
      </c>
      <c r="D23" s="2" t="str">
        <f>VLOOKUP(A23,'SAS Codes'!$A$2:$B$559,2,FALSE)</f>
        <v>SA-08</v>
      </c>
      <c r="E23" s="4" t="s">
        <v>930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NA</v>
      </c>
      <c r="L23" s="2" t="str">
        <f>VLOOKUP(A23,'SAS Codes'!$A$2:$I$559,9,FALSE)</f>
        <v>NA</v>
      </c>
      <c r="M23" s="2" t="str">
        <f>VLOOKUP(A23,'SAS Codes'!$A$2:$M$559,10,FALSE)</f>
        <v>Regular</v>
      </c>
    </row>
    <row r="24" spans="1:13" x14ac:dyDescent="0.45">
      <c r="A24" s="3" t="s">
        <v>367</v>
      </c>
      <c r="B24" s="3">
        <v>5</v>
      </c>
      <c r="C24" s="4">
        <v>4.9181300000000006E-3</v>
      </c>
      <c r="D24" s="2" t="str">
        <f>VLOOKUP(A24,'SAS Codes'!$A$2:$B$559,2,FALSE)</f>
        <v>SA-08</v>
      </c>
      <c r="E24" s="4" t="s">
        <v>930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NA</v>
      </c>
      <c r="L24" s="2" t="str">
        <f>VLOOKUP(A24,'SAS Codes'!$A$2:$I$559,9,FALSE)</f>
        <v>NA</v>
      </c>
      <c r="M24" s="2" t="str">
        <f>VLOOKUP(A24,'SAS Codes'!$A$2:$M$559,10,FALSE)</f>
        <v>Regular</v>
      </c>
    </row>
    <row r="25" spans="1:13" x14ac:dyDescent="0.45">
      <c r="A25" s="3" t="s">
        <v>368</v>
      </c>
      <c r="B25" s="3">
        <v>1</v>
      </c>
      <c r="C25" s="4">
        <v>6.5860263000000002E-2</v>
      </c>
      <c r="D25" s="2" t="str">
        <f>VLOOKUP(A25,'SAS Codes'!$A$2:$B$559,2,FALSE)</f>
        <v>SA-09</v>
      </c>
      <c r="E25" s="4" t="s">
        <v>930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NA</v>
      </c>
      <c r="L25" s="2" t="str">
        <f>VLOOKUP(A25,'SAS Codes'!$A$2:$I$559,9,FALSE)</f>
        <v>NA</v>
      </c>
      <c r="M25" s="2" t="str">
        <f>VLOOKUP(A25,'SAS Codes'!$A$2:$M$559,10,FALSE)</f>
        <v>Regular</v>
      </c>
    </row>
    <row r="26" spans="1:13" x14ac:dyDescent="0.45">
      <c r="A26" s="3" t="s">
        <v>368</v>
      </c>
      <c r="B26" s="3">
        <v>2</v>
      </c>
      <c r="C26" s="4">
        <v>5.0634027499999991E-2</v>
      </c>
      <c r="D26" s="2" t="str">
        <f>VLOOKUP(A26,'SAS Codes'!$A$2:$B$559,2,FALSE)</f>
        <v>SA-09</v>
      </c>
      <c r="E26" s="4" t="s">
        <v>930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NA</v>
      </c>
      <c r="L26" s="2" t="str">
        <f>VLOOKUP(A26,'SAS Codes'!$A$2:$I$559,9,FALSE)</f>
        <v>NA</v>
      </c>
      <c r="M26" s="2" t="str">
        <f>VLOOKUP(A26,'SAS Codes'!$A$2:$M$559,10,FALSE)</f>
        <v>Regular</v>
      </c>
    </row>
    <row r="27" spans="1:13" x14ac:dyDescent="0.45">
      <c r="A27" s="3" t="s">
        <v>369</v>
      </c>
      <c r="B27" s="3">
        <v>1</v>
      </c>
      <c r="C27" s="4">
        <v>3.6341584999999996E-2</v>
      </c>
      <c r="D27" s="2" t="str">
        <f>VLOOKUP(A27,'SAS Codes'!$A$2:$B$559,2,FALSE)</f>
        <v>SA-10</v>
      </c>
      <c r="E27" s="4" t="s">
        <v>930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NA</v>
      </c>
      <c r="L27" s="2" t="str">
        <f>VLOOKUP(A27,'SAS Codes'!$A$2:$I$559,9,FALSE)</f>
        <v>NA</v>
      </c>
      <c r="M27" s="2" t="str">
        <f>VLOOKUP(A27,'SAS Codes'!$A$2:$M$559,10,FALSE)</f>
        <v>Regular</v>
      </c>
    </row>
    <row r="28" spans="1:13" x14ac:dyDescent="0.45">
      <c r="A28" s="3" t="s">
        <v>370</v>
      </c>
      <c r="B28" s="3">
        <v>1</v>
      </c>
      <c r="C28" s="4">
        <v>2.5524139199999998</v>
      </c>
      <c r="D28" s="2" t="str">
        <f>VLOOKUP(A28,'SAS Codes'!$A$2:$B$559,2,FALSE)</f>
        <v>SA-11</v>
      </c>
      <c r="E28" s="4" t="s">
        <v>930</v>
      </c>
      <c r="F28" s="2" t="str">
        <f>VLOOKUP(A28,'SAS Codes'!$A$2:$I$559,3,FALSE)</f>
        <v>USA</v>
      </c>
      <c r="G28" s="2" t="str">
        <f>VLOOKUP(A28,'SAS Codes'!$A$2:$I$559,4,FALSE)</f>
        <v>USA</v>
      </c>
      <c r="H28" s="2" t="str">
        <f>VLOOKUP(A28,'SAS Codes'!$A$2:$I$559,5,FALSE)</f>
        <v>USA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NA</v>
      </c>
      <c r="L28" s="2" t="str">
        <f>VLOOKUP(A28,'SAS Codes'!$A$2:$I$559,9,FALSE)</f>
        <v>NA</v>
      </c>
      <c r="M28" s="2" t="str">
        <f>VLOOKUP(A28,'SAS Codes'!$A$2:$M$559,10,FALSE)</f>
        <v>Regular</v>
      </c>
    </row>
    <row r="29" spans="1:13" x14ac:dyDescent="0.45">
      <c r="A29" s="3" t="s">
        <v>371</v>
      </c>
      <c r="B29" s="3">
        <v>1</v>
      </c>
      <c r="C29" s="4">
        <v>5.794431299999999E-2</v>
      </c>
      <c r="D29" s="2" t="str">
        <f>VLOOKUP(A29,'SAS Codes'!$A$2:$B$559,2,FALSE)</f>
        <v>SA-12</v>
      </c>
      <c r="E29" s="4" t="s">
        <v>930</v>
      </c>
      <c r="F29" s="2" t="str">
        <f>VLOOKUP(A29,'SAS Codes'!$A$2:$I$559,3,FALSE)</f>
        <v>USA</v>
      </c>
      <c r="G29" s="2" t="str">
        <f>VLOOKUP(A29,'SAS Codes'!$A$2:$I$559,4,FALSE)</f>
        <v>USA</v>
      </c>
      <c r="H29" s="2" t="str">
        <f>VLOOKUP(A29,'SAS Codes'!$A$2:$I$559,5,FALSE)</f>
        <v>USA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NA</v>
      </c>
      <c r="L29" s="2" t="str">
        <f>VLOOKUP(A29,'SAS Codes'!$A$2:$I$559,9,FALSE)</f>
        <v>NA</v>
      </c>
      <c r="M29" s="2" t="str">
        <f>VLOOKUP(A29,'SAS Codes'!$A$2:$M$559,10,FALSE)</f>
        <v>Regular</v>
      </c>
    </row>
    <row r="30" spans="1:13" x14ac:dyDescent="0.45">
      <c r="A30" s="3" t="s">
        <v>372</v>
      </c>
      <c r="B30" s="3">
        <v>1</v>
      </c>
      <c r="C30" s="4">
        <v>5.1753554999999993E-2</v>
      </c>
      <c r="D30" s="2" t="str">
        <f>VLOOKUP(A30,'SAS Codes'!$A$2:$B$559,2,FALSE)</f>
        <v>SA-13</v>
      </c>
      <c r="E30" s="4" t="s">
        <v>930</v>
      </c>
      <c r="F30" s="2" t="str">
        <f>VLOOKUP(A30,'SAS Codes'!$A$2:$I$559,3,FALSE)</f>
        <v>Quebec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NA</v>
      </c>
      <c r="L30" s="2" t="str">
        <f>VLOOKUP(A30,'SAS Codes'!$A$2:$I$559,9,FALSE)</f>
        <v>NA</v>
      </c>
      <c r="M30" s="2" t="str">
        <f>VLOOKUP(A30,'SAS Codes'!$A$2:$M$559,10,FALSE)</f>
        <v>Regular</v>
      </c>
    </row>
    <row r="31" spans="1:13" x14ac:dyDescent="0.45">
      <c r="A31" s="3" t="s">
        <v>372</v>
      </c>
      <c r="B31" s="3">
        <v>2</v>
      </c>
      <c r="C31" s="4">
        <v>5.0034978000000001E-2</v>
      </c>
      <c r="D31" s="2" t="str">
        <f>VLOOKUP(A31,'SAS Codes'!$A$2:$B$559,2,FALSE)</f>
        <v>SA-13</v>
      </c>
      <c r="E31" s="4" t="s">
        <v>930</v>
      </c>
      <c r="F31" s="2" t="str">
        <f>VLOOKUP(A31,'SAS Codes'!$A$2:$I$559,3,FALSE)</f>
        <v>Quebec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NA</v>
      </c>
      <c r="L31" s="2" t="str">
        <f>VLOOKUP(A31,'SAS Codes'!$A$2:$I$559,9,FALSE)</f>
        <v>NA</v>
      </c>
      <c r="M31" s="2" t="str">
        <f>VLOOKUP(A31,'SAS Codes'!$A$2:$M$559,10,FALSE)</f>
        <v>Regular</v>
      </c>
    </row>
    <row r="32" spans="1:13" x14ac:dyDescent="0.45">
      <c r="A32" s="3" t="s">
        <v>372</v>
      </c>
      <c r="B32" s="3">
        <v>3</v>
      </c>
      <c r="C32" s="4">
        <v>6.1106062499999995E-2</v>
      </c>
      <c r="D32" s="2" t="str">
        <f>VLOOKUP(A32,'SAS Codes'!$A$2:$B$559,2,FALSE)</f>
        <v>SA-13</v>
      </c>
      <c r="E32" s="4" t="s">
        <v>930</v>
      </c>
      <c r="F32" s="2" t="str">
        <f>VLOOKUP(A32,'SAS Codes'!$A$2:$I$559,3,FALSE)</f>
        <v>Quebec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NA</v>
      </c>
      <c r="L32" s="2" t="str">
        <f>VLOOKUP(A32,'SAS Codes'!$A$2:$I$559,9,FALSE)</f>
        <v>NA</v>
      </c>
      <c r="M32" s="2" t="str">
        <f>VLOOKUP(A32,'SAS Codes'!$A$2:$M$559,10,FALSE)</f>
        <v>Regular</v>
      </c>
    </row>
    <row r="33" spans="1:13" x14ac:dyDescent="0.45">
      <c r="A33" s="3" t="s">
        <v>373</v>
      </c>
      <c r="B33" s="3">
        <v>1</v>
      </c>
      <c r="C33" s="4">
        <v>0.10333218</v>
      </c>
      <c r="D33" s="2" t="str">
        <f>VLOOKUP(A33,'SAS Codes'!$A$2:$B$559,2,FALSE)</f>
        <v>SA-14</v>
      </c>
      <c r="E33" s="4" t="s">
        <v>930</v>
      </c>
      <c r="F33" s="2" t="str">
        <f>VLOOKUP(A33,'SAS Codes'!$A$2:$I$559,3,FALSE)</f>
        <v>Quebec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NA</v>
      </c>
      <c r="L33" s="2" t="str">
        <f>VLOOKUP(A33,'SAS Codes'!$A$2:$I$559,9,FALSE)</f>
        <v>NA</v>
      </c>
      <c r="M33" s="2" t="str">
        <f>VLOOKUP(A33,'SAS Codes'!$A$2:$M$559,10,FALSE)</f>
        <v>Regular</v>
      </c>
    </row>
    <row r="34" spans="1:13" x14ac:dyDescent="0.45">
      <c r="A34" s="3" t="s">
        <v>373</v>
      </c>
      <c r="B34" s="3">
        <v>2</v>
      </c>
      <c r="C34" s="4">
        <v>0.12740000000000001</v>
      </c>
      <c r="D34" s="2" t="str">
        <f>VLOOKUP(A34,'SAS Codes'!$A$2:$B$559,2,FALSE)</f>
        <v>SA-14</v>
      </c>
      <c r="E34" s="4" t="s">
        <v>930</v>
      </c>
      <c r="F34" s="2" t="str">
        <f>VLOOKUP(A34,'SAS Codes'!$A$2:$I$559,3,FALSE)</f>
        <v>Quebec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NA</v>
      </c>
      <c r="L34" s="2" t="str">
        <f>VLOOKUP(A34,'SAS Codes'!$A$2:$I$559,9,FALSE)</f>
        <v>NA</v>
      </c>
      <c r="M34" s="2" t="str">
        <f>VLOOKUP(A34,'SAS Codes'!$A$2:$M$559,10,FALSE)</f>
        <v>Regular</v>
      </c>
    </row>
    <row r="35" spans="1:13" x14ac:dyDescent="0.45">
      <c r="A35" s="3" t="s">
        <v>373</v>
      </c>
      <c r="B35" s="3">
        <v>3</v>
      </c>
      <c r="C35" s="4">
        <v>7.3558799999999994E-2</v>
      </c>
      <c r="D35" s="2" t="str">
        <f>VLOOKUP(A35,'SAS Codes'!$A$2:$B$559,2,FALSE)</f>
        <v>SA-14</v>
      </c>
      <c r="E35" s="4" t="s">
        <v>930</v>
      </c>
      <c r="F35" s="2" t="str">
        <f>VLOOKUP(A35,'SAS Codes'!$A$2:$I$559,3,FALSE)</f>
        <v>Quebec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NA</v>
      </c>
      <c r="L35" s="2" t="str">
        <f>VLOOKUP(A35,'SAS Codes'!$A$2:$I$559,9,FALSE)</f>
        <v>NA</v>
      </c>
      <c r="M35" s="2" t="str">
        <f>VLOOKUP(A35,'SAS Codes'!$A$2:$M$559,10,FALSE)</f>
        <v>Regular</v>
      </c>
    </row>
    <row r="36" spans="1:13" x14ac:dyDescent="0.45">
      <c r="A36" s="3" t="s">
        <v>373</v>
      </c>
      <c r="B36" s="3">
        <v>4</v>
      </c>
      <c r="C36" s="4">
        <v>0.1827357</v>
      </c>
      <c r="D36" s="2" t="str">
        <f>VLOOKUP(A36,'SAS Codes'!$A$2:$B$559,2,FALSE)</f>
        <v>SA-14</v>
      </c>
      <c r="E36" s="4" t="s">
        <v>930</v>
      </c>
      <c r="F36" s="2" t="str">
        <f>VLOOKUP(A36,'SAS Codes'!$A$2:$I$559,3,FALSE)</f>
        <v>Quebec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NA</v>
      </c>
      <c r="L36" s="2" t="str">
        <f>VLOOKUP(A36,'SAS Codes'!$A$2:$I$559,9,FALSE)</f>
        <v>NA</v>
      </c>
      <c r="M36" s="2" t="str">
        <f>VLOOKUP(A36,'SAS Codes'!$A$2:$M$559,10,FALSE)</f>
        <v>Regular</v>
      </c>
    </row>
    <row r="37" spans="1:13" x14ac:dyDescent="0.45">
      <c r="A37" s="3" t="s">
        <v>373</v>
      </c>
      <c r="B37" s="3">
        <v>5</v>
      </c>
      <c r="C37" s="4">
        <v>0.1621665045</v>
      </c>
      <c r="D37" s="2" t="str">
        <f>VLOOKUP(A37,'SAS Codes'!$A$2:$B$559,2,FALSE)</f>
        <v>SA-14</v>
      </c>
      <c r="E37" s="4" t="s">
        <v>930</v>
      </c>
      <c r="F37" s="2" t="str">
        <f>VLOOKUP(A37,'SAS Codes'!$A$2:$I$559,3,FALSE)</f>
        <v>Quebec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NA</v>
      </c>
      <c r="L37" s="2" t="str">
        <f>VLOOKUP(A37,'SAS Codes'!$A$2:$I$559,9,FALSE)</f>
        <v>NA</v>
      </c>
      <c r="M37" s="2" t="str">
        <f>VLOOKUP(A37,'SAS Codes'!$A$2:$M$559,10,FALSE)</f>
        <v>Regular</v>
      </c>
    </row>
    <row r="38" spans="1:13" x14ac:dyDescent="0.45">
      <c r="A38" s="3" t="s">
        <v>374</v>
      </c>
      <c r="B38" s="3">
        <v>1</v>
      </c>
      <c r="C38" s="4">
        <v>3.9398278500000002E-2</v>
      </c>
      <c r="D38" s="2" t="str">
        <f>VLOOKUP(A38,'SAS Codes'!$A$2:$B$559,2,FALSE)</f>
        <v>SA-15</v>
      </c>
      <c r="E38" s="4" t="s">
        <v>930</v>
      </c>
      <c r="F38" s="2" t="str">
        <f>VLOOKUP(A38,'SAS Codes'!$A$2:$I$559,3,FALSE)</f>
        <v>Quebec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NA</v>
      </c>
      <c r="L38" s="2" t="str">
        <f>VLOOKUP(A38,'SAS Codes'!$A$2:$I$559,9,FALSE)</f>
        <v>NA</v>
      </c>
      <c r="M38" s="2" t="str">
        <f>VLOOKUP(A38,'SAS Codes'!$A$2:$M$559,10,FALSE)</f>
        <v>Regular</v>
      </c>
    </row>
    <row r="39" spans="1:13" x14ac:dyDescent="0.45">
      <c r="A39" s="3" t="s">
        <v>374</v>
      </c>
      <c r="B39" s="3">
        <v>2</v>
      </c>
      <c r="C39" s="4">
        <v>0</v>
      </c>
      <c r="D39" s="2" t="str">
        <f>VLOOKUP(A39,'SAS Codes'!$A$2:$B$559,2,FALSE)</f>
        <v>SA-15</v>
      </c>
      <c r="E39" s="4" t="s">
        <v>930</v>
      </c>
      <c r="F39" s="2" t="str">
        <f>VLOOKUP(A39,'SAS Codes'!$A$2:$I$559,3,FALSE)</f>
        <v>Quebec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NA</v>
      </c>
      <c r="L39" s="2" t="str">
        <f>VLOOKUP(A39,'SAS Codes'!$A$2:$I$559,9,FALSE)</f>
        <v>NA</v>
      </c>
      <c r="M39" s="2" t="str">
        <f>VLOOKUP(A39,'SAS Codes'!$A$2:$M$559,10,FALSE)</f>
        <v>Regular</v>
      </c>
    </row>
    <row r="40" spans="1:13" x14ac:dyDescent="0.45">
      <c r="A40" s="3" t="s">
        <v>374</v>
      </c>
      <c r="B40" s="3">
        <v>3</v>
      </c>
      <c r="C40" s="4">
        <v>0</v>
      </c>
      <c r="D40" s="2" t="str">
        <f>VLOOKUP(A40,'SAS Codes'!$A$2:$B$559,2,FALSE)</f>
        <v>SA-15</v>
      </c>
      <c r="E40" s="4" t="s">
        <v>930</v>
      </c>
      <c r="F40" s="2" t="str">
        <f>VLOOKUP(A40,'SAS Codes'!$A$2:$I$559,3,FALSE)</f>
        <v>Quebec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NA</v>
      </c>
      <c r="L40" s="2" t="str">
        <f>VLOOKUP(A40,'SAS Codes'!$A$2:$I$559,9,FALSE)</f>
        <v>NA</v>
      </c>
      <c r="M40" s="2" t="str">
        <f>VLOOKUP(A40,'SAS Codes'!$A$2:$M$559,10,FALSE)</f>
        <v>Regular</v>
      </c>
    </row>
    <row r="41" spans="1:13" x14ac:dyDescent="0.45">
      <c r="A41" s="3" t="s">
        <v>374</v>
      </c>
      <c r="B41" s="3">
        <v>4</v>
      </c>
      <c r="C41" s="4">
        <v>0</v>
      </c>
      <c r="D41" s="2" t="str">
        <f>VLOOKUP(A41,'SAS Codes'!$A$2:$B$559,2,FALSE)</f>
        <v>SA-15</v>
      </c>
      <c r="E41" s="4" t="s">
        <v>930</v>
      </c>
      <c r="F41" s="2" t="str">
        <f>VLOOKUP(A41,'SAS Codes'!$A$2:$I$559,3,FALSE)</f>
        <v>Quebec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NA</v>
      </c>
      <c r="L41" s="2" t="str">
        <f>VLOOKUP(A41,'SAS Codes'!$A$2:$I$559,9,FALSE)</f>
        <v>NA</v>
      </c>
      <c r="M41" s="2" t="str">
        <f>VLOOKUP(A41,'SAS Codes'!$A$2:$M$559,10,FALSE)</f>
        <v>Regular</v>
      </c>
    </row>
    <row r="42" spans="1:13" x14ac:dyDescent="0.45">
      <c r="A42" s="3" t="s">
        <v>374</v>
      </c>
      <c r="B42" s="3">
        <v>5</v>
      </c>
      <c r="C42" s="4">
        <v>0</v>
      </c>
      <c r="D42" s="2" t="str">
        <f>VLOOKUP(A42,'SAS Codes'!$A$2:$B$559,2,FALSE)</f>
        <v>SA-15</v>
      </c>
      <c r="E42" s="4" t="s">
        <v>930</v>
      </c>
      <c r="F42" s="2" t="str">
        <f>VLOOKUP(A42,'SAS Codes'!$A$2:$I$559,3,FALSE)</f>
        <v>Quebec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NA</v>
      </c>
      <c r="L42" s="2" t="str">
        <f>VLOOKUP(A42,'SAS Codes'!$A$2:$I$559,9,FALSE)</f>
        <v>NA</v>
      </c>
      <c r="M42" s="2" t="str">
        <f>VLOOKUP(A42,'SAS Codes'!$A$2:$M$559,10,FALSE)</f>
        <v>Regular</v>
      </c>
    </row>
    <row r="43" spans="1:13" x14ac:dyDescent="0.45">
      <c r="A43" s="3" t="s">
        <v>375</v>
      </c>
      <c r="B43" s="3">
        <v>1</v>
      </c>
      <c r="C43" s="4">
        <v>3.5366436000000001E-2</v>
      </c>
      <c r="D43" s="2" t="str">
        <f>VLOOKUP(A43,'SAS Codes'!$A$2:$B$559,2,FALSE)</f>
        <v>SA-16</v>
      </c>
      <c r="E43" s="4" t="s">
        <v>930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NA</v>
      </c>
      <c r="L43" s="2" t="str">
        <f>VLOOKUP(A43,'SAS Codes'!$A$2:$I$559,9,FALSE)</f>
        <v>NA</v>
      </c>
      <c r="M43" s="2" t="str">
        <f>VLOOKUP(A43,'SAS Codes'!$A$2:$M$559,10,FALSE)</f>
        <v>Regular</v>
      </c>
    </row>
    <row r="44" spans="1:13" x14ac:dyDescent="0.45">
      <c r="A44" s="3" t="s">
        <v>375</v>
      </c>
      <c r="B44" s="3">
        <v>2</v>
      </c>
      <c r="C44" s="4">
        <v>3.4017931499999994E-2</v>
      </c>
      <c r="D44" s="2" t="str">
        <f>VLOOKUP(A44,'SAS Codes'!$A$2:$B$559,2,FALSE)</f>
        <v>SA-16</v>
      </c>
      <c r="E44" s="4" t="s">
        <v>930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NA</v>
      </c>
      <c r="L44" s="2" t="str">
        <f>VLOOKUP(A44,'SAS Codes'!$A$2:$I$559,9,FALSE)</f>
        <v>NA</v>
      </c>
      <c r="M44" s="2" t="str">
        <f>VLOOKUP(A44,'SAS Codes'!$A$2:$M$559,10,FALSE)</f>
        <v>Regular</v>
      </c>
    </row>
    <row r="45" spans="1:13" x14ac:dyDescent="0.45">
      <c r="A45" s="3" t="s">
        <v>375</v>
      </c>
      <c r="B45" s="3">
        <v>3</v>
      </c>
      <c r="C45" s="4">
        <v>5.8811465999999993E-2</v>
      </c>
      <c r="D45" s="2" t="str">
        <f>VLOOKUP(A45,'SAS Codes'!$A$2:$B$559,2,FALSE)</f>
        <v>SA-16</v>
      </c>
      <c r="E45" s="4" t="s">
        <v>930</v>
      </c>
      <c r="F45" s="2" t="str">
        <f>VLOOKUP(A45,'SAS Codes'!$A$2:$I$559,3,FALSE)</f>
        <v>Canada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NA</v>
      </c>
      <c r="L45" s="2" t="str">
        <f>VLOOKUP(A45,'SAS Codes'!$A$2:$I$559,9,FALSE)</f>
        <v>NA</v>
      </c>
      <c r="M45" s="2" t="str">
        <f>VLOOKUP(A45,'SAS Codes'!$A$2:$M$559,10,FALSE)</f>
        <v>Regular</v>
      </c>
    </row>
    <row r="46" spans="1:13" x14ac:dyDescent="0.45">
      <c r="A46" s="3" t="s">
        <v>375</v>
      </c>
      <c r="B46" s="3">
        <v>4</v>
      </c>
      <c r="C46" s="4">
        <v>6.2438470499999996E-2</v>
      </c>
      <c r="D46" s="2" t="str">
        <f>VLOOKUP(A46,'SAS Codes'!$A$2:$B$559,2,FALSE)</f>
        <v>SA-16</v>
      </c>
      <c r="E46" s="4" t="s">
        <v>930</v>
      </c>
      <c r="F46" s="2" t="str">
        <f>VLOOKUP(A46,'SAS Codes'!$A$2:$I$559,3,FALSE)</f>
        <v>Canada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NA</v>
      </c>
      <c r="L46" s="2" t="str">
        <f>VLOOKUP(A46,'SAS Codes'!$A$2:$I$559,9,FALSE)</f>
        <v>NA</v>
      </c>
      <c r="M46" s="2" t="str">
        <f>VLOOKUP(A46,'SAS Codes'!$A$2:$M$559,10,FALSE)</f>
        <v>Regular</v>
      </c>
    </row>
    <row r="47" spans="1:13" x14ac:dyDescent="0.45">
      <c r="A47" s="3" t="s">
        <v>375</v>
      </c>
      <c r="B47" s="3">
        <v>5</v>
      </c>
      <c r="C47" s="4">
        <v>6.9383632499999973E-2</v>
      </c>
      <c r="D47" s="2" t="str">
        <f>VLOOKUP(A47,'SAS Codes'!$A$2:$B$559,2,FALSE)</f>
        <v>SA-16</v>
      </c>
      <c r="E47" s="4" t="s">
        <v>930</v>
      </c>
      <c r="F47" s="2" t="str">
        <f>VLOOKUP(A47,'SAS Codes'!$A$2:$I$559,3,FALSE)</f>
        <v>Canada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NA</v>
      </c>
      <c r="L47" s="2" t="str">
        <f>VLOOKUP(A47,'SAS Codes'!$A$2:$I$559,9,FALSE)</f>
        <v>NA</v>
      </c>
      <c r="M47" s="2" t="str">
        <f>VLOOKUP(A47,'SAS Codes'!$A$2:$M$559,10,FALSE)</f>
        <v>Regular</v>
      </c>
    </row>
    <row r="48" spans="1:13" x14ac:dyDescent="0.45">
      <c r="A48" s="3" t="s">
        <v>376</v>
      </c>
      <c r="B48" s="3">
        <v>1</v>
      </c>
      <c r="C48" s="4">
        <v>4.0057451000000001E-2</v>
      </c>
      <c r="D48" s="2" t="str">
        <f>VLOOKUP(A48,'SAS Codes'!$A$2:$B$559,2,FALSE)</f>
        <v>SA-17</v>
      </c>
      <c r="E48" s="4" t="s">
        <v>930</v>
      </c>
      <c r="F48" s="2" t="str">
        <f>VLOOKUP(A48,'SAS Codes'!$A$2:$I$559,3,FALSE)</f>
        <v>Canada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NA</v>
      </c>
      <c r="L48" s="2" t="str">
        <f>VLOOKUP(A48,'SAS Codes'!$A$2:$I$559,9,FALSE)</f>
        <v>NA</v>
      </c>
      <c r="M48" s="2" t="str">
        <f>VLOOKUP(A48,'SAS Codes'!$A$2:$M$559,10,FALSE)</f>
        <v>Regular</v>
      </c>
    </row>
    <row r="49" spans="1:13" x14ac:dyDescent="0.45">
      <c r="A49" s="3" t="s">
        <v>376</v>
      </c>
      <c r="B49" s="3">
        <v>2</v>
      </c>
      <c r="C49" s="4">
        <v>3.674081249999999E-2</v>
      </c>
      <c r="D49" s="2" t="str">
        <f>VLOOKUP(A49,'SAS Codes'!$A$2:$B$559,2,FALSE)</f>
        <v>SA-17</v>
      </c>
      <c r="E49" s="4" t="s">
        <v>930</v>
      </c>
      <c r="F49" s="2" t="str">
        <f>VLOOKUP(A49,'SAS Codes'!$A$2:$I$559,3,FALSE)</f>
        <v>Canada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NA</v>
      </c>
      <c r="L49" s="2" t="str">
        <f>VLOOKUP(A49,'SAS Codes'!$A$2:$I$559,9,FALSE)</f>
        <v>NA</v>
      </c>
      <c r="M49" s="2" t="str">
        <f>VLOOKUP(A49,'SAS Codes'!$A$2:$M$559,10,FALSE)</f>
        <v>Regular</v>
      </c>
    </row>
    <row r="50" spans="1:13" x14ac:dyDescent="0.45">
      <c r="A50" s="3" t="s">
        <v>376</v>
      </c>
      <c r="B50" s="3">
        <v>3</v>
      </c>
      <c r="C50" s="4">
        <v>4.7546635500000003E-2</v>
      </c>
      <c r="D50" s="2" t="str">
        <f>VLOOKUP(A50,'SAS Codes'!$A$2:$B$559,2,FALSE)</f>
        <v>SA-17</v>
      </c>
      <c r="E50" s="4" t="s">
        <v>930</v>
      </c>
      <c r="F50" s="2" t="str">
        <f>VLOOKUP(A50,'SAS Codes'!$A$2:$I$559,3,FALSE)</f>
        <v>Canada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NA</v>
      </c>
      <c r="L50" s="2" t="str">
        <f>VLOOKUP(A50,'SAS Codes'!$A$2:$I$559,9,FALSE)</f>
        <v>NA</v>
      </c>
      <c r="M50" s="2" t="str">
        <f>VLOOKUP(A50,'SAS Codes'!$A$2:$M$559,10,FALSE)</f>
        <v>Regular</v>
      </c>
    </row>
    <row r="51" spans="1:13" x14ac:dyDescent="0.45">
      <c r="A51" s="3" t="s">
        <v>376</v>
      </c>
      <c r="B51" s="3">
        <v>4</v>
      </c>
      <c r="C51" s="4">
        <v>5.5857206999999999E-2</v>
      </c>
      <c r="D51" s="2" t="str">
        <f>VLOOKUP(A51,'SAS Codes'!$A$2:$B$559,2,FALSE)</f>
        <v>SA-17</v>
      </c>
      <c r="E51" s="4" t="s">
        <v>930</v>
      </c>
      <c r="F51" s="2" t="str">
        <f>VLOOKUP(A51,'SAS Codes'!$A$2:$I$559,3,FALSE)</f>
        <v>Canada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NA</v>
      </c>
      <c r="L51" s="2" t="str">
        <f>VLOOKUP(A51,'SAS Codes'!$A$2:$I$559,9,FALSE)</f>
        <v>NA</v>
      </c>
      <c r="M51" s="2" t="str">
        <f>VLOOKUP(A51,'SAS Codes'!$A$2:$M$559,10,FALSE)</f>
        <v>Regular</v>
      </c>
    </row>
    <row r="52" spans="1:13" x14ac:dyDescent="0.45">
      <c r="A52" s="3" t="s">
        <v>376</v>
      </c>
      <c r="B52" s="3">
        <v>5</v>
      </c>
      <c r="C52" s="4">
        <v>9.0988589999999994E-2</v>
      </c>
      <c r="D52" s="2" t="str">
        <f>VLOOKUP(A52,'SAS Codes'!$A$2:$B$559,2,FALSE)</f>
        <v>SA-17</v>
      </c>
      <c r="E52" s="4" t="s">
        <v>930</v>
      </c>
      <c r="F52" s="2" t="str">
        <f>VLOOKUP(A52,'SAS Codes'!$A$2:$I$559,3,FALSE)</f>
        <v>Canada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NA</v>
      </c>
      <c r="L52" s="2" t="str">
        <f>VLOOKUP(A52,'SAS Codes'!$A$2:$I$559,9,FALSE)</f>
        <v>NA</v>
      </c>
      <c r="M52" s="2" t="str">
        <f>VLOOKUP(A52,'SAS Codes'!$A$2:$M$559,10,FALSE)</f>
        <v>Regular</v>
      </c>
    </row>
    <row r="53" spans="1:13" x14ac:dyDescent="0.45">
      <c r="A53" s="3" t="s">
        <v>377</v>
      </c>
      <c r="B53" s="3">
        <v>1</v>
      </c>
      <c r="C53" s="4">
        <v>5.2085431999999994E-2</v>
      </c>
      <c r="D53" s="2" t="str">
        <f>VLOOKUP(A53,'SAS Codes'!$A$2:$B$559,2,FALSE)</f>
        <v>SA-18</v>
      </c>
      <c r="E53" s="4" t="s">
        <v>930</v>
      </c>
      <c r="F53" s="2" t="str">
        <f>VLOOKUP(A53,'SAS Codes'!$A$2:$I$559,3,FALSE)</f>
        <v>Canada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3" t="s">
        <v>377</v>
      </c>
      <c r="B54" s="3">
        <v>2</v>
      </c>
      <c r="C54" s="4">
        <v>2.45049E-3</v>
      </c>
      <c r="D54" s="2" t="str">
        <f>VLOOKUP(A54,'SAS Codes'!$A$2:$B$559,2,FALSE)</f>
        <v>SA-18</v>
      </c>
      <c r="E54" s="4" t="s">
        <v>930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3" t="s">
        <v>377</v>
      </c>
      <c r="B55" s="3">
        <v>3</v>
      </c>
      <c r="C55" s="4">
        <v>5.6030373000000001E-2</v>
      </c>
      <c r="D55" s="2" t="str">
        <f>VLOOKUP(A55,'SAS Codes'!$A$2:$B$559,2,FALSE)</f>
        <v>SA-18</v>
      </c>
      <c r="E55" s="4" t="s">
        <v>930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3" t="s">
        <v>377</v>
      </c>
      <c r="B56" s="3">
        <v>4</v>
      </c>
      <c r="C56" s="4">
        <v>5.1570907499999999E-2</v>
      </c>
      <c r="D56" s="2" t="str">
        <f>VLOOKUP(A56,'SAS Codes'!$A$2:$B$559,2,FALSE)</f>
        <v>SA-18</v>
      </c>
      <c r="E56" s="4" t="s">
        <v>930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3" t="s">
        <v>377</v>
      </c>
      <c r="B57" s="3">
        <v>5</v>
      </c>
      <c r="C57" s="4">
        <v>0.12188455999999998</v>
      </c>
      <c r="D57" s="2" t="str">
        <f>VLOOKUP(A57,'SAS Codes'!$A$2:$B$559,2,FALSE)</f>
        <v>SA-18</v>
      </c>
      <c r="E57" s="4" t="s">
        <v>930</v>
      </c>
      <c r="F57" s="2" t="str">
        <f>VLOOKUP(A57,'SAS Codes'!$A$2:$I$559,3,FALSE)</f>
        <v>Canada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3" t="s">
        <v>378</v>
      </c>
      <c r="B58" s="3">
        <v>1</v>
      </c>
      <c r="C58" s="4">
        <v>5.3110512000000006E-2</v>
      </c>
      <c r="D58" s="2" t="str">
        <f>VLOOKUP(A58,'SAS Codes'!$A$2:$B$559,2,FALSE)</f>
        <v>SA-19</v>
      </c>
      <c r="E58" s="4" t="s">
        <v>930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3" t="s">
        <v>378</v>
      </c>
      <c r="B59" s="3">
        <v>2</v>
      </c>
      <c r="C59" s="4">
        <v>4.7312831999999999E-2</v>
      </c>
      <c r="D59" s="2" t="str">
        <f>VLOOKUP(A59,'SAS Codes'!$A$2:$B$559,2,FALSE)</f>
        <v>SA-19</v>
      </c>
      <c r="E59" s="4" t="s">
        <v>930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3" t="s">
        <v>378</v>
      </c>
      <c r="B60" s="3">
        <v>3</v>
      </c>
      <c r="C60" s="4">
        <v>0</v>
      </c>
      <c r="D60" s="2" t="str">
        <f>VLOOKUP(A60,'SAS Codes'!$A$2:$B$559,2,FALSE)</f>
        <v>SA-19</v>
      </c>
      <c r="E60" s="4" t="s">
        <v>930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3" t="s">
        <v>378</v>
      </c>
      <c r="B61" s="3">
        <v>4</v>
      </c>
      <c r="C61" s="4">
        <v>0</v>
      </c>
      <c r="D61" s="2" t="str">
        <f>VLOOKUP(A61,'SAS Codes'!$A$2:$B$559,2,FALSE)</f>
        <v>SA-19</v>
      </c>
      <c r="E61" s="4" t="s">
        <v>930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3" t="s">
        <v>379</v>
      </c>
      <c r="B62" s="3">
        <v>1</v>
      </c>
      <c r="C62" s="4">
        <v>1.1260273500000002</v>
      </c>
      <c r="D62" s="2" t="str">
        <f>VLOOKUP(A62,'SAS Codes'!$A$2:$B$559,2,FALSE)</f>
        <v>SA-20</v>
      </c>
      <c r="E62" s="4" t="s">
        <v>930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3" t="s">
        <v>379</v>
      </c>
      <c r="B63" s="3">
        <v>2</v>
      </c>
      <c r="C63" s="4">
        <v>37.232564250000003</v>
      </c>
      <c r="D63" s="2" t="str">
        <f>VLOOKUP(A63,'SAS Codes'!$A$2:$B$559,2,FALSE)</f>
        <v>SA-20</v>
      </c>
      <c r="E63" s="4" t="s">
        <v>930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3" t="s">
        <v>379</v>
      </c>
      <c r="B64" s="3">
        <v>3</v>
      </c>
      <c r="C64" s="4">
        <v>24.244556875000001</v>
      </c>
      <c r="D64" s="2" t="str">
        <f>VLOOKUP(A64,'SAS Codes'!$A$2:$B$559,2,FALSE)</f>
        <v>SA-20</v>
      </c>
      <c r="E64" s="4" t="s">
        <v>930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3" t="s">
        <v>379</v>
      </c>
      <c r="B65" s="3">
        <v>4</v>
      </c>
      <c r="C65" s="4">
        <v>6.2844308100000008</v>
      </c>
      <c r="D65" s="2" t="str">
        <f>VLOOKUP(A65,'SAS Codes'!$A$2:$B$559,2,FALSE)</f>
        <v>SA-20</v>
      </c>
      <c r="E65" s="4" t="s">
        <v>930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3" t="s">
        <v>379</v>
      </c>
      <c r="B66" s="3">
        <v>5</v>
      </c>
      <c r="C66" s="4">
        <v>2.6546112599999994</v>
      </c>
      <c r="D66" s="2" t="str">
        <f>VLOOKUP(A66,'SAS Codes'!$A$2:$B$559,2,FALSE)</f>
        <v>SA-20</v>
      </c>
      <c r="E66" s="4" t="s">
        <v>930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3" t="s">
        <v>380</v>
      </c>
      <c r="B67" s="3">
        <v>1</v>
      </c>
      <c r="C67" s="4">
        <v>0</v>
      </c>
      <c r="D67" s="2" t="str">
        <f>VLOOKUP(A67,'SAS Codes'!$A$2:$B$559,2,FALSE)</f>
        <v>SA-21</v>
      </c>
      <c r="E67" s="4" t="s">
        <v>930</v>
      </c>
      <c r="F67" s="2" t="str">
        <f>VLOOKUP(A67,'SAS Codes'!$A$2:$I$559,3,FALSE)</f>
        <v>Imported</v>
      </c>
      <c r="G67" s="2" t="str">
        <f>VLOOKUP(A67,'SAS Codes'!$A$2:$I$559,4,FALSE)</f>
        <v>Imported</v>
      </c>
      <c r="H67" s="2" t="str">
        <f>VLOOKUP(A67,'SAS Codes'!$A$2:$I$559,5,FALSE)</f>
        <v>Imported</v>
      </c>
      <c r="I67" s="2" t="str">
        <f>VLOOKUP(A67,'SAS Codes'!$A$2:$I$559,6,FALSE)</f>
        <v>Imported</v>
      </c>
      <c r="J67" s="2" t="str">
        <f>VLOOKUP(A67,'SAS Codes'!$A$2:$I$559,7,FALSE)</f>
        <v>Other</v>
      </c>
      <c r="K67" s="2" t="str">
        <f>VLOOKUP(A67,'SAS Codes'!$A$2:$I$559,8,FALSE)</f>
        <v>NA</v>
      </c>
      <c r="L67" s="2" t="str">
        <f>VLOOKUP(A67,'SAS Codes'!$A$2:$I$559,9,FALSE)</f>
        <v>NA</v>
      </c>
      <c r="M67" s="2" t="str">
        <f>VLOOKUP(A67,'SAS Codes'!$A$2:$M$559,10,FALSE)</f>
        <v>Regular</v>
      </c>
    </row>
    <row r="68" spans="1:13" x14ac:dyDescent="0.45">
      <c r="A68" s="3" t="s">
        <v>381</v>
      </c>
      <c r="B68" s="3">
        <v>1</v>
      </c>
      <c r="C68" s="4">
        <v>4.8757401000000013E-2</v>
      </c>
      <c r="D68" s="2" t="str">
        <f>VLOOKUP(A68,'SAS Codes'!$A$2:$B$559,2,FALSE)</f>
        <v>SA-22</v>
      </c>
      <c r="E68" s="4" t="s">
        <v>930</v>
      </c>
      <c r="F68" s="2" t="str">
        <f>VLOOKUP(A68,'SAS Codes'!$A$2:$I$559,3,FALSE)</f>
        <v>Quebec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NA</v>
      </c>
      <c r="L68" s="2" t="str">
        <f>VLOOKUP(A68,'SAS Codes'!$A$2:$I$559,9,FALSE)</f>
        <v>NA</v>
      </c>
      <c r="M68" s="2" t="str">
        <f>VLOOKUP(A68,'SAS Codes'!$A$2:$M$559,10,FALSE)</f>
        <v>Regular</v>
      </c>
    </row>
    <row r="69" spans="1:13" x14ac:dyDescent="0.45">
      <c r="A69" s="3" t="s">
        <v>382</v>
      </c>
      <c r="B69" s="3">
        <v>1</v>
      </c>
      <c r="C69" s="4">
        <v>0</v>
      </c>
      <c r="D69" s="2" t="str">
        <f>VLOOKUP(A69,'SAS Codes'!$A$2:$B$559,2,FALSE)</f>
        <v>SA-23</v>
      </c>
      <c r="E69" s="4" t="s">
        <v>930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NA</v>
      </c>
      <c r="L69" s="2" t="str">
        <f>VLOOKUP(A69,'SAS Codes'!$A$2:$I$559,9,FALSE)</f>
        <v>NA</v>
      </c>
      <c r="M69" s="2" t="str">
        <f>VLOOKUP(A69,'SAS Codes'!$A$2:$M$559,10,FALSE)</f>
        <v>Private</v>
      </c>
    </row>
    <row r="70" spans="1:13" x14ac:dyDescent="0.45">
      <c r="A70" s="3" t="s">
        <v>382</v>
      </c>
      <c r="B70" s="3">
        <v>2</v>
      </c>
      <c r="C70" s="4">
        <v>7.3712537499999994E-2</v>
      </c>
      <c r="D70" s="2" t="str">
        <f>VLOOKUP(A70,'SAS Codes'!$A$2:$B$559,2,FALSE)</f>
        <v>SA-23</v>
      </c>
      <c r="E70" s="4" t="s">
        <v>930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NA</v>
      </c>
      <c r="L70" s="2" t="str">
        <f>VLOOKUP(A70,'SAS Codes'!$A$2:$I$559,9,FALSE)</f>
        <v>NA</v>
      </c>
      <c r="M70" s="2" t="str">
        <f>VLOOKUP(A70,'SAS Codes'!$A$2:$M$559,10,FALSE)</f>
        <v>Private</v>
      </c>
    </row>
    <row r="71" spans="1:13" x14ac:dyDescent="0.45">
      <c r="A71" s="3" t="s">
        <v>383</v>
      </c>
      <c r="B71" s="3">
        <v>1</v>
      </c>
      <c r="C71" s="4">
        <v>8.6984505999999989E-2</v>
      </c>
      <c r="D71" s="2" t="str">
        <f>VLOOKUP(A71,'SAS Codes'!$A$2:$B$559,2,FALSE)</f>
        <v>SA-24</v>
      </c>
      <c r="E71" s="4" t="s">
        <v>930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NA</v>
      </c>
      <c r="L71" s="2" t="str">
        <f>VLOOKUP(A71,'SAS Codes'!$A$2:$I$559,9,FALSE)</f>
        <v>NA</v>
      </c>
      <c r="M71" s="2" t="str">
        <f>VLOOKUP(A71,'SAS Codes'!$A$2:$M$559,10,FALSE)</f>
        <v>Private</v>
      </c>
    </row>
    <row r="72" spans="1:13" x14ac:dyDescent="0.45">
      <c r="A72" s="3" t="s">
        <v>383</v>
      </c>
      <c r="B72" s="3">
        <v>2</v>
      </c>
      <c r="C72" s="4">
        <v>0.14981828399999997</v>
      </c>
      <c r="D72" s="2" t="str">
        <f>VLOOKUP(A72,'SAS Codes'!$A$2:$B$559,2,FALSE)</f>
        <v>SA-24</v>
      </c>
      <c r="E72" s="4" t="s">
        <v>930</v>
      </c>
      <c r="F72" s="2" t="str">
        <f>VLOOKUP(A72,'SAS Codes'!$A$2:$I$559,3,FALSE)</f>
        <v>Canada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NA</v>
      </c>
      <c r="L72" s="2" t="str">
        <f>VLOOKUP(A72,'SAS Codes'!$A$2:$I$559,9,FALSE)</f>
        <v>NA</v>
      </c>
      <c r="M72" s="2" t="str">
        <f>VLOOKUP(A72,'SAS Codes'!$A$2:$M$559,10,FALSE)</f>
        <v>Private</v>
      </c>
    </row>
    <row r="73" spans="1:13" x14ac:dyDescent="0.45">
      <c r="A73" s="3" t="s">
        <v>383</v>
      </c>
      <c r="B73" s="3">
        <v>3</v>
      </c>
      <c r="C73" s="4">
        <v>0.65736562499999995</v>
      </c>
      <c r="D73" s="2" t="str">
        <f>VLOOKUP(A73,'SAS Codes'!$A$2:$B$559,2,FALSE)</f>
        <v>SA-24</v>
      </c>
      <c r="E73" s="4" t="s">
        <v>930</v>
      </c>
      <c r="F73" s="2" t="str">
        <f>VLOOKUP(A73,'SAS Codes'!$A$2:$I$559,3,FALSE)</f>
        <v>Canada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NA</v>
      </c>
      <c r="L73" s="2" t="str">
        <f>VLOOKUP(A73,'SAS Codes'!$A$2:$I$559,9,FALSE)</f>
        <v>NA</v>
      </c>
      <c r="M73" s="2" t="str">
        <f>VLOOKUP(A73,'SAS Codes'!$A$2:$M$559,10,FALSE)</f>
        <v>Private</v>
      </c>
    </row>
    <row r="74" spans="1:13" x14ac:dyDescent="0.45">
      <c r="A74" s="3" t="s">
        <v>384</v>
      </c>
      <c r="B74" s="3">
        <v>1</v>
      </c>
      <c r="C74" s="4">
        <v>0.14015274</v>
      </c>
      <c r="D74" s="2" t="str">
        <f>VLOOKUP(A74,'SAS Codes'!$A$2:$B$559,2,FALSE)</f>
        <v>SA-25</v>
      </c>
      <c r="E74" s="4" t="s">
        <v>930</v>
      </c>
      <c r="F74" s="2" t="str">
        <f>VLOOKUP(A74,'SAS Codes'!$A$2:$I$559,3,FALSE)</f>
        <v>Canada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NA</v>
      </c>
      <c r="L74" s="2" t="str">
        <f>VLOOKUP(A74,'SAS Codes'!$A$2:$I$559,9,FALSE)</f>
        <v>NA</v>
      </c>
      <c r="M74" s="2" t="str">
        <f>VLOOKUP(A74,'SAS Codes'!$A$2:$M$559,10,FALSE)</f>
        <v>Private</v>
      </c>
    </row>
    <row r="75" spans="1:13" x14ac:dyDescent="0.45">
      <c r="A75" s="3" t="s">
        <v>384</v>
      </c>
      <c r="B75" s="3">
        <v>2</v>
      </c>
      <c r="C75" s="4">
        <v>0.28412738199999998</v>
      </c>
      <c r="D75" s="2" t="str">
        <f>VLOOKUP(A75,'SAS Codes'!$A$2:$B$559,2,FALSE)</f>
        <v>SA-25</v>
      </c>
      <c r="E75" s="4" t="s">
        <v>930</v>
      </c>
      <c r="F75" s="2" t="str">
        <f>VLOOKUP(A75,'SAS Codes'!$A$2:$I$559,3,FALSE)</f>
        <v>Canada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NA</v>
      </c>
      <c r="L75" s="2" t="str">
        <f>VLOOKUP(A75,'SAS Codes'!$A$2:$I$559,9,FALSE)</f>
        <v>NA</v>
      </c>
      <c r="M75" s="2" t="str">
        <f>VLOOKUP(A75,'SAS Codes'!$A$2:$M$559,10,FALSE)</f>
        <v>Private</v>
      </c>
    </row>
    <row r="76" spans="1:13" x14ac:dyDescent="0.45">
      <c r="A76" s="3" t="s">
        <v>384</v>
      </c>
      <c r="B76" s="3">
        <v>3</v>
      </c>
      <c r="C76" s="4">
        <v>0.188757702</v>
      </c>
      <c r="D76" s="2" t="str">
        <f>VLOOKUP(A76,'SAS Codes'!$A$2:$B$559,2,FALSE)</f>
        <v>SA-25</v>
      </c>
      <c r="E76" s="4" t="s">
        <v>930</v>
      </c>
      <c r="F76" s="2" t="str">
        <f>VLOOKUP(A76,'SAS Codes'!$A$2:$I$559,3,FALSE)</f>
        <v>Canada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NA</v>
      </c>
      <c r="L76" s="2" t="str">
        <f>VLOOKUP(A76,'SAS Codes'!$A$2:$I$559,9,FALSE)</f>
        <v>NA</v>
      </c>
      <c r="M76" s="2" t="str">
        <f>VLOOKUP(A76,'SAS Codes'!$A$2:$M$559,10,FALSE)</f>
        <v>Private</v>
      </c>
    </row>
    <row r="77" spans="1:13" x14ac:dyDescent="0.45">
      <c r="A77" s="3" t="s">
        <v>385</v>
      </c>
      <c r="B77" s="3">
        <v>1</v>
      </c>
      <c r="C77" s="4">
        <v>0</v>
      </c>
      <c r="D77" s="2" t="str">
        <f>VLOOKUP(A77,'SAS Codes'!$A$2:$B$559,2,FALSE)</f>
        <v>SA-26</v>
      </c>
      <c r="E77" s="4" t="s">
        <v>930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NA</v>
      </c>
      <c r="L77" s="2" t="str">
        <f>VLOOKUP(A77,'SAS Codes'!$A$2:$I$559,9,FALSE)</f>
        <v>NA</v>
      </c>
      <c r="M77" s="2" t="str">
        <f>VLOOKUP(A77,'SAS Codes'!$A$2:$M$559,10,FALSE)</f>
        <v>Private</v>
      </c>
    </row>
    <row r="78" spans="1:13" x14ac:dyDescent="0.45">
      <c r="A78" s="3" t="s">
        <v>385</v>
      </c>
      <c r="B78" s="3">
        <v>2</v>
      </c>
      <c r="C78" s="4">
        <v>7.5957595000000003E-2</v>
      </c>
      <c r="D78" s="2" t="str">
        <f>VLOOKUP(A78,'SAS Codes'!$A$2:$B$559,2,FALSE)</f>
        <v>SA-26</v>
      </c>
      <c r="E78" s="4" t="s">
        <v>930</v>
      </c>
      <c r="F78" s="2" t="str">
        <f>VLOOKUP(A78,'SAS Codes'!$A$2:$I$559,3,FALSE)</f>
        <v>Canada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NA</v>
      </c>
      <c r="L78" s="2" t="str">
        <f>VLOOKUP(A78,'SAS Codes'!$A$2:$I$559,9,FALSE)</f>
        <v>NA</v>
      </c>
      <c r="M78" s="2" t="str">
        <f>VLOOKUP(A78,'SAS Codes'!$A$2:$M$559,10,FALSE)</f>
        <v>Private</v>
      </c>
    </row>
    <row r="79" spans="1:13" x14ac:dyDescent="0.45">
      <c r="A79" s="3" t="s">
        <v>386</v>
      </c>
      <c r="B79" s="3">
        <v>1</v>
      </c>
      <c r="C79" s="4">
        <v>0</v>
      </c>
      <c r="D79" s="2" t="str">
        <f>VLOOKUP(A79,'SAS Codes'!$A$2:$B$559,2,FALSE)</f>
        <v>SA-27</v>
      </c>
      <c r="E79" s="4" t="s">
        <v>930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NA</v>
      </c>
      <c r="L79" s="2" t="str">
        <f>VLOOKUP(A79,'SAS Codes'!$A$2:$I$559,9,FALSE)</f>
        <v>NA</v>
      </c>
      <c r="M79" s="2" t="str">
        <f>VLOOKUP(A79,'SAS Codes'!$A$2:$M$559,10,FALSE)</f>
        <v>Private</v>
      </c>
    </row>
    <row r="80" spans="1:13" x14ac:dyDescent="0.45">
      <c r="A80" s="3" t="s">
        <v>386</v>
      </c>
      <c r="B80" s="3">
        <v>2</v>
      </c>
      <c r="C80" s="4">
        <v>9.0713455000000012E-2</v>
      </c>
      <c r="D80" s="2" t="str">
        <f>VLOOKUP(A80,'SAS Codes'!$A$2:$B$559,2,FALSE)</f>
        <v>SA-27</v>
      </c>
      <c r="E80" s="4" t="s">
        <v>930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NA</v>
      </c>
      <c r="L80" s="2" t="str">
        <f>VLOOKUP(A80,'SAS Codes'!$A$2:$I$559,9,FALSE)</f>
        <v>NA</v>
      </c>
      <c r="M80" s="2" t="str">
        <f>VLOOKUP(A80,'SAS Codes'!$A$2:$M$559,10,FALSE)</f>
        <v>Private</v>
      </c>
    </row>
    <row r="81" spans="1:13" x14ac:dyDescent="0.45">
      <c r="A81" s="3" t="s">
        <v>387</v>
      </c>
      <c r="B81" s="3">
        <v>1</v>
      </c>
      <c r="C81" s="4">
        <v>0</v>
      </c>
      <c r="D81" s="2" t="str">
        <f>VLOOKUP(A81,'SAS Codes'!$A$2:$B$559,2,FALSE)</f>
        <v>SA-28</v>
      </c>
      <c r="E81" s="4" t="s">
        <v>930</v>
      </c>
      <c r="F81" s="2" t="str">
        <f>VLOOKUP(A81,'SAS Codes'!$A$2:$I$559,3,FALSE)</f>
        <v>Canada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NA</v>
      </c>
      <c r="L81" s="2" t="str">
        <f>VLOOKUP(A81,'SAS Codes'!$A$2:$I$559,9,FALSE)</f>
        <v>NA</v>
      </c>
      <c r="M81" s="2" t="str">
        <f>VLOOKUP(A81,'SAS Codes'!$A$2:$M$559,10,FALSE)</f>
        <v>Private</v>
      </c>
    </row>
    <row r="82" spans="1:13" x14ac:dyDescent="0.45">
      <c r="A82" s="3" t="s">
        <v>387</v>
      </c>
      <c r="B82" s="3">
        <v>2</v>
      </c>
      <c r="C82" s="4">
        <v>9.4150560000000008E-2</v>
      </c>
      <c r="D82" s="2" t="str">
        <f>VLOOKUP(A82,'SAS Codes'!$A$2:$B$559,2,FALSE)</f>
        <v>SA-28</v>
      </c>
      <c r="E82" s="4" t="s">
        <v>930</v>
      </c>
      <c r="F82" s="2" t="str">
        <f>VLOOKUP(A82,'SAS Codes'!$A$2:$I$559,3,FALSE)</f>
        <v>Canada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NA</v>
      </c>
      <c r="L82" s="2" t="str">
        <f>VLOOKUP(A82,'SAS Codes'!$A$2:$I$559,9,FALSE)</f>
        <v>NA</v>
      </c>
      <c r="M82" s="2" t="str">
        <f>VLOOKUP(A82,'SAS Codes'!$A$2:$M$559,10,FALSE)</f>
        <v>Private</v>
      </c>
    </row>
    <row r="83" spans="1:13" x14ac:dyDescent="0.45">
      <c r="A83" s="3" t="s">
        <v>388</v>
      </c>
      <c r="B83" s="3">
        <v>1</v>
      </c>
      <c r="C83" s="4">
        <v>8.0946627999999993E-2</v>
      </c>
      <c r="D83" s="2" t="str">
        <f>VLOOKUP(A83,'SAS Codes'!$A$2:$B$559,2,FALSE)</f>
        <v>SA-29</v>
      </c>
      <c r="E83" s="4" t="s">
        <v>930</v>
      </c>
      <c r="F83" s="2" t="str">
        <f>VLOOKUP(A83,'SAS Codes'!$A$2:$I$559,3,FALSE)</f>
        <v>Quebec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NA</v>
      </c>
      <c r="L83" s="2" t="str">
        <f>VLOOKUP(A83,'SAS Codes'!$A$2:$I$559,9,FALSE)</f>
        <v>NA</v>
      </c>
      <c r="M83" s="2" t="str">
        <f>VLOOKUP(A83,'SAS Codes'!$A$2:$M$559,10,FALSE)</f>
        <v>Regular</v>
      </c>
    </row>
    <row r="84" spans="1:13" x14ac:dyDescent="0.45">
      <c r="A84" s="3" t="s">
        <v>388</v>
      </c>
      <c r="B84" s="3">
        <v>2</v>
      </c>
      <c r="C84" s="4">
        <v>0.24347168999999999</v>
      </c>
      <c r="D84" s="2" t="str">
        <f>VLOOKUP(A84,'SAS Codes'!$A$2:$B$559,2,FALSE)</f>
        <v>SA-29</v>
      </c>
      <c r="E84" s="4" t="s">
        <v>930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NA</v>
      </c>
      <c r="L84" s="2" t="str">
        <f>VLOOKUP(A84,'SAS Codes'!$A$2:$I$559,9,FALSE)</f>
        <v>NA</v>
      </c>
      <c r="M84" s="2" t="str">
        <f>VLOOKUP(A84,'SAS Codes'!$A$2:$M$559,10,FALSE)</f>
        <v>Regular</v>
      </c>
    </row>
    <row r="85" spans="1:13" x14ac:dyDescent="0.45">
      <c r="A85" s="3" t="s">
        <v>388</v>
      </c>
      <c r="B85" s="3">
        <v>3</v>
      </c>
      <c r="C85" s="4">
        <v>0.20839962149999999</v>
      </c>
      <c r="D85" s="2" t="str">
        <f>VLOOKUP(A85,'SAS Codes'!$A$2:$B$559,2,FALSE)</f>
        <v>SA-29</v>
      </c>
      <c r="E85" s="4" t="s">
        <v>930</v>
      </c>
      <c r="F85" s="2" t="str">
        <f>VLOOKUP(A85,'SAS Codes'!$A$2:$I$559,3,FALSE)</f>
        <v>Quebec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NA</v>
      </c>
      <c r="L85" s="2" t="str">
        <f>VLOOKUP(A85,'SAS Codes'!$A$2:$I$559,9,FALSE)</f>
        <v>NA</v>
      </c>
      <c r="M85" s="2" t="str">
        <f>VLOOKUP(A85,'SAS Codes'!$A$2:$M$559,10,FALSE)</f>
        <v>Regular</v>
      </c>
    </row>
    <row r="86" spans="1:13" x14ac:dyDescent="0.45">
      <c r="A86" s="3" t="s">
        <v>388</v>
      </c>
      <c r="B86" s="3">
        <v>4</v>
      </c>
      <c r="C86" s="4">
        <v>0.29095232250000003</v>
      </c>
      <c r="D86" s="2" t="str">
        <f>VLOOKUP(A86,'SAS Codes'!$A$2:$B$559,2,FALSE)</f>
        <v>SA-29</v>
      </c>
      <c r="E86" s="4" t="s">
        <v>930</v>
      </c>
      <c r="F86" s="2" t="str">
        <f>VLOOKUP(A86,'SAS Codes'!$A$2:$I$559,3,FALSE)</f>
        <v>Quebec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NA</v>
      </c>
      <c r="L86" s="2" t="str">
        <f>VLOOKUP(A86,'SAS Codes'!$A$2:$I$559,9,FALSE)</f>
        <v>NA</v>
      </c>
      <c r="M86" s="2" t="str">
        <f>VLOOKUP(A86,'SAS Codes'!$A$2:$M$559,10,FALSE)</f>
        <v>Regular</v>
      </c>
    </row>
    <row r="87" spans="1:13" x14ac:dyDescent="0.45">
      <c r="A87" s="3" t="s">
        <v>388</v>
      </c>
      <c r="B87" s="3">
        <v>5</v>
      </c>
      <c r="C87" s="4">
        <v>0.23854118750000003</v>
      </c>
      <c r="D87" s="2" t="str">
        <f>VLOOKUP(A87,'SAS Codes'!$A$2:$B$559,2,FALSE)</f>
        <v>SA-29</v>
      </c>
      <c r="E87" s="4" t="s">
        <v>930</v>
      </c>
      <c r="F87" s="2" t="str">
        <f>VLOOKUP(A87,'SAS Codes'!$A$2:$I$559,3,FALSE)</f>
        <v>Quebec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NA</v>
      </c>
      <c r="L87" s="2" t="str">
        <f>VLOOKUP(A87,'SAS Codes'!$A$2:$I$559,9,FALSE)</f>
        <v>NA</v>
      </c>
      <c r="M87" s="2" t="str">
        <f>VLOOKUP(A87,'SAS Codes'!$A$2:$M$559,10,FALSE)</f>
        <v>Regular</v>
      </c>
    </row>
    <row r="88" spans="1:13" x14ac:dyDescent="0.45">
      <c r="A88" s="3" t="s">
        <v>389</v>
      </c>
      <c r="B88" s="3">
        <v>1</v>
      </c>
      <c r="C88" s="4">
        <v>5.8120663999999995E-2</v>
      </c>
      <c r="D88" s="2" t="str">
        <f>VLOOKUP(A88,'SAS Codes'!$A$2:$B$559,2,FALSE)</f>
        <v>SA-30</v>
      </c>
      <c r="E88" s="4" t="s">
        <v>930</v>
      </c>
      <c r="F88" s="2" t="str">
        <f>VLOOKUP(A88,'SAS Codes'!$A$2:$I$559,3,FALSE)</f>
        <v>Quebec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NA</v>
      </c>
      <c r="L88" s="2" t="str">
        <f>VLOOKUP(A88,'SAS Codes'!$A$2:$I$559,9,FALSE)</f>
        <v>NA</v>
      </c>
      <c r="M88" s="2" t="str">
        <f>VLOOKUP(A88,'SAS Codes'!$A$2:$M$559,10,FALSE)</f>
        <v>Regular</v>
      </c>
    </row>
    <row r="89" spans="1:13" x14ac:dyDescent="0.45">
      <c r="A89" s="3" t="s">
        <v>389</v>
      </c>
      <c r="B89" s="3">
        <v>2</v>
      </c>
      <c r="C89" s="4">
        <v>0</v>
      </c>
      <c r="D89" s="2" t="str">
        <f>VLOOKUP(A89,'SAS Codes'!$A$2:$B$559,2,FALSE)</f>
        <v>SA-30</v>
      </c>
      <c r="E89" s="4" t="s">
        <v>930</v>
      </c>
      <c r="F89" s="2" t="str">
        <f>VLOOKUP(A89,'SAS Codes'!$A$2:$I$559,3,FALSE)</f>
        <v>Quebec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NA</v>
      </c>
      <c r="L89" s="2" t="str">
        <f>VLOOKUP(A89,'SAS Codes'!$A$2:$I$559,9,FALSE)</f>
        <v>NA</v>
      </c>
      <c r="M89" s="2" t="str">
        <f>VLOOKUP(A89,'SAS Codes'!$A$2:$M$559,10,FALSE)</f>
        <v>Regular</v>
      </c>
    </row>
    <row r="90" spans="1:13" x14ac:dyDescent="0.45">
      <c r="A90" s="3" t="s">
        <v>389</v>
      </c>
      <c r="B90" s="3">
        <v>3</v>
      </c>
      <c r="C90" s="4">
        <v>2.4599224999999995E-3</v>
      </c>
      <c r="D90" s="2" t="str">
        <f>VLOOKUP(A90,'SAS Codes'!$A$2:$B$559,2,FALSE)</f>
        <v>SA-30</v>
      </c>
      <c r="E90" s="4" t="s">
        <v>930</v>
      </c>
      <c r="F90" s="2" t="str">
        <f>VLOOKUP(A90,'SAS Codes'!$A$2:$I$559,3,FALSE)</f>
        <v>Quebec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NA</v>
      </c>
      <c r="L90" s="2" t="str">
        <f>VLOOKUP(A90,'SAS Codes'!$A$2:$I$559,9,FALSE)</f>
        <v>NA</v>
      </c>
      <c r="M90" s="2" t="str">
        <f>VLOOKUP(A90,'SAS Codes'!$A$2:$M$559,10,FALSE)</f>
        <v>Regular</v>
      </c>
    </row>
    <row r="91" spans="1:13" x14ac:dyDescent="0.45">
      <c r="A91" s="3" t="s">
        <v>389</v>
      </c>
      <c r="B91" s="3">
        <v>4</v>
      </c>
      <c r="C91" s="4">
        <v>4.6281087999999998E-2</v>
      </c>
      <c r="D91" s="2" t="str">
        <f>VLOOKUP(A91,'SAS Codes'!$A$2:$B$559,2,FALSE)</f>
        <v>SA-30</v>
      </c>
      <c r="E91" s="4" t="s">
        <v>930</v>
      </c>
      <c r="F91" s="2" t="str">
        <f>VLOOKUP(A91,'SAS Codes'!$A$2:$I$559,3,FALSE)</f>
        <v>Quebec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NA</v>
      </c>
      <c r="L91" s="2" t="str">
        <f>VLOOKUP(A91,'SAS Codes'!$A$2:$I$559,9,FALSE)</f>
        <v>NA</v>
      </c>
      <c r="M91" s="2" t="str">
        <f>VLOOKUP(A91,'SAS Codes'!$A$2:$M$559,10,FALSE)</f>
        <v>Regular</v>
      </c>
    </row>
    <row r="92" spans="1:13" x14ac:dyDescent="0.45">
      <c r="A92" s="3" t="s">
        <v>390</v>
      </c>
      <c r="B92" s="3">
        <v>1</v>
      </c>
      <c r="C92" s="4">
        <v>7.0900795000000003E-2</v>
      </c>
      <c r="D92" s="2" t="str">
        <f>VLOOKUP(A92,'SAS Codes'!$A$2:$B$559,2,FALSE)</f>
        <v>SA-31</v>
      </c>
      <c r="E92" s="4" t="s">
        <v>930</v>
      </c>
      <c r="F92" s="2" t="str">
        <f>VLOOKUP(A92,'SAS Codes'!$A$2:$I$559,3,FALSE)</f>
        <v>Quebec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NA</v>
      </c>
      <c r="L92" s="2" t="str">
        <f>VLOOKUP(A92,'SAS Codes'!$A$2:$I$559,9,FALSE)</f>
        <v>NA</v>
      </c>
      <c r="M92" s="2" t="str">
        <f>VLOOKUP(A92,'SAS Codes'!$A$2:$M$559,10,FALSE)</f>
        <v>Regular</v>
      </c>
    </row>
    <row r="93" spans="1:13" x14ac:dyDescent="0.45">
      <c r="A93" s="3" t="s">
        <v>390</v>
      </c>
      <c r="B93" s="3">
        <v>2</v>
      </c>
      <c r="C93" s="4">
        <v>0.17367168000000002</v>
      </c>
      <c r="D93" s="2" t="str">
        <f>VLOOKUP(A93,'SAS Codes'!$A$2:$B$559,2,FALSE)</f>
        <v>SA-31</v>
      </c>
      <c r="E93" s="4" t="s">
        <v>930</v>
      </c>
      <c r="F93" s="2" t="str">
        <f>VLOOKUP(A93,'SAS Codes'!$A$2:$I$559,3,FALSE)</f>
        <v>Quebec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NA</v>
      </c>
      <c r="L93" s="2" t="str">
        <f>VLOOKUP(A93,'SAS Codes'!$A$2:$I$559,9,FALSE)</f>
        <v>NA</v>
      </c>
      <c r="M93" s="2" t="str">
        <f>VLOOKUP(A93,'SAS Codes'!$A$2:$M$559,10,FALSE)</f>
        <v>Regular</v>
      </c>
    </row>
    <row r="94" spans="1:13" x14ac:dyDescent="0.45">
      <c r="A94" s="3" t="s">
        <v>390</v>
      </c>
      <c r="B94" s="3">
        <v>3</v>
      </c>
      <c r="C94" s="4">
        <v>0.15384064500000003</v>
      </c>
      <c r="D94" s="2" t="str">
        <f>VLOOKUP(A94,'SAS Codes'!$A$2:$B$559,2,FALSE)</f>
        <v>SA-31</v>
      </c>
      <c r="E94" s="4" t="s">
        <v>930</v>
      </c>
      <c r="F94" s="2" t="str">
        <f>VLOOKUP(A94,'SAS Codes'!$A$2:$I$559,3,FALSE)</f>
        <v>Quebec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NA</v>
      </c>
      <c r="L94" s="2" t="str">
        <f>VLOOKUP(A94,'SAS Codes'!$A$2:$I$559,9,FALSE)</f>
        <v>NA</v>
      </c>
      <c r="M94" s="2" t="str">
        <f>VLOOKUP(A94,'SAS Codes'!$A$2:$M$559,10,FALSE)</f>
        <v>Regular</v>
      </c>
    </row>
    <row r="95" spans="1:13" x14ac:dyDescent="0.45">
      <c r="A95" s="3" t="s">
        <v>390</v>
      </c>
      <c r="B95" s="3">
        <v>4</v>
      </c>
      <c r="C95" s="4">
        <v>0.24581354700000002</v>
      </c>
      <c r="D95" s="2" t="str">
        <f>VLOOKUP(A95,'SAS Codes'!$A$2:$B$559,2,FALSE)</f>
        <v>SA-31</v>
      </c>
      <c r="E95" s="4" t="s">
        <v>930</v>
      </c>
      <c r="F95" s="2" t="str">
        <f>VLOOKUP(A95,'SAS Codes'!$A$2:$I$559,3,FALSE)</f>
        <v>Quebec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NA</v>
      </c>
      <c r="L95" s="2" t="str">
        <f>VLOOKUP(A95,'SAS Codes'!$A$2:$I$559,9,FALSE)</f>
        <v>NA</v>
      </c>
      <c r="M95" s="2" t="str">
        <f>VLOOKUP(A95,'SAS Codes'!$A$2:$M$559,10,FALSE)</f>
        <v>Regular</v>
      </c>
    </row>
    <row r="96" spans="1:13" x14ac:dyDescent="0.45">
      <c r="A96" s="3" t="s">
        <v>391</v>
      </c>
      <c r="B96" s="3">
        <v>1</v>
      </c>
      <c r="C96" s="4">
        <v>6.0766075999999995E-2</v>
      </c>
      <c r="D96" s="2" t="str">
        <f>VLOOKUP(A96,'SAS Codes'!$A$2:$B$559,2,FALSE)</f>
        <v>SA-32</v>
      </c>
      <c r="E96" s="4" t="s">
        <v>930</v>
      </c>
      <c r="F96" s="2" t="str">
        <f>VLOOKUP(A96,'SAS Codes'!$A$2:$I$559,3,FALSE)</f>
        <v>Quebec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NA</v>
      </c>
      <c r="L96" s="2" t="str">
        <f>VLOOKUP(A96,'SAS Codes'!$A$2:$I$559,9,FALSE)</f>
        <v>NA</v>
      </c>
      <c r="M96" s="2" t="str">
        <f>VLOOKUP(A96,'SAS Codes'!$A$2:$M$559,10,FALSE)</f>
        <v>Regular</v>
      </c>
    </row>
    <row r="97" spans="1:13" x14ac:dyDescent="0.45">
      <c r="A97" s="3" t="s">
        <v>391</v>
      </c>
      <c r="B97" s="3">
        <v>2</v>
      </c>
      <c r="C97" s="4">
        <v>0.16387094500000002</v>
      </c>
      <c r="D97" s="2" t="str">
        <f>VLOOKUP(A97,'SAS Codes'!$A$2:$B$559,2,FALSE)</f>
        <v>SA-32</v>
      </c>
      <c r="E97" s="4" t="s">
        <v>930</v>
      </c>
      <c r="F97" s="2" t="str">
        <f>VLOOKUP(A97,'SAS Codes'!$A$2:$I$559,3,FALSE)</f>
        <v>Quebec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NA</v>
      </c>
      <c r="L97" s="2" t="str">
        <f>VLOOKUP(A97,'SAS Codes'!$A$2:$I$559,9,FALSE)</f>
        <v>NA</v>
      </c>
      <c r="M97" s="2" t="str">
        <f>VLOOKUP(A97,'SAS Codes'!$A$2:$M$559,10,FALSE)</f>
        <v>Regular</v>
      </c>
    </row>
    <row r="98" spans="1:13" x14ac:dyDescent="0.45">
      <c r="A98" s="3" t="s">
        <v>391</v>
      </c>
      <c r="B98" s="3">
        <v>3</v>
      </c>
      <c r="C98" s="4">
        <v>0.10834414499999999</v>
      </c>
      <c r="D98" s="2" t="str">
        <f>VLOOKUP(A98,'SAS Codes'!$A$2:$B$559,2,FALSE)</f>
        <v>SA-32</v>
      </c>
      <c r="E98" s="4" t="s">
        <v>930</v>
      </c>
      <c r="F98" s="2" t="str">
        <f>VLOOKUP(A98,'SAS Codes'!$A$2:$I$559,3,FALSE)</f>
        <v>Quebec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NA</v>
      </c>
      <c r="L98" s="2" t="str">
        <f>VLOOKUP(A98,'SAS Codes'!$A$2:$I$559,9,FALSE)</f>
        <v>NA</v>
      </c>
      <c r="M98" s="2" t="str">
        <f>VLOOKUP(A98,'SAS Codes'!$A$2:$M$559,10,FALSE)</f>
        <v>Regular</v>
      </c>
    </row>
    <row r="99" spans="1:13" x14ac:dyDescent="0.45">
      <c r="A99" s="3" t="s">
        <v>391</v>
      </c>
      <c r="B99" s="3">
        <v>4</v>
      </c>
      <c r="C99" s="4">
        <v>8.5998674999999997E-2</v>
      </c>
      <c r="D99" s="2" t="str">
        <f>VLOOKUP(A99,'SAS Codes'!$A$2:$B$559,2,FALSE)</f>
        <v>SA-32</v>
      </c>
      <c r="E99" s="4" t="s">
        <v>930</v>
      </c>
      <c r="F99" s="2" t="str">
        <f>VLOOKUP(A99,'SAS Codes'!$A$2:$I$559,3,FALSE)</f>
        <v>Quebec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NA</v>
      </c>
      <c r="L99" s="2" t="str">
        <f>VLOOKUP(A99,'SAS Codes'!$A$2:$I$559,9,FALSE)</f>
        <v>NA</v>
      </c>
      <c r="M99" s="2" t="str">
        <f>VLOOKUP(A99,'SAS Codes'!$A$2:$M$559,10,FALSE)</f>
        <v>Regular</v>
      </c>
    </row>
    <row r="100" spans="1:13" x14ac:dyDescent="0.45">
      <c r="A100" s="3" t="s">
        <v>392</v>
      </c>
      <c r="B100" s="3">
        <v>1</v>
      </c>
      <c r="C100" s="4">
        <v>4.5219748000000004E-2</v>
      </c>
      <c r="D100" s="2" t="str">
        <f>VLOOKUP(A100,'SAS Codes'!$A$2:$B$559,2,FALSE)</f>
        <v>SA-33</v>
      </c>
      <c r="E100" s="4" t="s">
        <v>930</v>
      </c>
      <c r="F100" s="2" t="str">
        <f>VLOOKUP(A100,'SAS Codes'!$A$2:$I$559,3,FALSE)</f>
        <v>Quebec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NA</v>
      </c>
      <c r="L100" s="2" t="str">
        <f>VLOOKUP(A100,'SAS Codes'!$A$2:$I$559,9,FALSE)</f>
        <v>NA</v>
      </c>
      <c r="M100" s="2" t="str">
        <f>VLOOKUP(A100,'SAS Codes'!$A$2:$M$559,10,FALSE)</f>
        <v>Regular</v>
      </c>
    </row>
    <row r="101" spans="1:13" x14ac:dyDescent="0.45">
      <c r="A101" s="3" t="s">
        <v>392</v>
      </c>
      <c r="B101" s="3">
        <v>2</v>
      </c>
      <c r="C101" s="4">
        <v>3.1869109999999999E-2</v>
      </c>
      <c r="D101" s="2" t="str">
        <f>VLOOKUP(A101,'SAS Codes'!$A$2:$B$559,2,FALSE)</f>
        <v>SA-33</v>
      </c>
      <c r="E101" s="4" t="s">
        <v>930</v>
      </c>
      <c r="F101" s="2" t="str">
        <f>VLOOKUP(A101,'SAS Codes'!$A$2:$I$559,3,FALSE)</f>
        <v>Quebec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NA</v>
      </c>
      <c r="L101" s="2" t="str">
        <f>VLOOKUP(A101,'SAS Codes'!$A$2:$I$559,9,FALSE)</f>
        <v>NA</v>
      </c>
      <c r="M101" s="2" t="str">
        <f>VLOOKUP(A101,'SAS Codes'!$A$2:$M$559,10,FALSE)</f>
        <v>Regular</v>
      </c>
    </row>
    <row r="102" spans="1:13" x14ac:dyDescent="0.45">
      <c r="A102" s="3" t="s">
        <v>392</v>
      </c>
      <c r="B102" s="3">
        <v>3</v>
      </c>
      <c r="C102" s="4">
        <v>3.1856370000000002E-2</v>
      </c>
      <c r="D102" s="2" t="str">
        <f>VLOOKUP(A102,'SAS Codes'!$A$2:$B$559,2,FALSE)</f>
        <v>SA-33</v>
      </c>
      <c r="E102" s="4" t="s">
        <v>930</v>
      </c>
      <c r="F102" s="2" t="str">
        <f>VLOOKUP(A102,'SAS Codes'!$A$2:$I$559,3,FALSE)</f>
        <v>Quebec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NA</v>
      </c>
      <c r="L102" s="2" t="str">
        <f>VLOOKUP(A102,'SAS Codes'!$A$2:$I$559,9,FALSE)</f>
        <v>NA</v>
      </c>
      <c r="M102" s="2" t="str">
        <f>VLOOKUP(A102,'SAS Codes'!$A$2:$M$559,10,FALSE)</f>
        <v>Regular</v>
      </c>
    </row>
    <row r="103" spans="1:13" x14ac:dyDescent="0.45">
      <c r="A103" s="3" t="s">
        <v>392</v>
      </c>
      <c r="B103" s="3">
        <v>4</v>
      </c>
      <c r="C103" s="4">
        <v>0</v>
      </c>
      <c r="D103" s="2" t="str">
        <f>VLOOKUP(A103,'SAS Codes'!$A$2:$B$559,2,FALSE)</f>
        <v>SA-33</v>
      </c>
      <c r="E103" s="4" t="s">
        <v>930</v>
      </c>
      <c r="F103" s="2" t="str">
        <f>VLOOKUP(A103,'SAS Codes'!$A$2:$I$559,3,FALSE)</f>
        <v>Quebec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NA</v>
      </c>
      <c r="L103" s="2" t="str">
        <f>VLOOKUP(A103,'SAS Codes'!$A$2:$I$559,9,FALSE)</f>
        <v>NA</v>
      </c>
      <c r="M103" s="2" t="str">
        <f>VLOOKUP(A103,'SAS Codes'!$A$2:$M$559,10,FALSE)</f>
        <v>Regular</v>
      </c>
    </row>
    <row r="104" spans="1:13" x14ac:dyDescent="0.45">
      <c r="A104" s="3" t="s">
        <v>393</v>
      </c>
      <c r="B104" s="3">
        <v>1</v>
      </c>
      <c r="C104" s="4">
        <v>8.552004299999999E-2</v>
      </c>
      <c r="D104" s="2" t="str">
        <f>VLOOKUP(A104,'SAS Codes'!$A$2:$B$559,2,FALSE)</f>
        <v>SA-34</v>
      </c>
      <c r="E104" s="4" t="s">
        <v>930</v>
      </c>
      <c r="F104" s="2" t="str">
        <f>VLOOKUP(A104,'SAS Codes'!$A$2:$I$559,3,FALSE)</f>
        <v>Quebec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NA</v>
      </c>
      <c r="L104" s="2" t="str">
        <f>VLOOKUP(A104,'SAS Codes'!$A$2:$I$559,9,FALSE)</f>
        <v>NA</v>
      </c>
      <c r="M104" s="2" t="str">
        <f>VLOOKUP(A104,'SAS Codes'!$A$2:$M$559,10,FALSE)</f>
        <v>Regular</v>
      </c>
    </row>
    <row r="105" spans="1:13" x14ac:dyDescent="0.45">
      <c r="A105" s="3" t="s">
        <v>393</v>
      </c>
      <c r="B105" s="3">
        <v>2</v>
      </c>
      <c r="C105" s="4">
        <v>5.8914659999999987E-2</v>
      </c>
      <c r="D105" s="2" t="str">
        <f>VLOOKUP(A105,'SAS Codes'!$A$2:$B$559,2,FALSE)</f>
        <v>SA-34</v>
      </c>
      <c r="E105" s="4" t="s">
        <v>930</v>
      </c>
      <c r="F105" s="2" t="str">
        <f>VLOOKUP(A105,'SAS Codes'!$A$2:$I$559,3,FALSE)</f>
        <v>Quebec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NA</v>
      </c>
      <c r="L105" s="2" t="str">
        <f>VLOOKUP(A105,'SAS Codes'!$A$2:$I$559,9,FALSE)</f>
        <v>NA</v>
      </c>
      <c r="M105" s="2" t="str">
        <f>VLOOKUP(A105,'SAS Codes'!$A$2:$M$559,10,FALSE)</f>
        <v>Regular</v>
      </c>
    </row>
    <row r="106" spans="1:13" x14ac:dyDescent="0.45">
      <c r="A106" s="3" t="s">
        <v>393</v>
      </c>
      <c r="B106" s="3">
        <v>3</v>
      </c>
      <c r="C106" s="4">
        <v>6.7569285000000007E-2</v>
      </c>
      <c r="D106" s="2" t="str">
        <f>VLOOKUP(A106,'SAS Codes'!$A$2:$B$559,2,FALSE)</f>
        <v>SA-34</v>
      </c>
      <c r="E106" s="4" t="s">
        <v>930</v>
      </c>
      <c r="F106" s="2" t="str">
        <f>VLOOKUP(A106,'SAS Codes'!$A$2:$I$559,3,FALSE)</f>
        <v>Quebec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NA</v>
      </c>
      <c r="L106" s="2" t="str">
        <f>VLOOKUP(A106,'SAS Codes'!$A$2:$I$559,9,FALSE)</f>
        <v>NA</v>
      </c>
      <c r="M106" s="2" t="str">
        <f>VLOOKUP(A106,'SAS Codes'!$A$2:$M$559,10,FALSE)</f>
        <v>Regular</v>
      </c>
    </row>
    <row r="107" spans="1:13" x14ac:dyDescent="0.45">
      <c r="A107" s="3" t="s">
        <v>393</v>
      </c>
      <c r="B107" s="3">
        <v>4</v>
      </c>
      <c r="C107" s="4">
        <v>0</v>
      </c>
      <c r="D107" s="2" t="str">
        <f>VLOOKUP(A107,'SAS Codes'!$A$2:$B$559,2,FALSE)</f>
        <v>SA-34</v>
      </c>
      <c r="E107" s="4" t="s">
        <v>930</v>
      </c>
      <c r="F107" s="2" t="str">
        <f>VLOOKUP(A107,'SAS Codes'!$A$2:$I$559,3,FALSE)</f>
        <v>Quebec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NA</v>
      </c>
      <c r="L107" s="2" t="str">
        <f>VLOOKUP(A107,'SAS Codes'!$A$2:$I$559,9,FALSE)</f>
        <v>NA</v>
      </c>
      <c r="M107" s="2" t="str">
        <f>VLOOKUP(A107,'SAS Codes'!$A$2:$M$559,10,FALSE)</f>
        <v>Regular</v>
      </c>
    </row>
    <row r="108" spans="1:13" x14ac:dyDescent="0.45">
      <c r="A108" s="3" t="s">
        <v>393</v>
      </c>
      <c r="B108" s="3">
        <v>5</v>
      </c>
      <c r="C108" s="4">
        <v>3.9313679999999997E-2</v>
      </c>
      <c r="D108" s="2" t="str">
        <f>VLOOKUP(A108,'SAS Codes'!$A$2:$B$559,2,FALSE)</f>
        <v>SA-34</v>
      </c>
      <c r="E108" s="4" t="s">
        <v>930</v>
      </c>
      <c r="F108" s="2" t="str">
        <f>VLOOKUP(A108,'SAS Codes'!$A$2:$I$559,3,FALSE)</f>
        <v>Quebec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NA</v>
      </c>
      <c r="L108" s="2" t="str">
        <f>VLOOKUP(A108,'SAS Codes'!$A$2:$I$559,9,FALSE)</f>
        <v>NA</v>
      </c>
      <c r="M108" s="2" t="str">
        <f>VLOOKUP(A108,'SAS Codes'!$A$2:$M$559,10,FALSE)</f>
        <v>Regular</v>
      </c>
    </row>
    <row r="109" spans="1:13" x14ac:dyDescent="0.45">
      <c r="A109" s="3" t="s">
        <v>394</v>
      </c>
      <c r="B109" s="3">
        <v>1</v>
      </c>
      <c r="C109" s="4">
        <v>6.2773311999999998E-2</v>
      </c>
      <c r="D109" s="2" t="str">
        <f>VLOOKUP(A109,'SAS Codes'!$A$2:$B$559,2,FALSE)</f>
        <v>SA-35</v>
      </c>
      <c r="E109" s="4" t="s">
        <v>930</v>
      </c>
      <c r="F109" s="2" t="str">
        <f>VLOOKUP(A109,'SAS Codes'!$A$2:$I$559,3,FALSE)</f>
        <v>Quebec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NA</v>
      </c>
      <c r="L109" s="2" t="str">
        <f>VLOOKUP(A109,'SAS Codes'!$A$2:$I$559,9,FALSE)</f>
        <v>NA</v>
      </c>
      <c r="M109" s="2" t="str">
        <f>VLOOKUP(A109,'SAS Codes'!$A$2:$M$559,10,FALSE)</f>
        <v>Regular</v>
      </c>
    </row>
    <row r="110" spans="1:13" x14ac:dyDescent="0.45">
      <c r="A110" s="3" t="s">
        <v>394</v>
      </c>
      <c r="B110" s="3">
        <v>2</v>
      </c>
      <c r="C110" s="4">
        <v>6.3709554999999987E-2</v>
      </c>
      <c r="D110" s="2" t="str">
        <f>VLOOKUP(A110,'SAS Codes'!$A$2:$B$559,2,FALSE)</f>
        <v>SA-35</v>
      </c>
      <c r="E110" s="4" t="s">
        <v>930</v>
      </c>
      <c r="F110" s="2" t="str">
        <f>VLOOKUP(A110,'SAS Codes'!$A$2:$I$559,3,FALSE)</f>
        <v>Quebec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NA</v>
      </c>
      <c r="L110" s="2" t="str">
        <f>VLOOKUP(A110,'SAS Codes'!$A$2:$I$559,9,FALSE)</f>
        <v>NA</v>
      </c>
      <c r="M110" s="2" t="str">
        <f>VLOOKUP(A110,'SAS Codes'!$A$2:$M$559,10,FALSE)</f>
        <v>Regular</v>
      </c>
    </row>
    <row r="111" spans="1:13" x14ac:dyDescent="0.45">
      <c r="A111" s="3" t="s">
        <v>394</v>
      </c>
      <c r="B111" s="3">
        <v>3</v>
      </c>
      <c r="C111" s="4">
        <v>6.1543999999999995E-2</v>
      </c>
      <c r="D111" s="2" t="str">
        <f>VLOOKUP(A111,'SAS Codes'!$A$2:$B$559,2,FALSE)</f>
        <v>SA-35</v>
      </c>
      <c r="E111" s="4" t="s">
        <v>930</v>
      </c>
      <c r="F111" s="2" t="str">
        <f>VLOOKUP(A111,'SAS Codes'!$A$2:$I$559,3,FALSE)</f>
        <v>Quebec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NA</v>
      </c>
      <c r="L111" s="2" t="str">
        <f>VLOOKUP(A111,'SAS Codes'!$A$2:$I$559,9,FALSE)</f>
        <v>NA</v>
      </c>
      <c r="M111" s="2" t="str">
        <f>VLOOKUP(A111,'SAS Codes'!$A$2:$M$559,10,FALSE)</f>
        <v>Regular</v>
      </c>
    </row>
    <row r="112" spans="1:13" x14ac:dyDescent="0.45">
      <c r="A112" s="3" t="s">
        <v>394</v>
      </c>
      <c r="B112" s="3">
        <v>4</v>
      </c>
      <c r="C112" s="4">
        <v>5.1581197499999988E-2</v>
      </c>
      <c r="D112" s="2" t="str">
        <f>VLOOKUP(A112,'SAS Codes'!$A$2:$B$559,2,FALSE)</f>
        <v>SA-35</v>
      </c>
      <c r="E112" s="4" t="s">
        <v>930</v>
      </c>
      <c r="F112" s="2" t="str">
        <f>VLOOKUP(A112,'SAS Codes'!$A$2:$I$559,3,FALSE)</f>
        <v>Quebec</v>
      </c>
      <c r="G112" s="2" t="str">
        <f>VLOOKUP(A112,'SAS Codes'!$A$2:$I$559,4,FALSE)</f>
        <v>Canada</v>
      </c>
      <c r="H112" s="2" t="str">
        <f>VLOOKUP(A112,'SAS Codes'!$A$2:$I$559,5,FALSE)</f>
        <v>Canada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NA</v>
      </c>
      <c r="L112" s="2" t="str">
        <f>VLOOKUP(A112,'SAS Codes'!$A$2:$I$559,9,FALSE)</f>
        <v>NA</v>
      </c>
      <c r="M112" s="2" t="str">
        <f>VLOOKUP(A112,'SAS Codes'!$A$2:$M$559,10,FALSE)</f>
        <v>Regular</v>
      </c>
    </row>
    <row r="113" spans="1:13" x14ac:dyDescent="0.45">
      <c r="A113" s="3" t="s">
        <v>394</v>
      </c>
      <c r="B113" s="3">
        <v>5</v>
      </c>
      <c r="C113" s="4">
        <v>0.15184683499999999</v>
      </c>
      <c r="D113" s="2" t="str">
        <f>VLOOKUP(A113,'SAS Codes'!$A$2:$B$559,2,FALSE)</f>
        <v>SA-35</v>
      </c>
      <c r="E113" s="4" t="s">
        <v>930</v>
      </c>
      <c r="F113" s="2" t="str">
        <f>VLOOKUP(A113,'SAS Codes'!$A$2:$I$559,3,FALSE)</f>
        <v>Quebec</v>
      </c>
      <c r="G113" s="2" t="str">
        <f>VLOOKUP(A113,'SAS Codes'!$A$2:$I$559,4,FALSE)</f>
        <v>Canada</v>
      </c>
      <c r="H113" s="2" t="str">
        <f>VLOOKUP(A113,'SAS Codes'!$A$2:$I$559,5,FALSE)</f>
        <v>Canada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NA</v>
      </c>
      <c r="L113" s="2" t="str">
        <f>VLOOKUP(A113,'SAS Codes'!$A$2:$I$559,9,FALSE)</f>
        <v>NA</v>
      </c>
      <c r="M113" s="2" t="str">
        <f>VLOOKUP(A113,'SAS Codes'!$A$2:$M$559,10,FALSE)</f>
        <v>Regular</v>
      </c>
    </row>
    <row r="114" spans="1:13" x14ac:dyDescent="0.45">
      <c r="A114" s="3" t="s">
        <v>395</v>
      </c>
      <c r="B114" s="3">
        <v>1</v>
      </c>
      <c r="C114" s="4">
        <v>6.0562309500000001E-2</v>
      </c>
      <c r="D114" s="2" t="str">
        <f>VLOOKUP(A114,'SAS Codes'!$A$2:$B$559,2,FALSE)</f>
        <v>SA-36</v>
      </c>
      <c r="E114" s="4" t="s">
        <v>930</v>
      </c>
      <c r="F114" s="2" t="str">
        <f>VLOOKUP(A114,'SAS Codes'!$A$2:$I$559,3,FALSE)</f>
        <v>Quebec</v>
      </c>
      <c r="G114" s="2" t="str">
        <f>VLOOKUP(A114,'SAS Codes'!$A$2:$I$559,4,FALSE)</f>
        <v>Canada</v>
      </c>
      <c r="H114" s="2" t="str">
        <f>VLOOKUP(A114,'SAS Codes'!$A$2:$I$559,5,FALSE)</f>
        <v>Canada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NA</v>
      </c>
      <c r="L114" s="2" t="str">
        <f>VLOOKUP(A114,'SAS Codes'!$A$2:$I$559,9,FALSE)</f>
        <v>NA</v>
      </c>
      <c r="M114" s="2" t="str">
        <f>VLOOKUP(A114,'SAS Codes'!$A$2:$M$559,10,FALSE)</f>
        <v>Regular</v>
      </c>
    </row>
    <row r="115" spans="1:13" x14ac:dyDescent="0.45">
      <c r="A115" s="3" t="s">
        <v>395</v>
      </c>
      <c r="B115" s="3">
        <v>2</v>
      </c>
      <c r="C115" s="4">
        <v>5.8705919999999988E-2</v>
      </c>
      <c r="D115" s="2" t="str">
        <f>VLOOKUP(A115,'SAS Codes'!$A$2:$B$559,2,FALSE)</f>
        <v>SA-36</v>
      </c>
      <c r="E115" s="4" t="s">
        <v>930</v>
      </c>
      <c r="F115" s="2" t="str">
        <f>VLOOKUP(A115,'SAS Codes'!$A$2:$I$559,3,FALSE)</f>
        <v>Quebec</v>
      </c>
      <c r="G115" s="2" t="str">
        <f>VLOOKUP(A115,'SAS Codes'!$A$2:$I$559,4,FALSE)</f>
        <v>Canada</v>
      </c>
      <c r="H115" s="2" t="str">
        <f>VLOOKUP(A115,'SAS Codes'!$A$2:$I$559,5,FALSE)</f>
        <v>Canada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NA</v>
      </c>
      <c r="L115" s="2" t="str">
        <f>VLOOKUP(A115,'SAS Codes'!$A$2:$I$559,9,FALSE)</f>
        <v>NA</v>
      </c>
      <c r="M115" s="2" t="str">
        <f>VLOOKUP(A115,'SAS Codes'!$A$2:$M$559,10,FALSE)</f>
        <v>Regular</v>
      </c>
    </row>
    <row r="116" spans="1:13" x14ac:dyDescent="0.45">
      <c r="A116" s="3" t="s">
        <v>395</v>
      </c>
      <c r="B116" s="3">
        <v>3</v>
      </c>
      <c r="C116" s="4">
        <v>8.0476521999999995E-2</v>
      </c>
      <c r="D116" s="2" t="str">
        <f>VLOOKUP(A116,'SAS Codes'!$A$2:$B$559,2,FALSE)</f>
        <v>SA-36</v>
      </c>
      <c r="E116" s="4" t="s">
        <v>930</v>
      </c>
      <c r="F116" s="2" t="str">
        <f>VLOOKUP(A116,'SAS Codes'!$A$2:$I$559,3,FALSE)</f>
        <v>Quebec</v>
      </c>
      <c r="G116" s="2" t="str">
        <f>VLOOKUP(A116,'SAS Codes'!$A$2:$I$559,4,FALSE)</f>
        <v>Canada</v>
      </c>
      <c r="H116" s="2" t="str">
        <f>VLOOKUP(A116,'SAS Codes'!$A$2:$I$559,5,FALSE)</f>
        <v>Canada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NA</v>
      </c>
      <c r="L116" s="2" t="str">
        <f>VLOOKUP(A116,'SAS Codes'!$A$2:$I$559,9,FALSE)</f>
        <v>NA</v>
      </c>
      <c r="M116" s="2" t="str">
        <f>VLOOKUP(A116,'SAS Codes'!$A$2:$M$559,10,FALSE)</f>
        <v>Regular</v>
      </c>
    </row>
  </sheetData>
  <autoFilter ref="A1:D116" xr:uid="{C3AA926A-06B3-4F7A-8DA3-41B8E08A4B48}"/>
  <conditionalFormatting sqref="C1:C1048576">
    <cfRule type="cellIs" dxfId="27" priority="1" operator="greaterThan">
      <formula>0.244999999999999</formula>
    </cfRule>
    <cfRule type="cellIs" dxfId="26" priority="2" operator="between">
      <formula>0.0489999999999999</formula>
      <formula>0.245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B3336-4813-4048-A019-901C57A6FAB3}">
  <dimension ref="A1:M114"/>
  <sheetViews>
    <sheetView workbookViewId="0">
      <selection activeCell="I1" sqref="I1:J1"/>
    </sheetView>
  </sheetViews>
  <sheetFormatPr baseColWidth="10" defaultColWidth="11.68359375" defaultRowHeight="13.8" x14ac:dyDescent="0.45"/>
  <cols>
    <col min="1" max="1" width="11.68359375" style="4"/>
    <col min="2" max="2" width="4.578125" style="4" customWidth="1"/>
    <col min="3" max="3" width="11.68359375" style="4"/>
    <col min="4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9" t="s">
        <v>2</v>
      </c>
      <c r="D1" s="2" t="s">
        <v>926</v>
      </c>
      <c r="E1" s="4" t="s">
        <v>1087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3" t="s">
        <v>361</v>
      </c>
      <c r="B2" s="3">
        <v>1</v>
      </c>
      <c r="C2" s="4">
        <v>0.31599657599999997</v>
      </c>
      <c r="D2" s="2" t="str">
        <f>VLOOKUP(A2,'SAS Codes'!$A$2:$B$559,2,FALSE)</f>
        <v>SA-01</v>
      </c>
      <c r="E2" s="4" t="s">
        <v>930</v>
      </c>
      <c r="F2" s="2" t="str">
        <f>VLOOKUP(A2,'SAS Codes'!$A$2:$I$559,3,FALSE)</f>
        <v>Canada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NA</v>
      </c>
      <c r="L2" s="2" t="str">
        <f>VLOOKUP(A2,'SAS Codes'!$A$2:$I$559,9,FALSE)</f>
        <v>NA</v>
      </c>
      <c r="M2" s="2" t="str">
        <f>VLOOKUP(A2,'SAS Codes'!$A$2:$M$559,10,FALSE)</f>
        <v>Regular</v>
      </c>
    </row>
    <row r="3" spans="1:13" x14ac:dyDescent="0.45">
      <c r="A3" s="3" t="s">
        <v>361</v>
      </c>
      <c r="B3" s="3">
        <v>2</v>
      </c>
      <c r="C3" s="4">
        <v>0.23584947000000003</v>
      </c>
      <c r="D3" s="2" t="str">
        <f>VLOOKUP(A3,'SAS Codes'!$A$2:$B$559,2,FALSE)</f>
        <v>SA-01</v>
      </c>
      <c r="E3" s="4" t="s">
        <v>930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NA</v>
      </c>
      <c r="L3" s="2" t="str">
        <f>VLOOKUP(A3,'SAS Codes'!$A$2:$I$559,9,FALSE)</f>
        <v>NA</v>
      </c>
      <c r="M3" s="2" t="str">
        <f>VLOOKUP(A3,'SAS Codes'!$A$2:$M$559,10,FALSE)</f>
        <v>Regular</v>
      </c>
    </row>
    <row r="4" spans="1:13" x14ac:dyDescent="0.45">
      <c r="A4" s="3" t="s">
        <v>361</v>
      </c>
      <c r="B4" s="3">
        <v>3</v>
      </c>
      <c r="C4" s="4">
        <v>0.29408029200000008</v>
      </c>
      <c r="D4" s="2" t="str">
        <f>VLOOKUP(A4,'SAS Codes'!$A$2:$B$559,2,FALSE)</f>
        <v>SA-01</v>
      </c>
      <c r="E4" s="4" t="s">
        <v>930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NA</v>
      </c>
      <c r="L4" s="2" t="str">
        <f>VLOOKUP(A4,'SAS Codes'!$A$2:$I$559,9,FALSE)</f>
        <v>NA</v>
      </c>
      <c r="M4" s="2" t="str">
        <f>VLOOKUP(A4,'SAS Codes'!$A$2:$M$559,10,FALSE)</f>
        <v>Regular</v>
      </c>
    </row>
    <row r="5" spans="1:13" x14ac:dyDescent="0.45">
      <c r="A5" s="3" t="s">
        <v>361</v>
      </c>
      <c r="B5" s="3">
        <v>4</v>
      </c>
      <c r="C5" s="4">
        <v>0.66433855199999992</v>
      </c>
      <c r="D5" s="2" t="str">
        <f>VLOOKUP(A5,'SAS Codes'!$A$2:$B$559,2,FALSE)</f>
        <v>SA-01</v>
      </c>
      <c r="E5" s="4" t="s">
        <v>930</v>
      </c>
      <c r="F5" s="2" t="str">
        <f>VLOOKUP(A5,'SAS Codes'!$A$2:$I$559,3,FALSE)</f>
        <v>Canada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NA</v>
      </c>
      <c r="L5" s="2" t="str">
        <f>VLOOKUP(A5,'SAS Codes'!$A$2:$I$559,9,FALSE)</f>
        <v>NA</v>
      </c>
      <c r="M5" s="2" t="str">
        <f>VLOOKUP(A5,'SAS Codes'!$A$2:$M$559,10,FALSE)</f>
        <v>Regular</v>
      </c>
    </row>
    <row r="6" spans="1:13" x14ac:dyDescent="0.45">
      <c r="A6" s="3" t="s">
        <v>362</v>
      </c>
      <c r="B6" s="3">
        <v>1</v>
      </c>
      <c r="C6" s="4">
        <v>0</v>
      </c>
      <c r="D6" s="2" t="str">
        <f>VLOOKUP(A6,'SAS Codes'!$A$2:$B$559,2,FALSE)</f>
        <v>SA-03</v>
      </c>
      <c r="E6" s="4" t="s">
        <v>930</v>
      </c>
      <c r="F6" s="2" t="str">
        <f>VLOOKUP(A6,'SAS Codes'!$A$2:$I$559,3,FALSE)</f>
        <v>Canada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NA</v>
      </c>
      <c r="L6" s="2" t="str">
        <f>VLOOKUP(A6,'SAS Codes'!$A$2:$I$559,9,FALSE)</f>
        <v>NA</v>
      </c>
      <c r="M6" s="2" t="str">
        <f>VLOOKUP(A6,'SAS Codes'!$A$2:$M$559,10,FALSE)</f>
        <v>Regular</v>
      </c>
    </row>
    <row r="7" spans="1:13" x14ac:dyDescent="0.45">
      <c r="A7" s="3" t="s">
        <v>362</v>
      </c>
      <c r="B7" s="3">
        <v>2</v>
      </c>
      <c r="C7" s="4">
        <v>0</v>
      </c>
      <c r="D7" s="2" t="str">
        <f>VLOOKUP(A7,'SAS Codes'!$A$2:$B$559,2,FALSE)</f>
        <v>SA-03</v>
      </c>
      <c r="E7" s="4" t="s">
        <v>930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NA</v>
      </c>
      <c r="L7" s="2" t="str">
        <f>VLOOKUP(A7,'SAS Codes'!$A$2:$I$559,9,FALSE)</f>
        <v>NA</v>
      </c>
      <c r="M7" s="2" t="str">
        <f>VLOOKUP(A7,'SAS Codes'!$A$2:$M$559,10,FALSE)</f>
        <v>Regular</v>
      </c>
    </row>
    <row r="8" spans="1:13" x14ac:dyDescent="0.45">
      <c r="A8" s="3" t="s">
        <v>362</v>
      </c>
      <c r="B8" s="3">
        <v>3</v>
      </c>
      <c r="C8" s="4">
        <v>0.22513930199999999</v>
      </c>
      <c r="D8" s="2" t="str">
        <f>VLOOKUP(A8,'SAS Codes'!$A$2:$B$559,2,FALSE)</f>
        <v>SA-03</v>
      </c>
      <c r="E8" s="4" t="s">
        <v>930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NA</v>
      </c>
      <c r="L8" s="2" t="str">
        <f>VLOOKUP(A8,'SAS Codes'!$A$2:$I$559,9,FALSE)</f>
        <v>NA</v>
      </c>
      <c r="M8" s="2" t="str">
        <f>VLOOKUP(A8,'SAS Codes'!$A$2:$M$559,10,FALSE)</f>
        <v>Regular</v>
      </c>
    </row>
    <row r="9" spans="1:13" x14ac:dyDescent="0.45">
      <c r="A9" s="3" t="s">
        <v>362</v>
      </c>
      <c r="B9" s="3">
        <v>4</v>
      </c>
      <c r="C9" s="4">
        <v>0</v>
      </c>
      <c r="D9" s="2" t="str">
        <f>VLOOKUP(A9,'SAS Codes'!$A$2:$B$559,2,FALSE)</f>
        <v>SA-03</v>
      </c>
      <c r="E9" s="4" t="s">
        <v>930</v>
      </c>
      <c r="F9" s="2" t="str">
        <f>VLOOKUP(A9,'SAS Codes'!$A$2:$I$559,3,FALSE)</f>
        <v>Canada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NA</v>
      </c>
      <c r="L9" s="2" t="str">
        <f>VLOOKUP(A9,'SAS Codes'!$A$2:$I$559,9,FALSE)</f>
        <v>NA</v>
      </c>
      <c r="M9" s="2" t="str">
        <f>VLOOKUP(A9,'SAS Codes'!$A$2:$M$559,10,FALSE)</f>
        <v>Regular</v>
      </c>
    </row>
    <row r="10" spans="1:13" x14ac:dyDescent="0.45">
      <c r="A10" s="3" t="s">
        <v>363</v>
      </c>
      <c r="B10" s="3">
        <v>1</v>
      </c>
      <c r="C10" s="4">
        <v>0.36508121999999998</v>
      </c>
      <c r="D10" s="2" t="str">
        <f>VLOOKUP(A10,'SAS Codes'!$A$2:$B$559,2,FALSE)</f>
        <v>SA-04</v>
      </c>
      <c r="E10" s="4" t="s">
        <v>930</v>
      </c>
      <c r="F10" s="2" t="str">
        <f>VLOOKUP(A10,'SAS Codes'!$A$2:$I$559,3,FALSE)</f>
        <v>Canada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NA</v>
      </c>
      <c r="L10" s="2" t="str">
        <f>VLOOKUP(A10,'SAS Codes'!$A$2:$I$559,9,FALSE)</f>
        <v>NA</v>
      </c>
      <c r="M10" s="2" t="str">
        <f>VLOOKUP(A10,'SAS Codes'!$A$2:$M$559,10,FALSE)</f>
        <v>Regular</v>
      </c>
    </row>
    <row r="11" spans="1:13" x14ac:dyDescent="0.45">
      <c r="A11" s="3" t="s">
        <v>364</v>
      </c>
      <c r="B11" s="3">
        <v>1</v>
      </c>
      <c r="C11" s="4">
        <v>0.30166303499999997</v>
      </c>
      <c r="D11" s="2" t="str">
        <f>VLOOKUP(A11,'SAS Codes'!$A$2:$B$559,2,FALSE)</f>
        <v>SA-05</v>
      </c>
      <c r="E11" s="4" t="s">
        <v>930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NA</v>
      </c>
      <c r="L11" s="2" t="str">
        <f>VLOOKUP(A11,'SAS Codes'!$A$2:$I$559,9,FALSE)</f>
        <v>NA</v>
      </c>
      <c r="M11" s="2" t="str">
        <f>VLOOKUP(A11,'SAS Codes'!$A$2:$M$559,10,FALSE)</f>
        <v>Regular</v>
      </c>
    </row>
    <row r="12" spans="1:13" x14ac:dyDescent="0.45">
      <c r="A12" s="3" t="s">
        <v>364</v>
      </c>
      <c r="B12" s="3">
        <v>2</v>
      </c>
      <c r="C12" s="4">
        <v>0.48158193600000015</v>
      </c>
      <c r="D12" s="2" t="str">
        <f>VLOOKUP(A12,'SAS Codes'!$A$2:$B$559,2,FALSE)</f>
        <v>SA-05</v>
      </c>
      <c r="E12" s="4" t="s">
        <v>930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NA</v>
      </c>
      <c r="L12" s="2" t="str">
        <f>VLOOKUP(A12,'SAS Codes'!$A$2:$I$559,9,FALSE)</f>
        <v>NA</v>
      </c>
      <c r="M12" s="2" t="str">
        <f>VLOOKUP(A12,'SAS Codes'!$A$2:$M$559,10,FALSE)</f>
        <v>Regular</v>
      </c>
    </row>
    <row r="13" spans="1:13" x14ac:dyDescent="0.45">
      <c r="A13" s="3" t="s">
        <v>364</v>
      </c>
      <c r="B13" s="3">
        <v>3</v>
      </c>
      <c r="C13" s="4">
        <v>0.31154592000000003</v>
      </c>
      <c r="D13" s="2" t="str">
        <f>VLOOKUP(A13,'SAS Codes'!$A$2:$B$559,2,FALSE)</f>
        <v>SA-05</v>
      </c>
      <c r="E13" s="4" t="s">
        <v>930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NA</v>
      </c>
      <c r="L13" s="2" t="str">
        <f>VLOOKUP(A13,'SAS Codes'!$A$2:$I$559,9,FALSE)</f>
        <v>NA</v>
      </c>
      <c r="M13" s="2" t="str">
        <f>VLOOKUP(A13,'SAS Codes'!$A$2:$M$559,10,FALSE)</f>
        <v>Regular</v>
      </c>
    </row>
    <row r="14" spans="1:13" x14ac:dyDescent="0.45">
      <c r="A14" s="3" t="s">
        <v>365</v>
      </c>
      <c r="B14" s="3">
        <v>1</v>
      </c>
      <c r="C14" s="4">
        <v>0.22246551179999999</v>
      </c>
      <c r="D14" s="2" t="str">
        <f>VLOOKUP(A14,'SAS Codes'!$A$2:$B$559,2,FALSE)</f>
        <v>SA-06</v>
      </c>
      <c r="E14" s="4" t="s">
        <v>930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3" t="s">
        <v>365</v>
      </c>
      <c r="B15" s="3">
        <v>2</v>
      </c>
      <c r="C15" s="4">
        <v>0</v>
      </c>
      <c r="D15" s="2" t="str">
        <f>VLOOKUP(A15,'SAS Codes'!$A$2:$B$559,2,FALSE)</f>
        <v>SA-06</v>
      </c>
      <c r="E15" s="4" t="s">
        <v>930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3" t="s">
        <v>366</v>
      </c>
      <c r="B16" s="3">
        <v>1</v>
      </c>
      <c r="C16" s="4">
        <v>0.33929592000000003</v>
      </c>
      <c r="D16" s="2" t="str">
        <f>VLOOKUP(A16,'SAS Codes'!$A$2:$B$559,2,FALSE)</f>
        <v>SA-07</v>
      </c>
      <c r="E16" s="4" t="s">
        <v>930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NA</v>
      </c>
      <c r="L16" s="2" t="str">
        <f>VLOOKUP(A16,'SAS Codes'!$A$2:$I$559,9,FALSE)</f>
        <v>NA</v>
      </c>
      <c r="M16" s="2" t="str">
        <f>VLOOKUP(A16,'SAS Codes'!$A$2:$M$559,10,FALSE)</f>
        <v>Regular</v>
      </c>
    </row>
    <row r="17" spans="1:13" x14ac:dyDescent="0.45">
      <c r="A17" s="3" t="s">
        <v>366</v>
      </c>
      <c r="B17" s="3">
        <v>2</v>
      </c>
      <c r="C17" s="4">
        <v>0</v>
      </c>
      <c r="D17" s="2" t="str">
        <f>VLOOKUP(A17,'SAS Codes'!$A$2:$B$559,2,FALSE)</f>
        <v>SA-07</v>
      </c>
      <c r="E17" s="4" t="s">
        <v>930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NA</v>
      </c>
      <c r="L17" s="2" t="str">
        <f>VLOOKUP(A17,'SAS Codes'!$A$2:$I$559,9,FALSE)</f>
        <v>NA</v>
      </c>
      <c r="M17" s="2" t="str">
        <f>VLOOKUP(A17,'SAS Codes'!$A$2:$M$559,10,FALSE)</f>
        <v>Regular</v>
      </c>
    </row>
    <row r="18" spans="1:13" x14ac:dyDescent="0.45">
      <c r="A18" s="3" t="s">
        <v>366</v>
      </c>
      <c r="B18" s="3">
        <v>3</v>
      </c>
      <c r="C18" s="4">
        <v>0</v>
      </c>
      <c r="D18" s="2" t="str">
        <f>VLOOKUP(A18,'SAS Codes'!$A$2:$B$559,2,FALSE)</f>
        <v>SA-07</v>
      </c>
      <c r="E18" s="4" t="s">
        <v>930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NA</v>
      </c>
      <c r="L18" s="2" t="str">
        <f>VLOOKUP(A18,'SAS Codes'!$A$2:$I$559,9,FALSE)</f>
        <v>NA</v>
      </c>
      <c r="M18" s="2" t="str">
        <f>VLOOKUP(A18,'SAS Codes'!$A$2:$M$559,10,FALSE)</f>
        <v>Regular</v>
      </c>
    </row>
    <row r="19" spans="1:13" x14ac:dyDescent="0.45">
      <c r="A19" s="3" t="s">
        <v>366</v>
      </c>
      <c r="B19" s="3">
        <v>4</v>
      </c>
      <c r="C19" s="4">
        <v>0.29233226399999995</v>
      </c>
      <c r="D19" s="2" t="str">
        <f>VLOOKUP(A19,'SAS Codes'!$A$2:$B$559,2,FALSE)</f>
        <v>SA-07</v>
      </c>
      <c r="E19" s="4" t="s">
        <v>930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NA</v>
      </c>
      <c r="L19" s="2" t="str">
        <f>VLOOKUP(A19,'SAS Codes'!$A$2:$I$559,9,FALSE)</f>
        <v>NA</v>
      </c>
      <c r="M19" s="2" t="str">
        <f>VLOOKUP(A19,'SAS Codes'!$A$2:$M$559,10,FALSE)</f>
        <v>Regular</v>
      </c>
    </row>
    <row r="20" spans="1:13" x14ac:dyDescent="0.45">
      <c r="A20" s="3" t="s">
        <v>367</v>
      </c>
      <c r="B20" s="3">
        <v>1</v>
      </c>
      <c r="C20" s="4">
        <v>0.44319369600000003</v>
      </c>
      <c r="D20" s="2" t="str">
        <f>VLOOKUP(A20,'SAS Codes'!$A$2:$B$559,2,FALSE)</f>
        <v>SA-08</v>
      </c>
      <c r="E20" s="4" t="s">
        <v>930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NA</v>
      </c>
      <c r="L20" s="2" t="str">
        <f>VLOOKUP(A20,'SAS Codes'!$A$2:$I$559,9,FALSE)</f>
        <v>NA</v>
      </c>
      <c r="M20" s="2" t="str">
        <f>VLOOKUP(A20,'SAS Codes'!$A$2:$M$559,10,FALSE)</f>
        <v>Regular</v>
      </c>
    </row>
    <row r="21" spans="1:13" x14ac:dyDescent="0.45">
      <c r="A21" s="3" t="s">
        <v>367</v>
      </c>
      <c r="B21" s="3">
        <v>2</v>
      </c>
      <c r="C21" s="4">
        <v>0.34979474399999999</v>
      </c>
      <c r="D21" s="2" t="str">
        <f>VLOOKUP(A21,'SAS Codes'!$A$2:$B$559,2,FALSE)</f>
        <v>SA-08</v>
      </c>
      <c r="E21" s="4" t="s">
        <v>930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NA</v>
      </c>
      <c r="L21" s="2" t="str">
        <f>VLOOKUP(A21,'SAS Codes'!$A$2:$I$559,9,FALSE)</f>
        <v>NA</v>
      </c>
      <c r="M21" s="2" t="str">
        <f>VLOOKUP(A21,'SAS Codes'!$A$2:$M$559,10,FALSE)</f>
        <v>Regular</v>
      </c>
    </row>
    <row r="22" spans="1:13" x14ac:dyDescent="0.45">
      <c r="A22" s="3" t="s">
        <v>367</v>
      </c>
      <c r="B22" s="3">
        <v>3</v>
      </c>
      <c r="C22" s="4">
        <v>0</v>
      </c>
      <c r="D22" s="2" t="str">
        <f>VLOOKUP(A22,'SAS Codes'!$A$2:$B$559,2,FALSE)</f>
        <v>SA-08</v>
      </c>
      <c r="E22" s="4" t="s">
        <v>930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NA</v>
      </c>
      <c r="L22" s="2" t="str">
        <f>VLOOKUP(A22,'SAS Codes'!$A$2:$I$559,9,FALSE)</f>
        <v>NA</v>
      </c>
      <c r="M22" s="2" t="str">
        <f>VLOOKUP(A22,'SAS Codes'!$A$2:$M$559,10,FALSE)</f>
        <v>Regular</v>
      </c>
    </row>
    <row r="23" spans="1:13" x14ac:dyDescent="0.45">
      <c r="A23" s="3" t="s">
        <v>367</v>
      </c>
      <c r="B23" s="3">
        <v>4</v>
      </c>
      <c r="C23" s="4">
        <v>0</v>
      </c>
      <c r="D23" s="2" t="str">
        <f>VLOOKUP(A23,'SAS Codes'!$A$2:$B$559,2,FALSE)</f>
        <v>SA-08</v>
      </c>
      <c r="E23" s="4" t="s">
        <v>930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NA</v>
      </c>
      <c r="L23" s="2" t="str">
        <f>VLOOKUP(A23,'SAS Codes'!$A$2:$I$559,9,FALSE)</f>
        <v>NA</v>
      </c>
      <c r="M23" s="2" t="str">
        <f>VLOOKUP(A23,'SAS Codes'!$A$2:$M$559,10,FALSE)</f>
        <v>Regular</v>
      </c>
    </row>
    <row r="24" spans="1:13" x14ac:dyDescent="0.45">
      <c r="A24" s="3" t="s">
        <v>367</v>
      </c>
      <c r="B24" s="3">
        <v>5</v>
      </c>
      <c r="C24" s="4">
        <v>0</v>
      </c>
      <c r="D24" s="2" t="str">
        <f>VLOOKUP(A24,'SAS Codes'!$A$2:$B$559,2,FALSE)</f>
        <v>SA-08</v>
      </c>
      <c r="E24" s="4" t="s">
        <v>930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NA</v>
      </c>
      <c r="L24" s="2" t="str">
        <f>VLOOKUP(A24,'SAS Codes'!$A$2:$I$559,9,FALSE)</f>
        <v>NA</v>
      </c>
      <c r="M24" s="2" t="str">
        <f>VLOOKUP(A24,'SAS Codes'!$A$2:$M$559,10,FALSE)</f>
        <v>Regular</v>
      </c>
    </row>
    <row r="25" spans="1:13" x14ac:dyDescent="0.45">
      <c r="A25" s="3" t="s">
        <v>368</v>
      </c>
      <c r="B25" s="3">
        <v>1</v>
      </c>
      <c r="C25" s="4">
        <v>0.36327125399999999</v>
      </c>
      <c r="D25" s="2" t="str">
        <f>VLOOKUP(A25,'SAS Codes'!$A$2:$B$559,2,FALSE)</f>
        <v>SA-09</v>
      </c>
      <c r="E25" s="4" t="s">
        <v>930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NA</v>
      </c>
      <c r="L25" s="2" t="str">
        <f>VLOOKUP(A25,'SAS Codes'!$A$2:$I$559,9,FALSE)</f>
        <v>NA</v>
      </c>
      <c r="M25" s="2" t="str">
        <f>VLOOKUP(A25,'SAS Codes'!$A$2:$M$559,10,FALSE)</f>
        <v>Regular</v>
      </c>
    </row>
    <row r="26" spans="1:13" x14ac:dyDescent="0.45">
      <c r="A26" s="3" t="s">
        <v>368</v>
      </c>
      <c r="B26" s="3">
        <v>2</v>
      </c>
      <c r="C26" s="4">
        <v>0.21895231740000001</v>
      </c>
      <c r="D26" s="2" t="str">
        <f>VLOOKUP(A26,'SAS Codes'!$A$2:$B$559,2,FALSE)</f>
        <v>SA-09</v>
      </c>
      <c r="E26" s="4" t="s">
        <v>930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NA</v>
      </c>
      <c r="L26" s="2" t="str">
        <f>VLOOKUP(A26,'SAS Codes'!$A$2:$I$559,9,FALSE)</f>
        <v>NA</v>
      </c>
      <c r="M26" s="2" t="str">
        <f>VLOOKUP(A26,'SAS Codes'!$A$2:$M$559,10,FALSE)</f>
        <v>Regular</v>
      </c>
    </row>
    <row r="27" spans="1:13" x14ac:dyDescent="0.45">
      <c r="A27" s="3" t="s">
        <v>370</v>
      </c>
      <c r="B27" s="3">
        <v>1</v>
      </c>
      <c r="C27" s="4">
        <v>4.2598129229999993</v>
      </c>
      <c r="D27" s="2" t="str">
        <f>VLOOKUP(A27,'SAS Codes'!$A$2:$B$559,2,FALSE)</f>
        <v>SA-11</v>
      </c>
      <c r="E27" s="4" t="s">
        <v>930</v>
      </c>
      <c r="F27" s="2" t="str">
        <f>VLOOKUP(A27,'SAS Codes'!$A$2:$I$559,3,FALSE)</f>
        <v>USA</v>
      </c>
      <c r="G27" s="2" t="str">
        <f>VLOOKUP(A27,'SAS Codes'!$A$2:$I$559,4,FALSE)</f>
        <v>USA</v>
      </c>
      <c r="H27" s="2" t="str">
        <f>VLOOKUP(A27,'SAS Codes'!$A$2:$I$559,5,FALSE)</f>
        <v>USA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NA</v>
      </c>
      <c r="L27" s="2" t="str">
        <f>VLOOKUP(A27,'SAS Codes'!$A$2:$I$559,9,FALSE)</f>
        <v>NA</v>
      </c>
      <c r="M27" s="2" t="str">
        <f>VLOOKUP(A27,'SAS Codes'!$A$2:$M$559,10,FALSE)</f>
        <v>Regular</v>
      </c>
    </row>
    <row r="28" spans="1:13" x14ac:dyDescent="0.45">
      <c r="A28" s="3" t="s">
        <v>371</v>
      </c>
      <c r="B28" s="3">
        <v>1</v>
      </c>
      <c r="C28" s="4">
        <v>0.25203904199999999</v>
      </c>
      <c r="D28" s="2" t="str">
        <f>VLOOKUP(A28,'SAS Codes'!$A$2:$B$559,2,FALSE)</f>
        <v>SA-12</v>
      </c>
      <c r="E28" s="4" t="s">
        <v>930</v>
      </c>
      <c r="F28" s="2" t="str">
        <f>VLOOKUP(A28,'SAS Codes'!$A$2:$I$559,3,FALSE)</f>
        <v>USA</v>
      </c>
      <c r="G28" s="2" t="str">
        <f>VLOOKUP(A28,'SAS Codes'!$A$2:$I$559,4,FALSE)</f>
        <v>USA</v>
      </c>
      <c r="H28" s="2" t="str">
        <f>VLOOKUP(A28,'SAS Codes'!$A$2:$I$559,5,FALSE)</f>
        <v>USA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NA</v>
      </c>
      <c r="L28" s="2" t="str">
        <f>VLOOKUP(A28,'SAS Codes'!$A$2:$I$559,9,FALSE)</f>
        <v>NA</v>
      </c>
      <c r="M28" s="2" t="str">
        <f>VLOOKUP(A28,'SAS Codes'!$A$2:$M$559,10,FALSE)</f>
        <v>Regular</v>
      </c>
    </row>
    <row r="29" spans="1:13" x14ac:dyDescent="0.45">
      <c r="A29" s="3" t="s">
        <v>372</v>
      </c>
      <c r="B29" s="3">
        <v>1</v>
      </c>
      <c r="C29" s="4">
        <v>0.39877082999999997</v>
      </c>
      <c r="D29" s="2" t="str">
        <f>VLOOKUP(A29,'SAS Codes'!$A$2:$B$559,2,FALSE)</f>
        <v>SA-13</v>
      </c>
      <c r="E29" s="4" t="s">
        <v>930</v>
      </c>
      <c r="F29" s="2" t="str">
        <f>VLOOKUP(A29,'SAS Codes'!$A$2:$I$559,3,FALSE)</f>
        <v>Quebec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NA</v>
      </c>
      <c r="L29" s="2" t="str">
        <f>VLOOKUP(A29,'SAS Codes'!$A$2:$I$559,9,FALSE)</f>
        <v>NA</v>
      </c>
      <c r="M29" s="2" t="str">
        <f>VLOOKUP(A29,'SAS Codes'!$A$2:$M$559,10,FALSE)</f>
        <v>Regular</v>
      </c>
    </row>
    <row r="30" spans="1:13" x14ac:dyDescent="0.45">
      <c r="A30" s="3" t="s">
        <v>372</v>
      </c>
      <c r="B30" s="3">
        <v>2</v>
      </c>
      <c r="C30" s="4">
        <v>0</v>
      </c>
      <c r="D30" s="2" t="str">
        <f>VLOOKUP(A30,'SAS Codes'!$A$2:$B$559,2,FALSE)</f>
        <v>SA-13</v>
      </c>
      <c r="E30" s="4" t="s">
        <v>930</v>
      </c>
      <c r="F30" s="2" t="str">
        <f>VLOOKUP(A30,'SAS Codes'!$A$2:$I$559,3,FALSE)</f>
        <v>Quebec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NA</v>
      </c>
      <c r="L30" s="2" t="str">
        <f>VLOOKUP(A30,'SAS Codes'!$A$2:$I$559,9,FALSE)</f>
        <v>NA</v>
      </c>
      <c r="M30" s="2" t="str">
        <f>VLOOKUP(A30,'SAS Codes'!$A$2:$M$559,10,FALSE)</f>
        <v>Regular</v>
      </c>
    </row>
    <row r="31" spans="1:13" x14ac:dyDescent="0.45">
      <c r="A31" s="3" t="s">
        <v>372</v>
      </c>
      <c r="B31" s="3">
        <v>3</v>
      </c>
      <c r="C31" s="4">
        <v>0.25154986499999993</v>
      </c>
      <c r="D31" s="2" t="str">
        <f>VLOOKUP(A31,'SAS Codes'!$A$2:$B$559,2,FALSE)</f>
        <v>SA-13</v>
      </c>
      <c r="E31" s="4" t="s">
        <v>930</v>
      </c>
      <c r="F31" s="2" t="str">
        <f>VLOOKUP(A31,'SAS Codes'!$A$2:$I$559,3,FALSE)</f>
        <v>Quebec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NA</v>
      </c>
      <c r="L31" s="2" t="str">
        <f>VLOOKUP(A31,'SAS Codes'!$A$2:$I$559,9,FALSE)</f>
        <v>NA</v>
      </c>
      <c r="M31" s="2" t="str">
        <f>VLOOKUP(A31,'SAS Codes'!$A$2:$M$559,10,FALSE)</f>
        <v>Regular</v>
      </c>
    </row>
    <row r="32" spans="1:13" x14ac:dyDescent="0.45">
      <c r="A32" s="3" t="s">
        <v>373</v>
      </c>
      <c r="B32" s="3">
        <v>1</v>
      </c>
      <c r="C32" s="4">
        <v>0</v>
      </c>
      <c r="D32" s="2" t="str">
        <f>VLOOKUP(A32,'SAS Codes'!$A$2:$B$559,2,FALSE)</f>
        <v>SA-14</v>
      </c>
      <c r="E32" s="4" t="s">
        <v>930</v>
      </c>
      <c r="F32" s="2" t="str">
        <f>VLOOKUP(A32,'SAS Codes'!$A$2:$I$559,3,FALSE)</f>
        <v>Quebec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NA</v>
      </c>
      <c r="L32" s="2" t="str">
        <f>VLOOKUP(A32,'SAS Codes'!$A$2:$I$559,9,FALSE)</f>
        <v>NA</v>
      </c>
      <c r="M32" s="2" t="str">
        <f>VLOOKUP(A32,'SAS Codes'!$A$2:$M$559,10,FALSE)</f>
        <v>Regular</v>
      </c>
    </row>
    <row r="33" spans="1:13" x14ac:dyDescent="0.45">
      <c r="A33" s="3" t="s">
        <v>373</v>
      </c>
      <c r="B33" s="3">
        <v>2</v>
      </c>
      <c r="C33" s="4">
        <v>0.22460117399999999</v>
      </c>
      <c r="D33" s="2" t="str">
        <f>VLOOKUP(A33,'SAS Codes'!$A$2:$B$559,2,FALSE)</f>
        <v>SA-14</v>
      </c>
      <c r="E33" s="4" t="s">
        <v>930</v>
      </c>
      <c r="F33" s="2" t="str">
        <f>VLOOKUP(A33,'SAS Codes'!$A$2:$I$559,3,FALSE)</f>
        <v>Quebec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NA</v>
      </c>
      <c r="L33" s="2" t="str">
        <f>VLOOKUP(A33,'SAS Codes'!$A$2:$I$559,9,FALSE)</f>
        <v>NA</v>
      </c>
      <c r="M33" s="2" t="str">
        <f>VLOOKUP(A33,'SAS Codes'!$A$2:$M$559,10,FALSE)</f>
        <v>Regular</v>
      </c>
    </row>
    <row r="34" spans="1:13" x14ac:dyDescent="0.45">
      <c r="A34" s="3" t="s">
        <v>373</v>
      </c>
      <c r="B34" s="3">
        <v>3</v>
      </c>
      <c r="C34" s="4">
        <v>0.33592396200000002</v>
      </c>
      <c r="D34" s="2" t="str">
        <f>VLOOKUP(A34,'SAS Codes'!$A$2:$B$559,2,FALSE)</f>
        <v>SA-14</v>
      </c>
      <c r="E34" s="4" t="s">
        <v>930</v>
      </c>
      <c r="F34" s="2" t="str">
        <f>VLOOKUP(A34,'SAS Codes'!$A$2:$I$559,3,FALSE)</f>
        <v>Quebec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NA</v>
      </c>
      <c r="L34" s="2" t="str">
        <f>VLOOKUP(A34,'SAS Codes'!$A$2:$I$559,9,FALSE)</f>
        <v>NA</v>
      </c>
      <c r="M34" s="2" t="str">
        <f>VLOOKUP(A34,'SAS Codes'!$A$2:$M$559,10,FALSE)</f>
        <v>Regular</v>
      </c>
    </row>
    <row r="35" spans="1:13" x14ac:dyDescent="0.45">
      <c r="A35" s="3" t="s">
        <v>373</v>
      </c>
      <c r="B35" s="3">
        <v>4</v>
      </c>
      <c r="C35" s="4">
        <v>0</v>
      </c>
      <c r="D35" s="2" t="str">
        <f>VLOOKUP(A35,'SAS Codes'!$A$2:$B$559,2,FALSE)</f>
        <v>SA-14</v>
      </c>
      <c r="E35" s="4" t="s">
        <v>930</v>
      </c>
      <c r="F35" s="2" t="str">
        <f>VLOOKUP(A35,'SAS Codes'!$A$2:$I$559,3,FALSE)</f>
        <v>Quebec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NA</v>
      </c>
      <c r="L35" s="2" t="str">
        <f>VLOOKUP(A35,'SAS Codes'!$A$2:$I$559,9,FALSE)</f>
        <v>NA</v>
      </c>
      <c r="M35" s="2" t="str">
        <f>VLOOKUP(A35,'SAS Codes'!$A$2:$M$559,10,FALSE)</f>
        <v>Regular</v>
      </c>
    </row>
    <row r="36" spans="1:13" x14ac:dyDescent="0.45">
      <c r="A36" s="3" t="s">
        <v>373</v>
      </c>
      <c r="B36" s="3">
        <v>5</v>
      </c>
      <c r="C36" s="4">
        <v>0.23663779199999996</v>
      </c>
      <c r="D36" s="2" t="str">
        <f>VLOOKUP(A36,'SAS Codes'!$A$2:$B$559,2,FALSE)</f>
        <v>SA-14</v>
      </c>
      <c r="E36" s="4" t="s">
        <v>930</v>
      </c>
      <c r="F36" s="2" t="str">
        <f>VLOOKUP(A36,'SAS Codes'!$A$2:$I$559,3,FALSE)</f>
        <v>Quebec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NA</v>
      </c>
      <c r="L36" s="2" t="str">
        <f>VLOOKUP(A36,'SAS Codes'!$A$2:$I$559,9,FALSE)</f>
        <v>NA</v>
      </c>
      <c r="M36" s="2" t="str">
        <f>VLOOKUP(A36,'SAS Codes'!$A$2:$M$559,10,FALSE)</f>
        <v>Regular</v>
      </c>
    </row>
    <row r="37" spans="1:13" x14ac:dyDescent="0.45">
      <c r="A37" s="3" t="s">
        <v>374</v>
      </c>
      <c r="B37" s="3">
        <v>1</v>
      </c>
      <c r="C37" s="4">
        <v>0.31467900599999998</v>
      </c>
      <c r="D37" s="2" t="str">
        <f>VLOOKUP(A37,'SAS Codes'!$A$2:$B$559,2,FALSE)</f>
        <v>SA-15</v>
      </c>
      <c r="E37" s="4" t="s">
        <v>930</v>
      </c>
      <c r="F37" s="2" t="str">
        <f>VLOOKUP(A37,'SAS Codes'!$A$2:$I$559,3,FALSE)</f>
        <v>Quebec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NA</v>
      </c>
      <c r="L37" s="2" t="str">
        <f>VLOOKUP(A37,'SAS Codes'!$A$2:$I$559,9,FALSE)</f>
        <v>NA</v>
      </c>
      <c r="M37" s="2" t="str">
        <f>VLOOKUP(A37,'SAS Codes'!$A$2:$M$559,10,FALSE)</f>
        <v>Regular</v>
      </c>
    </row>
    <row r="38" spans="1:13" x14ac:dyDescent="0.45">
      <c r="A38" s="3" t="s">
        <v>374</v>
      </c>
      <c r="B38" s="3">
        <v>2</v>
      </c>
      <c r="C38" s="4">
        <v>0</v>
      </c>
      <c r="D38" s="2" t="str">
        <f>VLOOKUP(A38,'SAS Codes'!$A$2:$B$559,2,FALSE)</f>
        <v>SA-15</v>
      </c>
      <c r="E38" s="4" t="s">
        <v>930</v>
      </c>
      <c r="F38" s="2" t="str">
        <f>VLOOKUP(A38,'SAS Codes'!$A$2:$I$559,3,FALSE)</f>
        <v>Quebec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NA</v>
      </c>
      <c r="L38" s="2" t="str">
        <f>VLOOKUP(A38,'SAS Codes'!$A$2:$I$559,9,FALSE)</f>
        <v>NA</v>
      </c>
      <c r="M38" s="2" t="str">
        <f>VLOOKUP(A38,'SAS Codes'!$A$2:$M$559,10,FALSE)</f>
        <v>Regular</v>
      </c>
    </row>
    <row r="39" spans="1:13" x14ac:dyDescent="0.45">
      <c r="A39" s="3" t="s">
        <v>374</v>
      </c>
      <c r="B39" s="3">
        <v>3</v>
      </c>
      <c r="C39" s="4">
        <v>0</v>
      </c>
      <c r="D39" s="2" t="str">
        <f>VLOOKUP(A39,'SAS Codes'!$A$2:$B$559,2,FALSE)</f>
        <v>SA-15</v>
      </c>
      <c r="E39" s="4" t="s">
        <v>930</v>
      </c>
      <c r="F39" s="2" t="str">
        <f>VLOOKUP(A39,'SAS Codes'!$A$2:$I$559,3,FALSE)</f>
        <v>Quebec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NA</v>
      </c>
      <c r="L39" s="2" t="str">
        <f>VLOOKUP(A39,'SAS Codes'!$A$2:$I$559,9,FALSE)</f>
        <v>NA</v>
      </c>
      <c r="M39" s="2" t="str">
        <f>VLOOKUP(A39,'SAS Codes'!$A$2:$M$559,10,FALSE)</f>
        <v>Regular</v>
      </c>
    </row>
    <row r="40" spans="1:13" x14ac:dyDescent="0.45">
      <c r="A40" s="3" t="s">
        <v>374</v>
      </c>
      <c r="B40" s="3">
        <v>4</v>
      </c>
      <c r="C40" s="4">
        <v>0.20904812040000001</v>
      </c>
      <c r="D40" s="2" t="str">
        <f>VLOOKUP(A40,'SAS Codes'!$A$2:$B$559,2,FALSE)</f>
        <v>SA-15</v>
      </c>
      <c r="E40" s="4" t="s">
        <v>930</v>
      </c>
      <c r="F40" s="2" t="str">
        <f>VLOOKUP(A40,'SAS Codes'!$A$2:$I$559,3,FALSE)</f>
        <v>Quebec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NA</v>
      </c>
      <c r="L40" s="2" t="str">
        <f>VLOOKUP(A40,'SAS Codes'!$A$2:$I$559,9,FALSE)</f>
        <v>NA</v>
      </c>
      <c r="M40" s="2" t="str">
        <f>VLOOKUP(A40,'SAS Codes'!$A$2:$M$559,10,FALSE)</f>
        <v>Regular</v>
      </c>
    </row>
    <row r="41" spans="1:13" x14ac:dyDescent="0.45">
      <c r="A41" s="3" t="s">
        <v>374</v>
      </c>
      <c r="B41" s="3">
        <v>5</v>
      </c>
      <c r="C41" s="4">
        <v>0</v>
      </c>
      <c r="D41" s="2" t="str">
        <f>VLOOKUP(A41,'SAS Codes'!$A$2:$B$559,2,FALSE)</f>
        <v>SA-15</v>
      </c>
      <c r="E41" s="4" t="s">
        <v>930</v>
      </c>
      <c r="F41" s="2" t="str">
        <f>VLOOKUP(A41,'SAS Codes'!$A$2:$I$559,3,FALSE)</f>
        <v>Quebec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NA</v>
      </c>
      <c r="L41" s="2" t="str">
        <f>VLOOKUP(A41,'SAS Codes'!$A$2:$I$559,9,FALSE)</f>
        <v>NA</v>
      </c>
      <c r="M41" s="2" t="str">
        <f>VLOOKUP(A41,'SAS Codes'!$A$2:$M$559,10,FALSE)</f>
        <v>Regular</v>
      </c>
    </row>
    <row r="42" spans="1:13" x14ac:dyDescent="0.45">
      <c r="A42" s="3" t="s">
        <v>375</v>
      </c>
      <c r="B42" s="3">
        <v>1</v>
      </c>
      <c r="C42" s="4">
        <v>0.31616995799999997</v>
      </c>
      <c r="D42" s="2" t="str">
        <f>VLOOKUP(A42,'SAS Codes'!$A$2:$B$559,2,FALSE)</f>
        <v>SA-16</v>
      </c>
      <c r="E42" s="4" t="s">
        <v>930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NA</v>
      </c>
      <c r="L42" s="2" t="str">
        <f>VLOOKUP(A42,'SAS Codes'!$A$2:$I$559,9,FALSE)</f>
        <v>NA</v>
      </c>
      <c r="M42" s="2" t="str">
        <f>VLOOKUP(A42,'SAS Codes'!$A$2:$M$559,10,FALSE)</f>
        <v>Regular</v>
      </c>
    </row>
    <row r="43" spans="1:13" x14ac:dyDescent="0.45">
      <c r="A43" s="3" t="s">
        <v>375</v>
      </c>
      <c r="B43" s="3">
        <v>2</v>
      </c>
      <c r="C43" s="4">
        <v>0.42226531200000006</v>
      </c>
      <c r="D43" s="2" t="str">
        <f>VLOOKUP(A43,'SAS Codes'!$A$2:$B$559,2,FALSE)</f>
        <v>SA-16</v>
      </c>
      <c r="E43" s="4" t="s">
        <v>930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NA</v>
      </c>
      <c r="L43" s="2" t="str">
        <f>VLOOKUP(A43,'SAS Codes'!$A$2:$I$559,9,FALSE)</f>
        <v>NA</v>
      </c>
      <c r="M43" s="2" t="str">
        <f>VLOOKUP(A43,'SAS Codes'!$A$2:$M$559,10,FALSE)</f>
        <v>Regular</v>
      </c>
    </row>
    <row r="44" spans="1:13" x14ac:dyDescent="0.45">
      <c r="A44" s="3" t="s">
        <v>375</v>
      </c>
      <c r="B44" s="3">
        <v>3</v>
      </c>
      <c r="C44" s="4">
        <v>0.2061969078</v>
      </c>
      <c r="D44" s="2" t="str">
        <f>VLOOKUP(A44,'SAS Codes'!$A$2:$B$559,2,FALSE)</f>
        <v>SA-16</v>
      </c>
      <c r="E44" s="4" t="s">
        <v>930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NA</v>
      </c>
      <c r="L44" s="2" t="str">
        <f>VLOOKUP(A44,'SAS Codes'!$A$2:$I$559,9,FALSE)</f>
        <v>NA</v>
      </c>
      <c r="M44" s="2" t="str">
        <f>VLOOKUP(A44,'SAS Codes'!$A$2:$M$559,10,FALSE)</f>
        <v>Regular</v>
      </c>
    </row>
    <row r="45" spans="1:13" x14ac:dyDescent="0.45">
      <c r="A45" s="3" t="s">
        <v>375</v>
      </c>
      <c r="B45" s="3">
        <v>4</v>
      </c>
      <c r="C45" s="4">
        <v>0.19993526460000002</v>
      </c>
      <c r="D45" s="2" t="str">
        <f>VLOOKUP(A45,'SAS Codes'!$A$2:$B$559,2,FALSE)</f>
        <v>SA-16</v>
      </c>
      <c r="E45" s="4" t="s">
        <v>930</v>
      </c>
      <c r="F45" s="2" t="str">
        <f>VLOOKUP(A45,'SAS Codes'!$A$2:$I$559,3,FALSE)</f>
        <v>Canada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NA</v>
      </c>
      <c r="L45" s="2" t="str">
        <f>VLOOKUP(A45,'SAS Codes'!$A$2:$I$559,9,FALSE)</f>
        <v>NA</v>
      </c>
      <c r="M45" s="2" t="str">
        <f>VLOOKUP(A45,'SAS Codes'!$A$2:$M$559,10,FALSE)</f>
        <v>Regular</v>
      </c>
    </row>
    <row r="46" spans="1:13" x14ac:dyDescent="0.45">
      <c r="A46" s="3" t="s">
        <v>375</v>
      </c>
      <c r="B46" s="3">
        <v>5</v>
      </c>
      <c r="C46" s="4">
        <v>0.21448079339999998</v>
      </c>
      <c r="D46" s="2" t="str">
        <f>VLOOKUP(A46,'SAS Codes'!$A$2:$B$559,2,FALSE)</f>
        <v>SA-16</v>
      </c>
      <c r="E46" s="4" t="s">
        <v>930</v>
      </c>
      <c r="F46" s="2" t="str">
        <f>VLOOKUP(A46,'SAS Codes'!$A$2:$I$559,3,FALSE)</f>
        <v>Canada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NA</v>
      </c>
      <c r="L46" s="2" t="str">
        <f>VLOOKUP(A46,'SAS Codes'!$A$2:$I$559,9,FALSE)</f>
        <v>NA</v>
      </c>
      <c r="M46" s="2" t="str">
        <f>VLOOKUP(A46,'SAS Codes'!$A$2:$M$559,10,FALSE)</f>
        <v>Regular</v>
      </c>
    </row>
    <row r="47" spans="1:13" x14ac:dyDescent="0.45">
      <c r="A47" s="3" t="s">
        <v>376</v>
      </c>
      <c r="B47" s="3">
        <v>1</v>
      </c>
      <c r="C47" s="4">
        <v>0.398711223</v>
      </c>
      <c r="D47" s="2" t="str">
        <f>VLOOKUP(A47,'SAS Codes'!$A$2:$B$559,2,FALSE)</f>
        <v>SA-17</v>
      </c>
      <c r="E47" s="4" t="s">
        <v>930</v>
      </c>
      <c r="F47" s="2" t="str">
        <f>VLOOKUP(A47,'SAS Codes'!$A$2:$I$559,3,FALSE)</f>
        <v>Canada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NA</v>
      </c>
      <c r="L47" s="2" t="str">
        <f>VLOOKUP(A47,'SAS Codes'!$A$2:$I$559,9,FALSE)</f>
        <v>NA</v>
      </c>
      <c r="M47" s="2" t="str">
        <f>VLOOKUP(A47,'SAS Codes'!$A$2:$M$559,10,FALSE)</f>
        <v>Regular</v>
      </c>
    </row>
    <row r="48" spans="1:13" x14ac:dyDescent="0.45">
      <c r="A48" s="3" t="s">
        <v>376</v>
      </c>
      <c r="B48" s="3">
        <v>2</v>
      </c>
      <c r="C48" s="4">
        <v>0.36079084800000005</v>
      </c>
      <c r="D48" s="2" t="str">
        <f>VLOOKUP(A48,'SAS Codes'!$A$2:$B$559,2,FALSE)</f>
        <v>SA-17</v>
      </c>
      <c r="E48" s="4" t="s">
        <v>930</v>
      </c>
      <c r="F48" s="2" t="str">
        <f>VLOOKUP(A48,'SAS Codes'!$A$2:$I$559,3,FALSE)</f>
        <v>Canada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NA</v>
      </c>
      <c r="L48" s="2" t="str">
        <f>VLOOKUP(A48,'SAS Codes'!$A$2:$I$559,9,FALSE)</f>
        <v>NA</v>
      </c>
      <c r="M48" s="2" t="str">
        <f>VLOOKUP(A48,'SAS Codes'!$A$2:$M$559,10,FALSE)</f>
        <v>Regular</v>
      </c>
    </row>
    <row r="49" spans="1:13" x14ac:dyDescent="0.45">
      <c r="A49" s="3" t="s">
        <v>376</v>
      </c>
      <c r="B49" s="3">
        <v>3</v>
      </c>
      <c r="C49" s="4">
        <v>0.28759711499999996</v>
      </c>
      <c r="D49" s="2" t="str">
        <f>VLOOKUP(A49,'SAS Codes'!$A$2:$B$559,2,FALSE)</f>
        <v>SA-17</v>
      </c>
      <c r="E49" s="4" t="s">
        <v>930</v>
      </c>
      <c r="F49" s="2" t="str">
        <f>VLOOKUP(A49,'SAS Codes'!$A$2:$I$559,3,FALSE)</f>
        <v>Canada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NA</v>
      </c>
      <c r="L49" s="2" t="str">
        <f>VLOOKUP(A49,'SAS Codes'!$A$2:$I$559,9,FALSE)</f>
        <v>NA</v>
      </c>
      <c r="M49" s="2" t="str">
        <f>VLOOKUP(A49,'SAS Codes'!$A$2:$M$559,10,FALSE)</f>
        <v>Regular</v>
      </c>
    </row>
    <row r="50" spans="1:13" x14ac:dyDescent="0.45">
      <c r="A50" s="3" t="s">
        <v>376</v>
      </c>
      <c r="B50" s="3">
        <v>4</v>
      </c>
      <c r="C50" s="4">
        <v>0.30967545900000004</v>
      </c>
      <c r="D50" s="2" t="str">
        <f>VLOOKUP(A50,'SAS Codes'!$A$2:$B$559,2,FALSE)</f>
        <v>SA-17</v>
      </c>
      <c r="E50" s="4" t="s">
        <v>930</v>
      </c>
      <c r="F50" s="2" t="str">
        <f>VLOOKUP(A50,'SAS Codes'!$A$2:$I$559,3,FALSE)</f>
        <v>Canada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NA</v>
      </c>
      <c r="L50" s="2" t="str">
        <f>VLOOKUP(A50,'SAS Codes'!$A$2:$I$559,9,FALSE)</f>
        <v>NA</v>
      </c>
      <c r="M50" s="2" t="str">
        <f>VLOOKUP(A50,'SAS Codes'!$A$2:$M$559,10,FALSE)</f>
        <v>Regular</v>
      </c>
    </row>
    <row r="51" spans="1:13" x14ac:dyDescent="0.45">
      <c r="A51" s="3" t="s">
        <v>376</v>
      </c>
      <c r="B51" s="3">
        <v>5</v>
      </c>
      <c r="C51" s="4">
        <v>0.26084389499999994</v>
      </c>
      <c r="D51" s="2" t="str">
        <f>VLOOKUP(A51,'SAS Codes'!$A$2:$B$559,2,FALSE)</f>
        <v>SA-17</v>
      </c>
      <c r="E51" s="4" t="s">
        <v>930</v>
      </c>
      <c r="F51" s="2" t="str">
        <f>VLOOKUP(A51,'SAS Codes'!$A$2:$I$559,3,FALSE)</f>
        <v>Canada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NA</v>
      </c>
      <c r="L51" s="2" t="str">
        <f>VLOOKUP(A51,'SAS Codes'!$A$2:$I$559,9,FALSE)</f>
        <v>NA</v>
      </c>
      <c r="M51" s="2" t="str">
        <f>VLOOKUP(A51,'SAS Codes'!$A$2:$M$559,10,FALSE)</f>
        <v>Regular</v>
      </c>
    </row>
    <row r="52" spans="1:13" x14ac:dyDescent="0.45">
      <c r="A52" s="3" t="s">
        <v>377</v>
      </c>
      <c r="B52" s="3">
        <v>1</v>
      </c>
      <c r="C52" s="4">
        <v>0</v>
      </c>
      <c r="D52" s="2" t="str">
        <f>VLOOKUP(A52,'SAS Codes'!$A$2:$B$559,2,FALSE)</f>
        <v>SA-18</v>
      </c>
      <c r="E52" s="4" t="s">
        <v>930</v>
      </c>
      <c r="F52" s="2" t="str">
        <f>VLOOKUP(A52,'SAS Codes'!$A$2:$I$559,3,FALSE)</f>
        <v>Canada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x14ac:dyDescent="0.45">
      <c r="A53" s="3" t="s">
        <v>377</v>
      </c>
      <c r="B53" s="3">
        <v>2</v>
      </c>
      <c r="C53" s="4">
        <v>0</v>
      </c>
      <c r="D53" s="2" t="str">
        <f>VLOOKUP(A53,'SAS Codes'!$A$2:$B$559,2,FALSE)</f>
        <v>SA-18</v>
      </c>
      <c r="E53" s="4" t="s">
        <v>930</v>
      </c>
      <c r="F53" s="2" t="str">
        <f>VLOOKUP(A53,'SAS Codes'!$A$2:$I$559,3,FALSE)</f>
        <v>Canada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3" t="s">
        <v>377</v>
      </c>
      <c r="B54" s="3">
        <v>3</v>
      </c>
      <c r="C54" s="4">
        <v>0</v>
      </c>
      <c r="D54" s="2" t="str">
        <f>VLOOKUP(A54,'SAS Codes'!$A$2:$B$559,2,FALSE)</f>
        <v>SA-18</v>
      </c>
      <c r="E54" s="4" t="s">
        <v>930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3" t="s">
        <v>377</v>
      </c>
      <c r="B55" s="3">
        <v>4</v>
      </c>
      <c r="C55" s="4">
        <v>0</v>
      </c>
      <c r="D55" s="2" t="str">
        <f>VLOOKUP(A55,'SAS Codes'!$A$2:$B$559,2,FALSE)</f>
        <v>SA-18</v>
      </c>
      <c r="E55" s="4" t="s">
        <v>930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3" t="s">
        <v>377</v>
      </c>
      <c r="B56" s="3">
        <v>5</v>
      </c>
      <c r="C56" s="4">
        <v>0.21354696149999999</v>
      </c>
      <c r="D56" s="2" t="str">
        <f>VLOOKUP(A56,'SAS Codes'!$A$2:$B$559,2,FALSE)</f>
        <v>SA-18</v>
      </c>
      <c r="E56" s="4" t="s">
        <v>930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3" t="s">
        <v>378</v>
      </c>
      <c r="B57" s="3">
        <v>1</v>
      </c>
      <c r="C57" s="4">
        <v>0.27816599999999997</v>
      </c>
      <c r="D57" s="2" t="str">
        <f>VLOOKUP(A57,'SAS Codes'!$A$2:$B$559,2,FALSE)</f>
        <v>SA-19</v>
      </c>
      <c r="E57" s="4" t="s">
        <v>930</v>
      </c>
      <c r="F57" s="2" t="str">
        <f>VLOOKUP(A57,'SAS Codes'!$A$2:$I$559,3,FALSE)</f>
        <v>Canada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3" t="s">
        <v>378</v>
      </c>
      <c r="B58" s="3">
        <v>2</v>
      </c>
      <c r="C58" s="4">
        <v>0</v>
      </c>
      <c r="D58" s="2" t="str">
        <f>VLOOKUP(A58,'SAS Codes'!$A$2:$B$559,2,FALSE)</f>
        <v>SA-19</v>
      </c>
      <c r="E58" s="4" t="s">
        <v>930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3" t="s">
        <v>378</v>
      </c>
      <c r="B59" s="3">
        <v>3</v>
      </c>
      <c r="C59" s="4">
        <v>0</v>
      </c>
      <c r="D59" s="2" t="str">
        <f>VLOOKUP(A59,'SAS Codes'!$A$2:$B$559,2,FALSE)</f>
        <v>SA-19</v>
      </c>
      <c r="E59" s="4" t="s">
        <v>930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3" t="s">
        <v>378</v>
      </c>
      <c r="B60" s="3">
        <v>4</v>
      </c>
      <c r="C60" s="4">
        <v>0.30721780799999993</v>
      </c>
      <c r="D60" s="2" t="str">
        <f>VLOOKUP(A60,'SAS Codes'!$A$2:$B$559,2,FALSE)</f>
        <v>SA-19</v>
      </c>
      <c r="E60" s="4" t="s">
        <v>930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3" t="s">
        <v>379</v>
      </c>
      <c r="B61" s="3">
        <v>1</v>
      </c>
      <c r="C61" s="4">
        <v>9.5558718959999993</v>
      </c>
      <c r="D61" s="2" t="str">
        <f>VLOOKUP(A61,'SAS Codes'!$A$2:$B$559,2,FALSE)</f>
        <v>SA-20</v>
      </c>
      <c r="E61" s="4" t="s">
        <v>930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3" t="s">
        <v>379</v>
      </c>
      <c r="B62" s="3">
        <v>2</v>
      </c>
      <c r="C62" s="4">
        <v>19.186425035999999</v>
      </c>
      <c r="D62" s="2" t="str">
        <f>VLOOKUP(A62,'SAS Codes'!$A$2:$B$559,2,FALSE)</f>
        <v>SA-20</v>
      </c>
      <c r="E62" s="4" t="s">
        <v>930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3" t="s">
        <v>379</v>
      </c>
      <c r="B63" s="3">
        <v>3</v>
      </c>
      <c r="C63" s="4">
        <v>13.162149675</v>
      </c>
      <c r="D63" s="2" t="str">
        <f>VLOOKUP(A63,'SAS Codes'!$A$2:$B$559,2,FALSE)</f>
        <v>SA-20</v>
      </c>
      <c r="E63" s="4" t="s">
        <v>930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3" t="s">
        <v>379</v>
      </c>
      <c r="B64" s="3">
        <v>4</v>
      </c>
      <c r="C64" s="4">
        <v>10.764048288</v>
      </c>
      <c r="D64" s="2" t="str">
        <f>VLOOKUP(A64,'SAS Codes'!$A$2:$B$559,2,FALSE)</f>
        <v>SA-20</v>
      </c>
      <c r="E64" s="4" t="s">
        <v>930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3" t="s">
        <v>379</v>
      </c>
      <c r="B65" s="3">
        <v>5</v>
      </c>
      <c r="C65" s="4">
        <v>2.5226208539999999</v>
      </c>
      <c r="D65" s="2" t="str">
        <f>VLOOKUP(A65,'SAS Codes'!$A$2:$B$559,2,FALSE)</f>
        <v>SA-20</v>
      </c>
      <c r="E65" s="4" t="s">
        <v>930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3" t="s">
        <v>380</v>
      </c>
      <c r="B66" s="3">
        <v>1</v>
      </c>
      <c r="C66" s="4">
        <v>0</v>
      </c>
      <c r="D66" s="2" t="str">
        <f>VLOOKUP(A66,'SAS Codes'!$A$2:$B$559,2,FALSE)</f>
        <v>SA-21</v>
      </c>
      <c r="E66" s="4" t="s">
        <v>930</v>
      </c>
      <c r="F66" s="2" t="str">
        <f>VLOOKUP(A66,'SAS Codes'!$A$2:$I$559,3,FALSE)</f>
        <v>Imported</v>
      </c>
      <c r="G66" s="2" t="str">
        <f>VLOOKUP(A66,'SAS Codes'!$A$2:$I$559,4,FALSE)</f>
        <v>Imported</v>
      </c>
      <c r="H66" s="2" t="str">
        <f>VLOOKUP(A66,'SAS Codes'!$A$2:$I$559,5,FALSE)</f>
        <v>Imported</v>
      </c>
      <c r="I66" s="2" t="str">
        <f>VLOOKUP(A66,'SAS Codes'!$A$2:$I$559,6,FALSE)</f>
        <v>Imported</v>
      </c>
      <c r="J66" s="2" t="str">
        <f>VLOOKUP(A66,'SAS Codes'!$A$2:$I$559,7,FALSE)</f>
        <v>Other</v>
      </c>
      <c r="K66" s="2" t="str">
        <f>VLOOKUP(A66,'SAS Codes'!$A$2:$I$559,8,FALSE)</f>
        <v>NA</v>
      </c>
      <c r="L66" s="2" t="str">
        <f>VLOOKUP(A66,'SAS Codes'!$A$2:$I$559,9,FALSE)</f>
        <v>NA</v>
      </c>
      <c r="M66" s="2" t="str">
        <f>VLOOKUP(A66,'SAS Codes'!$A$2:$M$559,10,FALSE)</f>
        <v>Regular</v>
      </c>
    </row>
    <row r="67" spans="1:13" x14ac:dyDescent="0.45">
      <c r="A67" s="3" t="s">
        <v>381</v>
      </c>
      <c r="B67" s="3">
        <v>1</v>
      </c>
      <c r="C67" s="4">
        <v>0.50712170400000001</v>
      </c>
      <c r="D67" s="2" t="str">
        <f>VLOOKUP(A67,'SAS Codes'!$A$2:$B$559,2,FALSE)</f>
        <v>SA-22</v>
      </c>
      <c r="E67" s="4" t="s">
        <v>930</v>
      </c>
      <c r="F67" s="2" t="str">
        <f>VLOOKUP(A67,'SAS Codes'!$A$2:$I$559,3,FALSE)</f>
        <v>Quebec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NA</v>
      </c>
      <c r="L67" s="2" t="str">
        <f>VLOOKUP(A67,'SAS Codes'!$A$2:$I$559,9,FALSE)</f>
        <v>NA</v>
      </c>
      <c r="M67" s="2" t="str">
        <f>VLOOKUP(A67,'SAS Codes'!$A$2:$M$559,10,FALSE)</f>
        <v>Regular</v>
      </c>
    </row>
    <row r="68" spans="1:13" x14ac:dyDescent="0.45">
      <c r="A68" s="3" t="s">
        <v>382</v>
      </c>
      <c r="B68" s="3">
        <v>1</v>
      </c>
      <c r="C68" s="4">
        <v>0.56624152500000002</v>
      </c>
      <c r="D68" s="2" t="str">
        <f>VLOOKUP(A68,'SAS Codes'!$A$2:$B$559,2,FALSE)</f>
        <v>SA-23</v>
      </c>
      <c r="E68" s="4" t="s">
        <v>930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NA</v>
      </c>
      <c r="L68" s="2" t="str">
        <f>VLOOKUP(A68,'SAS Codes'!$A$2:$I$559,9,FALSE)</f>
        <v>NA</v>
      </c>
      <c r="M68" s="2" t="str">
        <f>VLOOKUP(A68,'SAS Codes'!$A$2:$M$559,10,FALSE)</f>
        <v>Private</v>
      </c>
    </row>
    <row r="69" spans="1:13" x14ac:dyDescent="0.45">
      <c r="A69" s="3" t="s">
        <v>382</v>
      </c>
      <c r="B69" s="3">
        <v>2</v>
      </c>
      <c r="C69" s="4">
        <v>0.56472104700000003</v>
      </c>
      <c r="D69" s="2" t="str">
        <f>VLOOKUP(A69,'SAS Codes'!$A$2:$B$559,2,FALSE)</f>
        <v>SA-23</v>
      </c>
      <c r="E69" s="4" t="s">
        <v>930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NA</v>
      </c>
      <c r="L69" s="2" t="str">
        <f>VLOOKUP(A69,'SAS Codes'!$A$2:$I$559,9,FALSE)</f>
        <v>NA</v>
      </c>
      <c r="M69" s="2" t="str">
        <f>VLOOKUP(A69,'SAS Codes'!$A$2:$M$559,10,FALSE)</f>
        <v>Private</v>
      </c>
    </row>
    <row r="70" spans="1:13" x14ac:dyDescent="0.45">
      <c r="A70" s="3" t="s">
        <v>383</v>
      </c>
      <c r="B70" s="3">
        <v>1</v>
      </c>
      <c r="C70" s="4">
        <v>0.80408000400000001</v>
      </c>
      <c r="D70" s="2" t="str">
        <f>VLOOKUP(A70,'SAS Codes'!$A$2:$B$559,2,FALSE)</f>
        <v>SA-24</v>
      </c>
      <c r="E70" s="4" t="s">
        <v>930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NA</v>
      </c>
      <c r="L70" s="2" t="str">
        <f>VLOOKUP(A70,'SAS Codes'!$A$2:$I$559,9,FALSE)</f>
        <v>NA</v>
      </c>
      <c r="M70" s="2" t="str">
        <f>VLOOKUP(A70,'SAS Codes'!$A$2:$M$559,10,FALSE)</f>
        <v>Private</v>
      </c>
    </row>
    <row r="71" spans="1:13" x14ac:dyDescent="0.45">
      <c r="A71" s="3" t="s">
        <v>383</v>
      </c>
      <c r="B71" s="3">
        <v>2</v>
      </c>
      <c r="C71" s="4">
        <v>0.98124444000000022</v>
      </c>
      <c r="D71" s="2" t="str">
        <f>VLOOKUP(A71,'SAS Codes'!$A$2:$B$559,2,FALSE)</f>
        <v>SA-24</v>
      </c>
      <c r="E71" s="4" t="s">
        <v>930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NA</v>
      </c>
      <c r="L71" s="2" t="str">
        <f>VLOOKUP(A71,'SAS Codes'!$A$2:$I$559,9,FALSE)</f>
        <v>NA</v>
      </c>
      <c r="M71" s="2" t="str">
        <f>VLOOKUP(A71,'SAS Codes'!$A$2:$M$559,10,FALSE)</f>
        <v>Private</v>
      </c>
    </row>
    <row r="72" spans="1:13" x14ac:dyDescent="0.45">
      <c r="A72" s="3" t="s">
        <v>383</v>
      </c>
      <c r="B72" s="3">
        <v>3</v>
      </c>
      <c r="C72" s="4">
        <v>0.83780846399999997</v>
      </c>
      <c r="D72" s="2" t="str">
        <f>VLOOKUP(A72,'SAS Codes'!$A$2:$B$559,2,FALSE)</f>
        <v>SA-24</v>
      </c>
      <c r="E72" s="4" t="s">
        <v>930</v>
      </c>
      <c r="F72" s="2" t="str">
        <f>VLOOKUP(A72,'SAS Codes'!$A$2:$I$559,3,FALSE)</f>
        <v>Canada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NA</v>
      </c>
      <c r="L72" s="2" t="str">
        <f>VLOOKUP(A72,'SAS Codes'!$A$2:$I$559,9,FALSE)</f>
        <v>NA</v>
      </c>
      <c r="M72" s="2" t="str">
        <f>VLOOKUP(A72,'SAS Codes'!$A$2:$M$559,10,FALSE)</f>
        <v>Private</v>
      </c>
    </row>
    <row r="73" spans="1:13" x14ac:dyDescent="0.45">
      <c r="A73" s="3" t="s">
        <v>384</v>
      </c>
      <c r="B73" s="3">
        <v>1</v>
      </c>
      <c r="C73" s="4">
        <v>1.199256876</v>
      </c>
      <c r="D73" s="2" t="str">
        <f>VLOOKUP(A73,'SAS Codes'!$A$2:$B$559,2,FALSE)</f>
        <v>SA-25</v>
      </c>
      <c r="E73" s="4" t="s">
        <v>930</v>
      </c>
      <c r="F73" s="2" t="str">
        <f>VLOOKUP(A73,'SAS Codes'!$A$2:$I$559,3,FALSE)</f>
        <v>Canada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NA</v>
      </c>
      <c r="L73" s="2" t="str">
        <f>VLOOKUP(A73,'SAS Codes'!$A$2:$I$559,9,FALSE)</f>
        <v>NA</v>
      </c>
      <c r="M73" s="2" t="str">
        <f>VLOOKUP(A73,'SAS Codes'!$A$2:$M$559,10,FALSE)</f>
        <v>Private</v>
      </c>
    </row>
    <row r="74" spans="1:13" x14ac:dyDescent="0.45">
      <c r="A74" s="3" t="s">
        <v>384</v>
      </c>
      <c r="B74" s="3">
        <v>2</v>
      </c>
      <c r="C74" s="4">
        <v>1.3186290510000001</v>
      </c>
      <c r="D74" s="2" t="str">
        <f>VLOOKUP(A74,'SAS Codes'!$A$2:$B$559,2,FALSE)</f>
        <v>SA-25</v>
      </c>
      <c r="E74" s="4" t="s">
        <v>930</v>
      </c>
      <c r="F74" s="2" t="str">
        <f>VLOOKUP(A74,'SAS Codes'!$A$2:$I$559,3,FALSE)</f>
        <v>Canada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NA</v>
      </c>
      <c r="L74" s="2" t="str">
        <f>VLOOKUP(A74,'SAS Codes'!$A$2:$I$559,9,FALSE)</f>
        <v>NA</v>
      </c>
      <c r="M74" s="2" t="str">
        <f>VLOOKUP(A74,'SAS Codes'!$A$2:$M$559,10,FALSE)</f>
        <v>Private</v>
      </c>
    </row>
    <row r="75" spans="1:13" x14ac:dyDescent="0.45">
      <c r="A75" s="3" t="s">
        <v>384</v>
      </c>
      <c r="B75" s="3">
        <v>3</v>
      </c>
      <c r="C75" s="4">
        <v>0.77167155600000004</v>
      </c>
      <c r="D75" s="2" t="str">
        <f>VLOOKUP(A75,'SAS Codes'!$A$2:$B$559,2,FALSE)</f>
        <v>SA-25</v>
      </c>
      <c r="E75" s="4" t="s">
        <v>930</v>
      </c>
      <c r="F75" s="2" t="str">
        <f>VLOOKUP(A75,'SAS Codes'!$A$2:$I$559,3,FALSE)</f>
        <v>Canada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NA</v>
      </c>
      <c r="L75" s="2" t="str">
        <f>VLOOKUP(A75,'SAS Codes'!$A$2:$I$559,9,FALSE)</f>
        <v>NA</v>
      </c>
      <c r="M75" s="2" t="str">
        <f>VLOOKUP(A75,'SAS Codes'!$A$2:$M$559,10,FALSE)</f>
        <v>Private</v>
      </c>
    </row>
    <row r="76" spans="1:13" x14ac:dyDescent="0.45">
      <c r="A76" s="3" t="s">
        <v>385</v>
      </c>
      <c r="B76" s="3">
        <v>1</v>
      </c>
      <c r="C76" s="4">
        <v>2.4417557999999997E-3</v>
      </c>
      <c r="D76" s="2" t="str">
        <f>VLOOKUP(A76,'SAS Codes'!$A$2:$B$559,2,FALSE)</f>
        <v>SA-26</v>
      </c>
      <c r="E76" s="4" t="s">
        <v>930</v>
      </c>
      <c r="F76" s="2" t="str">
        <f>VLOOKUP(A76,'SAS Codes'!$A$2:$I$559,3,FALSE)</f>
        <v>Canada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NA</v>
      </c>
      <c r="L76" s="2" t="str">
        <f>VLOOKUP(A76,'SAS Codes'!$A$2:$I$559,9,FALSE)</f>
        <v>NA</v>
      </c>
      <c r="M76" s="2" t="str">
        <f>VLOOKUP(A76,'SAS Codes'!$A$2:$M$559,10,FALSE)</f>
        <v>Private</v>
      </c>
    </row>
    <row r="77" spans="1:13" x14ac:dyDescent="0.45">
      <c r="A77" s="3" t="s">
        <v>385</v>
      </c>
      <c r="B77" s="3">
        <v>2</v>
      </c>
      <c r="C77" s="4">
        <v>0.18663134849999999</v>
      </c>
      <c r="D77" s="2" t="str">
        <f>VLOOKUP(A77,'SAS Codes'!$A$2:$B$559,2,FALSE)</f>
        <v>SA-26</v>
      </c>
      <c r="E77" s="4" t="s">
        <v>930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NA</v>
      </c>
      <c r="L77" s="2" t="str">
        <f>VLOOKUP(A77,'SAS Codes'!$A$2:$I$559,9,FALSE)</f>
        <v>NA</v>
      </c>
      <c r="M77" s="2" t="str">
        <f>VLOOKUP(A77,'SAS Codes'!$A$2:$M$559,10,FALSE)</f>
        <v>Private</v>
      </c>
    </row>
    <row r="78" spans="1:13" x14ac:dyDescent="0.45">
      <c r="A78" s="3" t="s">
        <v>386</v>
      </c>
      <c r="B78" s="3">
        <v>1</v>
      </c>
      <c r="C78" s="4">
        <v>1.0868826959999998</v>
      </c>
      <c r="D78" s="2" t="str">
        <f>VLOOKUP(A78,'SAS Codes'!$A$2:$B$559,2,FALSE)</f>
        <v>SA-27</v>
      </c>
      <c r="E78" s="4" t="s">
        <v>930</v>
      </c>
      <c r="F78" s="2" t="str">
        <f>VLOOKUP(A78,'SAS Codes'!$A$2:$I$559,3,FALSE)</f>
        <v>Canada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NA</v>
      </c>
      <c r="L78" s="2" t="str">
        <f>VLOOKUP(A78,'SAS Codes'!$A$2:$I$559,9,FALSE)</f>
        <v>NA</v>
      </c>
      <c r="M78" s="2" t="str">
        <f>VLOOKUP(A78,'SAS Codes'!$A$2:$M$559,10,FALSE)</f>
        <v>Private</v>
      </c>
    </row>
    <row r="79" spans="1:13" x14ac:dyDescent="0.45">
      <c r="A79" s="3" t="s">
        <v>386</v>
      </c>
      <c r="B79" s="3">
        <v>2</v>
      </c>
      <c r="C79" s="4">
        <v>0.44786590800000003</v>
      </c>
      <c r="D79" s="2" t="str">
        <f>VLOOKUP(A79,'SAS Codes'!$A$2:$B$559,2,FALSE)</f>
        <v>SA-27</v>
      </c>
      <c r="E79" s="4" t="s">
        <v>930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NA</v>
      </c>
      <c r="L79" s="2" t="str">
        <f>VLOOKUP(A79,'SAS Codes'!$A$2:$I$559,9,FALSE)</f>
        <v>NA</v>
      </c>
      <c r="M79" s="2" t="str">
        <f>VLOOKUP(A79,'SAS Codes'!$A$2:$M$559,10,FALSE)</f>
        <v>Private</v>
      </c>
    </row>
    <row r="80" spans="1:13" x14ac:dyDescent="0.45">
      <c r="A80" s="3" t="s">
        <v>387</v>
      </c>
      <c r="B80" s="3">
        <v>1</v>
      </c>
      <c r="C80" s="4">
        <v>1.1750259090000001</v>
      </c>
      <c r="D80" s="2" t="str">
        <f>VLOOKUP(A80,'SAS Codes'!$A$2:$B$559,2,FALSE)</f>
        <v>SA-28</v>
      </c>
      <c r="E80" s="4" t="s">
        <v>930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NA</v>
      </c>
      <c r="L80" s="2" t="str">
        <f>VLOOKUP(A80,'SAS Codes'!$A$2:$I$559,9,FALSE)</f>
        <v>NA</v>
      </c>
      <c r="M80" s="2" t="str">
        <f>VLOOKUP(A80,'SAS Codes'!$A$2:$M$559,10,FALSE)</f>
        <v>Private</v>
      </c>
    </row>
    <row r="81" spans="1:13" x14ac:dyDescent="0.45">
      <c r="A81" s="3" t="s">
        <v>387</v>
      </c>
      <c r="B81" s="3">
        <v>2</v>
      </c>
      <c r="C81" s="4">
        <v>0.47725227000000003</v>
      </c>
      <c r="D81" s="2" t="str">
        <f>VLOOKUP(A81,'SAS Codes'!$A$2:$B$559,2,FALSE)</f>
        <v>SA-28</v>
      </c>
      <c r="E81" s="4" t="s">
        <v>930</v>
      </c>
      <c r="F81" s="2" t="str">
        <f>VLOOKUP(A81,'SAS Codes'!$A$2:$I$559,3,FALSE)</f>
        <v>Canada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NA</v>
      </c>
      <c r="L81" s="2" t="str">
        <f>VLOOKUP(A81,'SAS Codes'!$A$2:$I$559,9,FALSE)</f>
        <v>NA</v>
      </c>
      <c r="M81" s="2" t="str">
        <f>VLOOKUP(A81,'SAS Codes'!$A$2:$M$559,10,FALSE)</f>
        <v>Private</v>
      </c>
    </row>
    <row r="82" spans="1:13" x14ac:dyDescent="0.45">
      <c r="A82" s="3" t="s">
        <v>388</v>
      </c>
      <c r="B82" s="3">
        <v>1</v>
      </c>
      <c r="C82" s="4">
        <v>0.72741097200000004</v>
      </c>
      <c r="D82" s="2" t="str">
        <f>VLOOKUP(A82,'SAS Codes'!$A$2:$B$559,2,FALSE)</f>
        <v>SA-29</v>
      </c>
      <c r="E82" s="4" t="s">
        <v>930</v>
      </c>
      <c r="F82" s="2" t="str">
        <f>VLOOKUP(A82,'SAS Codes'!$A$2:$I$559,3,FALSE)</f>
        <v>Quebec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NA</v>
      </c>
      <c r="L82" s="2" t="str">
        <f>VLOOKUP(A82,'SAS Codes'!$A$2:$I$559,9,FALSE)</f>
        <v>NA</v>
      </c>
      <c r="M82" s="2" t="str">
        <f>VLOOKUP(A82,'SAS Codes'!$A$2:$M$559,10,FALSE)</f>
        <v>Regular</v>
      </c>
    </row>
    <row r="83" spans="1:13" x14ac:dyDescent="0.45">
      <c r="A83" s="3" t="s">
        <v>388</v>
      </c>
      <c r="B83" s="3">
        <v>2</v>
      </c>
      <c r="C83" s="4">
        <v>0.61391879999999988</v>
      </c>
      <c r="D83" s="2" t="str">
        <f>VLOOKUP(A83,'SAS Codes'!$A$2:$B$559,2,FALSE)</f>
        <v>SA-29</v>
      </c>
      <c r="E83" s="4" t="s">
        <v>930</v>
      </c>
      <c r="F83" s="2" t="str">
        <f>VLOOKUP(A83,'SAS Codes'!$A$2:$I$559,3,FALSE)</f>
        <v>Quebec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NA</v>
      </c>
      <c r="L83" s="2" t="str">
        <f>VLOOKUP(A83,'SAS Codes'!$A$2:$I$559,9,FALSE)</f>
        <v>NA</v>
      </c>
      <c r="M83" s="2" t="str">
        <f>VLOOKUP(A83,'SAS Codes'!$A$2:$M$559,10,FALSE)</f>
        <v>Regular</v>
      </c>
    </row>
    <row r="84" spans="1:13" x14ac:dyDescent="0.45">
      <c r="A84" s="3" t="s">
        <v>388</v>
      </c>
      <c r="B84" s="3">
        <v>3</v>
      </c>
      <c r="C84" s="4">
        <v>0.93770424600000013</v>
      </c>
      <c r="D84" s="2" t="str">
        <f>VLOOKUP(A84,'SAS Codes'!$A$2:$B$559,2,FALSE)</f>
        <v>SA-29</v>
      </c>
      <c r="E84" s="4" t="s">
        <v>930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NA</v>
      </c>
      <c r="L84" s="2" t="str">
        <f>VLOOKUP(A84,'SAS Codes'!$A$2:$I$559,9,FALSE)</f>
        <v>NA</v>
      </c>
      <c r="M84" s="2" t="str">
        <f>VLOOKUP(A84,'SAS Codes'!$A$2:$M$559,10,FALSE)</f>
        <v>Regular</v>
      </c>
    </row>
    <row r="85" spans="1:13" x14ac:dyDescent="0.45">
      <c r="A85" s="3" t="s">
        <v>388</v>
      </c>
      <c r="B85" s="3">
        <v>4</v>
      </c>
      <c r="C85" s="4">
        <v>0.76984438500000008</v>
      </c>
      <c r="D85" s="2" t="str">
        <f>VLOOKUP(A85,'SAS Codes'!$A$2:$B$559,2,FALSE)</f>
        <v>SA-29</v>
      </c>
      <c r="E85" s="4" t="s">
        <v>930</v>
      </c>
      <c r="F85" s="2" t="str">
        <f>VLOOKUP(A85,'SAS Codes'!$A$2:$I$559,3,FALSE)</f>
        <v>Quebec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NA</v>
      </c>
      <c r="L85" s="2" t="str">
        <f>VLOOKUP(A85,'SAS Codes'!$A$2:$I$559,9,FALSE)</f>
        <v>NA</v>
      </c>
      <c r="M85" s="2" t="str">
        <f>VLOOKUP(A85,'SAS Codes'!$A$2:$M$559,10,FALSE)</f>
        <v>Regular</v>
      </c>
    </row>
    <row r="86" spans="1:13" x14ac:dyDescent="0.45">
      <c r="A86" s="3" t="s">
        <v>388</v>
      </c>
      <c r="B86" s="3">
        <v>5</v>
      </c>
      <c r="C86" s="4">
        <v>0.77003586000000013</v>
      </c>
      <c r="D86" s="2" t="str">
        <f>VLOOKUP(A86,'SAS Codes'!$A$2:$B$559,2,FALSE)</f>
        <v>SA-29</v>
      </c>
      <c r="E86" s="4" t="s">
        <v>930</v>
      </c>
      <c r="F86" s="2" t="str">
        <f>VLOOKUP(A86,'SAS Codes'!$A$2:$I$559,3,FALSE)</f>
        <v>Quebec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NA</v>
      </c>
      <c r="L86" s="2" t="str">
        <f>VLOOKUP(A86,'SAS Codes'!$A$2:$I$559,9,FALSE)</f>
        <v>NA</v>
      </c>
      <c r="M86" s="2" t="str">
        <f>VLOOKUP(A86,'SAS Codes'!$A$2:$M$559,10,FALSE)</f>
        <v>Regular</v>
      </c>
    </row>
    <row r="87" spans="1:13" x14ac:dyDescent="0.45">
      <c r="A87" s="3" t="s">
        <v>389</v>
      </c>
      <c r="B87" s="3">
        <v>1</v>
      </c>
      <c r="C87" s="4">
        <v>0.62640885300000004</v>
      </c>
      <c r="D87" s="2" t="str">
        <f>VLOOKUP(A87,'SAS Codes'!$A$2:$B$559,2,FALSE)</f>
        <v>SA-30</v>
      </c>
      <c r="E87" s="4" t="s">
        <v>930</v>
      </c>
      <c r="F87" s="2" t="str">
        <f>VLOOKUP(A87,'SAS Codes'!$A$2:$I$559,3,FALSE)</f>
        <v>Quebec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NA</v>
      </c>
      <c r="L87" s="2" t="str">
        <f>VLOOKUP(A87,'SAS Codes'!$A$2:$I$559,9,FALSE)</f>
        <v>NA</v>
      </c>
      <c r="M87" s="2" t="str">
        <f>VLOOKUP(A87,'SAS Codes'!$A$2:$M$559,10,FALSE)</f>
        <v>Regular</v>
      </c>
    </row>
    <row r="88" spans="1:13" x14ac:dyDescent="0.45">
      <c r="A88" s="3" t="s">
        <v>389</v>
      </c>
      <c r="B88" s="3">
        <v>2</v>
      </c>
      <c r="C88" s="4">
        <v>0.62399315999999982</v>
      </c>
      <c r="D88" s="2" t="str">
        <f>VLOOKUP(A88,'SAS Codes'!$A$2:$B$559,2,FALSE)</f>
        <v>SA-30</v>
      </c>
      <c r="E88" s="4" t="s">
        <v>930</v>
      </c>
      <c r="F88" s="2" t="str">
        <f>VLOOKUP(A88,'SAS Codes'!$A$2:$I$559,3,FALSE)</f>
        <v>Quebec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NA</v>
      </c>
      <c r="L88" s="2" t="str">
        <f>VLOOKUP(A88,'SAS Codes'!$A$2:$I$559,9,FALSE)</f>
        <v>NA</v>
      </c>
      <c r="M88" s="2" t="str">
        <f>VLOOKUP(A88,'SAS Codes'!$A$2:$M$559,10,FALSE)</f>
        <v>Regular</v>
      </c>
    </row>
    <row r="89" spans="1:13" x14ac:dyDescent="0.45">
      <c r="A89" s="3" t="s">
        <v>389</v>
      </c>
      <c r="B89" s="3">
        <v>3</v>
      </c>
      <c r="C89" s="4">
        <v>0.66102131700000011</v>
      </c>
      <c r="D89" s="2" t="str">
        <f>VLOOKUP(A89,'SAS Codes'!$A$2:$B$559,2,FALSE)</f>
        <v>SA-30</v>
      </c>
      <c r="E89" s="4" t="s">
        <v>930</v>
      </c>
      <c r="F89" s="2" t="str">
        <f>VLOOKUP(A89,'SAS Codes'!$A$2:$I$559,3,FALSE)</f>
        <v>Quebec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NA</v>
      </c>
      <c r="L89" s="2" t="str">
        <f>VLOOKUP(A89,'SAS Codes'!$A$2:$I$559,9,FALSE)</f>
        <v>NA</v>
      </c>
      <c r="M89" s="2" t="str">
        <f>VLOOKUP(A89,'SAS Codes'!$A$2:$M$559,10,FALSE)</f>
        <v>Regular</v>
      </c>
    </row>
    <row r="90" spans="1:13" x14ac:dyDescent="0.45">
      <c r="A90" s="3" t="s">
        <v>389</v>
      </c>
      <c r="B90" s="3">
        <v>4</v>
      </c>
      <c r="C90" s="4">
        <v>0.64773195300000008</v>
      </c>
      <c r="D90" s="2" t="str">
        <f>VLOOKUP(A90,'SAS Codes'!$A$2:$B$559,2,FALSE)</f>
        <v>SA-30</v>
      </c>
      <c r="E90" s="4" t="s">
        <v>930</v>
      </c>
      <c r="F90" s="2" t="str">
        <f>VLOOKUP(A90,'SAS Codes'!$A$2:$I$559,3,FALSE)</f>
        <v>Quebec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NA</v>
      </c>
      <c r="L90" s="2" t="str">
        <f>VLOOKUP(A90,'SAS Codes'!$A$2:$I$559,9,FALSE)</f>
        <v>NA</v>
      </c>
      <c r="M90" s="2" t="str">
        <f>VLOOKUP(A90,'SAS Codes'!$A$2:$M$559,10,FALSE)</f>
        <v>Regular</v>
      </c>
    </row>
    <row r="91" spans="1:13" x14ac:dyDescent="0.45">
      <c r="A91" s="3" t="s">
        <v>390</v>
      </c>
      <c r="B91" s="3">
        <v>2</v>
      </c>
      <c r="C91" s="4">
        <v>0.33835108799999997</v>
      </c>
      <c r="D91" s="2" t="str">
        <f>VLOOKUP(A91,'SAS Codes'!$A$2:$B$559,2,FALSE)</f>
        <v>SA-31</v>
      </c>
      <c r="E91" s="4" t="s">
        <v>930</v>
      </c>
      <c r="F91" s="2" t="str">
        <f>VLOOKUP(A91,'SAS Codes'!$A$2:$I$559,3,FALSE)</f>
        <v>Quebec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NA</v>
      </c>
      <c r="L91" s="2" t="str">
        <f>VLOOKUP(A91,'SAS Codes'!$A$2:$I$559,9,FALSE)</f>
        <v>NA</v>
      </c>
      <c r="M91" s="2" t="str">
        <f>VLOOKUP(A91,'SAS Codes'!$A$2:$M$559,10,FALSE)</f>
        <v>Regular</v>
      </c>
    </row>
    <row r="92" spans="1:13" x14ac:dyDescent="0.45">
      <c r="A92" s="3" t="s">
        <v>390</v>
      </c>
      <c r="B92" s="3">
        <v>3</v>
      </c>
      <c r="C92" s="4">
        <v>0.43793040899999996</v>
      </c>
      <c r="D92" s="2" t="str">
        <f>VLOOKUP(A92,'SAS Codes'!$A$2:$B$559,2,FALSE)</f>
        <v>SA-31</v>
      </c>
      <c r="E92" s="4" t="s">
        <v>930</v>
      </c>
      <c r="F92" s="2" t="str">
        <f>VLOOKUP(A92,'SAS Codes'!$A$2:$I$559,3,FALSE)</f>
        <v>Quebec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NA</v>
      </c>
      <c r="L92" s="2" t="str">
        <f>VLOOKUP(A92,'SAS Codes'!$A$2:$I$559,9,FALSE)</f>
        <v>NA</v>
      </c>
      <c r="M92" s="2" t="str">
        <f>VLOOKUP(A92,'SAS Codes'!$A$2:$M$559,10,FALSE)</f>
        <v>Regular</v>
      </c>
    </row>
    <row r="93" spans="1:13" x14ac:dyDescent="0.45">
      <c r="A93" s="3" t="s">
        <v>390</v>
      </c>
      <c r="B93" s="3">
        <v>4</v>
      </c>
      <c r="C93" s="4">
        <v>0.36263799899999993</v>
      </c>
      <c r="D93" s="2" t="str">
        <f>VLOOKUP(A93,'SAS Codes'!$A$2:$B$559,2,FALSE)</f>
        <v>SA-31</v>
      </c>
      <c r="E93" s="4" t="s">
        <v>930</v>
      </c>
      <c r="F93" s="2" t="str">
        <f>VLOOKUP(A93,'SAS Codes'!$A$2:$I$559,3,FALSE)</f>
        <v>Quebec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NA</v>
      </c>
      <c r="L93" s="2" t="str">
        <f>VLOOKUP(A93,'SAS Codes'!$A$2:$I$559,9,FALSE)</f>
        <v>NA</v>
      </c>
      <c r="M93" s="2" t="str">
        <f>VLOOKUP(A93,'SAS Codes'!$A$2:$M$559,10,FALSE)</f>
        <v>Regular</v>
      </c>
    </row>
    <row r="94" spans="1:13" x14ac:dyDescent="0.45">
      <c r="A94" s="3" t="s">
        <v>391</v>
      </c>
      <c r="B94" s="3">
        <v>1</v>
      </c>
      <c r="C94" s="4">
        <v>0.55836230100000006</v>
      </c>
      <c r="D94" s="2" t="str">
        <f>VLOOKUP(A94,'SAS Codes'!$A$2:$B$559,2,FALSE)</f>
        <v>SA-32</v>
      </c>
      <c r="E94" s="4" t="s">
        <v>930</v>
      </c>
      <c r="F94" s="2" t="str">
        <f>VLOOKUP(A94,'SAS Codes'!$A$2:$I$559,3,FALSE)</f>
        <v>Quebec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NA</v>
      </c>
      <c r="L94" s="2" t="str">
        <f>VLOOKUP(A94,'SAS Codes'!$A$2:$I$559,9,FALSE)</f>
        <v>NA</v>
      </c>
      <c r="M94" s="2" t="str">
        <f>VLOOKUP(A94,'SAS Codes'!$A$2:$M$559,10,FALSE)</f>
        <v>Regular</v>
      </c>
    </row>
    <row r="95" spans="1:13" x14ac:dyDescent="0.45">
      <c r="A95" s="3" t="s">
        <v>391</v>
      </c>
      <c r="B95" s="3">
        <v>2</v>
      </c>
      <c r="C95" s="4">
        <v>0.52822790999999991</v>
      </c>
      <c r="D95" s="2" t="str">
        <f>VLOOKUP(A95,'SAS Codes'!$A$2:$B$559,2,FALSE)</f>
        <v>SA-32</v>
      </c>
      <c r="E95" s="4" t="s">
        <v>930</v>
      </c>
      <c r="F95" s="2" t="str">
        <f>VLOOKUP(A95,'SAS Codes'!$A$2:$I$559,3,FALSE)</f>
        <v>Quebec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NA</v>
      </c>
      <c r="L95" s="2" t="str">
        <f>VLOOKUP(A95,'SAS Codes'!$A$2:$I$559,9,FALSE)</f>
        <v>NA</v>
      </c>
      <c r="M95" s="2" t="str">
        <f>VLOOKUP(A95,'SAS Codes'!$A$2:$M$559,10,FALSE)</f>
        <v>Regular</v>
      </c>
    </row>
    <row r="96" spans="1:13" x14ac:dyDescent="0.45">
      <c r="A96" s="3" t="s">
        <v>391</v>
      </c>
      <c r="B96" s="3">
        <v>3</v>
      </c>
      <c r="C96" s="4">
        <v>0.45050282399999997</v>
      </c>
      <c r="D96" s="2" t="str">
        <f>VLOOKUP(A96,'SAS Codes'!$A$2:$B$559,2,FALSE)</f>
        <v>SA-32</v>
      </c>
      <c r="E96" s="4" t="s">
        <v>930</v>
      </c>
      <c r="F96" s="2" t="str">
        <f>VLOOKUP(A96,'SAS Codes'!$A$2:$I$559,3,FALSE)</f>
        <v>Quebec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NA</v>
      </c>
      <c r="L96" s="2" t="str">
        <f>VLOOKUP(A96,'SAS Codes'!$A$2:$I$559,9,FALSE)</f>
        <v>NA</v>
      </c>
      <c r="M96" s="2" t="str">
        <f>VLOOKUP(A96,'SAS Codes'!$A$2:$M$559,10,FALSE)</f>
        <v>Regular</v>
      </c>
    </row>
    <row r="97" spans="1:13" x14ac:dyDescent="0.45">
      <c r="A97" s="3" t="s">
        <v>391</v>
      </c>
      <c r="B97" s="3">
        <v>4</v>
      </c>
      <c r="C97" s="4">
        <v>0.43186436999999994</v>
      </c>
      <c r="D97" s="2" t="str">
        <f>VLOOKUP(A97,'SAS Codes'!$A$2:$B$559,2,FALSE)</f>
        <v>SA-32</v>
      </c>
      <c r="E97" s="4" t="s">
        <v>930</v>
      </c>
      <c r="F97" s="2" t="str">
        <f>VLOOKUP(A97,'SAS Codes'!$A$2:$I$559,3,FALSE)</f>
        <v>Quebec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NA</v>
      </c>
      <c r="L97" s="2" t="str">
        <f>VLOOKUP(A97,'SAS Codes'!$A$2:$I$559,9,FALSE)</f>
        <v>NA</v>
      </c>
      <c r="M97" s="2" t="str">
        <f>VLOOKUP(A97,'SAS Codes'!$A$2:$M$559,10,FALSE)</f>
        <v>Regular</v>
      </c>
    </row>
    <row r="98" spans="1:13" x14ac:dyDescent="0.45">
      <c r="A98" s="3" t="s">
        <v>392</v>
      </c>
      <c r="B98" s="3">
        <v>1</v>
      </c>
      <c r="C98" s="4">
        <v>0.71573355000000005</v>
      </c>
      <c r="D98" s="2" t="str">
        <f>VLOOKUP(A98,'SAS Codes'!$A$2:$B$559,2,FALSE)</f>
        <v>SA-33</v>
      </c>
      <c r="E98" s="4" t="s">
        <v>930</v>
      </c>
      <c r="F98" s="2" t="str">
        <f>VLOOKUP(A98,'SAS Codes'!$A$2:$I$559,3,FALSE)</f>
        <v>Quebec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NA</v>
      </c>
      <c r="L98" s="2" t="str">
        <f>VLOOKUP(A98,'SAS Codes'!$A$2:$I$559,9,FALSE)</f>
        <v>NA</v>
      </c>
      <c r="M98" s="2" t="str">
        <f>VLOOKUP(A98,'SAS Codes'!$A$2:$M$559,10,FALSE)</f>
        <v>Regular</v>
      </c>
    </row>
    <row r="99" spans="1:13" x14ac:dyDescent="0.45">
      <c r="A99" s="3" t="s">
        <v>392</v>
      </c>
      <c r="B99" s="3">
        <v>2</v>
      </c>
      <c r="C99" s="4">
        <v>0.35699376000000005</v>
      </c>
      <c r="D99" s="2" t="str">
        <f>VLOOKUP(A99,'SAS Codes'!$A$2:$B$559,2,FALSE)</f>
        <v>SA-33</v>
      </c>
      <c r="E99" s="4" t="s">
        <v>930</v>
      </c>
      <c r="F99" s="2" t="str">
        <f>VLOOKUP(A99,'SAS Codes'!$A$2:$I$559,3,FALSE)</f>
        <v>Quebec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NA</v>
      </c>
      <c r="L99" s="2" t="str">
        <f>VLOOKUP(A99,'SAS Codes'!$A$2:$I$559,9,FALSE)</f>
        <v>NA</v>
      </c>
      <c r="M99" s="2" t="str">
        <f>VLOOKUP(A99,'SAS Codes'!$A$2:$M$559,10,FALSE)</f>
        <v>Regular</v>
      </c>
    </row>
    <row r="100" spans="1:13" x14ac:dyDescent="0.45">
      <c r="A100" s="3" t="s">
        <v>392</v>
      </c>
      <c r="B100" s="3">
        <v>3</v>
      </c>
      <c r="C100" s="4">
        <v>0.49486064400000002</v>
      </c>
      <c r="D100" s="2" t="str">
        <f>VLOOKUP(A100,'SAS Codes'!$A$2:$B$559,2,FALSE)</f>
        <v>SA-33</v>
      </c>
      <c r="E100" s="4" t="s">
        <v>930</v>
      </c>
      <c r="F100" s="2" t="str">
        <f>VLOOKUP(A100,'SAS Codes'!$A$2:$I$559,3,FALSE)</f>
        <v>Quebec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NA</v>
      </c>
      <c r="L100" s="2" t="str">
        <f>VLOOKUP(A100,'SAS Codes'!$A$2:$I$559,9,FALSE)</f>
        <v>NA</v>
      </c>
      <c r="M100" s="2" t="str">
        <f>VLOOKUP(A100,'SAS Codes'!$A$2:$M$559,10,FALSE)</f>
        <v>Regular</v>
      </c>
    </row>
    <row r="101" spans="1:13" x14ac:dyDescent="0.45">
      <c r="A101" s="3" t="s">
        <v>392</v>
      </c>
      <c r="B101" s="3">
        <v>4</v>
      </c>
      <c r="C101" s="4">
        <v>0</v>
      </c>
      <c r="D101" s="2" t="str">
        <f>VLOOKUP(A101,'SAS Codes'!$A$2:$B$559,2,FALSE)</f>
        <v>SA-33</v>
      </c>
      <c r="E101" s="4" t="s">
        <v>930</v>
      </c>
      <c r="F101" s="2" t="str">
        <f>VLOOKUP(A101,'SAS Codes'!$A$2:$I$559,3,FALSE)</f>
        <v>Quebec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NA</v>
      </c>
      <c r="L101" s="2" t="str">
        <f>VLOOKUP(A101,'SAS Codes'!$A$2:$I$559,9,FALSE)</f>
        <v>NA</v>
      </c>
      <c r="M101" s="2" t="str">
        <f>VLOOKUP(A101,'SAS Codes'!$A$2:$M$559,10,FALSE)</f>
        <v>Regular</v>
      </c>
    </row>
    <row r="102" spans="1:13" x14ac:dyDescent="0.45">
      <c r="A102" s="3" t="s">
        <v>393</v>
      </c>
      <c r="B102" s="3">
        <v>1</v>
      </c>
      <c r="C102" s="4">
        <v>0</v>
      </c>
      <c r="D102" s="2" t="str">
        <f>VLOOKUP(A102,'SAS Codes'!$A$2:$B$559,2,FALSE)</f>
        <v>SA-34</v>
      </c>
      <c r="E102" s="4" t="s">
        <v>930</v>
      </c>
      <c r="F102" s="2" t="str">
        <f>VLOOKUP(A102,'SAS Codes'!$A$2:$I$559,3,FALSE)</f>
        <v>Quebec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NA</v>
      </c>
      <c r="L102" s="2" t="str">
        <f>VLOOKUP(A102,'SAS Codes'!$A$2:$I$559,9,FALSE)</f>
        <v>NA</v>
      </c>
      <c r="M102" s="2" t="str">
        <f>VLOOKUP(A102,'SAS Codes'!$A$2:$M$559,10,FALSE)</f>
        <v>Regular</v>
      </c>
    </row>
    <row r="103" spans="1:13" x14ac:dyDescent="0.45">
      <c r="A103" s="3" t="s">
        <v>393</v>
      </c>
      <c r="B103" s="3">
        <v>2</v>
      </c>
      <c r="C103" s="4">
        <v>0.35263656600000004</v>
      </c>
      <c r="D103" s="2" t="str">
        <f>VLOOKUP(A103,'SAS Codes'!$A$2:$B$559,2,FALSE)</f>
        <v>SA-34</v>
      </c>
      <c r="E103" s="4" t="s">
        <v>930</v>
      </c>
      <c r="F103" s="2" t="str">
        <f>VLOOKUP(A103,'SAS Codes'!$A$2:$I$559,3,FALSE)</f>
        <v>Quebec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NA</v>
      </c>
      <c r="L103" s="2" t="str">
        <f>VLOOKUP(A103,'SAS Codes'!$A$2:$I$559,9,FALSE)</f>
        <v>NA</v>
      </c>
      <c r="M103" s="2" t="str">
        <f>VLOOKUP(A103,'SAS Codes'!$A$2:$M$559,10,FALSE)</f>
        <v>Regular</v>
      </c>
    </row>
    <row r="104" spans="1:13" x14ac:dyDescent="0.45">
      <c r="A104" s="3" t="s">
        <v>393</v>
      </c>
      <c r="B104" s="3">
        <v>3</v>
      </c>
      <c r="C104" s="4">
        <v>0.37506722399999998</v>
      </c>
      <c r="D104" s="2" t="str">
        <f>VLOOKUP(A104,'SAS Codes'!$A$2:$B$559,2,FALSE)</f>
        <v>SA-34</v>
      </c>
      <c r="E104" s="4" t="s">
        <v>930</v>
      </c>
      <c r="F104" s="2" t="str">
        <f>VLOOKUP(A104,'SAS Codes'!$A$2:$I$559,3,FALSE)</f>
        <v>Quebec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NA</v>
      </c>
      <c r="L104" s="2" t="str">
        <f>VLOOKUP(A104,'SAS Codes'!$A$2:$I$559,9,FALSE)</f>
        <v>NA</v>
      </c>
      <c r="M104" s="2" t="str">
        <f>VLOOKUP(A104,'SAS Codes'!$A$2:$M$559,10,FALSE)</f>
        <v>Regular</v>
      </c>
    </row>
    <row r="105" spans="1:13" x14ac:dyDescent="0.45">
      <c r="A105" s="3" t="s">
        <v>393</v>
      </c>
      <c r="B105" s="3">
        <v>4</v>
      </c>
      <c r="C105" s="4">
        <v>0</v>
      </c>
      <c r="D105" s="2" t="str">
        <f>VLOOKUP(A105,'SAS Codes'!$A$2:$B$559,2,FALSE)</f>
        <v>SA-34</v>
      </c>
      <c r="E105" s="4" t="s">
        <v>930</v>
      </c>
      <c r="F105" s="2" t="str">
        <f>VLOOKUP(A105,'SAS Codes'!$A$2:$I$559,3,FALSE)</f>
        <v>Quebec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NA</v>
      </c>
      <c r="L105" s="2" t="str">
        <f>VLOOKUP(A105,'SAS Codes'!$A$2:$I$559,9,FALSE)</f>
        <v>NA</v>
      </c>
      <c r="M105" s="2" t="str">
        <f>VLOOKUP(A105,'SAS Codes'!$A$2:$M$559,10,FALSE)</f>
        <v>Regular</v>
      </c>
    </row>
    <row r="106" spans="1:13" x14ac:dyDescent="0.45">
      <c r="A106" s="3" t="s">
        <v>393</v>
      </c>
      <c r="B106" s="3">
        <v>5</v>
      </c>
      <c r="C106" s="4">
        <v>0.44987500800000008</v>
      </c>
      <c r="D106" s="2" t="str">
        <f>VLOOKUP(A106,'SAS Codes'!$A$2:$B$559,2,FALSE)</f>
        <v>SA-34</v>
      </c>
      <c r="E106" s="4" t="s">
        <v>930</v>
      </c>
      <c r="F106" s="2" t="str">
        <f>VLOOKUP(A106,'SAS Codes'!$A$2:$I$559,3,FALSE)</f>
        <v>Quebec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NA</v>
      </c>
      <c r="L106" s="2" t="str">
        <f>VLOOKUP(A106,'SAS Codes'!$A$2:$I$559,9,FALSE)</f>
        <v>NA</v>
      </c>
      <c r="M106" s="2" t="str">
        <f>VLOOKUP(A106,'SAS Codes'!$A$2:$M$559,10,FALSE)</f>
        <v>Regular</v>
      </c>
    </row>
    <row r="107" spans="1:13" x14ac:dyDescent="0.45">
      <c r="A107" s="3" t="s">
        <v>394</v>
      </c>
      <c r="B107" s="3">
        <v>1</v>
      </c>
      <c r="C107" s="4">
        <v>0.56272715399999995</v>
      </c>
      <c r="D107" s="2" t="str">
        <f>VLOOKUP(A107,'SAS Codes'!$A$2:$B$559,2,FALSE)</f>
        <v>SA-35</v>
      </c>
      <c r="E107" s="4" t="s">
        <v>930</v>
      </c>
      <c r="F107" s="2" t="str">
        <f>VLOOKUP(A107,'SAS Codes'!$A$2:$I$559,3,FALSE)</f>
        <v>Quebec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NA</v>
      </c>
      <c r="L107" s="2" t="str">
        <f>VLOOKUP(A107,'SAS Codes'!$A$2:$I$559,9,FALSE)</f>
        <v>NA</v>
      </c>
      <c r="M107" s="2" t="str">
        <f>VLOOKUP(A107,'SAS Codes'!$A$2:$M$559,10,FALSE)</f>
        <v>Regular</v>
      </c>
    </row>
    <row r="108" spans="1:13" x14ac:dyDescent="0.45">
      <c r="A108" s="3" t="s">
        <v>394</v>
      </c>
      <c r="B108" s="3">
        <v>2</v>
      </c>
      <c r="C108" s="4">
        <v>0.51658512000000001</v>
      </c>
      <c r="D108" s="2" t="str">
        <f>VLOOKUP(A108,'SAS Codes'!$A$2:$B$559,2,FALSE)</f>
        <v>SA-35</v>
      </c>
      <c r="E108" s="4" t="s">
        <v>930</v>
      </c>
      <c r="F108" s="2" t="str">
        <f>VLOOKUP(A108,'SAS Codes'!$A$2:$I$559,3,FALSE)</f>
        <v>Quebec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NA</v>
      </c>
      <c r="L108" s="2" t="str">
        <f>VLOOKUP(A108,'SAS Codes'!$A$2:$I$559,9,FALSE)</f>
        <v>NA</v>
      </c>
      <c r="M108" s="2" t="str">
        <f>VLOOKUP(A108,'SAS Codes'!$A$2:$M$559,10,FALSE)</f>
        <v>Regular</v>
      </c>
    </row>
    <row r="109" spans="1:13" x14ac:dyDescent="0.45">
      <c r="A109" s="3" t="s">
        <v>394</v>
      </c>
      <c r="B109" s="3">
        <v>3</v>
      </c>
      <c r="C109" s="4">
        <v>0.391227936</v>
      </c>
      <c r="D109" s="2" t="str">
        <f>VLOOKUP(A109,'SAS Codes'!$A$2:$B$559,2,FALSE)</f>
        <v>SA-35</v>
      </c>
      <c r="E109" s="4" t="s">
        <v>930</v>
      </c>
      <c r="F109" s="2" t="str">
        <f>VLOOKUP(A109,'SAS Codes'!$A$2:$I$559,3,FALSE)</f>
        <v>Quebec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NA</v>
      </c>
      <c r="L109" s="2" t="str">
        <f>VLOOKUP(A109,'SAS Codes'!$A$2:$I$559,9,FALSE)</f>
        <v>NA</v>
      </c>
      <c r="M109" s="2" t="str">
        <f>VLOOKUP(A109,'SAS Codes'!$A$2:$M$559,10,FALSE)</f>
        <v>Regular</v>
      </c>
    </row>
    <row r="110" spans="1:13" x14ac:dyDescent="0.45">
      <c r="A110" s="3" t="s">
        <v>394</v>
      </c>
      <c r="B110" s="3">
        <v>4</v>
      </c>
      <c r="C110" s="4">
        <v>0.42395118000000004</v>
      </c>
      <c r="D110" s="2" t="str">
        <f>VLOOKUP(A110,'SAS Codes'!$A$2:$B$559,2,FALSE)</f>
        <v>SA-35</v>
      </c>
      <c r="E110" s="4" t="s">
        <v>930</v>
      </c>
      <c r="F110" s="2" t="str">
        <f>VLOOKUP(A110,'SAS Codes'!$A$2:$I$559,3,FALSE)</f>
        <v>Quebec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NA</v>
      </c>
      <c r="L110" s="2" t="str">
        <f>VLOOKUP(A110,'SAS Codes'!$A$2:$I$559,9,FALSE)</f>
        <v>NA</v>
      </c>
      <c r="M110" s="2" t="str">
        <f>VLOOKUP(A110,'SAS Codes'!$A$2:$M$559,10,FALSE)</f>
        <v>Regular</v>
      </c>
    </row>
    <row r="111" spans="1:13" x14ac:dyDescent="0.45">
      <c r="A111" s="3" t="s">
        <v>394</v>
      </c>
      <c r="B111" s="3">
        <v>5</v>
      </c>
      <c r="C111" s="4">
        <v>0.50350110599999987</v>
      </c>
      <c r="D111" s="2" t="str">
        <f>VLOOKUP(A111,'SAS Codes'!$A$2:$B$559,2,FALSE)</f>
        <v>SA-35</v>
      </c>
      <c r="E111" s="4" t="s">
        <v>930</v>
      </c>
      <c r="F111" s="2" t="str">
        <f>VLOOKUP(A111,'SAS Codes'!$A$2:$I$559,3,FALSE)</f>
        <v>Quebec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NA</v>
      </c>
      <c r="L111" s="2" t="str">
        <f>VLOOKUP(A111,'SAS Codes'!$A$2:$I$559,9,FALSE)</f>
        <v>NA</v>
      </c>
      <c r="M111" s="2" t="str">
        <f>VLOOKUP(A111,'SAS Codes'!$A$2:$M$559,10,FALSE)</f>
        <v>Regular</v>
      </c>
    </row>
    <row r="112" spans="1:13" x14ac:dyDescent="0.45">
      <c r="A112" s="3" t="s">
        <v>395</v>
      </c>
      <c r="B112" s="3">
        <v>1</v>
      </c>
      <c r="C112" s="4">
        <v>0.55997823899999988</v>
      </c>
      <c r="D112" s="2" t="str">
        <f>VLOOKUP(A112,'SAS Codes'!$A$2:$B$559,2,FALSE)</f>
        <v>SA-36</v>
      </c>
      <c r="E112" s="4" t="s">
        <v>930</v>
      </c>
      <c r="F112" s="2" t="str">
        <f>VLOOKUP(A112,'SAS Codes'!$A$2:$I$559,3,FALSE)</f>
        <v>Quebec</v>
      </c>
      <c r="G112" s="2" t="str">
        <f>VLOOKUP(A112,'SAS Codes'!$A$2:$I$559,4,FALSE)</f>
        <v>Canada</v>
      </c>
      <c r="H112" s="2" t="str">
        <f>VLOOKUP(A112,'SAS Codes'!$A$2:$I$559,5,FALSE)</f>
        <v>Canada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NA</v>
      </c>
      <c r="L112" s="2" t="str">
        <f>VLOOKUP(A112,'SAS Codes'!$A$2:$I$559,9,FALSE)</f>
        <v>NA</v>
      </c>
      <c r="M112" s="2" t="str">
        <f>VLOOKUP(A112,'SAS Codes'!$A$2:$M$559,10,FALSE)</f>
        <v>Regular</v>
      </c>
    </row>
    <row r="113" spans="1:13" x14ac:dyDescent="0.45">
      <c r="A113" s="3" t="s">
        <v>395</v>
      </c>
      <c r="B113" s="3">
        <v>2</v>
      </c>
      <c r="C113" s="4">
        <v>0.54463215599999992</v>
      </c>
      <c r="D113" s="2" t="str">
        <f>VLOOKUP(A113,'SAS Codes'!$A$2:$B$559,2,FALSE)</f>
        <v>SA-36</v>
      </c>
      <c r="E113" s="4" t="s">
        <v>930</v>
      </c>
      <c r="F113" s="2" t="str">
        <f>VLOOKUP(A113,'SAS Codes'!$A$2:$I$559,3,FALSE)</f>
        <v>Quebec</v>
      </c>
      <c r="G113" s="2" t="str">
        <f>VLOOKUP(A113,'SAS Codes'!$A$2:$I$559,4,FALSE)</f>
        <v>Canada</v>
      </c>
      <c r="H113" s="2" t="str">
        <f>VLOOKUP(A113,'SAS Codes'!$A$2:$I$559,5,FALSE)</f>
        <v>Canada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NA</v>
      </c>
      <c r="L113" s="2" t="str">
        <f>VLOOKUP(A113,'SAS Codes'!$A$2:$I$559,9,FALSE)</f>
        <v>NA</v>
      </c>
      <c r="M113" s="2" t="str">
        <f>VLOOKUP(A113,'SAS Codes'!$A$2:$M$559,10,FALSE)</f>
        <v>Regular</v>
      </c>
    </row>
    <row r="114" spans="1:13" x14ac:dyDescent="0.45">
      <c r="A114" s="3" t="s">
        <v>395</v>
      </c>
      <c r="B114" s="3">
        <v>3</v>
      </c>
      <c r="C114" s="4">
        <v>0.55113808799999997</v>
      </c>
      <c r="D114" s="2" t="str">
        <f>VLOOKUP(A114,'SAS Codes'!$A$2:$B$559,2,FALSE)</f>
        <v>SA-36</v>
      </c>
      <c r="E114" s="4" t="s">
        <v>930</v>
      </c>
      <c r="F114" s="2" t="str">
        <f>VLOOKUP(A114,'SAS Codes'!$A$2:$I$559,3,FALSE)</f>
        <v>Quebec</v>
      </c>
      <c r="G114" s="2" t="str">
        <f>VLOOKUP(A114,'SAS Codes'!$A$2:$I$559,4,FALSE)</f>
        <v>Canada</v>
      </c>
      <c r="H114" s="2" t="str">
        <f>VLOOKUP(A114,'SAS Codes'!$A$2:$I$559,5,FALSE)</f>
        <v>Canada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NA</v>
      </c>
      <c r="L114" s="2" t="str">
        <f>VLOOKUP(A114,'SAS Codes'!$A$2:$I$559,9,FALSE)</f>
        <v>NA</v>
      </c>
      <c r="M114" s="2" t="str">
        <f>VLOOKUP(A114,'SAS Codes'!$A$2:$M$559,10,FALSE)</f>
        <v>Regular</v>
      </c>
    </row>
  </sheetData>
  <autoFilter ref="A1:D114" xr:uid="{F42F07B1-24D3-4E23-A966-E3509D487982}">
    <sortState xmlns:xlrd2="http://schemas.microsoft.com/office/spreadsheetml/2017/richdata2" ref="A2:D114">
      <sortCondition ref="A1:A114"/>
    </sortState>
  </autoFilter>
  <conditionalFormatting sqref="C1:C1048576">
    <cfRule type="cellIs" dxfId="25" priority="1" operator="greaterThan">
      <formula>0.554999999999999</formula>
    </cfRule>
    <cfRule type="cellIs" dxfId="24" priority="2" operator="between">
      <formula>0.0288599999999999</formula>
      <formula>0.555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8CCA8-E667-4AD4-AC02-E54B32B007FD}">
  <dimension ref="A1:M105"/>
  <sheetViews>
    <sheetView topLeftCell="A85" workbookViewId="0">
      <selection activeCell="I1" sqref="I1:J1"/>
    </sheetView>
  </sheetViews>
  <sheetFormatPr baseColWidth="10" defaultColWidth="11.68359375" defaultRowHeight="13.8" x14ac:dyDescent="0.45"/>
  <cols>
    <col min="1" max="1" width="11.68359375" style="4"/>
    <col min="2" max="2" width="5.367187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0</v>
      </c>
      <c r="D1" s="2" t="s">
        <v>926</v>
      </c>
      <c r="E1" s="4" t="s">
        <v>927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402</v>
      </c>
      <c r="B2" s="4">
        <v>1</v>
      </c>
      <c r="C2" s="2">
        <v>9.6216730000000013</v>
      </c>
      <c r="D2" s="2" t="str">
        <f>VLOOKUP(A2,'SAS Codes'!$A$2:$B$559,2,FALSE)</f>
        <v>SB-07</v>
      </c>
      <c r="E2" s="4" t="s">
        <v>929</v>
      </c>
      <c r="F2" s="2" t="str">
        <f>VLOOKUP(A2,'SAS Codes'!$A$2:$I$559,3,FALSE)</f>
        <v>Imported</v>
      </c>
      <c r="G2" s="2" t="str">
        <f>VLOOKUP(A2,'SAS Codes'!$A$2:$I$559,4,FALSE)</f>
        <v>Imported</v>
      </c>
      <c r="H2" s="2" t="str">
        <f>VLOOKUP(A2,'SAS Codes'!$A$2:$I$559,5,FALSE)</f>
        <v>Imported</v>
      </c>
      <c r="I2" s="2" t="str">
        <f>VLOOKUP(A2,'SAS Codes'!$A$2:$I$559,6,FALSE)</f>
        <v>Imported</v>
      </c>
      <c r="J2" s="2" t="str">
        <f>VLOOKUP(A2,'SAS Codes'!$A$2:$I$559,7,FALSE)</f>
        <v>Other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402</v>
      </c>
      <c r="B3" s="4">
        <v>2</v>
      </c>
      <c r="C3" s="2">
        <v>0.79097435000000005</v>
      </c>
      <c r="D3" s="2" t="str">
        <f>VLOOKUP(A3,'SAS Codes'!$A$2:$B$559,2,FALSE)</f>
        <v>SB-07</v>
      </c>
      <c r="E3" s="4" t="s">
        <v>929</v>
      </c>
      <c r="F3" s="2" t="str">
        <f>VLOOKUP(A3,'SAS Codes'!$A$2:$I$559,3,FALSE)</f>
        <v>Imported</v>
      </c>
      <c r="G3" s="2" t="str">
        <f>VLOOKUP(A3,'SAS Codes'!$A$2:$I$559,4,FALSE)</f>
        <v>Imported</v>
      </c>
      <c r="H3" s="2" t="str">
        <f>VLOOKUP(A3,'SAS Codes'!$A$2:$I$559,5,FALSE)</f>
        <v>Imported</v>
      </c>
      <c r="I3" s="2" t="str">
        <f>VLOOKUP(A3,'SAS Codes'!$A$2:$I$559,6,FALSE)</f>
        <v>Imported</v>
      </c>
      <c r="J3" s="2" t="str">
        <f>VLOOKUP(A3,'SAS Codes'!$A$2:$I$559,7,FALSE)</f>
        <v>Other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402</v>
      </c>
      <c r="B4" s="4">
        <v>3</v>
      </c>
      <c r="C4" s="2">
        <v>0</v>
      </c>
      <c r="D4" s="2" t="str">
        <f>VLOOKUP(A4,'SAS Codes'!$A$2:$B$559,2,FALSE)</f>
        <v>SB-07</v>
      </c>
      <c r="E4" s="4" t="s">
        <v>929</v>
      </c>
      <c r="F4" s="2" t="str">
        <f>VLOOKUP(A4,'SAS Codes'!$A$2:$I$559,3,FALSE)</f>
        <v>Imported</v>
      </c>
      <c r="G4" s="2" t="str">
        <f>VLOOKUP(A4,'SAS Codes'!$A$2:$I$559,4,FALSE)</f>
        <v>Imported</v>
      </c>
      <c r="H4" s="2" t="str">
        <f>VLOOKUP(A4,'SAS Codes'!$A$2:$I$559,5,FALSE)</f>
        <v>Imported</v>
      </c>
      <c r="I4" s="2" t="str">
        <f>VLOOKUP(A4,'SAS Codes'!$A$2:$I$559,6,FALSE)</f>
        <v>Imported</v>
      </c>
      <c r="J4" s="2" t="str">
        <f>VLOOKUP(A4,'SAS Codes'!$A$2:$I$559,7,FALSE)</f>
        <v>Other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402</v>
      </c>
      <c r="B5" s="4">
        <v>4</v>
      </c>
      <c r="C5" s="2">
        <v>0.82688399999999995</v>
      </c>
      <c r="D5" s="2" t="str">
        <f>VLOOKUP(A5,'SAS Codes'!$A$2:$B$559,2,FALSE)</f>
        <v>SB-07</v>
      </c>
      <c r="E5" s="4" t="s">
        <v>929</v>
      </c>
      <c r="F5" s="2" t="str">
        <f>VLOOKUP(A5,'SAS Codes'!$A$2:$I$559,3,FALSE)</f>
        <v>Imported</v>
      </c>
      <c r="G5" s="2" t="str">
        <f>VLOOKUP(A5,'SAS Codes'!$A$2:$I$559,4,FALSE)</f>
        <v>Imported</v>
      </c>
      <c r="H5" s="2" t="str">
        <f>VLOOKUP(A5,'SAS Codes'!$A$2:$I$559,5,FALSE)</f>
        <v>Imported</v>
      </c>
      <c r="I5" s="2" t="str">
        <f>VLOOKUP(A5,'SAS Codes'!$A$2:$I$559,6,FALSE)</f>
        <v>Imported</v>
      </c>
      <c r="J5" s="2" t="str">
        <f>VLOOKUP(A5,'SAS Codes'!$A$2:$I$559,7,FALSE)</f>
        <v>Other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3" t="s">
        <v>1008</v>
      </c>
      <c r="B6" s="3">
        <v>1</v>
      </c>
      <c r="C6" s="2">
        <v>1.1037400000000002</v>
      </c>
      <c r="D6" s="2" t="str">
        <f>VLOOKUP(A6,'SAS Codes'!$A$2:$B$559,2,FALSE)</f>
        <v>SB-08</v>
      </c>
      <c r="E6" s="4" t="s">
        <v>930</v>
      </c>
      <c r="F6" s="2" t="str">
        <f>VLOOKUP(A6,'SAS Codes'!$A$2:$I$559,3,FALSE)</f>
        <v>Canada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NA</v>
      </c>
      <c r="L6" s="2" t="str">
        <f>VLOOKUP(A6,'SAS Codes'!$A$2:$I$559,9,FALSE)</f>
        <v>NA</v>
      </c>
      <c r="M6" s="2" t="str">
        <f>VLOOKUP(A6,'SAS Codes'!$A$2:$M$559,10,FALSE)</f>
        <v>Regular</v>
      </c>
    </row>
    <row r="7" spans="1:13" x14ac:dyDescent="0.45">
      <c r="A7" s="4" t="s">
        <v>404</v>
      </c>
      <c r="B7" s="4">
        <v>1</v>
      </c>
      <c r="C7" s="2">
        <v>1.0993950000000001</v>
      </c>
      <c r="D7" s="2" t="str">
        <f>VLOOKUP(A7,'SAS Codes'!$A$2:$B$559,2,FALSE)</f>
        <v>SB-10</v>
      </c>
      <c r="E7" s="4" t="s">
        <v>929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404</v>
      </c>
      <c r="B8" s="4">
        <v>2</v>
      </c>
      <c r="C8" s="2">
        <v>0.40622330000000006</v>
      </c>
      <c r="D8" s="2" t="str">
        <f>VLOOKUP(A8,'SAS Codes'!$A$2:$B$559,2,FALSE)</f>
        <v>SB-10</v>
      </c>
      <c r="E8" s="4" t="s">
        <v>929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406</v>
      </c>
      <c r="B9" s="4">
        <v>3</v>
      </c>
      <c r="C9" s="2">
        <v>1.3067599999999999</v>
      </c>
      <c r="D9" s="2" t="str">
        <f>VLOOKUP(A9,'SAS Codes'!$A$2:$B$559,2,FALSE)</f>
        <v>SB-13</v>
      </c>
      <c r="E9" s="4" t="s">
        <v>929</v>
      </c>
      <c r="F9" s="2" t="str">
        <f>VLOOKUP(A9,'SAS Codes'!$A$2:$I$559,3,FALSE)</f>
        <v>England</v>
      </c>
      <c r="G9" s="2" t="str">
        <f>VLOOKUP(A9,'SAS Codes'!$A$2:$I$559,4,FALSE)</f>
        <v>UK</v>
      </c>
      <c r="H9" s="2" t="str">
        <f>VLOOKUP(A9,'SAS Codes'!$A$2:$I$559,5,FALSE)</f>
        <v>Europe</v>
      </c>
      <c r="I9" s="2" t="str">
        <f>VLOOKUP(A9,'SAS Codes'!$A$2:$I$559,6,FALSE)</f>
        <v>Europe</v>
      </c>
      <c r="J9" s="2" t="str">
        <f>VLOOKUP(A9,'SAS Codes'!$A$2:$I$559,7,FALSE)</f>
        <v>Europe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406</v>
      </c>
      <c r="B10" s="4">
        <v>4</v>
      </c>
      <c r="C10" s="2">
        <v>1.0462725000000002</v>
      </c>
      <c r="D10" s="2" t="str">
        <f>VLOOKUP(A10,'SAS Codes'!$A$2:$B$559,2,FALSE)</f>
        <v>SB-13</v>
      </c>
      <c r="E10" s="4" t="s">
        <v>929</v>
      </c>
      <c r="F10" s="2" t="str">
        <f>VLOOKUP(A10,'SAS Codes'!$A$2:$I$559,3,FALSE)</f>
        <v>England</v>
      </c>
      <c r="G10" s="2" t="str">
        <f>VLOOKUP(A10,'SAS Codes'!$A$2:$I$559,4,FALSE)</f>
        <v>UK</v>
      </c>
      <c r="H10" s="2" t="str">
        <f>VLOOKUP(A10,'SAS Codes'!$A$2:$I$559,5,FALSE)</f>
        <v>Europe</v>
      </c>
      <c r="I10" s="2" t="str">
        <f>VLOOKUP(A10,'SAS Codes'!$A$2:$I$559,6,FALSE)</f>
        <v>Europe</v>
      </c>
      <c r="J10" s="2" t="str">
        <f>VLOOKUP(A10,'SAS Codes'!$A$2:$I$559,7,FALSE)</f>
        <v>Europe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3" t="s">
        <v>1009</v>
      </c>
      <c r="B11" s="3">
        <v>1</v>
      </c>
      <c r="C11" s="2">
        <v>0.85015700000000005</v>
      </c>
      <c r="D11" s="2" t="str">
        <f>VLOOKUP(A11,'SAS Codes'!$A$2:$B$559,2,FALSE)</f>
        <v>SB-11</v>
      </c>
      <c r="E11" s="4" t="s">
        <v>930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NA</v>
      </c>
      <c r="L11" s="2" t="str">
        <f>VLOOKUP(A11,'SAS Codes'!$A$2:$I$559,9,FALSE)</f>
        <v>NA</v>
      </c>
      <c r="M11" s="2" t="str">
        <f>VLOOKUP(A11,'SAS Codes'!$A$2:$M$559,10,FALSE)</f>
        <v>Regular</v>
      </c>
    </row>
    <row r="12" spans="1:13" x14ac:dyDescent="0.45">
      <c r="A12" s="3" t="s">
        <v>1010</v>
      </c>
      <c r="B12" s="3">
        <v>1</v>
      </c>
      <c r="C12" s="2">
        <v>0.81929099999999988</v>
      </c>
      <c r="D12" s="2" t="str">
        <f>VLOOKUP(A12,'SAS Codes'!$A$2:$B$559,2,FALSE)</f>
        <v>SB-14</v>
      </c>
      <c r="E12" s="4" t="s">
        <v>930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NA</v>
      </c>
      <c r="L12" s="2" t="str">
        <f>VLOOKUP(A12,'SAS Codes'!$A$2:$I$559,9,FALSE)</f>
        <v>NA</v>
      </c>
      <c r="M12" s="2" t="str">
        <f>VLOOKUP(A12,'SAS Codes'!$A$2:$M$559,10,FALSE)</f>
        <v>Regular</v>
      </c>
    </row>
    <row r="13" spans="1:13" x14ac:dyDescent="0.45">
      <c r="A13" s="3" t="s">
        <v>1011</v>
      </c>
      <c r="B13" s="3">
        <v>1</v>
      </c>
      <c r="C13" s="2">
        <v>1.5342880000000001</v>
      </c>
      <c r="D13" s="2" t="str">
        <f>VLOOKUP(A13,'SAS Codes'!$A$2:$B$559,2,FALSE)</f>
        <v>SB-15</v>
      </c>
      <c r="E13" s="4" t="s">
        <v>930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NA</v>
      </c>
      <c r="L13" s="2" t="str">
        <f>VLOOKUP(A13,'SAS Codes'!$A$2:$I$559,9,FALSE)</f>
        <v>NA</v>
      </c>
      <c r="M13" s="2" t="str">
        <f>VLOOKUP(A13,'SAS Codes'!$A$2:$M$559,10,FALSE)</f>
        <v>Regular</v>
      </c>
    </row>
    <row r="14" spans="1:13" x14ac:dyDescent="0.45">
      <c r="A14" s="3" t="s">
        <v>407</v>
      </c>
      <c r="B14" s="3">
        <v>1</v>
      </c>
      <c r="C14" s="2">
        <v>0.98551949999999999</v>
      </c>
      <c r="D14" s="2" t="str">
        <f>VLOOKUP(A14,'SAS Codes'!$A$2:$B$559,2,FALSE)</f>
        <v>SB-16</v>
      </c>
      <c r="E14" s="4" t="s">
        <v>930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NA</v>
      </c>
      <c r="L14" s="2" t="str">
        <f>VLOOKUP(A14,'SAS Codes'!$A$2:$I$559,9,FALSE)</f>
        <v>NA</v>
      </c>
      <c r="M14" s="2" t="str">
        <f>VLOOKUP(A14,'SAS Codes'!$A$2:$M$559,10,FALSE)</f>
        <v>Regular</v>
      </c>
    </row>
    <row r="15" spans="1:13" x14ac:dyDescent="0.45">
      <c r="A15" s="3" t="s">
        <v>407</v>
      </c>
      <c r="B15" s="3">
        <v>2</v>
      </c>
      <c r="C15" s="2">
        <v>0.93225150000000012</v>
      </c>
      <c r="D15" s="2" t="str">
        <f>VLOOKUP(A15,'SAS Codes'!$A$2:$B$559,2,FALSE)</f>
        <v>SB-16</v>
      </c>
      <c r="E15" s="4" t="s">
        <v>930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NA</v>
      </c>
      <c r="L15" s="2" t="str">
        <f>VLOOKUP(A15,'SAS Codes'!$A$2:$I$559,9,FALSE)</f>
        <v>NA</v>
      </c>
      <c r="M15" s="2" t="str">
        <f>VLOOKUP(A15,'SAS Codes'!$A$2:$M$559,10,FALSE)</f>
        <v>Regular</v>
      </c>
    </row>
    <row r="16" spans="1:13" x14ac:dyDescent="0.45">
      <c r="A16" s="3" t="s">
        <v>407</v>
      </c>
      <c r="B16" s="3">
        <v>3</v>
      </c>
      <c r="C16" s="2">
        <v>1.05504</v>
      </c>
      <c r="D16" s="2" t="str">
        <f>VLOOKUP(A16,'SAS Codes'!$A$2:$B$559,2,FALSE)</f>
        <v>SB-16</v>
      </c>
      <c r="E16" s="4" t="s">
        <v>930</v>
      </c>
      <c r="F16" s="2" t="str">
        <f>VLOOKUP(A16,'SAS Codes'!$A$2:$I$559,3,FALSE)</f>
        <v>USA</v>
      </c>
      <c r="G16" s="2" t="str">
        <f>VLOOKUP(A16,'SAS Codes'!$A$2:$I$559,4,FALSE)</f>
        <v>USA</v>
      </c>
      <c r="H16" s="2" t="str">
        <f>VLOOKUP(A16,'SAS Codes'!$A$2:$I$559,5,FALSE)</f>
        <v>USA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NA</v>
      </c>
      <c r="L16" s="2" t="str">
        <f>VLOOKUP(A16,'SAS Codes'!$A$2:$I$559,9,FALSE)</f>
        <v>NA</v>
      </c>
      <c r="M16" s="2" t="str">
        <f>VLOOKUP(A16,'SAS Codes'!$A$2:$M$559,10,FALSE)</f>
        <v>Regular</v>
      </c>
    </row>
    <row r="17" spans="1:13" x14ac:dyDescent="0.45">
      <c r="A17" s="3" t="s">
        <v>408</v>
      </c>
      <c r="B17" s="3">
        <v>1</v>
      </c>
      <c r="C17" s="2">
        <v>0.88105600000000006</v>
      </c>
      <c r="D17" s="2" t="str">
        <f>VLOOKUP(A17,'SAS Codes'!$A$2:$B$559,2,FALSE)</f>
        <v>SB-17</v>
      </c>
      <c r="E17" s="4" t="s">
        <v>930</v>
      </c>
      <c r="F17" s="2" t="str">
        <f>VLOOKUP(A17,'SAS Codes'!$A$2:$I$559,3,FALSE)</f>
        <v>USA</v>
      </c>
      <c r="G17" s="2" t="str">
        <f>VLOOKUP(A17,'SAS Codes'!$A$2:$I$559,4,FALSE)</f>
        <v>USA</v>
      </c>
      <c r="H17" s="2" t="str">
        <f>VLOOKUP(A17,'SAS Codes'!$A$2:$I$559,5,FALSE)</f>
        <v>USA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NA</v>
      </c>
      <c r="L17" s="2" t="str">
        <f>VLOOKUP(A17,'SAS Codes'!$A$2:$I$559,9,FALSE)</f>
        <v>NA</v>
      </c>
      <c r="M17" s="2" t="str">
        <f>VLOOKUP(A17,'SAS Codes'!$A$2:$M$559,10,FALSE)</f>
        <v>Regular</v>
      </c>
    </row>
    <row r="18" spans="1:13" x14ac:dyDescent="0.45">
      <c r="A18" s="4" t="s">
        <v>409</v>
      </c>
      <c r="B18" s="4">
        <v>1</v>
      </c>
      <c r="C18" s="2">
        <v>0.78115694999999996</v>
      </c>
      <c r="D18" s="2" t="str">
        <f>VLOOKUP(A18,'SAS Codes'!$A$2:$B$559,2,FALSE)</f>
        <v>SB-18</v>
      </c>
      <c r="E18" s="4" t="s">
        <v>929</v>
      </c>
      <c r="F18" s="2" t="str">
        <f>VLOOKUP(A18,'SAS Codes'!$A$2:$I$559,3,FALSE)</f>
        <v>Imported</v>
      </c>
      <c r="G18" s="2" t="str">
        <f>VLOOKUP(A18,'SAS Codes'!$A$2:$I$559,4,FALSE)</f>
        <v>Imported</v>
      </c>
      <c r="H18" s="2" t="str">
        <f>VLOOKUP(A18,'SAS Codes'!$A$2:$I$559,5,FALSE)</f>
        <v>Imported</v>
      </c>
      <c r="I18" s="2" t="str">
        <f>VLOOKUP(A18,'SAS Codes'!$A$2:$I$559,6,FALSE)</f>
        <v>Imported</v>
      </c>
      <c r="J18" s="2" t="str">
        <f>VLOOKUP(A18,'SAS Codes'!$A$2:$I$559,7,FALSE)</f>
        <v>Other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409</v>
      </c>
      <c r="B19" s="4">
        <v>2</v>
      </c>
      <c r="C19" s="2">
        <v>0.76392360000000004</v>
      </c>
      <c r="D19" s="2" t="str">
        <f>VLOOKUP(A19,'SAS Codes'!$A$2:$B$559,2,FALSE)</f>
        <v>SB-18</v>
      </c>
      <c r="E19" s="4" t="s">
        <v>929</v>
      </c>
      <c r="F19" s="2" t="str">
        <f>VLOOKUP(A19,'SAS Codes'!$A$2:$I$559,3,FALSE)</f>
        <v>Imported</v>
      </c>
      <c r="G19" s="2" t="str">
        <f>VLOOKUP(A19,'SAS Codes'!$A$2:$I$559,4,FALSE)</f>
        <v>Imported</v>
      </c>
      <c r="H19" s="2" t="str">
        <f>VLOOKUP(A19,'SAS Codes'!$A$2:$I$559,5,FALSE)</f>
        <v>Imported</v>
      </c>
      <c r="I19" s="2" t="str">
        <f>VLOOKUP(A19,'SAS Codes'!$A$2:$I$559,6,FALSE)</f>
        <v>Imported</v>
      </c>
      <c r="J19" s="2" t="str">
        <f>VLOOKUP(A19,'SAS Codes'!$A$2:$I$559,7,FALSE)</f>
        <v>Other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4" t="s">
        <v>409</v>
      </c>
      <c r="B20" s="4">
        <v>3</v>
      </c>
      <c r="C20" s="2">
        <v>0</v>
      </c>
      <c r="D20" s="2" t="str">
        <f>VLOOKUP(A20,'SAS Codes'!$A$2:$B$559,2,FALSE)</f>
        <v>SB-18</v>
      </c>
      <c r="E20" s="4" t="s">
        <v>929</v>
      </c>
      <c r="F20" s="2" t="str">
        <f>VLOOKUP(A20,'SAS Codes'!$A$2:$I$559,3,FALSE)</f>
        <v>Imported</v>
      </c>
      <c r="G20" s="2" t="str">
        <f>VLOOKUP(A20,'SAS Codes'!$A$2:$I$559,4,FALSE)</f>
        <v>Imported</v>
      </c>
      <c r="H20" s="2" t="str">
        <f>VLOOKUP(A20,'SAS Codes'!$A$2:$I$559,5,FALSE)</f>
        <v>Imported</v>
      </c>
      <c r="I20" s="2" t="str">
        <f>VLOOKUP(A20,'SAS Codes'!$A$2:$I$559,6,FALSE)</f>
        <v>Imported</v>
      </c>
      <c r="J20" s="2" t="str">
        <f>VLOOKUP(A20,'SAS Codes'!$A$2:$I$559,7,FALSE)</f>
        <v>Other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4" t="s">
        <v>409</v>
      </c>
      <c r="B21" s="4">
        <v>4</v>
      </c>
      <c r="C21" s="2">
        <v>1.2220740000000001</v>
      </c>
      <c r="D21" s="2" t="str">
        <f>VLOOKUP(A21,'SAS Codes'!$A$2:$B$559,2,FALSE)</f>
        <v>SB-18</v>
      </c>
      <c r="E21" s="4" t="s">
        <v>929</v>
      </c>
      <c r="F21" s="2" t="str">
        <f>VLOOKUP(A21,'SAS Codes'!$A$2:$I$559,3,FALSE)</f>
        <v>Imported</v>
      </c>
      <c r="G21" s="2" t="str">
        <f>VLOOKUP(A21,'SAS Codes'!$A$2:$I$559,4,FALSE)</f>
        <v>Imported</v>
      </c>
      <c r="H21" s="2" t="str">
        <f>VLOOKUP(A21,'SAS Codes'!$A$2:$I$559,5,FALSE)</f>
        <v>Imported</v>
      </c>
      <c r="I21" s="2" t="str">
        <f>VLOOKUP(A21,'SAS Codes'!$A$2:$I$559,6,FALSE)</f>
        <v>Imported</v>
      </c>
      <c r="J21" s="2" t="str">
        <f>VLOOKUP(A21,'SAS Codes'!$A$2:$I$559,7,FALSE)</f>
        <v>Other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4" t="s">
        <v>410</v>
      </c>
      <c r="B22" s="4">
        <v>1</v>
      </c>
      <c r="C22" s="2">
        <v>0</v>
      </c>
      <c r="D22" s="2" t="str">
        <f>VLOOKUP(A22,'SAS Codes'!$A$2:$B$559,2,FALSE)</f>
        <v>SB-19</v>
      </c>
      <c r="E22" s="4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4" t="s">
        <v>411</v>
      </c>
      <c r="B23" s="4">
        <v>1</v>
      </c>
      <c r="C23" s="2">
        <v>1.9809454999999998</v>
      </c>
      <c r="D23" s="2" t="str">
        <f>VLOOKUP(A23,'SAS Codes'!$A$2:$B$559,2,FALSE)</f>
        <v>SB-20</v>
      </c>
      <c r="E23" s="4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Made in a facility that handles "x"</v>
      </c>
      <c r="L23" s="2" t="str">
        <f>VLOOKUP(A23,'SAS Codes'!$A$2:$I$559,9,FALSE)</f>
        <v>Other</v>
      </c>
      <c r="M23" s="2" t="str">
        <f>VLOOKUP(A23,'SAS Codes'!$A$2:$M$559,10,FALSE)</f>
        <v>Regular</v>
      </c>
    </row>
    <row r="24" spans="1:13" x14ac:dyDescent="0.45">
      <c r="A24" s="4" t="s">
        <v>413</v>
      </c>
      <c r="B24" s="4">
        <v>1</v>
      </c>
      <c r="C24" s="2">
        <v>7.3762645000000004</v>
      </c>
      <c r="D24" s="2" t="str">
        <f>VLOOKUP(A24,'SAS Codes'!$A$2:$B$559,2,FALSE)</f>
        <v>SB-22</v>
      </c>
      <c r="E24" s="4" t="s">
        <v>929</v>
      </c>
      <c r="F24" s="2" t="str">
        <f>VLOOKUP(A24,'SAS Codes'!$A$2:$I$559,3,FALSE)</f>
        <v>Imported</v>
      </c>
      <c r="G24" s="2" t="str">
        <f>VLOOKUP(A24,'SAS Codes'!$A$2:$I$559,4,FALSE)</f>
        <v>Imported</v>
      </c>
      <c r="H24" s="2" t="str">
        <f>VLOOKUP(A24,'SAS Codes'!$A$2:$I$559,5,FALSE)</f>
        <v>Imported</v>
      </c>
      <c r="I24" s="2" t="str">
        <f>VLOOKUP(A24,'SAS Codes'!$A$2:$I$559,6,FALSE)</f>
        <v>Imported</v>
      </c>
      <c r="J24" s="2" t="str">
        <f>VLOOKUP(A24,'SAS Codes'!$A$2:$I$559,7,FALSE)</f>
        <v>Other</v>
      </c>
      <c r="K24" s="2" t="str">
        <f>VLOOKUP(A24,'SAS Codes'!$A$2:$I$559,8,FALSE)</f>
        <v xml:space="preserve">May contain </v>
      </c>
      <c r="L24" s="2" t="str">
        <f>VLOOKUP(A24,'SAS Codes'!$A$2:$I$559,9,FALSE)</f>
        <v xml:space="preserve">May contain </v>
      </c>
      <c r="M24" s="2" t="str">
        <f>VLOOKUP(A24,'SAS Codes'!$A$2:$M$559,10,FALSE)</f>
        <v>Regular</v>
      </c>
    </row>
    <row r="25" spans="1:13" x14ac:dyDescent="0.45">
      <c r="A25" s="4" t="s">
        <v>413</v>
      </c>
      <c r="B25" s="4">
        <v>2</v>
      </c>
      <c r="C25" s="2">
        <v>6.6498600000000003</v>
      </c>
      <c r="D25" s="2" t="str">
        <f>VLOOKUP(A25,'SAS Codes'!$A$2:$B$559,2,FALSE)</f>
        <v>SB-22</v>
      </c>
      <c r="E25" s="4" t="s">
        <v>929</v>
      </c>
      <c r="F25" s="2" t="str">
        <f>VLOOKUP(A25,'SAS Codes'!$A$2:$I$559,3,FALSE)</f>
        <v>Imported</v>
      </c>
      <c r="G25" s="2" t="str">
        <f>VLOOKUP(A25,'SAS Codes'!$A$2:$I$559,4,FALSE)</f>
        <v>Imported</v>
      </c>
      <c r="H25" s="2" t="str">
        <f>VLOOKUP(A25,'SAS Codes'!$A$2:$I$559,5,FALSE)</f>
        <v>Imported</v>
      </c>
      <c r="I25" s="2" t="str">
        <f>VLOOKUP(A25,'SAS Codes'!$A$2:$I$559,6,FALSE)</f>
        <v>Imported</v>
      </c>
      <c r="J25" s="2" t="str">
        <f>VLOOKUP(A25,'SAS Codes'!$A$2:$I$559,7,FALSE)</f>
        <v>Other</v>
      </c>
      <c r="K25" s="2" t="str">
        <f>VLOOKUP(A25,'SAS Codes'!$A$2:$I$559,8,FALSE)</f>
        <v xml:space="preserve">May contain </v>
      </c>
      <c r="L25" s="2" t="str">
        <f>VLOOKUP(A25,'SAS Codes'!$A$2:$I$559,9,FALSE)</f>
        <v xml:space="preserve">May contain </v>
      </c>
      <c r="M25" s="2" t="str">
        <f>VLOOKUP(A25,'SAS Codes'!$A$2:$M$559,10,FALSE)</f>
        <v>Regular</v>
      </c>
    </row>
    <row r="26" spans="1:13" x14ac:dyDescent="0.45">
      <c r="A26" s="4" t="s">
        <v>413</v>
      </c>
      <c r="B26" s="4">
        <v>3</v>
      </c>
      <c r="C26" s="2">
        <v>3.3645725000000004</v>
      </c>
      <c r="D26" s="2" t="str">
        <f>VLOOKUP(A26,'SAS Codes'!$A$2:$B$559,2,FALSE)</f>
        <v>SB-22</v>
      </c>
      <c r="E26" s="4" t="s">
        <v>929</v>
      </c>
      <c r="F26" s="2" t="str">
        <f>VLOOKUP(A26,'SAS Codes'!$A$2:$I$559,3,FALSE)</f>
        <v>Imported</v>
      </c>
      <c r="G26" s="2" t="str">
        <f>VLOOKUP(A26,'SAS Codes'!$A$2:$I$559,4,FALSE)</f>
        <v>Imported</v>
      </c>
      <c r="H26" s="2" t="str">
        <f>VLOOKUP(A26,'SAS Codes'!$A$2:$I$559,5,FALSE)</f>
        <v>Imported</v>
      </c>
      <c r="I26" s="2" t="str">
        <f>VLOOKUP(A26,'SAS Codes'!$A$2:$I$559,6,FALSE)</f>
        <v>Imported</v>
      </c>
      <c r="J26" s="2" t="str">
        <f>VLOOKUP(A26,'SAS Codes'!$A$2:$I$559,7,FALSE)</f>
        <v>Other</v>
      </c>
      <c r="K26" s="2" t="str">
        <f>VLOOKUP(A26,'SAS Codes'!$A$2:$I$559,8,FALSE)</f>
        <v xml:space="preserve">May contain </v>
      </c>
      <c r="L26" s="2" t="str">
        <f>VLOOKUP(A26,'SAS Codes'!$A$2:$I$559,9,FALSE)</f>
        <v xml:space="preserve">May contain </v>
      </c>
      <c r="M26" s="2" t="str">
        <f>VLOOKUP(A26,'SAS Codes'!$A$2:$M$559,10,FALSE)</f>
        <v>Regular</v>
      </c>
    </row>
    <row r="27" spans="1:13" x14ac:dyDescent="0.45">
      <c r="A27" s="4" t="s">
        <v>415</v>
      </c>
      <c r="B27" s="4">
        <v>1</v>
      </c>
      <c r="C27" s="2">
        <v>0.75131249999999994</v>
      </c>
      <c r="D27" s="2" t="str">
        <f>VLOOKUP(A27,'SAS Codes'!$A$2:$B$559,2,FALSE)</f>
        <v>SB-24</v>
      </c>
      <c r="E27" s="4" t="s">
        <v>929</v>
      </c>
      <c r="F27" s="2" t="str">
        <f>VLOOKUP(A27,'SAS Codes'!$A$2:$I$559,3,FALSE)</f>
        <v>Quebec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4" t="s">
        <v>415</v>
      </c>
      <c r="B28" s="4">
        <v>2</v>
      </c>
      <c r="C28" s="2">
        <v>0.84490489999999996</v>
      </c>
      <c r="D28" s="2" t="str">
        <f>VLOOKUP(A28,'SAS Codes'!$A$2:$B$559,2,FALSE)</f>
        <v>SB-24</v>
      </c>
      <c r="E28" s="4" t="s">
        <v>929</v>
      </c>
      <c r="F28" s="2" t="str">
        <f>VLOOKUP(A28,'SAS Codes'!$A$2:$I$559,3,FALSE)</f>
        <v>Quebec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4" t="s">
        <v>415</v>
      </c>
      <c r="B29" s="4">
        <v>3</v>
      </c>
      <c r="C29" s="2">
        <v>0.92465730000000013</v>
      </c>
      <c r="D29" s="2" t="str">
        <f>VLOOKUP(A29,'SAS Codes'!$A$2:$B$559,2,FALSE)</f>
        <v>SB-24</v>
      </c>
      <c r="E29" s="4" t="s">
        <v>929</v>
      </c>
      <c r="F29" s="2" t="str">
        <f>VLOOKUP(A29,'SAS Codes'!$A$2:$I$559,3,FALSE)</f>
        <v>Quebec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4" t="s">
        <v>415</v>
      </c>
      <c r="B30" s="4">
        <v>4</v>
      </c>
      <c r="C30" s="2">
        <v>0.89013794999999996</v>
      </c>
      <c r="D30" s="2" t="str">
        <f>VLOOKUP(A30,'SAS Codes'!$A$2:$B$559,2,FALSE)</f>
        <v>SB-24</v>
      </c>
      <c r="E30" s="4" t="s">
        <v>929</v>
      </c>
      <c r="F30" s="2" t="str">
        <f>VLOOKUP(A30,'SAS Codes'!$A$2:$I$559,3,FALSE)</f>
        <v>Quebec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4" t="s">
        <v>417</v>
      </c>
      <c r="B31" s="4">
        <v>1</v>
      </c>
      <c r="C31" s="2">
        <v>1.064452</v>
      </c>
      <c r="D31" s="2" t="str">
        <f>VLOOKUP(A31,'SAS Codes'!$A$2:$B$559,2,FALSE)</f>
        <v>SB-26</v>
      </c>
      <c r="E31" s="4" t="s">
        <v>929</v>
      </c>
      <c r="F31" s="2" t="str">
        <f>VLOOKUP(A31,'SAS Codes'!$A$2:$I$559,3,FALSE)</f>
        <v>Quebec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4" t="s">
        <v>417</v>
      </c>
      <c r="B32" s="4">
        <v>2</v>
      </c>
      <c r="C32" s="2">
        <v>0</v>
      </c>
      <c r="D32" s="2" t="str">
        <f>VLOOKUP(A32,'SAS Codes'!$A$2:$B$559,2,FALSE)</f>
        <v>SB-26</v>
      </c>
      <c r="E32" s="4" t="s">
        <v>929</v>
      </c>
      <c r="F32" s="2" t="str">
        <f>VLOOKUP(A32,'SAS Codes'!$A$2:$I$559,3,FALSE)</f>
        <v>Quebec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4" t="s">
        <v>417</v>
      </c>
      <c r="B33" s="4">
        <v>3</v>
      </c>
      <c r="C33" s="2">
        <v>0.86456809999999995</v>
      </c>
      <c r="D33" s="2" t="str">
        <f>VLOOKUP(A33,'SAS Codes'!$A$2:$B$559,2,FALSE)</f>
        <v>SB-26</v>
      </c>
      <c r="E33" s="4" t="s">
        <v>929</v>
      </c>
      <c r="F33" s="2" t="str">
        <f>VLOOKUP(A33,'SAS Codes'!$A$2:$I$559,3,FALSE)</f>
        <v>Quebec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4" t="s">
        <v>417</v>
      </c>
      <c r="B34" s="4">
        <v>4</v>
      </c>
      <c r="C34" s="2">
        <v>0</v>
      </c>
      <c r="D34" s="2" t="str">
        <f>VLOOKUP(A34,'SAS Codes'!$A$2:$B$559,2,FALSE)</f>
        <v>SB-26</v>
      </c>
      <c r="E34" s="4" t="s">
        <v>929</v>
      </c>
      <c r="F34" s="2" t="str">
        <f>VLOOKUP(A34,'SAS Codes'!$A$2:$I$559,3,FALSE)</f>
        <v>Quebec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4" t="s">
        <v>418</v>
      </c>
      <c r="B35" s="4">
        <v>1</v>
      </c>
      <c r="C35" s="2">
        <v>1.1477575</v>
      </c>
      <c r="D35" s="2" t="str">
        <f>VLOOKUP(A35,'SAS Codes'!$A$2:$B$559,2,FALSE)</f>
        <v>SB-27</v>
      </c>
      <c r="E35" s="4" t="s">
        <v>929</v>
      </c>
      <c r="F35" s="2" t="str">
        <f>VLOOKUP(A35,'SAS Codes'!$A$2:$I$559,3,FALSE)</f>
        <v>Quebec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4" t="s">
        <v>418</v>
      </c>
      <c r="B36" s="4">
        <v>2</v>
      </c>
      <c r="C36" s="2">
        <v>0.80784735000000008</v>
      </c>
      <c r="D36" s="2" t="str">
        <f>VLOOKUP(A36,'SAS Codes'!$A$2:$B$559,2,FALSE)</f>
        <v>SB-27</v>
      </c>
      <c r="E36" s="4" t="s">
        <v>929</v>
      </c>
      <c r="F36" s="2" t="str">
        <f>VLOOKUP(A36,'SAS Codes'!$A$2:$I$559,3,FALSE)</f>
        <v>Quebec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4" t="s">
        <v>418</v>
      </c>
      <c r="B37" s="4">
        <v>3</v>
      </c>
      <c r="C37" s="2">
        <v>0.79758375000000004</v>
      </c>
      <c r="D37" s="2" t="str">
        <f>VLOOKUP(A37,'SAS Codes'!$A$2:$B$559,2,FALSE)</f>
        <v>SB-27</v>
      </c>
      <c r="E37" s="4" t="s">
        <v>929</v>
      </c>
      <c r="F37" s="2" t="str">
        <f>VLOOKUP(A37,'SAS Codes'!$A$2:$I$559,3,FALSE)</f>
        <v>Quebec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4" t="s">
        <v>418</v>
      </c>
      <c r="B38" s="4">
        <v>4</v>
      </c>
      <c r="C38" s="2">
        <v>0.44655300000000003</v>
      </c>
      <c r="D38" s="2" t="str">
        <f>VLOOKUP(A38,'SAS Codes'!$A$2:$B$559,2,FALSE)</f>
        <v>SB-27</v>
      </c>
      <c r="E38" s="4" t="s">
        <v>929</v>
      </c>
      <c r="F38" s="2" t="str">
        <f>VLOOKUP(A38,'SAS Codes'!$A$2:$I$559,3,FALSE)</f>
        <v>Quebec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3" t="s">
        <v>1012</v>
      </c>
      <c r="B39" s="3">
        <v>1</v>
      </c>
      <c r="C39" s="2">
        <v>0.86413200000000001</v>
      </c>
      <c r="D39" s="2" t="str">
        <f>VLOOKUP(A39,'SAS Codes'!$A$2:$B$559,2,FALSE)</f>
        <v>SB-28</v>
      </c>
      <c r="E39" s="4" t="s">
        <v>930</v>
      </c>
      <c r="F39" s="2" t="str">
        <f>VLOOKUP(A39,'SAS Codes'!$A$2:$I$559,3,FALSE)</f>
        <v>Imported</v>
      </c>
      <c r="G39" s="2" t="str">
        <f>VLOOKUP(A39,'SAS Codes'!$A$2:$I$559,4,FALSE)</f>
        <v>Imported</v>
      </c>
      <c r="H39" s="2" t="str">
        <f>VLOOKUP(A39,'SAS Codes'!$A$2:$I$559,5,FALSE)</f>
        <v>Imported</v>
      </c>
      <c r="I39" s="2" t="str">
        <f>VLOOKUP(A39,'SAS Codes'!$A$2:$I$559,6,FALSE)</f>
        <v>Imported</v>
      </c>
      <c r="J39" s="2" t="str">
        <f>VLOOKUP(A39,'SAS Codes'!$A$2:$I$559,7,FALSE)</f>
        <v>Other</v>
      </c>
      <c r="K39" s="2" t="str">
        <f>VLOOKUP(A39,'SAS Codes'!$A$2:$I$559,8,FALSE)</f>
        <v>NA</v>
      </c>
      <c r="L39" s="2" t="str">
        <f>VLOOKUP(A39,'SAS Codes'!$A$2:$I$559,9,FALSE)</f>
        <v>NA</v>
      </c>
      <c r="M39" s="2" t="str">
        <f>VLOOKUP(A39,'SAS Codes'!$A$2:$M$559,10,FALSE)</f>
        <v>Regular</v>
      </c>
    </row>
    <row r="40" spans="1:13" x14ac:dyDescent="0.45">
      <c r="A40" s="3" t="s">
        <v>1013</v>
      </c>
      <c r="B40" s="3">
        <v>1</v>
      </c>
      <c r="C40" s="2">
        <v>1.0003616</v>
      </c>
      <c r="D40" s="2" t="str">
        <f>VLOOKUP(A40,'SAS Codes'!$A$2:$B$559,2,FALSE)</f>
        <v>SB-29</v>
      </c>
      <c r="E40" s="4" t="s">
        <v>930</v>
      </c>
      <c r="F40" s="2" t="str">
        <f>VLOOKUP(A40,'SAS Codes'!$A$2:$I$559,3,FALSE)</f>
        <v>Imported</v>
      </c>
      <c r="G40" s="2" t="str">
        <f>VLOOKUP(A40,'SAS Codes'!$A$2:$I$559,4,FALSE)</f>
        <v>Imported</v>
      </c>
      <c r="H40" s="2" t="str">
        <f>VLOOKUP(A40,'SAS Codes'!$A$2:$I$559,5,FALSE)</f>
        <v>Imported</v>
      </c>
      <c r="I40" s="2" t="str">
        <f>VLOOKUP(A40,'SAS Codes'!$A$2:$I$559,6,FALSE)</f>
        <v>Imported</v>
      </c>
      <c r="J40" s="2" t="str">
        <f>VLOOKUP(A40,'SAS Codes'!$A$2:$I$559,7,FALSE)</f>
        <v>Other</v>
      </c>
      <c r="K40" s="2" t="str">
        <f>VLOOKUP(A40,'SAS Codes'!$A$2:$I$559,8,FALSE)</f>
        <v>NA</v>
      </c>
      <c r="L40" s="2" t="str">
        <f>VLOOKUP(A40,'SAS Codes'!$A$2:$I$559,9,FALSE)</f>
        <v>NA</v>
      </c>
      <c r="M40" s="2" t="str">
        <f>VLOOKUP(A40,'SAS Codes'!$A$2:$M$559,10,FALSE)</f>
        <v>Regular</v>
      </c>
    </row>
    <row r="41" spans="1:13" x14ac:dyDescent="0.45">
      <c r="A41" s="4" t="s">
        <v>419</v>
      </c>
      <c r="B41" s="4">
        <v>1</v>
      </c>
      <c r="C41" s="2">
        <v>0</v>
      </c>
      <c r="D41" s="2" t="str">
        <f>VLOOKUP(A41,'SAS Codes'!$A$2:$B$559,2,FALSE)</f>
        <v>SB-30</v>
      </c>
      <c r="E41" s="4" t="s">
        <v>929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4" t="s">
        <v>419</v>
      </c>
      <c r="B42" s="4">
        <v>2</v>
      </c>
      <c r="C42" s="2">
        <v>0.76855724999999986</v>
      </c>
      <c r="D42" s="2" t="str">
        <f>VLOOKUP(A42,'SAS Codes'!$A$2:$B$559,2,FALSE)</f>
        <v>SB-30</v>
      </c>
      <c r="E42" s="4" t="s">
        <v>929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4" t="s">
        <v>419</v>
      </c>
      <c r="B43" s="4">
        <v>3</v>
      </c>
      <c r="C43" s="2">
        <v>1.0765980000000002</v>
      </c>
      <c r="D43" s="2" t="str">
        <f>VLOOKUP(A43,'SAS Codes'!$A$2:$B$559,2,FALSE)</f>
        <v>SB-30</v>
      </c>
      <c r="E43" s="4" t="s">
        <v>929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x14ac:dyDescent="0.45">
      <c r="A44" s="4" t="s">
        <v>420</v>
      </c>
      <c r="B44" s="4">
        <v>1</v>
      </c>
      <c r="C44" s="2">
        <v>0.74294139999999997</v>
      </c>
      <c r="D44" s="2" t="str">
        <f>VLOOKUP(A44,'SAS Codes'!$A$2:$B$559,2,FALSE)</f>
        <v>SB-31</v>
      </c>
      <c r="E44" s="4" t="s">
        <v>929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4" t="s">
        <v>420</v>
      </c>
      <c r="B45" s="4">
        <v>2</v>
      </c>
      <c r="C45" s="2">
        <v>0.83361764999999999</v>
      </c>
      <c r="D45" s="2" t="str">
        <f>VLOOKUP(A45,'SAS Codes'!$A$2:$B$559,2,FALSE)</f>
        <v>SB-31</v>
      </c>
      <c r="E45" s="4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4" t="s">
        <v>420</v>
      </c>
      <c r="B46" s="4">
        <v>3</v>
      </c>
      <c r="C46" s="2">
        <v>1.6960900000000001</v>
      </c>
      <c r="D46" s="2" t="str">
        <f>VLOOKUP(A46,'SAS Codes'!$A$2:$B$559,2,FALSE)</f>
        <v>SB-31</v>
      </c>
      <c r="E46" s="4" t="s">
        <v>929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x14ac:dyDescent="0.45">
      <c r="A47" s="4" t="s">
        <v>420</v>
      </c>
      <c r="B47" s="4">
        <v>4</v>
      </c>
      <c r="C47" s="2">
        <v>1.607102</v>
      </c>
      <c r="D47" s="2" t="str">
        <f>VLOOKUP(A47,'SAS Codes'!$A$2:$B$559,2,FALSE)</f>
        <v>SB-31</v>
      </c>
      <c r="E47" s="4" t="s">
        <v>929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</row>
    <row r="48" spans="1:13" x14ac:dyDescent="0.45">
      <c r="A48" s="4" t="s">
        <v>420</v>
      </c>
      <c r="B48" s="4">
        <v>5</v>
      </c>
      <c r="C48" s="2">
        <v>1.19946</v>
      </c>
      <c r="D48" s="2" t="str">
        <f>VLOOKUP(A48,'SAS Codes'!$A$2:$B$559,2,FALSE)</f>
        <v>SB-31</v>
      </c>
      <c r="E48" s="4" t="s">
        <v>929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Private</v>
      </c>
    </row>
    <row r="49" spans="1:13" x14ac:dyDescent="0.45">
      <c r="A49" s="4" t="s">
        <v>421</v>
      </c>
      <c r="B49" s="4">
        <v>1</v>
      </c>
      <c r="C49" s="2">
        <v>0</v>
      </c>
      <c r="D49" s="2" t="str">
        <f>VLOOKUP(A49,'SAS Codes'!$A$2:$B$559,2,FALSE)</f>
        <v>SB-32</v>
      </c>
      <c r="E49" s="4" t="s">
        <v>929</v>
      </c>
      <c r="F49" s="2" t="str">
        <f>VLOOKUP(A49,'SAS Codes'!$A$2:$I$559,3,FALSE)</f>
        <v>Canada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Private</v>
      </c>
    </row>
    <row r="50" spans="1:13" x14ac:dyDescent="0.45">
      <c r="A50" s="4" t="s">
        <v>421</v>
      </c>
      <c r="B50" s="4">
        <v>2</v>
      </c>
      <c r="C50" s="2">
        <v>1.2755879999999999</v>
      </c>
      <c r="D50" s="2" t="str">
        <f>VLOOKUP(A50,'SAS Codes'!$A$2:$B$559,2,FALSE)</f>
        <v>SB-32</v>
      </c>
      <c r="E50" s="4" t="s">
        <v>929</v>
      </c>
      <c r="F50" s="2" t="str">
        <f>VLOOKUP(A50,'SAS Codes'!$A$2:$I$559,3,FALSE)</f>
        <v>Canada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x14ac:dyDescent="0.45">
      <c r="A51" s="4" t="s">
        <v>421</v>
      </c>
      <c r="B51" s="4">
        <v>3</v>
      </c>
      <c r="C51" s="2">
        <v>0</v>
      </c>
      <c r="D51" s="2" t="str">
        <f>VLOOKUP(A51,'SAS Codes'!$A$2:$B$559,2,FALSE)</f>
        <v>SB-32</v>
      </c>
      <c r="E51" s="4" t="s">
        <v>929</v>
      </c>
      <c r="F51" s="2" t="str">
        <f>VLOOKUP(A51,'SAS Codes'!$A$2:$I$559,3,FALSE)</f>
        <v>Canada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Private</v>
      </c>
    </row>
    <row r="52" spans="1:13" x14ac:dyDescent="0.45">
      <c r="A52" s="4" t="s">
        <v>421</v>
      </c>
      <c r="B52" s="4">
        <v>4</v>
      </c>
      <c r="C52" s="2">
        <v>0</v>
      </c>
      <c r="D52" s="2" t="str">
        <f>VLOOKUP(A52,'SAS Codes'!$A$2:$B$559,2,FALSE)</f>
        <v>SB-32</v>
      </c>
      <c r="E52" s="4" t="s">
        <v>929</v>
      </c>
      <c r="F52" s="2" t="str">
        <f>VLOOKUP(A52,'SAS Codes'!$A$2:$I$559,3,FALSE)</f>
        <v>Canada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x14ac:dyDescent="0.45">
      <c r="A53" s="4" t="s">
        <v>422</v>
      </c>
      <c r="B53" s="4">
        <v>1</v>
      </c>
      <c r="C53" s="2">
        <v>0.66674595000000003</v>
      </c>
      <c r="D53" s="2" t="str">
        <f>VLOOKUP(A53,'SAS Codes'!$A$2:$B$559,2,FALSE)</f>
        <v>SB-33</v>
      </c>
      <c r="E53" s="4" t="s">
        <v>929</v>
      </c>
      <c r="F53" s="2" t="str">
        <f>VLOOKUP(A53,'SAS Codes'!$A$2:$I$559,3,FALSE)</f>
        <v>Canada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4" t="s">
        <v>422</v>
      </c>
      <c r="B54" s="4">
        <v>2</v>
      </c>
      <c r="C54" s="2">
        <v>1.1637989999999998</v>
      </c>
      <c r="D54" s="2" t="str">
        <f>VLOOKUP(A54,'SAS Codes'!$A$2:$B$559,2,FALSE)</f>
        <v>SB-33</v>
      </c>
      <c r="E54" s="4" t="s">
        <v>929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4" t="s">
        <v>422</v>
      </c>
      <c r="B55" s="4">
        <v>3</v>
      </c>
      <c r="C55" s="2">
        <v>0.4837728</v>
      </c>
      <c r="D55" s="2" t="str">
        <f>VLOOKUP(A55,'SAS Codes'!$A$2:$B$559,2,FALSE)</f>
        <v>SB-33</v>
      </c>
      <c r="E55" s="4" t="s">
        <v>929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4" t="s">
        <v>428</v>
      </c>
      <c r="B56" s="4">
        <v>1</v>
      </c>
      <c r="C56" s="2">
        <v>0.79577549999999986</v>
      </c>
      <c r="D56" s="2" t="str">
        <f>VLOOKUP(A56,'SAS Codes'!$A$2:$B$559,2,FALSE)</f>
        <v>SB-39</v>
      </c>
      <c r="E56" s="4" t="s">
        <v>929</v>
      </c>
      <c r="F56" s="2" t="str">
        <f>VLOOKUP(A56,'SAS Codes'!$A$2:$I$559,3,FALSE)</f>
        <v>Scotland</v>
      </c>
      <c r="G56" s="2" t="str">
        <f>VLOOKUP(A56,'SAS Codes'!$A$2:$I$559,4,FALSE)</f>
        <v>UK</v>
      </c>
      <c r="H56" s="2" t="str">
        <f>VLOOKUP(A56,'SAS Codes'!$A$2:$I$559,5,FALSE)</f>
        <v>Europe</v>
      </c>
      <c r="I56" s="2" t="str">
        <f>VLOOKUP(A56,'SAS Codes'!$A$2:$I$559,6,FALSE)</f>
        <v>Europe</v>
      </c>
      <c r="J56" s="2" t="str">
        <f>VLOOKUP(A56,'SAS Codes'!$A$2:$I$559,7,FALSE)</f>
        <v>Europe</v>
      </c>
      <c r="K56" s="2" t="str">
        <f>VLOOKUP(A56,'SAS Codes'!$A$2:$I$559,8,FALSE)</f>
        <v>May contain traces</v>
      </c>
      <c r="L56" s="2" t="str">
        <f>VLOOKUP(A56,'SAS Codes'!$A$2:$I$559,9,FALSE)</f>
        <v>May contain traces</v>
      </c>
      <c r="M56" s="2" t="str">
        <f>VLOOKUP(A56,'SAS Codes'!$A$2:$M$559,10,FALSE)</f>
        <v>Regular</v>
      </c>
    </row>
    <row r="57" spans="1:13" x14ac:dyDescent="0.45">
      <c r="A57" s="4" t="s">
        <v>428</v>
      </c>
      <c r="B57" s="4">
        <v>2</v>
      </c>
      <c r="C57" s="2">
        <v>0.88498110000000008</v>
      </c>
      <c r="D57" s="2" t="str">
        <f>VLOOKUP(A57,'SAS Codes'!$A$2:$B$559,2,FALSE)</f>
        <v>SB-39</v>
      </c>
      <c r="E57" s="4" t="s">
        <v>929</v>
      </c>
      <c r="F57" s="2" t="str">
        <f>VLOOKUP(A57,'SAS Codes'!$A$2:$I$559,3,FALSE)</f>
        <v>Scotland</v>
      </c>
      <c r="G57" s="2" t="str">
        <f>VLOOKUP(A57,'SAS Codes'!$A$2:$I$559,4,FALSE)</f>
        <v>UK</v>
      </c>
      <c r="H57" s="2" t="str">
        <f>VLOOKUP(A57,'SAS Codes'!$A$2:$I$559,5,FALSE)</f>
        <v>Europe</v>
      </c>
      <c r="I57" s="2" t="str">
        <f>VLOOKUP(A57,'SAS Codes'!$A$2:$I$559,6,FALSE)</f>
        <v>Europe</v>
      </c>
      <c r="J57" s="2" t="str">
        <f>VLOOKUP(A57,'SAS Codes'!$A$2:$I$559,7,FALSE)</f>
        <v>Europe</v>
      </c>
      <c r="K57" s="2" t="str">
        <f>VLOOKUP(A57,'SAS Codes'!$A$2:$I$559,8,FALSE)</f>
        <v>May contain traces</v>
      </c>
      <c r="L57" s="2" t="str">
        <f>VLOOKUP(A57,'SAS Codes'!$A$2:$I$559,9,FALSE)</f>
        <v>May contain traces</v>
      </c>
      <c r="M57" s="2" t="str">
        <f>VLOOKUP(A57,'SAS Codes'!$A$2:$M$559,10,FALSE)</f>
        <v>Regular</v>
      </c>
    </row>
    <row r="58" spans="1:13" x14ac:dyDescent="0.45">
      <c r="A58" s="4" t="s">
        <v>429</v>
      </c>
      <c r="B58" s="4">
        <v>1</v>
      </c>
      <c r="C58" s="2">
        <v>2.0024375000000001</v>
      </c>
      <c r="D58" s="2" t="str">
        <f>VLOOKUP(A58,'SAS Codes'!$A$2:$B$559,2,FALSE)</f>
        <v>SB-40</v>
      </c>
      <c r="E58" s="4" t="s">
        <v>929</v>
      </c>
      <c r="F58" s="2" t="str">
        <f>VLOOKUP(A58,'SAS Codes'!$A$2:$I$559,3,FALSE)</f>
        <v>Scotland</v>
      </c>
      <c r="G58" s="2" t="str">
        <f>VLOOKUP(A58,'SAS Codes'!$A$2:$I$559,4,FALSE)</f>
        <v>UK</v>
      </c>
      <c r="H58" s="2" t="str">
        <f>VLOOKUP(A58,'SAS Codes'!$A$2:$I$559,5,FALSE)</f>
        <v>Europe</v>
      </c>
      <c r="I58" s="2" t="str">
        <f>VLOOKUP(A58,'SAS Codes'!$A$2:$I$559,6,FALSE)</f>
        <v>Europe</v>
      </c>
      <c r="J58" s="2" t="str">
        <f>VLOOKUP(A58,'SAS Codes'!$A$2:$I$559,7,FALSE)</f>
        <v>Europe</v>
      </c>
      <c r="K58" s="2" t="str">
        <f>VLOOKUP(A58,'SAS Codes'!$A$2:$I$559,8,FALSE)</f>
        <v>May contain traces</v>
      </c>
      <c r="L58" s="2" t="str">
        <f>VLOOKUP(A58,'SAS Codes'!$A$2:$I$559,9,FALSE)</f>
        <v>May contain traces</v>
      </c>
      <c r="M58" s="2" t="str">
        <f>VLOOKUP(A58,'SAS Codes'!$A$2:$M$559,10,FALSE)</f>
        <v>Regular</v>
      </c>
    </row>
    <row r="59" spans="1:13" x14ac:dyDescent="0.45">
      <c r="A59" s="4" t="s">
        <v>429</v>
      </c>
      <c r="B59" s="4">
        <v>2</v>
      </c>
      <c r="C59" s="2">
        <v>1.7075205</v>
      </c>
      <c r="D59" s="2" t="str">
        <f>VLOOKUP(A59,'SAS Codes'!$A$2:$B$559,2,FALSE)</f>
        <v>SB-40</v>
      </c>
      <c r="E59" s="4" t="s">
        <v>929</v>
      </c>
      <c r="F59" s="2" t="str">
        <f>VLOOKUP(A59,'SAS Codes'!$A$2:$I$559,3,FALSE)</f>
        <v>Scotland</v>
      </c>
      <c r="G59" s="2" t="str">
        <f>VLOOKUP(A59,'SAS Codes'!$A$2:$I$559,4,FALSE)</f>
        <v>UK</v>
      </c>
      <c r="H59" s="2" t="str">
        <f>VLOOKUP(A59,'SAS Codes'!$A$2:$I$559,5,FALSE)</f>
        <v>Europe</v>
      </c>
      <c r="I59" s="2" t="str">
        <f>VLOOKUP(A59,'SAS Codes'!$A$2:$I$559,6,FALSE)</f>
        <v>Europe</v>
      </c>
      <c r="J59" s="2" t="str">
        <f>VLOOKUP(A59,'SAS Codes'!$A$2:$I$559,7,FALSE)</f>
        <v>Europe</v>
      </c>
      <c r="K59" s="2" t="str">
        <f>VLOOKUP(A59,'SAS Codes'!$A$2:$I$559,8,FALSE)</f>
        <v>May contain traces</v>
      </c>
      <c r="L59" s="2" t="str">
        <f>VLOOKUP(A59,'SAS Codes'!$A$2:$I$559,9,FALSE)</f>
        <v>May contain traces</v>
      </c>
      <c r="M59" s="2" t="str">
        <f>VLOOKUP(A59,'SAS Codes'!$A$2:$M$559,10,FALSE)</f>
        <v>Regular</v>
      </c>
    </row>
    <row r="60" spans="1:13" x14ac:dyDescent="0.45">
      <c r="A60" s="4" t="s">
        <v>430</v>
      </c>
      <c r="B60" s="4">
        <v>3</v>
      </c>
      <c r="C60" s="2">
        <v>0.87282009999999999</v>
      </c>
      <c r="D60" s="2" t="str">
        <f>VLOOKUP(A60,'SAS Codes'!$A$2:$B$559,2,FALSE)</f>
        <v>SB-41</v>
      </c>
      <c r="E60" s="4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Private</v>
      </c>
    </row>
    <row r="61" spans="1:13" x14ac:dyDescent="0.45">
      <c r="A61" s="4" t="s">
        <v>431</v>
      </c>
      <c r="B61" s="4">
        <v>1</v>
      </c>
      <c r="C61" s="2">
        <v>0</v>
      </c>
      <c r="D61" s="2" t="str">
        <f>VLOOKUP(A61,'SAS Codes'!$A$2:$B$559,2,FALSE)</f>
        <v>SB-42</v>
      </c>
      <c r="E61" s="4" t="s">
        <v>929</v>
      </c>
      <c r="F61" s="2" t="str">
        <f>VLOOKUP(A61,'SAS Codes'!$A$2:$I$559,3,FALSE)</f>
        <v>USA</v>
      </c>
      <c r="G61" s="2" t="str">
        <f>VLOOKUP(A61,'SAS Codes'!$A$2:$I$559,4,FALSE)</f>
        <v>USA</v>
      </c>
      <c r="H61" s="2" t="str">
        <f>VLOOKUP(A61,'SAS Codes'!$A$2:$I$559,5,FALSE)</f>
        <v>USA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4" t="s">
        <v>431</v>
      </c>
      <c r="B62" s="4">
        <v>2</v>
      </c>
      <c r="C62" s="2">
        <v>0</v>
      </c>
      <c r="D62" s="2" t="str">
        <f>VLOOKUP(A62,'SAS Codes'!$A$2:$B$559,2,FALSE)</f>
        <v>SB-42</v>
      </c>
      <c r="E62" s="4" t="s">
        <v>929</v>
      </c>
      <c r="F62" s="2" t="str">
        <f>VLOOKUP(A62,'SAS Codes'!$A$2:$I$559,3,FALSE)</f>
        <v>USA</v>
      </c>
      <c r="G62" s="2" t="str">
        <f>VLOOKUP(A62,'SAS Codes'!$A$2:$I$559,4,FALSE)</f>
        <v>USA</v>
      </c>
      <c r="H62" s="2" t="str">
        <f>VLOOKUP(A62,'SAS Codes'!$A$2:$I$559,5,FALSE)</f>
        <v>USA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Private</v>
      </c>
    </row>
    <row r="63" spans="1:13" x14ac:dyDescent="0.45">
      <c r="A63" s="4" t="s">
        <v>432</v>
      </c>
      <c r="B63" s="4">
        <v>1</v>
      </c>
      <c r="C63" s="2">
        <v>0</v>
      </c>
      <c r="D63" s="2" t="str">
        <f>VLOOKUP(A63,'SAS Codes'!$A$2:$B$559,2,FALSE)</f>
        <v>SB-43</v>
      </c>
      <c r="E63" s="4" t="s">
        <v>929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4" t="s">
        <v>432</v>
      </c>
      <c r="B64" s="4">
        <v>2</v>
      </c>
      <c r="C64" s="2">
        <v>0</v>
      </c>
      <c r="D64" s="2" t="str">
        <f>VLOOKUP(A64,'SAS Codes'!$A$2:$B$559,2,FALSE)</f>
        <v>SB-43</v>
      </c>
      <c r="E64" s="4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</row>
    <row r="65" spans="1:13" x14ac:dyDescent="0.45">
      <c r="A65" s="4" t="s">
        <v>432</v>
      </c>
      <c r="B65" s="4">
        <v>3</v>
      </c>
      <c r="C65" s="2">
        <v>0</v>
      </c>
      <c r="D65" s="2" t="str">
        <f>VLOOKUP(A65,'SAS Codes'!$A$2:$B$559,2,FALSE)</f>
        <v>SB-43</v>
      </c>
      <c r="E65" s="4" t="s">
        <v>929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Private</v>
      </c>
    </row>
    <row r="66" spans="1:13" x14ac:dyDescent="0.45">
      <c r="A66" s="4" t="s">
        <v>432</v>
      </c>
      <c r="B66" s="4">
        <v>4</v>
      </c>
      <c r="C66" s="2">
        <v>0.73433850000000001</v>
      </c>
      <c r="D66" s="2" t="str">
        <f>VLOOKUP(A66,'SAS Codes'!$A$2:$B$559,2,FALSE)</f>
        <v>SB-43</v>
      </c>
      <c r="E66" s="4" t="s">
        <v>929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</row>
    <row r="67" spans="1:13" x14ac:dyDescent="0.45">
      <c r="A67" s="4" t="s">
        <v>433</v>
      </c>
      <c r="B67" s="4">
        <v>1</v>
      </c>
      <c r="C67" s="2">
        <v>0</v>
      </c>
      <c r="D67" s="2" t="str">
        <f>VLOOKUP(A67,'SAS Codes'!$A$2:$B$559,2,FALSE)</f>
        <v>SB-44</v>
      </c>
      <c r="E67" s="4" t="s">
        <v>929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</row>
    <row r="68" spans="1:13" x14ac:dyDescent="0.45">
      <c r="A68" s="4" t="s">
        <v>433</v>
      </c>
      <c r="B68" s="4">
        <v>2</v>
      </c>
      <c r="C68" s="2">
        <v>0</v>
      </c>
      <c r="D68" s="2" t="str">
        <f>VLOOKUP(A68,'SAS Codes'!$A$2:$B$559,2,FALSE)</f>
        <v>SB-44</v>
      </c>
      <c r="E68" s="4" t="s">
        <v>929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Private</v>
      </c>
    </row>
    <row r="69" spans="1:13" x14ac:dyDescent="0.45">
      <c r="A69" s="4" t="s">
        <v>433</v>
      </c>
      <c r="B69" s="4">
        <v>3</v>
      </c>
      <c r="C69" s="2">
        <v>0.8783512</v>
      </c>
      <c r="D69" s="2" t="str">
        <f>VLOOKUP(A69,'SAS Codes'!$A$2:$B$559,2,FALSE)</f>
        <v>SB-44</v>
      </c>
      <c r="E69" s="4" t="s">
        <v>929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Private</v>
      </c>
    </row>
    <row r="70" spans="1:13" x14ac:dyDescent="0.45">
      <c r="A70" s="4" t="s">
        <v>434</v>
      </c>
      <c r="B70" s="4">
        <v>3</v>
      </c>
      <c r="C70" s="2">
        <v>0</v>
      </c>
      <c r="D70" s="2" t="str">
        <f>VLOOKUP(A70,'SAS Codes'!$A$2:$B$559,2,FALSE)</f>
        <v>SB-45</v>
      </c>
      <c r="E70" s="4" t="s">
        <v>929</v>
      </c>
      <c r="F70" s="2" t="str">
        <f>VLOOKUP(A70,'SAS Codes'!$A$2:$I$559,3,FALSE)</f>
        <v>Netherlands</v>
      </c>
      <c r="G70" s="2" t="str">
        <f>VLOOKUP(A70,'SAS Codes'!$A$2:$I$559,4,FALSE)</f>
        <v>Netherlands</v>
      </c>
      <c r="H70" s="2" t="str">
        <f>VLOOKUP(A70,'SAS Codes'!$A$2:$I$559,5,FALSE)</f>
        <v>Europe</v>
      </c>
      <c r="I70" s="2" t="str">
        <f>VLOOKUP(A70,'SAS Codes'!$A$2:$I$559,6,FALSE)</f>
        <v>Europe</v>
      </c>
      <c r="J70" s="2" t="str">
        <f>VLOOKUP(A70,'SAS Codes'!$A$2:$I$559,7,FALSE)</f>
        <v>Europe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Private</v>
      </c>
    </row>
    <row r="71" spans="1:13" x14ac:dyDescent="0.45">
      <c r="A71" s="4" t="s">
        <v>435</v>
      </c>
      <c r="B71" s="4">
        <v>1</v>
      </c>
      <c r="C71" s="2">
        <v>0</v>
      </c>
      <c r="D71" s="2" t="str">
        <f>VLOOKUP(A71,'SAS Codes'!$A$2:$B$559,2,FALSE)</f>
        <v>SB-46</v>
      </c>
      <c r="E71" s="4" t="s">
        <v>929</v>
      </c>
      <c r="F71" s="2" t="str">
        <f>VLOOKUP(A71,'SAS Codes'!$A$2:$I$559,3,FALSE)</f>
        <v>Italy</v>
      </c>
      <c r="G71" s="2" t="str">
        <f>VLOOKUP(A71,'SAS Codes'!$A$2:$I$559,4,FALSE)</f>
        <v>Italy</v>
      </c>
      <c r="H71" s="2" t="str">
        <f>VLOOKUP(A71,'SAS Codes'!$A$2:$I$559,5,FALSE)</f>
        <v>Europe</v>
      </c>
      <c r="I71" s="2" t="str">
        <f>VLOOKUP(A71,'SAS Codes'!$A$2:$I$559,6,FALSE)</f>
        <v>Europe</v>
      </c>
      <c r="J71" s="2" t="str">
        <f>VLOOKUP(A71,'SAS Codes'!$A$2:$I$559,7,FALSE)</f>
        <v>Europe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Private</v>
      </c>
    </row>
    <row r="72" spans="1:13" x14ac:dyDescent="0.45">
      <c r="A72" s="4" t="s">
        <v>435</v>
      </c>
      <c r="B72" s="4">
        <v>2</v>
      </c>
      <c r="C72" s="2">
        <v>0</v>
      </c>
      <c r="D72" s="2" t="str">
        <f>VLOOKUP(A72,'SAS Codes'!$A$2:$B$559,2,FALSE)</f>
        <v>SB-46</v>
      </c>
      <c r="E72" s="4" t="s">
        <v>929</v>
      </c>
      <c r="F72" s="2" t="str">
        <f>VLOOKUP(A72,'SAS Codes'!$A$2:$I$559,3,FALSE)</f>
        <v>Italy</v>
      </c>
      <c r="G72" s="2" t="str">
        <f>VLOOKUP(A72,'SAS Codes'!$A$2:$I$559,4,FALSE)</f>
        <v>Italy</v>
      </c>
      <c r="H72" s="2" t="str">
        <f>VLOOKUP(A72,'SAS Codes'!$A$2:$I$559,5,FALSE)</f>
        <v>Europe</v>
      </c>
      <c r="I72" s="2" t="str">
        <f>VLOOKUP(A72,'SAS Codes'!$A$2:$I$559,6,FALSE)</f>
        <v>Europe</v>
      </c>
      <c r="J72" s="2" t="str">
        <f>VLOOKUP(A72,'SAS Codes'!$A$2:$I$559,7,FALSE)</f>
        <v>Europe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Private</v>
      </c>
    </row>
    <row r="73" spans="1:13" x14ac:dyDescent="0.45">
      <c r="A73" s="4" t="s">
        <v>436</v>
      </c>
      <c r="B73" s="4">
        <v>1</v>
      </c>
      <c r="C73" s="2">
        <v>0</v>
      </c>
      <c r="D73" s="2" t="str">
        <f>VLOOKUP(A73,'SAS Codes'!$A$2:$B$559,2,FALSE)</f>
        <v>SB-47</v>
      </c>
      <c r="E73" s="4" t="s">
        <v>929</v>
      </c>
      <c r="F73" s="2" t="str">
        <f>VLOOKUP(A73,'SAS Codes'!$A$2:$I$559,3,FALSE)</f>
        <v>Netherlands</v>
      </c>
      <c r="G73" s="2" t="str">
        <f>VLOOKUP(A73,'SAS Codes'!$A$2:$I$559,4,FALSE)</f>
        <v>Netherlands</v>
      </c>
      <c r="H73" s="2" t="str">
        <f>VLOOKUP(A73,'SAS Codes'!$A$2:$I$559,5,FALSE)</f>
        <v>Europe</v>
      </c>
      <c r="I73" s="2" t="str">
        <f>VLOOKUP(A73,'SAS Codes'!$A$2:$I$559,6,FALSE)</f>
        <v>Europe</v>
      </c>
      <c r="J73" s="2" t="str">
        <f>VLOOKUP(A73,'SAS Codes'!$A$2:$I$559,7,FALSE)</f>
        <v>Europe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Private</v>
      </c>
    </row>
    <row r="74" spans="1:13" x14ac:dyDescent="0.45">
      <c r="A74" s="4" t="s">
        <v>436</v>
      </c>
      <c r="B74" s="4">
        <v>2</v>
      </c>
      <c r="C74" s="2">
        <v>0.81136494999999997</v>
      </c>
      <c r="D74" s="2" t="str">
        <f>VLOOKUP(A74,'SAS Codes'!$A$2:$B$559,2,FALSE)</f>
        <v>SB-47</v>
      </c>
      <c r="E74" s="4" t="s">
        <v>929</v>
      </c>
      <c r="F74" s="2" t="str">
        <f>VLOOKUP(A74,'SAS Codes'!$A$2:$I$559,3,FALSE)</f>
        <v>Netherlands</v>
      </c>
      <c r="G74" s="2" t="str">
        <f>VLOOKUP(A74,'SAS Codes'!$A$2:$I$559,4,FALSE)</f>
        <v>Netherlands</v>
      </c>
      <c r="H74" s="2" t="str">
        <f>VLOOKUP(A74,'SAS Codes'!$A$2:$I$559,5,FALSE)</f>
        <v>Europe</v>
      </c>
      <c r="I74" s="2" t="str">
        <f>VLOOKUP(A74,'SAS Codes'!$A$2:$I$559,6,FALSE)</f>
        <v>Europe</v>
      </c>
      <c r="J74" s="2" t="str">
        <f>VLOOKUP(A74,'SAS Codes'!$A$2:$I$559,7,FALSE)</f>
        <v>Europe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Private</v>
      </c>
    </row>
    <row r="75" spans="1:13" x14ac:dyDescent="0.45">
      <c r="A75" s="4" t="s">
        <v>437</v>
      </c>
      <c r="B75" s="4">
        <v>1</v>
      </c>
      <c r="C75" s="2">
        <v>0</v>
      </c>
      <c r="D75" s="2" t="str">
        <f>VLOOKUP(A75,'SAS Codes'!$A$2:$B$559,2,FALSE)</f>
        <v>SB-48</v>
      </c>
      <c r="E75" s="4" t="s">
        <v>929</v>
      </c>
      <c r="F75" s="2" t="str">
        <f>VLOOKUP(A75,'SAS Codes'!$A$2:$I$559,3,FALSE)</f>
        <v>Italy</v>
      </c>
      <c r="G75" s="2" t="str">
        <f>VLOOKUP(A75,'SAS Codes'!$A$2:$I$559,4,FALSE)</f>
        <v>Italy</v>
      </c>
      <c r="H75" s="2" t="str">
        <f>VLOOKUP(A75,'SAS Codes'!$A$2:$I$559,5,FALSE)</f>
        <v>Europe</v>
      </c>
      <c r="I75" s="2" t="str">
        <f>VLOOKUP(A75,'SAS Codes'!$A$2:$I$559,6,FALSE)</f>
        <v>Europe</v>
      </c>
      <c r="J75" s="2" t="str">
        <f>VLOOKUP(A75,'SAS Codes'!$A$2:$I$559,7,FALSE)</f>
        <v>Europe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Private</v>
      </c>
    </row>
    <row r="76" spans="1:13" x14ac:dyDescent="0.45">
      <c r="A76" s="4" t="s">
        <v>437</v>
      </c>
      <c r="B76" s="4">
        <v>2</v>
      </c>
      <c r="C76" s="2">
        <v>0</v>
      </c>
      <c r="D76" s="2" t="str">
        <f>VLOOKUP(A76,'SAS Codes'!$A$2:$B$559,2,FALSE)</f>
        <v>SB-48</v>
      </c>
      <c r="E76" s="4" t="s">
        <v>929</v>
      </c>
      <c r="F76" s="2" t="str">
        <f>VLOOKUP(A76,'SAS Codes'!$A$2:$I$559,3,FALSE)</f>
        <v>Italy</v>
      </c>
      <c r="G76" s="2" t="str">
        <f>VLOOKUP(A76,'SAS Codes'!$A$2:$I$559,4,FALSE)</f>
        <v>Italy</v>
      </c>
      <c r="H76" s="2" t="str">
        <f>VLOOKUP(A76,'SAS Codes'!$A$2:$I$559,5,FALSE)</f>
        <v>Europe</v>
      </c>
      <c r="I76" s="2" t="str">
        <f>VLOOKUP(A76,'SAS Codes'!$A$2:$I$559,6,FALSE)</f>
        <v>Europe</v>
      </c>
      <c r="J76" s="2" t="str">
        <f>VLOOKUP(A76,'SAS Codes'!$A$2:$I$559,7,FALSE)</f>
        <v>Europe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Private</v>
      </c>
    </row>
    <row r="77" spans="1:13" x14ac:dyDescent="0.45">
      <c r="A77" s="4" t="s">
        <v>438</v>
      </c>
      <c r="B77" s="4">
        <v>1</v>
      </c>
      <c r="C77" s="2">
        <v>0.82704959999999994</v>
      </c>
      <c r="D77" s="2" t="str">
        <f>VLOOKUP(A77,'SAS Codes'!$A$2:$B$559,2,FALSE)</f>
        <v>SB-49</v>
      </c>
      <c r="E77" s="4" t="s">
        <v>929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Private</v>
      </c>
    </row>
    <row r="78" spans="1:13" x14ac:dyDescent="0.45">
      <c r="A78" s="4" t="s">
        <v>438</v>
      </c>
      <c r="B78" s="4">
        <v>2</v>
      </c>
      <c r="C78" s="2">
        <v>0</v>
      </c>
      <c r="D78" s="2" t="str">
        <f>VLOOKUP(A78,'SAS Codes'!$A$2:$B$559,2,FALSE)</f>
        <v>SB-49</v>
      </c>
      <c r="E78" s="4" t="s">
        <v>929</v>
      </c>
      <c r="F78" s="2" t="str">
        <f>VLOOKUP(A78,'SAS Codes'!$A$2:$I$559,3,FALSE)</f>
        <v>Canada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Private</v>
      </c>
    </row>
    <row r="79" spans="1:13" x14ac:dyDescent="0.45">
      <c r="A79" s="4" t="s">
        <v>439</v>
      </c>
      <c r="B79" s="4">
        <v>2</v>
      </c>
      <c r="C79" s="2">
        <v>0</v>
      </c>
      <c r="D79" s="2" t="str">
        <f>VLOOKUP(A79,'SAS Codes'!$A$2:$B$559,2,FALSE)</f>
        <v>SB-50</v>
      </c>
      <c r="E79" s="4" t="s">
        <v>929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Private</v>
      </c>
    </row>
    <row r="80" spans="1:13" x14ac:dyDescent="0.45">
      <c r="A80" s="4" t="s">
        <v>439</v>
      </c>
      <c r="B80" s="4">
        <v>3</v>
      </c>
      <c r="C80" s="2">
        <v>0.40742100000000003</v>
      </c>
      <c r="D80" s="2" t="str">
        <f>VLOOKUP(A80,'SAS Codes'!$A$2:$B$559,2,FALSE)</f>
        <v>SB-50</v>
      </c>
      <c r="E80" s="4" t="s">
        <v>929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Private</v>
      </c>
    </row>
    <row r="81" spans="1:13" x14ac:dyDescent="0.45">
      <c r="A81" s="4" t="s">
        <v>440</v>
      </c>
      <c r="B81" s="4">
        <v>1</v>
      </c>
      <c r="C81" s="2">
        <v>0.77242025000000003</v>
      </c>
      <c r="D81" s="2" t="str">
        <f>VLOOKUP(A81,'SAS Codes'!$A$2:$B$559,2,FALSE)</f>
        <v>SB-51</v>
      </c>
      <c r="E81" s="4" t="s">
        <v>929</v>
      </c>
      <c r="F81" s="2" t="str">
        <f>VLOOKUP(A81,'SAS Codes'!$A$2:$I$559,3,FALSE)</f>
        <v>China</v>
      </c>
      <c r="G81" s="2" t="str">
        <f>VLOOKUP(A81,'SAS Codes'!$A$2:$I$559,4,FALSE)</f>
        <v>China</v>
      </c>
      <c r="H81" s="2" t="str">
        <f>VLOOKUP(A81,'SAS Codes'!$A$2:$I$559,5,FALSE)</f>
        <v>China</v>
      </c>
      <c r="I81" s="2" t="str">
        <f>VLOOKUP(A81,'SAS Codes'!$A$2:$I$559,6,FALSE)</f>
        <v>Asia</v>
      </c>
      <c r="J81" s="2" t="str">
        <f>VLOOKUP(A81,'SAS Codes'!$A$2:$I$559,7,FALSE)</f>
        <v>Other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4" t="s">
        <v>440</v>
      </c>
      <c r="B82" s="4">
        <v>2</v>
      </c>
      <c r="C82" s="2">
        <v>0.70116689999999993</v>
      </c>
      <c r="D82" s="2" t="str">
        <f>VLOOKUP(A82,'SAS Codes'!$A$2:$B$559,2,FALSE)</f>
        <v>SB-51</v>
      </c>
      <c r="E82" s="4" t="s">
        <v>929</v>
      </c>
      <c r="F82" s="2" t="str">
        <f>VLOOKUP(A82,'SAS Codes'!$A$2:$I$559,3,FALSE)</f>
        <v>China</v>
      </c>
      <c r="G82" s="2" t="str">
        <f>VLOOKUP(A82,'SAS Codes'!$A$2:$I$559,4,FALSE)</f>
        <v>China</v>
      </c>
      <c r="H82" s="2" t="str">
        <f>VLOOKUP(A82,'SAS Codes'!$A$2:$I$559,5,FALSE)</f>
        <v>China</v>
      </c>
      <c r="I82" s="2" t="str">
        <f>VLOOKUP(A82,'SAS Codes'!$A$2:$I$559,6,FALSE)</f>
        <v>Asia</v>
      </c>
      <c r="J82" s="2" t="str">
        <f>VLOOKUP(A82,'SAS Codes'!$A$2:$I$559,7,FALSE)</f>
        <v>Other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</row>
    <row r="83" spans="1:13" x14ac:dyDescent="0.45">
      <c r="A83" s="4" t="s">
        <v>440</v>
      </c>
      <c r="B83" s="4">
        <v>3</v>
      </c>
      <c r="C83" s="2">
        <v>1.03532</v>
      </c>
      <c r="D83" s="2" t="str">
        <f>VLOOKUP(A83,'SAS Codes'!$A$2:$B$559,2,FALSE)</f>
        <v>SB-51</v>
      </c>
      <c r="E83" s="4" t="s">
        <v>929</v>
      </c>
      <c r="F83" s="2" t="str">
        <f>VLOOKUP(A83,'SAS Codes'!$A$2:$I$559,3,FALSE)</f>
        <v>China</v>
      </c>
      <c r="G83" s="2" t="str">
        <f>VLOOKUP(A83,'SAS Codes'!$A$2:$I$559,4,FALSE)</f>
        <v>China</v>
      </c>
      <c r="H83" s="2" t="str">
        <f>VLOOKUP(A83,'SAS Codes'!$A$2:$I$559,5,FALSE)</f>
        <v>China</v>
      </c>
      <c r="I83" s="2" t="str">
        <f>VLOOKUP(A83,'SAS Codes'!$A$2:$I$559,6,FALSE)</f>
        <v>Asia</v>
      </c>
      <c r="J83" s="2" t="str">
        <f>VLOOKUP(A83,'SAS Codes'!$A$2:$I$559,7,FALSE)</f>
        <v>Other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</row>
    <row r="84" spans="1:13" x14ac:dyDescent="0.45">
      <c r="A84" s="4" t="s">
        <v>441</v>
      </c>
      <c r="B84" s="4">
        <v>1</v>
      </c>
      <c r="C84" s="2">
        <v>0</v>
      </c>
      <c r="D84" s="2" t="str">
        <f>VLOOKUP(A84,'SAS Codes'!$A$2:$B$559,2,FALSE)</f>
        <v>SB-52</v>
      </c>
      <c r="E84" s="4" t="s">
        <v>929</v>
      </c>
      <c r="F84" s="2" t="str">
        <f>VLOOKUP(A84,'SAS Codes'!$A$2:$I$559,3,FALSE)</f>
        <v>China</v>
      </c>
      <c r="G84" s="2" t="str">
        <f>VLOOKUP(A84,'SAS Codes'!$A$2:$I$559,4,FALSE)</f>
        <v>China</v>
      </c>
      <c r="H84" s="2" t="str">
        <f>VLOOKUP(A84,'SAS Codes'!$A$2:$I$559,5,FALSE)</f>
        <v>China</v>
      </c>
      <c r="I84" s="2" t="str">
        <f>VLOOKUP(A84,'SAS Codes'!$A$2:$I$559,6,FALSE)</f>
        <v>Asia</v>
      </c>
      <c r="J84" s="2" t="str">
        <f>VLOOKUP(A84,'SAS Codes'!$A$2:$I$559,7,FALSE)</f>
        <v>Other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</row>
    <row r="85" spans="1:13" x14ac:dyDescent="0.45">
      <c r="A85" s="4" t="s">
        <v>441</v>
      </c>
      <c r="B85" s="4">
        <v>2</v>
      </c>
      <c r="C85" s="2">
        <v>0</v>
      </c>
      <c r="D85" s="2" t="str">
        <f>VLOOKUP(A85,'SAS Codes'!$A$2:$B$559,2,FALSE)</f>
        <v>SB-52</v>
      </c>
      <c r="E85" s="4" t="s">
        <v>929</v>
      </c>
      <c r="F85" s="2" t="str">
        <f>VLOOKUP(A85,'SAS Codes'!$A$2:$I$559,3,FALSE)</f>
        <v>China</v>
      </c>
      <c r="G85" s="2" t="str">
        <f>VLOOKUP(A85,'SAS Codes'!$A$2:$I$559,4,FALSE)</f>
        <v>China</v>
      </c>
      <c r="H85" s="2" t="str">
        <f>VLOOKUP(A85,'SAS Codes'!$A$2:$I$559,5,FALSE)</f>
        <v>China</v>
      </c>
      <c r="I85" s="2" t="str">
        <f>VLOOKUP(A85,'SAS Codes'!$A$2:$I$559,6,FALSE)</f>
        <v>Asia</v>
      </c>
      <c r="J85" s="2" t="str">
        <f>VLOOKUP(A85,'SAS Codes'!$A$2:$I$559,7,FALSE)</f>
        <v>Other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</row>
    <row r="86" spans="1:13" x14ac:dyDescent="0.45">
      <c r="A86" s="4" t="s">
        <v>441</v>
      </c>
      <c r="B86" s="4">
        <v>3</v>
      </c>
      <c r="C86" s="2">
        <v>0</v>
      </c>
      <c r="D86" s="2" t="str">
        <f>VLOOKUP(A86,'SAS Codes'!$A$2:$B$559,2,FALSE)</f>
        <v>SB-52</v>
      </c>
      <c r="E86" s="4" t="s">
        <v>929</v>
      </c>
      <c r="F86" s="2" t="str">
        <f>VLOOKUP(A86,'SAS Codes'!$A$2:$I$559,3,FALSE)</f>
        <v>China</v>
      </c>
      <c r="G86" s="2" t="str">
        <f>VLOOKUP(A86,'SAS Codes'!$A$2:$I$559,4,FALSE)</f>
        <v>China</v>
      </c>
      <c r="H86" s="2" t="str">
        <f>VLOOKUP(A86,'SAS Codes'!$A$2:$I$559,5,FALSE)</f>
        <v>China</v>
      </c>
      <c r="I86" s="2" t="str">
        <f>VLOOKUP(A86,'SAS Codes'!$A$2:$I$559,6,FALSE)</f>
        <v>Asia</v>
      </c>
      <c r="J86" s="2" t="str">
        <f>VLOOKUP(A86,'SAS Codes'!$A$2:$I$559,7,FALSE)</f>
        <v>Other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</row>
    <row r="87" spans="1:13" x14ac:dyDescent="0.45">
      <c r="A87" s="4" t="s">
        <v>441</v>
      </c>
      <c r="B87" s="4">
        <v>4</v>
      </c>
      <c r="C87" s="2">
        <v>0</v>
      </c>
      <c r="D87" s="2" t="str">
        <f>VLOOKUP(A87,'SAS Codes'!$A$2:$B$559,2,FALSE)</f>
        <v>SB-52</v>
      </c>
      <c r="E87" s="4" t="s">
        <v>929</v>
      </c>
      <c r="F87" s="2" t="str">
        <f>VLOOKUP(A87,'SAS Codes'!$A$2:$I$559,3,FALSE)</f>
        <v>China</v>
      </c>
      <c r="G87" s="2" t="str">
        <f>VLOOKUP(A87,'SAS Codes'!$A$2:$I$559,4,FALSE)</f>
        <v>China</v>
      </c>
      <c r="H87" s="2" t="str">
        <f>VLOOKUP(A87,'SAS Codes'!$A$2:$I$559,5,FALSE)</f>
        <v>China</v>
      </c>
      <c r="I87" s="2" t="str">
        <f>VLOOKUP(A87,'SAS Codes'!$A$2:$I$559,6,FALSE)</f>
        <v>Asia</v>
      </c>
      <c r="J87" s="2" t="str">
        <f>VLOOKUP(A87,'SAS Codes'!$A$2:$I$559,7,FALSE)</f>
        <v>Other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</row>
    <row r="88" spans="1:13" x14ac:dyDescent="0.45">
      <c r="A88" s="4" t="s">
        <v>442</v>
      </c>
      <c r="B88" s="4">
        <v>1</v>
      </c>
      <c r="C88" s="2">
        <v>1.367945</v>
      </c>
      <c r="D88" s="2" t="str">
        <f>VLOOKUP(A88,'SAS Codes'!$A$2:$B$559,2,FALSE)</f>
        <v>SB-53</v>
      </c>
      <c r="E88" s="4" t="s">
        <v>929</v>
      </c>
      <c r="F88" s="2" t="str">
        <f>VLOOKUP(A88,'SAS Codes'!$A$2:$I$559,3,FALSE)</f>
        <v>China</v>
      </c>
      <c r="G88" s="2" t="str">
        <f>VLOOKUP(A88,'SAS Codes'!$A$2:$I$559,4,FALSE)</f>
        <v>China</v>
      </c>
      <c r="H88" s="2" t="str">
        <f>VLOOKUP(A88,'SAS Codes'!$A$2:$I$559,5,FALSE)</f>
        <v>China</v>
      </c>
      <c r="I88" s="2" t="str">
        <f>VLOOKUP(A88,'SAS Codes'!$A$2:$I$559,6,FALSE)</f>
        <v>Asia</v>
      </c>
      <c r="J88" s="2" t="str">
        <f>VLOOKUP(A88,'SAS Codes'!$A$2:$I$559,7,FALSE)</f>
        <v>Other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</row>
    <row r="89" spans="1:13" x14ac:dyDescent="0.45">
      <c r="A89" s="4" t="s">
        <v>442</v>
      </c>
      <c r="B89" s="4">
        <v>2</v>
      </c>
      <c r="C89" s="2">
        <v>0.61947854999999996</v>
      </c>
      <c r="D89" s="2" t="str">
        <f>VLOOKUP(A89,'SAS Codes'!$A$2:$B$559,2,FALSE)</f>
        <v>SB-53</v>
      </c>
      <c r="E89" s="4" t="s">
        <v>929</v>
      </c>
      <c r="F89" s="2" t="str">
        <f>VLOOKUP(A89,'SAS Codes'!$A$2:$I$559,3,FALSE)</f>
        <v>China</v>
      </c>
      <c r="G89" s="2" t="str">
        <f>VLOOKUP(A89,'SAS Codes'!$A$2:$I$559,4,FALSE)</f>
        <v>China</v>
      </c>
      <c r="H89" s="2" t="str">
        <f>VLOOKUP(A89,'SAS Codes'!$A$2:$I$559,5,FALSE)</f>
        <v>China</v>
      </c>
      <c r="I89" s="2" t="str">
        <f>VLOOKUP(A89,'SAS Codes'!$A$2:$I$559,6,FALSE)</f>
        <v>Asia</v>
      </c>
      <c r="J89" s="2" t="str">
        <f>VLOOKUP(A89,'SAS Codes'!$A$2:$I$559,7,FALSE)</f>
        <v>Other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4" t="s">
        <v>442</v>
      </c>
      <c r="B90" s="4">
        <v>3</v>
      </c>
      <c r="C90" s="2">
        <v>1.1063925000000001</v>
      </c>
      <c r="D90" s="2" t="str">
        <f>VLOOKUP(A90,'SAS Codes'!$A$2:$B$559,2,FALSE)</f>
        <v>SB-53</v>
      </c>
      <c r="E90" s="4" t="s">
        <v>929</v>
      </c>
      <c r="F90" s="2" t="str">
        <f>VLOOKUP(A90,'SAS Codes'!$A$2:$I$559,3,FALSE)</f>
        <v>China</v>
      </c>
      <c r="G90" s="2" t="str">
        <f>VLOOKUP(A90,'SAS Codes'!$A$2:$I$559,4,FALSE)</f>
        <v>China</v>
      </c>
      <c r="H90" s="2" t="str">
        <f>VLOOKUP(A90,'SAS Codes'!$A$2:$I$559,5,FALSE)</f>
        <v>China</v>
      </c>
      <c r="I90" s="2" t="str">
        <f>VLOOKUP(A90,'SAS Codes'!$A$2:$I$559,6,FALSE)</f>
        <v>Asia</v>
      </c>
      <c r="J90" s="2" t="str">
        <f>VLOOKUP(A90,'SAS Codes'!$A$2:$I$559,7,FALSE)</f>
        <v>Other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4" t="s">
        <v>443</v>
      </c>
      <c r="B91" s="4">
        <v>1</v>
      </c>
      <c r="C91" s="2">
        <v>0.56931110000000007</v>
      </c>
      <c r="D91" s="2" t="str">
        <f>VLOOKUP(A91,'SAS Codes'!$A$2:$B$559,2,FALSE)</f>
        <v>SB-54</v>
      </c>
      <c r="E91" s="4" t="s">
        <v>929</v>
      </c>
      <c r="F91" s="2" t="str">
        <f>VLOOKUP(A91,'SAS Codes'!$A$2:$I$559,3,FALSE)</f>
        <v>Imported</v>
      </c>
      <c r="G91" s="2" t="str">
        <f>VLOOKUP(A91,'SAS Codes'!$A$2:$I$559,4,FALSE)</f>
        <v>Imported</v>
      </c>
      <c r="H91" s="2" t="str">
        <f>VLOOKUP(A91,'SAS Codes'!$A$2:$I$559,5,FALSE)</f>
        <v>Imported</v>
      </c>
      <c r="I91" s="2" t="str">
        <f>VLOOKUP(A91,'SAS Codes'!$A$2:$I$559,6,FALSE)</f>
        <v>Imported</v>
      </c>
      <c r="J91" s="2" t="str">
        <f>VLOOKUP(A91,'SAS Codes'!$A$2:$I$559,7,FALSE)</f>
        <v>Other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3" t="s">
        <v>1014</v>
      </c>
      <c r="B92" s="3">
        <v>1</v>
      </c>
      <c r="C92" s="2">
        <v>0.91957240000000007</v>
      </c>
      <c r="D92" s="2" t="str">
        <f>VLOOKUP(A92,'SAS Codes'!$A$2:$B$559,2,FALSE)</f>
        <v>SB-57</v>
      </c>
      <c r="E92" s="4" t="s">
        <v>930</v>
      </c>
      <c r="F92" s="2" t="str">
        <f>VLOOKUP(A92,'SAS Codes'!$A$2:$I$559,3,FALSE)</f>
        <v>Imported</v>
      </c>
      <c r="G92" s="2" t="str">
        <f>VLOOKUP(A92,'SAS Codes'!$A$2:$I$559,4,FALSE)</f>
        <v>Imported</v>
      </c>
      <c r="H92" s="2" t="str">
        <f>VLOOKUP(A92,'SAS Codes'!$A$2:$I$559,5,FALSE)</f>
        <v>Imported</v>
      </c>
      <c r="I92" s="2" t="str">
        <f>VLOOKUP(A92,'SAS Codes'!$A$2:$I$559,6,FALSE)</f>
        <v>Imported</v>
      </c>
      <c r="J92" s="2" t="str">
        <f>VLOOKUP(A92,'SAS Codes'!$A$2:$I$559,7,FALSE)</f>
        <v>Other</v>
      </c>
      <c r="K92" s="2" t="str">
        <f>VLOOKUP(A92,'SAS Codes'!$A$2:$I$559,8,FALSE)</f>
        <v>NA</v>
      </c>
      <c r="L92" s="2" t="str">
        <f>VLOOKUP(A92,'SAS Codes'!$A$2:$I$559,9,FALSE)</f>
        <v>NA</v>
      </c>
      <c r="M92" s="2" t="str">
        <f>VLOOKUP(A92,'SAS Codes'!$A$2:$M$559,10,FALSE)</f>
        <v>Regular</v>
      </c>
    </row>
    <row r="93" spans="1:13" x14ac:dyDescent="0.45">
      <c r="A93" s="3" t="s">
        <v>1015</v>
      </c>
      <c r="B93" s="3">
        <v>1</v>
      </c>
      <c r="C93" s="2">
        <v>1.0020514</v>
      </c>
      <c r="D93" s="2" t="str">
        <f>VLOOKUP(A93,'SAS Codes'!$A$2:$B$559,2,FALSE)</f>
        <v>SB-58</v>
      </c>
      <c r="E93" s="4" t="s">
        <v>930</v>
      </c>
      <c r="F93" s="2" t="str">
        <f>VLOOKUP(A93,'SAS Codes'!$A$2:$I$559,3,FALSE)</f>
        <v>Imported</v>
      </c>
      <c r="G93" s="2" t="str">
        <f>VLOOKUP(A93,'SAS Codes'!$A$2:$I$559,4,FALSE)</f>
        <v>Imported</v>
      </c>
      <c r="H93" s="2" t="str">
        <f>VLOOKUP(A93,'SAS Codes'!$A$2:$I$559,5,FALSE)</f>
        <v>Imported</v>
      </c>
      <c r="I93" s="2" t="str">
        <f>VLOOKUP(A93,'SAS Codes'!$A$2:$I$559,6,FALSE)</f>
        <v>Imported</v>
      </c>
      <c r="J93" s="2" t="str">
        <f>VLOOKUP(A93,'SAS Codes'!$A$2:$I$559,7,FALSE)</f>
        <v>Other</v>
      </c>
      <c r="K93" s="2" t="str">
        <f>VLOOKUP(A93,'SAS Codes'!$A$2:$I$559,8,FALSE)</f>
        <v>NA</v>
      </c>
      <c r="L93" s="2" t="str">
        <f>VLOOKUP(A93,'SAS Codes'!$A$2:$I$559,9,FALSE)</f>
        <v>NA</v>
      </c>
      <c r="M93" s="2" t="str">
        <f>VLOOKUP(A93,'SAS Codes'!$A$2:$M$559,10,FALSE)</f>
        <v>Regular</v>
      </c>
    </row>
    <row r="94" spans="1:13" x14ac:dyDescent="0.45">
      <c r="A94" s="4" t="s">
        <v>445</v>
      </c>
      <c r="B94" s="4">
        <v>1</v>
      </c>
      <c r="C94" s="2">
        <v>2380.3067800000003</v>
      </c>
      <c r="D94" s="2" t="str">
        <f>VLOOKUP(A94,'SAS Codes'!$A$2:$B$559,2,FALSE)</f>
        <v>SB-59</v>
      </c>
      <c r="E94" s="4" t="s">
        <v>929</v>
      </c>
      <c r="F94" s="2" t="str">
        <f>VLOOKUP(A94,'SAS Codes'!$A$2:$I$559,3,FALSE)</f>
        <v>Canada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Manufactured in a facility that also processes "x"</v>
      </c>
      <c r="L94" s="2" t="str">
        <f>VLOOKUP(A94,'SAS Codes'!$A$2:$I$559,9,FALSE)</f>
        <v>Other</v>
      </c>
      <c r="M94" s="2" t="str">
        <f>VLOOKUP(A94,'SAS Codes'!$A$2:$M$559,10,FALSE)</f>
        <v>Regular</v>
      </c>
    </row>
    <row r="95" spans="1:13" x14ac:dyDescent="0.45">
      <c r="A95" s="4" t="s">
        <v>445</v>
      </c>
      <c r="B95" s="4">
        <v>2</v>
      </c>
      <c r="C95" s="2">
        <v>6153.7020749999992</v>
      </c>
      <c r="D95" s="2" t="str">
        <f>VLOOKUP(A95,'SAS Codes'!$A$2:$B$559,2,FALSE)</f>
        <v>SB-59</v>
      </c>
      <c r="E95" s="4" t="s">
        <v>929</v>
      </c>
      <c r="F95" s="2" t="str">
        <f>VLOOKUP(A95,'SAS Codes'!$A$2:$I$559,3,FALSE)</f>
        <v>Canada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Manufactured in a facility that also processes "x"</v>
      </c>
      <c r="L95" s="2" t="str">
        <f>VLOOKUP(A95,'SAS Codes'!$A$2:$I$559,9,FALSE)</f>
        <v>Other</v>
      </c>
      <c r="M95" s="2" t="str">
        <f>VLOOKUP(A95,'SAS Codes'!$A$2:$M$559,10,FALSE)</f>
        <v>Regular</v>
      </c>
    </row>
    <row r="96" spans="1:13" x14ac:dyDescent="0.45">
      <c r="A96" s="4" t="s">
        <v>445</v>
      </c>
      <c r="B96" s="4">
        <v>3</v>
      </c>
      <c r="C96" s="2">
        <v>6045.2214780000013</v>
      </c>
      <c r="D96" s="2" t="str">
        <f>VLOOKUP(A96,'SAS Codes'!$A$2:$B$559,2,FALSE)</f>
        <v>SB-59</v>
      </c>
      <c r="E96" s="4" t="s">
        <v>929</v>
      </c>
      <c r="F96" s="2" t="str">
        <f>VLOOKUP(A96,'SAS Codes'!$A$2:$I$559,3,FALSE)</f>
        <v>Canada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Manufactured in a facility that also processes "x"</v>
      </c>
      <c r="L96" s="2" t="str">
        <f>VLOOKUP(A96,'SAS Codes'!$A$2:$I$559,9,FALSE)</f>
        <v>Other</v>
      </c>
      <c r="M96" s="2" t="str">
        <f>VLOOKUP(A96,'SAS Codes'!$A$2:$M$559,10,FALSE)</f>
        <v>Regular</v>
      </c>
    </row>
    <row r="97" spans="1:13" x14ac:dyDescent="0.45">
      <c r="A97" s="4" t="s">
        <v>446</v>
      </c>
      <c r="B97" s="4">
        <v>1</v>
      </c>
      <c r="C97" s="2">
        <v>0</v>
      </c>
      <c r="D97" s="2" t="str">
        <f>VLOOKUP(A97,'SAS Codes'!$A$2:$B$559,2,FALSE)</f>
        <v>SB-60</v>
      </c>
      <c r="E97" s="4" t="s">
        <v>929</v>
      </c>
      <c r="F97" s="2" t="str">
        <f>VLOOKUP(A97,'SAS Codes'!$A$2:$I$559,3,FALSE)</f>
        <v>Italy</v>
      </c>
      <c r="G97" s="2" t="str">
        <f>VLOOKUP(A97,'SAS Codes'!$A$2:$I$559,4,FALSE)</f>
        <v>Italy</v>
      </c>
      <c r="H97" s="2" t="str">
        <f>VLOOKUP(A97,'SAS Codes'!$A$2:$I$559,5,FALSE)</f>
        <v>Europe</v>
      </c>
      <c r="I97" s="2" t="str">
        <f>VLOOKUP(A97,'SAS Codes'!$A$2:$I$559,6,FALSE)</f>
        <v>Europe</v>
      </c>
      <c r="J97" s="2" t="str">
        <f>VLOOKUP(A97,'SAS Codes'!$A$2:$I$559,7,FALSE)</f>
        <v>Europe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x14ac:dyDescent="0.45">
      <c r="A98" s="4" t="s">
        <v>446</v>
      </c>
      <c r="B98" s="4">
        <v>2</v>
      </c>
      <c r="C98" s="2">
        <v>0</v>
      </c>
      <c r="D98" s="2" t="str">
        <f>VLOOKUP(A98,'SAS Codes'!$A$2:$B$559,2,FALSE)</f>
        <v>SB-60</v>
      </c>
      <c r="E98" s="4" t="s">
        <v>929</v>
      </c>
      <c r="F98" s="2" t="str">
        <f>VLOOKUP(A98,'SAS Codes'!$A$2:$I$559,3,FALSE)</f>
        <v>Italy</v>
      </c>
      <c r="G98" s="2" t="str">
        <f>VLOOKUP(A98,'SAS Codes'!$A$2:$I$559,4,FALSE)</f>
        <v>Italy</v>
      </c>
      <c r="H98" s="2" t="str">
        <f>VLOOKUP(A98,'SAS Codes'!$A$2:$I$559,5,FALSE)</f>
        <v>Europe</v>
      </c>
      <c r="I98" s="2" t="str">
        <f>VLOOKUP(A98,'SAS Codes'!$A$2:$I$559,6,FALSE)</f>
        <v>Europe</v>
      </c>
      <c r="J98" s="2" t="str">
        <f>VLOOKUP(A98,'SAS Codes'!$A$2:$I$559,7,FALSE)</f>
        <v>Europe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x14ac:dyDescent="0.45">
      <c r="A99" s="4" t="s">
        <v>447</v>
      </c>
      <c r="B99" s="4">
        <v>1</v>
      </c>
      <c r="C99" s="2">
        <v>9.3643780000000003</v>
      </c>
      <c r="D99" s="2" t="str">
        <f>VLOOKUP(A99,'SAS Codes'!$A$2:$B$559,2,FALSE)</f>
        <v>SB-61</v>
      </c>
      <c r="E99" s="4" t="s">
        <v>929</v>
      </c>
      <c r="F99" s="2" t="str">
        <f>VLOOKUP(A99,'SAS Codes'!$A$2:$I$559,3,FALSE)</f>
        <v>Germany</v>
      </c>
      <c r="G99" s="2" t="str">
        <f>VLOOKUP(A99,'SAS Codes'!$A$2:$I$559,4,FALSE)</f>
        <v>Germany</v>
      </c>
      <c r="H99" s="2" t="str">
        <f>VLOOKUP(A99,'SAS Codes'!$A$2:$I$559,5,FALSE)</f>
        <v>Europe</v>
      </c>
      <c r="I99" s="2" t="str">
        <f>VLOOKUP(A99,'SAS Codes'!$A$2:$I$559,6,FALSE)</f>
        <v>Europe</v>
      </c>
      <c r="J99" s="2" t="str">
        <f>VLOOKUP(A99,'SAS Codes'!$A$2:$I$559,7,FALSE)</f>
        <v>Europe</v>
      </c>
      <c r="K99" s="2" t="str">
        <f>VLOOKUP(A99,'SAS Codes'!$A$2:$I$559,8,FALSE)</f>
        <v>Manufactured on equipment that processes products containing "X"</v>
      </c>
      <c r="L99" s="2" t="str">
        <f>VLOOKUP(A99,'SAS Codes'!$A$2:$I$559,9,FALSE)</f>
        <v>Other</v>
      </c>
      <c r="M99" s="2" t="str">
        <f>VLOOKUP(A99,'SAS Codes'!$A$2:$M$559,10,FALSE)</f>
        <v>Regular</v>
      </c>
    </row>
    <row r="100" spans="1:13" x14ac:dyDescent="0.45">
      <c r="A100" s="4" t="s">
        <v>447</v>
      </c>
      <c r="B100" s="4">
        <v>2</v>
      </c>
      <c r="C100" s="2">
        <v>3.1581040000000002</v>
      </c>
      <c r="D100" s="2" t="str">
        <f>VLOOKUP(A100,'SAS Codes'!$A$2:$B$559,2,FALSE)</f>
        <v>SB-61</v>
      </c>
      <c r="E100" s="4" t="s">
        <v>929</v>
      </c>
      <c r="F100" s="2" t="str">
        <f>VLOOKUP(A100,'SAS Codes'!$A$2:$I$559,3,FALSE)</f>
        <v>Germany</v>
      </c>
      <c r="G100" s="2" t="str">
        <f>VLOOKUP(A100,'SAS Codes'!$A$2:$I$559,4,FALSE)</f>
        <v>Germany</v>
      </c>
      <c r="H100" s="2" t="str">
        <f>VLOOKUP(A100,'SAS Codes'!$A$2:$I$559,5,FALSE)</f>
        <v>Europe</v>
      </c>
      <c r="I100" s="2" t="str">
        <f>VLOOKUP(A100,'SAS Codes'!$A$2:$I$559,6,FALSE)</f>
        <v>Europe</v>
      </c>
      <c r="J100" s="2" t="str">
        <f>VLOOKUP(A100,'SAS Codes'!$A$2:$I$559,7,FALSE)</f>
        <v>Europe</v>
      </c>
      <c r="K100" s="2" t="str">
        <f>VLOOKUP(A100,'SAS Codes'!$A$2:$I$559,8,FALSE)</f>
        <v>Manufactured on equipment that processes products containing "X"</v>
      </c>
      <c r="L100" s="2" t="str">
        <f>VLOOKUP(A100,'SAS Codes'!$A$2:$I$559,9,FALSE)</f>
        <v>Other</v>
      </c>
      <c r="M100" s="2" t="str">
        <f>VLOOKUP(A100,'SAS Codes'!$A$2:$M$559,10,FALSE)</f>
        <v>Regular</v>
      </c>
    </row>
    <row r="101" spans="1:13" x14ac:dyDescent="0.45">
      <c r="A101" s="4" t="s">
        <v>447</v>
      </c>
      <c r="B101" s="4">
        <v>3</v>
      </c>
      <c r="C101" s="2">
        <v>23.706048000000003</v>
      </c>
      <c r="D101" s="2" t="str">
        <f>VLOOKUP(A101,'SAS Codes'!$A$2:$B$559,2,FALSE)</f>
        <v>SB-61</v>
      </c>
      <c r="E101" s="4" t="s">
        <v>929</v>
      </c>
      <c r="F101" s="2" t="str">
        <f>VLOOKUP(A101,'SAS Codes'!$A$2:$I$559,3,FALSE)</f>
        <v>Germany</v>
      </c>
      <c r="G101" s="2" t="str">
        <f>VLOOKUP(A101,'SAS Codes'!$A$2:$I$559,4,FALSE)</f>
        <v>Germany</v>
      </c>
      <c r="H101" s="2" t="str">
        <f>VLOOKUP(A101,'SAS Codes'!$A$2:$I$559,5,FALSE)</f>
        <v>Europe</v>
      </c>
      <c r="I101" s="2" t="str">
        <f>VLOOKUP(A101,'SAS Codes'!$A$2:$I$559,6,FALSE)</f>
        <v>Europe</v>
      </c>
      <c r="J101" s="2" t="str">
        <f>VLOOKUP(A101,'SAS Codes'!$A$2:$I$559,7,FALSE)</f>
        <v>Europe</v>
      </c>
      <c r="K101" s="2" t="str">
        <f>VLOOKUP(A101,'SAS Codes'!$A$2:$I$559,8,FALSE)</f>
        <v>Manufactured on equipment that processes products containing "X"</v>
      </c>
      <c r="L101" s="2" t="str">
        <f>VLOOKUP(A101,'SAS Codes'!$A$2:$I$559,9,FALSE)</f>
        <v>Other</v>
      </c>
      <c r="M101" s="2" t="str">
        <f>VLOOKUP(A101,'SAS Codes'!$A$2:$M$559,10,FALSE)</f>
        <v>Regular</v>
      </c>
    </row>
    <row r="102" spans="1:13" x14ac:dyDescent="0.45">
      <c r="A102" s="4" t="s">
        <v>447</v>
      </c>
      <c r="B102" s="4">
        <v>4</v>
      </c>
      <c r="C102" s="2">
        <v>1.5941340000000004</v>
      </c>
      <c r="D102" s="2" t="str">
        <f>VLOOKUP(A102,'SAS Codes'!$A$2:$B$559,2,FALSE)</f>
        <v>SB-61</v>
      </c>
      <c r="E102" s="4" t="s">
        <v>929</v>
      </c>
      <c r="F102" s="2" t="str">
        <f>VLOOKUP(A102,'SAS Codes'!$A$2:$I$559,3,FALSE)</f>
        <v>Germany</v>
      </c>
      <c r="G102" s="2" t="str">
        <f>VLOOKUP(A102,'SAS Codes'!$A$2:$I$559,4,FALSE)</f>
        <v>Germany</v>
      </c>
      <c r="H102" s="2" t="str">
        <f>VLOOKUP(A102,'SAS Codes'!$A$2:$I$559,5,FALSE)</f>
        <v>Europe</v>
      </c>
      <c r="I102" s="2" t="str">
        <f>VLOOKUP(A102,'SAS Codes'!$A$2:$I$559,6,FALSE)</f>
        <v>Europe</v>
      </c>
      <c r="J102" s="2" t="str">
        <f>VLOOKUP(A102,'SAS Codes'!$A$2:$I$559,7,FALSE)</f>
        <v>Europe</v>
      </c>
      <c r="K102" s="2" t="str">
        <f>VLOOKUP(A102,'SAS Codes'!$A$2:$I$559,8,FALSE)</f>
        <v>Manufactured on equipment that processes products containing "X"</v>
      </c>
      <c r="L102" s="2" t="str">
        <f>VLOOKUP(A102,'SAS Codes'!$A$2:$I$559,9,FALSE)</f>
        <v>Other</v>
      </c>
      <c r="M102" s="2" t="str">
        <f>VLOOKUP(A102,'SAS Codes'!$A$2:$M$559,10,FALSE)</f>
        <v>Regular</v>
      </c>
    </row>
    <row r="103" spans="1:13" x14ac:dyDescent="0.45">
      <c r="A103" s="4" t="s">
        <v>447</v>
      </c>
      <c r="B103" s="4">
        <v>5</v>
      </c>
      <c r="C103" s="2">
        <v>25.8566</v>
      </c>
      <c r="D103" s="2" t="str">
        <f>VLOOKUP(A103,'SAS Codes'!$A$2:$B$559,2,FALSE)</f>
        <v>SB-61</v>
      </c>
      <c r="E103" s="4" t="s">
        <v>929</v>
      </c>
      <c r="F103" s="2" t="str">
        <f>VLOOKUP(A103,'SAS Codes'!$A$2:$I$559,3,FALSE)</f>
        <v>Germany</v>
      </c>
      <c r="G103" s="2" t="str">
        <f>VLOOKUP(A103,'SAS Codes'!$A$2:$I$559,4,FALSE)</f>
        <v>Germany</v>
      </c>
      <c r="H103" s="2" t="str">
        <f>VLOOKUP(A103,'SAS Codes'!$A$2:$I$559,5,FALSE)</f>
        <v>Europe</v>
      </c>
      <c r="I103" s="2" t="str">
        <f>VLOOKUP(A103,'SAS Codes'!$A$2:$I$559,6,FALSE)</f>
        <v>Europe</v>
      </c>
      <c r="J103" s="2" t="str">
        <f>VLOOKUP(A103,'SAS Codes'!$A$2:$I$559,7,FALSE)</f>
        <v>Europe</v>
      </c>
      <c r="K103" s="2" t="str">
        <f>VLOOKUP(A103,'SAS Codes'!$A$2:$I$559,8,FALSE)</f>
        <v>Manufactured on equipment that processes products containing "X"</v>
      </c>
      <c r="L103" s="2" t="str">
        <f>VLOOKUP(A103,'SAS Codes'!$A$2:$I$559,9,FALSE)</f>
        <v>Other</v>
      </c>
      <c r="M103" s="2" t="str">
        <f>VLOOKUP(A103,'SAS Codes'!$A$2:$M$559,10,FALSE)</f>
        <v>Regular</v>
      </c>
    </row>
    <row r="104" spans="1:13" x14ac:dyDescent="0.45">
      <c r="A104" s="3" t="s">
        <v>1016</v>
      </c>
      <c r="B104" s="3">
        <v>1</v>
      </c>
      <c r="C104" s="2">
        <v>0.8145697999999999</v>
      </c>
      <c r="D104" s="2" t="str">
        <f>VLOOKUP(A104,'SAS Codes'!$A$2:$B$559,2,FALSE)</f>
        <v>SB-62</v>
      </c>
      <c r="E104" s="4" t="s">
        <v>930</v>
      </c>
      <c r="F104" s="2" t="str">
        <f>VLOOKUP(A104,'SAS Codes'!$A$2:$I$559,3,FALSE)</f>
        <v>Imported</v>
      </c>
      <c r="G104" s="2" t="str">
        <f>VLOOKUP(A104,'SAS Codes'!$A$2:$I$559,4,FALSE)</f>
        <v>Imported</v>
      </c>
      <c r="H104" s="2" t="str">
        <f>VLOOKUP(A104,'SAS Codes'!$A$2:$I$559,5,FALSE)</f>
        <v>Imported</v>
      </c>
      <c r="I104" s="2" t="str">
        <f>VLOOKUP(A104,'SAS Codes'!$A$2:$I$559,6,FALSE)</f>
        <v>Imported</v>
      </c>
      <c r="J104" s="2" t="str">
        <f>VLOOKUP(A104,'SAS Codes'!$A$2:$I$559,7,FALSE)</f>
        <v>Other</v>
      </c>
      <c r="K104" s="2" t="str">
        <f>VLOOKUP(A104,'SAS Codes'!$A$2:$I$559,8,FALSE)</f>
        <v>NA</v>
      </c>
      <c r="L104" s="2" t="str">
        <f>VLOOKUP(A104,'SAS Codes'!$A$2:$I$559,9,FALSE)</f>
        <v>NA</v>
      </c>
      <c r="M104" s="2" t="str">
        <f>VLOOKUP(A104,'SAS Codes'!$A$2:$M$559,10,FALSE)</f>
        <v>Regular</v>
      </c>
    </row>
    <row r="105" spans="1:13" x14ac:dyDescent="0.45">
      <c r="A105" s="3" t="s">
        <v>1017</v>
      </c>
      <c r="B105" s="3">
        <v>1</v>
      </c>
      <c r="C105" s="2">
        <v>0.92076320000000011</v>
      </c>
      <c r="D105" s="2" t="str">
        <f>VLOOKUP(A105,'SAS Codes'!$A$2:$B$559,2,FALSE)</f>
        <v>SB-63</v>
      </c>
      <c r="E105" s="4" t="s">
        <v>930</v>
      </c>
      <c r="F105" s="2" t="str">
        <f>VLOOKUP(A105,'SAS Codes'!$A$2:$I$559,3,FALSE)</f>
        <v>Imported</v>
      </c>
      <c r="G105" s="2" t="str">
        <f>VLOOKUP(A105,'SAS Codes'!$A$2:$I$559,4,FALSE)</f>
        <v>Imported</v>
      </c>
      <c r="H105" s="2" t="str">
        <f>VLOOKUP(A105,'SAS Codes'!$A$2:$I$559,5,FALSE)</f>
        <v>Imported</v>
      </c>
      <c r="I105" s="2" t="str">
        <f>VLOOKUP(A105,'SAS Codes'!$A$2:$I$559,6,FALSE)</f>
        <v>Imported</v>
      </c>
      <c r="J105" s="2" t="str">
        <f>VLOOKUP(A105,'SAS Codes'!$A$2:$I$559,7,FALSE)</f>
        <v>Other</v>
      </c>
      <c r="K105" s="2" t="str">
        <f>VLOOKUP(A105,'SAS Codes'!$A$2:$I$559,8,FALSE)</f>
        <v>NA</v>
      </c>
      <c r="L105" s="2" t="str">
        <f>VLOOKUP(A105,'SAS Codes'!$A$2:$I$559,9,FALSE)</f>
        <v>NA</v>
      </c>
      <c r="M105" s="2" t="str">
        <f>VLOOKUP(A105,'SAS Codes'!$A$2:$M$559,10,FALSE)</f>
        <v>Regular</v>
      </c>
    </row>
  </sheetData>
  <autoFilter ref="A1:D105" xr:uid="{BF8D2D4B-F98B-4F9D-9F63-E59957FB9F53}"/>
  <conditionalFormatting sqref="C1:C1048576">
    <cfRule type="cellIs" dxfId="23" priority="1" operator="greaterThan">
      <formula>2.49999999999999</formula>
    </cfRule>
    <cfRule type="cellIs" dxfId="22" priority="2" operator="between">
      <formula>0.699999999999999</formula>
      <formula>2.5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1716A-73BF-4110-AE20-5BC94C940F21}">
  <dimension ref="A1:M57"/>
  <sheetViews>
    <sheetView workbookViewId="0">
      <selection activeCell="O8" sqref="O8"/>
    </sheetView>
  </sheetViews>
  <sheetFormatPr baseColWidth="10" defaultColWidth="11.68359375" defaultRowHeight="13.8" x14ac:dyDescent="0.45"/>
  <cols>
    <col min="1" max="1" width="11.68359375" style="4"/>
    <col min="2" max="2" width="5.2617187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1</v>
      </c>
      <c r="D1" s="2" t="s">
        <v>926</v>
      </c>
      <c r="E1" s="4" t="s">
        <v>928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396</v>
      </c>
      <c r="B2" s="4">
        <v>1</v>
      </c>
      <c r="C2" s="2">
        <v>0.15451712000000001</v>
      </c>
      <c r="D2" s="2" t="str">
        <f>VLOOKUP(A2,'SAS Codes'!$A$2:$B$559,2,FALSE)</f>
        <v>SB-01</v>
      </c>
      <c r="E2" s="4" t="s">
        <v>929</v>
      </c>
      <c r="F2" s="2" t="str">
        <f>VLOOKUP(A2,'SAS Codes'!$A$2:$I$559,3,FALSE)</f>
        <v>Canada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396</v>
      </c>
      <c r="B3" s="4">
        <v>2</v>
      </c>
      <c r="C3" s="2">
        <v>0</v>
      </c>
      <c r="D3" s="2" t="str">
        <f>VLOOKUP(A3,'SAS Codes'!$A$2:$B$559,2,FALSE)</f>
        <v>SB-01</v>
      </c>
      <c r="E3" s="4" t="s">
        <v>929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396</v>
      </c>
      <c r="B4" s="4">
        <v>3</v>
      </c>
      <c r="C4" s="2">
        <v>0</v>
      </c>
      <c r="D4" s="2" t="str">
        <f>VLOOKUP(A4,'SAS Codes'!$A$2:$B$559,2,FALSE)</f>
        <v>SB-01</v>
      </c>
      <c r="E4" s="4" t="s">
        <v>929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397</v>
      </c>
      <c r="B5" s="4">
        <v>1</v>
      </c>
      <c r="C5" s="2">
        <v>0.27799720000000006</v>
      </c>
      <c r="D5" s="2" t="str">
        <f>VLOOKUP(A5,'SAS Codes'!$A$2:$B$559,2,FALSE)</f>
        <v>SB-02</v>
      </c>
      <c r="E5" s="4" t="s">
        <v>929</v>
      </c>
      <c r="F5" s="2" t="str">
        <f>VLOOKUP(A5,'SAS Codes'!$A$2:$I$559,3,FALSE)</f>
        <v>Canada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399</v>
      </c>
      <c r="B6" s="4">
        <v>1</v>
      </c>
      <c r="C6" s="2">
        <v>0</v>
      </c>
      <c r="D6" s="2" t="str">
        <f>VLOOKUP(A6,'SAS Codes'!$A$2:$B$559,2,FALSE)</f>
        <v>SB-04</v>
      </c>
      <c r="E6" s="4" t="s">
        <v>929</v>
      </c>
      <c r="F6" s="2" t="str">
        <f>VLOOKUP(A6,'SAS Codes'!$A$2:$I$559,3,FALSE)</f>
        <v>Canada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399</v>
      </c>
      <c r="B7" s="4">
        <v>2</v>
      </c>
      <c r="C7" s="2">
        <v>0.205287</v>
      </c>
      <c r="D7" s="2" t="str">
        <f>VLOOKUP(A7,'SAS Codes'!$A$2:$B$559,2,FALSE)</f>
        <v>SB-04</v>
      </c>
      <c r="E7" s="4" t="s">
        <v>929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402</v>
      </c>
      <c r="B8" s="4">
        <v>2</v>
      </c>
      <c r="C8" s="2">
        <v>9.3313800000000002E-2</v>
      </c>
      <c r="D8" s="2" t="str">
        <f>VLOOKUP(A8,'SAS Codes'!$A$2:$B$559,2,FALSE)</f>
        <v>SB-07</v>
      </c>
      <c r="E8" s="4" t="s">
        <v>929</v>
      </c>
      <c r="F8" s="2" t="str">
        <f>VLOOKUP(A8,'SAS Codes'!$A$2:$I$559,3,FALSE)</f>
        <v>Imported</v>
      </c>
      <c r="G8" s="2" t="str">
        <f>VLOOKUP(A8,'SAS Codes'!$A$2:$I$559,4,FALSE)</f>
        <v>Imported</v>
      </c>
      <c r="H8" s="2" t="str">
        <f>VLOOKUP(A8,'SAS Codes'!$A$2:$I$559,5,FALSE)</f>
        <v>Imported</v>
      </c>
      <c r="I8" s="2" t="str">
        <f>VLOOKUP(A8,'SAS Codes'!$A$2:$I$559,6,FALSE)</f>
        <v>Imported</v>
      </c>
      <c r="J8" s="2" t="str">
        <f>VLOOKUP(A8,'SAS Codes'!$A$2:$I$559,7,FALSE)</f>
        <v>Other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402</v>
      </c>
      <c r="B9" s="4">
        <v>3</v>
      </c>
      <c r="C9" s="2">
        <v>0.33650400000000003</v>
      </c>
      <c r="D9" s="2" t="str">
        <f>VLOOKUP(A9,'SAS Codes'!$A$2:$B$559,2,FALSE)</f>
        <v>SB-07</v>
      </c>
      <c r="E9" s="4" t="s">
        <v>929</v>
      </c>
      <c r="F9" s="2" t="str">
        <f>VLOOKUP(A9,'SAS Codes'!$A$2:$I$559,3,FALSE)</f>
        <v>Imported</v>
      </c>
      <c r="G9" s="2" t="str">
        <f>VLOOKUP(A9,'SAS Codes'!$A$2:$I$559,4,FALSE)</f>
        <v>Imported</v>
      </c>
      <c r="H9" s="2" t="str">
        <f>VLOOKUP(A9,'SAS Codes'!$A$2:$I$559,5,FALSE)</f>
        <v>Imported</v>
      </c>
      <c r="I9" s="2" t="str">
        <f>VLOOKUP(A9,'SAS Codes'!$A$2:$I$559,6,FALSE)</f>
        <v>Imported</v>
      </c>
      <c r="J9" s="2" t="str">
        <f>VLOOKUP(A9,'SAS Codes'!$A$2:$I$559,7,FALSE)</f>
        <v>Other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403</v>
      </c>
      <c r="B10" s="4">
        <v>1</v>
      </c>
      <c r="C10" s="2">
        <v>0.19815839999999998</v>
      </c>
      <c r="D10" s="2" t="str">
        <f>VLOOKUP(A10,'SAS Codes'!$A$2:$B$559,2,FALSE)</f>
        <v>SB-09</v>
      </c>
      <c r="E10" s="4" t="s">
        <v>929</v>
      </c>
      <c r="F10" s="2" t="str">
        <f>VLOOKUP(A10,'SAS Codes'!$A$2:$I$559,3,FALSE)</f>
        <v>Colombia</v>
      </c>
      <c r="G10" s="2" t="str">
        <f>VLOOKUP(A10,'SAS Codes'!$A$2:$I$559,4,FALSE)</f>
        <v>Colombia</v>
      </c>
      <c r="H10" s="2" t="str">
        <f>VLOOKUP(A10,'SAS Codes'!$A$2:$I$559,5,FALSE)</f>
        <v>Colombia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403</v>
      </c>
      <c r="B11" s="4">
        <v>2</v>
      </c>
      <c r="C11" s="2">
        <v>9.2720999999999998E-2</v>
      </c>
      <c r="D11" s="2" t="str">
        <f>VLOOKUP(A11,'SAS Codes'!$A$2:$B$559,2,FALSE)</f>
        <v>SB-09</v>
      </c>
      <c r="E11" s="4" t="s">
        <v>929</v>
      </c>
      <c r="F11" s="2" t="str">
        <f>VLOOKUP(A11,'SAS Codes'!$A$2:$I$559,3,FALSE)</f>
        <v>Colombia</v>
      </c>
      <c r="G11" s="2" t="str">
        <f>VLOOKUP(A11,'SAS Codes'!$A$2:$I$559,4,FALSE)</f>
        <v>Colombia</v>
      </c>
      <c r="H11" s="2" t="str">
        <f>VLOOKUP(A11,'SAS Codes'!$A$2:$I$559,5,FALSE)</f>
        <v>Colombia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403</v>
      </c>
      <c r="B12" s="4">
        <v>3</v>
      </c>
      <c r="C12" s="2">
        <v>0</v>
      </c>
      <c r="D12" s="2" t="str">
        <f>VLOOKUP(A12,'SAS Codes'!$A$2:$B$559,2,FALSE)</f>
        <v>SB-09</v>
      </c>
      <c r="E12" s="4" t="s">
        <v>929</v>
      </c>
      <c r="F12" s="2" t="str">
        <f>VLOOKUP(A12,'SAS Codes'!$A$2:$I$559,3,FALSE)</f>
        <v>Colombia</v>
      </c>
      <c r="G12" s="2" t="str">
        <f>VLOOKUP(A12,'SAS Codes'!$A$2:$I$559,4,FALSE)</f>
        <v>Colombia</v>
      </c>
      <c r="H12" s="2" t="str">
        <f>VLOOKUP(A12,'SAS Codes'!$A$2:$I$559,5,FALSE)</f>
        <v>Colombia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405</v>
      </c>
      <c r="B13" s="4">
        <v>1</v>
      </c>
      <c r="C13" s="2">
        <v>7.4295E-2</v>
      </c>
      <c r="D13" s="2" t="str">
        <f>VLOOKUP(A13,'SAS Codes'!$A$2:$B$559,2,FALSE)</f>
        <v>SB-12</v>
      </c>
      <c r="E13" s="4" t="s">
        <v>929</v>
      </c>
      <c r="F13" s="2" t="str">
        <f>VLOOKUP(A13,'SAS Codes'!$A$2:$I$559,3,FALSE)</f>
        <v>Netherlands</v>
      </c>
      <c r="G13" s="2" t="str">
        <f>VLOOKUP(A13,'SAS Codes'!$A$2:$I$559,4,FALSE)</f>
        <v>Netherlands</v>
      </c>
      <c r="H13" s="2" t="str">
        <f>VLOOKUP(A13,'SAS Codes'!$A$2:$I$559,5,FALSE)</f>
        <v>Europe</v>
      </c>
      <c r="I13" s="2" t="str">
        <f>VLOOKUP(A13,'SAS Codes'!$A$2:$I$559,6,FALSE)</f>
        <v>Europe</v>
      </c>
      <c r="J13" s="2" t="str">
        <f>VLOOKUP(A13,'SAS Codes'!$A$2:$I$559,7,FALSE)</f>
        <v>Europe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4" t="s">
        <v>412</v>
      </c>
      <c r="B14" s="4">
        <v>1</v>
      </c>
      <c r="C14" s="2">
        <v>0</v>
      </c>
      <c r="D14" s="2" t="str">
        <f>VLOOKUP(A14,'SAS Codes'!$A$2:$B$559,2,FALSE)</f>
        <v>SB-21</v>
      </c>
      <c r="E14" s="4" t="s">
        <v>929</v>
      </c>
      <c r="F14" s="2" t="str">
        <f>VLOOKUP(A14,'SAS Codes'!$A$2:$I$559,3,FALSE)</f>
        <v>Turkey</v>
      </c>
      <c r="G14" s="2" t="str">
        <f>VLOOKUP(A14,'SAS Codes'!$A$2:$I$559,4,FALSE)</f>
        <v>Turkey</v>
      </c>
      <c r="H14" s="2" t="str">
        <f>VLOOKUP(A14,'SAS Codes'!$A$2:$I$559,5,FALSE)</f>
        <v>Europe</v>
      </c>
      <c r="I14" s="2" t="str">
        <f>VLOOKUP(A14,'SAS Codes'!$A$2:$I$559,6,FALSE)</f>
        <v>Europe</v>
      </c>
      <c r="J14" s="2" t="str">
        <f>VLOOKUP(A14,'SAS Codes'!$A$2:$I$559,7,FALSE)</f>
        <v>Europe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4" t="s">
        <v>412</v>
      </c>
      <c r="B15" s="4">
        <v>2</v>
      </c>
      <c r="C15" s="2">
        <v>0</v>
      </c>
      <c r="D15" s="2" t="str">
        <f>VLOOKUP(A15,'SAS Codes'!$A$2:$B$559,2,FALSE)</f>
        <v>SB-21</v>
      </c>
      <c r="E15" s="4" t="s">
        <v>929</v>
      </c>
      <c r="F15" s="2" t="str">
        <f>VLOOKUP(A15,'SAS Codes'!$A$2:$I$559,3,FALSE)</f>
        <v>Turkey</v>
      </c>
      <c r="G15" s="2" t="str">
        <f>VLOOKUP(A15,'SAS Codes'!$A$2:$I$559,4,FALSE)</f>
        <v>Turkey</v>
      </c>
      <c r="H15" s="2" t="str">
        <f>VLOOKUP(A15,'SAS Codes'!$A$2:$I$559,5,FALSE)</f>
        <v>Europe</v>
      </c>
      <c r="I15" s="2" t="str">
        <f>VLOOKUP(A15,'SAS Codes'!$A$2:$I$559,6,FALSE)</f>
        <v>Europe</v>
      </c>
      <c r="J15" s="2" t="str">
        <f>VLOOKUP(A15,'SAS Codes'!$A$2:$I$559,7,FALSE)</f>
        <v>Europe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4" t="s">
        <v>412</v>
      </c>
      <c r="B16" s="4">
        <v>3</v>
      </c>
      <c r="C16" s="2">
        <v>0</v>
      </c>
      <c r="D16" s="2" t="str">
        <f>VLOOKUP(A16,'SAS Codes'!$A$2:$B$559,2,FALSE)</f>
        <v>SB-21</v>
      </c>
      <c r="E16" s="4" t="s">
        <v>929</v>
      </c>
      <c r="F16" s="2" t="str">
        <f>VLOOKUP(A16,'SAS Codes'!$A$2:$I$559,3,FALSE)</f>
        <v>Turkey</v>
      </c>
      <c r="G16" s="2" t="str">
        <f>VLOOKUP(A16,'SAS Codes'!$A$2:$I$559,4,FALSE)</f>
        <v>Turkey</v>
      </c>
      <c r="H16" s="2" t="str">
        <f>VLOOKUP(A16,'SAS Codes'!$A$2:$I$559,5,FALSE)</f>
        <v>Europe</v>
      </c>
      <c r="I16" s="2" t="str">
        <f>VLOOKUP(A16,'SAS Codes'!$A$2:$I$559,6,FALSE)</f>
        <v>Europe</v>
      </c>
      <c r="J16" s="2" t="str">
        <f>VLOOKUP(A16,'SAS Codes'!$A$2:$I$559,7,FALSE)</f>
        <v>Europe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4" t="s">
        <v>414</v>
      </c>
      <c r="B17" s="4">
        <v>1</v>
      </c>
      <c r="C17" s="2">
        <v>2.4651199999999998E-2</v>
      </c>
      <c r="D17" s="2" t="str">
        <f>VLOOKUP(A17,'SAS Codes'!$A$2:$B$559,2,FALSE)</f>
        <v>SB-23</v>
      </c>
      <c r="E17" s="4" t="s">
        <v>929</v>
      </c>
      <c r="F17" s="2" t="str">
        <f>VLOOKUP(A17,'SAS Codes'!$A$2:$I$559,3,FALSE)</f>
        <v>Turkey</v>
      </c>
      <c r="G17" s="2" t="str">
        <f>VLOOKUP(A17,'SAS Codes'!$A$2:$I$559,4,FALSE)</f>
        <v>Turkey</v>
      </c>
      <c r="H17" s="2" t="str">
        <f>VLOOKUP(A17,'SAS Codes'!$A$2:$I$559,5,FALSE)</f>
        <v>Europe</v>
      </c>
      <c r="I17" s="2" t="str">
        <f>VLOOKUP(A17,'SAS Codes'!$A$2:$I$559,6,FALSE)</f>
        <v>Europe</v>
      </c>
      <c r="J17" s="2" t="str">
        <f>VLOOKUP(A17,'SAS Codes'!$A$2:$I$559,7,FALSE)</f>
        <v>Europe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414</v>
      </c>
      <c r="B18" s="4">
        <v>2</v>
      </c>
      <c r="C18" s="2">
        <v>2.5013279999999999E-2</v>
      </c>
      <c r="D18" s="2" t="str">
        <f>VLOOKUP(A18,'SAS Codes'!$A$2:$B$559,2,FALSE)</f>
        <v>SB-23</v>
      </c>
      <c r="E18" s="4" t="s">
        <v>929</v>
      </c>
      <c r="F18" s="2" t="str">
        <f>VLOOKUP(A18,'SAS Codes'!$A$2:$I$559,3,FALSE)</f>
        <v>Turkey</v>
      </c>
      <c r="G18" s="2" t="str">
        <f>VLOOKUP(A18,'SAS Codes'!$A$2:$I$559,4,FALSE)</f>
        <v>Turkey</v>
      </c>
      <c r="H18" s="2" t="str">
        <f>VLOOKUP(A18,'SAS Codes'!$A$2:$I$559,5,FALSE)</f>
        <v>Europe</v>
      </c>
      <c r="I18" s="2" t="str">
        <f>VLOOKUP(A18,'SAS Codes'!$A$2:$I$559,6,FALSE)</f>
        <v>Europe</v>
      </c>
      <c r="J18" s="2" t="str">
        <f>VLOOKUP(A18,'SAS Codes'!$A$2:$I$559,7,FALSE)</f>
        <v>Europe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414</v>
      </c>
      <c r="B19" s="4">
        <v>3</v>
      </c>
      <c r="C19" s="2">
        <v>0.1061696</v>
      </c>
      <c r="D19" s="2" t="str">
        <f>VLOOKUP(A19,'SAS Codes'!$A$2:$B$559,2,FALSE)</f>
        <v>SB-23</v>
      </c>
      <c r="E19" s="4" t="s">
        <v>929</v>
      </c>
      <c r="F19" s="2" t="str">
        <f>VLOOKUP(A19,'SAS Codes'!$A$2:$I$559,3,FALSE)</f>
        <v>Turkey</v>
      </c>
      <c r="G19" s="2" t="str">
        <f>VLOOKUP(A19,'SAS Codes'!$A$2:$I$559,4,FALSE)</f>
        <v>Turkey</v>
      </c>
      <c r="H19" s="2" t="str">
        <f>VLOOKUP(A19,'SAS Codes'!$A$2:$I$559,5,FALSE)</f>
        <v>Europe</v>
      </c>
      <c r="I19" s="2" t="str">
        <f>VLOOKUP(A19,'SAS Codes'!$A$2:$I$559,6,FALSE)</f>
        <v>Europe</v>
      </c>
      <c r="J19" s="2" t="str">
        <f>VLOOKUP(A19,'SAS Codes'!$A$2:$I$559,7,FALSE)</f>
        <v>Europe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4" t="s">
        <v>414</v>
      </c>
      <c r="B20" s="4">
        <v>4</v>
      </c>
      <c r="C20" s="2">
        <v>9.9910800000000008E-2</v>
      </c>
      <c r="D20" s="2" t="str">
        <f>VLOOKUP(A20,'SAS Codes'!$A$2:$B$559,2,FALSE)</f>
        <v>SB-23</v>
      </c>
      <c r="E20" s="4" t="s">
        <v>929</v>
      </c>
      <c r="F20" s="2" t="str">
        <f>VLOOKUP(A20,'SAS Codes'!$A$2:$I$559,3,FALSE)</f>
        <v>Turkey</v>
      </c>
      <c r="G20" s="2" t="str">
        <f>VLOOKUP(A20,'SAS Codes'!$A$2:$I$559,4,FALSE)</f>
        <v>Turkey</v>
      </c>
      <c r="H20" s="2" t="str">
        <f>VLOOKUP(A20,'SAS Codes'!$A$2:$I$559,5,FALSE)</f>
        <v>Europe</v>
      </c>
      <c r="I20" s="2" t="str">
        <f>VLOOKUP(A20,'SAS Codes'!$A$2:$I$559,6,FALSE)</f>
        <v>Europe</v>
      </c>
      <c r="J20" s="2" t="str">
        <f>VLOOKUP(A20,'SAS Codes'!$A$2:$I$559,7,FALSE)</f>
        <v>Europe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4" t="s">
        <v>420</v>
      </c>
      <c r="B21" s="4">
        <v>1</v>
      </c>
      <c r="C21" s="2">
        <v>0.19224960000000002</v>
      </c>
      <c r="D21" s="2" t="str">
        <f>VLOOKUP(A21,'SAS Codes'!$A$2:$B$559,2,FALSE)</f>
        <v>SB-31</v>
      </c>
      <c r="E21" s="4" t="s">
        <v>929</v>
      </c>
      <c r="F21" s="2" t="str">
        <f>VLOOKUP(A21,'SAS Codes'!$A$2:$I$559,3,FALSE)</f>
        <v>USA</v>
      </c>
      <c r="G21" s="2" t="str">
        <f>VLOOKUP(A21,'SAS Codes'!$A$2:$I$559,4,FALSE)</f>
        <v>USA</v>
      </c>
      <c r="H21" s="2" t="str">
        <f>VLOOKUP(A21,'SAS Codes'!$A$2:$I$559,5,FALSE)</f>
        <v>USA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</row>
    <row r="22" spans="1:13" x14ac:dyDescent="0.45">
      <c r="A22" s="4" t="s">
        <v>420</v>
      </c>
      <c r="B22" s="4">
        <v>2</v>
      </c>
      <c r="C22" s="2">
        <v>0</v>
      </c>
      <c r="D22" s="2" t="str">
        <f>VLOOKUP(A22,'SAS Codes'!$A$2:$B$559,2,FALSE)</f>
        <v>SB-31</v>
      </c>
      <c r="E22" s="4" t="s">
        <v>929</v>
      </c>
      <c r="F22" s="2" t="str">
        <f>VLOOKUP(A22,'SAS Codes'!$A$2:$I$559,3,FALSE)</f>
        <v>USA</v>
      </c>
      <c r="G22" s="2" t="str">
        <f>VLOOKUP(A22,'SAS Codes'!$A$2:$I$559,4,FALSE)</f>
        <v>USA</v>
      </c>
      <c r="H22" s="2" t="str">
        <f>VLOOKUP(A22,'SAS Codes'!$A$2:$I$559,5,FALSE)</f>
        <v>USA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x14ac:dyDescent="0.45">
      <c r="A23" s="4" t="s">
        <v>420</v>
      </c>
      <c r="B23" s="4">
        <v>3</v>
      </c>
      <c r="C23" s="2">
        <v>0</v>
      </c>
      <c r="D23" s="2" t="str">
        <f>VLOOKUP(A23,'SAS Codes'!$A$2:$B$559,2,FALSE)</f>
        <v>SB-31</v>
      </c>
      <c r="E23" s="4" t="s">
        <v>929</v>
      </c>
      <c r="F23" s="2" t="str">
        <f>VLOOKUP(A23,'SAS Codes'!$A$2:$I$559,3,FALSE)</f>
        <v>USA</v>
      </c>
      <c r="G23" s="2" t="str">
        <f>VLOOKUP(A23,'SAS Codes'!$A$2:$I$559,4,FALSE)</f>
        <v>USA</v>
      </c>
      <c r="H23" s="2" t="str">
        <f>VLOOKUP(A23,'SAS Codes'!$A$2:$I$559,5,FALSE)</f>
        <v>USA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4" t="s">
        <v>420</v>
      </c>
      <c r="B24" s="4">
        <v>4</v>
      </c>
      <c r="C24" s="2">
        <v>0</v>
      </c>
      <c r="D24" s="2" t="str">
        <f>VLOOKUP(A24,'SAS Codes'!$A$2:$B$559,2,FALSE)</f>
        <v>SB-31</v>
      </c>
      <c r="E24" s="4" t="s">
        <v>929</v>
      </c>
      <c r="F24" s="2" t="str">
        <f>VLOOKUP(A24,'SAS Codes'!$A$2:$I$559,3,FALSE)</f>
        <v>USA</v>
      </c>
      <c r="G24" s="2" t="str">
        <f>VLOOKUP(A24,'SAS Codes'!$A$2:$I$559,4,FALSE)</f>
        <v>USA</v>
      </c>
      <c r="H24" s="2" t="str">
        <f>VLOOKUP(A24,'SAS Codes'!$A$2:$I$559,5,FALSE)</f>
        <v>USA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4" t="s">
        <v>420</v>
      </c>
      <c r="B25" s="4">
        <v>5</v>
      </c>
      <c r="C25" s="2">
        <v>0.1132599</v>
      </c>
      <c r="D25" s="2" t="str">
        <f>VLOOKUP(A25,'SAS Codes'!$A$2:$B$559,2,FALSE)</f>
        <v>SB-31</v>
      </c>
      <c r="E25" s="4" t="s">
        <v>929</v>
      </c>
      <c r="F25" s="2" t="str">
        <f>VLOOKUP(A25,'SAS Codes'!$A$2:$I$559,3,FALSE)</f>
        <v>USA</v>
      </c>
      <c r="G25" s="2" t="str">
        <f>VLOOKUP(A25,'SAS Codes'!$A$2:$I$559,4,FALSE)</f>
        <v>USA</v>
      </c>
      <c r="H25" s="2" t="str">
        <f>VLOOKUP(A25,'SAS Codes'!$A$2:$I$559,5,FALSE)</f>
        <v>USA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</row>
    <row r="26" spans="1:13" x14ac:dyDescent="0.45">
      <c r="A26" s="4" t="s">
        <v>423</v>
      </c>
      <c r="B26" s="4">
        <v>1</v>
      </c>
      <c r="C26" s="2">
        <v>3.2012800000000001E-2</v>
      </c>
      <c r="D26" s="2" t="str">
        <f>VLOOKUP(A26,'SAS Codes'!$A$2:$B$559,2,FALSE)</f>
        <v>SB-34</v>
      </c>
      <c r="E26" s="4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Private</v>
      </c>
    </row>
    <row r="27" spans="1:13" x14ac:dyDescent="0.45">
      <c r="A27" s="4" t="s">
        <v>423</v>
      </c>
      <c r="B27" s="4">
        <v>2</v>
      </c>
      <c r="C27" s="2">
        <v>3.8125400000000004E-2</v>
      </c>
      <c r="D27" s="2" t="str">
        <f>VLOOKUP(A27,'SAS Codes'!$A$2:$B$559,2,FALSE)</f>
        <v>SB-34</v>
      </c>
      <c r="E27" s="4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Private</v>
      </c>
    </row>
    <row r="28" spans="1:13" x14ac:dyDescent="0.45">
      <c r="A28" s="4" t="s">
        <v>423</v>
      </c>
      <c r="B28" s="4">
        <v>3</v>
      </c>
      <c r="C28" s="2">
        <v>4.3881199999999995E-2</v>
      </c>
      <c r="D28" s="2" t="str">
        <f>VLOOKUP(A28,'SAS Codes'!$A$2:$B$559,2,FALSE)</f>
        <v>SB-34</v>
      </c>
      <c r="E28" s="4" t="s">
        <v>929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Private</v>
      </c>
    </row>
    <row r="29" spans="1:13" x14ac:dyDescent="0.45">
      <c r="A29" s="4" t="s">
        <v>424</v>
      </c>
      <c r="B29" s="4">
        <v>1</v>
      </c>
      <c r="C29" s="2">
        <v>0.2584302</v>
      </c>
      <c r="D29" s="2" t="str">
        <f>VLOOKUP(A29,'SAS Codes'!$A$2:$B$559,2,FALSE)</f>
        <v>SB-35</v>
      </c>
      <c r="E29" s="4" t="s">
        <v>929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Private</v>
      </c>
    </row>
    <row r="30" spans="1:13" x14ac:dyDescent="0.45">
      <c r="A30" s="4" t="s">
        <v>424</v>
      </c>
      <c r="B30" s="4">
        <v>2</v>
      </c>
      <c r="C30" s="2">
        <v>0.18707879999999999</v>
      </c>
      <c r="D30" s="2" t="str">
        <f>VLOOKUP(A30,'SAS Codes'!$A$2:$B$559,2,FALSE)</f>
        <v>SB-35</v>
      </c>
      <c r="E30" s="4" t="s">
        <v>929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Private</v>
      </c>
    </row>
    <row r="31" spans="1:13" x14ac:dyDescent="0.45">
      <c r="A31" s="4" t="s">
        <v>424</v>
      </c>
      <c r="B31" s="4">
        <v>3</v>
      </c>
      <c r="C31" s="2">
        <v>0.1880376</v>
      </c>
      <c r="D31" s="2" t="str">
        <f>VLOOKUP(A31,'SAS Codes'!$A$2:$B$559,2,FALSE)</f>
        <v>SB-35</v>
      </c>
      <c r="E31" s="4" t="s">
        <v>929</v>
      </c>
      <c r="F31" s="2" t="str">
        <f>VLOOKUP(A31,'SAS Codes'!$A$2:$I$559,3,FALSE)</f>
        <v>Canada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Private</v>
      </c>
    </row>
    <row r="32" spans="1:13" x14ac:dyDescent="0.45">
      <c r="A32" s="4" t="s">
        <v>425</v>
      </c>
      <c r="B32" s="4">
        <v>1</v>
      </c>
      <c r="C32" s="2">
        <v>0.24872610000000001</v>
      </c>
      <c r="D32" s="2" t="str">
        <f>VLOOKUP(A32,'SAS Codes'!$A$2:$B$559,2,FALSE)</f>
        <v>SB-36</v>
      </c>
      <c r="E32" s="4" t="s">
        <v>929</v>
      </c>
      <c r="F32" s="2" t="str">
        <f>VLOOKUP(A32,'SAS Codes'!$A$2:$I$559,3,FALSE)</f>
        <v>Canada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Private</v>
      </c>
    </row>
    <row r="33" spans="1:13" x14ac:dyDescent="0.45">
      <c r="A33" s="4" t="s">
        <v>425</v>
      </c>
      <c r="B33" s="4">
        <v>2</v>
      </c>
      <c r="C33" s="2">
        <v>0.17863199999999999</v>
      </c>
      <c r="D33" s="2" t="str">
        <f>VLOOKUP(A33,'SAS Codes'!$A$2:$B$559,2,FALSE)</f>
        <v>SB-36</v>
      </c>
      <c r="E33" s="4" t="s">
        <v>929</v>
      </c>
      <c r="F33" s="2" t="str">
        <f>VLOOKUP(A33,'SAS Codes'!$A$2:$I$559,3,FALSE)</f>
        <v>Canada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Private</v>
      </c>
    </row>
    <row r="34" spans="1:13" x14ac:dyDescent="0.45">
      <c r="A34" s="4" t="s">
        <v>425</v>
      </c>
      <c r="B34" s="4">
        <v>3</v>
      </c>
      <c r="C34" s="2">
        <v>0</v>
      </c>
      <c r="D34" s="2" t="str">
        <f>VLOOKUP(A34,'SAS Codes'!$A$2:$B$559,2,FALSE)</f>
        <v>SB-36</v>
      </c>
      <c r="E34" s="4" t="s">
        <v>929</v>
      </c>
      <c r="F34" s="2" t="str">
        <f>VLOOKUP(A34,'SAS Codes'!$A$2:$I$559,3,FALSE)</f>
        <v>Canada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Private</v>
      </c>
    </row>
    <row r="35" spans="1:13" x14ac:dyDescent="0.45">
      <c r="A35" s="4" t="s">
        <v>426</v>
      </c>
      <c r="B35" s="4">
        <v>1</v>
      </c>
      <c r="C35" s="2">
        <v>0.21244619999999997</v>
      </c>
      <c r="D35" s="2" t="str">
        <f>VLOOKUP(A35,'SAS Codes'!$A$2:$B$559,2,FALSE)</f>
        <v>SB-37</v>
      </c>
      <c r="E35" s="4" t="s">
        <v>929</v>
      </c>
      <c r="F35" s="2" t="str">
        <f>VLOOKUP(A35,'SAS Codes'!$A$2:$I$559,3,FALSE)</f>
        <v>Canada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Private</v>
      </c>
    </row>
    <row r="36" spans="1:13" x14ac:dyDescent="0.45">
      <c r="A36" s="4" t="s">
        <v>426</v>
      </c>
      <c r="B36" s="4">
        <v>2</v>
      </c>
      <c r="C36" s="2">
        <v>1.5005999999999999E-2</v>
      </c>
      <c r="D36" s="2" t="str">
        <f>VLOOKUP(A36,'SAS Codes'!$A$2:$B$559,2,FALSE)</f>
        <v>SB-37</v>
      </c>
      <c r="E36" s="4" t="s">
        <v>929</v>
      </c>
      <c r="F36" s="2" t="str">
        <f>VLOOKUP(A36,'SAS Codes'!$A$2:$I$559,3,FALSE)</f>
        <v>Canada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</row>
    <row r="37" spans="1:13" x14ac:dyDescent="0.45">
      <c r="A37" s="4" t="s">
        <v>427</v>
      </c>
      <c r="B37" s="4">
        <v>1</v>
      </c>
      <c r="C37" s="2">
        <v>7.0280000000000004E-3</v>
      </c>
      <c r="D37" s="2" t="str">
        <f>VLOOKUP(A37,'SAS Codes'!$A$2:$B$559,2,FALSE)</f>
        <v>SB-38</v>
      </c>
      <c r="E37" s="4" t="s">
        <v>929</v>
      </c>
      <c r="F37" s="2" t="str">
        <f>VLOOKUP(A37,'SAS Codes'!$A$2:$I$559,3,FALSE)</f>
        <v>France</v>
      </c>
      <c r="G37" s="2" t="str">
        <f>VLOOKUP(A37,'SAS Codes'!$A$2:$I$559,4,FALSE)</f>
        <v>France</v>
      </c>
      <c r="H37" s="2" t="str">
        <f>VLOOKUP(A37,'SAS Codes'!$A$2:$I$559,5,FALSE)</f>
        <v>Europe</v>
      </c>
      <c r="I37" s="2" t="str">
        <f>VLOOKUP(A37,'SAS Codes'!$A$2:$I$559,6,FALSE)</f>
        <v>Europe</v>
      </c>
      <c r="J37" s="2" t="str">
        <f>VLOOKUP(A37,'SAS Codes'!$A$2:$I$559,7,FALSE)</f>
        <v>Europe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4" t="s">
        <v>427</v>
      </c>
      <c r="B38" s="4">
        <v>2</v>
      </c>
      <c r="C38" s="2">
        <v>0.81796970000000002</v>
      </c>
      <c r="D38" s="2" t="str">
        <f>VLOOKUP(A38,'SAS Codes'!$A$2:$B$559,2,FALSE)</f>
        <v>SB-38</v>
      </c>
      <c r="E38" s="4" t="s">
        <v>929</v>
      </c>
      <c r="F38" s="2" t="str">
        <f>VLOOKUP(A38,'SAS Codes'!$A$2:$I$559,3,FALSE)</f>
        <v>France</v>
      </c>
      <c r="G38" s="2" t="str">
        <f>VLOOKUP(A38,'SAS Codes'!$A$2:$I$559,4,FALSE)</f>
        <v>France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4" t="s">
        <v>431</v>
      </c>
      <c r="B39" s="4">
        <v>1</v>
      </c>
      <c r="C39" s="4">
        <v>0.17924599999999996</v>
      </c>
      <c r="D39" s="2" t="str">
        <f>VLOOKUP(A39,'SAS Codes'!$A$2:$B$559,2,FALSE)</f>
        <v>SB-42</v>
      </c>
      <c r="E39" s="4" t="s">
        <v>929</v>
      </c>
      <c r="F39" s="2" t="str">
        <f>VLOOKUP(A39,'SAS Codes'!$A$2:$I$559,3,FALSE)</f>
        <v>USA</v>
      </c>
      <c r="G39" s="2" t="str">
        <f>VLOOKUP(A39,'SAS Codes'!$A$2:$I$559,4,FALSE)</f>
        <v>USA</v>
      </c>
      <c r="H39" s="2" t="str">
        <f>VLOOKUP(A39,'SAS Codes'!$A$2:$I$559,5,FALSE)</f>
        <v>USA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x14ac:dyDescent="0.45">
      <c r="A40" s="4" t="s">
        <v>431</v>
      </c>
      <c r="B40" s="4">
        <v>2</v>
      </c>
      <c r="C40" s="4">
        <v>0</v>
      </c>
      <c r="D40" s="2" t="str">
        <f>VLOOKUP(A40,'SAS Codes'!$A$2:$B$559,2,FALSE)</f>
        <v>SB-42</v>
      </c>
      <c r="E40" s="4" t="s">
        <v>929</v>
      </c>
      <c r="F40" s="2" t="str">
        <f>VLOOKUP(A40,'SAS Codes'!$A$2:$I$559,3,FALSE)</f>
        <v>USA</v>
      </c>
      <c r="G40" s="2" t="str">
        <f>VLOOKUP(A40,'SAS Codes'!$A$2:$I$559,4,FALSE)</f>
        <v>USA</v>
      </c>
      <c r="H40" s="2" t="str">
        <f>VLOOKUP(A40,'SAS Codes'!$A$2:$I$559,5,FALSE)</f>
        <v>USA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4" t="s">
        <v>431</v>
      </c>
      <c r="B41" s="4">
        <v>3</v>
      </c>
      <c r="C41" s="2">
        <v>0.23090760000000002</v>
      </c>
      <c r="D41" s="2" t="str">
        <f>VLOOKUP(A41,'SAS Codes'!$A$2:$B$559,2,FALSE)</f>
        <v>SB-42</v>
      </c>
      <c r="E41" s="4" t="s">
        <v>929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4" t="s">
        <v>435</v>
      </c>
      <c r="B42" s="4">
        <v>1</v>
      </c>
      <c r="C42" s="2">
        <v>0</v>
      </c>
      <c r="D42" s="2" t="str">
        <f>VLOOKUP(A42,'SAS Codes'!$A$2:$B$559,2,FALSE)</f>
        <v>SB-46</v>
      </c>
      <c r="E42" s="4" t="s">
        <v>929</v>
      </c>
      <c r="F42" s="2" t="str">
        <f>VLOOKUP(A42,'SAS Codes'!$A$2:$I$559,3,FALSE)</f>
        <v>Italy</v>
      </c>
      <c r="G42" s="2" t="str">
        <f>VLOOKUP(A42,'SAS Codes'!$A$2:$I$559,4,FALSE)</f>
        <v>Italy</v>
      </c>
      <c r="H42" s="2" t="str">
        <f>VLOOKUP(A42,'SAS Codes'!$A$2:$I$559,5,FALSE)</f>
        <v>Europe</v>
      </c>
      <c r="I42" s="2" t="str">
        <f>VLOOKUP(A42,'SAS Codes'!$A$2:$I$559,6,FALSE)</f>
        <v>Europe</v>
      </c>
      <c r="J42" s="2" t="str">
        <f>VLOOKUP(A42,'SAS Codes'!$A$2:$I$559,7,FALSE)</f>
        <v>Europe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4" t="s">
        <v>435</v>
      </c>
      <c r="B43" s="4">
        <v>2</v>
      </c>
      <c r="C43" s="2">
        <v>0.20828940000000001</v>
      </c>
      <c r="D43" s="2" t="str">
        <f>VLOOKUP(A43,'SAS Codes'!$A$2:$B$559,2,FALSE)</f>
        <v>SB-46</v>
      </c>
      <c r="E43" s="4" t="s">
        <v>929</v>
      </c>
      <c r="F43" s="2" t="str">
        <f>VLOOKUP(A43,'SAS Codes'!$A$2:$I$559,3,FALSE)</f>
        <v>Italy</v>
      </c>
      <c r="G43" s="2" t="str">
        <f>VLOOKUP(A43,'SAS Codes'!$A$2:$I$559,4,FALSE)</f>
        <v>Italy</v>
      </c>
      <c r="H43" s="2" t="str">
        <f>VLOOKUP(A43,'SAS Codes'!$A$2:$I$559,5,FALSE)</f>
        <v>Europe</v>
      </c>
      <c r="I43" s="2" t="str">
        <f>VLOOKUP(A43,'SAS Codes'!$A$2:$I$559,6,FALSE)</f>
        <v>Europe</v>
      </c>
      <c r="J43" s="2" t="str">
        <f>VLOOKUP(A43,'SAS Codes'!$A$2:$I$559,7,FALSE)</f>
        <v>Europe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x14ac:dyDescent="0.45">
      <c r="A44" s="4" t="s">
        <v>437</v>
      </c>
      <c r="B44" s="4">
        <v>1</v>
      </c>
      <c r="C44" s="2">
        <v>0</v>
      </c>
      <c r="D44" s="2" t="str">
        <f>VLOOKUP(A44,'SAS Codes'!$A$2:$B$559,2,FALSE)</f>
        <v>SB-48</v>
      </c>
      <c r="E44" s="4" t="s">
        <v>929</v>
      </c>
      <c r="F44" s="2" t="str">
        <f>VLOOKUP(A44,'SAS Codes'!$A$2:$I$559,3,FALSE)</f>
        <v>Italy</v>
      </c>
      <c r="G44" s="2" t="str">
        <f>VLOOKUP(A44,'SAS Codes'!$A$2:$I$559,4,FALSE)</f>
        <v>Italy</v>
      </c>
      <c r="H44" s="2" t="str">
        <f>VLOOKUP(A44,'SAS Codes'!$A$2:$I$559,5,FALSE)</f>
        <v>Europe</v>
      </c>
      <c r="I44" s="2" t="str">
        <f>VLOOKUP(A44,'SAS Codes'!$A$2:$I$559,6,FALSE)</f>
        <v>Europe</v>
      </c>
      <c r="J44" s="2" t="str">
        <f>VLOOKUP(A44,'SAS Codes'!$A$2:$I$559,7,FALSE)</f>
        <v>Europe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4" t="s">
        <v>437</v>
      </c>
      <c r="B45" s="4">
        <v>2</v>
      </c>
      <c r="C45" s="2">
        <v>0.16871269999999999</v>
      </c>
      <c r="D45" s="2" t="str">
        <f>VLOOKUP(A45,'SAS Codes'!$A$2:$B$559,2,FALSE)</f>
        <v>SB-48</v>
      </c>
      <c r="E45" s="4" t="s">
        <v>929</v>
      </c>
      <c r="F45" s="2" t="str">
        <f>VLOOKUP(A45,'SAS Codes'!$A$2:$I$559,3,FALSE)</f>
        <v>Italy</v>
      </c>
      <c r="G45" s="2" t="str">
        <f>VLOOKUP(A45,'SAS Codes'!$A$2:$I$559,4,FALSE)</f>
        <v>Italy</v>
      </c>
      <c r="H45" s="2" t="str">
        <f>VLOOKUP(A45,'SAS Codes'!$A$2:$I$559,5,FALSE)</f>
        <v>Europe</v>
      </c>
      <c r="I45" s="2" t="str">
        <f>VLOOKUP(A45,'SAS Codes'!$A$2:$I$559,6,FALSE)</f>
        <v>Europe</v>
      </c>
      <c r="J45" s="2" t="str">
        <f>VLOOKUP(A45,'SAS Codes'!$A$2:$I$559,7,FALSE)</f>
        <v>Europe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4" t="s">
        <v>443</v>
      </c>
      <c r="B46" s="4">
        <v>1</v>
      </c>
      <c r="C46" s="2">
        <v>3.5999999999999997E-2</v>
      </c>
      <c r="D46" s="2" t="str">
        <f>VLOOKUP(A46,'SAS Codes'!$A$2:$B$559,2,FALSE)</f>
        <v>SB-54</v>
      </c>
      <c r="E46" s="4" t="s">
        <v>929</v>
      </c>
      <c r="F46" s="2" t="str">
        <f>VLOOKUP(A46,'SAS Codes'!$A$2:$I$559,3,FALSE)</f>
        <v>Imported</v>
      </c>
      <c r="G46" s="2" t="str">
        <f>VLOOKUP(A46,'SAS Codes'!$A$2:$I$559,4,FALSE)</f>
        <v>Imported</v>
      </c>
      <c r="H46" s="2" t="str">
        <f>VLOOKUP(A46,'SAS Codes'!$A$2:$I$559,5,FALSE)</f>
        <v>Imported</v>
      </c>
      <c r="I46" s="2" t="str">
        <f>VLOOKUP(A46,'SAS Codes'!$A$2:$I$559,6,FALSE)</f>
        <v>Imported</v>
      </c>
      <c r="J46" s="2" t="str">
        <f>VLOOKUP(A46,'SAS Codes'!$A$2:$I$559,7,FALSE)</f>
        <v>Other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4" t="s">
        <v>444</v>
      </c>
      <c r="B47" s="4">
        <v>1</v>
      </c>
      <c r="C47" s="2">
        <v>0</v>
      </c>
      <c r="D47" s="2" t="str">
        <f>VLOOKUP(A47,'SAS Codes'!$A$2:$B$559,2,FALSE)</f>
        <v>SB-56</v>
      </c>
      <c r="E47" s="4" t="s">
        <v>929</v>
      </c>
      <c r="F47" s="2" t="str">
        <f>VLOOKUP(A47,'SAS Codes'!$A$2:$I$559,3,FALSE)</f>
        <v>Imported</v>
      </c>
      <c r="G47" s="2" t="str">
        <f>VLOOKUP(A47,'SAS Codes'!$A$2:$I$559,4,FALSE)</f>
        <v>Imported</v>
      </c>
      <c r="H47" s="2" t="str">
        <f>VLOOKUP(A47,'SAS Codes'!$A$2:$I$559,5,FALSE)</f>
        <v>Imported</v>
      </c>
      <c r="I47" s="2" t="str">
        <f>VLOOKUP(A47,'SAS Codes'!$A$2:$I$559,6,FALSE)</f>
        <v>Imported</v>
      </c>
      <c r="J47" s="2" t="str">
        <f>VLOOKUP(A47,'SAS Codes'!$A$2:$I$559,7,FALSE)</f>
        <v>Other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4" t="s">
        <v>444</v>
      </c>
      <c r="B48" s="4">
        <v>2</v>
      </c>
      <c r="C48" s="2">
        <v>0</v>
      </c>
      <c r="D48" s="2" t="str">
        <f>VLOOKUP(A48,'SAS Codes'!$A$2:$B$559,2,FALSE)</f>
        <v>SB-56</v>
      </c>
      <c r="E48" s="4" t="s">
        <v>929</v>
      </c>
      <c r="F48" s="2" t="str">
        <f>VLOOKUP(A48,'SAS Codes'!$A$2:$I$559,3,FALSE)</f>
        <v>Imported</v>
      </c>
      <c r="G48" s="2" t="str">
        <f>VLOOKUP(A48,'SAS Codes'!$A$2:$I$559,4,FALSE)</f>
        <v>Imported</v>
      </c>
      <c r="H48" s="2" t="str">
        <f>VLOOKUP(A48,'SAS Codes'!$A$2:$I$559,5,FALSE)</f>
        <v>Imported</v>
      </c>
      <c r="I48" s="2" t="str">
        <f>VLOOKUP(A48,'SAS Codes'!$A$2:$I$559,6,FALSE)</f>
        <v>Imported</v>
      </c>
      <c r="J48" s="2" t="str">
        <f>VLOOKUP(A48,'SAS Codes'!$A$2:$I$559,7,FALSE)</f>
        <v>Other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4" t="s">
        <v>444</v>
      </c>
      <c r="B49" s="4">
        <v>3</v>
      </c>
      <c r="C49" s="2">
        <v>0.16148299999999999</v>
      </c>
      <c r="D49" s="2" t="str">
        <f>VLOOKUP(A49,'SAS Codes'!$A$2:$B$559,2,FALSE)</f>
        <v>SB-56</v>
      </c>
      <c r="E49" s="4" t="s">
        <v>929</v>
      </c>
      <c r="F49" s="2" t="str">
        <f>VLOOKUP(A49,'SAS Codes'!$A$2:$I$559,3,FALSE)</f>
        <v>Imported</v>
      </c>
      <c r="G49" s="2" t="str">
        <f>VLOOKUP(A49,'SAS Codes'!$A$2:$I$559,4,FALSE)</f>
        <v>Imported</v>
      </c>
      <c r="H49" s="2" t="str">
        <f>VLOOKUP(A49,'SAS Codes'!$A$2:$I$559,5,FALSE)</f>
        <v>Imported</v>
      </c>
      <c r="I49" s="2" t="str">
        <f>VLOOKUP(A49,'SAS Codes'!$A$2:$I$559,6,FALSE)</f>
        <v>Imported</v>
      </c>
      <c r="J49" s="2" t="str">
        <f>VLOOKUP(A49,'SAS Codes'!$A$2:$I$559,7,FALSE)</f>
        <v>Other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4" t="s">
        <v>444</v>
      </c>
      <c r="B50" s="4">
        <v>4</v>
      </c>
      <c r="C50" s="2">
        <v>8.9418299999999992E-2</v>
      </c>
      <c r="D50" s="2" t="str">
        <f>VLOOKUP(A50,'SAS Codes'!$A$2:$B$559,2,FALSE)</f>
        <v>SB-56</v>
      </c>
      <c r="E50" s="4" t="s">
        <v>929</v>
      </c>
      <c r="F50" s="2" t="str">
        <f>VLOOKUP(A50,'SAS Codes'!$A$2:$I$559,3,FALSE)</f>
        <v>Imported</v>
      </c>
      <c r="G50" s="2" t="str">
        <f>VLOOKUP(A50,'SAS Codes'!$A$2:$I$559,4,FALSE)</f>
        <v>Imported</v>
      </c>
      <c r="H50" s="2" t="str">
        <f>VLOOKUP(A50,'SAS Codes'!$A$2:$I$559,5,FALSE)</f>
        <v>Imported</v>
      </c>
      <c r="I50" s="2" t="str">
        <f>VLOOKUP(A50,'SAS Codes'!$A$2:$I$559,6,FALSE)</f>
        <v>Imported</v>
      </c>
      <c r="J50" s="2" t="str">
        <f>VLOOKUP(A50,'SAS Codes'!$A$2:$I$559,7,FALSE)</f>
        <v>Other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4" t="s">
        <v>444</v>
      </c>
      <c r="B51" s="4">
        <v>5</v>
      </c>
      <c r="C51" s="2">
        <v>0</v>
      </c>
      <c r="D51" s="2" t="str">
        <f>VLOOKUP(A51,'SAS Codes'!$A$2:$B$559,2,FALSE)</f>
        <v>SB-56</v>
      </c>
      <c r="E51" s="4" t="s">
        <v>929</v>
      </c>
      <c r="F51" s="2" t="str">
        <f>VLOOKUP(A51,'SAS Codes'!$A$2:$I$559,3,FALSE)</f>
        <v>Imported</v>
      </c>
      <c r="G51" s="2" t="str">
        <f>VLOOKUP(A51,'SAS Codes'!$A$2:$I$559,4,FALSE)</f>
        <v>Imported</v>
      </c>
      <c r="H51" s="2" t="str">
        <f>VLOOKUP(A51,'SAS Codes'!$A$2:$I$559,5,FALSE)</f>
        <v>Imported</v>
      </c>
      <c r="I51" s="2" t="str">
        <f>VLOOKUP(A51,'SAS Codes'!$A$2:$I$559,6,FALSE)</f>
        <v>Imported</v>
      </c>
      <c r="J51" s="2" t="str">
        <f>VLOOKUP(A51,'SAS Codes'!$A$2:$I$559,7,FALSE)</f>
        <v>Other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5" spans="1:13" x14ac:dyDescent="0.45">
      <c r="D55" s="4"/>
    </row>
    <row r="56" spans="1:13" x14ac:dyDescent="0.45">
      <c r="D56" s="4"/>
    </row>
    <row r="57" spans="1:13" x14ac:dyDescent="0.45">
      <c r="D57" s="4"/>
    </row>
  </sheetData>
  <autoFilter ref="A1:D51" xr:uid="{8268B3AA-A1AA-4741-999C-03EA0FB6CE32}"/>
  <conditionalFormatting sqref="C1:C1048576">
    <cfRule type="cellIs" dxfId="21" priority="1" operator="greaterThanOrEqual">
      <formula>0.312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3FF57-7AD6-4F4F-8070-260E738D2BEE}">
  <dimension ref="A1:M68"/>
  <sheetViews>
    <sheetView workbookViewId="0">
      <selection activeCell="O12" sqref="O12"/>
    </sheetView>
  </sheetViews>
  <sheetFormatPr baseColWidth="10" defaultColWidth="11.68359375" defaultRowHeight="13.8" x14ac:dyDescent="0.45"/>
  <cols>
    <col min="1" max="1" width="11.68359375" style="4"/>
    <col min="2" max="2" width="4.83984375" style="4" customWidth="1"/>
    <col min="3" max="3" width="11.68359375" style="4"/>
    <col min="4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9" t="s">
        <v>2</v>
      </c>
      <c r="D1" s="2" t="s">
        <v>926</v>
      </c>
      <c r="E1" s="4" t="s">
        <v>1087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402</v>
      </c>
      <c r="B2" s="4">
        <v>1</v>
      </c>
      <c r="C2" s="4">
        <v>0.27366961200000001</v>
      </c>
      <c r="D2" s="2" t="str">
        <f>VLOOKUP(A2,'SAS Codes'!$A$2:$B$559,2,FALSE)</f>
        <v>SB-07</v>
      </c>
      <c r="E2" s="4" t="s">
        <v>929</v>
      </c>
      <c r="F2" s="2" t="str">
        <f>VLOOKUP(A2,'SAS Codes'!$A$2:$I$559,3,FALSE)</f>
        <v>Imported</v>
      </c>
      <c r="G2" s="2" t="str">
        <f>VLOOKUP(A2,'SAS Codes'!$A$2:$I$559,4,FALSE)</f>
        <v>Imported</v>
      </c>
      <c r="H2" s="2" t="str">
        <f>VLOOKUP(A2,'SAS Codes'!$A$2:$I$559,5,FALSE)</f>
        <v>Imported</v>
      </c>
      <c r="I2" s="2" t="str">
        <f>VLOOKUP(A2,'SAS Codes'!$A$2:$I$559,6,FALSE)</f>
        <v>Imported</v>
      </c>
      <c r="J2" s="2" t="str">
        <f>VLOOKUP(A2,'SAS Codes'!$A$2:$I$559,7,FALSE)</f>
        <v>Other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402</v>
      </c>
      <c r="B3" s="4">
        <v>2</v>
      </c>
      <c r="C3" s="4">
        <v>0.14157137580000004</v>
      </c>
      <c r="D3" s="2" t="str">
        <f>VLOOKUP(A3,'SAS Codes'!$A$2:$B$559,2,FALSE)</f>
        <v>SB-07</v>
      </c>
      <c r="E3" s="4" t="s">
        <v>929</v>
      </c>
      <c r="F3" s="2" t="str">
        <f>VLOOKUP(A3,'SAS Codes'!$A$2:$I$559,3,FALSE)</f>
        <v>Imported</v>
      </c>
      <c r="G3" s="2" t="str">
        <f>VLOOKUP(A3,'SAS Codes'!$A$2:$I$559,4,FALSE)</f>
        <v>Imported</v>
      </c>
      <c r="H3" s="2" t="str">
        <f>VLOOKUP(A3,'SAS Codes'!$A$2:$I$559,5,FALSE)</f>
        <v>Imported</v>
      </c>
      <c r="I3" s="2" t="str">
        <f>VLOOKUP(A3,'SAS Codes'!$A$2:$I$559,6,FALSE)</f>
        <v>Imported</v>
      </c>
      <c r="J3" s="2" t="str">
        <f>VLOOKUP(A3,'SAS Codes'!$A$2:$I$559,7,FALSE)</f>
        <v>Other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402</v>
      </c>
      <c r="B4" s="4">
        <v>3</v>
      </c>
      <c r="C4" s="4">
        <v>0</v>
      </c>
      <c r="D4" s="2" t="str">
        <f>VLOOKUP(A4,'SAS Codes'!$A$2:$B$559,2,FALSE)</f>
        <v>SB-07</v>
      </c>
      <c r="E4" s="4" t="s">
        <v>929</v>
      </c>
      <c r="F4" s="2" t="str">
        <f>VLOOKUP(A4,'SAS Codes'!$A$2:$I$559,3,FALSE)</f>
        <v>Imported</v>
      </c>
      <c r="G4" s="2" t="str">
        <f>VLOOKUP(A4,'SAS Codes'!$A$2:$I$559,4,FALSE)</f>
        <v>Imported</v>
      </c>
      <c r="H4" s="2" t="str">
        <f>VLOOKUP(A4,'SAS Codes'!$A$2:$I$559,5,FALSE)</f>
        <v>Imported</v>
      </c>
      <c r="I4" s="2" t="str">
        <f>VLOOKUP(A4,'SAS Codes'!$A$2:$I$559,6,FALSE)</f>
        <v>Imported</v>
      </c>
      <c r="J4" s="2" t="str">
        <f>VLOOKUP(A4,'SAS Codes'!$A$2:$I$559,7,FALSE)</f>
        <v>Other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402</v>
      </c>
      <c r="B5" s="4">
        <v>4</v>
      </c>
      <c r="C5" s="4">
        <v>0.20656260840000004</v>
      </c>
      <c r="D5" s="2" t="str">
        <f>VLOOKUP(A5,'SAS Codes'!$A$2:$B$559,2,FALSE)</f>
        <v>SB-07</v>
      </c>
      <c r="E5" s="4" t="s">
        <v>929</v>
      </c>
      <c r="F5" s="2" t="str">
        <f>VLOOKUP(A5,'SAS Codes'!$A$2:$I$559,3,FALSE)</f>
        <v>Imported</v>
      </c>
      <c r="G5" s="2" t="str">
        <f>VLOOKUP(A5,'SAS Codes'!$A$2:$I$559,4,FALSE)</f>
        <v>Imported</v>
      </c>
      <c r="H5" s="2" t="str">
        <f>VLOOKUP(A5,'SAS Codes'!$A$2:$I$559,5,FALSE)</f>
        <v>Imported</v>
      </c>
      <c r="I5" s="2" t="str">
        <f>VLOOKUP(A5,'SAS Codes'!$A$2:$I$559,6,FALSE)</f>
        <v>Imported</v>
      </c>
      <c r="J5" s="2" t="str">
        <f>VLOOKUP(A5,'SAS Codes'!$A$2:$I$559,7,FALSE)</f>
        <v>Other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403</v>
      </c>
      <c r="B6" s="4">
        <v>1</v>
      </c>
      <c r="C6" s="4">
        <v>0.219281166</v>
      </c>
      <c r="D6" s="2" t="str">
        <f>VLOOKUP(A6,'SAS Codes'!$A$2:$B$559,2,FALSE)</f>
        <v>SB-09</v>
      </c>
      <c r="E6" s="4" t="s">
        <v>929</v>
      </c>
      <c r="F6" s="2" t="str">
        <f>VLOOKUP(A6,'SAS Codes'!$A$2:$I$559,3,FALSE)</f>
        <v>Colombia</v>
      </c>
      <c r="G6" s="2" t="str">
        <f>VLOOKUP(A6,'SAS Codes'!$A$2:$I$559,4,FALSE)</f>
        <v>Colombia</v>
      </c>
      <c r="H6" s="2" t="str">
        <f>VLOOKUP(A6,'SAS Codes'!$A$2:$I$559,5,FALSE)</f>
        <v>Colombia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403</v>
      </c>
      <c r="B7" s="4">
        <v>2</v>
      </c>
      <c r="C7" s="4">
        <v>8.637958950000002E-2</v>
      </c>
      <c r="D7" s="2" t="str">
        <f>VLOOKUP(A7,'SAS Codes'!$A$2:$B$559,2,FALSE)</f>
        <v>SB-09</v>
      </c>
      <c r="E7" s="4" t="s">
        <v>929</v>
      </c>
      <c r="F7" s="2" t="str">
        <f>VLOOKUP(A7,'SAS Codes'!$A$2:$I$559,3,FALSE)</f>
        <v>Colombia</v>
      </c>
      <c r="G7" s="2" t="str">
        <f>VLOOKUP(A7,'SAS Codes'!$A$2:$I$559,4,FALSE)</f>
        <v>Colombia</v>
      </c>
      <c r="H7" s="2" t="str">
        <f>VLOOKUP(A7,'SAS Codes'!$A$2:$I$559,5,FALSE)</f>
        <v>Colombia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403</v>
      </c>
      <c r="B8" s="4">
        <v>3</v>
      </c>
      <c r="C8" s="4">
        <v>0.32975458200000002</v>
      </c>
      <c r="D8" s="2" t="str">
        <f>VLOOKUP(A8,'SAS Codes'!$A$2:$B$559,2,FALSE)</f>
        <v>SB-09</v>
      </c>
      <c r="E8" s="4" t="s">
        <v>929</v>
      </c>
      <c r="F8" s="2" t="str">
        <f>VLOOKUP(A8,'SAS Codes'!$A$2:$I$559,3,FALSE)</f>
        <v>Colombia</v>
      </c>
      <c r="G8" s="2" t="str">
        <f>VLOOKUP(A8,'SAS Codes'!$A$2:$I$559,4,FALSE)</f>
        <v>Colombia</v>
      </c>
      <c r="H8" s="2" t="str">
        <f>VLOOKUP(A8,'SAS Codes'!$A$2:$I$559,5,FALSE)</f>
        <v>Colombia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403</v>
      </c>
      <c r="B9" s="4">
        <v>4</v>
      </c>
      <c r="C9" s="4">
        <v>0.33713075400000003</v>
      </c>
      <c r="D9" s="2" t="str">
        <f>VLOOKUP(A9,'SAS Codes'!$A$2:$B$559,2,FALSE)</f>
        <v>SB-09</v>
      </c>
      <c r="E9" s="4" t="s">
        <v>929</v>
      </c>
      <c r="F9" s="2" t="str">
        <f>VLOOKUP(A9,'SAS Codes'!$A$2:$I$559,3,FALSE)</f>
        <v>Colombia</v>
      </c>
      <c r="G9" s="2" t="str">
        <f>VLOOKUP(A9,'SAS Codes'!$A$2:$I$559,4,FALSE)</f>
        <v>Colombia</v>
      </c>
      <c r="H9" s="2" t="str">
        <f>VLOOKUP(A9,'SAS Codes'!$A$2:$I$559,5,FALSE)</f>
        <v>Colombia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7" t="s">
        <v>407</v>
      </c>
      <c r="B10" s="7">
        <v>1</v>
      </c>
      <c r="C10" s="4">
        <v>0.27211294800000002</v>
      </c>
      <c r="D10" s="2" t="str">
        <f>VLOOKUP(A10,'SAS Codes'!$A$2:$B$559,2,FALSE)</f>
        <v>SB-16</v>
      </c>
      <c r="E10" s="4" t="s">
        <v>931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NA</v>
      </c>
      <c r="L10" s="2" t="str">
        <f>VLOOKUP(A10,'SAS Codes'!$A$2:$I$559,9,FALSE)</f>
        <v>NA</v>
      </c>
      <c r="M10" s="2" t="str">
        <f>VLOOKUP(A10,'SAS Codes'!$A$2:$M$559,10,FALSE)</f>
        <v>Regular</v>
      </c>
    </row>
    <row r="11" spans="1:13" x14ac:dyDescent="0.45">
      <c r="A11" s="7" t="s">
        <v>407</v>
      </c>
      <c r="B11" s="7">
        <v>2</v>
      </c>
      <c r="C11" s="4">
        <v>0</v>
      </c>
      <c r="D11" s="2" t="str">
        <f>VLOOKUP(A11,'SAS Codes'!$A$2:$B$559,2,FALSE)</f>
        <v>SB-16</v>
      </c>
      <c r="E11" s="4" t="s">
        <v>931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NA</v>
      </c>
      <c r="L11" s="2" t="str">
        <f>VLOOKUP(A11,'SAS Codes'!$A$2:$I$559,9,FALSE)</f>
        <v>NA</v>
      </c>
      <c r="M11" s="2" t="str">
        <f>VLOOKUP(A11,'SAS Codes'!$A$2:$M$559,10,FALSE)</f>
        <v>Regular</v>
      </c>
    </row>
    <row r="12" spans="1:13" x14ac:dyDescent="0.45">
      <c r="A12" s="7" t="s">
        <v>407</v>
      </c>
      <c r="B12" s="7">
        <v>3</v>
      </c>
      <c r="C12" s="4">
        <v>0</v>
      </c>
      <c r="D12" s="2" t="str">
        <f>VLOOKUP(A12,'SAS Codes'!$A$2:$B$559,2,FALSE)</f>
        <v>SB-16</v>
      </c>
      <c r="E12" s="4" t="s">
        <v>931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NA</v>
      </c>
      <c r="L12" s="2" t="str">
        <f>VLOOKUP(A12,'SAS Codes'!$A$2:$I$559,9,FALSE)</f>
        <v>NA</v>
      </c>
      <c r="M12" s="2" t="str">
        <f>VLOOKUP(A12,'SAS Codes'!$A$2:$M$559,10,FALSE)</f>
        <v>Regular</v>
      </c>
    </row>
    <row r="13" spans="1:13" x14ac:dyDescent="0.45">
      <c r="A13" s="7" t="s">
        <v>408</v>
      </c>
      <c r="B13" s="7">
        <v>1</v>
      </c>
      <c r="C13" s="4">
        <v>0.26878117200000001</v>
      </c>
      <c r="D13" s="2" t="str">
        <f>VLOOKUP(A13,'SAS Codes'!$A$2:$B$559,2,FALSE)</f>
        <v>SB-17</v>
      </c>
      <c r="E13" s="4" t="s">
        <v>931</v>
      </c>
      <c r="F13" s="2" t="str">
        <f>VLOOKUP(A13,'SAS Codes'!$A$2:$I$559,3,FALSE)</f>
        <v>USA</v>
      </c>
      <c r="G13" s="2" t="str">
        <f>VLOOKUP(A13,'SAS Codes'!$A$2:$I$559,4,FALSE)</f>
        <v>USA</v>
      </c>
      <c r="H13" s="2" t="str">
        <f>VLOOKUP(A13,'SAS Codes'!$A$2:$I$559,5,FALSE)</f>
        <v>USA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NA</v>
      </c>
      <c r="L13" s="2" t="str">
        <f>VLOOKUP(A13,'SAS Codes'!$A$2:$I$559,9,FALSE)</f>
        <v>NA</v>
      </c>
      <c r="M13" s="2" t="str">
        <f>VLOOKUP(A13,'SAS Codes'!$A$2:$M$559,10,FALSE)</f>
        <v>Regular</v>
      </c>
    </row>
    <row r="14" spans="1:13" x14ac:dyDescent="0.45">
      <c r="A14" s="7" t="s">
        <v>408</v>
      </c>
      <c r="B14" s="7">
        <v>2</v>
      </c>
      <c r="C14" s="4">
        <v>0</v>
      </c>
      <c r="D14" s="2" t="str">
        <f>VLOOKUP(A14,'SAS Codes'!$A$2:$B$559,2,FALSE)</f>
        <v>SB-17</v>
      </c>
      <c r="E14" s="4" t="s">
        <v>931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NA</v>
      </c>
      <c r="L14" s="2" t="str">
        <f>VLOOKUP(A14,'SAS Codes'!$A$2:$I$559,9,FALSE)</f>
        <v>NA</v>
      </c>
      <c r="M14" s="2" t="str">
        <f>VLOOKUP(A14,'SAS Codes'!$A$2:$M$559,10,FALSE)</f>
        <v>Regular</v>
      </c>
    </row>
    <row r="15" spans="1:13" x14ac:dyDescent="0.45">
      <c r="A15" s="7" t="s">
        <v>408</v>
      </c>
      <c r="B15" s="7">
        <v>3</v>
      </c>
      <c r="C15" s="4">
        <v>0.1006112547</v>
      </c>
      <c r="D15" s="2" t="str">
        <f>VLOOKUP(A15,'SAS Codes'!$A$2:$B$559,2,FALSE)</f>
        <v>SB-17</v>
      </c>
      <c r="E15" s="4" t="s">
        <v>931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NA</v>
      </c>
      <c r="L15" s="2" t="str">
        <f>VLOOKUP(A15,'SAS Codes'!$A$2:$I$559,9,FALSE)</f>
        <v>NA</v>
      </c>
      <c r="M15" s="2" t="str">
        <f>VLOOKUP(A15,'SAS Codes'!$A$2:$M$559,10,FALSE)</f>
        <v>Regular</v>
      </c>
    </row>
    <row r="16" spans="1:13" x14ac:dyDescent="0.45">
      <c r="A16" s="4" t="s">
        <v>411</v>
      </c>
      <c r="B16" s="4">
        <v>1</v>
      </c>
      <c r="C16" s="4">
        <v>4.7776420199999996E-2</v>
      </c>
      <c r="D16" s="2" t="str">
        <f>VLOOKUP(A16,'SAS Codes'!$A$2:$B$559,2,FALSE)</f>
        <v>SB-20</v>
      </c>
      <c r="E16" s="4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Made in a facility that handles "x"</v>
      </c>
      <c r="L16" s="2" t="str">
        <f>VLOOKUP(A16,'SAS Codes'!$A$2:$I$559,9,FALSE)</f>
        <v>Other</v>
      </c>
      <c r="M16" s="2" t="str">
        <f>VLOOKUP(A16,'SAS Codes'!$A$2:$M$559,10,FALSE)</f>
        <v>Regular</v>
      </c>
    </row>
    <row r="17" spans="1:13" x14ac:dyDescent="0.45">
      <c r="A17" s="4" t="s">
        <v>412</v>
      </c>
      <c r="B17" s="4">
        <v>1</v>
      </c>
      <c r="C17" s="4">
        <v>0.18359542080000002</v>
      </c>
      <c r="D17" s="2" t="str">
        <f>VLOOKUP(A17,'SAS Codes'!$A$2:$B$559,2,FALSE)</f>
        <v>SB-21</v>
      </c>
      <c r="E17" s="4" t="s">
        <v>929</v>
      </c>
      <c r="F17" s="2" t="str">
        <f>VLOOKUP(A17,'SAS Codes'!$A$2:$I$559,3,FALSE)</f>
        <v>Turkey</v>
      </c>
      <c r="G17" s="2" t="str">
        <f>VLOOKUP(A17,'SAS Codes'!$A$2:$I$559,4,FALSE)</f>
        <v>Turkey</v>
      </c>
      <c r="H17" s="2" t="str">
        <f>VLOOKUP(A17,'SAS Codes'!$A$2:$I$559,5,FALSE)</f>
        <v>Europe</v>
      </c>
      <c r="I17" s="2" t="str">
        <f>VLOOKUP(A17,'SAS Codes'!$A$2:$I$559,6,FALSE)</f>
        <v>Europe</v>
      </c>
      <c r="J17" s="2" t="str">
        <f>VLOOKUP(A17,'SAS Codes'!$A$2:$I$559,7,FALSE)</f>
        <v>Europe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412</v>
      </c>
      <c r="B18" s="4">
        <v>2</v>
      </c>
      <c r="C18" s="4">
        <v>0.28203867900000007</v>
      </c>
      <c r="D18" s="2" t="str">
        <f>VLOOKUP(A18,'SAS Codes'!$A$2:$B$559,2,FALSE)</f>
        <v>SB-21</v>
      </c>
      <c r="E18" s="4" t="s">
        <v>929</v>
      </c>
      <c r="F18" s="2" t="str">
        <f>VLOOKUP(A18,'SAS Codes'!$A$2:$I$559,3,FALSE)</f>
        <v>Turkey</v>
      </c>
      <c r="G18" s="2" t="str">
        <f>VLOOKUP(A18,'SAS Codes'!$A$2:$I$559,4,FALSE)</f>
        <v>Turkey</v>
      </c>
      <c r="H18" s="2" t="str">
        <f>VLOOKUP(A18,'SAS Codes'!$A$2:$I$559,5,FALSE)</f>
        <v>Europe</v>
      </c>
      <c r="I18" s="2" t="str">
        <f>VLOOKUP(A18,'SAS Codes'!$A$2:$I$559,6,FALSE)</f>
        <v>Europe</v>
      </c>
      <c r="J18" s="2" t="str">
        <f>VLOOKUP(A18,'SAS Codes'!$A$2:$I$559,7,FALSE)</f>
        <v>Europe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412</v>
      </c>
      <c r="B19" s="4">
        <v>3</v>
      </c>
      <c r="C19" s="4">
        <v>0.26211717599999995</v>
      </c>
      <c r="D19" s="2" t="str">
        <f>VLOOKUP(A19,'SAS Codes'!$A$2:$B$559,2,FALSE)</f>
        <v>SB-21</v>
      </c>
      <c r="E19" s="4" t="s">
        <v>929</v>
      </c>
      <c r="F19" s="2" t="str">
        <f>VLOOKUP(A19,'SAS Codes'!$A$2:$I$559,3,FALSE)</f>
        <v>Turkey</v>
      </c>
      <c r="G19" s="2" t="str">
        <f>VLOOKUP(A19,'SAS Codes'!$A$2:$I$559,4,FALSE)</f>
        <v>Turkey</v>
      </c>
      <c r="H19" s="2" t="str">
        <f>VLOOKUP(A19,'SAS Codes'!$A$2:$I$559,5,FALSE)</f>
        <v>Europe</v>
      </c>
      <c r="I19" s="2" t="str">
        <f>VLOOKUP(A19,'SAS Codes'!$A$2:$I$559,6,FALSE)</f>
        <v>Europe</v>
      </c>
      <c r="J19" s="2" t="str">
        <f>VLOOKUP(A19,'SAS Codes'!$A$2:$I$559,7,FALSE)</f>
        <v>Europe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4" t="s">
        <v>412</v>
      </c>
      <c r="B20" s="4">
        <v>4</v>
      </c>
      <c r="C20" s="4">
        <v>0.1481054685</v>
      </c>
      <c r="D20" s="2" t="str">
        <f>VLOOKUP(A20,'SAS Codes'!$A$2:$B$559,2,FALSE)</f>
        <v>SB-21</v>
      </c>
      <c r="E20" s="4" t="s">
        <v>929</v>
      </c>
      <c r="F20" s="2" t="str">
        <f>VLOOKUP(A20,'SAS Codes'!$A$2:$I$559,3,FALSE)</f>
        <v>Turkey</v>
      </c>
      <c r="G20" s="2" t="str">
        <f>VLOOKUP(A20,'SAS Codes'!$A$2:$I$559,4,FALSE)</f>
        <v>Turkey</v>
      </c>
      <c r="H20" s="2" t="str">
        <f>VLOOKUP(A20,'SAS Codes'!$A$2:$I$559,5,FALSE)</f>
        <v>Europe</v>
      </c>
      <c r="I20" s="2" t="str">
        <f>VLOOKUP(A20,'SAS Codes'!$A$2:$I$559,6,FALSE)</f>
        <v>Europe</v>
      </c>
      <c r="J20" s="2" t="str">
        <f>VLOOKUP(A20,'SAS Codes'!$A$2:$I$559,7,FALSE)</f>
        <v>Europe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4" t="s">
        <v>413</v>
      </c>
      <c r="B21" s="4">
        <v>1</v>
      </c>
      <c r="C21" s="4">
        <v>0</v>
      </c>
      <c r="D21" s="2" t="str">
        <f>VLOOKUP(A21,'SAS Codes'!$A$2:$B$559,2,FALSE)</f>
        <v>SB-22</v>
      </c>
      <c r="E21" s="4" t="s">
        <v>929</v>
      </c>
      <c r="F21" s="2" t="str">
        <f>VLOOKUP(A21,'SAS Codes'!$A$2:$I$559,3,FALSE)</f>
        <v>Imported</v>
      </c>
      <c r="G21" s="2" t="str">
        <f>VLOOKUP(A21,'SAS Codes'!$A$2:$I$559,4,FALSE)</f>
        <v>Imported</v>
      </c>
      <c r="H21" s="2" t="str">
        <f>VLOOKUP(A21,'SAS Codes'!$A$2:$I$559,5,FALSE)</f>
        <v>Imported</v>
      </c>
      <c r="I21" s="2" t="str">
        <f>VLOOKUP(A21,'SAS Codes'!$A$2:$I$559,6,FALSE)</f>
        <v>Imported</v>
      </c>
      <c r="J21" s="2" t="str">
        <f>VLOOKUP(A21,'SAS Codes'!$A$2:$I$559,7,FALSE)</f>
        <v>Other</v>
      </c>
      <c r="K21" s="2" t="str">
        <f>VLOOKUP(A21,'SAS Codes'!$A$2:$I$559,8,FALSE)</f>
        <v xml:space="preserve">May contain </v>
      </c>
      <c r="L21" s="2" t="str">
        <f>VLOOKUP(A21,'SAS Codes'!$A$2:$I$559,9,FALSE)</f>
        <v xml:space="preserve">May contain </v>
      </c>
      <c r="M21" s="2" t="str">
        <f>VLOOKUP(A21,'SAS Codes'!$A$2:$M$559,10,FALSE)</f>
        <v>Regular</v>
      </c>
    </row>
    <row r="22" spans="1:13" x14ac:dyDescent="0.45">
      <c r="A22" s="4" t="s">
        <v>413</v>
      </c>
      <c r="B22" s="4">
        <v>2</v>
      </c>
      <c r="C22" s="4">
        <v>0.18040079639999998</v>
      </c>
      <c r="D22" s="2" t="str">
        <f>VLOOKUP(A22,'SAS Codes'!$A$2:$B$559,2,FALSE)</f>
        <v>SB-22</v>
      </c>
      <c r="E22" s="4" t="s">
        <v>929</v>
      </c>
      <c r="F22" s="2" t="str">
        <f>VLOOKUP(A22,'SAS Codes'!$A$2:$I$559,3,FALSE)</f>
        <v>Imported</v>
      </c>
      <c r="G22" s="2" t="str">
        <f>VLOOKUP(A22,'SAS Codes'!$A$2:$I$559,4,FALSE)</f>
        <v>Imported</v>
      </c>
      <c r="H22" s="2" t="str">
        <f>VLOOKUP(A22,'SAS Codes'!$A$2:$I$559,5,FALSE)</f>
        <v>Imported</v>
      </c>
      <c r="I22" s="2" t="str">
        <f>VLOOKUP(A22,'SAS Codes'!$A$2:$I$559,6,FALSE)</f>
        <v>Imported</v>
      </c>
      <c r="J22" s="2" t="str">
        <f>VLOOKUP(A22,'SAS Codes'!$A$2:$I$559,7,FALSE)</f>
        <v>Other</v>
      </c>
      <c r="K22" s="2" t="str">
        <f>VLOOKUP(A22,'SAS Codes'!$A$2:$I$559,8,FALSE)</f>
        <v xml:space="preserve">May contain </v>
      </c>
      <c r="L22" s="2" t="str">
        <f>VLOOKUP(A22,'SAS Codes'!$A$2:$I$559,9,FALSE)</f>
        <v xml:space="preserve">May contain </v>
      </c>
      <c r="M22" s="2" t="str">
        <f>VLOOKUP(A22,'SAS Codes'!$A$2:$M$559,10,FALSE)</f>
        <v>Regular</v>
      </c>
    </row>
    <row r="23" spans="1:13" x14ac:dyDescent="0.45">
      <c r="A23" s="2" t="s">
        <v>413</v>
      </c>
      <c r="B23" s="2">
        <v>3</v>
      </c>
      <c r="C23" s="2">
        <v>0.20989649339999999</v>
      </c>
      <c r="D23" s="2" t="str">
        <f>VLOOKUP(A23,'SAS Codes'!$A$2:$B$559,2,FALSE)</f>
        <v>SB-22</v>
      </c>
      <c r="E23" s="4" t="s">
        <v>929</v>
      </c>
      <c r="F23" s="2" t="str">
        <f>VLOOKUP(A23,'SAS Codes'!$A$2:$I$559,3,FALSE)</f>
        <v>Imported</v>
      </c>
      <c r="G23" s="2" t="str">
        <f>VLOOKUP(A23,'SAS Codes'!$A$2:$I$559,4,FALSE)</f>
        <v>Imported</v>
      </c>
      <c r="H23" s="2" t="str">
        <f>VLOOKUP(A23,'SAS Codes'!$A$2:$I$559,5,FALSE)</f>
        <v>Imported</v>
      </c>
      <c r="I23" s="2" t="str">
        <f>VLOOKUP(A23,'SAS Codes'!$A$2:$I$559,6,FALSE)</f>
        <v>Imported</v>
      </c>
      <c r="J23" s="2" t="str">
        <f>VLOOKUP(A23,'SAS Codes'!$A$2:$I$559,7,FALSE)</f>
        <v>Other</v>
      </c>
      <c r="K23" s="2" t="str">
        <f>VLOOKUP(A23,'SAS Codes'!$A$2:$I$559,8,FALSE)</f>
        <v xml:space="preserve">May contain </v>
      </c>
      <c r="L23" s="2" t="str">
        <f>VLOOKUP(A23,'SAS Codes'!$A$2:$I$559,9,FALSE)</f>
        <v xml:space="preserve">May contain </v>
      </c>
      <c r="M23" s="2" t="str">
        <f>VLOOKUP(A23,'SAS Codes'!$A$2:$M$559,10,FALSE)</f>
        <v>Regular</v>
      </c>
    </row>
    <row r="24" spans="1:13" x14ac:dyDescent="0.45">
      <c r="A24" s="4" t="s">
        <v>414</v>
      </c>
      <c r="B24" s="4">
        <v>1</v>
      </c>
      <c r="C24" s="4">
        <v>0.12695225399999999</v>
      </c>
      <c r="D24" s="2" t="str">
        <f>VLOOKUP(A24,'SAS Codes'!$A$2:$B$559,2,FALSE)</f>
        <v>SB-23</v>
      </c>
      <c r="E24" s="4" t="s">
        <v>929</v>
      </c>
      <c r="F24" s="2" t="str">
        <f>VLOOKUP(A24,'SAS Codes'!$A$2:$I$559,3,FALSE)</f>
        <v>Turkey</v>
      </c>
      <c r="G24" s="2" t="str">
        <f>VLOOKUP(A24,'SAS Codes'!$A$2:$I$559,4,FALSE)</f>
        <v>Turkey</v>
      </c>
      <c r="H24" s="2" t="str">
        <f>VLOOKUP(A24,'SAS Codes'!$A$2:$I$559,5,FALSE)</f>
        <v>Europe</v>
      </c>
      <c r="I24" s="2" t="str">
        <f>VLOOKUP(A24,'SAS Codes'!$A$2:$I$559,6,FALSE)</f>
        <v>Europe</v>
      </c>
      <c r="J24" s="2" t="str">
        <f>VLOOKUP(A24,'SAS Codes'!$A$2:$I$559,7,FALSE)</f>
        <v>Europe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4" t="s">
        <v>414</v>
      </c>
      <c r="B25" s="4">
        <v>2</v>
      </c>
      <c r="C25" s="4">
        <v>0.22318858799999997</v>
      </c>
      <c r="D25" s="2" t="str">
        <f>VLOOKUP(A25,'SAS Codes'!$A$2:$B$559,2,FALSE)</f>
        <v>SB-23</v>
      </c>
      <c r="E25" s="4" t="s">
        <v>929</v>
      </c>
      <c r="F25" s="2" t="str">
        <f>VLOOKUP(A25,'SAS Codes'!$A$2:$I$559,3,FALSE)</f>
        <v>Turkey</v>
      </c>
      <c r="G25" s="2" t="str">
        <f>VLOOKUP(A25,'SAS Codes'!$A$2:$I$559,4,FALSE)</f>
        <v>Turkey</v>
      </c>
      <c r="H25" s="2" t="str">
        <f>VLOOKUP(A25,'SAS Codes'!$A$2:$I$559,5,FALSE)</f>
        <v>Europe</v>
      </c>
      <c r="I25" s="2" t="str">
        <f>VLOOKUP(A25,'SAS Codes'!$A$2:$I$559,6,FALSE)</f>
        <v>Europe</v>
      </c>
      <c r="J25" s="2" t="str">
        <f>VLOOKUP(A25,'SAS Codes'!$A$2:$I$559,7,FALSE)</f>
        <v>Europe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4" t="s">
        <v>414</v>
      </c>
      <c r="B26" s="4">
        <v>3</v>
      </c>
      <c r="C26" s="4">
        <v>1.50537312E-2</v>
      </c>
      <c r="D26" s="2" t="str">
        <f>VLOOKUP(A26,'SAS Codes'!$A$2:$B$559,2,FALSE)</f>
        <v>SB-23</v>
      </c>
      <c r="E26" s="4" t="s">
        <v>929</v>
      </c>
      <c r="F26" s="2" t="str">
        <f>VLOOKUP(A26,'SAS Codes'!$A$2:$I$559,3,FALSE)</f>
        <v>Turkey</v>
      </c>
      <c r="G26" s="2" t="str">
        <f>VLOOKUP(A26,'SAS Codes'!$A$2:$I$559,4,FALSE)</f>
        <v>Turkey</v>
      </c>
      <c r="H26" s="2" t="str">
        <f>VLOOKUP(A26,'SAS Codes'!$A$2:$I$559,5,FALSE)</f>
        <v>Europe</v>
      </c>
      <c r="I26" s="2" t="str">
        <f>VLOOKUP(A26,'SAS Codes'!$A$2:$I$559,6,FALSE)</f>
        <v>Europe</v>
      </c>
      <c r="J26" s="2" t="str">
        <f>VLOOKUP(A26,'SAS Codes'!$A$2:$I$559,7,FALSE)</f>
        <v>Europe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4" t="s">
        <v>414</v>
      </c>
      <c r="B27" s="4">
        <v>4</v>
      </c>
      <c r="C27" s="4">
        <v>0</v>
      </c>
      <c r="D27" s="2" t="str">
        <f>VLOOKUP(A27,'SAS Codes'!$A$2:$B$559,2,FALSE)</f>
        <v>SB-23</v>
      </c>
      <c r="E27" s="4" t="s">
        <v>929</v>
      </c>
      <c r="F27" s="2" t="str">
        <f>VLOOKUP(A27,'SAS Codes'!$A$2:$I$559,3,FALSE)</f>
        <v>Turkey</v>
      </c>
      <c r="G27" s="2" t="str">
        <f>VLOOKUP(A27,'SAS Codes'!$A$2:$I$559,4,FALSE)</f>
        <v>Turkey</v>
      </c>
      <c r="H27" s="2" t="str">
        <f>VLOOKUP(A27,'SAS Codes'!$A$2:$I$559,5,FALSE)</f>
        <v>Europe</v>
      </c>
      <c r="I27" s="2" t="str">
        <f>VLOOKUP(A27,'SAS Codes'!$A$2:$I$559,6,FALSE)</f>
        <v>Europe</v>
      </c>
      <c r="J27" s="2" t="str">
        <f>VLOOKUP(A27,'SAS Codes'!$A$2:$I$559,7,FALSE)</f>
        <v>Europe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4" t="s">
        <v>414</v>
      </c>
      <c r="B28" s="4">
        <v>5</v>
      </c>
      <c r="C28" s="4">
        <v>0.20666862450000004</v>
      </c>
      <c r="D28" s="2" t="str">
        <f>VLOOKUP(A28,'SAS Codes'!$A$2:$B$559,2,FALSE)</f>
        <v>SB-23</v>
      </c>
      <c r="E28" s="4" t="s">
        <v>929</v>
      </c>
      <c r="F28" s="2" t="str">
        <f>VLOOKUP(A28,'SAS Codes'!$A$2:$I$559,3,FALSE)</f>
        <v>Turkey</v>
      </c>
      <c r="G28" s="2" t="str">
        <f>VLOOKUP(A28,'SAS Codes'!$A$2:$I$559,4,FALSE)</f>
        <v>Turkey</v>
      </c>
      <c r="H28" s="2" t="str">
        <f>VLOOKUP(A28,'SAS Codes'!$A$2:$I$559,5,FALSE)</f>
        <v>Europe</v>
      </c>
      <c r="I28" s="2" t="str">
        <f>VLOOKUP(A28,'SAS Codes'!$A$2:$I$559,6,FALSE)</f>
        <v>Europe</v>
      </c>
      <c r="J28" s="2" t="str">
        <f>VLOOKUP(A28,'SAS Codes'!$A$2:$I$559,7,FALSE)</f>
        <v>Europe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7" t="s">
        <v>415</v>
      </c>
      <c r="B29" s="7">
        <v>1</v>
      </c>
      <c r="C29" s="4">
        <v>0</v>
      </c>
      <c r="D29" s="2" t="str">
        <f>VLOOKUP(A29,'SAS Codes'!$A$2:$B$559,2,FALSE)</f>
        <v>SB-24</v>
      </c>
      <c r="E29" s="4" t="s">
        <v>931</v>
      </c>
      <c r="F29" s="2" t="str">
        <f>VLOOKUP(A29,'SAS Codes'!$A$2:$I$559,3,FALSE)</f>
        <v>Quebec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7" t="s">
        <v>415</v>
      </c>
      <c r="B30" s="7">
        <v>2</v>
      </c>
      <c r="C30" s="4">
        <v>0</v>
      </c>
      <c r="D30" s="2" t="str">
        <f>VLOOKUP(A30,'SAS Codes'!$A$2:$B$559,2,FALSE)</f>
        <v>SB-24</v>
      </c>
      <c r="E30" s="4" t="s">
        <v>931</v>
      </c>
      <c r="F30" s="2" t="str">
        <f>VLOOKUP(A30,'SAS Codes'!$A$2:$I$559,3,FALSE)</f>
        <v>Quebec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7" t="s">
        <v>415</v>
      </c>
      <c r="B31" s="7">
        <v>3</v>
      </c>
      <c r="C31" s="4">
        <v>0</v>
      </c>
      <c r="D31" s="2" t="str">
        <f>VLOOKUP(A31,'SAS Codes'!$A$2:$B$559,2,FALSE)</f>
        <v>SB-24</v>
      </c>
      <c r="E31" s="4" t="s">
        <v>931</v>
      </c>
      <c r="F31" s="2" t="str">
        <f>VLOOKUP(A31,'SAS Codes'!$A$2:$I$559,3,FALSE)</f>
        <v>Quebec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7" t="s">
        <v>416</v>
      </c>
      <c r="B32" s="7">
        <v>1</v>
      </c>
      <c r="C32" s="4">
        <v>0</v>
      </c>
      <c r="D32" s="2" t="str">
        <f>VLOOKUP(A32,'SAS Codes'!$A$2:$B$559,2,FALSE)</f>
        <v>SB-25</v>
      </c>
      <c r="E32" s="4" t="s">
        <v>931</v>
      </c>
      <c r="F32" s="2" t="str">
        <f>VLOOKUP(A32,'SAS Codes'!$A$2:$I$559,3,FALSE)</f>
        <v>Quebec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NA</v>
      </c>
      <c r="L32" s="2" t="str">
        <f>VLOOKUP(A32,'SAS Codes'!$A$2:$I$559,9,FALSE)</f>
        <v>NA</v>
      </c>
      <c r="M32" s="2" t="str">
        <f>VLOOKUP(A32,'SAS Codes'!$A$2:$M$559,10,FALSE)</f>
        <v>Regular</v>
      </c>
    </row>
    <row r="33" spans="1:13" x14ac:dyDescent="0.45">
      <c r="A33" s="7" t="s">
        <v>416</v>
      </c>
      <c r="B33" s="7">
        <v>2</v>
      </c>
      <c r="C33" s="4">
        <v>0</v>
      </c>
      <c r="D33" s="2" t="str">
        <f>VLOOKUP(A33,'SAS Codes'!$A$2:$B$559,2,FALSE)</f>
        <v>SB-25</v>
      </c>
      <c r="E33" s="4" t="s">
        <v>931</v>
      </c>
      <c r="F33" s="2" t="str">
        <f>VLOOKUP(A33,'SAS Codes'!$A$2:$I$559,3,FALSE)</f>
        <v>Quebec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NA</v>
      </c>
      <c r="L33" s="2" t="str">
        <f>VLOOKUP(A33,'SAS Codes'!$A$2:$I$559,9,FALSE)</f>
        <v>NA</v>
      </c>
      <c r="M33" s="2" t="str">
        <f>VLOOKUP(A33,'SAS Codes'!$A$2:$M$559,10,FALSE)</f>
        <v>Regular</v>
      </c>
    </row>
    <row r="34" spans="1:13" x14ac:dyDescent="0.45">
      <c r="A34" s="7" t="s">
        <v>416</v>
      </c>
      <c r="B34" s="7">
        <v>3</v>
      </c>
      <c r="C34" s="4">
        <v>9.4378127399999998E-2</v>
      </c>
      <c r="D34" s="2" t="str">
        <f>VLOOKUP(A34,'SAS Codes'!$A$2:$B$559,2,FALSE)</f>
        <v>SB-25</v>
      </c>
      <c r="E34" s="4" t="s">
        <v>931</v>
      </c>
      <c r="F34" s="2" t="str">
        <f>VLOOKUP(A34,'SAS Codes'!$A$2:$I$559,3,FALSE)</f>
        <v>Quebec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NA</v>
      </c>
      <c r="L34" s="2" t="str">
        <f>VLOOKUP(A34,'SAS Codes'!$A$2:$I$559,9,FALSE)</f>
        <v>NA</v>
      </c>
      <c r="M34" s="2" t="str">
        <f>VLOOKUP(A34,'SAS Codes'!$A$2:$M$559,10,FALSE)</f>
        <v>Regular</v>
      </c>
    </row>
    <row r="35" spans="1:13" x14ac:dyDescent="0.45">
      <c r="A35" s="7" t="s">
        <v>417</v>
      </c>
      <c r="B35" s="7">
        <v>1</v>
      </c>
      <c r="C35" s="4">
        <v>0</v>
      </c>
      <c r="D35" s="2" t="str">
        <f>VLOOKUP(A35,'SAS Codes'!$A$2:$B$559,2,FALSE)</f>
        <v>SB-26</v>
      </c>
      <c r="E35" s="4" t="s">
        <v>931</v>
      </c>
      <c r="F35" s="2" t="str">
        <f>VLOOKUP(A35,'SAS Codes'!$A$2:$I$559,3,FALSE)</f>
        <v>Quebec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7" t="s">
        <v>417</v>
      </c>
      <c r="B36" s="7">
        <v>2</v>
      </c>
      <c r="C36" s="4">
        <v>0</v>
      </c>
      <c r="D36" s="2" t="str">
        <f>VLOOKUP(A36,'SAS Codes'!$A$2:$B$559,2,FALSE)</f>
        <v>SB-26</v>
      </c>
      <c r="E36" s="4" t="s">
        <v>931</v>
      </c>
      <c r="F36" s="2" t="str">
        <f>VLOOKUP(A36,'SAS Codes'!$A$2:$I$559,3,FALSE)</f>
        <v>Quebec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7" t="s">
        <v>417</v>
      </c>
      <c r="B37" s="7">
        <v>3</v>
      </c>
      <c r="C37" s="4">
        <v>0</v>
      </c>
      <c r="D37" s="2" t="str">
        <f>VLOOKUP(A37,'SAS Codes'!$A$2:$B$559,2,FALSE)</f>
        <v>SB-26</v>
      </c>
      <c r="E37" s="4" t="s">
        <v>931</v>
      </c>
      <c r="F37" s="2" t="str">
        <f>VLOOKUP(A37,'SAS Codes'!$A$2:$I$559,3,FALSE)</f>
        <v>Quebec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7" t="s">
        <v>418</v>
      </c>
      <c r="B38" s="7">
        <v>1</v>
      </c>
      <c r="C38" s="4">
        <v>0</v>
      </c>
      <c r="D38" s="2" t="str">
        <f>VLOOKUP(A38,'SAS Codes'!$A$2:$B$559,2,FALSE)</f>
        <v>SB-27</v>
      </c>
      <c r="E38" s="4" t="s">
        <v>931</v>
      </c>
      <c r="F38" s="2" t="str">
        <f>VLOOKUP(A38,'SAS Codes'!$A$2:$I$559,3,FALSE)</f>
        <v>Quebec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7" t="s">
        <v>418</v>
      </c>
      <c r="B39" s="7">
        <v>2</v>
      </c>
      <c r="C39" s="4">
        <v>0</v>
      </c>
      <c r="D39" s="2" t="str">
        <f>VLOOKUP(A39,'SAS Codes'!$A$2:$B$559,2,FALSE)</f>
        <v>SB-27</v>
      </c>
      <c r="E39" s="4" t="s">
        <v>931</v>
      </c>
      <c r="F39" s="2" t="str">
        <f>VLOOKUP(A39,'SAS Codes'!$A$2:$I$559,3,FALSE)</f>
        <v>Quebec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7" t="s">
        <v>418</v>
      </c>
      <c r="B40" s="7">
        <v>3</v>
      </c>
      <c r="C40" s="4">
        <v>0.21783218309999999</v>
      </c>
      <c r="D40" s="2" t="str">
        <f>VLOOKUP(A40,'SAS Codes'!$A$2:$B$559,2,FALSE)</f>
        <v>SB-27</v>
      </c>
      <c r="E40" s="4" t="s">
        <v>931</v>
      </c>
      <c r="F40" s="2" t="str">
        <f>VLOOKUP(A40,'SAS Codes'!$A$2:$I$559,3,FALSE)</f>
        <v>Quebec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</row>
    <row r="41" spans="1:13" x14ac:dyDescent="0.45">
      <c r="A41" s="4" t="s">
        <v>420</v>
      </c>
      <c r="B41" s="4">
        <v>1</v>
      </c>
      <c r="C41" s="4">
        <v>0</v>
      </c>
      <c r="D41" s="2" t="str">
        <f>VLOOKUP(A41,'SAS Codes'!$A$2:$B$559,2,FALSE)</f>
        <v>SB-31</v>
      </c>
      <c r="E41" s="4" t="s">
        <v>929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4" t="s">
        <v>420</v>
      </c>
      <c r="B42" s="4">
        <v>2</v>
      </c>
      <c r="C42" s="4">
        <v>0.5013938819999999</v>
      </c>
      <c r="D42" s="2" t="str">
        <f>VLOOKUP(A42,'SAS Codes'!$A$2:$B$559,2,FALSE)</f>
        <v>SB-31</v>
      </c>
      <c r="E42" s="4" t="s">
        <v>929</v>
      </c>
      <c r="F42" s="2" t="str">
        <f>VLOOKUP(A42,'SAS Codes'!$A$2:$I$559,3,FALSE)</f>
        <v>USA</v>
      </c>
      <c r="G42" s="2" t="str">
        <f>VLOOKUP(A42,'SAS Codes'!$A$2:$I$559,4,FALSE)</f>
        <v>USA</v>
      </c>
      <c r="H42" s="2" t="str">
        <f>VLOOKUP(A42,'SAS Codes'!$A$2:$I$559,5,FALSE)</f>
        <v>USA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4" t="s">
        <v>420</v>
      </c>
      <c r="B43" s="4">
        <v>3</v>
      </c>
      <c r="C43" s="4">
        <v>0.23374102499999999</v>
      </c>
      <c r="D43" s="2" t="str">
        <f>VLOOKUP(A43,'SAS Codes'!$A$2:$B$559,2,FALSE)</f>
        <v>SB-31</v>
      </c>
      <c r="E43" s="4" t="s">
        <v>929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x14ac:dyDescent="0.45">
      <c r="A44" s="4" t="s">
        <v>420</v>
      </c>
      <c r="B44" s="4">
        <v>4</v>
      </c>
      <c r="C44" s="4">
        <v>0.25471236600000002</v>
      </c>
      <c r="D44" s="2" t="str">
        <f>VLOOKUP(A44,'SAS Codes'!$A$2:$B$559,2,FALSE)</f>
        <v>SB-31</v>
      </c>
      <c r="E44" s="4" t="s">
        <v>929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4" t="s">
        <v>420</v>
      </c>
      <c r="B45" s="4">
        <v>5</v>
      </c>
      <c r="C45" s="4">
        <v>0.1077085836</v>
      </c>
      <c r="D45" s="2" t="str">
        <f>VLOOKUP(A45,'SAS Codes'!$A$2:$B$559,2,FALSE)</f>
        <v>SB-31</v>
      </c>
      <c r="E45" s="4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2" t="s">
        <v>428</v>
      </c>
      <c r="B46" s="2">
        <v>1</v>
      </c>
      <c r="C46" s="2">
        <v>0.15817464479999996</v>
      </c>
      <c r="D46" s="2" t="str">
        <f>VLOOKUP(A46,'SAS Codes'!$A$2:$B$559,2,FALSE)</f>
        <v>SB-39</v>
      </c>
      <c r="E46" s="4" t="s">
        <v>929</v>
      </c>
      <c r="F46" s="2" t="str">
        <f>VLOOKUP(A46,'SAS Codes'!$A$2:$I$559,3,FALSE)</f>
        <v>Scotland</v>
      </c>
      <c r="G46" s="2" t="str">
        <f>VLOOKUP(A46,'SAS Codes'!$A$2:$I$559,4,FALSE)</f>
        <v>UK</v>
      </c>
      <c r="H46" s="2" t="str">
        <f>VLOOKUP(A46,'SAS Codes'!$A$2:$I$559,5,FALSE)</f>
        <v>Europe</v>
      </c>
      <c r="I46" s="2" t="str">
        <f>VLOOKUP(A46,'SAS Codes'!$A$2:$I$559,6,FALSE)</f>
        <v>Europe</v>
      </c>
      <c r="J46" s="2" t="str">
        <f>VLOOKUP(A46,'SAS Codes'!$A$2:$I$559,7,FALSE)</f>
        <v>Europe</v>
      </c>
      <c r="K46" s="2" t="str">
        <f>VLOOKUP(A46,'SAS Codes'!$A$2:$I$559,8,FALSE)</f>
        <v>May contain traces</v>
      </c>
      <c r="L46" s="2" t="str">
        <f>VLOOKUP(A46,'SAS Codes'!$A$2:$I$559,9,FALSE)</f>
        <v>May contain traces</v>
      </c>
      <c r="M46" s="2" t="str">
        <f>VLOOKUP(A46,'SAS Codes'!$A$2:$M$559,10,FALSE)</f>
        <v>Regular</v>
      </c>
    </row>
    <row r="47" spans="1:13" x14ac:dyDescent="0.45">
      <c r="A47" s="2" t="s">
        <v>428</v>
      </c>
      <c r="B47" s="2">
        <v>2</v>
      </c>
      <c r="C47" s="2">
        <v>0.17216002319999998</v>
      </c>
      <c r="D47" s="2" t="str">
        <f>VLOOKUP(A47,'SAS Codes'!$A$2:$B$559,2,FALSE)</f>
        <v>SB-39</v>
      </c>
      <c r="E47" s="4" t="s">
        <v>929</v>
      </c>
      <c r="F47" s="2" t="str">
        <f>VLOOKUP(A47,'SAS Codes'!$A$2:$I$559,3,FALSE)</f>
        <v>Scotland</v>
      </c>
      <c r="G47" s="2" t="str">
        <f>VLOOKUP(A47,'SAS Codes'!$A$2:$I$559,4,FALSE)</f>
        <v>UK</v>
      </c>
      <c r="H47" s="2" t="str">
        <f>VLOOKUP(A47,'SAS Codes'!$A$2:$I$559,5,FALSE)</f>
        <v>Europe</v>
      </c>
      <c r="I47" s="2" t="str">
        <f>VLOOKUP(A47,'SAS Codes'!$A$2:$I$559,6,FALSE)</f>
        <v>Europe</v>
      </c>
      <c r="J47" s="2" t="str">
        <f>VLOOKUP(A47,'SAS Codes'!$A$2:$I$559,7,FALSE)</f>
        <v>Europe</v>
      </c>
      <c r="K47" s="2" t="str">
        <f>VLOOKUP(A47,'SAS Codes'!$A$2:$I$559,8,FALSE)</f>
        <v>May contain traces</v>
      </c>
      <c r="L47" s="2" t="str">
        <f>VLOOKUP(A47,'SAS Codes'!$A$2:$I$559,9,FALSE)</f>
        <v>May contain traces</v>
      </c>
      <c r="M47" s="2" t="str">
        <f>VLOOKUP(A47,'SAS Codes'!$A$2:$M$559,10,FALSE)</f>
        <v>Regular</v>
      </c>
    </row>
    <row r="48" spans="1:13" x14ac:dyDescent="0.45">
      <c r="A48" s="2" t="s">
        <v>429</v>
      </c>
      <c r="B48" s="2">
        <v>1</v>
      </c>
      <c r="C48" s="2">
        <v>0.18724856399999998</v>
      </c>
      <c r="D48" s="2" t="str">
        <f>VLOOKUP(A48,'SAS Codes'!$A$2:$B$559,2,FALSE)</f>
        <v>SB-40</v>
      </c>
      <c r="E48" s="4" t="s">
        <v>929</v>
      </c>
      <c r="F48" s="2" t="str">
        <f>VLOOKUP(A48,'SAS Codes'!$A$2:$I$559,3,FALSE)</f>
        <v>Scotland</v>
      </c>
      <c r="G48" s="2" t="str">
        <f>VLOOKUP(A48,'SAS Codes'!$A$2:$I$559,4,FALSE)</f>
        <v>UK</v>
      </c>
      <c r="H48" s="2" t="str">
        <f>VLOOKUP(A48,'SAS Codes'!$A$2:$I$559,5,FALSE)</f>
        <v>Europe</v>
      </c>
      <c r="I48" s="2" t="str">
        <f>VLOOKUP(A48,'SAS Codes'!$A$2:$I$559,6,FALSE)</f>
        <v>Europe</v>
      </c>
      <c r="J48" s="2" t="str">
        <f>VLOOKUP(A48,'SAS Codes'!$A$2:$I$559,7,FALSE)</f>
        <v>Europe</v>
      </c>
      <c r="K48" s="2" t="str">
        <f>VLOOKUP(A48,'SAS Codes'!$A$2:$I$559,8,FALSE)</f>
        <v>May contain traces</v>
      </c>
      <c r="L48" s="2" t="str">
        <f>VLOOKUP(A48,'SAS Codes'!$A$2:$I$559,9,FALSE)</f>
        <v>May contain traces</v>
      </c>
      <c r="M48" s="2" t="str">
        <f>VLOOKUP(A48,'SAS Codes'!$A$2:$M$559,10,FALSE)</f>
        <v>Regular</v>
      </c>
    </row>
    <row r="49" spans="1:13" x14ac:dyDescent="0.45">
      <c r="A49" s="2" t="s">
        <v>429</v>
      </c>
      <c r="B49" s="2">
        <v>2</v>
      </c>
      <c r="C49" s="2">
        <v>0.18492386879999997</v>
      </c>
      <c r="D49" s="2" t="str">
        <f>VLOOKUP(A49,'SAS Codes'!$A$2:$B$559,2,FALSE)</f>
        <v>SB-40</v>
      </c>
      <c r="E49" s="4" t="s">
        <v>929</v>
      </c>
      <c r="F49" s="2" t="str">
        <f>VLOOKUP(A49,'SAS Codes'!$A$2:$I$559,3,FALSE)</f>
        <v>Scotland</v>
      </c>
      <c r="G49" s="2" t="str">
        <f>VLOOKUP(A49,'SAS Codes'!$A$2:$I$559,4,FALSE)</f>
        <v>UK</v>
      </c>
      <c r="H49" s="2" t="str">
        <f>VLOOKUP(A49,'SAS Codes'!$A$2:$I$559,5,FALSE)</f>
        <v>Europe</v>
      </c>
      <c r="I49" s="2" t="str">
        <f>VLOOKUP(A49,'SAS Codes'!$A$2:$I$559,6,FALSE)</f>
        <v>Europe</v>
      </c>
      <c r="J49" s="2" t="str">
        <f>VLOOKUP(A49,'SAS Codes'!$A$2:$I$559,7,FALSE)</f>
        <v>Europe</v>
      </c>
      <c r="K49" s="2" t="str">
        <f>VLOOKUP(A49,'SAS Codes'!$A$2:$I$559,8,FALSE)</f>
        <v>May contain traces</v>
      </c>
      <c r="L49" s="2" t="str">
        <f>VLOOKUP(A49,'SAS Codes'!$A$2:$I$559,9,FALSE)</f>
        <v>May contain traces</v>
      </c>
      <c r="M49" s="2" t="str">
        <f>VLOOKUP(A49,'SAS Codes'!$A$2:$M$559,10,FALSE)</f>
        <v>Regular</v>
      </c>
    </row>
    <row r="50" spans="1:13" x14ac:dyDescent="0.45">
      <c r="A50" s="4" t="s">
        <v>431</v>
      </c>
      <c r="B50" s="4">
        <v>1</v>
      </c>
      <c r="C50" s="4">
        <v>0</v>
      </c>
      <c r="D50" s="2" t="str">
        <f>VLOOKUP(A50,'SAS Codes'!$A$2:$B$559,2,FALSE)</f>
        <v>SB-42</v>
      </c>
      <c r="E50" s="4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x14ac:dyDescent="0.45">
      <c r="A51" s="4" t="s">
        <v>431</v>
      </c>
      <c r="B51" s="4">
        <v>2</v>
      </c>
      <c r="C51" s="4">
        <v>0.31996793400000001</v>
      </c>
      <c r="D51" s="2" t="str">
        <f>VLOOKUP(A51,'SAS Codes'!$A$2:$B$559,2,FALSE)</f>
        <v>SB-42</v>
      </c>
      <c r="E51" s="4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Private</v>
      </c>
    </row>
    <row r="52" spans="1:13" x14ac:dyDescent="0.45">
      <c r="A52" s="4" t="s">
        <v>431</v>
      </c>
      <c r="B52" s="4">
        <v>3</v>
      </c>
      <c r="C52" s="4">
        <v>0.37790005500000001</v>
      </c>
      <c r="D52" s="2" t="str">
        <f>VLOOKUP(A52,'SAS Codes'!$A$2:$B$559,2,FALSE)</f>
        <v>SB-42</v>
      </c>
      <c r="E52" s="4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x14ac:dyDescent="0.45">
      <c r="A53" s="4" t="s">
        <v>437</v>
      </c>
      <c r="B53" s="4">
        <v>1</v>
      </c>
      <c r="C53" s="4">
        <v>0</v>
      </c>
      <c r="D53" s="2" t="str">
        <f>VLOOKUP(A53,'SAS Codes'!$A$2:$B$559,2,FALSE)</f>
        <v>SB-48</v>
      </c>
      <c r="E53" s="4" t="s">
        <v>929</v>
      </c>
      <c r="F53" s="2" t="str">
        <f>VLOOKUP(A53,'SAS Codes'!$A$2:$I$559,3,FALSE)</f>
        <v>Italy</v>
      </c>
      <c r="G53" s="2" t="str">
        <f>VLOOKUP(A53,'SAS Codes'!$A$2:$I$559,4,FALSE)</f>
        <v>Italy</v>
      </c>
      <c r="H53" s="2" t="str">
        <f>VLOOKUP(A53,'SAS Codes'!$A$2:$I$559,5,FALSE)</f>
        <v>Europe</v>
      </c>
      <c r="I53" s="2" t="str">
        <f>VLOOKUP(A53,'SAS Codes'!$A$2:$I$559,6,FALSE)</f>
        <v>Europe</v>
      </c>
      <c r="J53" s="2" t="str">
        <f>VLOOKUP(A53,'SAS Codes'!$A$2:$I$559,7,FALSE)</f>
        <v>Europe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4" t="s">
        <v>437</v>
      </c>
      <c r="B54" s="4">
        <v>2</v>
      </c>
      <c r="C54" s="4">
        <v>0</v>
      </c>
      <c r="D54" s="2" t="str">
        <f>VLOOKUP(A54,'SAS Codes'!$A$2:$B$559,2,FALSE)</f>
        <v>SB-48</v>
      </c>
      <c r="E54" s="4" t="s">
        <v>929</v>
      </c>
      <c r="F54" s="2" t="str">
        <f>VLOOKUP(A54,'SAS Codes'!$A$2:$I$559,3,FALSE)</f>
        <v>Italy</v>
      </c>
      <c r="G54" s="2" t="str">
        <f>VLOOKUP(A54,'SAS Codes'!$A$2:$I$559,4,FALSE)</f>
        <v>Italy</v>
      </c>
      <c r="H54" s="2" t="str">
        <f>VLOOKUP(A54,'SAS Codes'!$A$2:$I$559,5,FALSE)</f>
        <v>Europe</v>
      </c>
      <c r="I54" s="2" t="str">
        <f>VLOOKUP(A54,'SAS Codes'!$A$2:$I$559,6,FALSE)</f>
        <v>Europe</v>
      </c>
      <c r="J54" s="2" t="str">
        <f>VLOOKUP(A54,'SAS Codes'!$A$2:$I$559,7,FALSE)</f>
        <v>Europe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7" t="s">
        <v>438</v>
      </c>
      <c r="B55" s="7">
        <v>1</v>
      </c>
      <c r="C55" s="4">
        <v>0</v>
      </c>
      <c r="D55" s="2" t="str">
        <f>VLOOKUP(A55,'SAS Codes'!$A$2:$B$559,2,FALSE)</f>
        <v>SB-49</v>
      </c>
      <c r="E55" s="4" t="s">
        <v>931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7" t="s">
        <v>438</v>
      </c>
      <c r="B56" s="7">
        <v>2</v>
      </c>
      <c r="C56" s="4">
        <v>0.13241949240000001</v>
      </c>
      <c r="D56" s="2" t="str">
        <f>VLOOKUP(A56,'SAS Codes'!$A$2:$B$559,2,FALSE)</f>
        <v>SB-49</v>
      </c>
      <c r="E56" s="4" t="s">
        <v>931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7" t="s">
        <v>438</v>
      </c>
      <c r="B57" s="7">
        <v>3</v>
      </c>
      <c r="C57" s="4">
        <v>0</v>
      </c>
      <c r="D57" s="2" t="str">
        <f>VLOOKUP(A57,'SAS Codes'!$A$2:$B$559,2,FALSE)</f>
        <v>SB-49</v>
      </c>
      <c r="E57" s="4" t="s">
        <v>931</v>
      </c>
      <c r="F57" s="2" t="str">
        <f>VLOOKUP(A57,'SAS Codes'!$A$2:$I$559,3,FALSE)</f>
        <v>Canada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7" t="s">
        <v>439</v>
      </c>
      <c r="B58" s="7">
        <v>2</v>
      </c>
      <c r="C58" s="4">
        <v>0.1834193637</v>
      </c>
      <c r="D58" s="2" t="str">
        <f>VLOOKUP(A58,'SAS Codes'!$A$2:$B$559,2,FALSE)</f>
        <v>SB-50</v>
      </c>
      <c r="E58" s="4" t="s">
        <v>931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</row>
    <row r="59" spans="1:13" x14ac:dyDescent="0.45">
      <c r="A59" s="7" t="s">
        <v>439</v>
      </c>
      <c r="B59" s="7">
        <v>3</v>
      </c>
      <c r="C59" s="4">
        <v>0</v>
      </c>
      <c r="D59" s="2" t="str">
        <f>VLOOKUP(A59,'SAS Codes'!$A$2:$B$559,2,FALSE)</f>
        <v>SB-50</v>
      </c>
      <c r="E59" s="4" t="s">
        <v>931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</row>
    <row r="60" spans="1:13" x14ac:dyDescent="0.45">
      <c r="A60" s="4" t="s">
        <v>443</v>
      </c>
      <c r="B60" s="4">
        <v>1</v>
      </c>
      <c r="C60" s="4">
        <v>0.16352271360000001</v>
      </c>
      <c r="D60" s="2" t="str">
        <f>VLOOKUP(A60,'SAS Codes'!$A$2:$B$559,2,FALSE)</f>
        <v>SB-54</v>
      </c>
      <c r="E60" s="4" t="s">
        <v>929</v>
      </c>
      <c r="F60" s="2" t="str">
        <f>VLOOKUP(A60,'SAS Codes'!$A$2:$I$559,3,FALSE)</f>
        <v>Imported</v>
      </c>
      <c r="G60" s="2" t="str">
        <f>VLOOKUP(A60,'SAS Codes'!$A$2:$I$559,4,FALSE)</f>
        <v>Imported</v>
      </c>
      <c r="H60" s="2" t="str">
        <f>VLOOKUP(A60,'SAS Codes'!$A$2:$I$559,5,FALSE)</f>
        <v>Imported</v>
      </c>
      <c r="I60" s="2" t="str">
        <f>VLOOKUP(A60,'SAS Codes'!$A$2:$I$559,6,FALSE)</f>
        <v>Imported</v>
      </c>
      <c r="J60" s="2" t="str">
        <f>VLOOKUP(A60,'SAS Codes'!$A$2:$I$559,7,FALSE)</f>
        <v>Other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4" t="s">
        <v>444</v>
      </c>
      <c r="B61" s="4">
        <v>1</v>
      </c>
      <c r="C61" s="4">
        <v>0.13828227930000001</v>
      </c>
      <c r="D61" s="2" t="str">
        <f>VLOOKUP(A61,'SAS Codes'!$A$2:$B$559,2,FALSE)</f>
        <v>SB-56</v>
      </c>
      <c r="E61" s="4" t="s">
        <v>929</v>
      </c>
      <c r="F61" s="2" t="str">
        <f>VLOOKUP(A61,'SAS Codes'!$A$2:$I$559,3,FALSE)</f>
        <v>Imported</v>
      </c>
      <c r="G61" s="2" t="str">
        <f>VLOOKUP(A61,'SAS Codes'!$A$2:$I$559,4,FALSE)</f>
        <v>Imported</v>
      </c>
      <c r="H61" s="2" t="str">
        <f>VLOOKUP(A61,'SAS Codes'!$A$2:$I$559,5,FALSE)</f>
        <v>Imported</v>
      </c>
      <c r="I61" s="2" t="str">
        <f>VLOOKUP(A61,'SAS Codes'!$A$2:$I$559,6,FALSE)</f>
        <v>Imported</v>
      </c>
      <c r="J61" s="2" t="str">
        <f>VLOOKUP(A61,'SAS Codes'!$A$2:$I$559,7,FALSE)</f>
        <v>Other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4" t="s">
        <v>444</v>
      </c>
      <c r="B62" s="4">
        <v>2</v>
      </c>
      <c r="C62" s="4">
        <v>0.18233854560000001</v>
      </c>
      <c r="D62" s="2" t="str">
        <f>VLOOKUP(A62,'SAS Codes'!$A$2:$B$559,2,FALSE)</f>
        <v>SB-56</v>
      </c>
      <c r="E62" s="4" t="s">
        <v>929</v>
      </c>
      <c r="F62" s="2" t="str">
        <f>VLOOKUP(A62,'SAS Codes'!$A$2:$I$559,3,FALSE)</f>
        <v>Imported</v>
      </c>
      <c r="G62" s="2" t="str">
        <f>VLOOKUP(A62,'SAS Codes'!$A$2:$I$559,4,FALSE)</f>
        <v>Imported</v>
      </c>
      <c r="H62" s="2" t="str">
        <f>VLOOKUP(A62,'SAS Codes'!$A$2:$I$559,5,FALSE)</f>
        <v>Imported</v>
      </c>
      <c r="I62" s="2" t="str">
        <f>VLOOKUP(A62,'SAS Codes'!$A$2:$I$559,6,FALSE)</f>
        <v>Imported</v>
      </c>
      <c r="J62" s="2" t="str">
        <f>VLOOKUP(A62,'SAS Codes'!$A$2:$I$559,7,FALSE)</f>
        <v>Other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4" t="s">
        <v>444</v>
      </c>
      <c r="B63" s="4">
        <v>3</v>
      </c>
      <c r="C63" s="4">
        <v>0</v>
      </c>
      <c r="D63" s="2" t="str">
        <f>VLOOKUP(A63,'SAS Codes'!$A$2:$B$559,2,FALSE)</f>
        <v>SB-56</v>
      </c>
      <c r="E63" s="4" t="s">
        <v>929</v>
      </c>
      <c r="F63" s="2" t="str">
        <f>VLOOKUP(A63,'SAS Codes'!$A$2:$I$559,3,FALSE)</f>
        <v>Imported</v>
      </c>
      <c r="G63" s="2" t="str">
        <f>VLOOKUP(A63,'SAS Codes'!$A$2:$I$559,4,FALSE)</f>
        <v>Imported</v>
      </c>
      <c r="H63" s="2" t="str">
        <f>VLOOKUP(A63,'SAS Codes'!$A$2:$I$559,5,FALSE)</f>
        <v>Imported</v>
      </c>
      <c r="I63" s="2" t="str">
        <f>VLOOKUP(A63,'SAS Codes'!$A$2:$I$559,6,FALSE)</f>
        <v>Imported</v>
      </c>
      <c r="J63" s="2" t="str">
        <f>VLOOKUP(A63,'SAS Codes'!$A$2:$I$559,7,FALSE)</f>
        <v>Other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4" t="s">
        <v>444</v>
      </c>
      <c r="B64" s="4">
        <v>4</v>
      </c>
      <c r="C64" s="4">
        <v>0.11849465340000001</v>
      </c>
      <c r="D64" s="2" t="str">
        <f>VLOOKUP(A64,'SAS Codes'!$A$2:$B$559,2,FALSE)</f>
        <v>SB-56</v>
      </c>
      <c r="E64" s="4" t="s">
        <v>929</v>
      </c>
      <c r="F64" s="2" t="str">
        <f>VLOOKUP(A64,'SAS Codes'!$A$2:$I$559,3,FALSE)</f>
        <v>Imported</v>
      </c>
      <c r="G64" s="2" t="str">
        <f>VLOOKUP(A64,'SAS Codes'!$A$2:$I$559,4,FALSE)</f>
        <v>Imported</v>
      </c>
      <c r="H64" s="2" t="str">
        <f>VLOOKUP(A64,'SAS Codes'!$A$2:$I$559,5,FALSE)</f>
        <v>Imported</v>
      </c>
      <c r="I64" s="2" t="str">
        <f>VLOOKUP(A64,'SAS Codes'!$A$2:$I$559,6,FALSE)</f>
        <v>Imported</v>
      </c>
      <c r="J64" s="2" t="str">
        <f>VLOOKUP(A64,'SAS Codes'!$A$2:$I$559,7,FALSE)</f>
        <v>Other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4" t="s">
        <v>444</v>
      </c>
      <c r="B65" s="4">
        <v>5</v>
      </c>
      <c r="C65" s="4">
        <v>0.13420735830000002</v>
      </c>
      <c r="D65" s="2" t="str">
        <f>VLOOKUP(A65,'SAS Codes'!$A$2:$B$559,2,FALSE)</f>
        <v>SB-56</v>
      </c>
      <c r="E65" s="4" t="s">
        <v>929</v>
      </c>
      <c r="F65" s="2" t="str">
        <f>VLOOKUP(A65,'SAS Codes'!$A$2:$I$559,3,FALSE)</f>
        <v>Imported</v>
      </c>
      <c r="G65" s="2" t="str">
        <f>VLOOKUP(A65,'SAS Codes'!$A$2:$I$559,4,FALSE)</f>
        <v>Imported</v>
      </c>
      <c r="H65" s="2" t="str">
        <f>VLOOKUP(A65,'SAS Codes'!$A$2:$I$559,5,FALSE)</f>
        <v>Imported</v>
      </c>
      <c r="I65" s="2" t="str">
        <f>VLOOKUP(A65,'SAS Codes'!$A$2:$I$559,6,FALSE)</f>
        <v>Imported</v>
      </c>
      <c r="J65" s="2" t="str">
        <f>VLOOKUP(A65,'SAS Codes'!$A$2:$I$559,7,FALSE)</f>
        <v>Other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7" t="s">
        <v>446</v>
      </c>
      <c r="B66" s="7">
        <v>1</v>
      </c>
      <c r="C66" s="4">
        <v>5.1042129000000006E-2</v>
      </c>
      <c r="D66" s="2" t="str">
        <f>VLOOKUP(A66,'SAS Codes'!$A$2:$B$559,2,FALSE)</f>
        <v>SB-60</v>
      </c>
      <c r="E66" s="4" t="s">
        <v>931</v>
      </c>
      <c r="F66" s="2" t="str">
        <f>VLOOKUP(A66,'SAS Codes'!$A$2:$I$559,3,FALSE)</f>
        <v>Italy</v>
      </c>
      <c r="G66" s="2" t="str">
        <f>VLOOKUP(A66,'SAS Codes'!$A$2:$I$559,4,FALSE)</f>
        <v>Italy</v>
      </c>
      <c r="H66" s="2" t="str">
        <f>VLOOKUP(A66,'SAS Codes'!$A$2:$I$559,5,FALSE)</f>
        <v>Europe</v>
      </c>
      <c r="I66" s="2" t="str">
        <f>VLOOKUP(A66,'SAS Codes'!$A$2:$I$559,6,FALSE)</f>
        <v>Europe</v>
      </c>
      <c r="J66" s="2" t="str">
        <f>VLOOKUP(A66,'SAS Codes'!$A$2:$I$559,7,FALSE)</f>
        <v>Europe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7" t="s">
        <v>446</v>
      </c>
      <c r="B67" s="7">
        <v>2</v>
      </c>
      <c r="C67" s="4">
        <v>0.182444262</v>
      </c>
      <c r="D67" s="2" t="str">
        <f>VLOOKUP(A67,'SAS Codes'!$A$2:$B$559,2,FALSE)</f>
        <v>SB-60</v>
      </c>
      <c r="E67" s="4" t="s">
        <v>931</v>
      </c>
      <c r="F67" s="2" t="str">
        <f>VLOOKUP(A67,'SAS Codes'!$A$2:$I$559,3,FALSE)</f>
        <v>Italy</v>
      </c>
      <c r="G67" s="2" t="str">
        <f>VLOOKUP(A67,'SAS Codes'!$A$2:$I$559,4,FALSE)</f>
        <v>Italy</v>
      </c>
      <c r="H67" s="2" t="str">
        <f>VLOOKUP(A67,'SAS Codes'!$A$2:$I$559,5,FALSE)</f>
        <v>Europe</v>
      </c>
      <c r="I67" s="2" t="str">
        <f>VLOOKUP(A67,'SAS Codes'!$A$2:$I$559,6,FALSE)</f>
        <v>Europe</v>
      </c>
      <c r="J67" s="2" t="str">
        <f>VLOOKUP(A67,'SAS Codes'!$A$2:$I$559,7,FALSE)</f>
        <v>Europe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7" t="s">
        <v>446</v>
      </c>
      <c r="B68" s="7">
        <v>3</v>
      </c>
      <c r="C68" s="4">
        <v>0</v>
      </c>
      <c r="D68" s="2" t="str">
        <f>VLOOKUP(A68,'SAS Codes'!$A$2:$B$559,2,FALSE)</f>
        <v>SB-60</v>
      </c>
      <c r="E68" s="4" t="s">
        <v>931</v>
      </c>
      <c r="F68" s="2" t="str">
        <f>VLOOKUP(A68,'SAS Codes'!$A$2:$I$559,3,FALSE)</f>
        <v>Italy</v>
      </c>
      <c r="G68" s="2" t="str">
        <f>VLOOKUP(A68,'SAS Codes'!$A$2:$I$559,4,FALSE)</f>
        <v>Italy</v>
      </c>
      <c r="H68" s="2" t="str">
        <f>VLOOKUP(A68,'SAS Codes'!$A$2:$I$559,5,FALSE)</f>
        <v>Europe</v>
      </c>
      <c r="I68" s="2" t="str">
        <f>VLOOKUP(A68,'SAS Codes'!$A$2:$I$559,6,FALSE)</f>
        <v>Europe</v>
      </c>
      <c r="J68" s="2" t="str">
        <f>VLOOKUP(A68,'SAS Codes'!$A$2:$I$559,7,FALSE)</f>
        <v>Europe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Regular</v>
      </c>
    </row>
  </sheetData>
  <autoFilter ref="A1:M1" xr:uid="{0D6CA3EC-6221-4BD6-8453-252B9E8B8B49}">
    <sortState xmlns:xlrd2="http://schemas.microsoft.com/office/spreadsheetml/2017/richdata2" ref="A2:M68">
      <sortCondition ref="D1"/>
    </sortState>
  </autoFilter>
  <conditionalFormatting sqref="C1:C63 C69:C1048576">
    <cfRule type="cellIs" dxfId="20" priority="3" operator="greaterThan">
      <formula>0.554999999999999</formula>
    </cfRule>
    <cfRule type="cellIs" dxfId="19" priority="4" operator="between">
      <formula>0.0288599999999999</formula>
      <formula>0.555</formula>
    </cfRule>
  </conditionalFormatting>
  <conditionalFormatting sqref="C64:C68">
    <cfRule type="cellIs" dxfId="18" priority="1" operator="greaterThan">
      <formula>0.554999999999999</formula>
    </cfRule>
    <cfRule type="cellIs" dxfId="17" priority="2" operator="between">
      <formula>0.0288599999999999</formula>
      <formula>0.555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87456-DC82-4C80-8DCF-75422AAE1007}">
  <dimension ref="A1:M86"/>
  <sheetViews>
    <sheetView workbookViewId="0">
      <selection activeCell="O10" sqref="O10"/>
    </sheetView>
  </sheetViews>
  <sheetFormatPr baseColWidth="10" defaultColWidth="11.68359375" defaultRowHeight="13.8" x14ac:dyDescent="0.45"/>
  <cols>
    <col min="1" max="1" width="11.68359375" style="4"/>
    <col min="2" max="2" width="4.6835937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3</v>
      </c>
      <c r="D1" s="2" t="s">
        <v>926</v>
      </c>
      <c r="E1" s="4" t="s">
        <v>1088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398</v>
      </c>
      <c r="B2" s="4">
        <v>1</v>
      </c>
      <c r="C2" s="2">
        <v>0</v>
      </c>
      <c r="D2" s="2" t="str">
        <f>VLOOKUP(A2,'SAS Codes'!$A$2:$B$559,2,FALSE)</f>
        <v>SB-03</v>
      </c>
      <c r="E2" s="4" t="s">
        <v>929</v>
      </c>
      <c r="F2" s="2" t="str">
        <f>VLOOKUP(A2,'SAS Codes'!$A$2:$I$559,3,FALSE)</f>
        <v>Canada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400</v>
      </c>
      <c r="B3" s="4">
        <v>1</v>
      </c>
      <c r="C3" s="2">
        <v>0.17326919999999998</v>
      </c>
      <c r="D3" s="2" t="str">
        <f>VLOOKUP(A3,'SAS Codes'!$A$2:$B$559,2,FALSE)</f>
        <v>SB-05</v>
      </c>
      <c r="E3" s="4" t="s">
        <v>929</v>
      </c>
      <c r="F3" s="2" t="str">
        <f>VLOOKUP(A3,'SAS Codes'!$A$2:$I$559,3,FALSE)</f>
        <v>USA</v>
      </c>
      <c r="G3" s="2" t="str">
        <f>VLOOKUP(A3,'SAS Codes'!$A$2:$I$559,4,FALSE)</f>
        <v>USA</v>
      </c>
      <c r="H3" s="2" t="str">
        <f>VLOOKUP(A3,'SAS Codes'!$A$2:$I$559,5,FALSE)</f>
        <v>USA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Produced in a facility that also makes products containing: "x"</v>
      </c>
      <c r="L3" s="2" t="str">
        <f>VLOOKUP(A3,'SAS Codes'!$A$2:$I$559,9,FALSE)</f>
        <v>Other</v>
      </c>
      <c r="M3" s="2" t="str">
        <f>VLOOKUP(A3,'SAS Codes'!$A$2:$M$559,10,FALSE)</f>
        <v>Regular</v>
      </c>
    </row>
    <row r="4" spans="1:13" x14ac:dyDescent="0.45">
      <c r="A4" s="4" t="s">
        <v>401</v>
      </c>
      <c r="B4" s="4">
        <v>1</v>
      </c>
      <c r="C4" s="2">
        <v>0.17413049999999997</v>
      </c>
      <c r="D4" s="2" t="str">
        <f>VLOOKUP(A4,'SAS Codes'!$A$2:$B$559,2,FALSE)</f>
        <v>SB-06</v>
      </c>
      <c r="E4" s="4" t="s">
        <v>929</v>
      </c>
      <c r="F4" s="2" t="str">
        <f>VLOOKUP(A4,'SAS Codes'!$A$2:$I$559,3,FALSE)</f>
        <v>USA</v>
      </c>
      <c r="G4" s="2" t="str">
        <f>VLOOKUP(A4,'SAS Codes'!$A$2:$I$559,4,FALSE)</f>
        <v>USA</v>
      </c>
      <c r="H4" s="2" t="str">
        <f>VLOOKUP(A4,'SAS Codes'!$A$2:$I$559,5,FALSE)</f>
        <v>USA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Produced in a facility that also makes products containing: "x"</v>
      </c>
      <c r="L4" s="2" t="str">
        <f>VLOOKUP(A4,'SAS Codes'!$A$2:$I$559,9,FALSE)</f>
        <v>Other</v>
      </c>
      <c r="M4" s="2" t="str">
        <f>VLOOKUP(A4,'SAS Codes'!$A$2:$M$559,10,FALSE)</f>
        <v>Regular</v>
      </c>
    </row>
    <row r="5" spans="1:13" x14ac:dyDescent="0.45">
      <c r="A5" s="4" t="s">
        <v>401</v>
      </c>
      <c r="B5" s="4">
        <v>2</v>
      </c>
      <c r="C5" s="2">
        <v>0.17212049999999998</v>
      </c>
      <c r="D5" s="2" t="str">
        <f>VLOOKUP(A5,'SAS Codes'!$A$2:$B$559,2,FALSE)</f>
        <v>SB-06</v>
      </c>
      <c r="E5" s="4" t="s">
        <v>929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Produced in a facility that also makes products containing: "x"</v>
      </c>
      <c r="L5" s="2" t="str">
        <f>VLOOKUP(A5,'SAS Codes'!$A$2:$I$559,9,FALSE)</f>
        <v>Other</v>
      </c>
      <c r="M5" s="2" t="str">
        <f>VLOOKUP(A5,'SAS Codes'!$A$2:$M$559,10,FALSE)</f>
        <v>Regular</v>
      </c>
    </row>
    <row r="6" spans="1:13" x14ac:dyDescent="0.45">
      <c r="A6" s="4" t="s">
        <v>402</v>
      </c>
      <c r="B6" s="4">
        <v>1</v>
      </c>
      <c r="C6" s="2">
        <v>0.159561075</v>
      </c>
      <c r="D6" s="2" t="str">
        <f>VLOOKUP(A6,'SAS Codes'!$A$2:$B$559,2,FALSE)</f>
        <v>SB-07</v>
      </c>
      <c r="E6" s="4" t="s">
        <v>929</v>
      </c>
      <c r="F6" s="2" t="str">
        <f>VLOOKUP(A6,'SAS Codes'!$A$2:$I$559,3,FALSE)</f>
        <v>Imported</v>
      </c>
      <c r="G6" s="2" t="str">
        <f>VLOOKUP(A6,'SAS Codes'!$A$2:$I$559,4,FALSE)</f>
        <v>Imported</v>
      </c>
      <c r="H6" s="2" t="str">
        <f>VLOOKUP(A6,'SAS Codes'!$A$2:$I$559,5,FALSE)</f>
        <v>Imported</v>
      </c>
      <c r="I6" s="2" t="str">
        <f>VLOOKUP(A6,'SAS Codes'!$A$2:$I$559,6,FALSE)</f>
        <v>Imported</v>
      </c>
      <c r="J6" s="2" t="str">
        <f>VLOOKUP(A6,'SAS Codes'!$A$2:$I$559,7,FALSE)</f>
        <v>Other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402</v>
      </c>
      <c r="B7" s="4">
        <v>2</v>
      </c>
      <c r="C7" s="2">
        <v>0.16294769999999997</v>
      </c>
      <c r="D7" s="2" t="str">
        <f>VLOOKUP(A7,'SAS Codes'!$A$2:$B$559,2,FALSE)</f>
        <v>SB-07</v>
      </c>
      <c r="E7" s="4" t="s">
        <v>929</v>
      </c>
      <c r="F7" s="2" t="str">
        <f>VLOOKUP(A7,'SAS Codes'!$A$2:$I$559,3,FALSE)</f>
        <v>Imported</v>
      </c>
      <c r="G7" s="2" t="str">
        <f>VLOOKUP(A7,'SAS Codes'!$A$2:$I$559,4,FALSE)</f>
        <v>Imported</v>
      </c>
      <c r="H7" s="2" t="str">
        <f>VLOOKUP(A7,'SAS Codes'!$A$2:$I$559,5,FALSE)</f>
        <v>Imported</v>
      </c>
      <c r="I7" s="2" t="str">
        <f>VLOOKUP(A7,'SAS Codes'!$A$2:$I$559,6,FALSE)</f>
        <v>Imported</v>
      </c>
      <c r="J7" s="2" t="str">
        <f>VLOOKUP(A7,'SAS Codes'!$A$2:$I$559,7,FALSE)</f>
        <v>Other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402</v>
      </c>
      <c r="B8" s="4">
        <v>3</v>
      </c>
      <c r="C8" s="2">
        <v>0.16648335</v>
      </c>
      <c r="D8" s="2" t="str">
        <f>VLOOKUP(A8,'SAS Codes'!$A$2:$B$559,2,FALSE)</f>
        <v>SB-07</v>
      </c>
      <c r="E8" s="4" t="s">
        <v>929</v>
      </c>
      <c r="F8" s="2" t="str">
        <f>VLOOKUP(A8,'SAS Codes'!$A$2:$I$559,3,FALSE)</f>
        <v>Imported</v>
      </c>
      <c r="G8" s="2" t="str">
        <f>VLOOKUP(A8,'SAS Codes'!$A$2:$I$559,4,FALSE)</f>
        <v>Imported</v>
      </c>
      <c r="H8" s="2" t="str">
        <f>VLOOKUP(A8,'SAS Codes'!$A$2:$I$559,5,FALSE)</f>
        <v>Imported</v>
      </c>
      <c r="I8" s="2" t="str">
        <f>VLOOKUP(A8,'SAS Codes'!$A$2:$I$559,6,FALSE)</f>
        <v>Imported</v>
      </c>
      <c r="J8" s="2" t="str">
        <f>VLOOKUP(A8,'SAS Codes'!$A$2:$I$559,7,FALSE)</f>
        <v>Other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402</v>
      </c>
      <c r="B9" s="4">
        <v>4</v>
      </c>
      <c r="C9" s="2">
        <v>0.15274754999999998</v>
      </c>
      <c r="D9" s="2" t="str">
        <f>VLOOKUP(A9,'SAS Codes'!$A$2:$B$559,2,FALSE)</f>
        <v>SB-07</v>
      </c>
      <c r="E9" s="4" t="s">
        <v>929</v>
      </c>
      <c r="F9" s="2" t="str">
        <f>VLOOKUP(A9,'SAS Codes'!$A$2:$I$559,3,FALSE)</f>
        <v>Imported</v>
      </c>
      <c r="G9" s="2" t="str">
        <f>VLOOKUP(A9,'SAS Codes'!$A$2:$I$559,4,FALSE)</f>
        <v>Imported</v>
      </c>
      <c r="H9" s="2" t="str">
        <f>VLOOKUP(A9,'SAS Codes'!$A$2:$I$559,5,FALSE)</f>
        <v>Imported</v>
      </c>
      <c r="I9" s="2" t="str">
        <f>VLOOKUP(A9,'SAS Codes'!$A$2:$I$559,6,FALSE)</f>
        <v>Imported</v>
      </c>
      <c r="J9" s="2" t="str">
        <f>VLOOKUP(A9,'SAS Codes'!$A$2:$I$559,7,FALSE)</f>
        <v>Other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403</v>
      </c>
      <c r="B10" s="4">
        <v>1</v>
      </c>
      <c r="C10" s="2">
        <v>0.16045987500000003</v>
      </c>
      <c r="D10" s="2" t="str">
        <f>VLOOKUP(A10,'SAS Codes'!$A$2:$B$559,2,FALSE)</f>
        <v>SB-09</v>
      </c>
      <c r="E10" s="4" t="s">
        <v>929</v>
      </c>
      <c r="F10" s="2" t="str">
        <f>VLOOKUP(A10,'SAS Codes'!$A$2:$I$559,3,FALSE)</f>
        <v>Colombia</v>
      </c>
      <c r="G10" s="2" t="str">
        <f>VLOOKUP(A10,'SAS Codes'!$A$2:$I$559,4,FALSE)</f>
        <v>Colombia</v>
      </c>
      <c r="H10" s="2" t="str">
        <f>VLOOKUP(A10,'SAS Codes'!$A$2:$I$559,5,FALSE)</f>
        <v>Colombia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403</v>
      </c>
      <c r="B11" s="4">
        <v>2</v>
      </c>
      <c r="C11" s="2">
        <v>0.15003750000000002</v>
      </c>
      <c r="D11" s="2" t="str">
        <f>VLOOKUP(A11,'SAS Codes'!$A$2:$B$559,2,FALSE)</f>
        <v>SB-09</v>
      </c>
      <c r="E11" s="4" t="s">
        <v>929</v>
      </c>
      <c r="F11" s="2" t="str">
        <f>VLOOKUP(A11,'SAS Codes'!$A$2:$I$559,3,FALSE)</f>
        <v>Colombia</v>
      </c>
      <c r="G11" s="2" t="str">
        <f>VLOOKUP(A11,'SAS Codes'!$A$2:$I$559,4,FALSE)</f>
        <v>Colombia</v>
      </c>
      <c r="H11" s="2" t="str">
        <f>VLOOKUP(A11,'SAS Codes'!$A$2:$I$559,5,FALSE)</f>
        <v>Colombia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403</v>
      </c>
      <c r="B12" s="4">
        <v>3</v>
      </c>
      <c r="C12" s="2">
        <v>0.16897454999999997</v>
      </c>
      <c r="D12" s="2" t="str">
        <f>VLOOKUP(A12,'SAS Codes'!$A$2:$B$559,2,FALSE)</f>
        <v>SB-09</v>
      </c>
      <c r="E12" s="4" t="s">
        <v>929</v>
      </c>
      <c r="F12" s="2" t="str">
        <f>VLOOKUP(A12,'SAS Codes'!$A$2:$I$559,3,FALSE)</f>
        <v>Colombia</v>
      </c>
      <c r="G12" s="2" t="str">
        <f>VLOOKUP(A12,'SAS Codes'!$A$2:$I$559,4,FALSE)</f>
        <v>Colombia</v>
      </c>
      <c r="H12" s="2" t="str">
        <f>VLOOKUP(A12,'SAS Codes'!$A$2:$I$559,5,FALSE)</f>
        <v>Colombia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403</v>
      </c>
      <c r="B13" s="4">
        <v>4</v>
      </c>
      <c r="C13" s="2">
        <v>0</v>
      </c>
      <c r="D13" s="2" t="str">
        <f>VLOOKUP(A13,'SAS Codes'!$A$2:$B$559,2,FALSE)</f>
        <v>SB-09</v>
      </c>
      <c r="E13" s="4" t="s">
        <v>929</v>
      </c>
      <c r="F13" s="2" t="str">
        <f>VLOOKUP(A13,'SAS Codes'!$A$2:$I$559,3,FALSE)</f>
        <v>Colombia</v>
      </c>
      <c r="G13" s="2" t="str">
        <f>VLOOKUP(A13,'SAS Codes'!$A$2:$I$559,4,FALSE)</f>
        <v>Colombia</v>
      </c>
      <c r="H13" s="2" t="str">
        <f>VLOOKUP(A13,'SAS Codes'!$A$2:$I$559,5,FALSE)</f>
        <v>Colombia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7" t="s">
        <v>407</v>
      </c>
      <c r="B14" s="7">
        <v>1</v>
      </c>
      <c r="C14" s="2">
        <v>5.9453460000000007E-2</v>
      </c>
      <c r="D14" s="2" t="str">
        <f>VLOOKUP(A14,'SAS Codes'!$A$2:$B$559,2,FALSE)</f>
        <v>SB-16</v>
      </c>
      <c r="E14" s="4" t="s">
        <v>931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NA</v>
      </c>
      <c r="L14" s="2" t="str">
        <f>VLOOKUP(A14,'SAS Codes'!$A$2:$I$559,9,FALSE)</f>
        <v>NA</v>
      </c>
      <c r="M14" s="2" t="str">
        <f>VLOOKUP(A14,'SAS Codes'!$A$2:$M$559,10,FALSE)</f>
        <v>Regular</v>
      </c>
    </row>
    <row r="15" spans="1:13" x14ac:dyDescent="0.45">
      <c r="A15" s="7" t="s">
        <v>407</v>
      </c>
      <c r="B15" s="7">
        <v>2</v>
      </c>
      <c r="C15" s="2">
        <v>4.34819475E-2</v>
      </c>
      <c r="D15" s="2" t="str">
        <f>VLOOKUP(A15,'SAS Codes'!$A$2:$B$559,2,FALSE)</f>
        <v>SB-16</v>
      </c>
      <c r="E15" s="4" t="s">
        <v>931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NA</v>
      </c>
      <c r="L15" s="2" t="str">
        <f>VLOOKUP(A15,'SAS Codes'!$A$2:$I$559,9,FALSE)</f>
        <v>NA</v>
      </c>
      <c r="M15" s="2" t="str">
        <f>VLOOKUP(A15,'SAS Codes'!$A$2:$M$559,10,FALSE)</f>
        <v>Regular</v>
      </c>
    </row>
    <row r="16" spans="1:13" x14ac:dyDescent="0.45">
      <c r="A16" s="7" t="s">
        <v>407</v>
      </c>
      <c r="B16" s="7">
        <v>3</v>
      </c>
      <c r="C16" s="2">
        <v>3.2585549999999998E-2</v>
      </c>
      <c r="D16" s="2" t="str">
        <f>VLOOKUP(A16,'SAS Codes'!$A$2:$B$559,2,FALSE)</f>
        <v>SB-16</v>
      </c>
      <c r="E16" s="4" t="s">
        <v>931</v>
      </c>
      <c r="F16" s="2" t="str">
        <f>VLOOKUP(A16,'SAS Codes'!$A$2:$I$559,3,FALSE)</f>
        <v>USA</v>
      </c>
      <c r="G16" s="2" t="str">
        <f>VLOOKUP(A16,'SAS Codes'!$A$2:$I$559,4,FALSE)</f>
        <v>USA</v>
      </c>
      <c r="H16" s="2" t="str">
        <f>VLOOKUP(A16,'SAS Codes'!$A$2:$I$559,5,FALSE)</f>
        <v>USA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NA</v>
      </c>
      <c r="L16" s="2" t="str">
        <f>VLOOKUP(A16,'SAS Codes'!$A$2:$I$559,9,FALSE)</f>
        <v>NA</v>
      </c>
      <c r="M16" s="2" t="str">
        <f>VLOOKUP(A16,'SAS Codes'!$A$2:$M$559,10,FALSE)</f>
        <v>Regular</v>
      </c>
    </row>
    <row r="17" spans="1:13" x14ac:dyDescent="0.45">
      <c r="A17" s="7" t="s">
        <v>408</v>
      </c>
      <c r="B17" s="7">
        <v>1</v>
      </c>
      <c r="C17" s="2">
        <v>1.9969290000000001E-2</v>
      </c>
      <c r="D17" s="2" t="str">
        <f>VLOOKUP(A17,'SAS Codes'!$A$2:$B$559,2,FALSE)</f>
        <v>SB-17</v>
      </c>
      <c r="E17" s="4" t="s">
        <v>931</v>
      </c>
      <c r="F17" s="2" t="str">
        <f>VLOOKUP(A17,'SAS Codes'!$A$2:$I$559,3,FALSE)</f>
        <v>USA</v>
      </c>
      <c r="G17" s="2" t="str">
        <f>VLOOKUP(A17,'SAS Codes'!$A$2:$I$559,4,FALSE)</f>
        <v>USA</v>
      </c>
      <c r="H17" s="2" t="str">
        <f>VLOOKUP(A17,'SAS Codes'!$A$2:$I$559,5,FALSE)</f>
        <v>USA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NA</v>
      </c>
      <c r="L17" s="2" t="str">
        <f>VLOOKUP(A17,'SAS Codes'!$A$2:$I$559,9,FALSE)</f>
        <v>NA</v>
      </c>
      <c r="M17" s="2" t="str">
        <f>VLOOKUP(A17,'SAS Codes'!$A$2:$M$559,10,FALSE)</f>
        <v>Regular</v>
      </c>
    </row>
    <row r="18" spans="1:13" x14ac:dyDescent="0.45">
      <c r="A18" s="7" t="s">
        <v>408</v>
      </c>
      <c r="B18" s="7">
        <v>2</v>
      </c>
      <c r="C18" s="2">
        <v>5.1984937499999995E-2</v>
      </c>
      <c r="D18" s="2" t="str">
        <f>VLOOKUP(A18,'SAS Codes'!$A$2:$B$559,2,FALSE)</f>
        <v>SB-17</v>
      </c>
      <c r="E18" s="4" t="s">
        <v>931</v>
      </c>
      <c r="F18" s="2" t="str">
        <f>VLOOKUP(A18,'SAS Codes'!$A$2:$I$559,3,FALSE)</f>
        <v>USA</v>
      </c>
      <c r="G18" s="2" t="str">
        <f>VLOOKUP(A18,'SAS Codes'!$A$2:$I$559,4,FALSE)</f>
        <v>USA</v>
      </c>
      <c r="H18" s="2" t="str">
        <f>VLOOKUP(A18,'SAS Codes'!$A$2:$I$559,5,FALSE)</f>
        <v>USA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NA</v>
      </c>
      <c r="L18" s="2" t="str">
        <f>VLOOKUP(A18,'SAS Codes'!$A$2:$I$559,9,FALSE)</f>
        <v>NA</v>
      </c>
      <c r="M18" s="2" t="str">
        <f>VLOOKUP(A18,'SAS Codes'!$A$2:$M$559,10,FALSE)</f>
        <v>Regular</v>
      </c>
    </row>
    <row r="19" spans="1:13" x14ac:dyDescent="0.45">
      <c r="A19" s="7" t="s">
        <v>408</v>
      </c>
      <c r="B19" s="7">
        <v>3</v>
      </c>
      <c r="C19" s="2">
        <v>0.16357357500000003</v>
      </c>
      <c r="D19" s="2" t="str">
        <f>VLOOKUP(A19,'SAS Codes'!$A$2:$B$559,2,FALSE)</f>
        <v>SB-17</v>
      </c>
      <c r="E19" s="4" t="s">
        <v>931</v>
      </c>
      <c r="F19" s="2" t="str">
        <f>VLOOKUP(A19,'SAS Codes'!$A$2:$I$559,3,FALSE)</f>
        <v>USA</v>
      </c>
      <c r="G19" s="2" t="str">
        <f>VLOOKUP(A19,'SAS Codes'!$A$2:$I$559,4,FALSE)</f>
        <v>USA</v>
      </c>
      <c r="H19" s="2" t="str">
        <f>VLOOKUP(A19,'SAS Codes'!$A$2:$I$559,5,FALSE)</f>
        <v>USA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NA</v>
      </c>
      <c r="L19" s="2" t="str">
        <f>VLOOKUP(A19,'SAS Codes'!$A$2:$I$559,9,FALSE)</f>
        <v>NA</v>
      </c>
      <c r="M19" s="2" t="str">
        <f>VLOOKUP(A19,'SAS Codes'!$A$2:$M$559,10,FALSE)</f>
        <v>Regular</v>
      </c>
    </row>
    <row r="20" spans="1:13" x14ac:dyDescent="0.45">
      <c r="A20" s="4" t="s">
        <v>410</v>
      </c>
      <c r="B20" s="4">
        <v>1</v>
      </c>
      <c r="C20" s="2">
        <v>0</v>
      </c>
      <c r="D20" s="2" t="str">
        <f>VLOOKUP(A20,'SAS Codes'!$A$2:$B$559,2,FALSE)</f>
        <v>SB-19</v>
      </c>
      <c r="E20" s="4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4" t="s">
        <v>411</v>
      </c>
      <c r="B21" s="4">
        <v>1</v>
      </c>
      <c r="C21" s="2">
        <v>0.16593224999999998</v>
      </c>
      <c r="D21" s="2" t="str">
        <f>VLOOKUP(A21,'SAS Codes'!$A$2:$B$559,2,FALSE)</f>
        <v>SB-20</v>
      </c>
      <c r="E21" s="4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Made in a facility that handles "x"</v>
      </c>
      <c r="L21" s="2" t="str">
        <f>VLOOKUP(A21,'SAS Codes'!$A$2:$I$559,9,FALSE)</f>
        <v>Other</v>
      </c>
      <c r="M21" s="2" t="str">
        <f>VLOOKUP(A21,'SAS Codes'!$A$2:$M$559,10,FALSE)</f>
        <v>Regular</v>
      </c>
    </row>
    <row r="22" spans="1:13" x14ac:dyDescent="0.45">
      <c r="A22" s="4" t="s">
        <v>412</v>
      </c>
      <c r="B22" s="4">
        <v>1</v>
      </c>
      <c r="C22" s="2">
        <v>0.1633038</v>
      </c>
      <c r="D22" s="2" t="str">
        <f>VLOOKUP(A22,'SAS Codes'!$A$2:$B$559,2,FALSE)</f>
        <v>SB-21</v>
      </c>
      <c r="E22" s="4" t="s">
        <v>929</v>
      </c>
      <c r="F22" s="2" t="str">
        <f>VLOOKUP(A22,'SAS Codes'!$A$2:$I$559,3,FALSE)</f>
        <v>Turkey</v>
      </c>
      <c r="G22" s="2" t="str">
        <f>VLOOKUP(A22,'SAS Codes'!$A$2:$I$559,4,FALSE)</f>
        <v>Turkey</v>
      </c>
      <c r="H22" s="2" t="str">
        <f>VLOOKUP(A22,'SAS Codes'!$A$2:$I$559,5,FALSE)</f>
        <v>Europe</v>
      </c>
      <c r="I22" s="2" t="str">
        <f>VLOOKUP(A22,'SAS Codes'!$A$2:$I$559,6,FALSE)</f>
        <v>Europe</v>
      </c>
      <c r="J22" s="2" t="str">
        <f>VLOOKUP(A22,'SAS Codes'!$A$2:$I$559,7,FALSE)</f>
        <v>Europe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4" t="s">
        <v>412</v>
      </c>
      <c r="B23" s="4">
        <v>2</v>
      </c>
      <c r="C23" s="2">
        <v>0.13564746000000003</v>
      </c>
      <c r="D23" s="2" t="str">
        <f>VLOOKUP(A23,'SAS Codes'!$A$2:$B$559,2,FALSE)</f>
        <v>SB-21</v>
      </c>
      <c r="E23" s="4" t="s">
        <v>929</v>
      </c>
      <c r="F23" s="2" t="str">
        <f>VLOOKUP(A23,'SAS Codes'!$A$2:$I$559,3,FALSE)</f>
        <v>Turkey</v>
      </c>
      <c r="G23" s="2" t="str">
        <f>VLOOKUP(A23,'SAS Codes'!$A$2:$I$559,4,FALSE)</f>
        <v>Turkey</v>
      </c>
      <c r="H23" s="2" t="str">
        <f>VLOOKUP(A23,'SAS Codes'!$A$2:$I$559,5,FALSE)</f>
        <v>Europe</v>
      </c>
      <c r="I23" s="2" t="str">
        <f>VLOOKUP(A23,'SAS Codes'!$A$2:$I$559,6,FALSE)</f>
        <v>Europe</v>
      </c>
      <c r="J23" s="2" t="str">
        <f>VLOOKUP(A23,'SAS Codes'!$A$2:$I$559,7,FALSE)</f>
        <v>Europe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4" t="s">
        <v>412</v>
      </c>
      <c r="B24" s="4">
        <v>3</v>
      </c>
      <c r="C24" s="2">
        <v>0.16960169999999997</v>
      </c>
      <c r="D24" s="2" t="str">
        <f>VLOOKUP(A24,'SAS Codes'!$A$2:$B$559,2,FALSE)</f>
        <v>SB-21</v>
      </c>
      <c r="E24" s="4" t="s">
        <v>929</v>
      </c>
      <c r="F24" s="2" t="str">
        <f>VLOOKUP(A24,'SAS Codes'!$A$2:$I$559,3,FALSE)</f>
        <v>Turkey</v>
      </c>
      <c r="G24" s="2" t="str">
        <f>VLOOKUP(A24,'SAS Codes'!$A$2:$I$559,4,FALSE)</f>
        <v>Turkey</v>
      </c>
      <c r="H24" s="2" t="str">
        <f>VLOOKUP(A24,'SAS Codes'!$A$2:$I$559,5,FALSE)</f>
        <v>Europe</v>
      </c>
      <c r="I24" s="2" t="str">
        <f>VLOOKUP(A24,'SAS Codes'!$A$2:$I$559,6,FALSE)</f>
        <v>Europe</v>
      </c>
      <c r="J24" s="2" t="str">
        <f>VLOOKUP(A24,'SAS Codes'!$A$2:$I$559,7,FALSE)</f>
        <v>Europe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4" t="s">
        <v>412</v>
      </c>
      <c r="B25" s="4">
        <v>4</v>
      </c>
      <c r="C25" s="2">
        <v>0</v>
      </c>
      <c r="D25" s="2" t="str">
        <f>VLOOKUP(A25,'SAS Codes'!$A$2:$B$559,2,FALSE)</f>
        <v>SB-21</v>
      </c>
      <c r="E25" s="4" t="s">
        <v>929</v>
      </c>
      <c r="F25" s="2" t="str">
        <f>VLOOKUP(A25,'SAS Codes'!$A$2:$I$559,3,FALSE)</f>
        <v>Turkey</v>
      </c>
      <c r="G25" s="2" t="str">
        <f>VLOOKUP(A25,'SAS Codes'!$A$2:$I$559,4,FALSE)</f>
        <v>Turkey</v>
      </c>
      <c r="H25" s="2" t="str">
        <f>VLOOKUP(A25,'SAS Codes'!$A$2:$I$559,5,FALSE)</f>
        <v>Europe</v>
      </c>
      <c r="I25" s="2" t="str">
        <f>VLOOKUP(A25,'SAS Codes'!$A$2:$I$559,6,FALSE)</f>
        <v>Europe</v>
      </c>
      <c r="J25" s="2" t="str">
        <f>VLOOKUP(A25,'SAS Codes'!$A$2:$I$559,7,FALSE)</f>
        <v>Europe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4" t="s">
        <v>413</v>
      </c>
      <c r="B26" s="4">
        <v>1</v>
      </c>
      <c r="C26" s="2">
        <v>0.16837800000000003</v>
      </c>
      <c r="D26" s="2" t="str">
        <f>VLOOKUP(A26,'SAS Codes'!$A$2:$B$559,2,FALSE)</f>
        <v>SB-22</v>
      </c>
      <c r="E26" s="4" t="s">
        <v>929</v>
      </c>
      <c r="F26" s="2" t="str">
        <f>VLOOKUP(A26,'SAS Codes'!$A$2:$I$559,3,FALSE)</f>
        <v>Imported</v>
      </c>
      <c r="G26" s="2" t="str">
        <f>VLOOKUP(A26,'SAS Codes'!$A$2:$I$559,4,FALSE)</f>
        <v>Imported</v>
      </c>
      <c r="H26" s="2" t="str">
        <f>VLOOKUP(A26,'SAS Codes'!$A$2:$I$559,5,FALSE)</f>
        <v>Imported</v>
      </c>
      <c r="I26" s="2" t="str">
        <f>VLOOKUP(A26,'SAS Codes'!$A$2:$I$559,6,FALSE)</f>
        <v>Imported</v>
      </c>
      <c r="J26" s="2" t="str">
        <f>VLOOKUP(A26,'SAS Codes'!$A$2:$I$559,7,FALSE)</f>
        <v>Other</v>
      </c>
      <c r="K26" s="2" t="str">
        <f>VLOOKUP(A26,'SAS Codes'!$A$2:$I$559,8,FALSE)</f>
        <v xml:space="preserve">May contain </v>
      </c>
      <c r="L26" s="2" t="str">
        <f>VLOOKUP(A26,'SAS Codes'!$A$2:$I$559,9,FALSE)</f>
        <v xml:space="preserve">May contain </v>
      </c>
      <c r="M26" s="2" t="str">
        <f>VLOOKUP(A26,'SAS Codes'!$A$2:$M$559,10,FALSE)</f>
        <v>Regular</v>
      </c>
    </row>
    <row r="27" spans="1:13" x14ac:dyDescent="0.45">
      <c r="A27" s="4" t="s">
        <v>413</v>
      </c>
      <c r="B27" s="4">
        <v>2</v>
      </c>
      <c r="C27" s="2">
        <v>0.14974499999999999</v>
      </c>
      <c r="D27" s="2" t="str">
        <f>VLOOKUP(A27,'SAS Codes'!$A$2:$B$559,2,FALSE)</f>
        <v>SB-22</v>
      </c>
      <c r="E27" s="4" t="s">
        <v>929</v>
      </c>
      <c r="F27" s="2" t="str">
        <f>VLOOKUP(A27,'SAS Codes'!$A$2:$I$559,3,FALSE)</f>
        <v>Imported</v>
      </c>
      <c r="G27" s="2" t="str">
        <f>VLOOKUP(A27,'SAS Codes'!$A$2:$I$559,4,FALSE)</f>
        <v>Imported</v>
      </c>
      <c r="H27" s="2" t="str">
        <f>VLOOKUP(A27,'SAS Codes'!$A$2:$I$559,5,FALSE)</f>
        <v>Imported</v>
      </c>
      <c r="I27" s="2" t="str">
        <f>VLOOKUP(A27,'SAS Codes'!$A$2:$I$559,6,FALSE)</f>
        <v>Imported</v>
      </c>
      <c r="J27" s="2" t="str">
        <f>VLOOKUP(A27,'SAS Codes'!$A$2:$I$559,7,FALSE)</f>
        <v>Other</v>
      </c>
      <c r="K27" s="2" t="str">
        <f>VLOOKUP(A27,'SAS Codes'!$A$2:$I$559,8,FALSE)</f>
        <v xml:space="preserve">May contain </v>
      </c>
      <c r="L27" s="2" t="str">
        <f>VLOOKUP(A27,'SAS Codes'!$A$2:$I$559,9,FALSE)</f>
        <v xml:space="preserve">May contain </v>
      </c>
      <c r="M27" s="2" t="str">
        <f>VLOOKUP(A27,'SAS Codes'!$A$2:$M$559,10,FALSE)</f>
        <v>Regular</v>
      </c>
    </row>
    <row r="28" spans="1:13" x14ac:dyDescent="0.45">
      <c r="A28" s="2" t="s">
        <v>413</v>
      </c>
      <c r="B28" s="2">
        <v>3</v>
      </c>
      <c r="C28" s="2">
        <v>0.13627500749999999</v>
      </c>
      <c r="D28" s="2" t="str">
        <f>VLOOKUP(A28,'SAS Codes'!$A$2:$B$559,2,FALSE)</f>
        <v>SB-22</v>
      </c>
      <c r="E28" s="4" t="s">
        <v>929</v>
      </c>
      <c r="F28" s="2" t="str">
        <f>VLOOKUP(A28,'SAS Codes'!$A$2:$I$559,3,FALSE)</f>
        <v>Imported</v>
      </c>
      <c r="G28" s="2" t="str">
        <f>VLOOKUP(A28,'SAS Codes'!$A$2:$I$559,4,FALSE)</f>
        <v>Imported</v>
      </c>
      <c r="H28" s="2" t="str">
        <f>VLOOKUP(A28,'SAS Codes'!$A$2:$I$559,5,FALSE)</f>
        <v>Imported</v>
      </c>
      <c r="I28" s="2" t="str">
        <f>VLOOKUP(A28,'SAS Codes'!$A$2:$I$559,6,FALSE)</f>
        <v>Imported</v>
      </c>
      <c r="J28" s="2" t="str">
        <f>VLOOKUP(A28,'SAS Codes'!$A$2:$I$559,7,FALSE)</f>
        <v>Other</v>
      </c>
      <c r="K28" s="2" t="str">
        <f>VLOOKUP(A28,'SAS Codes'!$A$2:$I$559,8,FALSE)</f>
        <v xml:space="preserve">May contain </v>
      </c>
      <c r="L28" s="2" t="str">
        <f>VLOOKUP(A28,'SAS Codes'!$A$2:$I$559,9,FALSE)</f>
        <v xml:space="preserve">May contain </v>
      </c>
      <c r="M28" s="2" t="str">
        <f>VLOOKUP(A28,'SAS Codes'!$A$2:$M$559,10,FALSE)</f>
        <v>Regular</v>
      </c>
    </row>
    <row r="29" spans="1:13" x14ac:dyDescent="0.45">
      <c r="A29" s="4" t="s">
        <v>414</v>
      </c>
      <c r="B29" s="4">
        <v>1</v>
      </c>
      <c r="C29" s="2">
        <v>0.16345912500000001</v>
      </c>
      <c r="D29" s="2" t="str">
        <f>VLOOKUP(A29,'SAS Codes'!$A$2:$B$559,2,FALSE)</f>
        <v>SB-23</v>
      </c>
      <c r="E29" s="4" t="s">
        <v>929</v>
      </c>
      <c r="F29" s="2" t="str">
        <f>VLOOKUP(A29,'SAS Codes'!$A$2:$I$559,3,FALSE)</f>
        <v>Turkey</v>
      </c>
      <c r="G29" s="2" t="str">
        <f>VLOOKUP(A29,'SAS Codes'!$A$2:$I$559,4,FALSE)</f>
        <v>Turkey</v>
      </c>
      <c r="H29" s="2" t="str">
        <f>VLOOKUP(A29,'SAS Codes'!$A$2:$I$559,5,FALSE)</f>
        <v>Europe</v>
      </c>
      <c r="I29" s="2" t="str">
        <f>VLOOKUP(A29,'SAS Codes'!$A$2:$I$559,6,FALSE)</f>
        <v>Europe</v>
      </c>
      <c r="J29" s="2" t="str">
        <f>VLOOKUP(A29,'SAS Codes'!$A$2:$I$559,7,FALSE)</f>
        <v>Europe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4" t="s">
        <v>414</v>
      </c>
      <c r="B30" s="4">
        <v>2</v>
      </c>
      <c r="C30" s="2">
        <v>0.15677549999999998</v>
      </c>
      <c r="D30" s="2" t="str">
        <f>VLOOKUP(A30,'SAS Codes'!$A$2:$B$559,2,FALSE)</f>
        <v>SB-23</v>
      </c>
      <c r="E30" s="4" t="s">
        <v>929</v>
      </c>
      <c r="F30" s="2" t="str">
        <f>VLOOKUP(A30,'SAS Codes'!$A$2:$I$559,3,FALSE)</f>
        <v>Turkey</v>
      </c>
      <c r="G30" s="2" t="str">
        <f>VLOOKUP(A30,'SAS Codes'!$A$2:$I$559,4,FALSE)</f>
        <v>Turkey</v>
      </c>
      <c r="H30" s="2" t="str">
        <f>VLOOKUP(A30,'SAS Codes'!$A$2:$I$559,5,FALSE)</f>
        <v>Europe</v>
      </c>
      <c r="I30" s="2" t="str">
        <f>VLOOKUP(A30,'SAS Codes'!$A$2:$I$559,6,FALSE)</f>
        <v>Europe</v>
      </c>
      <c r="J30" s="2" t="str">
        <f>VLOOKUP(A30,'SAS Codes'!$A$2:$I$559,7,FALSE)</f>
        <v>Europe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4" t="s">
        <v>414</v>
      </c>
      <c r="B31" s="4">
        <v>3</v>
      </c>
      <c r="C31" s="2">
        <v>0.15406739999999999</v>
      </c>
      <c r="D31" s="2" t="str">
        <f>VLOOKUP(A31,'SAS Codes'!$A$2:$B$559,2,FALSE)</f>
        <v>SB-23</v>
      </c>
      <c r="E31" s="4" t="s">
        <v>929</v>
      </c>
      <c r="F31" s="2" t="str">
        <f>VLOOKUP(A31,'SAS Codes'!$A$2:$I$559,3,FALSE)</f>
        <v>Turkey</v>
      </c>
      <c r="G31" s="2" t="str">
        <f>VLOOKUP(A31,'SAS Codes'!$A$2:$I$559,4,FALSE)</f>
        <v>Turkey</v>
      </c>
      <c r="H31" s="2" t="str">
        <f>VLOOKUP(A31,'SAS Codes'!$A$2:$I$559,5,FALSE)</f>
        <v>Europe</v>
      </c>
      <c r="I31" s="2" t="str">
        <f>VLOOKUP(A31,'SAS Codes'!$A$2:$I$559,6,FALSE)</f>
        <v>Europe</v>
      </c>
      <c r="J31" s="2" t="str">
        <f>VLOOKUP(A31,'SAS Codes'!$A$2:$I$559,7,FALSE)</f>
        <v>Europe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4" t="s">
        <v>414</v>
      </c>
      <c r="B32" s="4">
        <v>4</v>
      </c>
      <c r="C32" s="2">
        <v>0.16366349999999999</v>
      </c>
      <c r="D32" s="2" t="str">
        <f>VLOOKUP(A32,'SAS Codes'!$A$2:$B$559,2,FALSE)</f>
        <v>SB-23</v>
      </c>
      <c r="E32" s="4" t="s">
        <v>929</v>
      </c>
      <c r="F32" s="2" t="str">
        <f>VLOOKUP(A32,'SAS Codes'!$A$2:$I$559,3,FALSE)</f>
        <v>Turkey</v>
      </c>
      <c r="G32" s="2" t="str">
        <f>VLOOKUP(A32,'SAS Codes'!$A$2:$I$559,4,FALSE)</f>
        <v>Turkey</v>
      </c>
      <c r="H32" s="2" t="str">
        <f>VLOOKUP(A32,'SAS Codes'!$A$2:$I$559,5,FALSE)</f>
        <v>Europe</v>
      </c>
      <c r="I32" s="2" t="str">
        <f>VLOOKUP(A32,'SAS Codes'!$A$2:$I$559,6,FALSE)</f>
        <v>Europe</v>
      </c>
      <c r="J32" s="2" t="str">
        <f>VLOOKUP(A32,'SAS Codes'!$A$2:$I$559,7,FALSE)</f>
        <v>Europe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4" t="s">
        <v>414</v>
      </c>
      <c r="B33" s="4">
        <v>5</v>
      </c>
      <c r="C33" s="2">
        <v>0.15063750000000001</v>
      </c>
      <c r="D33" s="2" t="str">
        <f>VLOOKUP(A33,'SAS Codes'!$A$2:$B$559,2,FALSE)</f>
        <v>SB-23</v>
      </c>
      <c r="E33" s="4" t="s">
        <v>929</v>
      </c>
      <c r="F33" s="2" t="str">
        <f>VLOOKUP(A33,'SAS Codes'!$A$2:$I$559,3,FALSE)</f>
        <v>Turkey</v>
      </c>
      <c r="G33" s="2" t="str">
        <f>VLOOKUP(A33,'SAS Codes'!$A$2:$I$559,4,FALSE)</f>
        <v>Turkey</v>
      </c>
      <c r="H33" s="2" t="str">
        <f>VLOOKUP(A33,'SAS Codes'!$A$2:$I$559,5,FALSE)</f>
        <v>Europe</v>
      </c>
      <c r="I33" s="2" t="str">
        <f>VLOOKUP(A33,'SAS Codes'!$A$2:$I$559,6,FALSE)</f>
        <v>Europe</v>
      </c>
      <c r="J33" s="2" t="str">
        <f>VLOOKUP(A33,'SAS Codes'!$A$2:$I$559,7,FALSE)</f>
        <v>Europe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7" t="s">
        <v>415</v>
      </c>
      <c r="B34" s="7">
        <v>1</v>
      </c>
      <c r="C34" s="2">
        <v>8.5851277500000003E-2</v>
      </c>
      <c r="D34" s="2" t="str">
        <f>VLOOKUP(A34,'SAS Codes'!$A$2:$B$559,2,FALSE)</f>
        <v>SB-24</v>
      </c>
      <c r="E34" s="4" t="s">
        <v>931</v>
      </c>
      <c r="F34" s="2" t="str">
        <f>VLOOKUP(A34,'SAS Codes'!$A$2:$I$559,3,FALSE)</f>
        <v>Quebec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7" t="s">
        <v>415</v>
      </c>
      <c r="B35" s="7">
        <v>2</v>
      </c>
      <c r="C35" s="2">
        <v>0.16229969999999999</v>
      </c>
      <c r="D35" s="2" t="str">
        <f>VLOOKUP(A35,'SAS Codes'!$A$2:$B$559,2,FALSE)</f>
        <v>SB-24</v>
      </c>
      <c r="E35" s="4" t="s">
        <v>931</v>
      </c>
      <c r="F35" s="2" t="str">
        <f>VLOOKUP(A35,'SAS Codes'!$A$2:$I$559,3,FALSE)</f>
        <v>Quebec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7" t="s">
        <v>415</v>
      </c>
      <c r="B36" s="7">
        <v>3</v>
      </c>
      <c r="C36" s="2">
        <v>0.1619352</v>
      </c>
      <c r="D36" s="2" t="str">
        <f>VLOOKUP(A36,'SAS Codes'!$A$2:$B$559,2,FALSE)</f>
        <v>SB-24</v>
      </c>
      <c r="E36" s="4" t="s">
        <v>931</v>
      </c>
      <c r="F36" s="2" t="str">
        <f>VLOOKUP(A36,'SAS Codes'!$A$2:$I$559,3,FALSE)</f>
        <v>Quebec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2" t="s">
        <v>415</v>
      </c>
      <c r="B37" s="2">
        <v>4</v>
      </c>
      <c r="C37" s="2">
        <v>0</v>
      </c>
      <c r="D37" s="2" t="str">
        <f>VLOOKUP(A37,'SAS Codes'!$A$2:$B$559,2,FALSE)</f>
        <v>SB-24</v>
      </c>
      <c r="E37" s="4" t="s">
        <v>931</v>
      </c>
      <c r="F37" s="2" t="str">
        <f>VLOOKUP(A37,'SAS Codes'!$A$2:$I$559,3,FALSE)</f>
        <v>Quebec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7" t="s">
        <v>416</v>
      </c>
      <c r="B38" s="7">
        <v>1</v>
      </c>
      <c r="C38" s="2">
        <v>3.89025E-2</v>
      </c>
      <c r="D38" s="2" t="str">
        <f>VLOOKUP(A38,'SAS Codes'!$A$2:$B$559,2,FALSE)</f>
        <v>SB-25</v>
      </c>
      <c r="E38" s="4" t="s">
        <v>931</v>
      </c>
      <c r="F38" s="2" t="str">
        <f>VLOOKUP(A38,'SAS Codes'!$A$2:$I$559,3,FALSE)</f>
        <v>Quebec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NA</v>
      </c>
      <c r="L38" s="2" t="str">
        <f>VLOOKUP(A38,'SAS Codes'!$A$2:$I$559,9,FALSE)</f>
        <v>NA</v>
      </c>
      <c r="M38" s="2" t="str">
        <f>VLOOKUP(A38,'SAS Codes'!$A$2:$M$559,10,FALSE)</f>
        <v>Regular</v>
      </c>
    </row>
    <row r="39" spans="1:13" x14ac:dyDescent="0.45">
      <c r="A39" s="7" t="s">
        <v>416</v>
      </c>
      <c r="B39" s="7">
        <v>2</v>
      </c>
      <c r="C39" s="2">
        <v>5.1188999999999998E-2</v>
      </c>
      <c r="D39" s="2" t="str">
        <f>VLOOKUP(A39,'SAS Codes'!$A$2:$B$559,2,FALSE)</f>
        <v>SB-25</v>
      </c>
      <c r="E39" s="4" t="s">
        <v>931</v>
      </c>
      <c r="F39" s="2" t="str">
        <f>VLOOKUP(A39,'SAS Codes'!$A$2:$I$559,3,FALSE)</f>
        <v>Quebec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NA</v>
      </c>
      <c r="L39" s="2" t="str">
        <f>VLOOKUP(A39,'SAS Codes'!$A$2:$I$559,9,FALSE)</f>
        <v>NA</v>
      </c>
      <c r="M39" s="2" t="str">
        <f>VLOOKUP(A39,'SAS Codes'!$A$2:$M$559,10,FALSE)</f>
        <v>Regular</v>
      </c>
    </row>
    <row r="40" spans="1:13" x14ac:dyDescent="0.45">
      <c r="A40" s="7" t="s">
        <v>416</v>
      </c>
      <c r="B40" s="7">
        <v>3</v>
      </c>
      <c r="C40" s="2">
        <v>0.15268635</v>
      </c>
      <c r="D40" s="2" t="str">
        <f>VLOOKUP(A40,'SAS Codes'!$A$2:$B$559,2,FALSE)</f>
        <v>SB-25</v>
      </c>
      <c r="E40" s="4" t="s">
        <v>931</v>
      </c>
      <c r="F40" s="2" t="str">
        <f>VLOOKUP(A40,'SAS Codes'!$A$2:$I$559,3,FALSE)</f>
        <v>Quebec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NA</v>
      </c>
      <c r="L40" s="2" t="str">
        <f>VLOOKUP(A40,'SAS Codes'!$A$2:$I$559,9,FALSE)</f>
        <v>NA</v>
      </c>
      <c r="M40" s="2" t="str">
        <f>VLOOKUP(A40,'SAS Codes'!$A$2:$M$559,10,FALSE)</f>
        <v>Regular</v>
      </c>
    </row>
    <row r="41" spans="1:13" x14ac:dyDescent="0.45">
      <c r="A41" s="7" t="s">
        <v>417</v>
      </c>
      <c r="B41" s="7">
        <v>1</v>
      </c>
      <c r="C41" s="2">
        <v>0.1620162</v>
      </c>
      <c r="D41" s="2" t="str">
        <f>VLOOKUP(A41,'SAS Codes'!$A$2:$B$559,2,FALSE)</f>
        <v>SB-26</v>
      </c>
      <c r="E41" s="4" t="s">
        <v>931</v>
      </c>
      <c r="F41" s="2" t="str">
        <f>VLOOKUP(A41,'SAS Codes'!$A$2:$I$559,3,FALSE)</f>
        <v>Quebec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</row>
    <row r="42" spans="1:13" x14ac:dyDescent="0.45">
      <c r="A42" s="7" t="s">
        <v>417</v>
      </c>
      <c r="B42" s="7">
        <v>2</v>
      </c>
      <c r="C42" s="2">
        <v>0.16101989999999999</v>
      </c>
      <c r="D42" s="2" t="str">
        <f>VLOOKUP(A42,'SAS Codes'!$A$2:$B$559,2,FALSE)</f>
        <v>SB-26</v>
      </c>
      <c r="E42" s="4" t="s">
        <v>931</v>
      </c>
      <c r="F42" s="2" t="str">
        <f>VLOOKUP(A42,'SAS Codes'!$A$2:$I$559,3,FALSE)</f>
        <v>Quebec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7" t="s">
        <v>417</v>
      </c>
      <c r="B43" s="7">
        <v>3</v>
      </c>
      <c r="C43" s="2">
        <v>0.16476900000000003</v>
      </c>
      <c r="D43" s="2" t="str">
        <f>VLOOKUP(A43,'SAS Codes'!$A$2:$B$559,2,FALSE)</f>
        <v>SB-26</v>
      </c>
      <c r="E43" s="4" t="s">
        <v>931</v>
      </c>
      <c r="F43" s="2" t="str">
        <f>VLOOKUP(A43,'SAS Codes'!$A$2:$I$559,3,FALSE)</f>
        <v>Quebec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2" t="s">
        <v>417</v>
      </c>
      <c r="B44" s="2">
        <v>4</v>
      </c>
      <c r="C44" s="2">
        <v>0.14394442499999999</v>
      </c>
      <c r="D44" s="2" t="str">
        <f>VLOOKUP(A44,'SAS Codes'!$A$2:$B$559,2,FALSE)</f>
        <v>SB-26</v>
      </c>
      <c r="E44" s="4" t="s">
        <v>931</v>
      </c>
      <c r="F44" s="2" t="str">
        <f>VLOOKUP(A44,'SAS Codes'!$A$2:$I$559,3,FALSE)</f>
        <v>Quebec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7" t="s">
        <v>418</v>
      </c>
      <c r="B45" s="7">
        <v>1</v>
      </c>
      <c r="C45" s="2">
        <v>0.16821840000000002</v>
      </c>
      <c r="D45" s="2" t="str">
        <f>VLOOKUP(A45,'SAS Codes'!$A$2:$B$559,2,FALSE)</f>
        <v>SB-27</v>
      </c>
      <c r="E45" s="4" t="s">
        <v>931</v>
      </c>
      <c r="F45" s="2" t="str">
        <f>VLOOKUP(A45,'SAS Codes'!$A$2:$I$559,3,FALSE)</f>
        <v>Quebec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7" t="s">
        <v>418</v>
      </c>
      <c r="B46" s="7">
        <v>2</v>
      </c>
      <c r="C46" s="2">
        <v>0.1653135</v>
      </c>
      <c r="D46" s="2" t="str">
        <f>VLOOKUP(A46,'SAS Codes'!$A$2:$B$559,2,FALSE)</f>
        <v>SB-27</v>
      </c>
      <c r="E46" s="4" t="s">
        <v>931</v>
      </c>
      <c r="F46" s="2" t="str">
        <f>VLOOKUP(A46,'SAS Codes'!$A$2:$I$559,3,FALSE)</f>
        <v>Quebec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7" t="s">
        <v>418</v>
      </c>
      <c r="B47" s="7">
        <v>3</v>
      </c>
      <c r="C47" s="2">
        <v>0.133912005</v>
      </c>
      <c r="D47" s="2" t="str">
        <f>VLOOKUP(A47,'SAS Codes'!$A$2:$B$559,2,FALSE)</f>
        <v>SB-27</v>
      </c>
      <c r="E47" s="4" t="s">
        <v>931</v>
      </c>
      <c r="F47" s="2" t="str">
        <f>VLOOKUP(A47,'SAS Codes'!$A$2:$I$559,3,FALSE)</f>
        <v>Quebec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2" t="s">
        <v>418</v>
      </c>
      <c r="B48" s="2">
        <v>4</v>
      </c>
      <c r="C48" s="2">
        <v>0.1374687</v>
      </c>
      <c r="D48" s="2" t="str">
        <f>VLOOKUP(A48,'SAS Codes'!$A$2:$B$559,2,FALSE)</f>
        <v>SB-27</v>
      </c>
      <c r="E48" s="4" t="s">
        <v>931</v>
      </c>
      <c r="F48" s="2" t="str">
        <f>VLOOKUP(A48,'SAS Codes'!$A$2:$I$559,3,FALSE)</f>
        <v>Quebec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4" t="s">
        <v>420</v>
      </c>
      <c r="B49" s="4">
        <v>1</v>
      </c>
      <c r="C49" s="2">
        <v>2.0355120000000001E-2</v>
      </c>
      <c r="D49" s="2" t="str">
        <f>VLOOKUP(A49,'SAS Codes'!$A$2:$B$559,2,FALSE)</f>
        <v>SB-31</v>
      </c>
      <c r="E49" s="4" t="s">
        <v>929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Private</v>
      </c>
    </row>
    <row r="50" spans="1:13" x14ac:dyDescent="0.45">
      <c r="A50" s="4" t="s">
        <v>420</v>
      </c>
      <c r="B50" s="4">
        <v>2</v>
      </c>
      <c r="C50" s="2">
        <v>2.5587157500000002E-2</v>
      </c>
      <c r="D50" s="2" t="str">
        <f>VLOOKUP(A50,'SAS Codes'!$A$2:$B$559,2,FALSE)</f>
        <v>SB-31</v>
      </c>
      <c r="E50" s="4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x14ac:dyDescent="0.45">
      <c r="A51" s="4" t="s">
        <v>420</v>
      </c>
      <c r="B51" s="4">
        <v>3</v>
      </c>
      <c r="C51" s="2">
        <v>0.14379434999999999</v>
      </c>
      <c r="D51" s="2" t="str">
        <f>VLOOKUP(A51,'SAS Codes'!$A$2:$B$559,2,FALSE)</f>
        <v>SB-31</v>
      </c>
      <c r="E51" s="4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Private</v>
      </c>
    </row>
    <row r="52" spans="1:13" x14ac:dyDescent="0.45">
      <c r="A52" s="4" t="s">
        <v>420</v>
      </c>
      <c r="B52" s="4">
        <v>4</v>
      </c>
      <c r="C52" s="2">
        <v>0.145230735</v>
      </c>
      <c r="D52" s="2" t="str">
        <f>VLOOKUP(A52,'SAS Codes'!$A$2:$B$559,2,FALSE)</f>
        <v>SB-31</v>
      </c>
      <c r="E52" s="4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x14ac:dyDescent="0.45">
      <c r="A53" s="4" t="s">
        <v>420</v>
      </c>
      <c r="B53" s="4">
        <v>5</v>
      </c>
      <c r="C53" s="2">
        <v>0.14600137499999999</v>
      </c>
      <c r="D53" s="2" t="str">
        <f>VLOOKUP(A53,'SAS Codes'!$A$2:$B$559,2,FALSE)</f>
        <v>SB-31</v>
      </c>
      <c r="E53" s="4" t="s">
        <v>929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x14ac:dyDescent="0.45">
      <c r="A54" s="4" t="s">
        <v>423</v>
      </c>
      <c r="B54" s="4">
        <v>1</v>
      </c>
      <c r="C54" s="2">
        <v>0.18827235</v>
      </c>
      <c r="D54" s="2" t="str">
        <f>VLOOKUP(A54,'SAS Codes'!$A$2:$B$559,2,FALSE)</f>
        <v>SB-34</v>
      </c>
      <c r="E54" s="4" t="s">
        <v>929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x14ac:dyDescent="0.45">
      <c r="A55" s="4" t="s">
        <v>423</v>
      </c>
      <c r="B55" s="4">
        <v>2</v>
      </c>
      <c r="C55" s="4">
        <v>0.18570239999999999</v>
      </c>
      <c r="D55" s="2" t="str">
        <f>VLOOKUP(A55,'SAS Codes'!$A$2:$B$559,2,FALSE)</f>
        <v>SB-34</v>
      </c>
      <c r="E55" s="4" t="s">
        <v>929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x14ac:dyDescent="0.45">
      <c r="A56" s="4" t="s">
        <v>423</v>
      </c>
      <c r="B56" s="4">
        <v>3</v>
      </c>
      <c r="C56" s="4">
        <v>0.18476752499999999</v>
      </c>
      <c r="D56" s="2" t="str">
        <f>VLOOKUP(A56,'SAS Codes'!$A$2:$B$559,2,FALSE)</f>
        <v>SB-34</v>
      </c>
      <c r="E56" s="4" t="s">
        <v>929</v>
      </c>
      <c r="F56" s="2" t="str">
        <f>VLOOKUP(A56,'SAS Codes'!$A$2:$I$559,3,FALSE)</f>
        <v>Canada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  <row r="57" spans="1:13" x14ac:dyDescent="0.45">
      <c r="A57" s="4" t="s">
        <v>424</v>
      </c>
      <c r="B57" s="4">
        <v>1</v>
      </c>
      <c r="C57" s="4">
        <v>9.681735000000001E-2</v>
      </c>
      <c r="D57" s="2" t="str">
        <f>VLOOKUP(A57,'SAS Codes'!$A$2:$B$559,2,FALSE)</f>
        <v>SB-35</v>
      </c>
      <c r="E57" s="4" t="s">
        <v>929</v>
      </c>
      <c r="F57" s="2" t="str">
        <f>VLOOKUP(A57,'SAS Codes'!$A$2:$I$559,3,FALSE)</f>
        <v>Canada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</row>
    <row r="58" spans="1:13" x14ac:dyDescent="0.45">
      <c r="A58" s="4" t="s">
        <v>424</v>
      </c>
      <c r="B58" s="4">
        <v>2</v>
      </c>
      <c r="C58" s="2">
        <v>0.17861602499999998</v>
      </c>
      <c r="D58" s="2" t="str">
        <f>VLOOKUP(A58,'SAS Codes'!$A$2:$B$559,2,FALSE)</f>
        <v>SB-35</v>
      </c>
      <c r="E58" s="4" t="s">
        <v>929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</row>
    <row r="59" spans="1:13" x14ac:dyDescent="0.45">
      <c r="A59" s="4" t="s">
        <v>424</v>
      </c>
      <c r="B59" s="4">
        <v>3</v>
      </c>
      <c r="C59" s="2">
        <v>0.18218565</v>
      </c>
      <c r="D59" s="2" t="str">
        <f>VLOOKUP(A59,'SAS Codes'!$A$2:$B$559,2,FALSE)</f>
        <v>SB-35</v>
      </c>
      <c r="E59" s="4" t="s">
        <v>929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</row>
    <row r="60" spans="1:13" x14ac:dyDescent="0.45">
      <c r="A60" s="4" t="s">
        <v>425</v>
      </c>
      <c r="B60" s="4">
        <v>1</v>
      </c>
      <c r="C60" s="2">
        <v>4.7476799999999993E-2</v>
      </c>
      <c r="D60" s="2" t="str">
        <f>VLOOKUP(A60,'SAS Codes'!$A$2:$B$559,2,FALSE)</f>
        <v>SB-36</v>
      </c>
      <c r="E60" s="4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Private</v>
      </c>
    </row>
    <row r="61" spans="1:13" x14ac:dyDescent="0.45">
      <c r="A61" s="4" t="s">
        <v>425</v>
      </c>
      <c r="B61" s="4">
        <v>2</v>
      </c>
      <c r="C61" s="2">
        <v>0.18245287499999999</v>
      </c>
      <c r="D61" s="2" t="str">
        <f>VLOOKUP(A61,'SAS Codes'!$A$2:$B$559,2,FALSE)</f>
        <v>SB-36</v>
      </c>
      <c r="E61" s="4" t="s">
        <v>929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4" t="s">
        <v>425</v>
      </c>
      <c r="B62" s="4">
        <v>3</v>
      </c>
      <c r="C62" s="2">
        <v>0.17630969999999999</v>
      </c>
      <c r="D62" s="2" t="str">
        <f>VLOOKUP(A62,'SAS Codes'!$A$2:$B$559,2,FALSE)</f>
        <v>SB-36</v>
      </c>
      <c r="E62" s="4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Private</v>
      </c>
    </row>
    <row r="63" spans="1:13" x14ac:dyDescent="0.45">
      <c r="A63" s="4" t="s">
        <v>426</v>
      </c>
      <c r="B63" s="4">
        <v>1</v>
      </c>
      <c r="C63" s="2">
        <v>0.1872375</v>
      </c>
      <c r="D63" s="2" t="str">
        <f>VLOOKUP(A63,'SAS Codes'!$A$2:$B$559,2,FALSE)</f>
        <v>SB-37</v>
      </c>
      <c r="E63" s="4" t="s">
        <v>929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4" t="s">
        <v>426</v>
      </c>
      <c r="B64" s="4">
        <v>2</v>
      </c>
      <c r="C64" s="2">
        <v>0.18662812500000001</v>
      </c>
      <c r="D64" s="2" t="str">
        <f>VLOOKUP(A64,'SAS Codes'!$A$2:$B$559,2,FALSE)</f>
        <v>SB-37</v>
      </c>
      <c r="E64" s="4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</row>
    <row r="65" spans="1:13" x14ac:dyDescent="0.45">
      <c r="A65" s="4" t="s">
        <v>427</v>
      </c>
      <c r="B65" s="4">
        <v>1</v>
      </c>
      <c r="C65" s="2">
        <v>0.1828902</v>
      </c>
      <c r="D65" s="2" t="str">
        <f>VLOOKUP(A65,'SAS Codes'!$A$2:$B$559,2,FALSE)</f>
        <v>SB-38</v>
      </c>
      <c r="E65" s="4" t="s">
        <v>929</v>
      </c>
      <c r="F65" s="2" t="str">
        <f>VLOOKUP(A65,'SAS Codes'!$A$2:$I$559,3,FALSE)</f>
        <v>France</v>
      </c>
      <c r="G65" s="2" t="str">
        <f>VLOOKUP(A65,'SAS Codes'!$A$2:$I$559,4,FALSE)</f>
        <v>France</v>
      </c>
      <c r="H65" s="2" t="str">
        <f>VLOOKUP(A65,'SAS Codes'!$A$2:$I$559,5,FALSE)</f>
        <v>Europe</v>
      </c>
      <c r="I65" s="2" t="str">
        <f>VLOOKUP(A65,'SAS Codes'!$A$2:$I$559,6,FALSE)</f>
        <v>Europe</v>
      </c>
      <c r="J65" s="2" t="str">
        <f>VLOOKUP(A65,'SAS Codes'!$A$2:$I$559,7,FALSE)</f>
        <v>Europe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4" t="s">
        <v>427</v>
      </c>
      <c r="B66" s="4">
        <v>2</v>
      </c>
      <c r="C66" s="2">
        <v>0.18153630000000001</v>
      </c>
      <c r="D66" s="2" t="str">
        <f>VLOOKUP(A66,'SAS Codes'!$A$2:$B$559,2,FALSE)</f>
        <v>SB-38</v>
      </c>
      <c r="E66" s="4" t="s">
        <v>929</v>
      </c>
      <c r="F66" s="2" t="str">
        <f>VLOOKUP(A66,'SAS Codes'!$A$2:$I$559,3,FALSE)</f>
        <v>France</v>
      </c>
      <c r="G66" s="2" t="str">
        <f>VLOOKUP(A66,'SAS Codes'!$A$2:$I$559,4,FALSE)</f>
        <v>France</v>
      </c>
      <c r="H66" s="2" t="str">
        <f>VLOOKUP(A66,'SAS Codes'!$A$2:$I$559,5,FALSE)</f>
        <v>Europe</v>
      </c>
      <c r="I66" s="2" t="str">
        <f>VLOOKUP(A66,'SAS Codes'!$A$2:$I$559,6,FALSE)</f>
        <v>Europe</v>
      </c>
      <c r="J66" s="2" t="str">
        <f>VLOOKUP(A66,'SAS Codes'!$A$2:$I$559,7,FALSE)</f>
        <v>Europe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2" t="s">
        <v>428</v>
      </c>
      <c r="B67" s="2">
        <v>1</v>
      </c>
      <c r="C67" s="2">
        <v>0.10687475999999997</v>
      </c>
      <c r="D67" s="2" t="str">
        <f>VLOOKUP(A67,'SAS Codes'!$A$2:$B$559,2,FALSE)</f>
        <v>SB-39</v>
      </c>
      <c r="E67" s="4" t="s">
        <v>929</v>
      </c>
      <c r="F67" s="2" t="str">
        <f>VLOOKUP(A67,'SAS Codes'!$A$2:$I$559,3,FALSE)</f>
        <v>Scotland</v>
      </c>
      <c r="G67" s="2" t="str">
        <f>VLOOKUP(A67,'SAS Codes'!$A$2:$I$559,4,FALSE)</f>
        <v>UK</v>
      </c>
      <c r="H67" s="2" t="str">
        <f>VLOOKUP(A67,'SAS Codes'!$A$2:$I$559,5,FALSE)</f>
        <v>Europe</v>
      </c>
      <c r="I67" s="2" t="str">
        <f>VLOOKUP(A67,'SAS Codes'!$A$2:$I$559,6,FALSE)</f>
        <v>Europe</v>
      </c>
      <c r="J67" s="2" t="str">
        <f>VLOOKUP(A67,'SAS Codes'!$A$2:$I$559,7,FALSE)</f>
        <v>Europe</v>
      </c>
      <c r="K67" s="2" t="str">
        <f>VLOOKUP(A67,'SAS Codes'!$A$2:$I$559,8,FALSE)</f>
        <v>May contain traces</v>
      </c>
      <c r="L67" s="2" t="str">
        <f>VLOOKUP(A67,'SAS Codes'!$A$2:$I$559,9,FALSE)</f>
        <v>May contain traces</v>
      </c>
      <c r="M67" s="2" t="str">
        <f>VLOOKUP(A67,'SAS Codes'!$A$2:$M$559,10,FALSE)</f>
        <v>Regular</v>
      </c>
    </row>
    <row r="68" spans="1:13" x14ac:dyDescent="0.45">
      <c r="A68" s="2" t="s">
        <v>428</v>
      </c>
      <c r="B68" s="2">
        <v>2</v>
      </c>
      <c r="C68" s="2">
        <v>0.11632433999999998</v>
      </c>
      <c r="D68" s="2" t="str">
        <f>VLOOKUP(A68,'SAS Codes'!$A$2:$B$559,2,FALSE)</f>
        <v>SB-39</v>
      </c>
      <c r="E68" s="4" t="s">
        <v>929</v>
      </c>
      <c r="F68" s="2" t="str">
        <f>VLOOKUP(A68,'SAS Codes'!$A$2:$I$559,3,FALSE)</f>
        <v>Scotland</v>
      </c>
      <c r="G68" s="2" t="str">
        <f>VLOOKUP(A68,'SAS Codes'!$A$2:$I$559,4,FALSE)</f>
        <v>UK</v>
      </c>
      <c r="H68" s="2" t="str">
        <f>VLOOKUP(A68,'SAS Codes'!$A$2:$I$559,5,FALSE)</f>
        <v>Europe</v>
      </c>
      <c r="I68" s="2" t="str">
        <f>VLOOKUP(A68,'SAS Codes'!$A$2:$I$559,6,FALSE)</f>
        <v>Europe</v>
      </c>
      <c r="J68" s="2" t="str">
        <f>VLOOKUP(A68,'SAS Codes'!$A$2:$I$559,7,FALSE)</f>
        <v>Europe</v>
      </c>
      <c r="K68" s="2" t="str">
        <f>VLOOKUP(A68,'SAS Codes'!$A$2:$I$559,8,FALSE)</f>
        <v>May contain traces</v>
      </c>
      <c r="L68" s="2" t="str">
        <f>VLOOKUP(A68,'SAS Codes'!$A$2:$I$559,9,FALSE)</f>
        <v>May contain traces</v>
      </c>
      <c r="M68" s="2" t="str">
        <f>VLOOKUP(A68,'SAS Codes'!$A$2:$M$559,10,FALSE)</f>
        <v>Regular</v>
      </c>
    </row>
    <row r="69" spans="1:13" x14ac:dyDescent="0.45">
      <c r="A69" s="2" t="s">
        <v>429</v>
      </c>
      <c r="B69" s="2">
        <v>1</v>
      </c>
      <c r="C69" s="2">
        <v>0.12651929999999997</v>
      </c>
      <c r="D69" s="2" t="str">
        <f>VLOOKUP(A69,'SAS Codes'!$A$2:$B$559,2,FALSE)</f>
        <v>SB-40</v>
      </c>
      <c r="E69" s="4" t="s">
        <v>929</v>
      </c>
      <c r="F69" s="2" t="str">
        <f>VLOOKUP(A69,'SAS Codes'!$A$2:$I$559,3,FALSE)</f>
        <v>Scotland</v>
      </c>
      <c r="G69" s="2" t="str">
        <f>VLOOKUP(A69,'SAS Codes'!$A$2:$I$559,4,FALSE)</f>
        <v>UK</v>
      </c>
      <c r="H69" s="2" t="str">
        <f>VLOOKUP(A69,'SAS Codes'!$A$2:$I$559,5,FALSE)</f>
        <v>Europe</v>
      </c>
      <c r="I69" s="2" t="str">
        <f>VLOOKUP(A69,'SAS Codes'!$A$2:$I$559,6,FALSE)</f>
        <v>Europe</v>
      </c>
      <c r="J69" s="2" t="str">
        <f>VLOOKUP(A69,'SAS Codes'!$A$2:$I$559,7,FALSE)</f>
        <v>Europe</v>
      </c>
      <c r="K69" s="2" t="str">
        <f>VLOOKUP(A69,'SAS Codes'!$A$2:$I$559,8,FALSE)</f>
        <v>May contain traces</v>
      </c>
      <c r="L69" s="2" t="str">
        <f>VLOOKUP(A69,'SAS Codes'!$A$2:$I$559,9,FALSE)</f>
        <v>May contain traces</v>
      </c>
      <c r="M69" s="2" t="str">
        <f>VLOOKUP(A69,'SAS Codes'!$A$2:$M$559,10,FALSE)</f>
        <v>Regular</v>
      </c>
    </row>
    <row r="70" spans="1:13" x14ac:dyDescent="0.45">
      <c r="A70" s="2" t="s">
        <v>429</v>
      </c>
      <c r="B70" s="2">
        <v>2</v>
      </c>
      <c r="C70" s="2">
        <v>0.12494855999999999</v>
      </c>
      <c r="D70" s="2" t="str">
        <f>VLOOKUP(A70,'SAS Codes'!$A$2:$B$559,2,FALSE)</f>
        <v>SB-40</v>
      </c>
      <c r="E70" s="4" t="s">
        <v>929</v>
      </c>
      <c r="F70" s="2" t="str">
        <f>VLOOKUP(A70,'SAS Codes'!$A$2:$I$559,3,FALSE)</f>
        <v>Scotland</v>
      </c>
      <c r="G70" s="2" t="str">
        <f>VLOOKUP(A70,'SAS Codes'!$A$2:$I$559,4,FALSE)</f>
        <v>UK</v>
      </c>
      <c r="H70" s="2" t="str">
        <f>VLOOKUP(A70,'SAS Codes'!$A$2:$I$559,5,FALSE)</f>
        <v>Europe</v>
      </c>
      <c r="I70" s="2" t="str">
        <f>VLOOKUP(A70,'SAS Codes'!$A$2:$I$559,6,FALSE)</f>
        <v>Europe</v>
      </c>
      <c r="J70" s="2" t="str">
        <f>VLOOKUP(A70,'SAS Codes'!$A$2:$I$559,7,FALSE)</f>
        <v>Europe</v>
      </c>
      <c r="K70" s="2" t="str">
        <f>VLOOKUP(A70,'SAS Codes'!$A$2:$I$559,8,FALSE)</f>
        <v>May contain traces</v>
      </c>
      <c r="L70" s="2" t="str">
        <f>VLOOKUP(A70,'SAS Codes'!$A$2:$I$559,9,FALSE)</f>
        <v>May contain traces</v>
      </c>
      <c r="M70" s="2" t="str">
        <f>VLOOKUP(A70,'SAS Codes'!$A$2:$M$559,10,FALSE)</f>
        <v>Regular</v>
      </c>
    </row>
    <row r="71" spans="1:13" x14ac:dyDescent="0.45">
      <c r="A71" s="4" t="s">
        <v>431</v>
      </c>
      <c r="B71" s="4">
        <v>1</v>
      </c>
      <c r="C71" s="2">
        <v>0</v>
      </c>
      <c r="D71" s="2" t="str">
        <f>VLOOKUP(A71,'SAS Codes'!$A$2:$B$559,2,FALSE)</f>
        <v>SB-42</v>
      </c>
      <c r="E71" s="4" t="s">
        <v>929</v>
      </c>
      <c r="F71" s="2" t="str">
        <f>VLOOKUP(A71,'SAS Codes'!$A$2:$I$559,3,FALSE)</f>
        <v>USA</v>
      </c>
      <c r="G71" s="2" t="str">
        <f>VLOOKUP(A71,'SAS Codes'!$A$2:$I$559,4,FALSE)</f>
        <v>USA</v>
      </c>
      <c r="H71" s="2" t="str">
        <f>VLOOKUP(A71,'SAS Codes'!$A$2:$I$559,5,FALSE)</f>
        <v>USA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Private</v>
      </c>
    </row>
    <row r="72" spans="1:13" x14ac:dyDescent="0.45">
      <c r="A72" s="4" t="s">
        <v>431</v>
      </c>
      <c r="B72" s="4">
        <v>2</v>
      </c>
      <c r="C72" s="2">
        <v>0.15088263000000002</v>
      </c>
      <c r="D72" s="2" t="str">
        <f>VLOOKUP(A72,'SAS Codes'!$A$2:$B$559,2,FALSE)</f>
        <v>SB-42</v>
      </c>
      <c r="E72" s="4" t="s">
        <v>929</v>
      </c>
      <c r="F72" s="2" t="str">
        <f>VLOOKUP(A72,'SAS Codes'!$A$2:$I$559,3,FALSE)</f>
        <v>USA</v>
      </c>
      <c r="G72" s="2" t="str">
        <f>VLOOKUP(A72,'SAS Codes'!$A$2:$I$559,4,FALSE)</f>
        <v>USA</v>
      </c>
      <c r="H72" s="2" t="str">
        <f>VLOOKUP(A72,'SAS Codes'!$A$2:$I$559,5,FALSE)</f>
        <v>USA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Private</v>
      </c>
    </row>
    <row r="73" spans="1:13" x14ac:dyDescent="0.45">
      <c r="A73" s="4" t="s">
        <v>431</v>
      </c>
      <c r="B73" s="4">
        <v>3</v>
      </c>
      <c r="C73" s="2">
        <v>0.14987879999999998</v>
      </c>
      <c r="D73" s="2" t="str">
        <f>VLOOKUP(A73,'SAS Codes'!$A$2:$B$559,2,FALSE)</f>
        <v>SB-42</v>
      </c>
      <c r="E73" s="4" t="s">
        <v>929</v>
      </c>
      <c r="F73" s="2" t="str">
        <f>VLOOKUP(A73,'SAS Codes'!$A$2:$I$559,3,FALSE)</f>
        <v>USA</v>
      </c>
      <c r="G73" s="2" t="str">
        <f>VLOOKUP(A73,'SAS Codes'!$A$2:$I$559,4,FALSE)</f>
        <v>USA</v>
      </c>
      <c r="H73" s="2" t="str">
        <f>VLOOKUP(A73,'SAS Codes'!$A$2:$I$559,5,FALSE)</f>
        <v>USA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Private</v>
      </c>
    </row>
    <row r="74" spans="1:13" x14ac:dyDescent="0.45">
      <c r="A74" s="4" t="s">
        <v>436</v>
      </c>
      <c r="B74" s="4">
        <v>1</v>
      </c>
      <c r="C74" s="2">
        <v>0.13704623999999996</v>
      </c>
      <c r="D74" s="2" t="str">
        <f>VLOOKUP(A74,'SAS Codes'!$A$2:$B$559,2,FALSE)</f>
        <v>SB-47</v>
      </c>
      <c r="E74" s="4" t="s">
        <v>929</v>
      </c>
      <c r="F74" s="2" t="str">
        <f>VLOOKUP(A74,'SAS Codes'!$A$2:$I$559,3,FALSE)</f>
        <v>Netherlands</v>
      </c>
      <c r="G74" s="2" t="str">
        <f>VLOOKUP(A74,'SAS Codes'!$A$2:$I$559,4,FALSE)</f>
        <v>Netherlands</v>
      </c>
      <c r="H74" s="2" t="str">
        <f>VLOOKUP(A74,'SAS Codes'!$A$2:$I$559,5,FALSE)</f>
        <v>Europe</v>
      </c>
      <c r="I74" s="2" t="str">
        <f>VLOOKUP(A74,'SAS Codes'!$A$2:$I$559,6,FALSE)</f>
        <v>Europe</v>
      </c>
      <c r="J74" s="2" t="str">
        <f>VLOOKUP(A74,'SAS Codes'!$A$2:$I$559,7,FALSE)</f>
        <v>Europe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Private</v>
      </c>
    </row>
    <row r="75" spans="1:13" x14ac:dyDescent="0.45">
      <c r="A75" s="4" t="s">
        <v>436</v>
      </c>
      <c r="B75" s="4">
        <v>2</v>
      </c>
      <c r="C75" s="2">
        <v>0.14154901499999997</v>
      </c>
      <c r="D75" s="2" t="str">
        <f>VLOOKUP(A75,'SAS Codes'!$A$2:$B$559,2,FALSE)</f>
        <v>SB-47</v>
      </c>
      <c r="E75" s="4" t="s">
        <v>929</v>
      </c>
      <c r="F75" s="2" t="str">
        <f>VLOOKUP(A75,'SAS Codes'!$A$2:$I$559,3,FALSE)</f>
        <v>Netherlands</v>
      </c>
      <c r="G75" s="2" t="str">
        <f>VLOOKUP(A75,'SAS Codes'!$A$2:$I$559,4,FALSE)</f>
        <v>Netherlands</v>
      </c>
      <c r="H75" s="2" t="str">
        <f>VLOOKUP(A75,'SAS Codes'!$A$2:$I$559,5,FALSE)</f>
        <v>Europe</v>
      </c>
      <c r="I75" s="2" t="str">
        <f>VLOOKUP(A75,'SAS Codes'!$A$2:$I$559,6,FALSE)</f>
        <v>Europe</v>
      </c>
      <c r="J75" s="2" t="str">
        <f>VLOOKUP(A75,'SAS Codes'!$A$2:$I$559,7,FALSE)</f>
        <v>Europe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Private</v>
      </c>
    </row>
    <row r="76" spans="1:13" x14ac:dyDescent="0.45">
      <c r="A76" s="4" t="s">
        <v>443</v>
      </c>
      <c r="B76" s="4">
        <v>1</v>
      </c>
      <c r="C76" s="2">
        <v>0.165132</v>
      </c>
      <c r="D76" s="2" t="str">
        <f>VLOOKUP(A76,'SAS Codes'!$A$2:$B$559,2,FALSE)</f>
        <v>SB-54</v>
      </c>
      <c r="E76" s="4" t="s">
        <v>929</v>
      </c>
      <c r="F76" s="2" t="str">
        <f>VLOOKUP(A76,'SAS Codes'!$A$2:$I$559,3,FALSE)</f>
        <v>Imported</v>
      </c>
      <c r="G76" s="2" t="str">
        <f>VLOOKUP(A76,'SAS Codes'!$A$2:$I$559,4,FALSE)</f>
        <v>Imported</v>
      </c>
      <c r="H76" s="2" t="str">
        <f>VLOOKUP(A76,'SAS Codes'!$A$2:$I$559,5,FALSE)</f>
        <v>Imported</v>
      </c>
      <c r="I76" s="2" t="str">
        <f>VLOOKUP(A76,'SAS Codes'!$A$2:$I$559,6,FALSE)</f>
        <v>Imported</v>
      </c>
      <c r="J76" s="2" t="str">
        <f>VLOOKUP(A76,'SAS Codes'!$A$2:$I$559,7,FALSE)</f>
        <v>Other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4" t="s">
        <v>444</v>
      </c>
      <c r="B77" s="4">
        <v>1</v>
      </c>
      <c r="C77" s="2">
        <v>0.16242907500000003</v>
      </c>
      <c r="D77" s="2" t="str">
        <f>VLOOKUP(A77,'SAS Codes'!$A$2:$B$559,2,FALSE)</f>
        <v>SB-56</v>
      </c>
      <c r="E77" s="4" t="s">
        <v>929</v>
      </c>
      <c r="F77" s="2" t="str">
        <f>VLOOKUP(A77,'SAS Codes'!$A$2:$I$559,3,FALSE)</f>
        <v>Imported</v>
      </c>
      <c r="G77" s="2" t="str">
        <f>VLOOKUP(A77,'SAS Codes'!$A$2:$I$559,4,FALSE)</f>
        <v>Imported</v>
      </c>
      <c r="H77" s="2" t="str">
        <f>VLOOKUP(A77,'SAS Codes'!$A$2:$I$559,5,FALSE)</f>
        <v>Imported</v>
      </c>
      <c r="I77" s="2" t="str">
        <f>VLOOKUP(A77,'SAS Codes'!$A$2:$I$559,6,FALSE)</f>
        <v>Imported</v>
      </c>
      <c r="J77" s="2" t="str">
        <f>VLOOKUP(A77,'SAS Codes'!$A$2:$I$559,7,FALSE)</f>
        <v>Other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4" t="s">
        <v>444</v>
      </c>
      <c r="B78" s="4">
        <v>2</v>
      </c>
      <c r="C78" s="2">
        <v>0.16306110000000001</v>
      </c>
      <c r="D78" s="2" t="str">
        <f>VLOOKUP(A78,'SAS Codes'!$A$2:$B$559,2,FALSE)</f>
        <v>SB-56</v>
      </c>
      <c r="E78" s="4" t="s">
        <v>929</v>
      </c>
      <c r="F78" s="2" t="str">
        <f>VLOOKUP(A78,'SAS Codes'!$A$2:$I$559,3,FALSE)</f>
        <v>Imported</v>
      </c>
      <c r="G78" s="2" t="str">
        <f>VLOOKUP(A78,'SAS Codes'!$A$2:$I$559,4,FALSE)</f>
        <v>Imported</v>
      </c>
      <c r="H78" s="2" t="str">
        <f>VLOOKUP(A78,'SAS Codes'!$A$2:$I$559,5,FALSE)</f>
        <v>Imported</v>
      </c>
      <c r="I78" s="2" t="str">
        <f>VLOOKUP(A78,'SAS Codes'!$A$2:$I$559,6,FALSE)</f>
        <v>Imported</v>
      </c>
      <c r="J78" s="2" t="str">
        <f>VLOOKUP(A78,'SAS Codes'!$A$2:$I$559,7,FALSE)</f>
        <v>Other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4" t="s">
        <v>444</v>
      </c>
      <c r="B79" s="4">
        <v>3</v>
      </c>
      <c r="C79" s="2">
        <v>0.15893640000000001</v>
      </c>
      <c r="D79" s="2" t="str">
        <f>VLOOKUP(A79,'SAS Codes'!$A$2:$B$559,2,FALSE)</f>
        <v>SB-56</v>
      </c>
      <c r="E79" s="4" t="s">
        <v>929</v>
      </c>
      <c r="F79" s="2" t="str">
        <f>VLOOKUP(A79,'SAS Codes'!$A$2:$I$559,3,FALSE)</f>
        <v>Imported</v>
      </c>
      <c r="G79" s="2" t="str">
        <f>VLOOKUP(A79,'SAS Codes'!$A$2:$I$559,4,FALSE)</f>
        <v>Imported</v>
      </c>
      <c r="H79" s="2" t="str">
        <f>VLOOKUP(A79,'SAS Codes'!$A$2:$I$559,5,FALSE)</f>
        <v>Imported</v>
      </c>
      <c r="I79" s="2" t="str">
        <f>VLOOKUP(A79,'SAS Codes'!$A$2:$I$559,6,FALSE)</f>
        <v>Imported</v>
      </c>
      <c r="J79" s="2" t="str">
        <f>VLOOKUP(A79,'SAS Codes'!$A$2:$I$559,7,FALSE)</f>
        <v>Other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4" t="s">
        <v>444</v>
      </c>
      <c r="B80" s="4">
        <v>4</v>
      </c>
      <c r="C80" s="2">
        <v>0.16192710000000002</v>
      </c>
      <c r="D80" s="2" t="str">
        <f>VLOOKUP(A80,'SAS Codes'!$A$2:$B$559,2,FALSE)</f>
        <v>SB-56</v>
      </c>
      <c r="E80" s="4" t="s">
        <v>929</v>
      </c>
      <c r="F80" s="2" t="str">
        <f>VLOOKUP(A80,'SAS Codes'!$A$2:$I$559,3,FALSE)</f>
        <v>Imported</v>
      </c>
      <c r="G80" s="2" t="str">
        <f>VLOOKUP(A80,'SAS Codes'!$A$2:$I$559,4,FALSE)</f>
        <v>Imported</v>
      </c>
      <c r="H80" s="2" t="str">
        <f>VLOOKUP(A80,'SAS Codes'!$A$2:$I$559,5,FALSE)</f>
        <v>Imported</v>
      </c>
      <c r="I80" s="2" t="str">
        <f>VLOOKUP(A80,'SAS Codes'!$A$2:$I$559,6,FALSE)</f>
        <v>Imported</v>
      </c>
      <c r="J80" s="2" t="str">
        <f>VLOOKUP(A80,'SAS Codes'!$A$2:$I$559,7,FALSE)</f>
        <v>Other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4" t="s">
        <v>444</v>
      </c>
      <c r="B81" s="4">
        <v>5</v>
      </c>
      <c r="C81" s="2">
        <v>0.16090927500000002</v>
      </c>
      <c r="D81" s="2" t="str">
        <f>VLOOKUP(A81,'SAS Codes'!$A$2:$B$559,2,FALSE)</f>
        <v>SB-56</v>
      </c>
      <c r="E81" s="4" t="s">
        <v>929</v>
      </c>
      <c r="F81" s="2" t="str">
        <f>VLOOKUP(A81,'SAS Codes'!$A$2:$I$559,3,FALSE)</f>
        <v>Imported</v>
      </c>
      <c r="G81" s="2" t="str">
        <f>VLOOKUP(A81,'SAS Codes'!$A$2:$I$559,4,FALSE)</f>
        <v>Imported</v>
      </c>
      <c r="H81" s="2" t="str">
        <f>VLOOKUP(A81,'SAS Codes'!$A$2:$I$559,5,FALSE)</f>
        <v>Imported</v>
      </c>
      <c r="I81" s="2" t="str">
        <f>VLOOKUP(A81,'SAS Codes'!$A$2:$I$559,6,FALSE)</f>
        <v>Imported</v>
      </c>
      <c r="J81" s="2" t="str">
        <f>VLOOKUP(A81,'SAS Codes'!$A$2:$I$559,7,FALSE)</f>
        <v>Other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4" t="s">
        <v>445</v>
      </c>
      <c r="B82" s="4">
        <v>1</v>
      </c>
      <c r="C82" s="2">
        <v>0.16596720000000001</v>
      </c>
      <c r="D82" s="2" t="str">
        <f>VLOOKUP(A82,'SAS Codes'!$A$2:$B$559,2,FALSE)</f>
        <v>SB-59</v>
      </c>
      <c r="E82" s="4" t="s">
        <v>929</v>
      </c>
      <c r="F82" s="2" t="str">
        <f>VLOOKUP(A82,'SAS Codes'!$A$2:$I$559,3,FALSE)</f>
        <v>Canada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Manufactured in a facility that also processes "x"</v>
      </c>
      <c r="L82" s="2" t="str">
        <f>VLOOKUP(A82,'SAS Codes'!$A$2:$I$559,9,FALSE)</f>
        <v>Other</v>
      </c>
      <c r="M82" s="2" t="str">
        <f>VLOOKUP(A82,'SAS Codes'!$A$2:$M$559,10,FALSE)</f>
        <v>Regular</v>
      </c>
    </row>
    <row r="83" spans="1:13" x14ac:dyDescent="0.45">
      <c r="A83" s="4" t="s">
        <v>445</v>
      </c>
      <c r="B83" s="4">
        <v>2</v>
      </c>
      <c r="C83" s="2">
        <v>0.16026727500000001</v>
      </c>
      <c r="D83" s="2" t="str">
        <f>VLOOKUP(A83,'SAS Codes'!$A$2:$B$559,2,FALSE)</f>
        <v>SB-59</v>
      </c>
      <c r="E83" s="4" t="s">
        <v>929</v>
      </c>
      <c r="F83" s="2" t="str">
        <f>VLOOKUP(A83,'SAS Codes'!$A$2:$I$559,3,FALSE)</f>
        <v>Canada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Manufactured in a facility that also processes "x"</v>
      </c>
      <c r="L83" s="2" t="str">
        <f>VLOOKUP(A83,'SAS Codes'!$A$2:$I$559,9,FALSE)</f>
        <v>Other</v>
      </c>
      <c r="M83" s="2" t="str">
        <f>VLOOKUP(A83,'SAS Codes'!$A$2:$M$559,10,FALSE)</f>
        <v>Regular</v>
      </c>
    </row>
    <row r="84" spans="1:13" x14ac:dyDescent="0.45">
      <c r="A84" s="4" t="s">
        <v>445</v>
      </c>
      <c r="B84" s="4">
        <v>3</v>
      </c>
      <c r="C84" s="2">
        <v>0.16332015000000003</v>
      </c>
      <c r="D84" s="2" t="str">
        <f>VLOOKUP(A84,'SAS Codes'!$A$2:$B$559,2,FALSE)</f>
        <v>SB-59</v>
      </c>
      <c r="E84" s="4" t="s">
        <v>929</v>
      </c>
      <c r="F84" s="2" t="str">
        <f>VLOOKUP(A84,'SAS Codes'!$A$2:$I$559,3,FALSE)</f>
        <v>Canada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Manufactured in a facility that also processes "x"</v>
      </c>
      <c r="L84" s="2" t="str">
        <f>VLOOKUP(A84,'SAS Codes'!$A$2:$I$559,9,FALSE)</f>
        <v>Other</v>
      </c>
      <c r="M84" s="2" t="str">
        <f>VLOOKUP(A84,'SAS Codes'!$A$2:$M$559,10,FALSE)</f>
        <v>Regular</v>
      </c>
    </row>
    <row r="85" spans="1:13" x14ac:dyDescent="0.45">
      <c r="A85" s="7" t="s">
        <v>446</v>
      </c>
      <c r="B85" s="7">
        <v>1</v>
      </c>
      <c r="C85" s="2">
        <v>9.4161599999999998E-2</v>
      </c>
      <c r="D85" s="2" t="str">
        <f>VLOOKUP(A85,'SAS Codes'!$A$2:$B$559,2,FALSE)</f>
        <v>SB-60</v>
      </c>
      <c r="E85" s="4" t="s">
        <v>931</v>
      </c>
      <c r="F85" s="2" t="str">
        <f>VLOOKUP(A85,'SAS Codes'!$A$2:$I$559,3,FALSE)</f>
        <v>Italy</v>
      </c>
      <c r="G85" s="2" t="str">
        <f>VLOOKUP(A85,'SAS Codes'!$A$2:$I$559,4,FALSE)</f>
        <v>Italy</v>
      </c>
      <c r="H85" s="2" t="str">
        <f>VLOOKUP(A85,'SAS Codes'!$A$2:$I$559,5,FALSE)</f>
        <v>Europe</v>
      </c>
      <c r="I85" s="2" t="str">
        <f>VLOOKUP(A85,'SAS Codes'!$A$2:$I$559,6,FALSE)</f>
        <v>Europe</v>
      </c>
      <c r="J85" s="2" t="str">
        <f>VLOOKUP(A85,'SAS Codes'!$A$2:$I$559,7,FALSE)</f>
        <v>Europe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</row>
    <row r="86" spans="1:13" x14ac:dyDescent="0.45">
      <c r="A86" s="7" t="s">
        <v>446</v>
      </c>
      <c r="B86" s="7">
        <v>2</v>
      </c>
      <c r="C86" s="2">
        <v>0.14999984999999996</v>
      </c>
      <c r="D86" s="2" t="str">
        <f>VLOOKUP(A86,'SAS Codes'!$A$2:$B$559,2,FALSE)</f>
        <v>SB-60</v>
      </c>
      <c r="E86" s="4" t="s">
        <v>931</v>
      </c>
      <c r="F86" s="2" t="str">
        <f>VLOOKUP(A86,'SAS Codes'!$A$2:$I$559,3,FALSE)</f>
        <v>Italy</v>
      </c>
      <c r="G86" s="2" t="str">
        <f>VLOOKUP(A86,'SAS Codes'!$A$2:$I$559,4,FALSE)</f>
        <v>Italy</v>
      </c>
      <c r="H86" s="2" t="str">
        <f>VLOOKUP(A86,'SAS Codes'!$A$2:$I$559,5,FALSE)</f>
        <v>Europe</v>
      </c>
      <c r="I86" s="2" t="str">
        <f>VLOOKUP(A86,'SAS Codes'!$A$2:$I$559,6,FALSE)</f>
        <v>Europe</v>
      </c>
      <c r="J86" s="2" t="str">
        <f>VLOOKUP(A86,'SAS Codes'!$A$2:$I$559,7,FALSE)</f>
        <v>Europe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</row>
  </sheetData>
  <autoFilter ref="A1:M1" xr:uid="{0188E630-6AE8-4623-8756-0C6DEB2AF350}">
    <sortState xmlns:xlrd2="http://schemas.microsoft.com/office/spreadsheetml/2017/richdata2" ref="A2:M86">
      <sortCondition ref="D1"/>
    </sortState>
  </autoFilter>
  <sortState xmlns:xlrd2="http://schemas.microsoft.com/office/spreadsheetml/2017/richdata2" ref="A2:C78">
    <sortCondition ref="A1"/>
  </sortState>
  <conditionalFormatting sqref="C1:C78 C87:C1048576">
    <cfRule type="cellIs" dxfId="16" priority="3" operator="greaterThan">
      <formula>0.374999999999999</formula>
    </cfRule>
    <cfRule type="cellIs" dxfId="15" priority="4" operator="between">
      <formula>0.0284999999999999</formula>
      <formula>0.375</formula>
    </cfRule>
  </conditionalFormatting>
  <conditionalFormatting sqref="C79:C86">
    <cfRule type="cellIs" dxfId="14" priority="1" operator="greaterThan">
      <formula>0.374999999999999</formula>
    </cfRule>
    <cfRule type="cellIs" dxfId="13" priority="2" operator="between">
      <formula>0.0284999999999999</formula>
      <formula>0.375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07FB6-CAA5-4A37-8A88-2D12A85E0159}">
  <dimension ref="A1:O956"/>
  <sheetViews>
    <sheetView zoomScaleNormal="100" workbookViewId="0">
      <selection activeCell="O425" sqref="O425"/>
    </sheetView>
  </sheetViews>
  <sheetFormatPr baseColWidth="10" defaultColWidth="8.83984375" defaultRowHeight="13.8" x14ac:dyDescent="0.45"/>
  <cols>
    <col min="1" max="1" width="13.7890625" style="2" customWidth="1"/>
    <col min="2" max="2" width="4.26171875" style="2" customWidth="1"/>
    <col min="3" max="3" width="8.83984375" style="4"/>
    <col min="4" max="16384" width="8.83984375" style="2"/>
  </cols>
  <sheetData>
    <row r="1" spans="1:14" ht="14.1" x14ac:dyDescent="0.5">
      <c r="A1" s="1" t="s">
        <v>52</v>
      </c>
      <c r="B1" s="1" t="s">
        <v>51</v>
      </c>
      <c r="C1" s="9" t="s">
        <v>1</v>
      </c>
      <c r="D1" s="10" t="s">
        <v>925</v>
      </c>
      <c r="E1" s="10" t="s">
        <v>928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  <c r="N1" s="12" t="s">
        <v>1093</v>
      </c>
    </row>
    <row r="2" spans="1:14" x14ac:dyDescent="0.45">
      <c r="A2" s="3" t="s">
        <v>4</v>
      </c>
      <c r="B2" s="3">
        <v>1</v>
      </c>
      <c r="C2" s="4">
        <v>2.6547318E-2</v>
      </c>
      <c r="D2" s="2" t="str">
        <f>VLOOKUP(A2,'SAS Codes'!$A$2:$B$559,2,FALSE)</f>
        <v>BMIX-01</v>
      </c>
      <c r="E2" s="2" t="s">
        <v>930</v>
      </c>
      <c r="F2" s="2" t="str">
        <f>VLOOKUP(A2,'SAS Codes'!$A$2:$I$559,3,FALSE)</f>
        <v>USA</v>
      </c>
      <c r="G2" s="2" t="str">
        <f>VLOOKUP(A2,'SAS Codes'!$A$2:$I$559,4,FALSE)</f>
        <v>USA</v>
      </c>
      <c r="H2" s="2" t="str">
        <f>VLOOKUP(A2,'SAS Codes'!$A$2:$I$559,5,FALSE)</f>
        <v>USA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  <c r="N2" s="2" t="str">
        <f>VLOOKUP(A2,'SAS Codes'!$A$2:$M$559,11,FALSE)</f>
        <v>BakingMix</v>
      </c>
    </row>
    <row r="3" spans="1:14" x14ac:dyDescent="0.45">
      <c r="A3" s="3" t="s">
        <v>4</v>
      </c>
      <c r="B3" s="3">
        <v>2</v>
      </c>
      <c r="C3" s="4">
        <v>6.4059905E-2</v>
      </c>
      <c r="D3" s="2" t="str">
        <f>VLOOKUP(A3,'SAS Codes'!$A$2:$B$559,2,FALSE)</f>
        <v>BMIX-01</v>
      </c>
      <c r="E3" s="2" t="s">
        <v>930</v>
      </c>
      <c r="F3" s="2" t="str">
        <f>VLOOKUP(A3,'SAS Codes'!$A$2:$I$559,3,FALSE)</f>
        <v>USA</v>
      </c>
      <c r="G3" s="2" t="str">
        <f>VLOOKUP(A3,'SAS Codes'!$A$2:$I$559,4,FALSE)</f>
        <v>USA</v>
      </c>
      <c r="H3" s="2" t="str">
        <f>VLOOKUP(A3,'SAS Codes'!$A$2:$I$559,5,FALSE)</f>
        <v>USA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  <c r="N3" s="2" t="str">
        <f>VLOOKUP(A3,'SAS Codes'!$A$2:$M$559,11,FALSE)</f>
        <v>BakingMix</v>
      </c>
    </row>
    <row r="4" spans="1:14" x14ac:dyDescent="0.45">
      <c r="A4" s="3" t="s">
        <v>4</v>
      </c>
      <c r="B4" s="3">
        <v>3</v>
      </c>
      <c r="C4" s="4">
        <v>4.9046550000000001E-2</v>
      </c>
      <c r="D4" s="2" t="str">
        <f>VLOOKUP(A4,'SAS Codes'!$A$2:$B$559,2,FALSE)</f>
        <v>BMIX-01</v>
      </c>
      <c r="E4" s="2" t="s">
        <v>930</v>
      </c>
      <c r="F4" s="2" t="str">
        <f>VLOOKUP(A4,'SAS Codes'!$A$2:$I$559,3,FALSE)</f>
        <v>USA</v>
      </c>
      <c r="G4" s="2" t="str">
        <f>VLOOKUP(A4,'SAS Codes'!$A$2:$I$559,4,FALSE)</f>
        <v>USA</v>
      </c>
      <c r="H4" s="2" t="str">
        <f>VLOOKUP(A4,'SAS Codes'!$A$2:$I$559,5,FALSE)</f>
        <v>USA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  <c r="N4" s="2" t="str">
        <f>VLOOKUP(A4,'SAS Codes'!$A$2:$M$559,11,FALSE)</f>
        <v>BakingMix</v>
      </c>
    </row>
    <row r="5" spans="1:14" x14ac:dyDescent="0.45">
      <c r="A5" s="3" t="s">
        <v>4</v>
      </c>
      <c r="B5" s="3">
        <v>4</v>
      </c>
      <c r="C5" s="4">
        <v>4.8816249999999999E-2</v>
      </c>
      <c r="D5" s="2" t="str">
        <f>VLOOKUP(A5,'SAS Codes'!$A$2:$B$559,2,FALSE)</f>
        <v>BMIX-01</v>
      </c>
      <c r="E5" s="2" t="s">
        <v>930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  <c r="N5" s="2" t="str">
        <f>VLOOKUP(A5,'SAS Codes'!$A$2:$M$559,11,FALSE)</f>
        <v>BakingMix</v>
      </c>
    </row>
    <row r="6" spans="1:14" x14ac:dyDescent="0.45">
      <c r="A6" s="3" t="s">
        <v>4</v>
      </c>
      <c r="B6" s="3">
        <v>5</v>
      </c>
      <c r="C6" s="4">
        <v>9.6409754E-2</v>
      </c>
      <c r="D6" s="2" t="str">
        <f>VLOOKUP(A6,'SAS Codes'!$A$2:$B$559,2,FALSE)</f>
        <v>BMIX-01</v>
      </c>
      <c r="E6" s="2" t="s">
        <v>930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  <c r="N6" s="2" t="str">
        <f>VLOOKUP(A6,'SAS Codes'!$A$2:$M$559,11,FALSE)</f>
        <v>BakingMix</v>
      </c>
    </row>
    <row r="7" spans="1:14" x14ac:dyDescent="0.45">
      <c r="A7" s="3" t="s">
        <v>932</v>
      </c>
      <c r="B7" s="3">
        <v>1</v>
      </c>
      <c r="C7" s="4">
        <v>2.4012450000000001E-2</v>
      </c>
      <c r="D7" s="2" t="str">
        <f>VLOOKUP(A7,'SAS Codes'!$A$2:$B$559,2,FALSE)</f>
        <v>BMIX-02</v>
      </c>
      <c r="E7" s="2" t="s">
        <v>930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NA</v>
      </c>
      <c r="L7" s="2" t="str">
        <f>VLOOKUP(A7,'SAS Codes'!$A$2:$I$559,9,FALSE)</f>
        <v>NA</v>
      </c>
      <c r="M7" s="2" t="str">
        <f>VLOOKUP(A7,'SAS Codes'!$A$2:$M$559,10,FALSE)</f>
        <v>Private</v>
      </c>
      <c r="N7" s="2" t="str">
        <f>VLOOKUP(A7,'SAS Codes'!$A$2:$M$559,11,FALSE)</f>
        <v>BakingMix</v>
      </c>
    </row>
    <row r="8" spans="1:14" x14ac:dyDescent="0.45">
      <c r="A8" s="3" t="s">
        <v>932</v>
      </c>
      <c r="B8" s="3">
        <v>2</v>
      </c>
      <c r="C8" s="4">
        <v>4.7277551999999994E-2</v>
      </c>
      <c r="D8" s="2" t="str">
        <f>VLOOKUP(A8,'SAS Codes'!$A$2:$B$559,2,FALSE)</f>
        <v>BMIX-02</v>
      </c>
      <c r="E8" s="2" t="s">
        <v>930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NA</v>
      </c>
      <c r="L8" s="2" t="str">
        <f>VLOOKUP(A8,'SAS Codes'!$A$2:$I$559,9,FALSE)</f>
        <v>NA</v>
      </c>
      <c r="M8" s="2" t="str">
        <f>VLOOKUP(A8,'SAS Codes'!$A$2:$M$559,10,FALSE)</f>
        <v>Private</v>
      </c>
      <c r="N8" s="2" t="str">
        <f>VLOOKUP(A8,'SAS Codes'!$A$2:$M$559,11,FALSE)</f>
        <v>BakingMix</v>
      </c>
    </row>
    <row r="9" spans="1:14" x14ac:dyDescent="0.45">
      <c r="A9" s="2" t="s">
        <v>5</v>
      </c>
      <c r="B9" s="2">
        <v>1</v>
      </c>
      <c r="C9" s="4">
        <v>4.6633790000000001E-2</v>
      </c>
      <c r="D9" s="2" t="str">
        <f>VLOOKUP(A9,'SAS Codes'!$A$2:$B$559,2,FALSE)</f>
        <v>BMIX-03</v>
      </c>
      <c r="E9" s="2" t="s">
        <v>929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 ingredients</v>
      </c>
      <c r="L9" s="2" t="str">
        <f>VLOOKUP(A9,'SAS Codes'!$A$2:$I$559,9,FALSE)</f>
        <v>May contain ingredients</v>
      </c>
      <c r="M9" s="2" t="str">
        <f>VLOOKUP(A9,'SAS Codes'!$A$2:$M$559,10,FALSE)</f>
        <v>Regular</v>
      </c>
      <c r="N9" s="2" t="str">
        <f>VLOOKUP(A9,'SAS Codes'!$A$2:$M$559,11,FALSE)</f>
        <v>BakingMix</v>
      </c>
    </row>
    <row r="10" spans="1:14" x14ac:dyDescent="0.45">
      <c r="A10" s="2" t="s">
        <v>5</v>
      </c>
      <c r="B10" s="2">
        <v>2</v>
      </c>
      <c r="C10" s="4">
        <v>4.8161659000000002E-2</v>
      </c>
      <c r="D10" s="2" t="str">
        <f>VLOOKUP(A10,'SAS Codes'!$A$2:$B$559,2,FALSE)</f>
        <v>BMIX-03</v>
      </c>
      <c r="E10" s="2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 ingredients</v>
      </c>
      <c r="L10" s="2" t="str">
        <f>VLOOKUP(A10,'SAS Codes'!$A$2:$I$559,9,FALSE)</f>
        <v>May contain ingredients</v>
      </c>
      <c r="M10" s="2" t="str">
        <f>VLOOKUP(A10,'SAS Codes'!$A$2:$M$559,10,FALSE)</f>
        <v>Regular</v>
      </c>
      <c r="N10" s="2" t="str">
        <f>VLOOKUP(A10,'SAS Codes'!$A$2:$M$559,11,FALSE)</f>
        <v>BakingMix</v>
      </c>
    </row>
    <row r="11" spans="1:14" x14ac:dyDescent="0.45">
      <c r="A11" s="2" t="s">
        <v>5</v>
      </c>
      <c r="B11" s="2">
        <v>3</v>
      </c>
      <c r="C11" s="4">
        <v>0</v>
      </c>
      <c r="D11" s="2" t="str">
        <f>VLOOKUP(A11,'SAS Codes'!$A$2:$B$559,2,FALSE)</f>
        <v>BMIX-03</v>
      </c>
      <c r="E11" s="2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 ingredients</v>
      </c>
      <c r="L11" s="2" t="str">
        <f>VLOOKUP(A11,'SAS Codes'!$A$2:$I$559,9,FALSE)</f>
        <v>May contain ingredients</v>
      </c>
      <c r="M11" s="2" t="str">
        <f>VLOOKUP(A11,'SAS Codes'!$A$2:$M$559,10,FALSE)</f>
        <v>Regular</v>
      </c>
      <c r="N11" s="2" t="str">
        <f>VLOOKUP(A11,'SAS Codes'!$A$2:$M$559,11,FALSE)</f>
        <v>BakingMix</v>
      </c>
    </row>
    <row r="12" spans="1:14" x14ac:dyDescent="0.45">
      <c r="A12" s="2" t="s">
        <v>5</v>
      </c>
      <c r="B12" s="2">
        <v>4</v>
      </c>
      <c r="C12" s="4">
        <v>0.12024467699999999</v>
      </c>
      <c r="D12" s="2" t="str">
        <f>VLOOKUP(A12,'SAS Codes'!$A$2:$B$559,2,FALSE)</f>
        <v>BMIX-03</v>
      </c>
      <c r="E12" s="2" t="s">
        <v>929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 ingredients</v>
      </c>
      <c r="L12" s="2" t="str">
        <f>VLOOKUP(A12,'SAS Codes'!$A$2:$I$559,9,FALSE)</f>
        <v>May contain ingredients</v>
      </c>
      <c r="M12" s="2" t="str">
        <f>VLOOKUP(A12,'SAS Codes'!$A$2:$M$559,10,FALSE)</f>
        <v>Regular</v>
      </c>
      <c r="N12" s="2" t="str">
        <f>VLOOKUP(A12,'SAS Codes'!$A$2:$M$559,11,FALSE)</f>
        <v>BakingMix</v>
      </c>
    </row>
    <row r="13" spans="1:14" x14ac:dyDescent="0.45">
      <c r="A13" s="2" t="s">
        <v>7</v>
      </c>
      <c r="B13" s="2">
        <v>1</v>
      </c>
      <c r="C13" s="4">
        <v>4.8437822999999991E-2</v>
      </c>
      <c r="D13" s="2" t="str">
        <f>VLOOKUP(A13,'SAS Codes'!$A$2:$B$559,2,FALSE)</f>
        <v>BMIX-04</v>
      </c>
      <c r="E13" s="2" t="s">
        <v>929</v>
      </c>
      <c r="F13" s="2" t="str">
        <f>VLOOKUP(A13,'SAS Codes'!$A$2:$I$559,3,FALSE)</f>
        <v>USA</v>
      </c>
      <c r="G13" s="2" t="str">
        <f>VLOOKUP(A13,'SAS Codes'!$A$2:$I$559,4,FALSE)</f>
        <v>USA</v>
      </c>
      <c r="H13" s="2" t="str">
        <f>VLOOKUP(A13,'SAS Codes'!$A$2:$I$559,5,FALSE)</f>
        <v>USA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 ingredients</v>
      </c>
      <c r="L13" s="2" t="str">
        <f>VLOOKUP(A13,'SAS Codes'!$A$2:$I$559,9,FALSE)</f>
        <v>May contain ingredients</v>
      </c>
      <c r="M13" s="2" t="str">
        <f>VLOOKUP(A13,'SAS Codes'!$A$2:$M$559,10,FALSE)</f>
        <v>Regular</v>
      </c>
      <c r="N13" s="2" t="str">
        <f>VLOOKUP(A13,'SAS Codes'!$A$2:$M$559,11,FALSE)</f>
        <v>BakingMix</v>
      </c>
    </row>
    <row r="14" spans="1:14" x14ac:dyDescent="0.45">
      <c r="A14" s="2" t="s">
        <v>7</v>
      </c>
      <c r="B14" s="2">
        <v>2</v>
      </c>
      <c r="C14" s="4">
        <v>4.4732688E-2</v>
      </c>
      <c r="D14" s="2" t="str">
        <f>VLOOKUP(A14,'SAS Codes'!$A$2:$B$559,2,FALSE)</f>
        <v>BMIX-04</v>
      </c>
      <c r="E14" s="2" t="s">
        <v>929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 ingredients</v>
      </c>
      <c r="L14" s="2" t="str">
        <f>VLOOKUP(A14,'SAS Codes'!$A$2:$I$559,9,FALSE)</f>
        <v>May contain ingredients</v>
      </c>
      <c r="M14" s="2" t="str">
        <f>VLOOKUP(A14,'SAS Codes'!$A$2:$M$559,10,FALSE)</f>
        <v>Regular</v>
      </c>
      <c r="N14" s="2" t="str">
        <f>VLOOKUP(A14,'SAS Codes'!$A$2:$M$559,11,FALSE)</f>
        <v>BakingMix</v>
      </c>
    </row>
    <row r="15" spans="1:14" x14ac:dyDescent="0.45">
      <c r="A15" s="2" t="s">
        <v>7</v>
      </c>
      <c r="B15" s="2">
        <v>3</v>
      </c>
      <c r="C15" s="4">
        <v>6.6056900000000002E-2</v>
      </c>
      <c r="D15" s="2" t="str">
        <f>VLOOKUP(A15,'SAS Codes'!$A$2:$B$559,2,FALSE)</f>
        <v>BMIX-04</v>
      </c>
      <c r="E15" s="2" t="s">
        <v>929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 ingredients</v>
      </c>
      <c r="L15" s="2" t="str">
        <f>VLOOKUP(A15,'SAS Codes'!$A$2:$I$559,9,FALSE)</f>
        <v>May contain ingredients</v>
      </c>
      <c r="M15" s="2" t="str">
        <f>VLOOKUP(A15,'SAS Codes'!$A$2:$M$559,10,FALSE)</f>
        <v>Regular</v>
      </c>
      <c r="N15" s="2" t="str">
        <f>VLOOKUP(A15,'SAS Codes'!$A$2:$M$559,11,FALSE)</f>
        <v>BakingMix</v>
      </c>
    </row>
    <row r="16" spans="1:14" x14ac:dyDescent="0.45">
      <c r="A16" s="2" t="s">
        <v>7</v>
      </c>
      <c r="B16" s="2">
        <v>4</v>
      </c>
      <c r="C16" s="4">
        <v>0.27634824000000002</v>
      </c>
      <c r="D16" s="2" t="str">
        <f>VLOOKUP(A16,'SAS Codes'!$A$2:$B$559,2,FALSE)</f>
        <v>BMIX-04</v>
      </c>
      <c r="E16" s="2" t="s">
        <v>929</v>
      </c>
      <c r="F16" s="2" t="str">
        <f>VLOOKUP(A16,'SAS Codes'!$A$2:$I$559,3,FALSE)</f>
        <v>USA</v>
      </c>
      <c r="G16" s="2" t="str">
        <f>VLOOKUP(A16,'SAS Codes'!$A$2:$I$559,4,FALSE)</f>
        <v>USA</v>
      </c>
      <c r="H16" s="2" t="str">
        <f>VLOOKUP(A16,'SAS Codes'!$A$2:$I$559,5,FALSE)</f>
        <v>USA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 ingredients</v>
      </c>
      <c r="L16" s="2" t="str">
        <f>VLOOKUP(A16,'SAS Codes'!$A$2:$I$559,9,FALSE)</f>
        <v>May contain ingredients</v>
      </c>
      <c r="M16" s="2" t="str">
        <f>VLOOKUP(A16,'SAS Codes'!$A$2:$M$559,10,FALSE)</f>
        <v>Regular</v>
      </c>
      <c r="N16" s="2" t="str">
        <f>VLOOKUP(A16,'SAS Codes'!$A$2:$M$559,11,FALSE)</f>
        <v>BakingMix</v>
      </c>
    </row>
    <row r="17" spans="1:14" x14ac:dyDescent="0.45">
      <c r="A17" s="2" t="s">
        <v>7</v>
      </c>
      <c r="B17" s="2">
        <v>5</v>
      </c>
      <c r="C17" s="4">
        <v>0.62071313499999992</v>
      </c>
      <c r="D17" s="2" t="str">
        <f>VLOOKUP(A17,'SAS Codes'!$A$2:$B$559,2,FALSE)</f>
        <v>BMIX-04</v>
      </c>
      <c r="E17" s="2" t="s">
        <v>929</v>
      </c>
      <c r="F17" s="2" t="str">
        <f>VLOOKUP(A17,'SAS Codes'!$A$2:$I$559,3,FALSE)</f>
        <v>USA</v>
      </c>
      <c r="G17" s="2" t="str">
        <f>VLOOKUP(A17,'SAS Codes'!$A$2:$I$559,4,FALSE)</f>
        <v>USA</v>
      </c>
      <c r="H17" s="2" t="str">
        <f>VLOOKUP(A17,'SAS Codes'!$A$2:$I$559,5,FALSE)</f>
        <v>USA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 ingredients</v>
      </c>
      <c r="L17" s="2" t="str">
        <f>VLOOKUP(A17,'SAS Codes'!$A$2:$I$559,9,FALSE)</f>
        <v>May contain ingredients</v>
      </c>
      <c r="M17" s="2" t="str">
        <f>VLOOKUP(A17,'SAS Codes'!$A$2:$M$559,10,FALSE)</f>
        <v>Regular</v>
      </c>
      <c r="N17" s="2" t="str">
        <f>VLOOKUP(A17,'SAS Codes'!$A$2:$M$559,11,FALSE)</f>
        <v>BakingMix</v>
      </c>
    </row>
    <row r="18" spans="1:14" x14ac:dyDescent="0.45">
      <c r="A18" s="3" t="s">
        <v>947</v>
      </c>
      <c r="B18" s="3">
        <v>1</v>
      </c>
      <c r="C18" s="4">
        <v>5.0043700000000003E-2</v>
      </c>
      <c r="D18" s="2" t="str">
        <f>VLOOKUP(A18,'SAS Codes'!$A$2:$B$559,2,FALSE)</f>
        <v>BMIX-05</v>
      </c>
      <c r="E18" s="2" t="s">
        <v>930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NA</v>
      </c>
      <c r="L18" s="2" t="str">
        <f>VLOOKUP(A18,'SAS Codes'!$A$2:$I$559,9,FALSE)</f>
        <v>NA</v>
      </c>
      <c r="M18" s="2" t="str">
        <f>VLOOKUP(A18,'SAS Codes'!$A$2:$M$559,10,FALSE)</f>
        <v>Private</v>
      </c>
      <c r="N18" s="2" t="str">
        <f>VLOOKUP(A18,'SAS Codes'!$A$2:$M$559,11,FALSE)</f>
        <v>BakingMix</v>
      </c>
    </row>
    <row r="19" spans="1:14" x14ac:dyDescent="0.45">
      <c r="A19" s="3" t="s">
        <v>947</v>
      </c>
      <c r="B19" s="3">
        <v>2</v>
      </c>
      <c r="C19" s="4">
        <v>5.6499327500000002E-2</v>
      </c>
      <c r="D19" s="2" t="str">
        <f>VLOOKUP(A19,'SAS Codes'!$A$2:$B$559,2,FALSE)</f>
        <v>BMIX-05</v>
      </c>
      <c r="E19" s="2" t="s">
        <v>930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NA</v>
      </c>
      <c r="L19" s="2" t="str">
        <f>VLOOKUP(A19,'SAS Codes'!$A$2:$I$559,9,FALSE)</f>
        <v>NA</v>
      </c>
      <c r="M19" s="2" t="str">
        <f>VLOOKUP(A19,'SAS Codes'!$A$2:$M$559,10,FALSE)</f>
        <v>Private</v>
      </c>
      <c r="N19" s="2" t="str">
        <f>VLOOKUP(A19,'SAS Codes'!$A$2:$M$559,11,FALSE)</f>
        <v>BakingMix</v>
      </c>
    </row>
    <row r="20" spans="1:14" x14ac:dyDescent="0.45">
      <c r="A20" s="2" t="s">
        <v>9</v>
      </c>
      <c r="B20" s="2">
        <v>1</v>
      </c>
      <c r="C20" s="4">
        <v>3.4259624000000002E-2</v>
      </c>
      <c r="D20" s="2" t="str">
        <f>VLOOKUP(A20,'SAS Codes'!$A$2:$B$559,2,FALSE)</f>
        <v>BMIX-06</v>
      </c>
      <c r="E20" s="2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  <c r="N20" s="2" t="str">
        <f>VLOOKUP(A20,'SAS Codes'!$A$2:$M$559,11,FALSE)</f>
        <v>BakingMix</v>
      </c>
    </row>
    <row r="21" spans="1:14" x14ac:dyDescent="0.45">
      <c r="A21" s="2" t="s">
        <v>9</v>
      </c>
      <c r="B21" s="2">
        <v>2</v>
      </c>
      <c r="C21" s="4">
        <v>3.9233320000000002E-2</v>
      </c>
      <c r="D21" s="2" t="str">
        <f>VLOOKUP(A21,'SAS Codes'!$A$2:$B$559,2,FALSE)</f>
        <v>BMIX-06</v>
      </c>
      <c r="E21" s="2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  <c r="N21" s="2" t="str">
        <f>VLOOKUP(A21,'SAS Codes'!$A$2:$M$559,11,FALSE)</f>
        <v>BakingMix</v>
      </c>
    </row>
    <row r="22" spans="1:14" x14ac:dyDescent="0.45">
      <c r="A22" s="2" t="s">
        <v>9</v>
      </c>
      <c r="B22" s="2">
        <v>3</v>
      </c>
      <c r="C22" s="4">
        <v>4.1762454999999997E-2</v>
      </c>
      <c r="D22" s="2" t="str">
        <f>VLOOKUP(A22,'SAS Codes'!$A$2:$B$559,2,FALSE)</f>
        <v>BMIX-06</v>
      </c>
      <c r="E22" s="2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  <c r="N22" s="2" t="str">
        <f>VLOOKUP(A22,'SAS Codes'!$A$2:$M$559,11,FALSE)</f>
        <v>BakingMix</v>
      </c>
    </row>
    <row r="23" spans="1:14" x14ac:dyDescent="0.45">
      <c r="A23" s="2" t="s">
        <v>9</v>
      </c>
      <c r="B23" s="2">
        <v>4</v>
      </c>
      <c r="C23" s="4">
        <v>0</v>
      </c>
      <c r="D23" s="2" t="str">
        <f>VLOOKUP(A23,'SAS Codes'!$A$2:$B$559,2,FALSE)</f>
        <v>BMIX-06</v>
      </c>
      <c r="E23" s="2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  <c r="N23" s="2" t="str">
        <f>VLOOKUP(A23,'SAS Codes'!$A$2:$M$559,11,FALSE)</f>
        <v>BakingMix</v>
      </c>
    </row>
    <row r="24" spans="1:14" x14ac:dyDescent="0.45">
      <c r="A24" s="2" t="s">
        <v>10</v>
      </c>
      <c r="B24" s="2">
        <v>1</v>
      </c>
      <c r="C24" s="4">
        <v>6.1814431000000003E-2</v>
      </c>
      <c r="D24" s="2" t="str">
        <f>VLOOKUP(A24,'SAS Codes'!$A$2:$B$559,2,FALSE)</f>
        <v>BMIX-07</v>
      </c>
      <c r="E24" s="2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  <c r="N24" s="2" t="str">
        <f>VLOOKUP(A24,'SAS Codes'!$A$2:$M$559,11,FALSE)</f>
        <v>BakingMix</v>
      </c>
    </row>
    <row r="25" spans="1:14" x14ac:dyDescent="0.45">
      <c r="A25" s="2" t="s">
        <v>10</v>
      </c>
      <c r="B25" s="2">
        <v>2</v>
      </c>
      <c r="C25" s="4">
        <v>1.7222030000000003E-2</v>
      </c>
      <c r="D25" s="2" t="str">
        <f>VLOOKUP(A25,'SAS Codes'!$A$2:$B$559,2,FALSE)</f>
        <v>BMIX-07</v>
      </c>
      <c r="E25" s="2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  <c r="N25" s="2" t="str">
        <f>VLOOKUP(A25,'SAS Codes'!$A$2:$M$559,11,FALSE)</f>
        <v>BakingMix</v>
      </c>
    </row>
    <row r="26" spans="1:14" x14ac:dyDescent="0.45">
      <c r="A26" s="2" t="s">
        <v>10</v>
      </c>
      <c r="B26" s="2">
        <v>3</v>
      </c>
      <c r="C26" s="4">
        <v>1.4824950000000002E-2</v>
      </c>
      <c r="D26" s="2" t="str">
        <f>VLOOKUP(A26,'SAS Codes'!$A$2:$B$559,2,FALSE)</f>
        <v>BMIX-07</v>
      </c>
      <c r="E26" s="2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  <c r="N26" s="2" t="str">
        <f>VLOOKUP(A26,'SAS Codes'!$A$2:$M$559,11,FALSE)</f>
        <v>BakingMix</v>
      </c>
    </row>
    <row r="27" spans="1:14" x14ac:dyDescent="0.45">
      <c r="A27" s="2" t="s">
        <v>10</v>
      </c>
      <c r="B27" s="2">
        <v>4</v>
      </c>
      <c r="C27" s="4">
        <v>5.8467436999999997E-2</v>
      </c>
      <c r="D27" s="2" t="str">
        <f>VLOOKUP(A27,'SAS Codes'!$A$2:$B$559,2,FALSE)</f>
        <v>BMIX-07</v>
      </c>
      <c r="E27" s="2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  <c r="N27" s="2" t="str">
        <f>VLOOKUP(A27,'SAS Codes'!$A$2:$M$559,11,FALSE)</f>
        <v>BakingMix</v>
      </c>
    </row>
    <row r="28" spans="1:14" x14ac:dyDescent="0.45">
      <c r="A28" s="2" t="s">
        <v>11</v>
      </c>
      <c r="B28" s="2">
        <v>1</v>
      </c>
      <c r="C28" s="4">
        <v>4.9000000000000002E-2</v>
      </c>
      <c r="D28" s="2" t="str">
        <f>VLOOKUP(A28,'SAS Codes'!$A$2:$B$559,2,FALSE)</f>
        <v>BMIX-08</v>
      </c>
      <c r="E28" s="2" t="s">
        <v>929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  <c r="N28" s="2" t="str">
        <f>VLOOKUP(A28,'SAS Codes'!$A$2:$M$559,11,FALSE)</f>
        <v>BakingMix</v>
      </c>
    </row>
    <row r="29" spans="1:14" x14ac:dyDescent="0.45">
      <c r="A29" s="2" t="s">
        <v>11</v>
      </c>
      <c r="B29" s="2">
        <v>2</v>
      </c>
      <c r="C29" s="4">
        <v>6.0739909999999994E-2</v>
      </c>
      <c r="D29" s="2" t="str">
        <f>VLOOKUP(A29,'SAS Codes'!$A$2:$B$559,2,FALSE)</f>
        <v>BMIX-08</v>
      </c>
      <c r="E29" s="2" t="s">
        <v>929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  <c r="N29" s="2" t="str">
        <f>VLOOKUP(A29,'SAS Codes'!$A$2:$M$559,11,FALSE)</f>
        <v>BakingMix</v>
      </c>
    </row>
    <row r="30" spans="1:14" x14ac:dyDescent="0.45">
      <c r="A30" s="2" t="s">
        <v>11</v>
      </c>
      <c r="B30" s="2">
        <v>3</v>
      </c>
      <c r="C30" s="4">
        <v>3.6806962500000005E-2</v>
      </c>
      <c r="D30" s="2" t="str">
        <f>VLOOKUP(A30,'SAS Codes'!$A$2:$B$559,2,FALSE)</f>
        <v>BMIX-08</v>
      </c>
      <c r="E30" s="2" t="s">
        <v>929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  <c r="N30" s="2" t="str">
        <f>VLOOKUP(A30,'SAS Codes'!$A$2:$M$559,11,FALSE)</f>
        <v>BakingMix</v>
      </c>
    </row>
    <row r="31" spans="1:14" x14ac:dyDescent="0.45">
      <c r="A31" s="2" t="s">
        <v>11</v>
      </c>
      <c r="B31" s="2">
        <v>4</v>
      </c>
      <c r="C31" s="4">
        <v>5.4866280000000003E-2</v>
      </c>
      <c r="D31" s="2" t="str">
        <f>VLOOKUP(A31,'SAS Codes'!$A$2:$B$559,2,FALSE)</f>
        <v>BMIX-08</v>
      </c>
      <c r="E31" s="2" t="s">
        <v>929</v>
      </c>
      <c r="F31" s="2" t="str">
        <f>VLOOKUP(A31,'SAS Codes'!$A$2:$I$559,3,FALSE)</f>
        <v>Canada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  <c r="N31" s="2" t="str">
        <f>VLOOKUP(A31,'SAS Codes'!$A$2:$M$559,11,FALSE)</f>
        <v>BakingMix</v>
      </c>
    </row>
    <row r="32" spans="1:14" x14ac:dyDescent="0.45">
      <c r="A32" s="2" t="s">
        <v>11</v>
      </c>
      <c r="B32" s="2">
        <v>5</v>
      </c>
      <c r="C32" s="4">
        <v>0.115229478</v>
      </c>
      <c r="D32" s="2" t="str">
        <f>VLOOKUP(A32,'SAS Codes'!$A$2:$B$559,2,FALSE)</f>
        <v>BMIX-08</v>
      </c>
      <c r="E32" s="2" t="s">
        <v>929</v>
      </c>
      <c r="F32" s="2" t="str">
        <f>VLOOKUP(A32,'SAS Codes'!$A$2:$I$559,3,FALSE)</f>
        <v>Canada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  <c r="N32" s="2" t="str">
        <f>VLOOKUP(A32,'SAS Codes'!$A$2:$M$559,11,FALSE)</f>
        <v>BakingMix</v>
      </c>
    </row>
    <row r="33" spans="1:14" x14ac:dyDescent="0.45">
      <c r="A33" s="2" t="s">
        <v>53</v>
      </c>
      <c r="B33" s="2">
        <v>1</v>
      </c>
      <c r="C33" s="4">
        <v>4.94578315E-2</v>
      </c>
      <c r="D33" s="2" t="str">
        <f>VLOOKUP(A33,'SAS Codes'!$A$2:$B$559,2,FALSE)</f>
        <v>BMIX-09</v>
      </c>
      <c r="E33" s="2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  <c r="N33" s="2" t="str">
        <f>VLOOKUP(A33,'SAS Codes'!$A$2:$M$559,11,FALSE)</f>
        <v>BakingMix</v>
      </c>
    </row>
    <row r="34" spans="1:14" x14ac:dyDescent="0.45">
      <c r="A34" s="2" t="s">
        <v>53</v>
      </c>
      <c r="B34" s="2">
        <v>2</v>
      </c>
      <c r="C34" s="4">
        <v>7.0119244999999983E-2</v>
      </c>
      <c r="D34" s="2" t="str">
        <f>VLOOKUP(A34,'SAS Codes'!$A$2:$B$559,2,FALSE)</f>
        <v>BMIX-09</v>
      </c>
      <c r="E34" s="2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  <c r="N34" s="2" t="str">
        <f>VLOOKUP(A34,'SAS Codes'!$A$2:$M$559,11,FALSE)</f>
        <v>BakingMix</v>
      </c>
    </row>
    <row r="35" spans="1:14" x14ac:dyDescent="0.45">
      <c r="A35" s="2" t="s">
        <v>53</v>
      </c>
      <c r="B35" s="2">
        <v>3</v>
      </c>
      <c r="C35" s="4">
        <v>0</v>
      </c>
      <c r="D35" s="2" t="str">
        <f>VLOOKUP(A35,'SAS Codes'!$A$2:$B$559,2,FALSE)</f>
        <v>BMIX-09</v>
      </c>
      <c r="E35" s="2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  <c r="N35" s="2" t="str">
        <f>VLOOKUP(A35,'SAS Codes'!$A$2:$M$559,11,FALSE)</f>
        <v>BakingMix</v>
      </c>
    </row>
    <row r="36" spans="1:14" x14ac:dyDescent="0.45">
      <c r="A36" s="2" t="s">
        <v>53</v>
      </c>
      <c r="B36" s="2">
        <v>4</v>
      </c>
      <c r="C36" s="4">
        <v>0.20263827500000001</v>
      </c>
      <c r="D36" s="2" t="str">
        <f>VLOOKUP(A36,'SAS Codes'!$A$2:$B$559,2,FALSE)</f>
        <v>BMIX-09</v>
      </c>
      <c r="E36" s="2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  <c r="N36" s="2" t="str">
        <f>VLOOKUP(A36,'SAS Codes'!$A$2:$M$559,11,FALSE)</f>
        <v>BakingMix</v>
      </c>
    </row>
    <row r="37" spans="1:14" x14ac:dyDescent="0.45">
      <c r="A37" s="3" t="s">
        <v>50</v>
      </c>
      <c r="B37" s="3">
        <v>1</v>
      </c>
      <c r="C37" s="4">
        <v>5.3391306499999992E-2</v>
      </c>
      <c r="D37" s="2" t="str">
        <f>VLOOKUP(A37,'SAS Codes'!$A$2:$B$559,2,FALSE)</f>
        <v>BMIX-10</v>
      </c>
      <c r="E37" s="2" t="s">
        <v>930</v>
      </c>
      <c r="F37" s="2" t="str">
        <f>VLOOKUP(A37,'SAS Codes'!$A$2:$I$559,3,FALSE)</f>
        <v>USA</v>
      </c>
      <c r="G37" s="2" t="str">
        <f>VLOOKUP(A37,'SAS Codes'!$A$2:$I$559,4,FALSE)</f>
        <v>USA</v>
      </c>
      <c r="H37" s="2" t="str">
        <f>VLOOKUP(A37,'SAS Codes'!$A$2:$I$559,5,FALSE)</f>
        <v>USA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  <c r="N37" s="2" t="str">
        <f>VLOOKUP(A37,'SAS Codes'!$A$2:$M$559,11,FALSE)</f>
        <v>BakingMix</v>
      </c>
    </row>
    <row r="38" spans="1:14" x14ac:dyDescent="0.45">
      <c r="A38" s="3" t="s">
        <v>50</v>
      </c>
      <c r="B38" s="3">
        <v>2</v>
      </c>
      <c r="C38" s="4">
        <v>6.0708353999999999E-2</v>
      </c>
      <c r="D38" s="2" t="str">
        <f>VLOOKUP(A38,'SAS Codes'!$A$2:$B$559,2,FALSE)</f>
        <v>BMIX-10</v>
      </c>
      <c r="E38" s="2" t="s">
        <v>930</v>
      </c>
      <c r="F38" s="2" t="str">
        <f>VLOOKUP(A38,'SAS Codes'!$A$2:$I$559,3,FALSE)</f>
        <v>USA</v>
      </c>
      <c r="G38" s="2" t="str">
        <f>VLOOKUP(A38,'SAS Codes'!$A$2:$I$559,4,FALSE)</f>
        <v>USA</v>
      </c>
      <c r="H38" s="2" t="str">
        <f>VLOOKUP(A38,'SAS Codes'!$A$2:$I$559,5,FALSE)</f>
        <v>USA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  <c r="N38" s="2" t="str">
        <f>VLOOKUP(A38,'SAS Codes'!$A$2:$M$559,11,FALSE)</f>
        <v>BakingMix</v>
      </c>
    </row>
    <row r="39" spans="1:14" x14ac:dyDescent="0.45">
      <c r="A39" s="3" t="s">
        <v>50</v>
      </c>
      <c r="B39" s="3">
        <v>3</v>
      </c>
      <c r="C39" s="4">
        <v>3.6887812500000006E-2</v>
      </c>
      <c r="D39" s="2" t="str">
        <f>VLOOKUP(A39,'SAS Codes'!$A$2:$B$559,2,FALSE)</f>
        <v>BMIX-10</v>
      </c>
      <c r="E39" s="2" t="s">
        <v>930</v>
      </c>
      <c r="F39" s="2" t="str">
        <f>VLOOKUP(A39,'SAS Codes'!$A$2:$I$559,3,FALSE)</f>
        <v>USA</v>
      </c>
      <c r="G39" s="2" t="str">
        <f>VLOOKUP(A39,'SAS Codes'!$A$2:$I$559,4,FALSE)</f>
        <v>USA</v>
      </c>
      <c r="H39" s="2" t="str">
        <f>VLOOKUP(A39,'SAS Codes'!$A$2:$I$559,5,FALSE)</f>
        <v>USA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  <c r="N39" s="2" t="str">
        <f>VLOOKUP(A39,'SAS Codes'!$A$2:$M$559,11,FALSE)</f>
        <v>BakingMix</v>
      </c>
    </row>
    <row r="40" spans="1:14" x14ac:dyDescent="0.45">
      <c r="A40" s="3" t="s">
        <v>50</v>
      </c>
      <c r="B40" s="3">
        <v>4</v>
      </c>
      <c r="C40" s="4">
        <v>5.4444389999999995E-2</v>
      </c>
      <c r="D40" s="2" t="str">
        <f>VLOOKUP(A40,'SAS Codes'!$A$2:$B$559,2,FALSE)</f>
        <v>BMIX-10</v>
      </c>
      <c r="E40" s="2" t="s">
        <v>930</v>
      </c>
      <c r="F40" s="2" t="str">
        <f>VLOOKUP(A40,'SAS Codes'!$A$2:$I$559,3,FALSE)</f>
        <v>USA</v>
      </c>
      <c r="G40" s="2" t="str">
        <f>VLOOKUP(A40,'SAS Codes'!$A$2:$I$559,4,FALSE)</f>
        <v>USA</v>
      </c>
      <c r="H40" s="2" t="str">
        <f>VLOOKUP(A40,'SAS Codes'!$A$2:$I$559,5,FALSE)</f>
        <v>USA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  <c r="N40" s="2" t="str">
        <f>VLOOKUP(A40,'SAS Codes'!$A$2:$M$559,11,FALSE)</f>
        <v>BakingMix</v>
      </c>
    </row>
    <row r="41" spans="1:14" x14ac:dyDescent="0.45">
      <c r="A41" s="3" t="s">
        <v>12</v>
      </c>
      <c r="B41" s="3">
        <v>1</v>
      </c>
      <c r="C41" s="4">
        <v>4.3786889999999995E-2</v>
      </c>
      <c r="D41" s="2" t="str">
        <f>VLOOKUP(A41,'SAS Codes'!$A$2:$B$559,2,FALSE)</f>
        <v>BMIX-11</v>
      </c>
      <c r="E41" s="2" t="s">
        <v>930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 ingredients</v>
      </c>
      <c r="L41" s="2" t="str">
        <f>VLOOKUP(A41,'SAS Codes'!$A$2:$I$559,9,FALSE)</f>
        <v>May contain ingredients</v>
      </c>
      <c r="M41" s="2" t="str">
        <f>VLOOKUP(A41,'SAS Codes'!$A$2:$M$559,10,FALSE)</f>
        <v>Regular</v>
      </c>
      <c r="N41" s="2" t="str">
        <f>VLOOKUP(A41,'SAS Codes'!$A$2:$M$559,11,FALSE)</f>
        <v>BakingMix</v>
      </c>
    </row>
    <row r="42" spans="1:14" x14ac:dyDescent="0.45">
      <c r="A42" s="3" t="s">
        <v>12</v>
      </c>
      <c r="B42" s="3">
        <v>2</v>
      </c>
      <c r="C42" s="4">
        <v>5.4169720500000004E-2</v>
      </c>
      <c r="D42" s="2" t="str">
        <f>VLOOKUP(A42,'SAS Codes'!$A$2:$B$559,2,FALSE)</f>
        <v>BMIX-11</v>
      </c>
      <c r="E42" s="2" t="s">
        <v>930</v>
      </c>
      <c r="F42" s="2" t="str">
        <f>VLOOKUP(A42,'SAS Codes'!$A$2:$I$559,3,FALSE)</f>
        <v>USA</v>
      </c>
      <c r="G42" s="2" t="str">
        <f>VLOOKUP(A42,'SAS Codes'!$A$2:$I$559,4,FALSE)</f>
        <v>USA</v>
      </c>
      <c r="H42" s="2" t="str">
        <f>VLOOKUP(A42,'SAS Codes'!$A$2:$I$559,5,FALSE)</f>
        <v>USA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 ingredients</v>
      </c>
      <c r="L42" s="2" t="str">
        <f>VLOOKUP(A42,'SAS Codes'!$A$2:$I$559,9,FALSE)</f>
        <v>May contain ingredients</v>
      </c>
      <c r="M42" s="2" t="str">
        <f>VLOOKUP(A42,'SAS Codes'!$A$2:$M$559,10,FALSE)</f>
        <v>Regular</v>
      </c>
      <c r="N42" s="2" t="str">
        <f>VLOOKUP(A42,'SAS Codes'!$A$2:$M$559,11,FALSE)</f>
        <v>BakingMix</v>
      </c>
    </row>
    <row r="43" spans="1:14" x14ac:dyDescent="0.45">
      <c r="A43" s="3" t="s">
        <v>12</v>
      </c>
      <c r="B43" s="3">
        <v>3</v>
      </c>
      <c r="C43" s="4">
        <v>5.0469999999999994E-2</v>
      </c>
      <c r="D43" s="2" t="str">
        <f>VLOOKUP(A43,'SAS Codes'!$A$2:$B$559,2,FALSE)</f>
        <v>BMIX-11</v>
      </c>
      <c r="E43" s="2" t="s">
        <v>930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 ingredients</v>
      </c>
      <c r="L43" s="2" t="str">
        <f>VLOOKUP(A43,'SAS Codes'!$A$2:$I$559,9,FALSE)</f>
        <v>May contain ingredients</v>
      </c>
      <c r="M43" s="2" t="str">
        <f>VLOOKUP(A43,'SAS Codes'!$A$2:$M$559,10,FALSE)</f>
        <v>Regular</v>
      </c>
      <c r="N43" s="2" t="str">
        <f>VLOOKUP(A43,'SAS Codes'!$A$2:$M$559,11,FALSE)</f>
        <v>BakingMix</v>
      </c>
    </row>
    <row r="44" spans="1:14" x14ac:dyDescent="0.45">
      <c r="A44" s="3" t="s">
        <v>12</v>
      </c>
      <c r="B44" s="3">
        <v>4</v>
      </c>
      <c r="C44" s="4">
        <v>0</v>
      </c>
      <c r="D44" s="2" t="str">
        <f>VLOOKUP(A44,'SAS Codes'!$A$2:$B$559,2,FALSE)</f>
        <v>BMIX-11</v>
      </c>
      <c r="E44" s="2" t="s">
        <v>930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 ingredients</v>
      </c>
      <c r="L44" s="2" t="str">
        <f>VLOOKUP(A44,'SAS Codes'!$A$2:$I$559,9,FALSE)</f>
        <v>May contain ingredients</v>
      </c>
      <c r="M44" s="2" t="str">
        <f>VLOOKUP(A44,'SAS Codes'!$A$2:$M$559,10,FALSE)</f>
        <v>Regular</v>
      </c>
      <c r="N44" s="2" t="str">
        <f>VLOOKUP(A44,'SAS Codes'!$A$2:$M$559,11,FALSE)</f>
        <v>BakingMix</v>
      </c>
    </row>
    <row r="45" spans="1:14" x14ac:dyDescent="0.45">
      <c r="A45" s="3" t="s">
        <v>12</v>
      </c>
      <c r="B45" s="3">
        <v>5</v>
      </c>
      <c r="C45" s="4">
        <v>3.4315435000000005E-2</v>
      </c>
      <c r="D45" s="2" t="str">
        <f>VLOOKUP(A45,'SAS Codes'!$A$2:$B$559,2,FALSE)</f>
        <v>BMIX-11</v>
      </c>
      <c r="E45" s="2" t="s">
        <v>930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 ingredients</v>
      </c>
      <c r="L45" s="2" t="str">
        <f>VLOOKUP(A45,'SAS Codes'!$A$2:$I$559,9,FALSE)</f>
        <v>May contain ingredients</v>
      </c>
      <c r="M45" s="2" t="str">
        <f>VLOOKUP(A45,'SAS Codes'!$A$2:$M$559,10,FALSE)</f>
        <v>Regular</v>
      </c>
      <c r="N45" s="2" t="str">
        <f>VLOOKUP(A45,'SAS Codes'!$A$2:$M$559,11,FALSE)</f>
        <v>BakingMix</v>
      </c>
    </row>
    <row r="46" spans="1:14" x14ac:dyDescent="0.45">
      <c r="A46" s="3" t="s">
        <v>13</v>
      </c>
      <c r="B46" s="3">
        <v>1</v>
      </c>
      <c r="C46" s="4">
        <v>5.5924239000000001E-2</v>
      </c>
      <c r="D46" s="2" t="str">
        <f>VLOOKUP(A46,'SAS Codes'!$A$2:$B$559,2,FALSE)</f>
        <v>BMIX-12</v>
      </c>
      <c r="E46" s="2" t="s">
        <v>930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 ingredients</v>
      </c>
      <c r="L46" s="2" t="str">
        <f>VLOOKUP(A46,'SAS Codes'!$A$2:$I$559,9,FALSE)</f>
        <v>May contain ingredients</v>
      </c>
      <c r="M46" s="2" t="str">
        <f>VLOOKUP(A46,'SAS Codes'!$A$2:$M$559,10,FALSE)</f>
        <v>Regular</v>
      </c>
      <c r="N46" s="2" t="str">
        <f>VLOOKUP(A46,'SAS Codes'!$A$2:$M$559,11,FALSE)</f>
        <v>BakingMix</v>
      </c>
    </row>
    <row r="47" spans="1:14" x14ac:dyDescent="0.45">
      <c r="A47" s="3" t="s">
        <v>13</v>
      </c>
      <c r="B47" s="3">
        <v>2</v>
      </c>
      <c r="C47" s="4">
        <v>3.6363341E-2</v>
      </c>
      <c r="D47" s="2" t="str">
        <f>VLOOKUP(A47,'SAS Codes'!$A$2:$B$559,2,FALSE)</f>
        <v>BMIX-12</v>
      </c>
      <c r="E47" s="2" t="s">
        <v>930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 ingredients</v>
      </c>
      <c r="L47" s="2" t="str">
        <f>VLOOKUP(A47,'SAS Codes'!$A$2:$I$559,9,FALSE)</f>
        <v>May contain ingredients</v>
      </c>
      <c r="M47" s="2" t="str">
        <f>VLOOKUP(A47,'SAS Codes'!$A$2:$M$559,10,FALSE)</f>
        <v>Regular</v>
      </c>
      <c r="N47" s="2" t="str">
        <f>VLOOKUP(A47,'SAS Codes'!$A$2:$M$559,11,FALSE)</f>
        <v>BakingMix</v>
      </c>
    </row>
    <row r="48" spans="1:14" x14ac:dyDescent="0.45">
      <c r="A48" s="3" t="s">
        <v>13</v>
      </c>
      <c r="B48" s="3">
        <v>3</v>
      </c>
      <c r="C48" s="4">
        <v>4.85851905E-2</v>
      </c>
      <c r="D48" s="2" t="str">
        <f>VLOOKUP(A48,'SAS Codes'!$A$2:$B$559,2,FALSE)</f>
        <v>BMIX-12</v>
      </c>
      <c r="E48" s="2" t="s">
        <v>930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 ingredients</v>
      </c>
      <c r="L48" s="2" t="str">
        <f>VLOOKUP(A48,'SAS Codes'!$A$2:$I$559,9,FALSE)</f>
        <v>May contain ingredients</v>
      </c>
      <c r="M48" s="2" t="str">
        <f>VLOOKUP(A48,'SAS Codes'!$A$2:$M$559,10,FALSE)</f>
        <v>Regular</v>
      </c>
      <c r="N48" s="2" t="str">
        <f>VLOOKUP(A48,'SAS Codes'!$A$2:$M$559,11,FALSE)</f>
        <v>BakingMix</v>
      </c>
    </row>
    <row r="49" spans="1:14" x14ac:dyDescent="0.45">
      <c r="A49" s="3" t="s">
        <v>13</v>
      </c>
      <c r="B49" s="3">
        <v>4</v>
      </c>
      <c r="C49" s="4">
        <v>0</v>
      </c>
      <c r="D49" s="2" t="str">
        <f>VLOOKUP(A49,'SAS Codes'!$A$2:$B$559,2,FALSE)</f>
        <v>BMIX-12</v>
      </c>
      <c r="E49" s="2" t="s">
        <v>930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 ingredients</v>
      </c>
      <c r="L49" s="2" t="str">
        <f>VLOOKUP(A49,'SAS Codes'!$A$2:$I$559,9,FALSE)</f>
        <v>May contain ingredients</v>
      </c>
      <c r="M49" s="2" t="str">
        <f>VLOOKUP(A49,'SAS Codes'!$A$2:$M$559,10,FALSE)</f>
        <v>Regular</v>
      </c>
      <c r="N49" s="2" t="str">
        <f>VLOOKUP(A49,'SAS Codes'!$A$2:$M$559,11,FALSE)</f>
        <v>BakingMix</v>
      </c>
    </row>
    <row r="50" spans="1:14" x14ac:dyDescent="0.45">
      <c r="A50" s="3" t="s">
        <v>14</v>
      </c>
      <c r="B50" s="3">
        <v>2</v>
      </c>
      <c r="C50" s="4">
        <v>5.4896464000000013E-2</v>
      </c>
      <c r="D50" s="2" t="str">
        <f>VLOOKUP(A50,'SAS Codes'!$A$2:$B$559,2,FALSE)</f>
        <v>BMIX-13</v>
      </c>
      <c r="E50" s="2" t="s">
        <v>930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 ingredients</v>
      </c>
      <c r="L50" s="2" t="str">
        <f>VLOOKUP(A50,'SAS Codes'!$A$2:$I$559,9,FALSE)</f>
        <v>May contain ingredients</v>
      </c>
      <c r="M50" s="2" t="str">
        <f>VLOOKUP(A50,'SAS Codes'!$A$2:$M$559,10,FALSE)</f>
        <v>Regular</v>
      </c>
      <c r="N50" s="2" t="str">
        <f>VLOOKUP(A50,'SAS Codes'!$A$2:$M$559,11,FALSE)</f>
        <v>BakingMix</v>
      </c>
    </row>
    <row r="51" spans="1:14" x14ac:dyDescent="0.45">
      <c r="A51" s="3" t="s">
        <v>14</v>
      </c>
      <c r="B51" s="3">
        <v>3</v>
      </c>
      <c r="C51" s="4">
        <v>4.6262664000000002E-2</v>
      </c>
      <c r="D51" s="2" t="str">
        <f>VLOOKUP(A51,'SAS Codes'!$A$2:$B$559,2,FALSE)</f>
        <v>BMIX-13</v>
      </c>
      <c r="E51" s="2" t="s">
        <v>930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 ingredients</v>
      </c>
      <c r="L51" s="2" t="str">
        <f>VLOOKUP(A51,'SAS Codes'!$A$2:$I$559,9,FALSE)</f>
        <v>May contain ingredients</v>
      </c>
      <c r="M51" s="2" t="str">
        <f>VLOOKUP(A51,'SAS Codes'!$A$2:$M$559,10,FALSE)</f>
        <v>Regular</v>
      </c>
      <c r="N51" s="2" t="str">
        <f>VLOOKUP(A51,'SAS Codes'!$A$2:$M$559,11,FALSE)</f>
        <v>BakingMix</v>
      </c>
    </row>
    <row r="52" spans="1:14" x14ac:dyDescent="0.45">
      <c r="A52" s="3" t="s">
        <v>14</v>
      </c>
      <c r="B52" s="3">
        <v>4</v>
      </c>
      <c r="C52" s="4">
        <v>5.2030894999999994E-2</v>
      </c>
      <c r="D52" s="2" t="str">
        <f>VLOOKUP(A52,'SAS Codes'!$A$2:$B$559,2,FALSE)</f>
        <v>BMIX-13</v>
      </c>
      <c r="E52" s="2" t="s">
        <v>930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 ingredients</v>
      </c>
      <c r="L52" s="2" t="str">
        <f>VLOOKUP(A52,'SAS Codes'!$A$2:$I$559,9,FALSE)</f>
        <v>May contain ingredients</v>
      </c>
      <c r="M52" s="2" t="str">
        <f>VLOOKUP(A52,'SAS Codes'!$A$2:$M$559,10,FALSE)</f>
        <v>Regular</v>
      </c>
      <c r="N52" s="2" t="str">
        <f>VLOOKUP(A52,'SAS Codes'!$A$2:$M$559,11,FALSE)</f>
        <v>BakingMix</v>
      </c>
    </row>
    <row r="53" spans="1:14" x14ac:dyDescent="0.45">
      <c r="A53" s="3" t="s">
        <v>14</v>
      </c>
      <c r="B53" s="3">
        <v>5</v>
      </c>
      <c r="C53" s="4">
        <v>6.3206839499999987E-2</v>
      </c>
      <c r="D53" s="2" t="str">
        <f>VLOOKUP(A53,'SAS Codes'!$A$2:$B$559,2,FALSE)</f>
        <v>BMIX-13</v>
      </c>
      <c r="E53" s="2" t="s">
        <v>930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 ingredients</v>
      </c>
      <c r="L53" s="2" t="str">
        <f>VLOOKUP(A53,'SAS Codes'!$A$2:$I$559,9,FALSE)</f>
        <v>May contain ingredients</v>
      </c>
      <c r="M53" s="2" t="str">
        <f>VLOOKUP(A53,'SAS Codes'!$A$2:$M$559,10,FALSE)</f>
        <v>Regular</v>
      </c>
      <c r="N53" s="2" t="str">
        <f>VLOOKUP(A53,'SAS Codes'!$A$2:$M$559,11,FALSE)</f>
        <v>BakingMix</v>
      </c>
    </row>
    <row r="54" spans="1:14" x14ac:dyDescent="0.45">
      <c r="A54" s="3" t="s">
        <v>15</v>
      </c>
      <c r="B54" s="3">
        <v>1</v>
      </c>
      <c r="C54" s="4">
        <v>3.5036714999999996E-2</v>
      </c>
      <c r="D54" s="2" t="str">
        <f>VLOOKUP(A54,'SAS Codes'!$A$2:$B$559,2,FALSE)</f>
        <v>BMIX-14</v>
      </c>
      <c r="E54" s="2" t="s">
        <v>930</v>
      </c>
      <c r="F54" s="2" t="str">
        <f>VLOOKUP(A54,'SAS Codes'!$A$2:$I$559,3,FALSE)</f>
        <v>USA</v>
      </c>
      <c r="G54" s="2" t="str">
        <f>VLOOKUP(A54,'SAS Codes'!$A$2:$I$559,4,FALSE)</f>
        <v>USA</v>
      </c>
      <c r="H54" s="2" t="str">
        <f>VLOOKUP(A54,'SAS Codes'!$A$2:$I$559,5,FALSE)</f>
        <v>USA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 ingredients</v>
      </c>
      <c r="L54" s="2" t="str">
        <f>VLOOKUP(A54,'SAS Codes'!$A$2:$I$559,9,FALSE)</f>
        <v>May contain ingredients</v>
      </c>
      <c r="M54" s="2" t="str">
        <f>VLOOKUP(A54,'SAS Codes'!$A$2:$M$559,10,FALSE)</f>
        <v>Regular</v>
      </c>
      <c r="N54" s="2" t="str">
        <f>VLOOKUP(A54,'SAS Codes'!$A$2:$M$559,11,FALSE)</f>
        <v>BakingMix</v>
      </c>
    </row>
    <row r="55" spans="1:14" x14ac:dyDescent="0.45">
      <c r="A55" s="3" t="s">
        <v>15</v>
      </c>
      <c r="B55" s="3">
        <v>2</v>
      </c>
      <c r="C55" s="4">
        <v>5.6471152499999996E-2</v>
      </c>
      <c r="D55" s="2" t="str">
        <f>VLOOKUP(A55,'SAS Codes'!$A$2:$B$559,2,FALSE)</f>
        <v>BMIX-14</v>
      </c>
      <c r="E55" s="2" t="s">
        <v>930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 ingredients</v>
      </c>
      <c r="L55" s="2" t="str">
        <f>VLOOKUP(A55,'SAS Codes'!$A$2:$I$559,9,FALSE)</f>
        <v>May contain ingredients</v>
      </c>
      <c r="M55" s="2" t="str">
        <f>VLOOKUP(A55,'SAS Codes'!$A$2:$M$559,10,FALSE)</f>
        <v>Regular</v>
      </c>
      <c r="N55" s="2" t="str">
        <f>VLOOKUP(A55,'SAS Codes'!$A$2:$M$559,11,FALSE)</f>
        <v>BakingMix</v>
      </c>
    </row>
    <row r="56" spans="1:14" x14ac:dyDescent="0.45">
      <c r="A56" s="3" t="s">
        <v>15</v>
      </c>
      <c r="B56" s="3">
        <v>3</v>
      </c>
      <c r="C56" s="4">
        <v>5.9388440999999993E-2</v>
      </c>
      <c r="D56" s="2" t="str">
        <f>VLOOKUP(A56,'SAS Codes'!$A$2:$B$559,2,FALSE)</f>
        <v>BMIX-14</v>
      </c>
      <c r="E56" s="2" t="s">
        <v>930</v>
      </c>
      <c r="F56" s="2" t="str">
        <f>VLOOKUP(A56,'SAS Codes'!$A$2:$I$559,3,FALSE)</f>
        <v>USA</v>
      </c>
      <c r="G56" s="2" t="str">
        <f>VLOOKUP(A56,'SAS Codes'!$A$2:$I$559,4,FALSE)</f>
        <v>USA</v>
      </c>
      <c r="H56" s="2" t="str">
        <f>VLOOKUP(A56,'SAS Codes'!$A$2:$I$559,5,FALSE)</f>
        <v>USA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 ingredients</v>
      </c>
      <c r="L56" s="2" t="str">
        <f>VLOOKUP(A56,'SAS Codes'!$A$2:$I$559,9,FALSE)</f>
        <v>May contain ingredients</v>
      </c>
      <c r="M56" s="2" t="str">
        <f>VLOOKUP(A56,'SAS Codes'!$A$2:$M$559,10,FALSE)</f>
        <v>Regular</v>
      </c>
      <c r="N56" s="2" t="str">
        <f>VLOOKUP(A56,'SAS Codes'!$A$2:$M$559,11,FALSE)</f>
        <v>BakingMix</v>
      </c>
    </row>
    <row r="57" spans="1:14" x14ac:dyDescent="0.45">
      <c r="A57" s="3" t="s">
        <v>15</v>
      </c>
      <c r="B57" s="3">
        <v>4</v>
      </c>
      <c r="C57" s="4">
        <v>5.1305940000000001E-2</v>
      </c>
      <c r="D57" s="2" t="str">
        <f>VLOOKUP(A57,'SAS Codes'!$A$2:$B$559,2,FALSE)</f>
        <v>BMIX-14</v>
      </c>
      <c r="E57" s="2" t="s">
        <v>930</v>
      </c>
      <c r="F57" s="2" t="str">
        <f>VLOOKUP(A57,'SAS Codes'!$A$2:$I$559,3,FALSE)</f>
        <v>USA</v>
      </c>
      <c r="G57" s="2" t="str">
        <f>VLOOKUP(A57,'SAS Codes'!$A$2:$I$559,4,FALSE)</f>
        <v>USA</v>
      </c>
      <c r="H57" s="2" t="str">
        <f>VLOOKUP(A57,'SAS Codes'!$A$2:$I$559,5,FALSE)</f>
        <v>USA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 ingredients</v>
      </c>
      <c r="L57" s="2" t="str">
        <f>VLOOKUP(A57,'SAS Codes'!$A$2:$I$559,9,FALSE)</f>
        <v>May contain ingredients</v>
      </c>
      <c r="M57" s="2" t="str">
        <f>VLOOKUP(A57,'SAS Codes'!$A$2:$M$559,10,FALSE)</f>
        <v>Regular</v>
      </c>
      <c r="N57" s="2" t="str">
        <f>VLOOKUP(A57,'SAS Codes'!$A$2:$M$559,11,FALSE)</f>
        <v>BakingMix</v>
      </c>
    </row>
    <row r="58" spans="1:14" x14ac:dyDescent="0.45">
      <c r="A58" s="3" t="s">
        <v>15</v>
      </c>
      <c r="B58" s="3">
        <v>5</v>
      </c>
      <c r="C58" s="4">
        <v>1.717401E-2</v>
      </c>
      <c r="D58" s="2" t="str">
        <f>VLOOKUP(A58,'SAS Codes'!$A$2:$B$559,2,FALSE)</f>
        <v>BMIX-14</v>
      </c>
      <c r="E58" s="2" t="s">
        <v>930</v>
      </c>
      <c r="F58" s="2" t="str">
        <f>VLOOKUP(A58,'SAS Codes'!$A$2:$I$559,3,FALSE)</f>
        <v>USA</v>
      </c>
      <c r="G58" s="2" t="str">
        <f>VLOOKUP(A58,'SAS Codes'!$A$2:$I$559,4,FALSE)</f>
        <v>USA</v>
      </c>
      <c r="H58" s="2" t="str">
        <f>VLOOKUP(A58,'SAS Codes'!$A$2:$I$559,5,FALSE)</f>
        <v>USA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 ingredients</v>
      </c>
      <c r="L58" s="2" t="str">
        <f>VLOOKUP(A58,'SAS Codes'!$A$2:$I$559,9,FALSE)</f>
        <v>May contain ingredients</v>
      </c>
      <c r="M58" s="2" t="str">
        <f>VLOOKUP(A58,'SAS Codes'!$A$2:$M$559,10,FALSE)</f>
        <v>Regular</v>
      </c>
      <c r="N58" s="2" t="str">
        <f>VLOOKUP(A58,'SAS Codes'!$A$2:$M$559,11,FALSE)</f>
        <v>BakingMix</v>
      </c>
    </row>
    <row r="59" spans="1:14" x14ac:dyDescent="0.45">
      <c r="A59" s="3" t="s">
        <v>17</v>
      </c>
      <c r="B59" s="3">
        <v>2</v>
      </c>
      <c r="C59" s="4">
        <v>4.878685E-2</v>
      </c>
      <c r="D59" s="2" t="str">
        <f>VLOOKUP(A59,'SAS Codes'!$A$2:$B$559,2,FALSE)</f>
        <v>BMIX-15</v>
      </c>
      <c r="E59" s="2" t="s">
        <v>930</v>
      </c>
      <c r="F59" s="2" t="str">
        <f>VLOOKUP(A59,'SAS Codes'!$A$2:$I$559,3,FALSE)</f>
        <v>USA</v>
      </c>
      <c r="G59" s="2" t="str">
        <f>VLOOKUP(A59,'SAS Codes'!$A$2:$I$559,4,FALSE)</f>
        <v>USA</v>
      </c>
      <c r="H59" s="2" t="str">
        <f>VLOOKUP(A59,'SAS Codes'!$A$2:$I$559,5,FALSE)</f>
        <v>USA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 ingredients</v>
      </c>
      <c r="L59" s="2" t="str">
        <f>VLOOKUP(A59,'SAS Codes'!$A$2:$I$559,9,FALSE)</f>
        <v>May contain ingredients</v>
      </c>
      <c r="M59" s="2" t="str">
        <f>VLOOKUP(A59,'SAS Codes'!$A$2:$M$559,10,FALSE)</f>
        <v>Regular</v>
      </c>
      <c r="N59" s="2" t="str">
        <f>VLOOKUP(A59,'SAS Codes'!$A$2:$M$559,11,FALSE)</f>
        <v>BakingMix</v>
      </c>
    </row>
    <row r="60" spans="1:14" x14ac:dyDescent="0.45">
      <c r="A60" s="3" t="s">
        <v>17</v>
      </c>
      <c r="B60" s="3">
        <v>3</v>
      </c>
      <c r="C60" s="4">
        <v>9.5202590000000004E-2</v>
      </c>
      <c r="D60" s="2" t="str">
        <f>VLOOKUP(A60,'SAS Codes'!$A$2:$B$559,2,FALSE)</f>
        <v>BMIX-15</v>
      </c>
      <c r="E60" s="2" t="s">
        <v>930</v>
      </c>
      <c r="F60" s="2" t="str">
        <f>VLOOKUP(A60,'SAS Codes'!$A$2:$I$559,3,FALSE)</f>
        <v>USA</v>
      </c>
      <c r="G60" s="2" t="str">
        <f>VLOOKUP(A60,'SAS Codes'!$A$2:$I$559,4,FALSE)</f>
        <v>USA</v>
      </c>
      <c r="H60" s="2" t="str">
        <f>VLOOKUP(A60,'SAS Codes'!$A$2:$I$559,5,FALSE)</f>
        <v>USA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 ingredients</v>
      </c>
      <c r="L60" s="2" t="str">
        <f>VLOOKUP(A60,'SAS Codes'!$A$2:$I$559,9,FALSE)</f>
        <v>May contain ingredients</v>
      </c>
      <c r="M60" s="2" t="str">
        <f>VLOOKUP(A60,'SAS Codes'!$A$2:$M$559,10,FALSE)</f>
        <v>Regular</v>
      </c>
      <c r="N60" s="2" t="str">
        <f>VLOOKUP(A60,'SAS Codes'!$A$2:$M$559,11,FALSE)</f>
        <v>BakingMix</v>
      </c>
    </row>
    <row r="61" spans="1:14" x14ac:dyDescent="0.45">
      <c r="A61" s="3" t="s">
        <v>17</v>
      </c>
      <c r="B61" s="3">
        <v>4</v>
      </c>
      <c r="C61" s="4">
        <v>1.7178297500000002E-2</v>
      </c>
      <c r="D61" s="2" t="str">
        <f>VLOOKUP(A61,'SAS Codes'!$A$2:$B$559,2,FALSE)</f>
        <v>BMIX-15</v>
      </c>
      <c r="E61" s="2" t="s">
        <v>930</v>
      </c>
      <c r="F61" s="2" t="str">
        <f>VLOOKUP(A61,'SAS Codes'!$A$2:$I$559,3,FALSE)</f>
        <v>USA</v>
      </c>
      <c r="G61" s="2" t="str">
        <f>VLOOKUP(A61,'SAS Codes'!$A$2:$I$559,4,FALSE)</f>
        <v>USA</v>
      </c>
      <c r="H61" s="2" t="str">
        <f>VLOOKUP(A61,'SAS Codes'!$A$2:$I$559,5,FALSE)</f>
        <v>USA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 ingredients</v>
      </c>
      <c r="L61" s="2" t="str">
        <f>VLOOKUP(A61,'SAS Codes'!$A$2:$I$559,9,FALSE)</f>
        <v>May contain ingredients</v>
      </c>
      <c r="M61" s="2" t="str">
        <f>VLOOKUP(A61,'SAS Codes'!$A$2:$M$559,10,FALSE)</f>
        <v>Regular</v>
      </c>
      <c r="N61" s="2" t="str">
        <f>VLOOKUP(A61,'SAS Codes'!$A$2:$M$559,11,FALSE)</f>
        <v>BakingMix</v>
      </c>
    </row>
    <row r="62" spans="1:14" x14ac:dyDescent="0.45">
      <c r="A62" s="3" t="s">
        <v>18</v>
      </c>
      <c r="B62" s="3">
        <v>1</v>
      </c>
      <c r="C62" s="4">
        <v>2.1967483999999999E-2</v>
      </c>
      <c r="D62" s="2" t="str">
        <f>VLOOKUP(A62,'SAS Codes'!$A$2:$B$559,2,FALSE)</f>
        <v>BMIX-16</v>
      </c>
      <c r="E62" s="2" t="s">
        <v>930</v>
      </c>
      <c r="F62" s="2" t="str">
        <f>VLOOKUP(A62,'SAS Codes'!$A$2:$I$559,3,FALSE)</f>
        <v>USA</v>
      </c>
      <c r="G62" s="2" t="str">
        <f>VLOOKUP(A62,'SAS Codes'!$A$2:$I$559,4,FALSE)</f>
        <v>USA</v>
      </c>
      <c r="H62" s="2" t="str">
        <f>VLOOKUP(A62,'SAS Codes'!$A$2:$I$559,5,FALSE)</f>
        <v>USA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 ingredients</v>
      </c>
      <c r="L62" s="2" t="str">
        <f>VLOOKUP(A62,'SAS Codes'!$A$2:$I$559,9,FALSE)</f>
        <v>May contain ingredients</v>
      </c>
      <c r="M62" s="2" t="str">
        <f>VLOOKUP(A62,'SAS Codes'!$A$2:$M$559,10,FALSE)</f>
        <v>Regular</v>
      </c>
      <c r="N62" s="2" t="str">
        <f>VLOOKUP(A62,'SAS Codes'!$A$2:$M$559,11,FALSE)</f>
        <v>BakingMix</v>
      </c>
    </row>
    <row r="63" spans="1:14" x14ac:dyDescent="0.45">
      <c r="A63" s="3" t="s">
        <v>18</v>
      </c>
      <c r="B63" s="3">
        <v>2</v>
      </c>
      <c r="C63" s="4">
        <v>5.0427100499999995E-2</v>
      </c>
      <c r="D63" s="2" t="str">
        <f>VLOOKUP(A63,'SAS Codes'!$A$2:$B$559,2,FALSE)</f>
        <v>BMIX-16</v>
      </c>
      <c r="E63" s="2" t="s">
        <v>930</v>
      </c>
      <c r="F63" s="2" t="str">
        <f>VLOOKUP(A63,'SAS Codes'!$A$2:$I$559,3,FALSE)</f>
        <v>USA</v>
      </c>
      <c r="G63" s="2" t="str">
        <f>VLOOKUP(A63,'SAS Codes'!$A$2:$I$559,4,FALSE)</f>
        <v>USA</v>
      </c>
      <c r="H63" s="2" t="str">
        <f>VLOOKUP(A63,'SAS Codes'!$A$2:$I$559,5,FALSE)</f>
        <v>USA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 ingredients</v>
      </c>
      <c r="L63" s="2" t="str">
        <f>VLOOKUP(A63,'SAS Codes'!$A$2:$I$559,9,FALSE)</f>
        <v>May contain ingredients</v>
      </c>
      <c r="M63" s="2" t="str">
        <f>VLOOKUP(A63,'SAS Codes'!$A$2:$M$559,10,FALSE)</f>
        <v>Regular</v>
      </c>
      <c r="N63" s="2" t="str">
        <f>VLOOKUP(A63,'SAS Codes'!$A$2:$M$559,11,FALSE)</f>
        <v>BakingMix</v>
      </c>
    </row>
    <row r="64" spans="1:14" x14ac:dyDescent="0.45">
      <c r="A64" s="3" t="s">
        <v>18</v>
      </c>
      <c r="B64" s="3">
        <v>3</v>
      </c>
      <c r="C64" s="4">
        <v>5.9132881499999991E-2</v>
      </c>
      <c r="D64" s="2" t="str">
        <f>VLOOKUP(A64,'SAS Codes'!$A$2:$B$559,2,FALSE)</f>
        <v>BMIX-16</v>
      </c>
      <c r="E64" s="2" t="s">
        <v>930</v>
      </c>
      <c r="F64" s="2" t="str">
        <f>VLOOKUP(A64,'SAS Codes'!$A$2:$I$559,3,FALSE)</f>
        <v>USA</v>
      </c>
      <c r="G64" s="2" t="str">
        <f>VLOOKUP(A64,'SAS Codes'!$A$2:$I$559,4,FALSE)</f>
        <v>USA</v>
      </c>
      <c r="H64" s="2" t="str">
        <f>VLOOKUP(A64,'SAS Codes'!$A$2:$I$559,5,FALSE)</f>
        <v>USA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 ingredients</v>
      </c>
      <c r="L64" s="2" t="str">
        <f>VLOOKUP(A64,'SAS Codes'!$A$2:$I$559,9,FALSE)</f>
        <v>May contain ingredients</v>
      </c>
      <c r="M64" s="2" t="str">
        <f>VLOOKUP(A64,'SAS Codes'!$A$2:$M$559,10,FALSE)</f>
        <v>Regular</v>
      </c>
      <c r="N64" s="2" t="str">
        <f>VLOOKUP(A64,'SAS Codes'!$A$2:$M$559,11,FALSE)</f>
        <v>BakingMix</v>
      </c>
    </row>
    <row r="65" spans="1:14" x14ac:dyDescent="0.45">
      <c r="A65" s="3" t="s">
        <v>19</v>
      </c>
      <c r="B65" s="3">
        <v>1</v>
      </c>
      <c r="C65" s="4">
        <v>4.5426454499999998E-2</v>
      </c>
      <c r="D65" s="2" t="str">
        <f>VLOOKUP(A65,'SAS Codes'!$A$2:$B$559,2,FALSE)</f>
        <v>BMIX-19</v>
      </c>
      <c r="E65" s="2" t="s">
        <v>930</v>
      </c>
      <c r="F65" s="2" t="str">
        <f>VLOOKUP(A65,'SAS Codes'!$A$2:$I$559,3,FALSE)</f>
        <v>USA</v>
      </c>
      <c r="G65" s="2" t="str">
        <f>VLOOKUP(A65,'SAS Codes'!$A$2:$I$559,4,FALSE)</f>
        <v>USA</v>
      </c>
      <c r="H65" s="2" t="str">
        <f>VLOOKUP(A65,'SAS Codes'!$A$2:$I$559,5,FALSE)</f>
        <v>USA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 ingredients</v>
      </c>
      <c r="L65" s="2" t="str">
        <f>VLOOKUP(A65,'SAS Codes'!$A$2:$I$559,9,FALSE)</f>
        <v>May contain ingredients</v>
      </c>
      <c r="M65" s="2" t="str">
        <f>VLOOKUP(A65,'SAS Codes'!$A$2:$M$559,10,FALSE)</f>
        <v>Regular</v>
      </c>
      <c r="N65" s="2" t="str">
        <f>VLOOKUP(A65,'SAS Codes'!$A$2:$M$559,11,FALSE)</f>
        <v>BakingMix</v>
      </c>
    </row>
    <row r="66" spans="1:14" x14ac:dyDescent="0.45">
      <c r="A66" s="3" t="s">
        <v>19</v>
      </c>
      <c r="B66" s="3">
        <v>2</v>
      </c>
      <c r="C66" s="4">
        <v>4.2009365999999992E-2</v>
      </c>
      <c r="D66" s="2" t="str">
        <f>VLOOKUP(A66,'SAS Codes'!$A$2:$B$559,2,FALSE)</f>
        <v>BMIX-19</v>
      </c>
      <c r="E66" s="2" t="s">
        <v>930</v>
      </c>
      <c r="F66" s="2" t="str">
        <f>VLOOKUP(A66,'SAS Codes'!$A$2:$I$559,3,FALSE)</f>
        <v>USA</v>
      </c>
      <c r="G66" s="2" t="str">
        <f>VLOOKUP(A66,'SAS Codes'!$A$2:$I$559,4,FALSE)</f>
        <v>USA</v>
      </c>
      <c r="H66" s="2" t="str">
        <f>VLOOKUP(A66,'SAS Codes'!$A$2:$I$559,5,FALSE)</f>
        <v>USA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 ingredients</v>
      </c>
      <c r="L66" s="2" t="str">
        <f>VLOOKUP(A66,'SAS Codes'!$A$2:$I$559,9,FALSE)</f>
        <v>May contain ingredients</v>
      </c>
      <c r="M66" s="2" t="str">
        <f>VLOOKUP(A66,'SAS Codes'!$A$2:$M$559,10,FALSE)</f>
        <v>Regular</v>
      </c>
      <c r="N66" s="2" t="str">
        <f>VLOOKUP(A66,'SAS Codes'!$A$2:$M$559,11,FALSE)</f>
        <v>BakingMix</v>
      </c>
    </row>
    <row r="67" spans="1:14" x14ac:dyDescent="0.45">
      <c r="A67" s="3" t="s">
        <v>19</v>
      </c>
      <c r="B67" s="3">
        <v>3</v>
      </c>
      <c r="C67" s="4">
        <v>5.4767495999999992E-2</v>
      </c>
      <c r="D67" s="2" t="str">
        <f>VLOOKUP(A67,'SAS Codes'!$A$2:$B$559,2,FALSE)</f>
        <v>BMIX-19</v>
      </c>
      <c r="E67" s="2" t="s">
        <v>930</v>
      </c>
      <c r="F67" s="2" t="str">
        <f>VLOOKUP(A67,'SAS Codes'!$A$2:$I$559,3,FALSE)</f>
        <v>USA</v>
      </c>
      <c r="G67" s="2" t="str">
        <f>VLOOKUP(A67,'SAS Codes'!$A$2:$I$559,4,FALSE)</f>
        <v>USA</v>
      </c>
      <c r="H67" s="2" t="str">
        <f>VLOOKUP(A67,'SAS Codes'!$A$2:$I$559,5,FALSE)</f>
        <v>USA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 ingredients</v>
      </c>
      <c r="L67" s="2" t="str">
        <f>VLOOKUP(A67,'SAS Codes'!$A$2:$I$559,9,FALSE)</f>
        <v>May contain ingredients</v>
      </c>
      <c r="M67" s="2" t="str">
        <f>VLOOKUP(A67,'SAS Codes'!$A$2:$M$559,10,FALSE)</f>
        <v>Regular</v>
      </c>
      <c r="N67" s="2" t="str">
        <f>VLOOKUP(A67,'SAS Codes'!$A$2:$M$559,11,FALSE)</f>
        <v>BakingMix</v>
      </c>
    </row>
    <row r="68" spans="1:14" x14ac:dyDescent="0.45">
      <c r="A68" s="3" t="s">
        <v>19</v>
      </c>
      <c r="B68" s="3">
        <v>4</v>
      </c>
      <c r="C68" s="4">
        <v>4.4053694999999997E-2</v>
      </c>
      <c r="D68" s="2" t="str">
        <f>VLOOKUP(A68,'SAS Codes'!$A$2:$B$559,2,FALSE)</f>
        <v>BMIX-19</v>
      </c>
      <c r="E68" s="2" t="s">
        <v>930</v>
      </c>
      <c r="F68" s="2" t="str">
        <f>VLOOKUP(A68,'SAS Codes'!$A$2:$I$559,3,FALSE)</f>
        <v>USA</v>
      </c>
      <c r="G68" s="2" t="str">
        <f>VLOOKUP(A68,'SAS Codes'!$A$2:$I$559,4,FALSE)</f>
        <v>USA</v>
      </c>
      <c r="H68" s="2" t="str">
        <f>VLOOKUP(A68,'SAS Codes'!$A$2:$I$559,5,FALSE)</f>
        <v>USA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 ingredients</v>
      </c>
      <c r="L68" s="2" t="str">
        <f>VLOOKUP(A68,'SAS Codes'!$A$2:$I$559,9,FALSE)</f>
        <v>May contain ingredients</v>
      </c>
      <c r="M68" s="2" t="str">
        <f>VLOOKUP(A68,'SAS Codes'!$A$2:$M$559,10,FALSE)</f>
        <v>Regular</v>
      </c>
      <c r="N68" s="2" t="str">
        <f>VLOOKUP(A68,'SAS Codes'!$A$2:$M$559,11,FALSE)</f>
        <v>BakingMix</v>
      </c>
    </row>
    <row r="69" spans="1:14" x14ac:dyDescent="0.45">
      <c r="A69" s="3" t="s">
        <v>19</v>
      </c>
      <c r="B69" s="3">
        <v>5</v>
      </c>
      <c r="C69" s="4">
        <v>5.1684097499999998E-2</v>
      </c>
      <c r="D69" s="2" t="str">
        <f>VLOOKUP(A69,'SAS Codes'!$A$2:$B$559,2,FALSE)</f>
        <v>BMIX-19</v>
      </c>
      <c r="E69" s="2" t="s">
        <v>930</v>
      </c>
      <c r="F69" s="2" t="str">
        <f>VLOOKUP(A69,'SAS Codes'!$A$2:$I$559,3,FALSE)</f>
        <v>USA</v>
      </c>
      <c r="G69" s="2" t="str">
        <f>VLOOKUP(A69,'SAS Codes'!$A$2:$I$559,4,FALSE)</f>
        <v>USA</v>
      </c>
      <c r="H69" s="2" t="str">
        <f>VLOOKUP(A69,'SAS Codes'!$A$2:$I$559,5,FALSE)</f>
        <v>USA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 ingredients</v>
      </c>
      <c r="L69" s="2" t="str">
        <f>VLOOKUP(A69,'SAS Codes'!$A$2:$I$559,9,FALSE)</f>
        <v>May contain ingredients</v>
      </c>
      <c r="M69" s="2" t="str">
        <f>VLOOKUP(A69,'SAS Codes'!$A$2:$M$559,10,FALSE)</f>
        <v>Regular</v>
      </c>
      <c r="N69" s="2" t="str">
        <f>VLOOKUP(A69,'SAS Codes'!$A$2:$M$559,11,FALSE)</f>
        <v>BakingMix</v>
      </c>
    </row>
    <row r="70" spans="1:14" x14ac:dyDescent="0.45">
      <c r="A70" s="3" t="s">
        <v>20</v>
      </c>
      <c r="B70" s="3">
        <v>1</v>
      </c>
      <c r="C70" s="4">
        <v>4.5246452999999999E-2</v>
      </c>
      <c r="D70" s="2" t="str">
        <f>VLOOKUP(A70,'SAS Codes'!$A$2:$B$559,2,FALSE)</f>
        <v>BMIX-20</v>
      </c>
      <c r="E70" s="2" t="s">
        <v>930</v>
      </c>
      <c r="F70" s="2" t="str">
        <f>VLOOKUP(A70,'SAS Codes'!$A$2:$I$559,3,FALSE)</f>
        <v>USA</v>
      </c>
      <c r="G70" s="2" t="str">
        <f>VLOOKUP(A70,'SAS Codes'!$A$2:$I$559,4,FALSE)</f>
        <v>USA</v>
      </c>
      <c r="H70" s="2" t="str">
        <f>VLOOKUP(A70,'SAS Codes'!$A$2:$I$559,5,FALSE)</f>
        <v>USA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 ingredients</v>
      </c>
      <c r="L70" s="2" t="str">
        <f>VLOOKUP(A70,'SAS Codes'!$A$2:$I$559,9,FALSE)</f>
        <v>May contain ingredients</v>
      </c>
      <c r="M70" s="2" t="str">
        <f>VLOOKUP(A70,'SAS Codes'!$A$2:$M$559,10,FALSE)</f>
        <v>Regular</v>
      </c>
      <c r="N70" s="2" t="str">
        <f>VLOOKUP(A70,'SAS Codes'!$A$2:$M$559,11,FALSE)</f>
        <v>BakingMix</v>
      </c>
    </row>
    <row r="71" spans="1:14" x14ac:dyDescent="0.45">
      <c r="A71" s="3" t="s">
        <v>20</v>
      </c>
      <c r="B71" s="3">
        <v>2</v>
      </c>
      <c r="C71" s="4">
        <v>7.3250933000000004E-2</v>
      </c>
      <c r="D71" s="2" t="str">
        <f>VLOOKUP(A71,'SAS Codes'!$A$2:$B$559,2,FALSE)</f>
        <v>BMIX-20</v>
      </c>
      <c r="E71" s="2" t="s">
        <v>930</v>
      </c>
      <c r="F71" s="2" t="str">
        <f>VLOOKUP(A71,'SAS Codes'!$A$2:$I$559,3,FALSE)</f>
        <v>USA</v>
      </c>
      <c r="G71" s="2" t="str">
        <f>VLOOKUP(A71,'SAS Codes'!$A$2:$I$559,4,FALSE)</f>
        <v>USA</v>
      </c>
      <c r="H71" s="2" t="str">
        <f>VLOOKUP(A71,'SAS Codes'!$A$2:$I$559,5,FALSE)</f>
        <v>USA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 ingredients</v>
      </c>
      <c r="L71" s="2" t="str">
        <f>VLOOKUP(A71,'SAS Codes'!$A$2:$I$559,9,FALSE)</f>
        <v>May contain ingredients</v>
      </c>
      <c r="M71" s="2" t="str">
        <f>VLOOKUP(A71,'SAS Codes'!$A$2:$M$559,10,FALSE)</f>
        <v>Regular</v>
      </c>
      <c r="N71" s="2" t="str">
        <f>VLOOKUP(A71,'SAS Codes'!$A$2:$M$559,11,FALSE)</f>
        <v>BakingMix</v>
      </c>
    </row>
    <row r="72" spans="1:14" x14ac:dyDescent="0.45">
      <c r="A72" s="3" t="s">
        <v>20</v>
      </c>
      <c r="B72" s="3">
        <v>3</v>
      </c>
      <c r="C72" s="4">
        <v>1.22481625E-2</v>
      </c>
      <c r="D72" s="2" t="str">
        <f>VLOOKUP(A72,'SAS Codes'!$A$2:$B$559,2,FALSE)</f>
        <v>BMIX-20</v>
      </c>
      <c r="E72" s="2" t="s">
        <v>930</v>
      </c>
      <c r="F72" s="2" t="str">
        <f>VLOOKUP(A72,'SAS Codes'!$A$2:$I$559,3,FALSE)</f>
        <v>USA</v>
      </c>
      <c r="G72" s="2" t="str">
        <f>VLOOKUP(A72,'SAS Codes'!$A$2:$I$559,4,FALSE)</f>
        <v>USA</v>
      </c>
      <c r="H72" s="2" t="str">
        <f>VLOOKUP(A72,'SAS Codes'!$A$2:$I$559,5,FALSE)</f>
        <v>USA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 ingredients</v>
      </c>
      <c r="L72" s="2" t="str">
        <f>VLOOKUP(A72,'SAS Codes'!$A$2:$I$559,9,FALSE)</f>
        <v>May contain ingredients</v>
      </c>
      <c r="M72" s="2" t="str">
        <f>VLOOKUP(A72,'SAS Codes'!$A$2:$M$559,10,FALSE)</f>
        <v>Regular</v>
      </c>
      <c r="N72" s="2" t="str">
        <f>VLOOKUP(A72,'SAS Codes'!$A$2:$M$559,11,FALSE)</f>
        <v>BakingMix</v>
      </c>
    </row>
    <row r="73" spans="1:14" x14ac:dyDescent="0.45">
      <c r="A73" s="3" t="s">
        <v>20</v>
      </c>
      <c r="B73" s="3">
        <v>4</v>
      </c>
      <c r="C73" s="4">
        <v>0</v>
      </c>
      <c r="D73" s="2" t="str">
        <f>VLOOKUP(A73,'SAS Codes'!$A$2:$B$559,2,FALSE)</f>
        <v>BMIX-20</v>
      </c>
      <c r="E73" s="2" t="s">
        <v>930</v>
      </c>
      <c r="F73" s="2" t="str">
        <f>VLOOKUP(A73,'SAS Codes'!$A$2:$I$559,3,FALSE)</f>
        <v>USA</v>
      </c>
      <c r="G73" s="2" t="str">
        <f>VLOOKUP(A73,'SAS Codes'!$A$2:$I$559,4,FALSE)</f>
        <v>USA</v>
      </c>
      <c r="H73" s="2" t="str">
        <f>VLOOKUP(A73,'SAS Codes'!$A$2:$I$559,5,FALSE)</f>
        <v>USA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 ingredients</v>
      </c>
      <c r="L73" s="2" t="str">
        <f>VLOOKUP(A73,'SAS Codes'!$A$2:$I$559,9,FALSE)</f>
        <v>May contain ingredients</v>
      </c>
      <c r="M73" s="2" t="str">
        <f>VLOOKUP(A73,'SAS Codes'!$A$2:$M$559,10,FALSE)</f>
        <v>Regular</v>
      </c>
      <c r="N73" s="2" t="str">
        <f>VLOOKUP(A73,'SAS Codes'!$A$2:$M$559,11,FALSE)</f>
        <v>BakingMix</v>
      </c>
    </row>
    <row r="74" spans="1:14" x14ac:dyDescent="0.45">
      <c r="A74" s="3" t="s">
        <v>20</v>
      </c>
      <c r="B74" s="3">
        <v>5</v>
      </c>
      <c r="C74" s="4">
        <v>5.1218474999999999E-2</v>
      </c>
      <c r="D74" s="2" t="str">
        <f>VLOOKUP(A74,'SAS Codes'!$A$2:$B$559,2,FALSE)</f>
        <v>BMIX-20</v>
      </c>
      <c r="E74" s="2" t="s">
        <v>930</v>
      </c>
      <c r="F74" s="2" t="str">
        <f>VLOOKUP(A74,'SAS Codes'!$A$2:$I$559,3,FALSE)</f>
        <v>USA</v>
      </c>
      <c r="G74" s="2" t="str">
        <f>VLOOKUP(A74,'SAS Codes'!$A$2:$I$559,4,FALSE)</f>
        <v>USA</v>
      </c>
      <c r="H74" s="2" t="str">
        <f>VLOOKUP(A74,'SAS Codes'!$A$2:$I$559,5,FALSE)</f>
        <v>USA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 ingredients</v>
      </c>
      <c r="L74" s="2" t="str">
        <f>VLOOKUP(A74,'SAS Codes'!$A$2:$I$559,9,FALSE)</f>
        <v>May contain ingredients</v>
      </c>
      <c r="M74" s="2" t="str">
        <f>VLOOKUP(A74,'SAS Codes'!$A$2:$M$559,10,FALSE)</f>
        <v>Regular</v>
      </c>
      <c r="N74" s="2" t="str">
        <f>VLOOKUP(A74,'SAS Codes'!$A$2:$M$559,11,FALSE)</f>
        <v>BakingMix</v>
      </c>
    </row>
    <row r="75" spans="1:14" x14ac:dyDescent="0.45">
      <c r="A75" s="3" t="s">
        <v>21</v>
      </c>
      <c r="B75" s="3">
        <v>1</v>
      </c>
      <c r="C75" s="4">
        <v>4.8062336000000011E-2</v>
      </c>
      <c r="D75" s="2" t="str">
        <f>VLOOKUP(A75,'SAS Codes'!$A$2:$B$559,2,FALSE)</f>
        <v>BMIX-22</v>
      </c>
      <c r="E75" s="2" t="s">
        <v>930</v>
      </c>
      <c r="F75" s="2" t="str">
        <f>VLOOKUP(A75,'SAS Codes'!$A$2:$I$559,3,FALSE)</f>
        <v>USA</v>
      </c>
      <c r="G75" s="2" t="str">
        <f>VLOOKUP(A75,'SAS Codes'!$A$2:$I$559,4,FALSE)</f>
        <v>USA</v>
      </c>
      <c r="H75" s="2" t="str">
        <f>VLOOKUP(A75,'SAS Codes'!$A$2:$I$559,5,FALSE)</f>
        <v>USA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Manufactured on equipment that also processed</v>
      </c>
      <c r="L75" s="2" t="str">
        <f>VLOOKUP(A75,'SAS Codes'!$A$2:$I$559,9,FALSE)</f>
        <v>Other</v>
      </c>
      <c r="M75" s="2" t="str">
        <f>VLOOKUP(A75,'SAS Codes'!$A$2:$M$559,10,FALSE)</f>
        <v>Regular</v>
      </c>
      <c r="N75" s="2" t="str">
        <f>VLOOKUP(A75,'SAS Codes'!$A$2:$M$559,11,FALSE)</f>
        <v>BakingMix</v>
      </c>
    </row>
    <row r="76" spans="1:14" x14ac:dyDescent="0.45">
      <c r="A76" s="3" t="s">
        <v>21</v>
      </c>
      <c r="B76" s="3">
        <v>2</v>
      </c>
      <c r="C76" s="4">
        <v>0.1088260355</v>
      </c>
      <c r="D76" s="2" t="str">
        <f>VLOOKUP(A76,'SAS Codes'!$A$2:$B$559,2,FALSE)</f>
        <v>BMIX-22</v>
      </c>
      <c r="E76" s="2" t="s">
        <v>930</v>
      </c>
      <c r="F76" s="2" t="str">
        <f>VLOOKUP(A76,'SAS Codes'!$A$2:$I$559,3,FALSE)</f>
        <v>USA</v>
      </c>
      <c r="G76" s="2" t="str">
        <f>VLOOKUP(A76,'SAS Codes'!$A$2:$I$559,4,FALSE)</f>
        <v>USA</v>
      </c>
      <c r="H76" s="2" t="str">
        <f>VLOOKUP(A76,'SAS Codes'!$A$2:$I$559,5,FALSE)</f>
        <v>USA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Manufactured on equipment that also processed</v>
      </c>
      <c r="L76" s="2" t="str">
        <f>VLOOKUP(A76,'SAS Codes'!$A$2:$I$559,9,FALSE)</f>
        <v>Other</v>
      </c>
      <c r="M76" s="2" t="str">
        <f>VLOOKUP(A76,'SAS Codes'!$A$2:$M$559,10,FALSE)</f>
        <v>Regular</v>
      </c>
      <c r="N76" s="2" t="str">
        <f>VLOOKUP(A76,'SAS Codes'!$A$2:$M$559,11,FALSE)</f>
        <v>BakingMix</v>
      </c>
    </row>
    <row r="77" spans="1:14" x14ac:dyDescent="0.45">
      <c r="A77" s="3" t="s">
        <v>22</v>
      </c>
      <c r="B77" s="3">
        <v>1</v>
      </c>
      <c r="C77" s="4">
        <v>4.3550808000000003E-2</v>
      </c>
      <c r="D77" s="2" t="str">
        <f>VLOOKUP(A77,'SAS Codes'!$A$2:$B$559,2,FALSE)</f>
        <v>BMIX-23</v>
      </c>
      <c r="E77" s="2" t="s">
        <v>930</v>
      </c>
      <c r="F77" s="2" t="str">
        <f>VLOOKUP(A77,'SAS Codes'!$A$2:$I$559,3,FALSE)</f>
        <v>USA</v>
      </c>
      <c r="G77" s="2" t="str">
        <f>VLOOKUP(A77,'SAS Codes'!$A$2:$I$559,4,FALSE)</f>
        <v>USA</v>
      </c>
      <c r="H77" s="2" t="str">
        <f>VLOOKUP(A77,'SAS Codes'!$A$2:$I$559,5,FALSE)</f>
        <v>USA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Manufactured on equipment that also processed</v>
      </c>
      <c r="L77" s="2" t="str">
        <f>VLOOKUP(A77,'SAS Codes'!$A$2:$I$559,9,FALSE)</f>
        <v>Other</v>
      </c>
      <c r="M77" s="2" t="str">
        <f>VLOOKUP(A77,'SAS Codes'!$A$2:$M$559,10,FALSE)</f>
        <v>Regular</v>
      </c>
      <c r="N77" s="2" t="str">
        <f>VLOOKUP(A77,'SAS Codes'!$A$2:$M$559,11,FALSE)</f>
        <v>BakingMix</v>
      </c>
    </row>
    <row r="78" spans="1:14" x14ac:dyDescent="0.45">
      <c r="A78" s="3" t="s">
        <v>22</v>
      </c>
      <c r="B78" s="3">
        <v>2</v>
      </c>
      <c r="C78" s="4">
        <v>5.3237519999999997E-2</v>
      </c>
      <c r="D78" s="2" t="str">
        <f>VLOOKUP(A78,'SAS Codes'!$A$2:$B$559,2,FALSE)</f>
        <v>BMIX-23</v>
      </c>
      <c r="E78" s="2" t="s">
        <v>930</v>
      </c>
      <c r="F78" s="2" t="str">
        <f>VLOOKUP(A78,'SAS Codes'!$A$2:$I$559,3,FALSE)</f>
        <v>USA</v>
      </c>
      <c r="G78" s="2" t="str">
        <f>VLOOKUP(A78,'SAS Codes'!$A$2:$I$559,4,FALSE)</f>
        <v>USA</v>
      </c>
      <c r="H78" s="2" t="str">
        <f>VLOOKUP(A78,'SAS Codes'!$A$2:$I$559,5,FALSE)</f>
        <v>USA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Manufactured on equipment that also processed</v>
      </c>
      <c r="L78" s="2" t="str">
        <f>VLOOKUP(A78,'SAS Codes'!$A$2:$I$559,9,FALSE)</f>
        <v>Other</v>
      </c>
      <c r="M78" s="2" t="str">
        <f>VLOOKUP(A78,'SAS Codes'!$A$2:$M$559,10,FALSE)</f>
        <v>Regular</v>
      </c>
      <c r="N78" s="2" t="str">
        <f>VLOOKUP(A78,'SAS Codes'!$A$2:$M$559,11,FALSE)</f>
        <v>BakingMix</v>
      </c>
    </row>
    <row r="79" spans="1:14" x14ac:dyDescent="0.45">
      <c r="A79" s="3" t="s">
        <v>22</v>
      </c>
      <c r="B79" s="3">
        <v>3</v>
      </c>
      <c r="C79" s="4">
        <v>3.69870375E-2</v>
      </c>
      <c r="D79" s="2" t="str">
        <f>VLOOKUP(A79,'SAS Codes'!$A$2:$B$559,2,FALSE)</f>
        <v>BMIX-23</v>
      </c>
      <c r="E79" s="2" t="s">
        <v>930</v>
      </c>
      <c r="F79" s="2" t="str">
        <f>VLOOKUP(A79,'SAS Codes'!$A$2:$I$559,3,FALSE)</f>
        <v>USA</v>
      </c>
      <c r="G79" s="2" t="str">
        <f>VLOOKUP(A79,'SAS Codes'!$A$2:$I$559,4,FALSE)</f>
        <v>USA</v>
      </c>
      <c r="H79" s="2" t="str">
        <f>VLOOKUP(A79,'SAS Codes'!$A$2:$I$559,5,FALSE)</f>
        <v>USA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Manufactured on equipment that also processed</v>
      </c>
      <c r="L79" s="2" t="str">
        <f>VLOOKUP(A79,'SAS Codes'!$A$2:$I$559,9,FALSE)</f>
        <v>Other</v>
      </c>
      <c r="M79" s="2" t="str">
        <f>VLOOKUP(A79,'SAS Codes'!$A$2:$M$559,10,FALSE)</f>
        <v>Regular</v>
      </c>
      <c r="N79" s="2" t="str">
        <f>VLOOKUP(A79,'SAS Codes'!$A$2:$M$559,11,FALSE)</f>
        <v>BakingMix</v>
      </c>
    </row>
    <row r="80" spans="1:14" x14ac:dyDescent="0.45">
      <c r="A80" s="3" t="s">
        <v>22</v>
      </c>
      <c r="B80" s="3">
        <v>4</v>
      </c>
      <c r="C80" s="4">
        <v>1.2294712499999999E-2</v>
      </c>
      <c r="D80" s="2" t="str">
        <f>VLOOKUP(A80,'SAS Codes'!$A$2:$B$559,2,FALSE)</f>
        <v>BMIX-23</v>
      </c>
      <c r="E80" s="2" t="s">
        <v>930</v>
      </c>
      <c r="F80" s="2" t="str">
        <f>VLOOKUP(A80,'SAS Codes'!$A$2:$I$559,3,FALSE)</f>
        <v>USA</v>
      </c>
      <c r="G80" s="2" t="str">
        <f>VLOOKUP(A80,'SAS Codes'!$A$2:$I$559,4,FALSE)</f>
        <v>USA</v>
      </c>
      <c r="H80" s="2" t="str">
        <f>VLOOKUP(A80,'SAS Codes'!$A$2:$I$559,5,FALSE)</f>
        <v>USA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Manufactured on equipment that also processed</v>
      </c>
      <c r="L80" s="2" t="str">
        <f>VLOOKUP(A80,'SAS Codes'!$A$2:$I$559,9,FALSE)</f>
        <v>Other</v>
      </c>
      <c r="M80" s="2" t="str">
        <f>VLOOKUP(A80,'SAS Codes'!$A$2:$M$559,10,FALSE)</f>
        <v>Regular</v>
      </c>
      <c r="N80" s="2" t="str">
        <f>VLOOKUP(A80,'SAS Codes'!$A$2:$M$559,11,FALSE)</f>
        <v>BakingMix</v>
      </c>
    </row>
    <row r="81" spans="1:14" x14ac:dyDescent="0.45">
      <c r="A81" s="3" t="s">
        <v>22</v>
      </c>
      <c r="B81" s="3">
        <v>5</v>
      </c>
      <c r="C81" s="4">
        <v>0.11195461200000001</v>
      </c>
      <c r="D81" s="2" t="str">
        <f>VLOOKUP(A81,'SAS Codes'!$A$2:$B$559,2,FALSE)</f>
        <v>BMIX-23</v>
      </c>
      <c r="E81" s="2" t="s">
        <v>930</v>
      </c>
      <c r="F81" s="2" t="str">
        <f>VLOOKUP(A81,'SAS Codes'!$A$2:$I$559,3,FALSE)</f>
        <v>USA</v>
      </c>
      <c r="G81" s="2" t="str">
        <f>VLOOKUP(A81,'SAS Codes'!$A$2:$I$559,4,FALSE)</f>
        <v>USA</v>
      </c>
      <c r="H81" s="2" t="str">
        <f>VLOOKUP(A81,'SAS Codes'!$A$2:$I$559,5,FALSE)</f>
        <v>USA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Manufactured on equipment that also processed</v>
      </c>
      <c r="L81" s="2" t="str">
        <f>VLOOKUP(A81,'SAS Codes'!$A$2:$I$559,9,FALSE)</f>
        <v>Other</v>
      </c>
      <c r="M81" s="2" t="str">
        <f>VLOOKUP(A81,'SAS Codes'!$A$2:$M$559,10,FALSE)</f>
        <v>Regular</v>
      </c>
      <c r="N81" s="2" t="str">
        <f>VLOOKUP(A81,'SAS Codes'!$A$2:$M$559,11,FALSE)</f>
        <v>BakingMix</v>
      </c>
    </row>
    <row r="82" spans="1:14" x14ac:dyDescent="0.45">
      <c r="A82" s="3" t="s">
        <v>948</v>
      </c>
      <c r="B82" s="3">
        <v>1</v>
      </c>
      <c r="C82" s="4">
        <v>5.0319863999999992E-2</v>
      </c>
      <c r="D82" s="2" t="str">
        <f>VLOOKUP(A82,'SAS Codes'!$A$2:$B$559,2,FALSE)</f>
        <v>BMIX-24</v>
      </c>
      <c r="E82" s="2" t="s">
        <v>930</v>
      </c>
      <c r="F82" s="2" t="str">
        <f>VLOOKUP(A82,'SAS Codes'!$A$2:$I$559,3,FALSE)</f>
        <v>USA</v>
      </c>
      <c r="G82" s="2" t="str">
        <f>VLOOKUP(A82,'SAS Codes'!$A$2:$I$559,4,FALSE)</f>
        <v>USA</v>
      </c>
      <c r="H82" s="2" t="str">
        <f>VLOOKUP(A82,'SAS Codes'!$A$2:$I$559,5,FALSE)</f>
        <v>USA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NA</v>
      </c>
      <c r="L82" s="2" t="str">
        <f>VLOOKUP(A82,'SAS Codes'!$A$2:$I$559,9,FALSE)</f>
        <v>NA</v>
      </c>
      <c r="M82" s="2" t="str">
        <f>VLOOKUP(A82,'SAS Codes'!$A$2:$M$559,10,FALSE)</f>
        <v>Regular</v>
      </c>
      <c r="N82" s="2" t="str">
        <f>VLOOKUP(A82,'SAS Codes'!$A$2:$M$559,11,FALSE)</f>
        <v>BakingMix</v>
      </c>
    </row>
    <row r="83" spans="1:14" x14ac:dyDescent="0.45">
      <c r="A83" s="3" t="s">
        <v>948</v>
      </c>
      <c r="B83" s="3">
        <v>2</v>
      </c>
      <c r="C83" s="4">
        <v>4.7068223999999999E-2</v>
      </c>
      <c r="D83" s="2" t="str">
        <f>VLOOKUP(A83,'SAS Codes'!$A$2:$B$559,2,FALSE)</f>
        <v>BMIX-24</v>
      </c>
      <c r="E83" s="2" t="s">
        <v>930</v>
      </c>
      <c r="F83" s="2" t="str">
        <f>VLOOKUP(A83,'SAS Codes'!$A$2:$I$559,3,FALSE)</f>
        <v>USA</v>
      </c>
      <c r="G83" s="2" t="str">
        <f>VLOOKUP(A83,'SAS Codes'!$A$2:$I$559,4,FALSE)</f>
        <v>USA</v>
      </c>
      <c r="H83" s="2" t="str">
        <f>VLOOKUP(A83,'SAS Codes'!$A$2:$I$559,5,FALSE)</f>
        <v>USA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NA</v>
      </c>
      <c r="L83" s="2" t="str">
        <f>VLOOKUP(A83,'SAS Codes'!$A$2:$I$559,9,FALSE)</f>
        <v>NA</v>
      </c>
      <c r="M83" s="2" t="str">
        <f>VLOOKUP(A83,'SAS Codes'!$A$2:$M$559,10,FALSE)</f>
        <v>Regular</v>
      </c>
      <c r="N83" s="2" t="str">
        <f>VLOOKUP(A83,'SAS Codes'!$A$2:$M$559,11,FALSE)</f>
        <v>BakingMix</v>
      </c>
    </row>
    <row r="84" spans="1:14" x14ac:dyDescent="0.45">
      <c r="A84" s="3" t="s">
        <v>949</v>
      </c>
      <c r="B84" s="3">
        <v>1</v>
      </c>
      <c r="C84" s="4">
        <v>4.6945674999999992E-2</v>
      </c>
      <c r="D84" s="2" t="str">
        <f>VLOOKUP(A84,'SAS Codes'!$A$2:$B$559,2,FALSE)</f>
        <v>BMIX-25</v>
      </c>
      <c r="E84" s="2" t="s">
        <v>930</v>
      </c>
      <c r="F84" s="2" t="str">
        <f>VLOOKUP(A84,'SAS Codes'!$A$2:$I$559,3,FALSE)</f>
        <v>USA</v>
      </c>
      <c r="G84" s="2" t="str">
        <f>VLOOKUP(A84,'SAS Codes'!$A$2:$I$559,4,FALSE)</f>
        <v>USA</v>
      </c>
      <c r="H84" s="2" t="str">
        <f>VLOOKUP(A84,'SAS Codes'!$A$2:$I$559,5,FALSE)</f>
        <v>USA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NA</v>
      </c>
      <c r="L84" s="2" t="str">
        <f>VLOOKUP(A84,'SAS Codes'!$A$2:$I$559,9,FALSE)</f>
        <v>NA</v>
      </c>
      <c r="M84" s="2" t="str">
        <f>VLOOKUP(A84,'SAS Codes'!$A$2:$M$559,10,FALSE)</f>
        <v>Regular</v>
      </c>
      <c r="N84" s="2" t="str">
        <f>VLOOKUP(A84,'SAS Codes'!$A$2:$M$559,11,FALSE)</f>
        <v>BakingMix</v>
      </c>
    </row>
    <row r="85" spans="1:14" x14ac:dyDescent="0.45">
      <c r="A85" s="3" t="s">
        <v>949</v>
      </c>
      <c r="B85" s="3">
        <v>2</v>
      </c>
      <c r="C85" s="4">
        <v>6.5199326500000002E-2</v>
      </c>
      <c r="D85" s="2" t="str">
        <f>VLOOKUP(A85,'SAS Codes'!$A$2:$B$559,2,FALSE)</f>
        <v>BMIX-25</v>
      </c>
      <c r="E85" s="2" t="s">
        <v>930</v>
      </c>
      <c r="F85" s="2" t="str">
        <f>VLOOKUP(A85,'SAS Codes'!$A$2:$I$559,3,FALSE)</f>
        <v>USA</v>
      </c>
      <c r="G85" s="2" t="str">
        <f>VLOOKUP(A85,'SAS Codes'!$A$2:$I$559,4,FALSE)</f>
        <v>USA</v>
      </c>
      <c r="H85" s="2" t="str">
        <f>VLOOKUP(A85,'SAS Codes'!$A$2:$I$559,5,FALSE)</f>
        <v>USA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NA</v>
      </c>
      <c r="L85" s="2" t="str">
        <f>VLOOKUP(A85,'SAS Codes'!$A$2:$I$559,9,FALSE)</f>
        <v>NA</v>
      </c>
      <c r="M85" s="2" t="str">
        <f>VLOOKUP(A85,'SAS Codes'!$A$2:$M$559,10,FALSE)</f>
        <v>Regular</v>
      </c>
      <c r="N85" s="2" t="str">
        <f>VLOOKUP(A85,'SAS Codes'!$A$2:$M$559,11,FALSE)</f>
        <v>BakingMix</v>
      </c>
    </row>
    <row r="86" spans="1:14" x14ac:dyDescent="0.45">
      <c r="A86" s="3" t="s">
        <v>950</v>
      </c>
      <c r="B86" s="3">
        <v>1</v>
      </c>
      <c r="C86" s="4">
        <v>4.3352847999999999E-2</v>
      </c>
      <c r="D86" s="2" t="str">
        <f>VLOOKUP(A86,'SAS Codes'!$A$2:$B$559,2,FALSE)</f>
        <v>BMIX-26</v>
      </c>
      <c r="E86" s="2" t="s">
        <v>930</v>
      </c>
      <c r="F86" s="2" t="str">
        <f>VLOOKUP(A86,'SAS Codes'!$A$2:$I$559,3,FALSE)</f>
        <v>USA</v>
      </c>
      <c r="G86" s="2" t="str">
        <f>VLOOKUP(A86,'SAS Codes'!$A$2:$I$559,4,FALSE)</f>
        <v>USA</v>
      </c>
      <c r="H86" s="2" t="str">
        <f>VLOOKUP(A86,'SAS Codes'!$A$2:$I$559,5,FALSE)</f>
        <v>USA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NA</v>
      </c>
      <c r="L86" s="2" t="str">
        <f>VLOOKUP(A86,'SAS Codes'!$A$2:$I$559,9,FALSE)</f>
        <v>NA</v>
      </c>
      <c r="M86" s="2" t="str">
        <f>VLOOKUP(A86,'SAS Codes'!$A$2:$M$559,10,FALSE)</f>
        <v>Regular</v>
      </c>
      <c r="N86" s="2" t="str">
        <f>VLOOKUP(A86,'SAS Codes'!$A$2:$M$559,11,FALSE)</f>
        <v>BakingMix</v>
      </c>
    </row>
    <row r="87" spans="1:14" x14ac:dyDescent="0.45">
      <c r="A87" s="3" t="s">
        <v>950</v>
      </c>
      <c r="B87" s="3">
        <v>2</v>
      </c>
      <c r="C87" s="4">
        <v>5.0389247999999991E-2</v>
      </c>
      <c r="D87" s="2" t="str">
        <f>VLOOKUP(A87,'SAS Codes'!$A$2:$B$559,2,FALSE)</f>
        <v>BMIX-26</v>
      </c>
      <c r="E87" s="2" t="s">
        <v>930</v>
      </c>
      <c r="F87" s="2" t="str">
        <f>VLOOKUP(A87,'SAS Codes'!$A$2:$I$559,3,FALSE)</f>
        <v>USA</v>
      </c>
      <c r="G87" s="2" t="str">
        <f>VLOOKUP(A87,'SAS Codes'!$A$2:$I$559,4,FALSE)</f>
        <v>USA</v>
      </c>
      <c r="H87" s="2" t="str">
        <f>VLOOKUP(A87,'SAS Codes'!$A$2:$I$559,5,FALSE)</f>
        <v>USA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NA</v>
      </c>
      <c r="L87" s="2" t="str">
        <f>VLOOKUP(A87,'SAS Codes'!$A$2:$I$559,9,FALSE)</f>
        <v>NA</v>
      </c>
      <c r="M87" s="2" t="str">
        <f>VLOOKUP(A87,'SAS Codes'!$A$2:$M$559,10,FALSE)</f>
        <v>Regular</v>
      </c>
      <c r="N87" s="2" t="str">
        <f>VLOOKUP(A87,'SAS Codes'!$A$2:$M$559,11,FALSE)</f>
        <v>BakingMix</v>
      </c>
    </row>
    <row r="88" spans="1:14" x14ac:dyDescent="0.45">
      <c r="A88" s="2" t="s">
        <v>24</v>
      </c>
      <c r="B88" s="2">
        <v>1</v>
      </c>
      <c r="C88" s="4">
        <v>4.7174064000000002E-2</v>
      </c>
      <c r="D88" s="2" t="str">
        <f>VLOOKUP(A88,'SAS Codes'!$A$2:$B$559,2,FALSE)</f>
        <v>BMIX-28</v>
      </c>
      <c r="E88" s="2" t="s">
        <v>929</v>
      </c>
      <c r="F88" s="2" t="str">
        <f>VLOOKUP(A88,'SAS Codes'!$A$2:$I$559,3,FALSE)</f>
        <v>USA</v>
      </c>
      <c r="G88" s="2" t="str">
        <f>VLOOKUP(A88,'SAS Codes'!$A$2:$I$559,4,FALSE)</f>
        <v>USA</v>
      </c>
      <c r="H88" s="2" t="str">
        <f>VLOOKUP(A88,'SAS Codes'!$A$2:$I$559,5,FALSE)</f>
        <v>USA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Private</v>
      </c>
      <c r="N88" s="2" t="str">
        <f>VLOOKUP(A88,'SAS Codes'!$A$2:$M$559,11,FALSE)</f>
        <v>BakingMix</v>
      </c>
    </row>
    <row r="89" spans="1:14" x14ac:dyDescent="0.45">
      <c r="A89" s="2" t="s">
        <v>24</v>
      </c>
      <c r="B89" s="2">
        <v>2</v>
      </c>
      <c r="C89" s="4">
        <v>9.2792770000000011E-2</v>
      </c>
      <c r="D89" s="2" t="str">
        <f>VLOOKUP(A89,'SAS Codes'!$A$2:$B$559,2,FALSE)</f>
        <v>BMIX-28</v>
      </c>
      <c r="E89" s="2" t="s">
        <v>929</v>
      </c>
      <c r="F89" s="2" t="str">
        <f>VLOOKUP(A89,'SAS Codes'!$A$2:$I$559,3,FALSE)</f>
        <v>USA</v>
      </c>
      <c r="G89" s="2" t="str">
        <f>VLOOKUP(A89,'SAS Codes'!$A$2:$I$559,4,FALSE)</f>
        <v>USA</v>
      </c>
      <c r="H89" s="2" t="str">
        <f>VLOOKUP(A89,'SAS Codes'!$A$2:$I$559,5,FALSE)</f>
        <v>USA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Private</v>
      </c>
      <c r="N89" s="2" t="str">
        <f>VLOOKUP(A89,'SAS Codes'!$A$2:$M$559,11,FALSE)</f>
        <v>BakingMix</v>
      </c>
    </row>
    <row r="90" spans="1:14" x14ac:dyDescent="0.45">
      <c r="A90" s="2" t="s">
        <v>24</v>
      </c>
      <c r="B90" s="2">
        <v>3</v>
      </c>
      <c r="C90" s="4">
        <v>2.4503675000000006E-2</v>
      </c>
      <c r="D90" s="2" t="str">
        <f>VLOOKUP(A90,'SAS Codes'!$A$2:$B$559,2,FALSE)</f>
        <v>BMIX-28</v>
      </c>
      <c r="E90" s="2" t="s">
        <v>929</v>
      </c>
      <c r="F90" s="2" t="str">
        <f>VLOOKUP(A90,'SAS Codes'!$A$2:$I$559,3,FALSE)</f>
        <v>USA</v>
      </c>
      <c r="G90" s="2" t="str">
        <f>VLOOKUP(A90,'SAS Codes'!$A$2:$I$559,4,FALSE)</f>
        <v>USA</v>
      </c>
      <c r="H90" s="2" t="str">
        <f>VLOOKUP(A90,'SAS Codes'!$A$2:$I$559,5,FALSE)</f>
        <v>USA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Private</v>
      </c>
      <c r="N90" s="2" t="str">
        <f>VLOOKUP(A90,'SAS Codes'!$A$2:$M$559,11,FALSE)</f>
        <v>BakingMix</v>
      </c>
    </row>
    <row r="91" spans="1:14" x14ac:dyDescent="0.45">
      <c r="A91" s="2" t="s">
        <v>24</v>
      </c>
      <c r="B91" s="2">
        <v>4</v>
      </c>
      <c r="C91" s="4">
        <v>7.0136639999999986E-2</v>
      </c>
      <c r="D91" s="2" t="str">
        <f>VLOOKUP(A91,'SAS Codes'!$A$2:$B$559,2,FALSE)</f>
        <v>BMIX-28</v>
      </c>
      <c r="E91" s="2" t="s">
        <v>929</v>
      </c>
      <c r="F91" s="2" t="str">
        <f>VLOOKUP(A91,'SAS Codes'!$A$2:$I$559,3,FALSE)</f>
        <v>USA</v>
      </c>
      <c r="G91" s="2" t="str">
        <f>VLOOKUP(A91,'SAS Codes'!$A$2:$I$559,4,FALSE)</f>
        <v>USA</v>
      </c>
      <c r="H91" s="2" t="str">
        <f>VLOOKUP(A91,'SAS Codes'!$A$2:$I$559,5,FALSE)</f>
        <v>USA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Private</v>
      </c>
      <c r="N91" s="2" t="str">
        <f>VLOOKUP(A91,'SAS Codes'!$A$2:$M$559,11,FALSE)</f>
        <v>BakingMix</v>
      </c>
    </row>
    <row r="92" spans="1:14" x14ac:dyDescent="0.45">
      <c r="A92" s="2" t="s">
        <v>24</v>
      </c>
      <c r="B92" s="2">
        <v>5</v>
      </c>
      <c r="C92" s="4">
        <v>0.110649056</v>
      </c>
      <c r="D92" s="2" t="str">
        <f>VLOOKUP(A92,'SAS Codes'!$A$2:$B$559,2,FALSE)</f>
        <v>BMIX-28</v>
      </c>
      <c r="E92" s="2" t="s">
        <v>929</v>
      </c>
      <c r="F92" s="2" t="str">
        <f>VLOOKUP(A92,'SAS Codes'!$A$2:$I$559,3,FALSE)</f>
        <v>USA</v>
      </c>
      <c r="G92" s="2" t="str">
        <f>VLOOKUP(A92,'SAS Codes'!$A$2:$I$559,4,FALSE)</f>
        <v>USA</v>
      </c>
      <c r="H92" s="2" t="str">
        <f>VLOOKUP(A92,'SAS Codes'!$A$2:$I$559,5,FALSE)</f>
        <v>USA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Private</v>
      </c>
      <c r="N92" s="2" t="str">
        <f>VLOOKUP(A92,'SAS Codes'!$A$2:$M$559,11,FALSE)</f>
        <v>BakingMix</v>
      </c>
    </row>
    <row r="93" spans="1:14" x14ac:dyDescent="0.45">
      <c r="A93" s="2" t="s">
        <v>25</v>
      </c>
      <c r="B93" s="2">
        <v>1</v>
      </c>
      <c r="C93" s="4">
        <v>5.5390384000000001E-2</v>
      </c>
      <c r="D93" s="2" t="str">
        <f>VLOOKUP(A93,'SAS Codes'!$A$2:$B$559,2,FALSE)</f>
        <v>BMIX-29</v>
      </c>
      <c r="E93" s="2" t="s">
        <v>929</v>
      </c>
      <c r="F93" s="2" t="str">
        <f>VLOOKUP(A93,'SAS Codes'!$A$2:$I$559,3,FALSE)</f>
        <v>USA</v>
      </c>
      <c r="G93" s="2" t="str">
        <f>VLOOKUP(A93,'SAS Codes'!$A$2:$I$559,4,FALSE)</f>
        <v>USA</v>
      </c>
      <c r="H93" s="2" t="str">
        <f>VLOOKUP(A93,'SAS Codes'!$A$2:$I$559,5,FALSE)</f>
        <v>USA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Private</v>
      </c>
      <c r="N93" s="2" t="str">
        <f>VLOOKUP(A93,'SAS Codes'!$A$2:$M$559,11,FALSE)</f>
        <v>BakingMix</v>
      </c>
    </row>
    <row r="94" spans="1:14" x14ac:dyDescent="0.45">
      <c r="A94" s="2" t="s">
        <v>25</v>
      </c>
      <c r="B94" s="2">
        <v>2</v>
      </c>
      <c r="C94" s="4">
        <v>5.0572703999999989E-2</v>
      </c>
      <c r="D94" s="2" t="str">
        <f>VLOOKUP(A94,'SAS Codes'!$A$2:$B$559,2,FALSE)</f>
        <v>BMIX-29</v>
      </c>
      <c r="E94" s="2" t="s">
        <v>929</v>
      </c>
      <c r="F94" s="2" t="str">
        <f>VLOOKUP(A94,'SAS Codes'!$A$2:$I$559,3,FALSE)</f>
        <v>USA</v>
      </c>
      <c r="G94" s="2" t="str">
        <f>VLOOKUP(A94,'SAS Codes'!$A$2:$I$559,4,FALSE)</f>
        <v>USA</v>
      </c>
      <c r="H94" s="2" t="str">
        <f>VLOOKUP(A94,'SAS Codes'!$A$2:$I$559,5,FALSE)</f>
        <v>USA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Private</v>
      </c>
      <c r="N94" s="2" t="str">
        <f>VLOOKUP(A94,'SAS Codes'!$A$2:$M$559,11,FALSE)</f>
        <v>BakingMix</v>
      </c>
    </row>
    <row r="95" spans="1:14" x14ac:dyDescent="0.45">
      <c r="A95" s="2" t="s">
        <v>25</v>
      </c>
      <c r="B95" s="2">
        <v>3</v>
      </c>
      <c r="C95" s="4">
        <v>4.8228887000000005E-2</v>
      </c>
      <c r="D95" s="2" t="str">
        <f>VLOOKUP(A95,'SAS Codes'!$A$2:$B$559,2,FALSE)</f>
        <v>BMIX-29</v>
      </c>
      <c r="E95" s="2" t="s">
        <v>929</v>
      </c>
      <c r="F95" s="2" t="str">
        <f>VLOOKUP(A95,'SAS Codes'!$A$2:$I$559,3,FALSE)</f>
        <v>USA</v>
      </c>
      <c r="G95" s="2" t="str">
        <f>VLOOKUP(A95,'SAS Codes'!$A$2:$I$559,4,FALSE)</f>
        <v>USA</v>
      </c>
      <c r="H95" s="2" t="str">
        <f>VLOOKUP(A95,'SAS Codes'!$A$2:$I$559,5,FALSE)</f>
        <v>USA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Private</v>
      </c>
      <c r="N95" s="2" t="str">
        <f>VLOOKUP(A95,'SAS Codes'!$A$2:$M$559,11,FALSE)</f>
        <v>BakingMix</v>
      </c>
    </row>
    <row r="96" spans="1:14" x14ac:dyDescent="0.45">
      <c r="A96" s="2" t="s">
        <v>25</v>
      </c>
      <c r="B96" s="2">
        <v>4</v>
      </c>
      <c r="C96" s="4">
        <v>3.4990919600000003</v>
      </c>
      <c r="D96" s="2" t="str">
        <f>VLOOKUP(A96,'SAS Codes'!$A$2:$B$559,2,FALSE)</f>
        <v>BMIX-29</v>
      </c>
      <c r="E96" s="2" t="s">
        <v>929</v>
      </c>
      <c r="F96" s="2" t="str">
        <f>VLOOKUP(A96,'SAS Codes'!$A$2:$I$559,3,FALSE)</f>
        <v>USA</v>
      </c>
      <c r="G96" s="2" t="str">
        <f>VLOOKUP(A96,'SAS Codes'!$A$2:$I$559,4,FALSE)</f>
        <v>USA</v>
      </c>
      <c r="H96" s="2" t="str">
        <f>VLOOKUP(A96,'SAS Codes'!$A$2:$I$559,5,FALSE)</f>
        <v>USA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Private</v>
      </c>
      <c r="N96" s="2" t="str">
        <f>VLOOKUP(A96,'SAS Codes'!$A$2:$M$559,11,FALSE)</f>
        <v>BakingMix</v>
      </c>
    </row>
    <row r="97" spans="1:14" x14ac:dyDescent="0.45">
      <c r="A97" s="2" t="s">
        <v>25</v>
      </c>
      <c r="B97" s="2">
        <v>5</v>
      </c>
      <c r="C97" s="4">
        <v>0</v>
      </c>
      <c r="D97" s="2" t="str">
        <f>VLOOKUP(A97,'SAS Codes'!$A$2:$B$559,2,FALSE)</f>
        <v>BMIX-29</v>
      </c>
      <c r="E97" s="2" t="s">
        <v>929</v>
      </c>
      <c r="F97" s="2" t="str">
        <f>VLOOKUP(A97,'SAS Codes'!$A$2:$I$559,3,FALSE)</f>
        <v>USA</v>
      </c>
      <c r="G97" s="2" t="str">
        <f>VLOOKUP(A97,'SAS Codes'!$A$2:$I$559,4,FALSE)</f>
        <v>USA</v>
      </c>
      <c r="H97" s="2" t="str">
        <f>VLOOKUP(A97,'SAS Codes'!$A$2:$I$559,5,FALSE)</f>
        <v>USA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Private</v>
      </c>
      <c r="N97" s="2" t="str">
        <f>VLOOKUP(A97,'SAS Codes'!$A$2:$M$559,11,FALSE)</f>
        <v>BakingMix</v>
      </c>
    </row>
    <row r="98" spans="1:14" x14ac:dyDescent="0.45">
      <c r="A98" s="2" t="s">
        <v>27</v>
      </c>
      <c r="B98" s="2">
        <v>1</v>
      </c>
      <c r="C98" s="4">
        <v>4.4049285000000001E-2</v>
      </c>
      <c r="D98" s="2" t="str">
        <f>VLOOKUP(A98,'SAS Codes'!$A$2:$B$559,2,FALSE)</f>
        <v>BMIX-30</v>
      </c>
      <c r="E98" s="2" t="s">
        <v>929</v>
      </c>
      <c r="F98" s="2" t="str">
        <f>VLOOKUP(A98,'SAS Codes'!$A$2:$I$559,3,FALSE)</f>
        <v>USA</v>
      </c>
      <c r="G98" s="2" t="str">
        <f>VLOOKUP(A98,'SAS Codes'!$A$2:$I$559,4,FALSE)</f>
        <v>USA</v>
      </c>
      <c r="H98" s="2" t="str">
        <f>VLOOKUP(A98,'SAS Codes'!$A$2:$I$559,5,FALSE)</f>
        <v>USA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Private</v>
      </c>
      <c r="N98" s="2" t="str">
        <f>VLOOKUP(A98,'SAS Codes'!$A$2:$M$559,11,FALSE)</f>
        <v>BakingMix</v>
      </c>
    </row>
    <row r="99" spans="1:14" x14ac:dyDescent="0.45">
      <c r="A99" s="2" t="s">
        <v>27</v>
      </c>
      <c r="B99" s="2">
        <v>2</v>
      </c>
      <c r="C99" s="4">
        <v>0</v>
      </c>
      <c r="D99" s="2" t="str">
        <f>VLOOKUP(A99,'SAS Codes'!$A$2:$B$559,2,FALSE)</f>
        <v>BMIX-30</v>
      </c>
      <c r="E99" s="2" t="s">
        <v>929</v>
      </c>
      <c r="F99" s="2" t="str">
        <f>VLOOKUP(A99,'SAS Codes'!$A$2:$I$559,3,FALSE)</f>
        <v>USA</v>
      </c>
      <c r="G99" s="2" t="str">
        <f>VLOOKUP(A99,'SAS Codes'!$A$2:$I$559,4,FALSE)</f>
        <v>USA</v>
      </c>
      <c r="H99" s="2" t="str">
        <f>VLOOKUP(A99,'SAS Codes'!$A$2:$I$559,5,FALSE)</f>
        <v>USA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Private</v>
      </c>
      <c r="N99" s="2" t="str">
        <f>VLOOKUP(A99,'SAS Codes'!$A$2:$M$559,11,FALSE)</f>
        <v>BakingMix</v>
      </c>
    </row>
    <row r="100" spans="1:14" x14ac:dyDescent="0.45">
      <c r="A100" s="2" t="s">
        <v>27</v>
      </c>
      <c r="B100" s="2">
        <v>3</v>
      </c>
      <c r="C100" s="4">
        <v>0</v>
      </c>
      <c r="D100" s="2" t="str">
        <f>VLOOKUP(A100,'SAS Codes'!$A$2:$B$559,2,FALSE)</f>
        <v>BMIX-30</v>
      </c>
      <c r="E100" s="2" t="s">
        <v>929</v>
      </c>
      <c r="F100" s="2" t="str">
        <f>VLOOKUP(A100,'SAS Codes'!$A$2:$I$559,3,FALSE)</f>
        <v>USA</v>
      </c>
      <c r="G100" s="2" t="str">
        <f>VLOOKUP(A100,'SAS Codes'!$A$2:$I$559,4,FALSE)</f>
        <v>USA</v>
      </c>
      <c r="H100" s="2" t="str">
        <f>VLOOKUP(A100,'SAS Codes'!$A$2:$I$559,5,FALSE)</f>
        <v>USA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Private</v>
      </c>
      <c r="N100" s="2" t="str">
        <f>VLOOKUP(A100,'SAS Codes'!$A$2:$M$559,11,FALSE)</f>
        <v>BakingMix</v>
      </c>
    </row>
    <row r="101" spans="1:14" x14ac:dyDescent="0.45">
      <c r="A101" s="2" t="s">
        <v>27</v>
      </c>
      <c r="B101" s="2">
        <v>4</v>
      </c>
      <c r="C101" s="4">
        <v>0</v>
      </c>
      <c r="D101" s="2" t="str">
        <f>VLOOKUP(A101,'SAS Codes'!$A$2:$B$559,2,FALSE)</f>
        <v>BMIX-30</v>
      </c>
      <c r="E101" s="2" t="s">
        <v>929</v>
      </c>
      <c r="F101" s="2" t="str">
        <f>VLOOKUP(A101,'SAS Codes'!$A$2:$I$559,3,FALSE)</f>
        <v>USA</v>
      </c>
      <c r="G101" s="2" t="str">
        <f>VLOOKUP(A101,'SAS Codes'!$A$2:$I$559,4,FALSE)</f>
        <v>USA</v>
      </c>
      <c r="H101" s="2" t="str">
        <f>VLOOKUP(A101,'SAS Codes'!$A$2:$I$559,5,FALSE)</f>
        <v>USA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Private</v>
      </c>
      <c r="N101" s="2" t="str">
        <f>VLOOKUP(A101,'SAS Codes'!$A$2:$M$559,11,FALSE)</f>
        <v>BakingMix</v>
      </c>
    </row>
    <row r="102" spans="1:14" x14ac:dyDescent="0.45">
      <c r="A102" s="2" t="s">
        <v>27</v>
      </c>
      <c r="B102" s="2">
        <v>5</v>
      </c>
      <c r="C102" s="4">
        <v>0</v>
      </c>
      <c r="D102" s="2" t="str">
        <f>VLOOKUP(A102,'SAS Codes'!$A$2:$B$559,2,FALSE)</f>
        <v>BMIX-30</v>
      </c>
      <c r="E102" s="2" t="s">
        <v>929</v>
      </c>
      <c r="F102" s="2" t="str">
        <f>VLOOKUP(A102,'SAS Codes'!$A$2:$I$559,3,FALSE)</f>
        <v>USA</v>
      </c>
      <c r="G102" s="2" t="str">
        <f>VLOOKUP(A102,'SAS Codes'!$A$2:$I$559,4,FALSE)</f>
        <v>USA</v>
      </c>
      <c r="H102" s="2" t="str">
        <f>VLOOKUP(A102,'SAS Codes'!$A$2:$I$559,5,FALSE)</f>
        <v>USA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  <c r="N102" s="2" t="str">
        <f>VLOOKUP(A102,'SAS Codes'!$A$2:$M$559,11,FALSE)</f>
        <v>BakingMix</v>
      </c>
    </row>
    <row r="103" spans="1:14" x14ac:dyDescent="0.45">
      <c r="A103" s="2" t="s">
        <v>28</v>
      </c>
      <c r="B103" s="2">
        <v>1</v>
      </c>
      <c r="C103" s="4">
        <v>3.9384387E-2</v>
      </c>
      <c r="D103" s="2" t="str">
        <f>VLOOKUP(A103,'SAS Codes'!$A$2:$B$559,2,FALSE)</f>
        <v>BMIX-31</v>
      </c>
      <c r="E103" s="2" t="s">
        <v>929</v>
      </c>
      <c r="F103" s="2" t="str">
        <f>VLOOKUP(A103,'SAS Codes'!$A$2:$I$559,3,FALSE)</f>
        <v>USA</v>
      </c>
      <c r="G103" s="2" t="str">
        <f>VLOOKUP(A103,'SAS Codes'!$A$2:$I$559,4,FALSE)</f>
        <v>USA</v>
      </c>
      <c r="H103" s="2" t="str">
        <f>VLOOKUP(A103,'SAS Codes'!$A$2:$I$559,5,FALSE)</f>
        <v>USA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Private</v>
      </c>
      <c r="N103" s="2" t="str">
        <f>VLOOKUP(A103,'SAS Codes'!$A$2:$M$559,11,FALSE)</f>
        <v>BakingMix</v>
      </c>
    </row>
    <row r="104" spans="1:14" x14ac:dyDescent="0.45">
      <c r="A104" s="2" t="s">
        <v>28</v>
      </c>
      <c r="B104" s="2">
        <v>2</v>
      </c>
      <c r="C104" s="4">
        <v>7.3206000000000007E-2</v>
      </c>
      <c r="D104" s="2" t="str">
        <f>VLOOKUP(A104,'SAS Codes'!$A$2:$B$559,2,FALSE)</f>
        <v>BMIX-31</v>
      </c>
      <c r="E104" s="2" t="s">
        <v>929</v>
      </c>
      <c r="F104" s="2" t="str">
        <f>VLOOKUP(A104,'SAS Codes'!$A$2:$I$559,3,FALSE)</f>
        <v>USA</v>
      </c>
      <c r="G104" s="2" t="str">
        <f>VLOOKUP(A104,'SAS Codes'!$A$2:$I$559,4,FALSE)</f>
        <v>USA</v>
      </c>
      <c r="H104" s="2" t="str">
        <f>VLOOKUP(A104,'SAS Codes'!$A$2:$I$559,5,FALSE)</f>
        <v>USA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Private</v>
      </c>
      <c r="N104" s="2" t="str">
        <f>VLOOKUP(A104,'SAS Codes'!$A$2:$M$559,11,FALSE)</f>
        <v>BakingMix</v>
      </c>
    </row>
    <row r="105" spans="1:14" x14ac:dyDescent="0.45">
      <c r="A105" s="2" t="s">
        <v>28</v>
      </c>
      <c r="B105" s="2">
        <v>3</v>
      </c>
      <c r="C105" s="4">
        <v>0</v>
      </c>
      <c r="D105" s="2" t="str">
        <f>VLOOKUP(A105,'SAS Codes'!$A$2:$B$559,2,FALSE)</f>
        <v>BMIX-31</v>
      </c>
      <c r="E105" s="2" t="s">
        <v>929</v>
      </c>
      <c r="F105" s="2" t="str">
        <f>VLOOKUP(A105,'SAS Codes'!$A$2:$I$559,3,FALSE)</f>
        <v>USA</v>
      </c>
      <c r="G105" s="2" t="str">
        <f>VLOOKUP(A105,'SAS Codes'!$A$2:$I$559,4,FALSE)</f>
        <v>USA</v>
      </c>
      <c r="H105" s="2" t="str">
        <f>VLOOKUP(A105,'SAS Codes'!$A$2:$I$559,5,FALSE)</f>
        <v>USA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Private</v>
      </c>
      <c r="N105" s="2" t="str">
        <f>VLOOKUP(A105,'SAS Codes'!$A$2:$M$559,11,FALSE)</f>
        <v>BakingMix</v>
      </c>
    </row>
    <row r="106" spans="1:14" x14ac:dyDescent="0.45">
      <c r="A106" s="2" t="s">
        <v>28</v>
      </c>
      <c r="B106" s="2">
        <v>4</v>
      </c>
      <c r="C106" s="4">
        <v>0.15526683899999999</v>
      </c>
      <c r="D106" s="2" t="str">
        <f>VLOOKUP(A106,'SAS Codes'!$A$2:$B$559,2,FALSE)</f>
        <v>BMIX-31</v>
      </c>
      <c r="E106" s="2" t="s">
        <v>929</v>
      </c>
      <c r="F106" s="2" t="str">
        <f>VLOOKUP(A106,'SAS Codes'!$A$2:$I$559,3,FALSE)</f>
        <v>USA</v>
      </c>
      <c r="G106" s="2" t="str">
        <f>VLOOKUP(A106,'SAS Codes'!$A$2:$I$559,4,FALSE)</f>
        <v>USA</v>
      </c>
      <c r="H106" s="2" t="str">
        <f>VLOOKUP(A106,'SAS Codes'!$A$2:$I$559,5,FALSE)</f>
        <v>USA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  <c r="N106" s="2" t="str">
        <f>VLOOKUP(A106,'SAS Codes'!$A$2:$M$559,11,FALSE)</f>
        <v>BakingMix</v>
      </c>
    </row>
    <row r="107" spans="1:14" x14ac:dyDescent="0.45">
      <c r="A107" s="2" t="s">
        <v>28</v>
      </c>
      <c r="B107" s="2">
        <v>5</v>
      </c>
      <c r="C107" s="4">
        <v>0.11109436799999999</v>
      </c>
      <c r="D107" s="2" t="str">
        <f>VLOOKUP(A107,'SAS Codes'!$A$2:$B$559,2,FALSE)</f>
        <v>BMIX-31</v>
      </c>
      <c r="E107" s="2" t="s">
        <v>929</v>
      </c>
      <c r="F107" s="2" t="str">
        <f>VLOOKUP(A107,'SAS Codes'!$A$2:$I$559,3,FALSE)</f>
        <v>USA</v>
      </c>
      <c r="G107" s="2" t="str">
        <f>VLOOKUP(A107,'SAS Codes'!$A$2:$I$559,4,FALSE)</f>
        <v>USA</v>
      </c>
      <c r="H107" s="2" t="str">
        <f>VLOOKUP(A107,'SAS Codes'!$A$2:$I$559,5,FALSE)</f>
        <v>USA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  <c r="N107" s="2" t="str">
        <f>VLOOKUP(A107,'SAS Codes'!$A$2:$M$559,11,FALSE)</f>
        <v>BakingMix</v>
      </c>
    </row>
    <row r="108" spans="1:14" x14ac:dyDescent="0.45">
      <c r="A108" s="2" t="s">
        <v>29</v>
      </c>
      <c r="B108" s="2">
        <v>1</v>
      </c>
      <c r="C108" s="4">
        <v>5.9980703999999996E-2</v>
      </c>
      <c r="D108" s="2" t="str">
        <f>VLOOKUP(A108,'SAS Codes'!$A$2:$B$559,2,FALSE)</f>
        <v>BMIX-32</v>
      </c>
      <c r="E108" s="2" t="s">
        <v>929</v>
      </c>
      <c r="F108" s="2" t="str">
        <f>VLOOKUP(A108,'SAS Codes'!$A$2:$I$559,3,FALSE)</f>
        <v>USA</v>
      </c>
      <c r="G108" s="2" t="str">
        <f>VLOOKUP(A108,'SAS Codes'!$A$2:$I$559,4,FALSE)</f>
        <v>USA</v>
      </c>
      <c r="H108" s="2" t="str">
        <f>VLOOKUP(A108,'SAS Codes'!$A$2:$I$559,5,FALSE)</f>
        <v>USA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Private</v>
      </c>
      <c r="N108" s="2" t="str">
        <f>VLOOKUP(A108,'SAS Codes'!$A$2:$M$559,11,FALSE)</f>
        <v>BakingMix</v>
      </c>
    </row>
    <row r="109" spans="1:14" x14ac:dyDescent="0.45">
      <c r="A109" s="2" t="s">
        <v>29</v>
      </c>
      <c r="B109" s="2">
        <v>2</v>
      </c>
      <c r="C109" s="4">
        <v>4.0816791749999997</v>
      </c>
      <c r="D109" s="2" t="str">
        <f>VLOOKUP(A109,'SAS Codes'!$A$2:$B$559,2,FALSE)</f>
        <v>BMIX-32</v>
      </c>
      <c r="E109" s="2" t="s">
        <v>929</v>
      </c>
      <c r="F109" s="2" t="str">
        <f>VLOOKUP(A109,'SAS Codes'!$A$2:$I$559,3,FALSE)</f>
        <v>USA</v>
      </c>
      <c r="G109" s="2" t="str">
        <f>VLOOKUP(A109,'SAS Codes'!$A$2:$I$559,4,FALSE)</f>
        <v>USA</v>
      </c>
      <c r="H109" s="2" t="str">
        <f>VLOOKUP(A109,'SAS Codes'!$A$2:$I$559,5,FALSE)</f>
        <v>USA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Private</v>
      </c>
      <c r="N109" s="2" t="str">
        <f>VLOOKUP(A109,'SAS Codes'!$A$2:$M$559,11,FALSE)</f>
        <v>BakingMix</v>
      </c>
    </row>
    <row r="110" spans="1:14" x14ac:dyDescent="0.45">
      <c r="A110" s="2" t="s">
        <v>29</v>
      </c>
      <c r="B110" s="2">
        <v>3</v>
      </c>
      <c r="C110" s="4">
        <v>5.2254237000000002E-2</v>
      </c>
      <c r="D110" s="2" t="str">
        <f>VLOOKUP(A110,'SAS Codes'!$A$2:$B$559,2,FALSE)</f>
        <v>BMIX-32</v>
      </c>
      <c r="E110" s="2" t="s">
        <v>929</v>
      </c>
      <c r="F110" s="2" t="str">
        <f>VLOOKUP(A110,'SAS Codes'!$A$2:$I$559,3,FALSE)</f>
        <v>USA</v>
      </c>
      <c r="G110" s="2" t="str">
        <f>VLOOKUP(A110,'SAS Codes'!$A$2:$I$559,4,FALSE)</f>
        <v>USA</v>
      </c>
      <c r="H110" s="2" t="str">
        <f>VLOOKUP(A110,'SAS Codes'!$A$2:$I$559,5,FALSE)</f>
        <v>USA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Private</v>
      </c>
      <c r="N110" s="2" t="str">
        <f>VLOOKUP(A110,'SAS Codes'!$A$2:$M$559,11,FALSE)</f>
        <v>BakingMix</v>
      </c>
    </row>
    <row r="111" spans="1:14" x14ac:dyDescent="0.45">
      <c r="A111" s="2" t="s">
        <v>29</v>
      </c>
      <c r="B111" s="2">
        <v>4</v>
      </c>
      <c r="C111" s="4">
        <v>0</v>
      </c>
      <c r="D111" s="2" t="str">
        <f>VLOOKUP(A111,'SAS Codes'!$A$2:$B$559,2,FALSE)</f>
        <v>BMIX-32</v>
      </c>
      <c r="E111" s="2" t="s">
        <v>929</v>
      </c>
      <c r="F111" s="2" t="str">
        <f>VLOOKUP(A111,'SAS Codes'!$A$2:$I$559,3,FALSE)</f>
        <v>USA</v>
      </c>
      <c r="G111" s="2" t="str">
        <f>VLOOKUP(A111,'SAS Codes'!$A$2:$I$559,4,FALSE)</f>
        <v>USA</v>
      </c>
      <c r="H111" s="2" t="str">
        <f>VLOOKUP(A111,'SAS Codes'!$A$2:$I$559,5,FALSE)</f>
        <v>USA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Private</v>
      </c>
      <c r="N111" s="2" t="str">
        <f>VLOOKUP(A111,'SAS Codes'!$A$2:$M$559,11,FALSE)</f>
        <v>BakingMix</v>
      </c>
    </row>
    <row r="112" spans="1:14" x14ac:dyDescent="0.45">
      <c r="A112" s="2" t="s">
        <v>29</v>
      </c>
      <c r="B112" s="2">
        <v>5</v>
      </c>
      <c r="C112" s="4">
        <v>2.7013332499999994E-2</v>
      </c>
      <c r="D112" s="2" t="str">
        <f>VLOOKUP(A112,'SAS Codes'!$A$2:$B$559,2,FALSE)</f>
        <v>BMIX-32</v>
      </c>
      <c r="E112" s="2" t="s">
        <v>929</v>
      </c>
      <c r="F112" s="2" t="str">
        <f>VLOOKUP(A112,'SAS Codes'!$A$2:$I$559,3,FALSE)</f>
        <v>USA</v>
      </c>
      <c r="G112" s="2" t="str">
        <f>VLOOKUP(A112,'SAS Codes'!$A$2:$I$559,4,FALSE)</f>
        <v>USA</v>
      </c>
      <c r="H112" s="2" t="str">
        <f>VLOOKUP(A112,'SAS Codes'!$A$2:$I$559,5,FALSE)</f>
        <v>USA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Private</v>
      </c>
      <c r="N112" s="2" t="str">
        <f>VLOOKUP(A112,'SAS Codes'!$A$2:$M$559,11,FALSE)</f>
        <v>BakingMix</v>
      </c>
    </row>
    <row r="113" spans="1:14" x14ac:dyDescent="0.45">
      <c r="A113" s="2" t="s">
        <v>30</v>
      </c>
      <c r="B113" s="2">
        <v>1</v>
      </c>
      <c r="C113" s="4">
        <v>3.5121239999999998E-2</v>
      </c>
      <c r="D113" s="2" t="str">
        <f>VLOOKUP(A113,'SAS Codes'!$A$2:$B$559,2,FALSE)</f>
        <v>BMIX-33</v>
      </c>
      <c r="E113" s="2" t="s">
        <v>929</v>
      </c>
      <c r="F113" s="2" t="str">
        <f>VLOOKUP(A113,'SAS Codes'!$A$2:$I$559,3,FALSE)</f>
        <v>USA</v>
      </c>
      <c r="G113" s="2" t="str">
        <f>VLOOKUP(A113,'SAS Codes'!$A$2:$I$559,4,FALSE)</f>
        <v>USA</v>
      </c>
      <c r="H113" s="2" t="str">
        <f>VLOOKUP(A113,'SAS Codes'!$A$2:$I$559,5,FALSE)</f>
        <v>USA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Private</v>
      </c>
      <c r="N113" s="2" t="str">
        <f>VLOOKUP(A113,'SAS Codes'!$A$2:$M$559,11,FALSE)</f>
        <v>BakingMix</v>
      </c>
    </row>
    <row r="114" spans="1:14" x14ac:dyDescent="0.45">
      <c r="A114" s="2" t="s">
        <v>30</v>
      </c>
      <c r="B114" s="2">
        <v>2</v>
      </c>
      <c r="C114" s="4">
        <v>4.2966776999999998E-2</v>
      </c>
      <c r="D114" s="2" t="str">
        <f>VLOOKUP(A114,'SAS Codes'!$A$2:$B$559,2,FALSE)</f>
        <v>BMIX-33</v>
      </c>
      <c r="E114" s="2" t="s">
        <v>929</v>
      </c>
      <c r="F114" s="2" t="str">
        <f>VLOOKUP(A114,'SAS Codes'!$A$2:$I$559,3,FALSE)</f>
        <v>USA</v>
      </c>
      <c r="G114" s="2" t="str">
        <f>VLOOKUP(A114,'SAS Codes'!$A$2:$I$559,4,FALSE)</f>
        <v>USA</v>
      </c>
      <c r="H114" s="2" t="str">
        <f>VLOOKUP(A114,'SAS Codes'!$A$2:$I$559,5,FALSE)</f>
        <v>USA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Private</v>
      </c>
      <c r="N114" s="2" t="str">
        <f>VLOOKUP(A114,'SAS Codes'!$A$2:$M$559,11,FALSE)</f>
        <v>BakingMix</v>
      </c>
    </row>
    <row r="115" spans="1:14" x14ac:dyDescent="0.45">
      <c r="A115" s="2" t="s">
        <v>30</v>
      </c>
      <c r="B115" s="2">
        <v>3</v>
      </c>
      <c r="C115" s="4">
        <v>3.8262042000000003E-2</v>
      </c>
      <c r="D115" s="2" t="str">
        <f>VLOOKUP(A115,'SAS Codes'!$A$2:$B$559,2,FALSE)</f>
        <v>BMIX-33</v>
      </c>
      <c r="E115" s="2" t="s">
        <v>929</v>
      </c>
      <c r="F115" s="2" t="str">
        <f>VLOOKUP(A115,'SAS Codes'!$A$2:$I$559,3,FALSE)</f>
        <v>USA</v>
      </c>
      <c r="G115" s="2" t="str">
        <f>VLOOKUP(A115,'SAS Codes'!$A$2:$I$559,4,FALSE)</f>
        <v>USA</v>
      </c>
      <c r="H115" s="2" t="str">
        <f>VLOOKUP(A115,'SAS Codes'!$A$2:$I$559,5,FALSE)</f>
        <v>USA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Private</v>
      </c>
      <c r="N115" s="2" t="str">
        <f>VLOOKUP(A115,'SAS Codes'!$A$2:$M$559,11,FALSE)</f>
        <v>BakingMix</v>
      </c>
    </row>
    <row r="116" spans="1:14" x14ac:dyDescent="0.45">
      <c r="A116" s="2" t="s">
        <v>30</v>
      </c>
      <c r="B116" s="2">
        <v>4</v>
      </c>
      <c r="C116" s="4">
        <v>9.9520555749999993</v>
      </c>
      <c r="D116" s="2" t="str">
        <f>VLOOKUP(A116,'SAS Codes'!$A$2:$B$559,2,FALSE)</f>
        <v>BMIX-33</v>
      </c>
      <c r="E116" s="2" t="s">
        <v>929</v>
      </c>
      <c r="F116" s="2" t="str">
        <f>VLOOKUP(A116,'SAS Codes'!$A$2:$I$559,3,FALSE)</f>
        <v>USA</v>
      </c>
      <c r="G116" s="2" t="str">
        <f>VLOOKUP(A116,'SAS Codes'!$A$2:$I$559,4,FALSE)</f>
        <v>USA</v>
      </c>
      <c r="H116" s="2" t="str">
        <f>VLOOKUP(A116,'SAS Codes'!$A$2:$I$559,5,FALSE)</f>
        <v>USA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Private</v>
      </c>
      <c r="N116" s="2" t="str">
        <f>VLOOKUP(A116,'SAS Codes'!$A$2:$M$559,11,FALSE)</f>
        <v>BakingMix</v>
      </c>
    </row>
    <row r="117" spans="1:14" x14ac:dyDescent="0.45">
      <c r="A117" s="2" t="s">
        <v>30</v>
      </c>
      <c r="B117" s="2">
        <v>5</v>
      </c>
      <c r="C117" s="4">
        <v>4.6218906999999997E-2</v>
      </c>
      <c r="D117" s="2" t="str">
        <f>VLOOKUP(A117,'SAS Codes'!$A$2:$B$559,2,FALSE)</f>
        <v>BMIX-33</v>
      </c>
      <c r="E117" s="2" t="s">
        <v>929</v>
      </c>
      <c r="F117" s="2" t="str">
        <f>VLOOKUP(A117,'SAS Codes'!$A$2:$I$559,3,FALSE)</f>
        <v>USA</v>
      </c>
      <c r="G117" s="2" t="str">
        <f>VLOOKUP(A117,'SAS Codes'!$A$2:$I$559,4,FALSE)</f>
        <v>USA</v>
      </c>
      <c r="H117" s="2" t="str">
        <f>VLOOKUP(A117,'SAS Codes'!$A$2:$I$559,5,FALSE)</f>
        <v>USA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Private</v>
      </c>
      <c r="N117" s="2" t="str">
        <f>VLOOKUP(A117,'SAS Codes'!$A$2:$M$559,11,FALSE)</f>
        <v>BakingMix</v>
      </c>
    </row>
    <row r="118" spans="1:14" x14ac:dyDescent="0.45">
      <c r="A118" s="3" t="s">
        <v>31</v>
      </c>
      <c r="B118" s="3">
        <v>1</v>
      </c>
      <c r="C118" s="4">
        <v>3.7362891999999995E-2</v>
      </c>
      <c r="D118" s="2" t="str">
        <f>VLOOKUP(A118,'SAS Codes'!$A$2:$B$559,2,FALSE)</f>
        <v>BMIX-34</v>
      </c>
      <c r="E118" s="2" t="s">
        <v>930</v>
      </c>
      <c r="F118" s="2" t="str">
        <f>VLOOKUP(A118,'SAS Codes'!$A$2:$I$559,3,FALSE)</f>
        <v>USA</v>
      </c>
      <c r="G118" s="2" t="str">
        <f>VLOOKUP(A118,'SAS Codes'!$A$2:$I$559,4,FALSE)</f>
        <v>USA</v>
      </c>
      <c r="H118" s="2" t="str">
        <f>VLOOKUP(A118,'SAS Codes'!$A$2:$I$559,5,FALSE)</f>
        <v>USA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 ingredients</v>
      </c>
      <c r="L118" s="2" t="str">
        <f>VLOOKUP(A118,'SAS Codes'!$A$2:$I$559,9,FALSE)</f>
        <v>May contain ingredients</v>
      </c>
      <c r="M118" s="2" t="str">
        <f>VLOOKUP(A118,'SAS Codes'!$A$2:$M$559,10,FALSE)</f>
        <v>Regular</v>
      </c>
      <c r="N118" s="2" t="str">
        <f>VLOOKUP(A118,'SAS Codes'!$A$2:$M$559,11,FALSE)</f>
        <v>BakingMix</v>
      </c>
    </row>
    <row r="119" spans="1:14" x14ac:dyDescent="0.45">
      <c r="A119" s="3" t="s">
        <v>31</v>
      </c>
      <c r="B119" s="3">
        <v>2</v>
      </c>
      <c r="C119" s="4">
        <v>6.218021600000001E-2</v>
      </c>
      <c r="D119" s="2" t="str">
        <f>VLOOKUP(A119,'SAS Codes'!$A$2:$B$559,2,FALSE)</f>
        <v>BMIX-34</v>
      </c>
      <c r="E119" s="2" t="s">
        <v>930</v>
      </c>
      <c r="F119" s="2" t="str">
        <f>VLOOKUP(A119,'SAS Codes'!$A$2:$I$559,3,FALSE)</f>
        <v>USA</v>
      </c>
      <c r="G119" s="2" t="str">
        <f>VLOOKUP(A119,'SAS Codes'!$A$2:$I$559,4,FALSE)</f>
        <v>USA</v>
      </c>
      <c r="H119" s="2" t="str">
        <f>VLOOKUP(A119,'SAS Codes'!$A$2:$I$559,5,FALSE)</f>
        <v>USA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 ingredients</v>
      </c>
      <c r="L119" s="2" t="str">
        <f>VLOOKUP(A119,'SAS Codes'!$A$2:$I$559,9,FALSE)</f>
        <v>May contain ingredients</v>
      </c>
      <c r="M119" s="2" t="str">
        <f>VLOOKUP(A119,'SAS Codes'!$A$2:$M$559,10,FALSE)</f>
        <v>Regular</v>
      </c>
      <c r="N119" s="2" t="str">
        <f>VLOOKUP(A119,'SAS Codes'!$A$2:$M$559,11,FALSE)</f>
        <v>BakingMix</v>
      </c>
    </row>
    <row r="120" spans="1:14" x14ac:dyDescent="0.45">
      <c r="A120" s="3" t="s">
        <v>31</v>
      </c>
      <c r="B120" s="3">
        <v>3</v>
      </c>
      <c r="C120" s="4">
        <v>0</v>
      </c>
      <c r="D120" s="2" t="str">
        <f>VLOOKUP(A120,'SAS Codes'!$A$2:$B$559,2,FALSE)</f>
        <v>BMIX-34</v>
      </c>
      <c r="E120" s="2" t="s">
        <v>930</v>
      </c>
      <c r="F120" s="2" t="str">
        <f>VLOOKUP(A120,'SAS Codes'!$A$2:$I$559,3,FALSE)</f>
        <v>USA</v>
      </c>
      <c r="G120" s="2" t="str">
        <f>VLOOKUP(A120,'SAS Codes'!$A$2:$I$559,4,FALSE)</f>
        <v>USA</v>
      </c>
      <c r="H120" s="2" t="str">
        <f>VLOOKUP(A120,'SAS Codes'!$A$2:$I$559,5,FALSE)</f>
        <v>USA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 ingredients</v>
      </c>
      <c r="L120" s="2" t="str">
        <f>VLOOKUP(A120,'SAS Codes'!$A$2:$I$559,9,FALSE)</f>
        <v>May contain ingredients</v>
      </c>
      <c r="M120" s="2" t="str">
        <f>VLOOKUP(A120,'SAS Codes'!$A$2:$M$559,10,FALSE)</f>
        <v>Regular</v>
      </c>
      <c r="N120" s="2" t="str">
        <f>VLOOKUP(A120,'SAS Codes'!$A$2:$M$559,11,FALSE)</f>
        <v>BakingMix</v>
      </c>
    </row>
    <row r="121" spans="1:14" x14ac:dyDescent="0.45">
      <c r="A121" s="3" t="s">
        <v>31</v>
      </c>
      <c r="B121" s="3">
        <v>4</v>
      </c>
      <c r="C121" s="4">
        <v>4.9517219500000001E-2</v>
      </c>
      <c r="D121" s="2" t="str">
        <f>VLOOKUP(A121,'SAS Codes'!$A$2:$B$559,2,FALSE)</f>
        <v>BMIX-34</v>
      </c>
      <c r="E121" s="2" t="s">
        <v>930</v>
      </c>
      <c r="F121" s="2" t="str">
        <f>VLOOKUP(A121,'SAS Codes'!$A$2:$I$559,3,FALSE)</f>
        <v>USA</v>
      </c>
      <c r="G121" s="2" t="str">
        <f>VLOOKUP(A121,'SAS Codes'!$A$2:$I$559,4,FALSE)</f>
        <v>USA</v>
      </c>
      <c r="H121" s="2" t="str">
        <f>VLOOKUP(A121,'SAS Codes'!$A$2:$I$559,5,FALSE)</f>
        <v>USA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 ingredients</v>
      </c>
      <c r="L121" s="2" t="str">
        <f>VLOOKUP(A121,'SAS Codes'!$A$2:$I$559,9,FALSE)</f>
        <v>May contain ingredients</v>
      </c>
      <c r="M121" s="2" t="str">
        <f>VLOOKUP(A121,'SAS Codes'!$A$2:$M$559,10,FALSE)</f>
        <v>Regular</v>
      </c>
      <c r="N121" s="2" t="str">
        <f>VLOOKUP(A121,'SAS Codes'!$A$2:$M$559,11,FALSE)</f>
        <v>BakingMix</v>
      </c>
    </row>
    <row r="122" spans="1:14" x14ac:dyDescent="0.45">
      <c r="A122" s="3" t="s">
        <v>31</v>
      </c>
      <c r="B122" s="3">
        <v>5</v>
      </c>
      <c r="C122" s="4">
        <v>0.11160828</v>
      </c>
      <c r="D122" s="2" t="str">
        <f>VLOOKUP(A122,'SAS Codes'!$A$2:$B$559,2,FALSE)</f>
        <v>BMIX-34</v>
      </c>
      <c r="E122" s="2" t="s">
        <v>930</v>
      </c>
      <c r="F122" s="2" t="str">
        <f>VLOOKUP(A122,'SAS Codes'!$A$2:$I$559,3,FALSE)</f>
        <v>USA</v>
      </c>
      <c r="G122" s="2" t="str">
        <f>VLOOKUP(A122,'SAS Codes'!$A$2:$I$559,4,FALSE)</f>
        <v>USA</v>
      </c>
      <c r="H122" s="2" t="str">
        <f>VLOOKUP(A122,'SAS Codes'!$A$2:$I$559,5,FALSE)</f>
        <v>USA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 ingredients</v>
      </c>
      <c r="L122" s="2" t="str">
        <f>VLOOKUP(A122,'SAS Codes'!$A$2:$I$559,9,FALSE)</f>
        <v>May contain ingredients</v>
      </c>
      <c r="M122" s="2" t="str">
        <f>VLOOKUP(A122,'SAS Codes'!$A$2:$M$559,10,FALSE)</f>
        <v>Regular</v>
      </c>
      <c r="N122" s="2" t="str">
        <f>VLOOKUP(A122,'SAS Codes'!$A$2:$M$559,11,FALSE)</f>
        <v>BakingMix</v>
      </c>
    </row>
    <row r="123" spans="1:14" x14ac:dyDescent="0.45">
      <c r="A123" s="2" t="s">
        <v>33</v>
      </c>
      <c r="B123" s="2">
        <v>1</v>
      </c>
      <c r="C123" s="4">
        <v>4.2736574999999992E-2</v>
      </c>
      <c r="D123" s="2" t="str">
        <f>VLOOKUP(A123,'SAS Codes'!$A$2:$B$559,2,FALSE)</f>
        <v>BMIX-38</v>
      </c>
      <c r="E123" s="2" t="s">
        <v>929</v>
      </c>
      <c r="F123" s="2" t="str">
        <f>VLOOKUP(A123,'SAS Codes'!$A$2:$I$559,3,FALSE)</f>
        <v>USA</v>
      </c>
      <c r="G123" s="2" t="str">
        <f>VLOOKUP(A123,'SAS Codes'!$A$2:$I$559,4,FALSE)</f>
        <v>USA</v>
      </c>
      <c r="H123" s="2" t="str">
        <f>VLOOKUP(A123,'SAS Codes'!$A$2:$I$559,5,FALSE)</f>
        <v>USA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Private</v>
      </c>
      <c r="N123" s="2" t="str">
        <f>VLOOKUP(A123,'SAS Codes'!$A$2:$M$559,11,FALSE)</f>
        <v>BakingMix</v>
      </c>
    </row>
    <row r="124" spans="1:14" x14ac:dyDescent="0.45">
      <c r="A124" s="2" t="s">
        <v>33</v>
      </c>
      <c r="B124" s="2">
        <v>2</v>
      </c>
      <c r="C124" s="4">
        <v>0.19850659500000004</v>
      </c>
      <c r="D124" s="2" t="str">
        <f>VLOOKUP(A124,'SAS Codes'!$A$2:$B$559,2,FALSE)</f>
        <v>BMIX-38</v>
      </c>
      <c r="E124" s="2" t="s">
        <v>929</v>
      </c>
      <c r="F124" s="2" t="str">
        <f>VLOOKUP(A124,'SAS Codes'!$A$2:$I$559,3,FALSE)</f>
        <v>USA</v>
      </c>
      <c r="G124" s="2" t="str">
        <f>VLOOKUP(A124,'SAS Codes'!$A$2:$I$559,4,FALSE)</f>
        <v>USA</v>
      </c>
      <c r="H124" s="2" t="str">
        <f>VLOOKUP(A124,'SAS Codes'!$A$2:$I$559,5,FALSE)</f>
        <v>USA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Private</v>
      </c>
      <c r="N124" s="2" t="str">
        <f>VLOOKUP(A124,'SAS Codes'!$A$2:$M$559,11,FALSE)</f>
        <v>BakingMix</v>
      </c>
    </row>
    <row r="125" spans="1:14" x14ac:dyDescent="0.45">
      <c r="A125" s="2" t="s">
        <v>33</v>
      </c>
      <c r="B125" s="2">
        <v>3</v>
      </c>
      <c r="C125" s="4">
        <v>6.8993273999999979E-2</v>
      </c>
      <c r="D125" s="2" t="str">
        <f>VLOOKUP(A125,'SAS Codes'!$A$2:$B$559,2,FALSE)</f>
        <v>BMIX-38</v>
      </c>
      <c r="E125" s="2" t="s">
        <v>929</v>
      </c>
      <c r="F125" s="2" t="str">
        <f>VLOOKUP(A125,'SAS Codes'!$A$2:$I$559,3,FALSE)</f>
        <v>USA</v>
      </c>
      <c r="G125" s="2" t="str">
        <f>VLOOKUP(A125,'SAS Codes'!$A$2:$I$559,4,FALSE)</f>
        <v>USA</v>
      </c>
      <c r="H125" s="2" t="str">
        <f>VLOOKUP(A125,'SAS Codes'!$A$2:$I$559,5,FALSE)</f>
        <v>USA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Private</v>
      </c>
      <c r="N125" s="2" t="str">
        <f>VLOOKUP(A125,'SAS Codes'!$A$2:$M$559,11,FALSE)</f>
        <v>BakingMix</v>
      </c>
    </row>
    <row r="126" spans="1:14" x14ac:dyDescent="0.45">
      <c r="A126" s="2" t="s">
        <v>33</v>
      </c>
      <c r="B126" s="2">
        <v>4</v>
      </c>
      <c r="C126" s="4">
        <v>7.2029999999999997E-2</v>
      </c>
      <c r="D126" s="2" t="str">
        <f>VLOOKUP(A126,'SAS Codes'!$A$2:$B$559,2,FALSE)</f>
        <v>BMIX-38</v>
      </c>
      <c r="E126" s="2" t="s">
        <v>929</v>
      </c>
      <c r="F126" s="2" t="str">
        <f>VLOOKUP(A126,'SAS Codes'!$A$2:$I$559,3,FALSE)</f>
        <v>USA</v>
      </c>
      <c r="G126" s="2" t="str">
        <f>VLOOKUP(A126,'SAS Codes'!$A$2:$I$559,4,FALSE)</f>
        <v>USA</v>
      </c>
      <c r="H126" s="2" t="str">
        <f>VLOOKUP(A126,'SAS Codes'!$A$2:$I$559,5,FALSE)</f>
        <v>USA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Private</v>
      </c>
      <c r="N126" s="2" t="str">
        <f>VLOOKUP(A126,'SAS Codes'!$A$2:$M$559,11,FALSE)</f>
        <v>BakingMix</v>
      </c>
    </row>
    <row r="127" spans="1:14" x14ac:dyDescent="0.45">
      <c r="A127" s="2" t="s">
        <v>34</v>
      </c>
      <c r="B127" s="2">
        <v>1</v>
      </c>
      <c r="C127" s="4">
        <v>3.7800560000000004E-2</v>
      </c>
      <c r="D127" s="2" t="str">
        <f>VLOOKUP(A127,'SAS Codes'!$A$2:$B$559,2,FALSE)</f>
        <v>BMIX-39</v>
      </c>
      <c r="E127" s="2" t="s">
        <v>929</v>
      </c>
      <c r="F127" s="2" t="str">
        <f>VLOOKUP(A127,'SAS Codes'!$A$2:$I$559,3,FALSE)</f>
        <v>USA</v>
      </c>
      <c r="G127" s="2" t="str">
        <f>VLOOKUP(A127,'SAS Codes'!$A$2:$I$559,4,FALSE)</f>
        <v>USA</v>
      </c>
      <c r="H127" s="2" t="str">
        <f>VLOOKUP(A127,'SAS Codes'!$A$2:$I$559,5,FALSE)</f>
        <v>USA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Private</v>
      </c>
      <c r="N127" s="2" t="str">
        <f>VLOOKUP(A127,'SAS Codes'!$A$2:$M$559,11,FALSE)</f>
        <v>BakingMix</v>
      </c>
    </row>
    <row r="128" spans="1:14" x14ac:dyDescent="0.45">
      <c r="A128" s="2" t="s">
        <v>34</v>
      </c>
      <c r="B128" s="2">
        <v>2</v>
      </c>
      <c r="C128" s="4">
        <v>7.1444327499999988E-2</v>
      </c>
      <c r="D128" s="2" t="str">
        <f>VLOOKUP(A128,'SAS Codes'!$A$2:$B$559,2,FALSE)</f>
        <v>BMIX-39</v>
      </c>
      <c r="E128" s="2" t="s">
        <v>929</v>
      </c>
      <c r="F128" s="2" t="str">
        <f>VLOOKUP(A128,'SAS Codes'!$A$2:$I$559,3,FALSE)</f>
        <v>USA</v>
      </c>
      <c r="G128" s="2" t="str">
        <f>VLOOKUP(A128,'SAS Codes'!$A$2:$I$559,4,FALSE)</f>
        <v>USA</v>
      </c>
      <c r="H128" s="2" t="str">
        <f>VLOOKUP(A128,'SAS Codes'!$A$2:$I$559,5,FALSE)</f>
        <v>USA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Private</v>
      </c>
      <c r="N128" s="2" t="str">
        <f>VLOOKUP(A128,'SAS Codes'!$A$2:$M$559,11,FALSE)</f>
        <v>BakingMix</v>
      </c>
    </row>
    <row r="129" spans="1:14" x14ac:dyDescent="0.45">
      <c r="A129" s="2" t="s">
        <v>34</v>
      </c>
      <c r="B129" s="2">
        <v>3</v>
      </c>
      <c r="C129" s="4">
        <v>5.0558322499999996E-2</v>
      </c>
      <c r="D129" s="2" t="str">
        <f>VLOOKUP(A129,'SAS Codes'!$A$2:$B$559,2,FALSE)</f>
        <v>BMIX-39</v>
      </c>
      <c r="E129" s="2" t="s">
        <v>929</v>
      </c>
      <c r="F129" s="2" t="str">
        <f>VLOOKUP(A129,'SAS Codes'!$A$2:$I$559,3,FALSE)</f>
        <v>USA</v>
      </c>
      <c r="G129" s="2" t="str">
        <f>VLOOKUP(A129,'SAS Codes'!$A$2:$I$559,4,FALSE)</f>
        <v>USA</v>
      </c>
      <c r="H129" s="2" t="str">
        <f>VLOOKUP(A129,'SAS Codes'!$A$2:$I$559,5,FALSE)</f>
        <v>USA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</v>
      </c>
      <c r="L129" s="2" t="str">
        <f>VLOOKUP(A129,'SAS Codes'!$A$2:$I$559,9,FALSE)</f>
        <v>May contain</v>
      </c>
      <c r="M129" s="2" t="str">
        <f>VLOOKUP(A129,'SAS Codes'!$A$2:$M$559,10,FALSE)</f>
        <v>Private</v>
      </c>
      <c r="N129" s="2" t="str">
        <f>VLOOKUP(A129,'SAS Codes'!$A$2:$M$559,11,FALSE)</f>
        <v>BakingMix</v>
      </c>
    </row>
    <row r="130" spans="1:14" x14ac:dyDescent="0.45">
      <c r="A130" s="2" t="s">
        <v>35</v>
      </c>
      <c r="B130" s="2">
        <v>1</v>
      </c>
      <c r="C130" s="4">
        <v>0</v>
      </c>
      <c r="D130" s="2" t="str">
        <f>VLOOKUP(A130,'SAS Codes'!$A$2:$B$559,2,FALSE)</f>
        <v>BMIX-40</v>
      </c>
      <c r="E130" s="2" t="s">
        <v>929</v>
      </c>
      <c r="F130" s="2" t="str">
        <f>VLOOKUP(A130,'SAS Codes'!$A$2:$I$559,3,FALSE)</f>
        <v>USA</v>
      </c>
      <c r="G130" s="2" t="str">
        <f>VLOOKUP(A130,'SAS Codes'!$A$2:$I$559,4,FALSE)</f>
        <v>USA</v>
      </c>
      <c r="H130" s="2" t="str">
        <f>VLOOKUP(A130,'SAS Codes'!$A$2:$I$559,5,FALSE)</f>
        <v>USA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</v>
      </c>
      <c r="L130" s="2" t="str">
        <f>VLOOKUP(A130,'SAS Codes'!$A$2:$I$559,9,FALSE)</f>
        <v>May contain</v>
      </c>
      <c r="M130" s="2" t="str">
        <f>VLOOKUP(A130,'SAS Codes'!$A$2:$M$559,10,FALSE)</f>
        <v>Private</v>
      </c>
      <c r="N130" s="2" t="str">
        <f>VLOOKUP(A130,'SAS Codes'!$A$2:$M$559,11,FALSE)</f>
        <v>BakingMix</v>
      </c>
    </row>
    <row r="131" spans="1:14" x14ac:dyDescent="0.45">
      <c r="A131" s="2" t="s">
        <v>35</v>
      </c>
      <c r="B131" s="2">
        <v>2</v>
      </c>
      <c r="C131" s="4">
        <v>6.4667063999999996E-2</v>
      </c>
      <c r="D131" s="2" t="str">
        <f>VLOOKUP(A131,'SAS Codes'!$A$2:$B$559,2,FALSE)</f>
        <v>BMIX-40</v>
      </c>
      <c r="E131" s="2" t="s">
        <v>929</v>
      </c>
      <c r="F131" s="2" t="str">
        <f>VLOOKUP(A131,'SAS Codes'!$A$2:$I$559,3,FALSE)</f>
        <v>USA</v>
      </c>
      <c r="G131" s="2" t="str">
        <f>VLOOKUP(A131,'SAS Codes'!$A$2:$I$559,4,FALSE)</f>
        <v>USA</v>
      </c>
      <c r="H131" s="2" t="str">
        <f>VLOOKUP(A131,'SAS Codes'!$A$2:$I$559,5,FALSE)</f>
        <v>USA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</v>
      </c>
      <c r="L131" s="2" t="str">
        <f>VLOOKUP(A131,'SAS Codes'!$A$2:$I$559,9,FALSE)</f>
        <v>May contain</v>
      </c>
      <c r="M131" s="2" t="str">
        <f>VLOOKUP(A131,'SAS Codes'!$A$2:$M$559,10,FALSE)</f>
        <v>Private</v>
      </c>
      <c r="N131" s="2" t="str">
        <f>VLOOKUP(A131,'SAS Codes'!$A$2:$M$559,11,FALSE)</f>
        <v>BakingMix</v>
      </c>
    </row>
    <row r="132" spans="1:14" x14ac:dyDescent="0.45">
      <c r="A132" s="2" t="s">
        <v>35</v>
      </c>
      <c r="B132" s="2">
        <v>3</v>
      </c>
      <c r="C132" s="4">
        <v>7.1547398999999984E-2</v>
      </c>
      <c r="D132" s="2" t="str">
        <f>VLOOKUP(A132,'SAS Codes'!$A$2:$B$559,2,FALSE)</f>
        <v>BMIX-40</v>
      </c>
      <c r="E132" s="2" t="s">
        <v>929</v>
      </c>
      <c r="F132" s="2" t="str">
        <f>VLOOKUP(A132,'SAS Codes'!$A$2:$I$559,3,FALSE)</f>
        <v>USA</v>
      </c>
      <c r="G132" s="2" t="str">
        <f>VLOOKUP(A132,'SAS Codes'!$A$2:$I$559,4,FALSE)</f>
        <v>USA</v>
      </c>
      <c r="H132" s="2" t="str">
        <f>VLOOKUP(A132,'SAS Codes'!$A$2:$I$559,5,FALSE)</f>
        <v>USA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</v>
      </c>
      <c r="L132" s="2" t="str">
        <f>VLOOKUP(A132,'SAS Codes'!$A$2:$I$559,9,FALSE)</f>
        <v>May contain</v>
      </c>
      <c r="M132" s="2" t="str">
        <f>VLOOKUP(A132,'SAS Codes'!$A$2:$M$559,10,FALSE)</f>
        <v>Private</v>
      </c>
      <c r="N132" s="2" t="str">
        <f>VLOOKUP(A132,'SAS Codes'!$A$2:$M$559,11,FALSE)</f>
        <v>BakingMix</v>
      </c>
    </row>
    <row r="133" spans="1:14" x14ac:dyDescent="0.45">
      <c r="A133" s="2" t="s">
        <v>36</v>
      </c>
      <c r="B133" s="2">
        <v>1</v>
      </c>
      <c r="C133" s="4">
        <v>1.8515727999999999E-2</v>
      </c>
      <c r="D133" s="2" t="str">
        <f>VLOOKUP(A133,'SAS Codes'!$A$2:$B$559,2,FALSE)</f>
        <v>BMIX-41</v>
      </c>
      <c r="E133" s="2" t="s">
        <v>929</v>
      </c>
      <c r="F133" s="2" t="str">
        <f>VLOOKUP(A133,'SAS Codes'!$A$2:$I$559,3,FALSE)</f>
        <v>USA</v>
      </c>
      <c r="G133" s="2" t="str">
        <f>VLOOKUP(A133,'SAS Codes'!$A$2:$I$559,4,FALSE)</f>
        <v>USA</v>
      </c>
      <c r="H133" s="2" t="str">
        <f>VLOOKUP(A133,'SAS Codes'!$A$2:$I$559,5,FALSE)</f>
        <v>USA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</v>
      </c>
      <c r="L133" s="2" t="str">
        <f>VLOOKUP(A133,'SAS Codes'!$A$2:$I$559,9,FALSE)</f>
        <v>May contain</v>
      </c>
      <c r="M133" s="2" t="str">
        <f>VLOOKUP(A133,'SAS Codes'!$A$2:$M$559,10,FALSE)</f>
        <v>Private</v>
      </c>
      <c r="N133" s="2" t="str">
        <f>VLOOKUP(A133,'SAS Codes'!$A$2:$M$559,11,FALSE)</f>
        <v>BakingMix</v>
      </c>
    </row>
    <row r="134" spans="1:14" x14ac:dyDescent="0.45">
      <c r="A134" s="2" t="s">
        <v>36</v>
      </c>
      <c r="B134" s="2">
        <v>2</v>
      </c>
      <c r="C134" s="4">
        <v>6.5858940000000005E-2</v>
      </c>
      <c r="D134" s="2" t="str">
        <f>VLOOKUP(A134,'SAS Codes'!$A$2:$B$559,2,FALSE)</f>
        <v>BMIX-41</v>
      </c>
      <c r="E134" s="2" t="s">
        <v>929</v>
      </c>
      <c r="F134" s="2" t="str">
        <f>VLOOKUP(A134,'SAS Codes'!$A$2:$I$559,3,FALSE)</f>
        <v>USA</v>
      </c>
      <c r="G134" s="2" t="str">
        <f>VLOOKUP(A134,'SAS Codes'!$A$2:$I$559,4,FALSE)</f>
        <v>USA</v>
      </c>
      <c r="H134" s="2" t="str">
        <f>VLOOKUP(A134,'SAS Codes'!$A$2:$I$559,5,FALSE)</f>
        <v>USA</v>
      </c>
      <c r="I134" s="2" t="str">
        <f>VLOOKUP(A134,'SAS Codes'!$A$2:$I$559,6,FALSE)</f>
        <v>America</v>
      </c>
      <c r="J134" s="2" t="str">
        <f>VLOOKUP(A134,'SAS Codes'!$A$2:$I$559,7,FALSE)</f>
        <v>America</v>
      </c>
      <c r="K134" s="2" t="str">
        <f>VLOOKUP(A134,'SAS Codes'!$A$2:$I$559,8,FALSE)</f>
        <v>May contain</v>
      </c>
      <c r="L134" s="2" t="str">
        <f>VLOOKUP(A134,'SAS Codes'!$A$2:$I$559,9,FALSE)</f>
        <v>May contain</v>
      </c>
      <c r="M134" s="2" t="str">
        <f>VLOOKUP(A134,'SAS Codes'!$A$2:$M$559,10,FALSE)</f>
        <v>Private</v>
      </c>
      <c r="N134" s="2" t="str">
        <f>VLOOKUP(A134,'SAS Codes'!$A$2:$M$559,11,FALSE)</f>
        <v>BakingMix</v>
      </c>
    </row>
    <row r="135" spans="1:14" x14ac:dyDescent="0.45">
      <c r="A135" s="2" t="s">
        <v>36</v>
      </c>
      <c r="B135" s="2">
        <v>3</v>
      </c>
      <c r="C135" s="4">
        <v>0</v>
      </c>
      <c r="D135" s="2" t="str">
        <f>VLOOKUP(A135,'SAS Codes'!$A$2:$B$559,2,FALSE)</f>
        <v>BMIX-41</v>
      </c>
      <c r="E135" s="2" t="s">
        <v>929</v>
      </c>
      <c r="F135" s="2" t="str">
        <f>VLOOKUP(A135,'SAS Codes'!$A$2:$I$559,3,FALSE)</f>
        <v>USA</v>
      </c>
      <c r="G135" s="2" t="str">
        <f>VLOOKUP(A135,'SAS Codes'!$A$2:$I$559,4,FALSE)</f>
        <v>USA</v>
      </c>
      <c r="H135" s="2" t="str">
        <f>VLOOKUP(A135,'SAS Codes'!$A$2:$I$559,5,FALSE)</f>
        <v>USA</v>
      </c>
      <c r="I135" s="2" t="str">
        <f>VLOOKUP(A135,'SAS Codes'!$A$2:$I$559,6,FALSE)</f>
        <v>America</v>
      </c>
      <c r="J135" s="2" t="str">
        <f>VLOOKUP(A135,'SAS Codes'!$A$2:$I$559,7,FALSE)</f>
        <v>America</v>
      </c>
      <c r="K135" s="2" t="str">
        <f>VLOOKUP(A135,'SAS Codes'!$A$2:$I$559,8,FALSE)</f>
        <v>May contain</v>
      </c>
      <c r="L135" s="2" t="str">
        <f>VLOOKUP(A135,'SAS Codes'!$A$2:$I$559,9,FALSE)</f>
        <v>May contain</v>
      </c>
      <c r="M135" s="2" t="str">
        <f>VLOOKUP(A135,'SAS Codes'!$A$2:$M$559,10,FALSE)</f>
        <v>Private</v>
      </c>
      <c r="N135" s="2" t="str">
        <f>VLOOKUP(A135,'SAS Codes'!$A$2:$M$559,11,FALSE)</f>
        <v>BakingMix</v>
      </c>
    </row>
    <row r="136" spans="1:14" x14ac:dyDescent="0.45">
      <c r="A136" s="2" t="s">
        <v>37</v>
      </c>
      <c r="B136" s="2">
        <v>1</v>
      </c>
      <c r="C136" s="4">
        <v>2.0415212999999998E-2</v>
      </c>
      <c r="D136" s="2" t="str">
        <f>VLOOKUP(A136,'SAS Codes'!$A$2:$B$559,2,FALSE)</f>
        <v>BMIX-42</v>
      </c>
      <c r="E136" s="2" t="s">
        <v>929</v>
      </c>
      <c r="F136" s="2" t="str">
        <f>VLOOKUP(A136,'SAS Codes'!$A$2:$I$559,3,FALSE)</f>
        <v>USA</v>
      </c>
      <c r="G136" s="2" t="str">
        <f>VLOOKUP(A136,'SAS Codes'!$A$2:$I$559,4,FALSE)</f>
        <v>USA</v>
      </c>
      <c r="H136" s="2" t="str">
        <f>VLOOKUP(A136,'SAS Codes'!$A$2:$I$559,5,FALSE)</f>
        <v>USA</v>
      </c>
      <c r="I136" s="2" t="str">
        <f>VLOOKUP(A136,'SAS Codes'!$A$2:$I$559,6,FALSE)</f>
        <v>America</v>
      </c>
      <c r="J136" s="2" t="str">
        <f>VLOOKUP(A136,'SAS Codes'!$A$2:$I$559,7,FALSE)</f>
        <v>America</v>
      </c>
      <c r="K136" s="2" t="str">
        <f>VLOOKUP(A136,'SAS Codes'!$A$2:$I$559,8,FALSE)</f>
        <v>May contain</v>
      </c>
      <c r="L136" s="2" t="str">
        <f>VLOOKUP(A136,'SAS Codes'!$A$2:$I$559,9,FALSE)</f>
        <v>May contain</v>
      </c>
      <c r="M136" s="2" t="str">
        <f>VLOOKUP(A136,'SAS Codes'!$A$2:$M$559,10,FALSE)</f>
        <v>Private</v>
      </c>
      <c r="N136" s="2" t="str">
        <f>VLOOKUP(A136,'SAS Codes'!$A$2:$M$559,11,FALSE)</f>
        <v>BakingMix</v>
      </c>
    </row>
    <row r="137" spans="1:14" x14ac:dyDescent="0.45">
      <c r="A137" s="2" t="s">
        <v>37</v>
      </c>
      <c r="B137" s="2">
        <v>2</v>
      </c>
      <c r="C137" s="4">
        <v>0.1231560365</v>
      </c>
      <c r="D137" s="2" t="str">
        <f>VLOOKUP(A137,'SAS Codes'!$A$2:$B$559,2,FALSE)</f>
        <v>BMIX-42</v>
      </c>
      <c r="E137" s="2" t="s">
        <v>929</v>
      </c>
      <c r="F137" s="2" t="str">
        <f>VLOOKUP(A137,'SAS Codes'!$A$2:$I$559,3,FALSE)</f>
        <v>USA</v>
      </c>
      <c r="G137" s="2" t="str">
        <f>VLOOKUP(A137,'SAS Codes'!$A$2:$I$559,4,FALSE)</f>
        <v>USA</v>
      </c>
      <c r="H137" s="2" t="str">
        <f>VLOOKUP(A137,'SAS Codes'!$A$2:$I$559,5,FALSE)</f>
        <v>USA</v>
      </c>
      <c r="I137" s="2" t="str">
        <f>VLOOKUP(A137,'SAS Codes'!$A$2:$I$559,6,FALSE)</f>
        <v>America</v>
      </c>
      <c r="J137" s="2" t="str">
        <f>VLOOKUP(A137,'SAS Codes'!$A$2:$I$559,7,FALSE)</f>
        <v>America</v>
      </c>
      <c r="K137" s="2" t="str">
        <f>VLOOKUP(A137,'SAS Codes'!$A$2:$I$559,8,FALSE)</f>
        <v>May contain</v>
      </c>
      <c r="L137" s="2" t="str">
        <f>VLOOKUP(A137,'SAS Codes'!$A$2:$I$559,9,FALSE)</f>
        <v>May contain</v>
      </c>
      <c r="M137" s="2" t="str">
        <f>VLOOKUP(A137,'SAS Codes'!$A$2:$M$559,10,FALSE)</f>
        <v>Private</v>
      </c>
      <c r="N137" s="2" t="str">
        <f>VLOOKUP(A137,'SAS Codes'!$A$2:$M$559,11,FALSE)</f>
        <v>BakingMix</v>
      </c>
    </row>
    <row r="138" spans="1:14" x14ac:dyDescent="0.45">
      <c r="A138" s="2" t="s">
        <v>37</v>
      </c>
      <c r="B138" s="2">
        <v>3</v>
      </c>
      <c r="C138" s="4">
        <v>0</v>
      </c>
      <c r="D138" s="2" t="str">
        <f>VLOOKUP(A138,'SAS Codes'!$A$2:$B$559,2,FALSE)</f>
        <v>BMIX-42</v>
      </c>
      <c r="E138" s="2" t="s">
        <v>929</v>
      </c>
      <c r="F138" s="2" t="str">
        <f>VLOOKUP(A138,'SAS Codes'!$A$2:$I$559,3,FALSE)</f>
        <v>USA</v>
      </c>
      <c r="G138" s="2" t="str">
        <f>VLOOKUP(A138,'SAS Codes'!$A$2:$I$559,4,FALSE)</f>
        <v>USA</v>
      </c>
      <c r="H138" s="2" t="str">
        <f>VLOOKUP(A138,'SAS Codes'!$A$2:$I$559,5,FALSE)</f>
        <v>USA</v>
      </c>
      <c r="I138" s="2" t="str">
        <f>VLOOKUP(A138,'SAS Codes'!$A$2:$I$559,6,FALSE)</f>
        <v>America</v>
      </c>
      <c r="J138" s="2" t="str">
        <f>VLOOKUP(A138,'SAS Codes'!$A$2:$I$559,7,FALSE)</f>
        <v>America</v>
      </c>
      <c r="K138" s="2" t="str">
        <f>VLOOKUP(A138,'SAS Codes'!$A$2:$I$559,8,FALSE)</f>
        <v>May contain</v>
      </c>
      <c r="L138" s="2" t="str">
        <f>VLOOKUP(A138,'SAS Codes'!$A$2:$I$559,9,FALSE)</f>
        <v>May contain</v>
      </c>
      <c r="M138" s="2" t="str">
        <f>VLOOKUP(A138,'SAS Codes'!$A$2:$M$559,10,FALSE)</f>
        <v>Private</v>
      </c>
      <c r="N138" s="2" t="str">
        <f>VLOOKUP(A138,'SAS Codes'!$A$2:$M$559,11,FALSE)</f>
        <v>BakingMix</v>
      </c>
    </row>
    <row r="139" spans="1:14" x14ac:dyDescent="0.45">
      <c r="A139" s="2" t="s">
        <v>37</v>
      </c>
      <c r="B139" s="2">
        <v>4</v>
      </c>
      <c r="C139" s="4">
        <v>0</v>
      </c>
      <c r="D139" s="2" t="str">
        <f>VLOOKUP(A139,'SAS Codes'!$A$2:$B$559,2,FALSE)</f>
        <v>BMIX-42</v>
      </c>
      <c r="E139" s="2" t="s">
        <v>929</v>
      </c>
      <c r="F139" s="2" t="str">
        <f>VLOOKUP(A139,'SAS Codes'!$A$2:$I$559,3,FALSE)</f>
        <v>USA</v>
      </c>
      <c r="G139" s="2" t="str">
        <f>VLOOKUP(A139,'SAS Codes'!$A$2:$I$559,4,FALSE)</f>
        <v>USA</v>
      </c>
      <c r="H139" s="2" t="str">
        <f>VLOOKUP(A139,'SAS Codes'!$A$2:$I$559,5,FALSE)</f>
        <v>USA</v>
      </c>
      <c r="I139" s="2" t="str">
        <f>VLOOKUP(A139,'SAS Codes'!$A$2:$I$559,6,FALSE)</f>
        <v>America</v>
      </c>
      <c r="J139" s="2" t="str">
        <f>VLOOKUP(A139,'SAS Codes'!$A$2:$I$559,7,FALSE)</f>
        <v>America</v>
      </c>
      <c r="K139" s="2" t="str">
        <f>VLOOKUP(A139,'SAS Codes'!$A$2:$I$559,8,FALSE)</f>
        <v>May contain</v>
      </c>
      <c r="L139" s="2" t="str">
        <f>VLOOKUP(A139,'SAS Codes'!$A$2:$I$559,9,FALSE)</f>
        <v>May contain</v>
      </c>
      <c r="M139" s="2" t="str">
        <f>VLOOKUP(A139,'SAS Codes'!$A$2:$M$559,10,FALSE)</f>
        <v>Private</v>
      </c>
      <c r="N139" s="2" t="str">
        <f>VLOOKUP(A139,'SAS Codes'!$A$2:$M$559,11,FALSE)</f>
        <v>BakingMix</v>
      </c>
    </row>
    <row r="140" spans="1:14" x14ac:dyDescent="0.45">
      <c r="A140" s="2" t="s">
        <v>38</v>
      </c>
      <c r="B140" s="2">
        <v>1</v>
      </c>
      <c r="C140" s="4">
        <v>6.2713727999999996E-2</v>
      </c>
      <c r="D140" s="2" t="str">
        <f>VLOOKUP(A140,'SAS Codes'!$A$2:$B$559,2,FALSE)</f>
        <v>BMIX-43</v>
      </c>
      <c r="E140" s="2" t="s">
        <v>929</v>
      </c>
      <c r="F140" s="2" t="str">
        <f>VLOOKUP(A140,'SAS Codes'!$A$2:$I$559,3,FALSE)</f>
        <v>USA</v>
      </c>
      <c r="G140" s="2" t="str">
        <f>VLOOKUP(A140,'SAS Codes'!$A$2:$I$559,4,FALSE)</f>
        <v>USA</v>
      </c>
      <c r="H140" s="2" t="str">
        <f>VLOOKUP(A140,'SAS Codes'!$A$2:$I$559,5,FALSE)</f>
        <v>USA</v>
      </c>
      <c r="I140" s="2" t="str">
        <f>VLOOKUP(A140,'SAS Codes'!$A$2:$I$559,6,FALSE)</f>
        <v>America</v>
      </c>
      <c r="J140" s="2" t="str">
        <f>VLOOKUP(A140,'SAS Codes'!$A$2:$I$559,7,FALSE)</f>
        <v>America</v>
      </c>
      <c r="K140" s="2" t="str">
        <f>VLOOKUP(A140,'SAS Codes'!$A$2:$I$559,8,FALSE)</f>
        <v>May contain</v>
      </c>
      <c r="L140" s="2" t="str">
        <f>VLOOKUP(A140,'SAS Codes'!$A$2:$I$559,9,FALSE)</f>
        <v>May contain</v>
      </c>
      <c r="M140" s="2" t="str">
        <f>VLOOKUP(A140,'SAS Codes'!$A$2:$M$559,10,FALSE)</f>
        <v>Private</v>
      </c>
      <c r="N140" s="2" t="str">
        <f>VLOOKUP(A140,'SAS Codes'!$A$2:$M$559,11,FALSE)</f>
        <v>BakingMix</v>
      </c>
    </row>
    <row r="141" spans="1:14" x14ac:dyDescent="0.45">
      <c r="A141" s="2" t="s">
        <v>38</v>
      </c>
      <c r="B141" s="2">
        <v>2</v>
      </c>
      <c r="C141" s="4">
        <v>0.190571878</v>
      </c>
      <c r="D141" s="2" t="str">
        <f>VLOOKUP(A141,'SAS Codes'!$A$2:$B$559,2,FALSE)</f>
        <v>BMIX-43</v>
      </c>
      <c r="E141" s="2" t="s">
        <v>929</v>
      </c>
      <c r="F141" s="2" t="str">
        <f>VLOOKUP(A141,'SAS Codes'!$A$2:$I$559,3,FALSE)</f>
        <v>USA</v>
      </c>
      <c r="G141" s="2" t="str">
        <f>VLOOKUP(A141,'SAS Codes'!$A$2:$I$559,4,FALSE)</f>
        <v>USA</v>
      </c>
      <c r="H141" s="2" t="str">
        <f>VLOOKUP(A141,'SAS Codes'!$A$2:$I$559,5,FALSE)</f>
        <v>USA</v>
      </c>
      <c r="I141" s="2" t="str">
        <f>VLOOKUP(A141,'SAS Codes'!$A$2:$I$559,6,FALSE)</f>
        <v>America</v>
      </c>
      <c r="J141" s="2" t="str">
        <f>VLOOKUP(A141,'SAS Codes'!$A$2:$I$559,7,FALSE)</f>
        <v>America</v>
      </c>
      <c r="K141" s="2" t="str">
        <f>VLOOKUP(A141,'SAS Codes'!$A$2:$I$559,8,FALSE)</f>
        <v>May contain</v>
      </c>
      <c r="L141" s="2" t="str">
        <f>VLOOKUP(A141,'SAS Codes'!$A$2:$I$559,9,FALSE)</f>
        <v>May contain</v>
      </c>
      <c r="M141" s="2" t="str">
        <f>VLOOKUP(A141,'SAS Codes'!$A$2:$M$559,10,FALSE)</f>
        <v>Private</v>
      </c>
      <c r="N141" s="2" t="str">
        <f>VLOOKUP(A141,'SAS Codes'!$A$2:$M$559,11,FALSE)</f>
        <v>BakingMix</v>
      </c>
    </row>
    <row r="142" spans="1:14" x14ac:dyDescent="0.45">
      <c r="A142" s="2" t="s">
        <v>38</v>
      </c>
      <c r="B142" s="2">
        <v>3</v>
      </c>
      <c r="C142" s="4">
        <v>4.9112700000000002E-2</v>
      </c>
      <c r="D142" s="2" t="str">
        <f>VLOOKUP(A142,'SAS Codes'!$A$2:$B$559,2,FALSE)</f>
        <v>BMIX-43</v>
      </c>
      <c r="E142" s="2" t="s">
        <v>929</v>
      </c>
      <c r="F142" s="2" t="str">
        <f>VLOOKUP(A142,'SAS Codes'!$A$2:$I$559,3,FALSE)</f>
        <v>USA</v>
      </c>
      <c r="G142" s="2" t="str">
        <f>VLOOKUP(A142,'SAS Codes'!$A$2:$I$559,4,FALSE)</f>
        <v>USA</v>
      </c>
      <c r="H142" s="2" t="str">
        <f>VLOOKUP(A142,'SAS Codes'!$A$2:$I$559,5,FALSE)</f>
        <v>USA</v>
      </c>
      <c r="I142" s="2" t="str">
        <f>VLOOKUP(A142,'SAS Codes'!$A$2:$I$559,6,FALSE)</f>
        <v>America</v>
      </c>
      <c r="J142" s="2" t="str">
        <f>VLOOKUP(A142,'SAS Codes'!$A$2:$I$559,7,FALSE)</f>
        <v>America</v>
      </c>
      <c r="K142" s="2" t="str">
        <f>VLOOKUP(A142,'SAS Codes'!$A$2:$I$559,8,FALSE)</f>
        <v>May contain</v>
      </c>
      <c r="L142" s="2" t="str">
        <f>VLOOKUP(A142,'SAS Codes'!$A$2:$I$559,9,FALSE)</f>
        <v>May contain</v>
      </c>
      <c r="M142" s="2" t="str">
        <f>VLOOKUP(A142,'SAS Codes'!$A$2:$M$559,10,FALSE)</f>
        <v>Private</v>
      </c>
      <c r="N142" s="2" t="str">
        <f>VLOOKUP(A142,'SAS Codes'!$A$2:$M$559,11,FALSE)</f>
        <v>BakingMix</v>
      </c>
    </row>
    <row r="143" spans="1:14" x14ac:dyDescent="0.45">
      <c r="A143" s="3" t="s">
        <v>39</v>
      </c>
      <c r="B143" s="3">
        <v>1</v>
      </c>
      <c r="C143" s="4">
        <v>7.7287724500000002E-2</v>
      </c>
      <c r="D143" s="2" t="str">
        <f>VLOOKUP(A143,'SAS Codes'!$A$2:$B$559,2,FALSE)</f>
        <v>BMIX-44</v>
      </c>
      <c r="E143" s="2" t="s">
        <v>930</v>
      </c>
      <c r="F143" s="2" t="str">
        <f>VLOOKUP(A143,'SAS Codes'!$A$2:$I$559,3,FALSE)</f>
        <v>USA</v>
      </c>
      <c r="G143" s="2" t="str">
        <f>VLOOKUP(A143,'SAS Codes'!$A$2:$I$559,4,FALSE)</f>
        <v>USA</v>
      </c>
      <c r="H143" s="2" t="str">
        <f>VLOOKUP(A143,'SAS Codes'!$A$2:$I$559,5,FALSE)</f>
        <v>USA</v>
      </c>
      <c r="I143" s="2" t="str">
        <f>VLOOKUP(A143,'SAS Codes'!$A$2:$I$559,6,FALSE)</f>
        <v>America</v>
      </c>
      <c r="J143" s="2" t="str">
        <f>VLOOKUP(A143,'SAS Codes'!$A$2:$I$559,7,FALSE)</f>
        <v>America</v>
      </c>
      <c r="K143" s="2" t="str">
        <f>VLOOKUP(A143,'SAS Codes'!$A$2:$I$559,8,FALSE)</f>
        <v>May contain ingredients</v>
      </c>
      <c r="L143" s="2" t="str">
        <f>VLOOKUP(A143,'SAS Codes'!$A$2:$I$559,9,FALSE)</f>
        <v>May contain ingredients</v>
      </c>
      <c r="M143" s="2" t="str">
        <f>VLOOKUP(A143,'SAS Codes'!$A$2:$M$559,10,FALSE)</f>
        <v>Regular</v>
      </c>
      <c r="N143" s="2" t="str">
        <f>VLOOKUP(A143,'SAS Codes'!$A$2:$M$559,11,FALSE)</f>
        <v>BakingMix</v>
      </c>
    </row>
    <row r="144" spans="1:14" x14ac:dyDescent="0.45">
      <c r="A144" s="3" t="s">
        <v>39</v>
      </c>
      <c r="B144" s="3">
        <v>2</v>
      </c>
      <c r="C144" s="4">
        <v>0</v>
      </c>
      <c r="D144" s="2" t="str">
        <f>VLOOKUP(A144,'SAS Codes'!$A$2:$B$559,2,FALSE)</f>
        <v>BMIX-44</v>
      </c>
      <c r="E144" s="2" t="s">
        <v>930</v>
      </c>
      <c r="F144" s="2" t="str">
        <f>VLOOKUP(A144,'SAS Codes'!$A$2:$I$559,3,FALSE)</f>
        <v>USA</v>
      </c>
      <c r="G144" s="2" t="str">
        <f>VLOOKUP(A144,'SAS Codes'!$A$2:$I$559,4,FALSE)</f>
        <v>USA</v>
      </c>
      <c r="H144" s="2" t="str">
        <f>VLOOKUP(A144,'SAS Codes'!$A$2:$I$559,5,FALSE)</f>
        <v>USA</v>
      </c>
      <c r="I144" s="2" t="str">
        <f>VLOOKUP(A144,'SAS Codes'!$A$2:$I$559,6,FALSE)</f>
        <v>America</v>
      </c>
      <c r="J144" s="2" t="str">
        <f>VLOOKUP(A144,'SAS Codes'!$A$2:$I$559,7,FALSE)</f>
        <v>America</v>
      </c>
      <c r="K144" s="2" t="str">
        <f>VLOOKUP(A144,'SAS Codes'!$A$2:$I$559,8,FALSE)</f>
        <v>May contain ingredients</v>
      </c>
      <c r="L144" s="2" t="str">
        <f>VLOOKUP(A144,'SAS Codes'!$A$2:$I$559,9,FALSE)</f>
        <v>May contain ingredients</v>
      </c>
      <c r="M144" s="2" t="str">
        <f>VLOOKUP(A144,'SAS Codes'!$A$2:$M$559,10,FALSE)</f>
        <v>Regular</v>
      </c>
      <c r="N144" s="2" t="str">
        <f>VLOOKUP(A144,'SAS Codes'!$A$2:$M$559,11,FALSE)</f>
        <v>BakingMix</v>
      </c>
    </row>
    <row r="145" spans="1:14" x14ac:dyDescent="0.45">
      <c r="A145" s="3" t="s">
        <v>39</v>
      </c>
      <c r="B145" s="3">
        <v>3</v>
      </c>
      <c r="C145" s="4">
        <v>0</v>
      </c>
      <c r="D145" s="2" t="str">
        <f>VLOOKUP(A145,'SAS Codes'!$A$2:$B$559,2,FALSE)</f>
        <v>BMIX-44</v>
      </c>
      <c r="E145" s="2" t="s">
        <v>930</v>
      </c>
      <c r="F145" s="2" t="str">
        <f>VLOOKUP(A145,'SAS Codes'!$A$2:$I$559,3,FALSE)</f>
        <v>USA</v>
      </c>
      <c r="G145" s="2" t="str">
        <f>VLOOKUP(A145,'SAS Codes'!$A$2:$I$559,4,FALSE)</f>
        <v>USA</v>
      </c>
      <c r="H145" s="2" t="str">
        <f>VLOOKUP(A145,'SAS Codes'!$A$2:$I$559,5,FALSE)</f>
        <v>USA</v>
      </c>
      <c r="I145" s="2" t="str">
        <f>VLOOKUP(A145,'SAS Codes'!$A$2:$I$559,6,FALSE)</f>
        <v>America</v>
      </c>
      <c r="J145" s="2" t="str">
        <f>VLOOKUP(A145,'SAS Codes'!$A$2:$I$559,7,FALSE)</f>
        <v>America</v>
      </c>
      <c r="K145" s="2" t="str">
        <f>VLOOKUP(A145,'SAS Codes'!$A$2:$I$559,8,FALSE)</f>
        <v>May contain ingredients</v>
      </c>
      <c r="L145" s="2" t="str">
        <f>VLOOKUP(A145,'SAS Codes'!$A$2:$I$559,9,FALSE)</f>
        <v>May contain ingredients</v>
      </c>
      <c r="M145" s="2" t="str">
        <f>VLOOKUP(A145,'SAS Codes'!$A$2:$M$559,10,FALSE)</f>
        <v>Regular</v>
      </c>
      <c r="N145" s="2" t="str">
        <f>VLOOKUP(A145,'SAS Codes'!$A$2:$M$559,11,FALSE)</f>
        <v>BakingMix</v>
      </c>
    </row>
    <row r="146" spans="1:14" x14ac:dyDescent="0.45">
      <c r="A146" s="3" t="s">
        <v>39</v>
      </c>
      <c r="B146" s="3">
        <v>4</v>
      </c>
      <c r="C146" s="4">
        <v>0</v>
      </c>
      <c r="D146" s="2" t="str">
        <f>VLOOKUP(A146,'SAS Codes'!$A$2:$B$559,2,FALSE)</f>
        <v>BMIX-44</v>
      </c>
      <c r="E146" s="2" t="s">
        <v>930</v>
      </c>
      <c r="F146" s="2" t="str">
        <f>VLOOKUP(A146,'SAS Codes'!$A$2:$I$559,3,FALSE)</f>
        <v>USA</v>
      </c>
      <c r="G146" s="2" t="str">
        <f>VLOOKUP(A146,'SAS Codes'!$A$2:$I$559,4,FALSE)</f>
        <v>USA</v>
      </c>
      <c r="H146" s="2" t="str">
        <f>VLOOKUP(A146,'SAS Codes'!$A$2:$I$559,5,FALSE)</f>
        <v>USA</v>
      </c>
      <c r="I146" s="2" t="str">
        <f>VLOOKUP(A146,'SAS Codes'!$A$2:$I$559,6,FALSE)</f>
        <v>America</v>
      </c>
      <c r="J146" s="2" t="str">
        <f>VLOOKUP(A146,'SAS Codes'!$A$2:$I$559,7,FALSE)</f>
        <v>America</v>
      </c>
      <c r="K146" s="2" t="str">
        <f>VLOOKUP(A146,'SAS Codes'!$A$2:$I$559,8,FALSE)</f>
        <v>May contain ingredients</v>
      </c>
      <c r="L146" s="2" t="str">
        <f>VLOOKUP(A146,'SAS Codes'!$A$2:$I$559,9,FALSE)</f>
        <v>May contain ingredients</v>
      </c>
      <c r="M146" s="2" t="str">
        <f>VLOOKUP(A146,'SAS Codes'!$A$2:$M$559,10,FALSE)</f>
        <v>Regular</v>
      </c>
      <c r="N146" s="2" t="str">
        <f>VLOOKUP(A146,'SAS Codes'!$A$2:$M$559,11,FALSE)</f>
        <v>BakingMix</v>
      </c>
    </row>
    <row r="147" spans="1:14" x14ac:dyDescent="0.45">
      <c r="A147" s="3" t="s">
        <v>40</v>
      </c>
      <c r="B147" s="3">
        <v>1</v>
      </c>
      <c r="C147" s="4">
        <v>7.147985250000001E-2</v>
      </c>
      <c r="D147" s="2" t="str">
        <f>VLOOKUP(A147,'SAS Codes'!$A$2:$B$559,2,FALSE)</f>
        <v>BMIX-45</v>
      </c>
      <c r="E147" s="2" t="s">
        <v>930</v>
      </c>
      <c r="F147" s="2" t="str">
        <f>VLOOKUP(A147,'SAS Codes'!$A$2:$I$559,3,FALSE)</f>
        <v>Canada</v>
      </c>
      <c r="G147" s="2" t="str">
        <f>VLOOKUP(A147,'SAS Codes'!$A$2:$I$559,4,FALSE)</f>
        <v>Canada</v>
      </c>
      <c r="H147" s="2" t="str">
        <f>VLOOKUP(A147,'SAS Codes'!$A$2:$I$559,5,FALSE)</f>
        <v>Canada</v>
      </c>
      <c r="I147" s="2" t="str">
        <f>VLOOKUP(A147,'SAS Codes'!$A$2:$I$559,6,FALSE)</f>
        <v>America</v>
      </c>
      <c r="J147" s="2" t="str">
        <f>VLOOKUP(A147,'SAS Codes'!$A$2:$I$559,7,FALSE)</f>
        <v>America</v>
      </c>
      <c r="K147" s="2" t="str">
        <f>VLOOKUP(A147,'SAS Codes'!$A$2:$I$559,8,FALSE)</f>
        <v>May contain</v>
      </c>
      <c r="L147" s="2" t="str">
        <f>VLOOKUP(A147,'SAS Codes'!$A$2:$I$559,9,FALSE)</f>
        <v>May contain</v>
      </c>
      <c r="M147" s="2" t="str">
        <f>VLOOKUP(A147,'SAS Codes'!$A$2:$M$559,10,FALSE)</f>
        <v>Private</v>
      </c>
      <c r="N147" s="2" t="str">
        <f>VLOOKUP(A147,'SAS Codes'!$A$2:$M$559,11,FALSE)</f>
        <v>BakingMix</v>
      </c>
    </row>
    <row r="148" spans="1:14" x14ac:dyDescent="0.45">
      <c r="A148" s="3" t="s">
        <v>40</v>
      </c>
      <c r="B148" s="3">
        <v>2</v>
      </c>
      <c r="C148" s="4">
        <v>6.6623340000000003E-2</v>
      </c>
      <c r="D148" s="2" t="str">
        <f>VLOOKUP(A148,'SAS Codes'!$A$2:$B$559,2,FALSE)</f>
        <v>BMIX-45</v>
      </c>
      <c r="E148" s="2" t="s">
        <v>930</v>
      </c>
      <c r="F148" s="2" t="str">
        <f>VLOOKUP(A148,'SAS Codes'!$A$2:$I$559,3,FALSE)</f>
        <v>Canada</v>
      </c>
      <c r="G148" s="2" t="str">
        <f>VLOOKUP(A148,'SAS Codes'!$A$2:$I$559,4,FALSE)</f>
        <v>Canada</v>
      </c>
      <c r="H148" s="2" t="str">
        <f>VLOOKUP(A148,'SAS Codes'!$A$2:$I$559,5,FALSE)</f>
        <v>Canada</v>
      </c>
      <c r="I148" s="2" t="str">
        <f>VLOOKUP(A148,'SAS Codes'!$A$2:$I$559,6,FALSE)</f>
        <v>America</v>
      </c>
      <c r="J148" s="2" t="str">
        <f>VLOOKUP(A148,'SAS Codes'!$A$2:$I$559,7,FALSE)</f>
        <v>America</v>
      </c>
      <c r="K148" s="2" t="str">
        <f>VLOOKUP(A148,'SAS Codes'!$A$2:$I$559,8,FALSE)</f>
        <v>May contain</v>
      </c>
      <c r="L148" s="2" t="str">
        <f>VLOOKUP(A148,'SAS Codes'!$A$2:$I$559,9,FALSE)</f>
        <v>May contain</v>
      </c>
      <c r="M148" s="2" t="str">
        <f>VLOOKUP(A148,'SAS Codes'!$A$2:$M$559,10,FALSE)</f>
        <v>Private</v>
      </c>
      <c r="N148" s="2" t="str">
        <f>VLOOKUP(A148,'SAS Codes'!$A$2:$M$559,11,FALSE)</f>
        <v>BakingMix</v>
      </c>
    </row>
    <row r="149" spans="1:14" x14ac:dyDescent="0.45">
      <c r="A149" s="3" t="s">
        <v>40</v>
      </c>
      <c r="B149" s="3">
        <v>3</v>
      </c>
      <c r="C149" s="4">
        <v>5.8400380499999988E-2</v>
      </c>
      <c r="D149" s="2" t="str">
        <f>VLOOKUP(A149,'SAS Codes'!$A$2:$B$559,2,FALSE)</f>
        <v>BMIX-45</v>
      </c>
      <c r="E149" s="2" t="s">
        <v>930</v>
      </c>
      <c r="F149" s="2" t="str">
        <f>VLOOKUP(A149,'SAS Codes'!$A$2:$I$559,3,FALSE)</f>
        <v>Canada</v>
      </c>
      <c r="G149" s="2" t="str">
        <f>VLOOKUP(A149,'SAS Codes'!$A$2:$I$559,4,FALSE)</f>
        <v>Canada</v>
      </c>
      <c r="H149" s="2" t="str">
        <f>VLOOKUP(A149,'SAS Codes'!$A$2:$I$559,5,FALSE)</f>
        <v>Canada</v>
      </c>
      <c r="I149" s="2" t="str">
        <f>VLOOKUP(A149,'SAS Codes'!$A$2:$I$559,6,FALSE)</f>
        <v>America</v>
      </c>
      <c r="J149" s="2" t="str">
        <f>VLOOKUP(A149,'SAS Codes'!$A$2:$I$559,7,FALSE)</f>
        <v>America</v>
      </c>
      <c r="K149" s="2" t="str">
        <f>VLOOKUP(A149,'SAS Codes'!$A$2:$I$559,8,FALSE)</f>
        <v>May contain</v>
      </c>
      <c r="L149" s="2" t="str">
        <f>VLOOKUP(A149,'SAS Codes'!$A$2:$I$559,9,FALSE)</f>
        <v>May contain</v>
      </c>
      <c r="M149" s="2" t="str">
        <f>VLOOKUP(A149,'SAS Codes'!$A$2:$M$559,10,FALSE)</f>
        <v>Private</v>
      </c>
      <c r="N149" s="2" t="str">
        <f>VLOOKUP(A149,'SAS Codes'!$A$2:$M$559,11,FALSE)</f>
        <v>BakingMix</v>
      </c>
    </row>
    <row r="150" spans="1:14" x14ac:dyDescent="0.45">
      <c r="A150" s="3" t="s">
        <v>40</v>
      </c>
      <c r="B150" s="3">
        <v>4</v>
      </c>
      <c r="C150" s="4">
        <v>4.9142099999999994E-2</v>
      </c>
      <c r="D150" s="2" t="str">
        <f>VLOOKUP(A150,'SAS Codes'!$A$2:$B$559,2,FALSE)</f>
        <v>BMIX-45</v>
      </c>
      <c r="E150" s="2" t="s">
        <v>930</v>
      </c>
      <c r="F150" s="2" t="str">
        <f>VLOOKUP(A150,'SAS Codes'!$A$2:$I$559,3,FALSE)</f>
        <v>Canada</v>
      </c>
      <c r="G150" s="2" t="str">
        <f>VLOOKUP(A150,'SAS Codes'!$A$2:$I$559,4,FALSE)</f>
        <v>Canada</v>
      </c>
      <c r="H150" s="2" t="str">
        <f>VLOOKUP(A150,'SAS Codes'!$A$2:$I$559,5,FALSE)</f>
        <v>Canada</v>
      </c>
      <c r="I150" s="2" t="str">
        <f>VLOOKUP(A150,'SAS Codes'!$A$2:$I$559,6,FALSE)</f>
        <v>America</v>
      </c>
      <c r="J150" s="2" t="str">
        <f>VLOOKUP(A150,'SAS Codes'!$A$2:$I$559,7,FALSE)</f>
        <v>America</v>
      </c>
      <c r="K150" s="2" t="str">
        <f>VLOOKUP(A150,'SAS Codes'!$A$2:$I$559,8,FALSE)</f>
        <v>May contain</v>
      </c>
      <c r="L150" s="2" t="str">
        <f>VLOOKUP(A150,'SAS Codes'!$A$2:$I$559,9,FALSE)</f>
        <v>May contain</v>
      </c>
      <c r="M150" s="2" t="str">
        <f>VLOOKUP(A150,'SAS Codes'!$A$2:$M$559,10,FALSE)</f>
        <v>Private</v>
      </c>
      <c r="N150" s="2" t="str">
        <f>VLOOKUP(A150,'SAS Codes'!$A$2:$M$559,11,FALSE)</f>
        <v>BakingMix</v>
      </c>
    </row>
    <row r="151" spans="1:14" x14ac:dyDescent="0.45">
      <c r="A151" s="3" t="s">
        <v>951</v>
      </c>
      <c r="B151" s="3">
        <v>1</v>
      </c>
      <c r="C151" s="4">
        <v>4.8980203999999999E-2</v>
      </c>
      <c r="D151" s="2" t="str">
        <f>VLOOKUP(A151,'SAS Codes'!$A$2:$B$559,2,FALSE)</f>
        <v>BMIX-47</v>
      </c>
      <c r="E151" s="2" t="s">
        <v>930</v>
      </c>
      <c r="F151" s="2" t="str">
        <f>VLOOKUP(A151,'SAS Codes'!$A$2:$I$559,3,FALSE)</f>
        <v>Canada</v>
      </c>
      <c r="G151" s="2" t="str">
        <f>VLOOKUP(A151,'SAS Codes'!$A$2:$I$559,4,FALSE)</f>
        <v>Canada</v>
      </c>
      <c r="H151" s="2" t="str">
        <f>VLOOKUP(A151,'SAS Codes'!$A$2:$I$559,5,FALSE)</f>
        <v>Canada</v>
      </c>
      <c r="I151" s="2" t="str">
        <f>VLOOKUP(A151,'SAS Codes'!$A$2:$I$559,6,FALSE)</f>
        <v>America</v>
      </c>
      <c r="J151" s="2" t="str">
        <f>VLOOKUP(A151,'SAS Codes'!$A$2:$I$559,7,FALSE)</f>
        <v>America</v>
      </c>
      <c r="K151" s="2" t="str">
        <f>VLOOKUP(A151,'SAS Codes'!$A$2:$I$559,8,FALSE)</f>
        <v>NA</v>
      </c>
      <c r="L151" s="2" t="str">
        <f>VLOOKUP(A151,'SAS Codes'!$A$2:$I$559,9,FALSE)</f>
        <v>NA</v>
      </c>
      <c r="M151" s="2" t="str">
        <f>VLOOKUP(A151,'SAS Codes'!$A$2:$M$559,10,FALSE)</f>
        <v>Private</v>
      </c>
      <c r="N151" s="2" t="str">
        <f>VLOOKUP(A151,'SAS Codes'!$A$2:$M$559,11,FALSE)</f>
        <v>BakingMix</v>
      </c>
    </row>
    <row r="152" spans="1:14" x14ac:dyDescent="0.45">
      <c r="A152" s="3" t="s">
        <v>951</v>
      </c>
      <c r="B152" s="3">
        <v>2</v>
      </c>
      <c r="C152" s="4">
        <v>7.2461983999999993E-2</v>
      </c>
      <c r="D152" s="2" t="str">
        <f>VLOOKUP(A152,'SAS Codes'!$A$2:$B$559,2,FALSE)</f>
        <v>BMIX-47</v>
      </c>
      <c r="E152" s="2" t="s">
        <v>930</v>
      </c>
      <c r="F152" s="2" t="str">
        <f>VLOOKUP(A152,'SAS Codes'!$A$2:$I$559,3,FALSE)</f>
        <v>Canada</v>
      </c>
      <c r="G152" s="2" t="str">
        <f>VLOOKUP(A152,'SAS Codes'!$A$2:$I$559,4,FALSE)</f>
        <v>Canada</v>
      </c>
      <c r="H152" s="2" t="str">
        <f>VLOOKUP(A152,'SAS Codes'!$A$2:$I$559,5,FALSE)</f>
        <v>Canada</v>
      </c>
      <c r="I152" s="2" t="str">
        <f>VLOOKUP(A152,'SAS Codes'!$A$2:$I$559,6,FALSE)</f>
        <v>America</v>
      </c>
      <c r="J152" s="2" t="str">
        <f>VLOOKUP(A152,'SAS Codes'!$A$2:$I$559,7,FALSE)</f>
        <v>America</v>
      </c>
      <c r="K152" s="2" t="str">
        <f>VLOOKUP(A152,'SAS Codes'!$A$2:$I$559,8,FALSE)</f>
        <v>NA</v>
      </c>
      <c r="L152" s="2" t="str">
        <f>VLOOKUP(A152,'SAS Codes'!$A$2:$I$559,9,FALSE)</f>
        <v>NA</v>
      </c>
      <c r="M152" s="2" t="str">
        <f>VLOOKUP(A152,'SAS Codes'!$A$2:$M$559,10,FALSE)</f>
        <v>Private</v>
      </c>
      <c r="N152" s="2" t="str">
        <f>VLOOKUP(A152,'SAS Codes'!$A$2:$M$559,11,FALSE)</f>
        <v>BakingMix</v>
      </c>
    </row>
    <row r="153" spans="1:14" x14ac:dyDescent="0.45">
      <c r="A153" s="3" t="s">
        <v>952</v>
      </c>
      <c r="B153" s="3">
        <v>1</v>
      </c>
      <c r="C153" s="4">
        <v>4.0979092000000002E-2</v>
      </c>
      <c r="D153" s="2" t="str">
        <f>VLOOKUP(A153,'SAS Codes'!$A$2:$B$559,2,FALSE)</f>
        <v>BMIX-48</v>
      </c>
      <c r="E153" s="2" t="s">
        <v>930</v>
      </c>
      <c r="F153" s="2" t="str">
        <f>VLOOKUP(A153,'SAS Codes'!$A$2:$I$559,3,FALSE)</f>
        <v>Canada</v>
      </c>
      <c r="G153" s="2" t="str">
        <f>VLOOKUP(A153,'SAS Codes'!$A$2:$I$559,4,FALSE)</f>
        <v>Canada</v>
      </c>
      <c r="H153" s="2" t="str">
        <f>VLOOKUP(A153,'SAS Codes'!$A$2:$I$559,5,FALSE)</f>
        <v>Canada</v>
      </c>
      <c r="I153" s="2" t="str">
        <f>VLOOKUP(A153,'SAS Codes'!$A$2:$I$559,6,FALSE)</f>
        <v>America</v>
      </c>
      <c r="J153" s="2" t="str">
        <f>VLOOKUP(A153,'SAS Codes'!$A$2:$I$559,7,FALSE)</f>
        <v>America</v>
      </c>
      <c r="K153" s="2" t="str">
        <f>VLOOKUP(A153,'SAS Codes'!$A$2:$I$559,8,FALSE)</f>
        <v>NA</v>
      </c>
      <c r="L153" s="2" t="str">
        <f>VLOOKUP(A153,'SAS Codes'!$A$2:$I$559,9,FALSE)</f>
        <v>NA</v>
      </c>
      <c r="M153" s="2" t="str">
        <f>VLOOKUP(A153,'SAS Codes'!$A$2:$M$559,10,FALSE)</f>
        <v>Private</v>
      </c>
      <c r="N153" s="2" t="str">
        <f>VLOOKUP(A153,'SAS Codes'!$A$2:$M$559,11,FALSE)</f>
        <v>BakingMix</v>
      </c>
    </row>
    <row r="154" spans="1:14" x14ac:dyDescent="0.45">
      <c r="A154" s="3" t="s">
        <v>953</v>
      </c>
      <c r="B154" s="3">
        <v>1</v>
      </c>
      <c r="C154" s="4">
        <v>2.8248990000000002E-2</v>
      </c>
      <c r="D154" s="2" t="str">
        <f>VLOOKUP(A154,'SAS Codes'!$A$2:$B$559,2,FALSE)</f>
        <v>BMIX-49</v>
      </c>
      <c r="E154" s="2" t="s">
        <v>930</v>
      </c>
      <c r="F154" s="2" t="str">
        <f>VLOOKUP(A154,'SAS Codes'!$A$2:$I$559,3,FALSE)</f>
        <v>Canada</v>
      </c>
      <c r="G154" s="2" t="str">
        <f>VLOOKUP(A154,'SAS Codes'!$A$2:$I$559,4,FALSE)</f>
        <v>Canada</v>
      </c>
      <c r="H154" s="2" t="str">
        <f>VLOOKUP(A154,'SAS Codes'!$A$2:$I$559,5,FALSE)</f>
        <v>Canada</v>
      </c>
      <c r="I154" s="2" t="str">
        <f>VLOOKUP(A154,'SAS Codes'!$A$2:$I$559,6,FALSE)</f>
        <v>America</v>
      </c>
      <c r="J154" s="2" t="str">
        <f>VLOOKUP(A154,'SAS Codes'!$A$2:$I$559,7,FALSE)</f>
        <v>America</v>
      </c>
      <c r="K154" s="2" t="str">
        <f>VLOOKUP(A154,'SAS Codes'!$A$2:$I$559,8,FALSE)</f>
        <v>NA</v>
      </c>
      <c r="L154" s="2" t="str">
        <f>VLOOKUP(A154,'SAS Codes'!$A$2:$I$559,9,FALSE)</f>
        <v>NA</v>
      </c>
      <c r="M154" s="2" t="str">
        <f>VLOOKUP(A154,'SAS Codes'!$A$2:$M$559,10,FALSE)</f>
        <v>Private</v>
      </c>
      <c r="N154" s="2" t="str">
        <f>VLOOKUP(A154,'SAS Codes'!$A$2:$M$559,11,FALSE)</f>
        <v>BakingMix</v>
      </c>
    </row>
    <row r="155" spans="1:14" x14ac:dyDescent="0.45">
      <c r="A155" s="3" t="s">
        <v>952</v>
      </c>
      <c r="B155" s="3">
        <v>2</v>
      </c>
      <c r="C155" s="4">
        <v>6.7650257500000019E-2</v>
      </c>
      <c r="D155" s="2" t="str">
        <f>VLOOKUP(A155,'SAS Codes'!$A$2:$B$559,2,FALSE)</f>
        <v>BMIX-48</v>
      </c>
      <c r="E155" s="2" t="s">
        <v>930</v>
      </c>
      <c r="F155" s="2" t="str">
        <f>VLOOKUP(A155,'SAS Codes'!$A$2:$I$559,3,FALSE)</f>
        <v>Canada</v>
      </c>
      <c r="G155" s="2" t="str">
        <f>VLOOKUP(A155,'SAS Codes'!$A$2:$I$559,4,FALSE)</f>
        <v>Canada</v>
      </c>
      <c r="H155" s="2" t="str">
        <f>VLOOKUP(A155,'SAS Codes'!$A$2:$I$559,5,FALSE)</f>
        <v>Canada</v>
      </c>
      <c r="I155" s="2" t="str">
        <f>VLOOKUP(A155,'SAS Codes'!$A$2:$I$559,6,FALSE)</f>
        <v>America</v>
      </c>
      <c r="J155" s="2" t="str">
        <f>VLOOKUP(A155,'SAS Codes'!$A$2:$I$559,7,FALSE)</f>
        <v>America</v>
      </c>
      <c r="K155" s="2" t="str">
        <f>VLOOKUP(A155,'SAS Codes'!$A$2:$I$559,8,FALSE)</f>
        <v>NA</v>
      </c>
      <c r="L155" s="2" t="str">
        <f>VLOOKUP(A155,'SAS Codes'!$A$2:$I$559,9,FALSE)</f>
        <v>NA</v>
      </c>
      <c r="M155" s="2" t="str">
        <f>VLOOKUP(A155,'SAS Codes'!$A$2:$M$559,10,FALSE)</f>
        <v>Private</v>
      </c>
      <c r="N155" s="2" t="str">
        <f>VLOOKUP(A155,'SAS Codes'!$A$2:$M$559,11,FALSE)</f>
        <v>BakingMix</v>
      </c>
    </row>
    <row r="156" spans="1:14" x14ac:dyDescent="0.45">
      <c r="A156" s="3" t="s">
        <v>953</v>
      </c>
      <c r="B156" s="3">
        <v>2</v>
      </c>
      <c r="C156" s="4">
        <v>4.05947605E-2</v>
      </c>
      <c r="D156" s="2" t="str">
        <f>VLOOKUP(A156,'SAS Codes'!$A$2:$B$559,2,FALSE)</f>
        <v>BMIX-49</v>
      </c>
      <c r="E156" s="2" t="s">
        <v>930</v>
      </c>
      <c r="F156" s="2" t="str">
        <f>VLOOKUP(A156,'SAS Codes'!$A$2:$I$559,3,FALSE)</f>
        <v>Canada</v>
      </c>
      <c r="G156" s="2" t="str">
        <f>VLOOKUP(A156,'SAS Codes'!$A$2:$I$559,4,FALSE)</f>
        <v>Canada</v>
      </c>
      <c r="H156" s="2" t="str">
        <f>VLOOKUP(A156,'SAS Codes'!$A$2:$I$559,5,FALSE)</f>
        <v>Canada</v>
      </c>
      <c r="I156" s="2" t="str">
        <f>VLOOKUP(A156,'SAS Codes'!$A$2:$I$559,6,FALSE)</f>
        <v>America</v>
      </c>
      <c r="J156" s="2" t="str">
        <f>VLOOKUP(A156,'SAS Codes'!$A$2:$I$559,7,FALSE)</f>
        <v>America</v>
      </c>
      <c r="K156" s="2" t="str">
        <f>VLOOKUP(A156,'SAS Codes'!$A$2:$I$559,8,FALSE)</f>
        <v>NA</v>
      </c>
      <c r="L156" s="2" t="str">
        <f>VLOOKUP(A156,'SAS Codes'!$A$2:$I$559,9,FALSE)</f>
        <v>NA</v>
      </c>
      <c r="M156" s="2" t="str">
        <f>VLOOKUP(A156,'SAS Codes'!$A$2:$M$559,10,FALSE)</f>
        <v>Private</v>
      </c>
      <c r="N156" s="2" t="str">
        <f>VLOOKUP(A156,'SAS Codes'!$A$2:$M$559,11,FALSE)</f>
        <v>BakingMix</v>
      </c>
    </row>
    <row r="157" spans="1:14" x14ac:dyDescent="0.45">
      <c r="A157" s="3" t="s">
        <v>954</v>
      </c>
      <c r="B157" s="3">
        <v>1</v>
      </c>
      <c r="C157" s="4">
        <v>4.7648824999999999E-2</v>
      </c>
      <c r="D157" s="2" t="str">
        <f>VLOOKUP(A157,'SAS Codes'!$A$2:$B$559,2,FALSE)</f>
        <v>BMIX-50</v>
      </c>
      <c r="E157" s="2" t="s">
        <v>930</v>
      </c>
      <c r="F157" s="2" t="str">
        <f>VLOOKUP(A157,'SAS Codes'!$A$2:$I$559,3,FALSE)</f>
        <v>Canada</v>
      </c>
      <c r="G157" s="2" t="str">
        <f>VLOOKUP(A157,'SAS Codes'!$A$2:$I$559,4,FALSE)</f>
        <v>Canada</v>
      </c>
      <c r="H157" s="2" t="str">
        <f>VLOOKUP(A157,'SAS Codes'!$A$2:$I$559,5,FALSE)</f>
        <v>Canada</v>
      </c>
      <c r="I157" s="2" t="str">
        <f>VLOOKUP(A157,'SAS Codes'!$A$2:$I$559,6,FALSE)</f>
        <v>America</v>
      </c>
      <c r="J157" s="2" t="str">
        <f>VLOOKUP(A157,'SAS Codes'!$A$2:$I$559,7,FALSE)</f>
        <v>America</v>
      </c>
      <c r="K157" s="2" t="str">
        <f>VLOOKUP(A157,'SAS Codes'!$A$2:$I$559,8,FALSE)</f>
        <v>NA</v>
      </c>
      <c r="L157" s="2" t="str">
        <f>VLOOKUP(A157,'SAS Codes'!$A$2:$I$559,9,FALSE)</f>
        <v>NA</v>
      </c>
      <c r="M157" s="2" t="str">
        <f>VLOOKUP(A157,'SAS Codes'!$A$2:$M$559,10,FALSE)</f>
        <v>Private</v>
      </c>
      <c r="N157" s="2" t="str">
        <f>VLOOKUP(A157,'SAS Codes'!$A$2:$M$559,11,FALSE)</f>
        <v>BakingMix</v>
      </c>
    </row>
    <row r="158" spans="1:14" x14ac:dyDescent="0.45">
      <c r="A158" s="3" t="s">
        <v>954</v>
      </c>
      <c r="B158" s="3">
        <v>2</v>
      </c>
      <c r="C158" s="4">
        <v>5.3263979999999995E-2</v>
      </c>
      <c r="D158" s="2" t="str">
        <f>VLOOKUP(A158,'SAS Codes'!$A$2:$B$559,2,FALSE)</f>
        <v>BMIX-50</v>
      </c>
      <c r="E158" s="2" t="s">
        <v>930</v>
      </c>
      <c r="F158" s="2" t="str">
        <f>VLOOKUP(A158,'SAS Codes'!$A$2:$I$559,3,FALSE)</f>
        <v>Canada</v>
      </c>
      <c r="G158" s="2" t="str">
        <f>VLOOKUP(A158,'SAS Codes'!$A$2:$I$559,4,FALSE)</f>
        <v>Canada</v>
      </c>
      <c r="H158" s="2" t="str">
        <f>VLOOKUP(A158,'SAS Codes'!$A$2:$I$559,5,FALSE)</f>
        <v>Canada</v>
      </c>
      <c r="I158" s="2" t="str">
        <f>VLOOKUP(A158,'SAS Codes'!$A$2:$I$559,6,FALSE)</f>
        <v>America</v>
      </c>
      <c r="J158" s="2" t="str">
        <f>VLOOKUP(A158,'SAS Codes'!$A$2:$I$559,7,FALSE)</f>
        <v>America</v>
      </c>
      <c r="K158" s="2" t="str">
        <f>VLOOKUP(A158,'SAS Codes'!$A$2:$I$559,8,FALSE)</f>
        <v>NA</v>
      </c>
      <c r="L158" s="2" t="str">
        <f>VLOOKUP(A158,'SAS Codes'!$A$2:$I$559,9,FALSE)</f>
        <v>NA</v>
      </c>
      <c r="M158" s="2" t="str">
        <f>VLOOKUP(A158,'SAS Codes'!$A$2:$M$559,10,FALSE)</f>
        <v>Private</v>
      </c>
      <c r="N158" s="2" t="str">
        <f>VLOOKUP(A158,'SAS Codes'!$A$2:$M$559,11,FALSE)</f>
        <v>BakingMix</v>
      </c>
    </row>
    <row r="159" spans="1:14" x14ac:dyDescent="0.45">
      <c r="A159" s="2" t="s">
        <v>41</v>
      </c>
      <c r="B159" s="2">
        <v>1</v>
      </c>
      <c r="C159" s="4">
        <v>5.1172169999999996E-2</v>
      </c>
      <c r="D159" s="2" t="str">
        <f>VLOOKUP(A159,'SAS Codes'!$A$2:$B$559,2,FALSE)</f>
        <v>BMIX-51</v>
      </c>
      <c r="E159" s="2" t="s">
        <v>929</v>
      </c>
      <c r="F159" s="2" t="str">
        <f>VLOOKUP(A159,'SAS Codes'!$A$2:$I$559,3,FALSE)</f>
        <v>Canada</v>
      </c>
      <c r="G159" s="2" t="str">
        <f>VLOOKUP(A159,'SAS Codes'!$A$2:$I$559,4,FALSE)</f>
        <v>Canada</v>
      </c>
      <c r="H159" s="2" t="str">
        <f>VLOOKUP(A159,'SAS Codes'!$A$2:$I$559,5,FALSE)</f>
        <v>Canada</v>
      </c>
      <c r="I159" s="2" t="str">
        <f>VLOOKUP(A159,'SAS Codes'!$A$2:$I$559,6,FALSE)</f>
        <v>America</v>
      </c>
      <c r="J159" s="2" t="str">
        <f>VLOOKUP(A159,'SAS Codes'!$A$2:$I$559,7,FALSE)</f>
        <v>America</v>
      </c>
      <c r="K159" s="2" t="str">
        <f>VLOOKUP(A159,'SAS Codes'!$A$2:$I$559,8,FALSE)</f>
        <v>May contain</v>
      </c>
      <c r="L159" s="2" t="str">
        <f>VLOOKUP(A159,'SAS Codes'!$A$2:$I$559,9,FALSE)</f>
        <v>May contain</v>
      </c>
      <c r="M159" s="2" t="str">
        <f>VLOOKUP(A159,'SAS Codes'!$A$2:$M$559,10,FALSE)</f>
        <v>Regular</v>
      </c>
      <c r="N159" s="2" t="str">
        <f>VLOOKUP(A159,'SAS Codes'!$A$2:$M$559,11,FALSE)</f>
        <v>BakingMix</v>
      </c>
    </row>
    <row r="160" spans="1:14" x14ac:dyDescent="0.45">
      <c r="A160" s="2" t="s">
        <v>41</v>
      </c>
      <c r="B160" s="2">
        <v>2</v>
      </c>
      <c r="C160" s="4">
        <v>5.7571667999999999E-2</v>
      </c>
      <c r="D160" s="2" t="str">
        <f>VLOOKUP(A160,'SAS Codes'!$A$2:$B$559,2,FALSE)</f>
        <v>BMIX-51</v>
      </c>
      <c r="E160" s="2" t="s">
        <v>929</v>
      </c>
      <c r="F160" s="2" t="str">
        <f>VLOOKUP(A160,'SAS Codes'!$A$2:$I$559,3,FALSE)</f>
        <v>Canada</v>
      </c>
      <c r="G160" s="2" t="str">
        <f>VLOOKUP(A160,'SAS Codes'!$A$2:$I$559,4,FALSE)</f>
        <v>Canada</v>
      </c>
      <c r="H160" s="2" t="str">
        <f>VLOOKUP(A160,'SAS Codes'!$A$2:$I$559,5,FALSE)</f>
        <v>Canada</v>
      </c>
      <c r="I160" s="2" t="str">
        <f>VLOOKUP(A160,'SAS Codes'!$A$2:$I$559,6,FALSE)</f>
        <v>America</v>
      </c>
      <c r="J160" s="2" t="str">
        <f>VLOOKUP(A160,'SAS Codes'!$A$2:$I$559,7,FALSE)</f>
        <v>America</v>
      </c>
      <c r="K160" s="2" t="str">
        <f>VLOOKUP(A160,'SAS Codes'!$A$2:$I$559,8,FALSE)</f>
        <v>May contain</v>
      </c>
      <c r="L160" s="2" t="str">
        <f>VLOOKUP(A160,'SAS Codes'!$A$2:$I$559,9,FALSE)</f>
        <v>May contain</v>
      </c>
      <c r="M160" s="2" t="str">
        <f>VLOOKUP(A160,'SAS Codes'!$A$2:$M$559,10,FALSE)</f>
        <v>Regular</v>
      </c>
      <c r="N160" s="2" t="str">
        <f>VLOOKUP(A160,'SAS Codes'!$A$2:$M$559,11,FALSE)</f>
        <v>BakingMix</v>
      </c>
    </row>
    <row r="161" spans="1:14" x14ac:dyDescent="0.45">
      <c r="A161" s="2" t="s">
        <v>41</v>
      </c>
      <c r="B161" s="2">
        <v>3</v>
      </c>
      <c r="C161" s="4">
        <v>0.111111126</v>
      </c>
      <c r="D161" s="2" t="str">
        <f>VLOOKUP(A161,'SAS Codes'!$A$2:$B$559,2,FALSE)</f>
        <v>BMIX-51</v>
      </c>
      <c r="E161" s="2" t="s">
        <v>929</v>
      </c>
      <c r="F161" s="2" t="str">
        <f>VLOOKUP(A161,'SAS Codes'!$A$2:$I$559,3,FALSE)</f>
        <v>Canada</v>
      </c>
      <c r="G161" s="2" t="str">
        <f>VLOOKUP(A161,'SAS Codes'!$A$2:$I$559,4,FALSE)</f>
        <v>Canada</v>
      </c>
      <c r="H161" s="2" t="str">
        <f>VLOOKUP(A161,'SAS Codes'!$A$2:$I$559,5,FALSE)</f>
        <v>Canada</v>
      </c>
      <c r="I161" s="2" t="str">
        <f>VLOOKUP(A161,'SAS Codes'!$A$2:$I$559,6,FALSE)</f>
        <v>America</v>
      </c>
      <c r="J161" s="2" t="str">
        <f>VLOOKUP(A161,'SAS Codes'!$A$2:$I$559,7,FALSE)</f>
        <v>America</v>
      </c>
      <c r="K161" s="2" t="str">
        <f>VLOOKUP(A161,'SAS Codes'!$A$2:$I$559,8,FALSE)</f>
        <v>May contain</v>
      </c>
      <c r="L161" s="2" t="str">
        <f>VLOOKUP(A161,'SAS Codes'!$A$2:$I$559,9,FALSE)</f>
        <v>May contain</v>
      </c>
      <c r="M161" s="2" t="str">
        <f>VLOOKUP(A161,'SAS Codes'!$A$2:$M$559,10,FALSE)</f>
        <v>Regular</v>
      </c>
      <c r="N161" s="2" t="str">
        <f>VLOOKUP(A161,'SAS Codes'!$A$2:$M$559,11,FALSE)</f>
        <v>BakingMix</v>
      </c>
    </row>
    <row r="162" spans="1:14" x14ac:dyDescent="0.45">
      <c r="A162" s="2" t="s">
        <v>42</v>
      </c>
      <c r="B162" s="2">
        <v>1</v>
      </c>
      <c r="C162" s="4">
        <v>6.8305999999999992E-2</v>
      </c>
      <c r="D162" s="2" t="str">
        <f>VLOOKUP(A162,'SAS Codes'!$A$2:$B$559,2,FALSE)</f>
        <v>BMIX-52</v>
      </c>
      <c r="E162" s="2" t="s">
        <v>929</v>
      </c>
      <c r="F162" s="2" t="str">
        <f>VLOOKUP(A162,'SAS Codes'!$A$2:$I$559,3,FALSE)</f>
        <v>USA</v>
      </c>
      <c r="G162" s="2" t="str">
        <f>VLOOKUP(A162,'SAS Codes'!$A$2:$I$559,4,FALSE)</f>
        <v>USA</v>
      </c>
      <c r="H162" s="2" t="str">
        <f>VLOOKUP(A162,'SAS Codes'!$A$2:$I$559,5,FALSE)</f>
        <v>USA</v>
      </c>
      <c r="I162" s="2" t="str">
        <f>VLOOKUP(A162,'SAS Codes'!$A$2:$I$559,6,FALSE)</f>
        <v>America</v>
      </c>
      <c r="J162" s="2" t="str">
        <f>VLOOKUP(A162,'SAS Codes'!$A$2:$I$559,7,FALSE)</f>
        <v>America</v>
      </c>
      <c r="K162" s="2" t="str">
        <f>VLOOKUP(A162,'SAS Codes'!$A$2:$I$559,8,FALSE)</f>
        <v>May contain</v>
      </c>
      <c r="L162" s="2" t="str">
        <f>VLOOKUP(A162,'SAS Codes'!$A$2:$I$559,9,FALSE)</f>
        <v>May contain</v>
      </c>
      <c r="M162" s="2" t="str">
        <f>VLOOKUP(A162,'SAS Codes'!$A$2:$M$559,10,FALSE)</f>
        <v>Private</v>
      </c>
      <c r="N162" s="2" t="str">
        <f>VLOOKUP(A162,'SAS Codes'!$A$2:$M$559,11,FALSE)</f>
        <v>BakingMix</v>
      </c>
    </row>
    <row r="163" spans="1:14" x14ac:dyDescent="0.45">
      <c r="A163" s="2" t="s">
        <v>42</v>
      </c>
      <c r="B163" s="2">
        <v>2</v>
      </c>
      <c r="C163" s="4">
        <v>9.8107800000000023E-2</v>
      </c>
      <c r="D163" s="2" t="str">
        <f>VLOOKUP(A163,'SAS Codes'!$A$2:$B$559,2,FALSE)</f>
        <v>BMIX-52</v>
      </c>
      <c r="E163" s="2" t="s">
        <v>929</v>
      </c>
      <c r="F163" s="2" t="str">
        <f>VLOOKUP(A163,'SAS Codes'!$A$2:$I$559,3,FALSE)</f>
        <v>USA</v>
      </c>
      <c r="G163" s="2" t="str">
        <f>VLOOKUP(A163,'SAS Codes'!$A$2:$I$559,4,FALSE)</f>
        <v>USA</v>
      </c>
      <c r="H163" s="2" t="str">
        <f>VLOOKUP(A163,'SAS Codes'!$A$2:$I$559,5,FALSE)</f>
        <v>USA</v>
      </c>
      <c r="I163" s="2" t="str">
        <f>VLOOKUP(A163,'SAS Codes'!$A$2:$I$559,6,FALSE)</f>
        <v>America</v>
      </c>
      <c r="J163" s="2" t="str">
        <f>VLOOKUP(A163,'SAS Codes'!$A$2:$I$559,7,FALSE)</f>
        <v>America</v>
      </c>
      <c r="K163" s="2" t="str">
        <f>VLOOKUP(A163,'SAS Codes'!$A$2:$I$559,8,FALSE)</f>
        <v>May contain</v>
      </c>
      <c r="L163" s="2" t="str">
        <f>VLOOKUP(A163,'SAS Codes'!$A$2:$I$559,9,FALSE)</f>
        <v>May contain</v>
      </c>
      <c r="M163" s="2" t="str">
        <f>VLOOKUP(A163,'SAS Codes'!$A$2:$M$559,10,FALSE)</f>
        <v>Private</v>
      </c>
      <c r="N163" s="2" t="str">
        <f>VLOOKUP(A163,'SAS Codes'!$A$2:$M$559,11,FALSE)</f>
        <v>BakingMix</v>
      </c>
    </row>
    <row r="164" spans="1:14" x14ac:dyDescent="0.45">
      <c r="A164" s="2" t="s">
        <v>42</v>
      </c>
      <c r="B164" s="2">
        <v>3</v>
      </c>
      <c r="C164" s="4">
        <v>0</v>
      </c>
      <c r="D164" s="2" t="str">
        <f>VLOOKUP(A164,'SAS Codes'!$A$2:$B$559,2,FALSE)</f>
        <v>BMIX-52</v>
      </c>
      <c r="E164" s="2" t="s">
        <v>929</v>
      </c>
      <c r="F164" s="2" t="str">
        <f>VLOOKUP(A164,'SAS Codes'!$A$2:$I$559,3,FALSE)</f>
        <v>USA</v>
      </c>
      <c r="G164" s="2" t="str">
        <f>VLOOKUP(A164,'SAS Codes'!$A$2:$I$559,4,FALSE)</f>
        <v>USA</v>
      </c>
      <c r="H164" s="2" t="str">
        <f>VLOOKUP(A164,'SAS Codes'!$A$2:$I$559,5,FALSE)</f>
        <v>USA</v>
      </c>
      <c r="I164" s="2" t="str">
        <f>VLOOKUP(A164,'SAS Codes'!$A$2:$I$559,6,FALSE)</f>
        <v>America</v>
      </c>
      <c r="J164" s="2" t="str">
        <f>VLOOKUP(A164,'SAS Codes'!$A$2:$I$559,7,FALSE)</f>
        <v>America</v>
      </c>
      <c r="K164" s="2" t="str">
        <f>VLOOKUP(A164,'SAS Codes'!$A$2:$I$559,8,FALSE)</f>
        <v>May contain</v>
      </c>
      <c r="L164" s="2" t="str">
        <f>VLOOKUP(A164,'SAS Codes'!$A$2:$I$559,9,FALSE)</f>
        <v>May contain</v>
      </c>
      <c r="M164" s="2" t="str">
        <f>VLOOKUP(A164,'SAS Codes'!$A$2:$M$559,10,FALSE)</f>
        <v>Private</v>
      </c>
      <c r="N164" s="2" t="str">
        <f>VLOOKUP(A164,'SAS Codes'!$A$2:$M$559,11,FALSE)</f>
        <v>BakingMix</v>
      </c>
    </row>
    <row r="165" spans="1:14" x14ac:dyDescent="0.45">
      <c r="A165" s="2" t="s">
        <v>43</v>
      </c>
      <c r="B165" s="2">
        <v>1</v>
      </c>
      <c r="C165" s="4">
        <v>3.7028712000000005E-2</v>
      </c>
      <c r="D165" s="2" t="str">
        <f>VLOOKUP(A165,'SAS Codes'!$A$2:$B$559,2,FALSE)</f>
        <v>BMIX-53</v>
      </c>
      <c r="E165" s="2" t="s">
        <v>929</v>
      </c>
      <c r="F165" s="2" t="str">
        <f>VLOOKUP(A165,'SAS Codes'!$A$2:$I$559,3,FALSE)</f>
        <v>USA</v>
      </c>
      <c r="G165" s="2" t="str">
        <f>VLOOKUP(A165,'SAS Codes'!$A$2:$I$559,4,FALSE)</f>
        <v>USA</v>
      </c>
      <c r="H165" s="2" t="str">
        <f>VLOOKUP(A165,'SAS Codes'!$A$2:$I$559,5,FALSE)</f>
        <v>USA</v>
      </c>
      <c r="I165" s="2" t="str">
        <f>VLOOKUP(A165,'SAS Codes'!$A$2:$I$559,6,FALSE)</f>
        <v>America</v>
      </c>
      <c r="J165" s="2" t="str">
        <f>VLOOKUP(A165,'SAS Codes'!$A$2:$I$559,7,FALSE)</f>
        <v>America</v>
      </c>
      <c r="K165" s="2" t="str">
        <f>VLOOKUP(A165,'SAS Codes'!$A$2:$I$559,8,FALSE)</f>
        <v>May contain</v>
      </c>
      <c r="L165" s="2" t="str">
        <f>VLOOKUP(A165,'SAS Codes'!$A$2:$I$559,9,FALSE)</f>
        <v>May contain</v>
      </c>
      <c r="M165" s="2" t="str">
        <f>VLOOKUP(A165,'SAS Codes'!$A$2:$M$559,10,FALSE)</f>
        <v>Private</v>
      </c>
      <c r="N165" s="2" t="str">
        <f>VLOOKUP(A165,'SAS Codes'!$A$2:$M$559,11,FALSE)</f>
        <v>BakingMix</v>
      </c>
    </row>
    <row r="166" spans="1:14" x14ac:dyDescent="0.45">
      <c r="A166" s="2" t="s">
        <v>44</v>
      </c>
      <c r="B166" s="2">
        <v>1</v>
      </c>
      <c r="C166" s="4">
        <v>8.9233507999999989E-2</v>
      </c>
      <c r="D166" s="2" t="str">
        <f>VLOOKUP(A166,'SAS Codes'!$A$2:$B$559,2,FALSE)</f>
        <v>BMIX-54</v>
      </c>
      <c r="E166" s="2" t="s">
        <v>929</v>
      </c>
      <c r="F166" s="2" t="str">
        <f>VLOOKUP(A166,'SAS Codes'!$A$2:$I$559,3,FALSE)</f>
        <v>Canada</v>
      </c>
      <c r="G166" s="2" t="str">
        <f>VLOOKUP(A166,'SAS Codes'!$A$2:$I$559,4,FALSE)</f>
        <v>Canada</v>
      </c>
      <c r="H166" s="2" t="str">
        <f>VLOOKUP(A166,'SAS Codes'!$A$2:$I$559,5,FALSE)</f>
        <v>Canada</v>
      </c>
      <c r="I166" s="2" t="str">
        <f>VLOOKUP(A166,'SAS Codes'!$A$2:$I$559,6,FALSE)</f>
        <v>America</v>
      </c>
      <c r="J166" s="2" t="str">
        <f>VLOOKUP(A166,'SAS Codes'!$A$2:$I$559,7,FALSE)</f>
        <v>America</v>
      </c>
      <c r="K166" s="2" t="str">
        <f>VLOOKUP(A166,'SAS Codes'!$A$2:$I$559,8,FALSE)</f>
        <v>May contain</v>
      </c>
      <c r="L166" s="2" t="str">
        <f>VLOOKUP(A166,'SAS Codes'!$A$2:$I$559,9,FALSE)</f>
        <v>May contain</v>
      </c>
      <c r="M166" s="2" t="str">
        <f>VLOOKUP(A166,'SAS Codes'!$A$2:$M$559,10,FALSE)</f>
        <v>Private</v>
      </c>
      <c r="N166" s="2" t="str">
        <f>VLOOKUP(A166,'SAS Codes'!$A$2:$M$559,11,FALSE)</f>
        <v>BakingMix</v>
      </c>
    </row>
    <row r="167" spans="1:14" x14ac:dyDescent="0.45">
      <c r="A167" s="2" t="s">
        <v>44</v>
      </c>
      <c r="B167" s="2">
        <v>2</v>
      </c>
      <c r="C167" s="4">
        <v>0</v>
      </c>
      <c r="D167" s="2" t="str">
        <f>VLOOKUP(A167,'SAS Codes'!$A$2:$B$559,2,FALSE)</f>
        <v>BMIX-54</v>
      </c>
      <c r="E167" s="2" t="s">
        <v>929</v>
      </c>
      <c r="F167" s="2" t="str">
        <f>VLOOKUP(A167,'SAS Codes'!$A$2:$I$559,3,FALSE)</f>
        <v>Canada</v>
      </c>
      <c r="G167" s="2" t="str">
        <f>VLOOKUP(A167,'SAS Codes'!$A$2:$I$559,4,FALSE)</f>
        <v>Canada</v>
      </c>
      <c r="H167" s="2" t="str">
        <f>VLOOKUP(A167,'SAS Codes'!$A$2:$I$559,5,FALSE)</f>
        <v>Canada</v>
      </c>
      <c r="I167" s="2" t="str">
        <f>VLOOKUP(A167,'SAS Codes'!$A$2:$I$559,6,FALSE)</f>
        <v>America</v>
      </c>
      <c r="J167" s="2" t="str">
        <f>VLOOKUP(A167,'SAS Codes'!$A$2:$I$559,7,FALSE)</f>
        <v>America</v>
      </c>
      <c r="K167" s="2" t="str">
        <f>VLOOKUP(A167,'SAS Codes'!$A$2:$I$559,8,FALSE)</f>
        <v>May contain</v>
      </c>
      <c r="L167" s="2" t="str">
        <f>VLOOKUP(A167,'SAS Codes'!$A$2:$I$559,9,FALSE)</f>
        <v>May contain</v>
      </c>
      <c r="M167" s="2" t="str">
        <f>VLOOKUP(A167,'SAS Codes'!$A$2:$M$559,10,FALSE)</f>
        <v>Private</v>
      </c>
      <c r="N167" s="2" t="str">
        <f>VLOOKUP(A167,'SAS Codes'!$A$2:$M$559,11,FALSE)</f>
        <v>BakingMix</v>
      </c>
    </row>
    <row r="168" spans="1:14" x14ac:dyDescent="0.45">
      <c r="A168" s="2" t="s">
        <v>44</v>
      </c>
      <c r="B168" s="2">
        <v>3</v>
      </c>
      <c r="C168" s="4">
        <v>0.14177285149999999</v>
      </c>
      <c r="D168" s="2" t="str">
        <f>VLOOKUP(A168,'SAS Codes'!$A$2:$B$559,2,FALSE)</f>
        <v>BMIX-54</v>
      </c>
      <c r="E168" s="2" t="s">
        <v>929</v>
      </c>
      <c r="F168" s="2" t="str">
        <f>VLOOKUP(A168,'SAS Codes'!$A$2:$I$559,3,FALSE)</f>
        <v>Canada</v>
      </c>
      <c r="G168" s="2" t="str">
        <f>VLOOKUP(A168,'SAS Codes'!$A$2:$I$559,4,FALSE)</f>
        <v>Canada</v>
      </c>
      <c r="H168" s="2" t="str">
        <f>VLOOKUP(A168,'SAS Codes'!$A$2:$I$559,5,FALSE)</f>
        <v>Canada</v>
      </c>
      <c r="I168" s="2" t="str">
        <f>VLOOKUP(A168,'SAS Codes'!$A$2:$I$559,6,FALSE)</f>
        <v>America</v>
      </c>
      <c r="J168" s="2" t="str">
        <f>VLOOKUP(A168,'SAS Codes'!$A$2:$I$559,7,FALSE)</f>
        <v>America</v>
      </c>
      <c r="K168" s="2" t="str">
        <f>VLOOKUP(A168,'SAS Codes'!$A$2:$I$559,8,FALSE)</f>
        <v>May contain</v>
      </c>
      <c r="L168" s="2" t="str">
        <f>VLOOKUP(A168,'SAS Codes'!$A$2:$I$559,9,FALSE)</f>
        <v>May contain</v>
      </c>
      <c r="M168" s="2" t="str">
        <f>VLOOKUP(A168,'SAS Codes'!$A$2:$M$559,10,FALSE)</f>
        <v>Private</v>
      </c>
      <c r="N168" s="2" t="str">
        <f>VLOOKUP(A168,'SAS Codes'!$A$2:$M$559,11,FALSE)</f>
        <v>BakingMix</v>
      </c>
    </row>
    <row r="169" spans="1:14" x14ac:dyDescent="0.45">
      <c r="A169" s="2" t="s">
        <v>45</v>
      </c>
      <c r="B169" s="2">
        <v>1</v>
      </c>
      <c r="C169" s="4">
        <v>5.4868631999999994E-2</v>
      </c>
      <c r="D169" s="2" t="str">
        <f>VLOOKUP(A169,'SAS Codes'!$A$2:$B$559,2,FALSE)</f>
        <v>BMIX-55</v>
      </c>
      <c r="E169" s="2" t="s">
        <v>929</v>
      </c>
      <c r="F169" s="2" t="str">
        <f>VLOOKUP(A169,'SAS Codes'!$A$2:$I$559,3,FALSE)</f>
        <v>Canada</v>
      </c>
      <c r="G169" s="2" t="str">
        <f>VLOOKUP(A169,'SAS Codes'!$A$2:$I$559,4,FALSE)</f>
        <v>Canada</v>
      </c>
      <c r="H169" s="2" t="str">
        <f>VLOOKUP(A169,'SAS Codes'!$A$2:$I$559,5,FALSE)</f>
        <v>Canada</v>
      </c>
      <c r="I169" s="2" t="str">
        <f>VLOOKUP(A169,'SAS Codes'!$A$2:$I$559,6,FALSE)</f>
        <v>America</v>
      </c>
      <c r="J169" s="2" t="str">
        <f>VLOOKUP(A169,'SAS Codes'!$A$2:$I$559,7,FALSE)</f>
        <v>America</v>
      </c>
      <c r="K169" s="2" t="str">
        <f>VLOOKUP(A169,'SAS Codes'!$A$2:$I$559,8,FALSE)</f>
        <v>May contain</v>
      </c>
      <c r="L169" s="2" t="str">
        <f>VLOOKUP(A169,'SAS Codes'!$A$2:$I$559,9,FALSE)</f>
        <v>May contain</v>
      </c>
      <c r="M169" s="2" t="str">
        <f>VLOOKUP(A169,'SAS Codes'!$A$2:$M$559,10,FALSE)</f>
        <v>Private</v>
      </c>
      <c r="N169" s="2" t="str">
        <f>VLOOKUP(A169,'SAS Codes'!$A$2:$M$559,11,FALSE)</f>
        <v>BakingMix</v>
      </c>
    </row>
    <row r="170" spans="1:14" x14ac:dyDescent="0.45">
      <c r="A170" s="2" t="s">
        <v>45</v>
      </c>
      <c r="B170" s="2">
        <v>2</v>
      </c>
      <c r="C170" s="4">
        <v>7.5356095499999998E-2</v>
      </c>
      <c r="D170" s="2" t="str">
        <f>VLOOKUP(A170,'SAS Codes'!$A$2:$B$559,2,FALSE)</f>
        <v>BMIX-55</v>
      </c>
      <c r="E170" s="2" t="s">
        <v>929</v>
      </c>
      <c r="F170" s="2" t="str">
        <f>VLOOKUP(A170,'SAS Codes'!$A$2:$I$559,3,FALSE)</f>
        <v>Canada</v>
      </c>
      <c r="G170" s="2" t="str">
        <f>VLOOKUP(A170,'SAS Codes'!$A$2:$I$559,4,FALSE)</f>
        <v>Canada</v>
      </c>
      <c r="H170" s="2" t="str">
        <f>VLOOKUP(A170,'SAS Codes'!$A$2:$I$559,5,FALSE)</f>
        <v>Canada</v>
      </c>
      <c r="I170" s="2" t="str">
        <f>VLOOKUP(A170,'SAS Codes'!$A$2:$I$559,6,FALSE)</f>
        <v>America</v>
      </c>
      <c r="J170" s="2" t="str">
        <f>VLOOKUP(A170,'SAS Codes'!$A$2:$I$559,7,FALSE)</f>
        <v>America</v>
      </c>
      <c r="K170" s="2" t="str">
        <f>VLOOKUP(A170,'SAS Codes'!$A$2:$I$559,8,FALSE)</f>
        <v>May contain</v>
      </c>
      <c r="L170" s="2" t="str">
        <f>VLOOKUP(A170,'SAS Codes'!$A$2:$I$559,9,FALSE)</f>
        <v>May contain</v>
      </c>
      <c r="M170" s="2" t="str">
        <f>VLOOKUP(A170,'SAS Codes'!$A$2:$M$559,10,FALSE)</f>
        <v>Private</v>
      </c>
      <c r="N170" s="2" t="str">
        <f>VLOOKUP(A170,'SAS Codes'!$A$2:$M$559,11,FALSE)</f>
        <v>BakingMix</v>
      </c>
    </row>
    <row r="171" spans="1:14" x14ac:dyDescent="0.45">
      <c r="A171" s="2" t="s">
        <v>47</v>
      </c>
      <c r="B171" s="2">
        <v>1</v>
      </c>
      <c r="C171" s="4">
        <v>0.14029091999999999</v>
      </c>
      <c r="D171" s="2" t="str">
        <f>VLOOKUP(A171,'SAS Codes'!$A$2:$B$559,2,FALSE)</f>
        <v>BMIX-56</v>
      </c>
      <c r="E171" s="2" t="s">
        <v>929</v>
      </c>
      <c r="F171" s="2" t="str">
        <f>VLOOKUP(A171,'SAS Codes'!$A$2:$I$559,3,FALSE)</f>
        <v>Canada</v>
      </c>
      <c r="G171" s="2" t="str">
        <f>VLOOKUP(A171,'SAS Codes'!$A$2:$I$559,4,FALSE)</f>
        <v>Canada</v>
      </c>
      <c r="H171" s="2" t="str">
        <f>VLOOKUP(A171,'SAS Codes'!$A$2:$I$559,5,FALSE)</f>
        <v>Canada</v>
      </c>
      <c r="I171" s="2" t="str">
        <f>VLOOKUP(A171,'SAS Codes'!$A$2:$I$559,6,FALSE)</f>
        <v>America</v>
      </c>
      <c r="J171" s="2" t="str">
        <f>VLOOKUP(A171,'SAS Codes'!$A$2:$I$559,7,FALSE)</f>
        <v>America</v>
      </c>
      <c r="K171" s="2" t="str">
        <f>VLOOKUP(A171,'SAS Codes'!$A$2:$I$559,8,FALSE)</f>
        <v>May contain</v>
      </c>
      <c r="L171" s="2" t="str">
        <f>VLOOKUP(A171,'SAS Codes'!$A$2:$I$559,9,FALSE)</f>
        <v>May contain</v>
      </c>
      <c r="M171" s="2" t="str">
        <f>VLOOKUP(A171,'SAS Codes'!$A$2:$M$559,10,FALSE)</f>
        <v>Private</v>
      </c>
      <c r="N171" s="2" t="str">
        <f>VLOOKUP(A171,'SAS Codes'!$A$2:$M$559,11,FALSE)</f>
        <v>BakingMix</v>
      </c>
    </row>
    <row r="172" spans="1:14" x14ac:dyDescent="0.45">
      <c r="A172" s="2" t="s">
        <v>8</v>
      </c>
      <c r="B172" s="2">
        <v>1</v>
      </c>
      <c r="C172" s="4">
        <v>2.9149168999999997</v>
      </c>
      <c r="D172" s="2" t="str">
        <f>VLOOKUP(A172,'SAS Codes'!$A$2:$B$559,2,FALSE)</f>
        <v>BMIX-57</v>
      </c>
      <c r="E172" s="2" t="s">
        <v>929</v>
      </c>
      <c r="F172" s="2" t="str">
        <f>VLOOKUP(A172,'SAS Codes'!$A$2:$I$559,3,FALSE)</f>
        <v>Canada</v>
      </c>
      <c r="G172" s="2" t="str">
        <f>VLOOKUP(A172,'SAS Codes'!$A$2:$I$559,4,FALSE)</f>
        <v>Canada</v>
      </c>
      <c r="H172" s="2" t="str">
        <f>VLOOKUP(A172,'SAS Codes'!$A$2:$I$559,5,FALSE)</f>
        <v>Canada</v>
      </c>
      <c r="I172" s="2" t="str">
        <f>VLOOKUP(A172,'SAS Codes'!$A$2:$I$559,6,FALSE)</f>
        <v>America</v>
      </c>
      <c r="J172" s="2" t="str">
        <f>VLOOKUP(A172,'SAS Codes'!$A$2:$I$559,7,FALSE)</f>
        <v>America</v>
      </c>
      <c r="K172" s="2" t="str">
        <f>VLOOKUP(A172,'SAS Codes'!$A$2:$I$559,8,FALSE)</f>
        <v>May contain</v>
      </c>
      <c r="L172" s="2" t="str">
        <f>VLOOKUP(A172,'SAS Codes'!$A$2:$I$559,9,FALSE)</f>
        <v>May contain</v>
      </c>
      <c r="M172" s="2" t="str">
        <f>VLOOKUP(A172,'SAS Codes'!$A$2:$M$559,10,FALSE)</f>
        <v>Private</v>
      </c>
      <c r="N172" s="2" t="str">
        <f>VLOOKUP(A172,'SAS Codes'!$A$2:$M$559,11,FALSE)</f>
        <v>BakingMix</v>
      </c>
    </row>
    <row r="173" spans="1:14" x14ac:dyDescent="0.45">
      <c r="A173" s="2" t="s">
        <v>46</v>
      </c>
      <c r="B173" s="2">
        <v>1</v>
      </c>
      <c r="C173" s="4">
        <v>4.1884906000000006</v>
      </c>
      <c r="D173" s="2" t="str">
        <f>VLOOKUP(A173,'SAS Codes'!$A$2:$B$559,2,FALSE)</f>
        <v>BMIX-58</v>
      </c>
      <c r="E173" s="2" t="s">
        <v>929</v>
      </c>
      <c r="F173" s="2" t="str">
        <f>VLOOKUP(A173,'SAS Codes'!$A$2:$I$559,3,FALSE)</f>
        <v>Canada</v>
      </c>
      <c r="G173" s="2" t="str">
        <f>VLOOKUP(A173,'SAS Codes'!$A$2:$I$559,4,FALSE)</f>
        <v>Canada</v>
      </c>
      <c r="H173" s="2" t="str">
        <f>VLOOKUP(A173,'SAS Codes'!$A$2:$I$559,5,FALSE)</f>
        <v>Canada</v>
      </c>
      <c r="I173" s="2" t="str">
        <f>VLOOKUP(A173,'SAS Codes'!$A$2:$I$559,6,FALSE)</f>
        <v>America</v>
      </c>
      <c r="J173" s="2" t="str">
        <f>VLOOKUP(A173,'SAS Codes'!$A$2:$I$559,7,FALSE)</f>
        <v>America</v>
      </c>
      <c r="K173" s="2" t="str">
        <f>VLOOKUP(A173,'SAS Codes'!$A$2:$I$559,8,FALSE)</f>
        <v>May contain</v>
      </c>
      <c r="L173" s="2" t="str">
        <f>VLOOKUP(A173,'SAS Codes'!$A$2:$I$559,9,FALSE)</f>
        <v>May contain</v>
      </c>
      <c r="M173" s="2" t="str">
        <f>VLOOKUP(A173,'SAS Codes'!$A$2:$M$559,10,FALSE)</f>
        <v>Private</v>
      </c>
      <c r="N173" s="2" t="str">
        <f>VLOOKUP(A173,'SAS Codes'!$A$2:$M$559,11,FALSE)</f>
        <v>BakingMix</v>
      </c>
    </row>
    <row r="174" spans="1:14" x14ac:dyDescent="0.45">
      <c r="A174" s="3" t="s">
        <v>955</v>
      </c>
      <c r="B174" s="3">
        <v>1</v>
      </c>
      <c r="C174" s="4">
        <v>4.5166436000000004E-2</v>
      </c>
      <c r="D174" s="2" t="str">
        <f>VLOOKUP(A174,'SAS Codes'!$A$2:$B$559,2,FALSE)</f>
        <v>BMIX-59</v>
      </c>
      <c r="E174" s="2" t="s">
        <v>930</v>
      </c>
      <c r="F174" s="2" t="str">
        <f>VLOOKUP(A174,'SAS Codes'!$A$2:$I$559,3,FALSE)</f>
        <v>Canada</v>
      </c>
      <c r="G174" s="2" t="str">
        <f>VLOOKUP(A174,'SAS Codes'!$A$2:$I$559,4,FALSE)</f>
        <v>Canada</v>
      </c>
      <c r="H174" s="2" t="str">
        <f>VLOOKUP(A174,'SAS Codes'!$A$2:$I$559,5,FALSE)</f>
        <v>Canada</v>
      </c>
      <c r="I174" s="2" t="str">
        <f>VLOOKUP(A174,'SAS Codes'!$A$2:$I$559,6,FALSE)</f>
        <v>America</v>
      </c>
      <c r="J174" s="2" t="str">
        <f>VLOOKUP(A174,'SAS Codes'!$A$2:$I$559,7,FALSE)</f>
        <v>America</v>
      </c>
      <c r="K174" s="2" t="str">
        <f>VLOOKUP(A174,'SAS Codes'!$A$2:$I$559,8,FALSE)</f>
        <v>NA</v>
      </c>
      <c r="L174" s="2" t="str">
        <f>VLOOKUP(A174,'SAS Codes'!$A$2:$I$559,9,FALSE)</f>
        <v>NA</v>
      </c>
      <c r="M174" s="2" t="str">
        <f>VLOOKUP(A174,'SAS Codes'!$A$2:$M$559,10,FALSE)</f>
        <v>Private</v>
      </c>
      <c r="N174" s="2" t="str">
        <f>VLOOKUP(A174,'SAS Codes'!$A$2:$M$559,11,FALSE)</f>
        <v>BakingMix</v>
      </c>
    </row>
    <row r="175" spans="1:14" x14ac:dyDescent="0.45">
      <c r="A175" s="3" t="s">
        <v>955</v>
      </c>
      <c r="B175" s="3">
        <v>2</v>
      </c>
      <c r="C175" s="4">
        <v>6.7836384000000013E-2</v>
      </c>
      <c r="D175" s="2" t="str">
        <f>VLOOKUP(A175,'SAS Codes'!$A$2:$B$559,2,FALSE)</f>
        <v>BMIX-59</v>
      </c>
      <c r="E175" s="2" t="s">
        <v>930</v>
      </c>
      <c r="F175" s="2" t="str">
        <f>VLOOKUP(A175,'SAS Codes'!$A$2:$I$559,3,FALSE)</f>
        <v>Canada</v>
      </c>
      <c r="G175" s="2" t="str">
        <f>VLOOKUP(A175,'SAS Codes'!$A$2:$I$559,4,FALSE)</f>
        <v>Canada</v>
      </c>
      <c r="H175" s="2" t="str">
        <f>VLOOKUP(A175,'SAS Codes'!$A$2:$I$559,5,FALSE)</f>
        <v>Canada</v>
      </c>
      <c r="I175" s="2" t="str">
        <f>VLOOKUP(A175,'SAS Codes'!$A$2:$I$559,6,FALSE)</f>
        <v>America</v>
      </c>
      <c r="J175" s="2" t="str">
        <f>VLOOKUP(A175,'SAS Codes'!$A$2:$I$559,7,FALSE)</f>
        <v>America</v>
      </c>
      <c r="K175" s="2" t="str">
        <f>VLOOKUP(A175,'SAS Codes'!$A$2:$I$559,8,FALSE)</f>
        <v>NA</v>
      </c>
      <c r="L175" s="2" t="str">
        <f>VLOOKUP(A175,'SAS Codes'!$A$2:$I$559,9,FALSE)</f>
        <v>NA</v>
      </c>
      <c r="M175" s="2" t="str">
        <f>VLOOKUP(A175,'SAS Codes'!$A$2:$M$559,10,FALSE)</f>
        <v>Private</v>
      </c>
      <c r="N175" s="2" t="str">
        <f>VLOOKUP(A175,'SAS Codes'!$A$2:$M$559,11,FALSE)</f>
        <v>BakingMix</v>
      </c>
    </row>
    <row r="176" spans="1:14" x14ac:dyDescent="0.45">
      <c r="A176" s="2" t="s">
        <v>48</v>
      </c>
      <c r="B176" s="2">
        <v>1</v>
      </c>
      <c r="C176" s="4">
        <v>3.4810873999999992E-2</v>
      </c>
      <c r="D176" s="2" t="str">
        <f>VLOOKUP(A176,'SAS Codes'!$A$2:$B$559,2,FALSE)</f>
        <v>BMIX-60</v>
      </c>
      <c r="E176" s="2" t="s">
        <v>929</v>
      </c>
      <c r="F176" s="2" t="str">
        <f>VLOOKUP(A176,'SAS Codes'!$A$2:$I$559,3,FALSE)</f>
        <v>Canada</v>
      </c>
      <c r="G176" s="2" t="str">
        <f>VLOOKUP(A176,'SAS Codes'!$A$2:$I$559,4,FALSE)</f>
        <v>Canada</v>
      </c>
      <c r="H176" s="2" t="str">
        <f>VLOOKUP(A176,'SAS Codes'!$A$2:$I$559,5,FALSE)</f>
        <v>Canada</v>
      </c>
      <c r="I176" s="2" t="str">
        <f>VLOOKUP(A176,'SAS Codes'!$A$2:$I$559,6,FALSE)</f>
        <v>America</v>
      </c>
      <c r="J176" s="2" t="str">
        <f>VLOOKUP(A176,'SAS Codes'!$A$2:$I$559,7,FALSE)</f>
        <v>America</v>
      </c>
      <c r="K176" s="2" t="str">
        <f>VLOOKUP(A176,'SAS Codes'!$A$2:$I$559,8,FALSE)</f>
        <v>May contain</v>
      </c>
      <c r="L176" s="2" t="str">
        <f>VLOOKUP(A176,'SAS Codes'!$A$2:$I$559,9,FALSE)</f>
        <v>May contain</v>
      </c>
      <c r="M176" s="2" t="str">
        <f>VLOOKUP(A176,'SAS Codes'!$A$2:$M$559,10,FALSE)</f>
        <v>Regular</v>
      </c>
      <c r="N176" s="2" t="str">
        <f>VLOOKUP(A176,'SAS Codes'!$A$2:$M$559,11,FALSE)</f>
        <v>BakingMix</v>
      </c>
    </row>
    <row r="177" spans="1:14" x14ac:dyDescent="0.45">
      <c r="A177" s="2" t="s">
        <v>48</v>
      </c>
      <c r="B177" s="2">
        <v>2</v>
      </c>
      <c r="C177" s="4">
        <v>5.85694795E-2</v>
      </c>
      <c r="D177" s="2" t="str">
        <f>VLOOKUP(A177,'SAS Codes'!$A$2:$B$559,2,FALSE)</f>
        <v>BMIX-60</v>
      </c>
      <c r="E177" s="2" t="s">
        <v>929</v>
      </c>
      <c r="F177" s="2" t="str">
        <f>VLOOKUP(A177,'SAS Codes'!$A$2:$I$559,3,FALSE)</f>
        <v>Canada</v>
      </c>
      <c r="G177" s="2" t="str">
        <f>VLOOKUP(A177,'SAS Codes'!$A$2:$I$559,4,FALSE)</f>
        <v>Canada</v>
      </c>
      <c r="H177" s="2" t="str">
        <f>VLOOKUP(A177,'SAS Codes'!$A$2:$I$559,5,FALSE)</f>
        <v>Canada</v>
      </c>
      <c r="I177" s="2" t="str">
        <f>VLOOKUP(A177,'SAS Codes'!$A$2:$I$559,6,FALSE)</f>
        <v>America</v>
      </c>
      <c r="J177" s="2" t="str">
        <f>VLOOKUP(A177,'SAS Codes'!$A$2:$I$559,7,FALSE)</f>
        <v>America</v>
      </c>
      <c r="K177" s="2" t="str">
        <f>VLOOKUP(A177,'SAS Codes'!$A$2:$I$559,8,FALSE)</f>
        <v>May contain</v>
      </c>
      <c r="L177" s="2" t="str">
        <f>VLOOKUP(A177,'SAS Codes'!$A$2:$I$559,9,FALSE)</f>
        <v>May contain</v>
      </c>
      <c r="M177" s="2" t="str">
        <f>VLOOKUP(A177,'SAS Codes'!$A$2:$M$559,10,FALSE)</f>
        <v>Regular</v>
      </c>
      <c r="N177" s="2" t="str">
        <f>VLOOKUP(A177,'SAS Codes'!$A$2:$M$559,11,FALSE)</f>
        <v>BakingMix</v>
      </c>
    </row>
    <row r="178" spans="1:14" x14ac:dyDescent="0.45">
      <c r="A178" s="2" t="s">
        <v>48</v>
      </c>
      <c r="B178" s="2">
        <v>3</v>
      </c>
      <c r="C178" s="4">
        <v>3.4131930000000005E-2</v>
      </c>
      <c r="D178" s="2" t="str">
        <f>VLOOKUP(A178,'SAS Codes'!$A$2:$B$559,2,FALSE)</f>
        <v>BMIX-60</v>
      </c>
      <c r="E178" s="2" t="s">
        <v>929</v>
      </c>
      <c r="F178" s="2" t="str">
        <f>VLOOKUP(A178,'SAS Codes'!$A$2:$I$559,3,FALSE)</f>
        <v>Canada</v>
      </c>
      <c r="G178" s="2" t="str">
        <f>VLOOKUP(A178,'SAS Codes'!$A$2:$I$559,4,FALSE)</f>
        <v>Canada</v>
      </c>
      <c r="H178" s="2" t="str">
        <f>VLOOKUP(A178,'SAS Codes'!$A$2:$I$559,5,FALSE)</f>
        <v>Canada</v>
      </c>
      <c r="I178" s="2" t="str">
        <f>VLOOKUP(A178,'SAS Codes'!$A$2:$I$559,6,FALSE)</f>
        <v>America</v>
      </c>
      <c r="J178" s="2" t="str">
        <f>VLOOKUP(A178,'SAS Codes'!$A$2:$I$559,7,FALSE)</f>
        <v>America</v>
      </c>
      <c r="K178" s="2" t="str">
        <f>VLOOKUP(A178,'SAS Codes'!$A$2:$I$559,8,FALSE)</f>
        <v>May contain</v>
      </c>
      <c r="L178" s="2" t="str">
        <f>VLOOKUP(A178,'SAS Codes'!$A$2:$I$559,9,FALSE)</f>
        <v>May contain</v>
      </c>
      <c r="M178" s="2" t="str">
        <f>VLOOKUP(A178,'SAS Codes'!$A$2:$M$559,10,FALSE)</f>
        <v>Regular</v>
      </c>
      <c r="N178" s="2" t="str">
        <f>VLOOKUP(A178,'SAS Codes'!$A$2:$M$559,11,FALSE)</f>
        <v>BakingMix</v>
      </c>
    </row>
    <row r="179" spans="1:14" x14ac:dyDescent="0.45">
      <c r="A179" s="2" t="s">
        <v>48</v>
      </c>
      <c r="B179" s="2">
        <v>4</v>
      </c>
      <c r="C179" s="4">
        <v>0.14421126299999998</v>
      </c>
      <c r="D179" s="2" t="str">
        <f>VLOOKUP(A179,'SAS Codes'!$A$2:$B$559,2,FALSE)</f>
        <v>BMIX-60</v>
      </c>
      <c r="E179" s="2" t="s">
        <v>929</v>
      </c>
      <c r="F179" s="2" t="str">
        <f>VLOOKUP(A179,'SAS Codes'!$A$2:$I$559,3,FALSE)</f>
        <v>Canada</v>
      </c>
      <c r="G179" s="2" t="str">
        <f>VLOOKUP(A179,'SAS Codes'!$A$2:$I$559,4,FALSE)</f>
        <v>Canada</v>
      </c>
      <c r="H179" s="2" t="str">
        <f>VLOOKUP(A179,'SAS Codes'!$A$2:$I$559,5,FALSE)</f>
        <v>Canada</v>
      </c>
      <c r="I179" s="2" t="str">
        <f>VLOOKUP(A179,'SAS Codes'!$A$2:$I$559,6,FALSE)</f>
        <v>America</v>
      </c>
      <c r="J179" s="2" t="str">
        <f>VLOOKUP(A179,'SAS Codes'!$A$2:$I$559,7,FALSE)</f>
        <v>America</v>
      </c>
      <c r="K179" s="2" t="str">
        <f>VLOOKUP(A179,'SAS Codes'!$A$2:$I$559,8,FALSE)</f>
        <v>May contain</v>
      </c>
      <c r="L179" s="2" t="str">
        <f>VLOOKUP(A179,'SAS Codes'!$A$2:$I$559,9,FALSE)</f>
        <v>May contain</v>
      </c>
      <c r="M179" s="2" t="str">
        <f>VLOOKUP(A179,'SAS Codes'!$A$2:$M$559,10,FALSE)</f>
        <v>Regular</v>
      </c>
      <c r="N179" s="2" t="str">
        <f>VLOOKUP(A179,'SAS Codes'!$A$2:$M$559,11,FALSE)</f>
        <v>BakingMix</v>
      </c>
    </row>
    <row r="180" spans="1:14" x14ac:dyDescent="0.45">
      <c r="A180" s="2" t="s">
        <v>16</v>
      </c>
      <c r="B180" s="2">
        <v>1</v>
      </c>
      <c r="C180" s="4">
        <v>4.0122620999999997E-2</v>
      </c>
      <c r="D180" s="2" t="str">
        <f>VLOOKUP(A180,'SAS Codes'!$A$2:$B$559,2,FALSE)</f>
        <v>BMIX-61</v>
      </c>
      <c r="E180" s="2" t="s">
        <v>929</v>
      </c>
      <c r="F180" s="2" t="str">
        <f>VLOOKUP(A180,'SAS Codes'!$A$2:$I$559,3,FALSE)</f>
        <v>Canada</v>
      </c>
      <c r="G180" s="2" t="str">
        <f>VLOOKUP(A180,'SAS Codes'!$A$2:$I$559,4,FALSE)</f>
        <v>Canada</v>
      </c>
      <c r="H180" s="2" t="str">
        <f>VLOOKUP(A180,'SAS Codes'!$A$2:$I$559,5,FALSE)</f>
        <v>Canada</v>
      </c>
      <c r="I180" s="2" t="str">
        <f>VLOOKUP(A180,'SAS Codes'!$A$2:$I$559,6,FALSE)</f>
        <v>America</v>
      </c>
      <c r="J180" s="2" t="str">
        <f>VLOOKUP(A180,'SAS Codes'!$A$2:$I$559,7,FALSE)</f>
        <v>America</v>
      </c>
      <c r="K180" s="2" t="str">
        <f>VLOOKUP(A180,'SAS Codes'!$A$2:$I$559,8,FALSE)</f>
        <v>May contain</v>
      </c>
      <c r="L180" s="2" t="str">
        <f>VLOOKUP(A180,'SAS Codes'!$A$2:$I$559,9,FALSE)</f>
        <v>May contain</v>
      </c>
      <c r="M180" s="2" t="str">
        <f>VLOOKUP(A180,'SAS Codes'!$A$2:$M$559,10,FALSE)</f>
        <v>Regular</v>
      </c>
      <c r="N180" s="2" t="str">
        <f>VLOOKUP(A180,'SAS Codes'!$A$2:$M$559,11,FALSE)</f>
        <v>BakingMix</v>
      </c>
    </row>
    <row r="181" spans="1:14" x14ac:dyDescent="0.45">
      <c r="A181" s="2" t="s">
        <v>16</v>
      </c>
      <c r="B181" s="2">
        <v>2</v>
      </c>
      <c r="C181" s="4">
        <v>5.1039576000000003E-2</v>
      </c>
      <c r="D181" s="2" t="str">
        <f>VLOOKUP(A181,'SAS Codes'!$A$2:$B$559,2,FALSE)</f>
        <v>BMIX-61</v>
      </c>
      <c r="E181" s="2" t="s">
        <v>929</v>
      </c>
      <c r="F181" s="2" t="str">
        <f>VLOOKUP(A181,'SAS Codes'!$A$2:$I$559,3,FALSE)</f>
        <v>Canada</v>
      </c>
      <c r="G181" s="2" t="str">
        <f>VLOOKUP(A181,'SAS Codes'!$A$2:$I$559,4,FALSE)</f>
        <v>Canada</v>
      </c>
      <c r="H181" s="2" t="str">
        <f>VLOOKUP(A181,'SAS Codes'!$A$2:$I$559,5,FALSE)</f>
        <v>Canada</v>
      </c>
      <c r="I181" s="2" t="str">
        <f>VLOOKUP(A181,'SAS Codes'!$A$2:$I$559,6,FALSE)</f>
        <v>America</v>
      </c>
      <c r="J181" s="2" t="str">
        <f>VLOOKUP(A181,'SAS Codes'!$A$2:$I$559,7,FALSE)</f>
        <v>America</v>
      </c>
      <c r="K181" s="2" t="str">
        <f>VLOOKUP(A181,'SAS Codes'!$A$2:$I$559,8,FALSE)</f>
        <v>May contain</v>
      </c>
      <c r="L181" s="2" t="str">
        <f>VLOOKUP(A181,'SAS Codes'!$A$2:$I$559,9,FALSE)</f>
        <v>May contain</v>
      </c>
      <c r="M181" s="2" t="str">
        <f>VLOOKUP(A181,'SAS Codes'!$A$2:$M$559,10,FALSE)</f>
        <v>Regular</v>
      </c>
      <c r="N181" s="2" t="str">
        <f>VLOOKUP(A181,'SAS Codes'!$A$2:$M$559,11,FALSE)</f>
        <v>BakingMix</v>
      </c>
    </row>
    <row r="182" spans="1:14" x14ac:dyDescent="0.45">
      <c r="A182" s="2" t="s">
        <v>16</v>
      </c>
      <c r="B182" s="2">
        <v>3</v>
      </c>
      <c r="C182" s="4">
        <v>5.4275781000000002E-2</v>
      </c>
      <c r="D182" s="2" t="str">
        <f>VLOOKUP(A182,'SAS Codes'!$A$2:$B$559,2,FALSE)</f>
        <v>BMIX-61</v>
      </c>
      <c r="E182" s="2" t="s">
        <v>929</v>
      </c>
      <c r="F182" s="2" t="str">
        <f>VLOOKUP(A182,'SAS Codes'!$A$2:$I$559,3,FALSE)</f>
        <v>Canada</v>
      </c>
      <c r="G182" s="2" t="str">
        <f>VLOOKUP(A182,'SAS Codes'!$A$2:$I$559,4,FALSE)</f>
        <v>Canada</v>
      </c>
      <c r="H182" s="2" t="str">
        <f>VLOOKUP(A182,'SAS Codes'!$A$2:$I$559,5,FALSE)</f>
        <v>Canada</v>
      </c>
      <c r="I182" s="2" t="str">
        <f>VLOOKUP(A182,'SAS Codes'!$A$2:$I$559,6,FALSE)</f>
        <v>America</v>
      </c>
      <c r="J182" s="2" t="str">
        <f>VLOOKUP(A182,'SAS Codes'!$A$2:$I$559,7,FALSE)</f>
        <v>America</v>
      </c>
      <c r="K182" s="2" t="str">
        <f>VLOOKUP(A182,'SAS Codes'!$A$2:$I$559,8,FALSE)</f>
        <v>May contain</v>
      </c>
      <c r="L182" s="2" t="str">
        <f>VLOOKUP(A182,'SAS Codes'!$A$2:$I$559,9,FALSE)</f>
        <v>May contain</v>
      </c>
      <c r="M182" s="2" t="str">
        <f>VLOOKUP(A182,'SAS Codes'!$A$2:$M$559,10,FALSE)</f>
        <v>Regular</v>
      </c>
      <c r="N182" s="2" t="str">
        <f>VLOOKUP(A182,'SAS Codes'!$A$2:$M$559,11,FALSE)</f>
        <v>BakingMix</v>
      </c>
    </row>
    <row r="183" spans="1:14" x14ac:dyDescent="0.45">
      <c r="A183" s="2" t="s">
        <v>16</v>
      </c>
      <c r="B183" s="2">
        <v>4</v>
      </c>
      <c r="C183" s="4">
        <v>7.6166457499999993E-2</v>
      </c>
      <c r="D183" s="2" t="str">
        <f>VLOOKUP(A183,'SAS Codes'!$A$2:$B$559,2,FALSE)</f>
        <v>BMIX-61</v>
      </c>
      <c r="E183" s="2" t="s">
        <v>929</v>
      </c>
      <c r="F183" s="2" t="str">
        <f>VLOOKUP(A183,'SAS Codes'!$A$2:$I$559,3,FALSE)</f>
        <v>Canada</v>
      </c>
      <c r="G183" s="2" t="str">
        <f>VLOOKUP(A183,'SAS Codes'!$A$2:$I$559,4,FALSE)</f>
        <v>Canada</v>
      </c>
      <c r="H183" s="2" t="str">
        <f>VLOOKUP(A183,'SAS Codes'!$A$2:$I$559,5,FALSE)</f>
        <v>Canada</v>
      </c>
      <c r="I183" s="2" t="str">
        <f>VLOOKUP(A183,'SAS Codes'!$A$2:$I$559,6,FALSE)</f>
        <v>America</v>
      </c>
      <c r="J183" s="2" t="str">
        <f>VLOOKUP(A183,'SAS Codes'!$A$2:$I$559,7,FALSE)</f>
        <v>America</v>
      </c>
      <c r="K183" s="2" t="str">
        <f>VLOOKUP(A183,'SAS Codes'!$A$2:$I$559,8,FALSE)</f>
        <v>May contain</v>
      </c>
      <c r="L183" s="2" t="str">
        <f>VLOOKUP(A183,'SAS Codes'!$A$2:$I$559,9,FALSE)</f>
        <v>May contain</v>
      </c>
      <c r="M183" s="2" t="str">
        <f>VLOOKUP(A183,'SAS Codes'!$A$2:$M$559,10,FALSE)</f>
        <v>Regular</v>
      </c>
      <c r="N183" s="2" t="str">
        <f>VLOOKUP(A183,'SAS Codes'!$A$2:$M$559,11,FALSE)</f>
        <v>BakingMix</v>
      </c>
    </row>
    <row r="184" spans="1:14" x14ac:dyDescent="0.45">
      <c r="A184" s="2" t="s">
        <v>6</v>
      </c>
      <c r="B184" s="2">
        <v>1</v>
      </c>
      <c r="C184" s="4">
        <v>3.8464607999999997E-2</v>
      </c>
      <c r="D184" s="2" t="str">
        <f>VLOOKUP(A184,'SAS Codes'!$A$2:$B$559,2,FALSE)</f>
        <v>BMIX-62</v>
      </c>
      <c r="E184" s="2" t="s">
        <v>929</v>
      </c>
      <c r="F184" s="2" t="str">
        <f>VLOOKUP(A184,'SAS Codes'!$A$2:$I$559,3,FALSE)</f>
        <v>Canada</v>
      </c>
      <c r="G184" s="2" t="str">
        <f>VLOOKUP(A184,'SAS Codes'!$A$2:$I$559,4,FALSE)</f>
        <v>Canada</v>
      </c>
      <c r="H184" s="2" t="str">
        <f>VLOOKUP(A184,'SAS Codes'!$A$2:$I$559,5,FALSE)</f>
        <v>Canada</v>
      </c>
      <c r="I184" s="2" t="str">
        <f>VLOOKUP(A184,'SAS Codes'!$A$2:$I$559,6,FALSE)</f>
        <v>America</v>
      </c>
      <c r="J184" s="2" t="str">
        <f>VLOOKUP(A184,'SAS Codes'!$A$2:$I$559,7,FALSE)</f>
        <v>America</v>
      </c>
      <c r="K184" s="2" t="str">
        <f>VLOOKUP(A184,'SAS Codes'!$A$2:$I$559,8,FALSE)</f>
        <v>May contain</v>
      </c>
      <c r="L184" s="2" t="str">
        <f>VLOOKUP(A184,'SAS Codes'!$A$2:$I$559,9,FALSE)</f>
        <v>May contain</v>
      </c>
      <c r="M184" s="2" t="str">
        <f>VLOOKUP(A184,'SAS Codes'!$A$2:$M$559,10,FALSE)</f>
        <v>Regular</v>
      </c>
      <c r="N184" s="2" t="str">
        <f>VLOOKUP(A184,'SAS Codes'!$A$2:$M$559,11,FALSE)</f>
        <v>BakingMix</v>
      </c>
    </row>
    <row r="185" spans="1:14" x14ac:dyDescent="0.45">
      <c r="A185" s="2" t="s">
        <v>6</v>
      </c>
      <c r="B185" s="2">
        <v>2</v>
      </c>
      <c r="C185" s="4">
        <v>0</v>
      </c>
      <c r="D185" s="2" t="str">
        <f>VLOOKUP(A185,'SAS Codes'!$A$2:$B$559,2,FALSE)</f>
        <v>BMIX-62</v>
      </c>
      <c r="E185" s="2" t="s">
        <v>929</v>
      </c>
      <c r="F185" s="2" t="str">
        <f>VLOOKUP(A185,'SAS Codes'!$A$2:$I$559,3,FALSE)</f>
        <v>Canada</v>
      </c>
      <c r="G185" s="2" t="str">
        <f>VLOOKUP(A185,'SAS Codes'!$A$2:$I$559,4,FALSE)</f>
        <v>Canada</v>
      </c>
      <c r="H185" s="2" t="str">
        <f>VLOOKUP(A185,'SAS Codes'!$A$2:$I$559,5,FALSE)</f>
        <v>Canada</v>
      </c>
      <c r="I185" s="2" t="str">
        <f>VLOOKUP(A185,'SAS Codes'!$A$2:$I$559,6,FALSE)</f>
        <v>America</v>
      </c>
      <c r="J185" s="2" t="str">
        <f>VLOOKUP(A185,'SAS Codes'!$A$2:$I$559,7,FALSE)</f>
        <v>America</v>
      </c>
      <c r="K185" s="2" t="str">
        <f>VLOOKUP(A185,'SAS Codes'!$A$2:$I$559,8,FALSE)</f>
        <v>May contain</v>
      </c>
      <c r="L185" s="2" t="str">
        <f>VLOOKUP(A185,'SAS Codes'!$A$2:$I$559,9,FALSE)</f>
        <v>May contain</v>
      </c>
      <c r="M185" s="2" t="str">
        <f>VLOOKUP(A185,'SAS Codes'!$A$2:$M$559,10,FALSE)</f>
        <v>Regular</v>
      </c>
      <c r="N185" s="2" t="str">
        <f>VLOOKUP(A185,'SAS Codes'!$A$2:$M$559,11,FALSE)</f>
        <v>BakingMix</v>
      </c>
    </row>
    <row r="186" spans="1:14" x14ac:dyDescent="0.45">
      <c r="A186" s="2" t="s">
        <v>6</v>
      </c>
      <c r="B186" s="2">
        <v>3</v>
      </c>
      <c r="C186" s="4">
        <v>5.5340991999999999E-2</v>
      </c>
      <c r="D186" s="2" t="str">
        <f>VLOOKUP(A186,'SAS Codes'!$A$2:$B$559,2,FALSE)</f>
        <v>BMIX-62</v>
      </c>
      <c r="E186" s="2" t="s">
        <v>929</v>
      </c>
      <c r="F186" s="2" t="str">
        <f>VLOOKUP(A186,'SAS Codes'!$A$2:$I$559,3,FALSE)</f>
        <v>Canada</v>
      </c>
      <c r="G186" s="2" t="str">
        <f>VLOOKUP(A186,'SAS Codes'!$A$2:$I$559,4,FALSE)</f>
        <v>Canada</v>
      </c>
      <c r="H186" s="2" t="str">
        <f>VLOOKUP(A186,'SAS Codes'!$A$2:$I$559,5,FALSE)</f>
        <v>Canada</v>
      </c>
      <c r="I186" s="2" t="str">
        <f>VLOOKUP(A186,'SAS Codes'!$A$2:$I$559,6,FALSE)</f>
        <v>America</v>
      </c>
      <c r="J186" s="2" t="str">
        <f>VLOOKUP(A186,'SAS Codes'!$A$2:$I$559,7,FALSE)</f>
        <v>America</v>
      </c>
      <c r="K186" s="2" t="str">
        <f>VLOOKUP(A186,'SAS Codes'!$A$2:$I$559,8,FALSE)</f>
        <v>May contain</v>
      </c>
      <c r="L186" s="2" t="str">
        <f>VLOOKUP(A186,'SAS Codes'!$A$2:$I$559,9,FALSE)</f>
        <v>May contain</v>
      </c>
      <c r="M186" s="2" t="str">
        <f>VLOOKUP(A186,'SAS Codes'!$A$2:$M$559,10,FALSE)</f>
        <v>Regular</v>
      </c>
      <c r="N186" s="2" t="str">
        <f>VLOOKUP(A186,'SAS Codes'!$A$2:$M$559,11,FALSE)</f>
        <v>BakingMix</v>
      </c>
    </row>
    <row r="187" spans="1:14" x14ac:dyDescent="0.45">
      <c r="A187" s="2" t="s">
        <v>6</v>
      </c>
      <c r="B187" s="2">
        <v>4</v>
      </c>
      <c r="C187" s="4">
        <v>7.1188547499999991E-2</v>
      </c>
      <c r="D187" s="2" t="str">
        <f>VLOOKUP(A187,'SAS Codes'!$A$2:$B$559,2,FALSE)</f>
        <v>BMIX-62</v>
      </c>
      <c r="E187" s="2" t="s">
        <v>929</v>
      </c>
      <c r="F187" s="2" t="str">
        <f>VLOOKUP(A187,'SAS Codes'!$A$2:$I$559,3,FALSE)</f>
        <v>Canada</v>
      </c>
      <c r="G187" s="2" t="str">
        <f>VLOOKUP(A187,'SAS Codes'!$A$2:$I$559,4,FALSE)</f>
        <v>Canada</v>
      </c>
      <c r="H187" s="2" t="str">
        <f>VLOOKUP(A187,'SAS Codes'!$A$2:$I$559,5,FALSE)</f>
        <v>Canada</v>
      </c>
      <c r="I187" s="2" t="str">
        <f>VLOOKUP(A187,'SAS Codes'!$A$2:$I$559,6,FALSE)</f>
        <v>America</v>
      </c>
      <c r="J187" s="2" t="str">
        <f>VLOOKUP(A187,'SAS Codes'!$A$2:$I$559,7,FALSE)</f>
        <v>America</v>
      </c>
      <c r="K187" s="2" t="str">
        <f>VLOOKUP(A187,'SAS Codes'!$A$2:$I$559,8,FALSE)</f>
        <v>May contain</v>
      </c>
      <c r="L187" s="2" t="str">
        <f>VLOOKUP(A187,'SAS Codes'!$A$2:$I$559,9,FALSE)</f>
        <v>May contain</v>
      </c>
      <c r="M187" s="2" t="str">
        <f>VLOOKUP(A187,'SAS Codes'!$A$2:$M$559,10,FALSE)</f>
        <v>Regular</v>
      </c>
      <c r="N187" s="2" t="str">
        <f>VLOOKUP(A187,'SAS Codes'!$A$2:$M$559,11,FALSE)</f>
        <v>BakingMix</v>
      </c>
    </row>
    <row r="188" spans="1:14" x14ac:dyDescent="0.45">
      <c r="A188" s="2" t="s">
        <v>6</v>
      </c>
      <c r="B188" s="2">
        <v>5</v>
      </c>
      <c r="C188" s="4">
        <v>4.7891228000000001E-2</v>
      </c>
      <c r="D188" s="2" t="str">
        <f>VLOOKUP(A188,'SAS Codes'!$A$2:$B$559,2,FALSE)</f>
        <v>BMIX-62</v>
      </c>
      <c r="E188" s="2" t="s">
        <v>929</v>
      </c>
      <c r="F188" s="2" t="str">
        <f>VLOOKUP(A188,'SAS Codes'!$A$2:$I$559,3,FALSE)</f>
        <v>Canada</v>
      </c>
      <c r="G188" s="2" t="str">
        <f>VLOOKUP(A188,'SAS Codes'!$A$2:$I$559,4,FALSE)</f>
        <v>Canada</v>
      </c>
      <c r="H188" s="2" t="str">
        <f>VLOOKUP(A188,'SAS Codes'!$A$2:$I$559,5,FALSE)</f>
        <v>Canada</v>
      </c>
      <c r="I188" s="2" t="str">
        <f>VLOOKUP(A188,'SAS Codes'!$A$2:$I$559,6,FALSE)</f>
        <v>America</v>
      </c>
      <c r="J188" s="2" t="str">
        <f>VLOOKUP(A188,'SAS Codes'!$A$2:$I$559,7,FALSE)</f>
        <v>America</v>
      </c>
      <c r="K188" s="2" t="str">
        <f>VLOOKUP(A188,'SAS Codes'!$A$2:$I$559,8,FALSE)</f>
        <v>May contain</v>
      </c>
      <c r="L188" s="2" t="str">
        <f>VLOOKUP(A188,'SAS Codes'!$A$2:$I$559,9,FALSE)</f>
        <v>May contain</v>
      </c>
      <c r="M188" s="2" t="str">
        <f>VLOOKUP(A188,'SAS Codes'!$A$2:$M$559,10,FALSE)</f>
        <v>Regular</v>
      </c>
      <c r="N188" s="2" t="str">
        <f>VLOOKUP(A188,'SAS Codes'!$A$2:$M$559,11,FALSE)</f>
        <v>BakingMix</v>
      </c>
    </row>
    <row r="189" spans="1:14" x14ac:dyDescent="0.45">
      <c r="A189" s="2" t="s">
        <v>49</v>
      </c>
      <c r="B189" s="2">
        <v>1</v>
      </c>
      <c r="C189" s="4">
        <v>5.4267622499999994E-2</v>
      </c>
      <c r="D189" s="2" t="str">
        <f>VLOOKUP(A189,'SAS Codes'!$A$2:$B$559,2,FALSE)</f>
        <v>BMIX-63</v>
      </c>
      <c r="E189" s="2" t="s">
        <v>929</v>
      </c>
      <c r="F189" s="2" t="str">
        <f>VLOOKUP(A189,'SAS Codes'!$A$2:$I$559,3,FALSE)</f>
        <v>Canada</v>
      </c>
      <c r="G189" s="2" t="str">
        <f>VLOOKUP(A189,'SAS Codes'!$A$2:$I$559,4,FALSE)</f>
        <v>Canada</v>
      </c>
      <c r="H189" s="2" t="str">
        <f>VLOOKUP(A189,'SAS Codes'!$A$2:$I$559,5,FALSE)</f>
        <v>Canada</v>
      </c>
      <c r="I189" s="2" t="str">
        <f>VLOOKUP(A189,'SAS Codes'!$A$2:$I$559,6,FALSE)</f>
        <v>America</v>
      </c>
      <c r="J189" s="2" t="str">
        <f>VLOOKUP(A189,'SAS Codes'!$A$2:$I$559,7,FALSE)</f>
        <v>America</v>
      </c>
      <c r="K189" s="2" t="str">
        <f>VLOOKUP(A189,'SAS Codes'!$A$2:$I$559,8,FALSE)</f>
        <v>May contain</v>
      </c>
      <c r="L189" s="2" t="str">
        <f>VLOOKUP(A189,'SAS Codes'!$A$2:$I$559,9,FALSE)</f>
        <v>May contain</v>
      </c>
      <c r="M189" s="2" t="str">
        <f>VLOOKUP(A189,'SAS Codes'!$A$2:$M$559,10,FALSE)</f>
        <v>Regular</v>
      </c>
      <c r="N189" s="2" t="str">
        <f>VLOOKUP(A189,'SAS Codes'!$A$2:$M$559,11,FALSE)</f>
        <v>BakingMix</v>
      </c>
    </row>
    <row r="190" spans="1:14" x14ac:dyDescent="0.45">
      <c r="A190" s="2" t="s">
        <v>49</v>
      </c>
      <c r="B190" s="2">
        <v>2</v>
      </c>
      <c r="C190" s="4">
        <v>0</v>
      </c>
      <c r="D190" s="2" t="str">
        <f>VLOOKUP(A190,'SAS Codes'!$A$2:$B$559,2,FALSE)</f>
        <v>BMIX-63</v>
      </c>
      <c r="E190" s="2" t="s">
        <v>929</v>
      </c>
      <c r="F190" s="2" t="str">
        <f>VLOOKUP(A190,'SAS Codes'!$A$2:$I$559,3,FALSE)</f>
        <v>Canada</v>
      </c>
      <c r="G190" s="2" t="str">
        <f>VLOOKUP(A190,'SAS Codes'!$A$2:$I$559,4,FALSE)</f>
        <v>Canada</v>
      </c>
      <c r="H190" s="2" t="str">
        <f>VLOOKUP(A190,'SAS Codes'!$A$2:$I$559,5,FALSE)</f>
        <v>Canada</v>
      </c>
      <c r="I190" s="2" t="str">
        <f>VLOOKUP(A190,'SAS Codes'!$A$2:$I$559,6,FALSE)</f>
        <v>America</v>
      </c>
      <c r="J190" s="2" t="str">
        <f>VLOOKUP(A190,'SAS Codes'!$A$2:$I$559,7,FALSE)</f>
        <v>America</v>
      </c>
      <c r="K190" s="2" t="str">
        <f>VLOOKUP(A190,'SAS Codes'!$A$2:$I$559,8,FALSE)</f>
        <v>May contain</v>
      </c>
      <c r="L190" s="2" t="str">
        <f>VLOOKUP(A190,'SAS Codes'!$A$2:$I$559,9,FALSE)</f>
        <v>May contain</v>
      </c>
      <c r="M190" s="2" t="str">
        <f>VLOOKUP(A190,'SAS Codes'!$A$2:$M$559,10,FALSE)</f>
        <v>Regular</v>
      </c>
      <c r="N190" s="2" t="str">
        <f>VLOOKUP(A190,'SAS Codes'!$A$2:$M$559,11,FALSE)</f>
        <v>BakingMix</v>
      </c>
    </row>
    <row r="191" spans="1:14" x14ac:dyDescent="0.45">
      <c r="A191" s="2" t="s">
        <v>49</v>
      </c>
      <c r="B191" s="2">
        <v>3</v>
      </c>
      <c r="C191" s="4">
        <v>0</v>
      </c>
      <c r="D191" s="2" t="str">
        <f>VLOOKUP(A191,'SAS Codes'!$A$2:$B$559,2,FALSE)</f>
        <v>BMIX-63</v>
      </c>
      <c r="E191" s="2" t="s">
        <v>929</v>
      </c>
      <c r="F191" s="2" t="str">
        <f>VLOOKUP(A191,'SAS Codes'!$A$2:$I$559,3,FALSE)</f>
        <v>Canada</v>
      </c>
      <c r="G191" s="2" t="str">
        <f>VLOOKUP(A191,'SAS Codes'!$A$2:$I$559,4,FALSE)</f>
        <v>Canada</v>
      </c>
      <c r="H191" s="2" t="str">
        <f>VLOOKUP(A191,'SAS Codes'!$A$2:$I$559,5,FALSE)</f>
        <v>Canada</v>
      </c>
      <c r="I191" s="2" t="str">
        <f>VLOOKUP(A191,'SAS Codes'!$A$2:$I$559,6,FALSE)</f>
        <v>America</v>
      </c>
      <c r="J191" s="2" t="str">
        <f>VLOOKUP(A191,'SAS Codes'!$A$2:$I$559,7,FALSE)</f>
        <v>America</v>
      </c>
      <c r="K191" s="2" t="str">
        <f>VLOOKUP(A191,'SAS Codes'!$A$2:$I$559,8,FALSE)</f>
        <v>May contain</v>
      </c>
      <c r="L191" s="2" t="str">
        <f>VLOOKUP(A191,'SAS Codes'!$A$2:$I$559,9,FALSE)</f>
        <v>May contain</v>
      </c>
      <c r="M191" s="2" t="str">
        <f>VLOOKUP(A191,'SAS Codes'!$A$2:$M$559,10,FALSE)</f>
        <v>Regular</v>
      </c>
      <c r="N191" s="2" t="str">
        <f>VLOOKUP(A191,'SAS Codes'!$A$2:$M$559,11,FALSE)</f>
        <v>BakingMix</v>
      </c>
    </row>
    <row r="192" spans="1:14" x14ac:dyDescent="0.45">
      <c r="A192" s="2" t="s">
        <v>49</v>
      </c>
      <c r="B192" s="2">
        <v>4</v>
      </c>
      <c r="C192" s="4">
        <v>0.142502143</v>
      </c>
      <c r="D192" s="2" t="str">
        <f>VLOOKUP(A192,'SAS Codes'!$A$2:$B$559,2,FALSE)</f>
        <v>BMIX-63</v>
      </c>
      <c r="E192" s="2" t="s">
        <v>929</v>
      </c>
      <c r="F192" s="2" t="str">
        <f>VLOOKUP(A192,'SAS Codes'!$A$2:$I$559,3,FALSE)</f>
        <v>Canada</v>
      </c>
      <c r="G192" s="2" t="str">
        <f>VLOOKUP(A192,'SAS Codes'!$A$2:$I$559,4,FALSE)</f>
        <v>Canada</v>
      </c>
      <c r="H192" s="2" t="str">
        <f>VLOOKUP(A192,'SAS Codes'!$A$2:$I$559,5,FALSE)</f>
        <v>Canada</v>
      </c>
      <c r="I192" s="2" t="str">
        <f>VLOOKUP(A192,'SAS Codes'!$A$2:$I$559,6,FALSE)</f>
        <v>America</v>
      </c>
      <c r="J192" s="2" t="str">
        <f>VLOOKUP(A192,'SAS Codes'!$A$2:$I$559,7,FALSE)</f>
        <v>America</v>
      </c>
      <c r="K192" s="2" t="str">
        <f>VLOOKUP(A192,'SAS Codes'!$A$2:$I$559,8,FALSE)</f>
        <v>May contain</v>
      </c>
      <c r="L192" s="2" t="str">
        <f>VLOOKUP(A192,'SAS Codes'!$A$2:$I$559,9,FALSE)</f>
        <v>May contain</v>
      </c>
      <c r="M192" s="2" t="str">
        <f>VLOOKUP(A192,'SAS Codes'!$A$2:$M$559,10,FALSE)</f>
        <v>Regular</v>
      </c>
      <c r="N192" s="2" t="str">
        <f>VLOOKUP(A192,'SAS Codes'!$A$2:$M$559,11,FALSE)</f>
        <v>BakingMix</v>
      </c>
    </row>
    <row r="193" spans="1:14" x14ac:dyDescent="0.45">
      <c r="A193" s="3" t="s">
        <v>956</v>
      </c>
      <c r="B193" s="3">
        <v>1</v>
      </c>
      <c r="C193" s="4">
        <v>3.74115E-2</v>
      </c>
      <c r="D193" s="2" t="str">
        <f>VLOOKUP(A193,'SAS Codes'!$A$2:$B$559,2,FALSE)</f>
        <v>BMIX-64</v>
      </c>
      <c r="E193" s="2" t="s">
        <v>930</v>
      </c>
      <c r="F193" s="2" t="str">
        <f>VLOOKUP(A193,'SAS Codes'!$A$2:$I$559,3,FALSE)</f>
        <v>USA</v>
      </c>
      <c r="G193" s="2" t="str">
        <f>VLOOKUP(A193,'SAS Codes'!$A$2:$I$559,4,FALSE)</f>
        <v>USA</v>
      </c>
      <c r="H193" s="2" t="str">
        <f>VLOOKUP(A193,'SAS Codes'!$A$2:$I$559,5,FALSE)</f>
        <v>USA</v>
      </c>
      <c r="I193" s="2" t="str">
        <f>VLOOKUP(A193,'SAS Codes'!$A$2:$I$559,6,FALSE)</f>
        <v>America</v>
      </c>
      <c r="J193" s="2" t="str">
        <f>VLOOKUP(A193,'SAS Codes'!$A$2:$I$559,7,FALSE)</f>
        <v>America</v>
      </c>
      <c r="K193" s="2" t="str">
        <f>VLOOKUP(A193,'SAS Codes'!$A$2:$I$559,8,FALSE)</f>
        <v>NA</v>
      </c>
      <c r="L193" s="2" t="str">
        <f>VLOOKUP(A193,'SAS Codes'!$A$2:$I$559,9,FALSE)</f>
        <v>NA</v>
      </c>
      <c r="M193" s="2" t="str">
        <f>VLOOKUP(A193,'SAS Codes'!$A$2:$M$559,10,FALSE)</f>
        <v>Regular</v>
      </c>
      <c r="N193" s="2" t="str">
        <f>VLOOKUP(A193,'SAS Codes'!$A$2:$M$559,11,FALSE)</f>
        <v>BakingMix</v>
      </c>
    </row>
    <row r="194" spans="1:14" x14ac:dyDescent="0.45">
      <c r="A194" s="3" t="s">
        <v>956</v>
      </c>
      <c r="B194" s="3">
        <v>2</v>
      </c>
      <c r="C194" s="4">
        <v>5.6845684E-2</v>
      </c>
      <c r="D194" s="2" t="str">
        <f>VLOOKUP(A194,'SAS Codes'!$A$2:$B$559,2,FALSE)</f>
        <v>BMIX-64</v>
      </c>
      <c r="E194" s="2" t="s">
        <v>930</v>
      </c>
      <c r="F194" s="2" t="str">
        <f>VLOOKUP(A194,'SAS Codes'!$A$2:$I$559,3,FALSE)</f>
        <v>USA</v>
      </c>
      <c r="G194" s="2" t="str">
        <f>VLOOKUP(A194,'SAS Codes'!$A$2:$I$559,4,FALSE)</f>
        <v>USA</v>
      </c>
      <c r="H194" s="2" t="str">
        <f>VLOOKUP(A194,'SAS Codes'!$A$2:$I$559,5,FALSE)</f>
        <v>USA</v>
      </c>
      <c r="I194" s="2" t="str">
        <f>VLOOKUP(A194,'SAS Codes'!$A$2:$I$559,6,FALSE)</f>
        <v>America</v>
      </c>
      <c r="J194" s="2" t="str">
        <f>VLOOKUP(A194,'SAS Codes'!$A$2:$I$559,7,FALSE)</f>
        <v>America</v>
      </c>
      <c r="K194" s="2" t="str">
        <f>VLOOKUP(A194,'SAS Codes'!$A$2:$I$559,8,FALSE)</f>
        <v>NA</v>
      </c>
      <c r="L194" s="2" t="str">
        <f>VLOOKUP(A194,'SAS Codes'!$A$2:$I$559,9,FALSE)</f>
        <v>NA</v>
      </c>
      <c r="M194" s="2" t="str">
        <f>VLOOKUP(A194,'SAS Codes'!$A$2:$M$559,10,FALSE)</f>
        <v>Regular</v>
      </c>
      <c r="N194" s="2" t="str">
        <f>VLOOKUP(A194,'SAS Codes'!$A$2:$M$559,11,FALSE)</f>
        <v>BakingMix</v>
      </c>
    </row>
    <row r="195" spans="1:14" x14ac:dyDescent="0.45">
      <c r="A195" s="2" t="s">
        <v>56</v>
      </c>
      <c r="B195" s="2">
        <v>1</v>
      </c>
      <c r="C195" s="4">
        <v>0</v>
      </c>
      <c r="D195" s="2" t="str">
        <f>VLOOKUP(A195,'SAS Codes'!$A$2:$B$559,2,FALSE)</f>
        <v>BG-02</v>
      </c>
      <c r="E195" s="2" t="s">
        <v>929</v>
      </c>
      <c r="F195" s="2" t="str">
        <f>VLOOKUP(A195,'SAS Codes'!$A$2:$I$559,3,FALSE)</f>
        <v>Quebec</v>
      </c>
      <c r="G195" s="2" t="str">
        <f>VLOOKUP(A195,'SAS Codes'!$A$2:$I$559,4,FALSE)</f>
        <v>Canada</v>
      </c>
      <c r="H195" s="2" t="str">
        <f>VLOOKUP(A195,'SAS Codes'!$A$2:$I$559,5,FALSE)</f>
        <v>Canada</v>
      </c>
      <c r="I195" s="2" t="str">
        <f>VLOOKUP(A195,'SAS Codes'!$A$2:$I$559,6,FALSE)</f>
        <v>America</v>
      </c>
      <c r="J195" s="2" t="str">
        <f>VLOOKUP(A195,'SAS Codes'!$A$2:$I$559,7,FALSE)</f>
        <v>America</v>
      </c>
      <c r="K195" s="2" t="str">
        <f>VLOOKUP(A195,'SAS Codes'!$A$2:$I$559,8,FALSE)</f>
        <v>May contain</v>
      </c>
      <c r="L195" s="2" t="str">
        <f>VLOOKUP(A195,'SAS Codes'!$A$2:$I$559,9,FALSE)</f>
        <v>May contain</v>
      </c>
      <c r="M195" s="2" t="str">
        <f>VLOOKUP(A195,'SAS Codes'!$A$2:$M$559,10,FALSE)</f>
        <v>Regular</v>
      </c>
      <c r="N195" s="2" t="str">
        <f>VLOOKUP(A195,'SAS Codes'!$A$2:$M$559,11,FALSE)</f>
        <v>BakedGoods</v>
      </c>
    </row>
    <row r="196" spans="1:14" x14ac:dyDescent="0.45">
      <c r="A196" s="2" t="s">
        <v>56</v>
      </c>
      <c r="B196" s="2">
        <v>2</v>
      </c>
      <c r="C196" s="4">
        <v>3.2006399999999997E-2</v>
      </c>
      <c r="D196" s="2" t="str">
        <f>VLOOKUP(A196,'SAS Codes'!$A$2:$B$559,2,FALSE)</f>
        <v>BG-02</v>
      </c>
      <c r="E196" s="2" t="s">
        <v>929</v>
      </c>
      <c r="F196" s="2" t="str">
        <f>VLOOKUP(A196,'SAS Codes'!$A$2:$I$559,3,FALSE)</f>
        <v>Quebec</v>
      </c>
      <c r="G196" s="2" t="str">
        <f>VLOOKUP(A196,'SAS Codes'!$A$2:$I$559,4,FALSE)</f>
        <v>Canada</v>
      </c>
      <c r="H196" s="2" t="str">
        <f>VLOOKUP(A196,'SAS Codes'!$A$2:$I$559,5,FALSE)</f>
        <v>Canada</v>
      </c>
      <c r="I196" s="2" t="str">
        <f>VLOOKUP(A196,'SAS Codes'!$A$2:$I$559,6,FALSE)</f>
        <v>America</v>
      </c>
      <c r="J196" s="2" t="str">
        <f>VLOOKUP(A196,'SAS Codes'!$A$2:$I$559,7,FALSE)</f>
        <v>America</v>
      </c>
      <c r="K196" s="2" t="str">
        <f>VLOOKUP(A196,'SAS Codes'!$A$2:$I$559,8,FALSE)</f>
        <v>May contain</v>
      </c>
      <c r="L196" s="2" t="str">
        <f>VLOOKUP(A196,'SAS Codes'!$A$2:$I$559,9,FALSE)</f>
        <v>May contain</v>
      </c>
      <c r="M196" s="2" t="str">
        <f>VLOOKUP(A196,'SAS Codes'!$A$2:$M$559,10,FALSE)</f>
        <v>Regular</v>
      </c>
      <c r="N196" s="2" t="str">
        <f>VLOOKUP(A196,'SAS Codes'!$A$2:$M$559,11,FALSE)</f>
        <v>BakedGoods</v>
      </c>
    </row>
    <row r="197" spans="1:14" x14ac:dyDescent="0.45">
      <c r="A197" s="2" t="s">
        <v>56</v>
      </c>
      <c r="B197" s="2">
        <v>3</v>
      </c>
      <c r="C197" s="4">
        <v>0</v>
      </c>
      <c r="D197" s="2" t="str">
        <f>VLOOKUP(A197,'SAS Codes'!$A$2:$B$559,2,FALSE)</f>
        <v>BG-02</v>
      </c>
      <c r="E197" s="2" t="s">
        <v>929</v>
      </c>
      <c r="F197" s="2" t="str">
        <f>VLOOKUP(A197,'SAS Codes'!$A$2:$I$559,3,FALSE)</f>
        <v>Quebec</v>
      </c>
      <c r="G197" s="2" t="str">
        <f>VLOOKUP(A197,'SAS Codes'!$A$2:$I$559,4,FALSE)</f>
        <v>Canada</v>
      </c>
      <c r="H197" s="2" t="str">
        <f>VLOOKUP(A197,'SAS Codes'!$A$2:$I$559,5,FALSE)</f>
        <v>Canada</v>
      </c>
      <c r="I197" s="2" t="str">
        <f>VLOOKUP(A197,'SAS Codes'!$A$2:$I$559,6,FALSE)</f>
        <v>America</v>
      </c>
      <c r="J197" s="2" t="str">
        <f>VLOOKUP(A197,'SAS Codes'!$A$2:$I$559,7,FALSE)</f>
        <v>America</v>
      </c>
      <c r="K197" s="2" t="str">
        <f>VLOOKUP(A197,'SAS Codes'!$A$2:$I$559,8,FALSE)</f>
        <v>May contain</v>
      </c>
      <c r="L197" s="2" t="str">
        <f>VLOOKUP(A197,'SAS Codes'!$A$2:$I$559,9,FALSE)</f>
        <v>May contain</v>
      </c>
      <c r="M197" s="2" t="str">
        <f>VLOOKUP(A197,'SAS Codes'!$A$2:$M$559,10,FALSE)</f>
        <v>Regular</v>
      </c>
      <c r="N197" s="2" t="str">
        <f>VLOOKUP(A197,'SAS Codes'!$A$2:$M$559,11,FALSE)</f>
        <v>BakedGoods</v>
      </c>
    </row>
    <row r="198" spans="1:14" x14ac:dyDescent="0.45">
      <c r="A198" s="2" t="s">
        <v>56</v>
      </c>
      <c r="B198" s="2">
        <v>4</v>
      </c>
      <c r="C198" s="4">
        <v>0</v>
      </c>
      <c r="D198" s="2" t="str">
        <f>VLOOKUP(A198,'SAS Codes'!$A$2:$B$559,2,FALSE)</f>
        <v>BG-02</v>
      </c>
      <c r="E198" s="2" t="s">
        <v>929</v>
      </c>
      <c r="F198" s="2" t="str">
        <f>VLOOKUP(A198,'SAS Codes'!$A$2:$I$559,3,FALSE)</f>
        <v>Quebec</v>
      </c>
      <c r="G198" s="2" t="str">
        <f>VLOOKUP(A198,'SAS Codes'!$A$2:$I$559,4,FALSE)</f>
        <v>Canada</v>
      </c>
      <c r="H198" s="2" t="str">
        <f>VLOOKUP(A198,'SAS Codes'!$A$2:$I$559,5,FALSE)</f>
        <v>Canada</v>
      </c>
      <c r="I198" s="2" t="str">
        <f>VLOOKUP(A198,'SAS Codes'!$A$2:$I$559,6,FALSE)</f>
        <v>America</v>
      </c>
      <c r="J198" s="2" t="str">
        <f>VLOOKUP(A198,'SAS Codes'!$A$2:$I$559,7,FALSE)</f>
        <v>America</v>
      </c>
      <c r="K198" s="2" t="str">
        <f>VLOOKUP(A198,'SAS Codes'!$A$2:$I$559,8,FALSE)</f>
        <v>May contain</v>
      </c>
      <c r="L198" s="2" t="str">
        <f>VLOOKUP(A198,'SAS Codes'!$A$2:$I$559,9,FALSE)</f>
        <v>May contain</v>
      </c>
      <c r="M198" s="2" t="str">
        <f>VLOOKUP(A198,'SAS Codes'!$A$2:$M$559,10,FALSE)</f>
        <v>Regular</v>
      </c>
      <c r="N198" s="2" t="str">
        <f>VLOOKUP(A198,'SAS Codes'!$A$2:$M$559,11,FALSE)</f>
        <v>BakedGoods</v>
      </c>
    </row>
    <row r="199" spans="1:14" x14ac:dyDescent="0.45">
      <c r="A199" s="2" t="s">
        <v>56</v>
      </c>
      <c r="B199" s="2">
        <v>5</v>
      </c>
      <c r="C199" s="4">
        <v>0.16227540000000001</v>
      </c>
      <c r="D199" s="2" t="str">
        <f>VLOOKUP(A199,'SAS Codes'!$A$2:$B$559,2,FALSE)</f>
        <v>BG-02</v>
      </c>
      <c r="E199" s="2" t="s">
        <v>929</v>
      </c>
      <c r="F199" s="2" t="str">
        <f>VLOOKUP(A199,'SAS Codes'!$A$2:$I$559,3,FALSE)</f>
        <v>Quebec</v>
      </c>
      <c r="G199" s="2" t="str">
        <f>VLOOKUP(A199,'SAS Codes'!$A$2:$I$559,4,FALSE)</f>
        <v>Canada</v>
      </c>
      <c r="H199" s="2" t="str">
        <f>VLOOKUP(A199,'SAS Codes'!$A$2:$I$559,5,FALSE)</f>
        <v>Canada</v>
      </c>
      <c r="I199" s="2" t="str">
        <f>VLOOKUP(A199,'SAS Codes'!$A$2:$I$559,6,FALSE)</f>
        <v>America</v>
      </c>
      <c r="J199" s="2" t="str">
        <f>VLOOKUP(A199,'SAS Codes'!$A$2:$I$559,7,FALSE)</f>
        <v>America</v>
      </c>
      <c r="K199" s="2" t="str">
        <f>VLOOKUP(A199,'SAS Codes'!$A$2:$I$559,8,FALSE)</f>
        <v>May contain</v>
      </c>
      <c r="L199" s="2" t="str">
        <f>VLOOKUP(A199,'SAS Codes'!$A$2:$I$559,9,FALSE)</f>
        <v>May contain</v>
      </c>
      <c r="M199" s="2" t="str">
        <f>VLOOKUP(A199,'SAS Codes'!$A$2:$M$559,10,FALSE)</f>
        <v>Regular</v>
      </c>
      <c r="N199" s="2" t="str">
        <f>VLOOKUP(A199,'SAS Codes'!$A$2:$M$559,11,FALSE)</f>
        <v>BakedGoods</v>
      </c>
    </row>
    <row r="200" spans="1:14" x14ac:dyDescent="0.45">
      <c r="A200" s="2" t="s">
        <v>57</v>
      </c>
      <c r="B200" s="2">
        <v>1</v>
      </c>
      <c r="C200" s="4">
        <v>0</v>
      </c>
      <c r="D200" s="2" t="str">
        <f>VLOOKUP(A200,'SAS Codes'!$A$2:$B$559,2,FALSE)</f>
        <v>BG-03</v>
      </c>
      <c r="E200" s="2" t="s">
        <v>929</v>
      </c>
      <c r="F200" s="2" t="str">
        <f>VLOOKUP(A200,'SAS Codes'!$A$2:$I$559,3,FALSE)</f>
        <v>Quebec</v>
      </c>
      <c r="G200" s="2" t="str">
        <f>VLOOKUP(A200,'SAS Codes'!$A$2:$I$559,4,FALSE)</f>
        <v>Canada</v>
      </c>
      <c r="H200" s="2" t="str">
        <f>VLOOKUP(A200,'SAS Codes'!$A$2:$I$559,5,FALSE)</f>
        <v>Canada</v>
      </c>
      <c r="I200" s="2" t="str">
        <f>VLOOKUP(A200,'SAS Codes'!$A$2:$I$559,6,FALSE)</f>
        <v>America</v>
      </c>
      <c r="J200" s="2" t="str">
        <f>VLOOKUP(A200,'SAS Codes'!$A$2:$I$559,7,FALSE)</f>
        <v>America</v>
      </c>
      <c r="K200" s="2" t="str">
        <f>VLOOKUP(A200,'SAS Codes'!$A$2:$I$559,8,FALSE)</f>
        <v>May contain</v>
      </c>
      <c r="L200" s="2" t="str">
        <f>VLOOKUP(A200,'SAS Codes'!$A$2:$I$559,9,FALSE)</f>
        <v>May contain</v>
      </c>
      <c r="M200" s="2" t="str">
        <f>VLOOKUP(A200,'SAS Codes'!$A$2:$M$559,10,FALSE)</f>
        <v>Regular</v>
      </c>
      <c r="N200" s="2" t="str">
        <f>VLOOKUP(A200,'SAS Codes'!$A$2:$M$559,11,FALSE)</f>
        <v>BakedGoods</v>
      </c>
    </row>
    <row r="201" spans="1:14" x14ac:dyDescent="0.45">
      <c r="A201" s="2" t="s">
        <v>57</v>
      </c>
      <c r="B201" s="2">
        <v>2</v>
      </c>
      <c r="C201" s="4">
        <v>9.9415799999999999E-2</v>
      </c>
      <c r="D201" s="2" t="str">
        <f>VLOOKUP(A201,'SAS Codes'!$A$2:$B$559,2,FALSE)</f>
        <v>BG-03</v>
      </c>
      <c r="E201" s="2" t="s">
        <v>929</v>
      </c>
      <c r="F201" s="2" t="str">
        <f>VLOOKUP(A201,'SAS Codes'!$A$2:$I$559,3,FALSE)</f>
        <v>Quebec</v>
      </c>
      <c r="G201" s="2" t="str">
        <f>VLOOKUP(A201,'SAS Codes'!$A$2:$I$559,4,FALSE)</f>
        <v>Canada</v>
      </c>
      <c r="H201" s="2" t="str">
        <f>VLOOKUP(A201,'SAS Codes'!$A$2:$I$559,5,FALSE)</f>
        <v>Canada</v>
      </c>
      <c r="I201" s="2" t="str">
        <f>VLOOKUP(A201,'SAS Codes'!$A$2:$I$559,6,FALSE)</f>
        <v>America</v>
      </c>
      <c r="J201" s="2" t="str">
        <f>VLOOKUP(A201,'SAS Codes'!$A$2:$I$559,7,FALSE)</f>
        <v>America</v>
      </c>
      <c r="K201" s="2" t="str">
        <f>VLOOKUP(A201,'SAS Codes'!$A$2:$I$559,8,FALSE)</f>
        <v>May contain</v>
      </c>
      <c r="L201" s="2" t="str">
        <f>VLOOKUP(A201,'SAS Codes'!$A$2:$I$559,9,FALSE)</f>
        <v>May contain</v>
      </c>
      <c r="M201" s="2" t="str">
        <f>VLOOKUP(A201,'SAS Codes'!$A$2:$M$559,10,FALSE)</f>
        <v>Regular</v>
      </c>
      <c r="N201" s="2" t="str">
        <f>VLOOKUP(A201,'SAS Codes'!$A$2:$M$559,11,FALSE)</f>
        <v>BakedGoods</v>
      </c>
    </row>
    <row r="202" spans="1:14" x14ac:dyDescent="0.45">
      <c r="A202" s="2" t="s">
        <v>57</v>
      </c>
      <c r="B202" s="2">
        <v>3</v>
      </c>
      <c r="C202" s="4">
        <v>0.2073344</v>
      </c>
      <c r="D202" s="2" t="str">
        <f>VLOOKUP(A202,'SAS Codes'!$A$2:$B$559,2,FALSE)</f>
        <v>BG-03</v>
      </c>
      <c r="E202" s="2" t="s">
        <v>929</v>
      </c>
      <c r="F202" s="2" t="str">
        <f>VLOOKUP(A202,'SAS Codes'!$A$2:$I$559,3,FALSE)</f>
        <v>Quebec</v>
      </c>
      <c r="G202" s="2" t="str">
        <f>VLOOKUP(A202,'SAS Codes'!$A$2:$I$559,4,FALSE)</f>
        <v>Canada</v>
      </c>
      <c r="H202" s="2" t="str">
        <f>VLOOKUP(A202,'SAS Codes'!$A$2:$I$559,5,FALSE)</f>
        <v>Canada</v>
      </c>
      <c r="I202" s="2" t="str">
        <f>VLOOKUP(A202,'SAS Codes'!$A$2:$I$559,6,FALSE)</f>
        <v>America</v>
      </c>
      <c r="J202" s="2" t="str">
        <f>VLOOKUP(A202,'SAS Codes'!$A$2:$I$559,7,FALSE)</f>
        <v>America</v>
      </c>
      <c r="K202" s="2" t="str">
        <f>VLOOKUP(A202,'SAS Codes'!$A$2:$I$559,8,FALSE)</f>
        <v>May contain</v>
      </c>
      <c r="L202" s="2" t="str">
        <f>VLOOKUP(A202,'SAS Codes'!$A$2:$I$559,9,FALSE)</f>
        <v>May contain</v>
      </c>
      <c r="M202" s="2" t="str">
        <f>VLOOKUP(A202,'SAS Codes'!$A$2:$M$559,10,FALSE)</f>
        <v>Regular</v>
      </c>
      <c r="N202" s="2" t="str">
        <f>VLOOKUP(A202,'SAS Codes'!$A$2:$M$559,11,FALSE)</f>
        <v>BakedGoods</v>
      </c>
    </row>
    <row r="203" spans="1:14" x14ac:dyDescent="0.45">
      <c r="A203" s="2" t="s">
        <v>59</v>
      </c>
      <c r="B203" s="2">
        <v>1</v>
      </c>
      <c r="C203" s="4">
        <v>0</v>
      </c>
      <c r="D203" s="2" t="str">
        <f>VLOOKUP(A203,'SAS Codes'!$A$2:$B$559,2,FALSE)</f>
        <v>BG-05</v>
      </c>
      <c r="E203" s="2" t="s">
        <v>929</v>
      </c>
      <c r="F203" s="2" t="str">
        <f>VLOOKUP(A203,'SAS Codes'!$A$2:$I$559,3,FALSE)</f>
        <v>Quebec</v>
      </c>
      <c r="G203" s="2" t="str">
        <f>VLOOKUP(A203,'SAS Codes'!$A$2:$I$559,4,FALSE)</f>
        <v>Canada</v>
      </c>
      <c r="H203" s="2" t="str">
        <f>VLOOKUP(A203,'SAS Codes'!$A$2:$I$559,5,FALSE)</f>
        <v>Canada</v>
      </c>
      <c r="I203" s="2" t="str">
        <f>VLOOKUP(A203,'SAS Codes'!$A$2:$I$559,6,FALSE)</f>
        <v>America</v>
      </c>
      <c r="J203" s="2" t="str">
        <f>VLOOKUP(A203,'SAS Codes'!$A$2:$I$559,7,FALSE)</f>
        <v>America</v>
      </c>
      <c r="K203" s="2" t="str">
        <f>VLOOKUP(A203,'SAS Codes'!$A$2:$I$559,8,FALSE)</f>
        <v>May contain</v>
      </c>
      <c r="L203" s="2" t="str">
        <f>VLOOKUP(A203,'SAS Codes'!$A$2:$I$559,9,FALSE)</f>
        <v>May contain</v>
      </c>
      <c r="M203" s="2" t="str">
        <f>VLOOKUP(A203,'SAS Codes'!$A$2:$M$559,10,FALSE)</f>
        <v>Regular</v>
      </c>
      <c r="N203" s="2" t="str">
        <f>VLOOKUP(A203,'SAS Codes'!$A$2:$M$559,11,FALSE)</f>
        <v>BakedGoods</v>
      </c>
    </row>
    <row r="204" spans="1:14" x14ac:dyDescent="0.45">
      <c r="A204" s="2" t="s">
        <v>59</v>
      </c>
      <c r="B204" s="2">
        <v>2</v>
      </c>
      <c r="C204" s="4">
        <v>0.12265559999999999</v>
      </c>
      <c r="D204" s="2" t="str">
        <f>VLOOKUP(A204,'SAS Codes'!$A$2:$B$559,2,FALSE)</f>
        <v>BG-05</v>
      </c>
      <c r="E204" s="2" t="s">
        <v>929</v>
      </c>
      <c r="F204" s="2" t="str">
        <f>VLOOKUP(A204,'SAS Codes'!$A$2:$I$559,3,FALSE)</f>
        <v>Quebec</v>
      </c>
      <c r="G204" s="2" t="str">
        <f>VLOOKUP(A204,'SAS Codes'!$A$2:$I$559,4,FALSE)</f>
        <v>Canada</v>
      </c>
      <c r="H204" s="2" t="str">
        <f>VLOOKUP(A204,'SAS Codes'!$A$2:$I$559,5,FALSE)</f>
        <v>Canada</v>
      </c>
      <c r="I204" s="2" t="str">
        <f>VLOOKUP(A204,'SAS Codes'!$A$2:$I$559,6,FALSE)</f>
        <v>America</v>
      </c>
      <c r="J204" s="2" t="str">
        <f>VLOOKUP(A204,'SAS Codes'!$A$2:$I$559,7,FALSE)</f>
        <v>America</v>
      </c>
      <c r="K204" s="2" t="str">
        <f>VLOOKUP(A204,'SAS Codes'!$A$2:$I$559,8,FALSE)</f>
        <v>May contain</v>
      </c>
      <c r="L204" s="2" t="str">
        <f>VLOOKUP(A204,'SAS Codes'!$A$2:$I$559,9,FALSE)</f>
        <v>May contain</v>
      </c>
      <c r="M204" s="2" t="str">
        <f>VLOOKUP(A204,'SAS Codes'!$A$2:$M$559,10,FALSE)</f>
        <v>Regular</v>
      </c>
      <c r="N204" s="2" t="str">
        <f>VLOOKUP(A204,'SAS Codes'!$A$2:$M$559,11,FALSE)</f>
        <v>BakedGoods</v>
      </c>
    </row>
    <row r="205" spans="1:14" x14ac:dyDescent="0.45">
      <c r="A205" s="2" t="s">
        <v>59</v>
      </c>
      <c r="B205" s="2">
        <v>3</v>
      </c>
      <c r="C205" s="4">
        <v>0.1365712</v>
      </c>
      <c r="D205" s="2" t="str">
        <f>VLOOKUP(A205,'SAS Codes'!$A$2:$B$559,2,FALSE)</f>
        <v>BG-05</v>
      </c>
      <c r="E205" s="2" t="s">
        <v>929</v>
      </c>
      <c r="F205" s="2" t="str">
        <f>VLOOKUP(A205,'SAS Codes'!$A$2:$I$559,3,FALSE)</f>
        <v>Quebec</v>
      </c>
      <c r="G205" s="2" t="str">
        <f>VLOOKUP(A205,'SAS Codes'!$A$2:$I$559,4,FALSE)</f>
        <v>Canada</v>
      </c>
      <c r="H205" s="2" t="str">
        <f>VLOOKUP(A205,'SAS Codes'!$A$2:$I$559,5,FALSE)</f>
        <v>Canada</v>
      </c>
      <c r="I205" s="2" t="str">
        <f>VLOOKUP(A205,'SAS Codes'!$A$2:$I$559,6,FALSE)</f>
        <v>America</v>
      </c>
      <c r="J205" s="2" t="str">
        <f>VLOOKUP(A205,'SAS Codes'!$A$2:$I$559,7,FALSE)</f>
        <v>America</v>
      </c>
      <c r="K205" s="2" t="str">
        <f>VLOOKUP(A205,'SAS Codes'!$A$2:$I$559,8,FALSE)</f>
        <v>May contain</v>
      </c>
      <c r="L205" s="2" t="str">
        <f>VLOOKUP(A205,'SAS Codes'!$A$2:$I$559,9,FALSE)</f>
        <v>May contain</v>
      </c>
      <c r="M205" s="2" t="str">
        <f>VLOOKUP(A205,'SAS Codes'!$A$2:$M$559,10,FALSE)</f>
        <v>Regular</v>
      </c>
      <c r="N205" s="2" t="str">
        <f>VLOOKUP(A205,'SAS Codes'!$A$2:$M$559,11,FALSE)</f>
        <v>BakedGoods</v>
      </c>
    </row>
    <row r="206" spans="1:14" x14ac:dyDescent="0.45">
      <c r="A206" s="2" t="s">
        <v>61</v>
      </c>
      <c r="B206" s="2">
        <v>1</v>
      </c>
      <c r="C206" s="4">
        <v>9.9237599999999995E-2</v>
      </c>
      <c r="D206" s="2" t="str">
        <f>VLOOKUP(A206,'SAS Codes'!$A$2:$B$559,2,FALSE)</f>
        <v>BG-07</v>
      </c>
      <c r="E206" s="2" t="s">
        <v>929</v>
      </c>
      <c r="F206" s="2" t="str">
        <f>VLOOKUP(A206,'SAS Codes'!$A$2:$I$559,3,FALSE)</f>
        <v>Quebec</v>
      </c>
      <c r="G206" s="2" t="str">
        <f>VLOOKUP(A206,'SAS Codes'!$A$2:$I$559,4,FALSE)</f>
        <v>Canada</v>
      </c>
      <c r="H206" s="2" t="str">
        <f>VLOOKUP(A206,'SAS Codes'!$A$2:$I$559,5,FALSE)</f>
        <v>Canada</v>
      </c>
      <c r="I206" s="2" t="str">
        <f>VLOOKUP(A206,'SAS Codes'!$A$2:$I$559,6,FALSE)</f>
        <v>America</v>
      </c>
      <c r="J206" s="2" t="str">
        <f>VLOOKUP(A206,'SAS Codes'!$A$2:$I$559,7,FALSE)</f>
        <v>America</v>
      </c>
      <c r="K206" s="2" t="str">
        <f>VLOOKUP(A206,'SAS Codes'!$A$2:$I$559,8,FALSE)</f>
        <v>May contain</v>
      </c>
      <c r="L206" s="2" t="str">
        <f>VLOOKUP(A206,'SAS Codes'!$A$2:$I$559,9,FALSE)</f>
        <v>May contain</v>
      </c>
      <c r="M206" s="2" t="str">
        <f>VLOOKUP(A206,'SAS Codes'!$A$2:$M$559,10,FALSE)</f>
        <v>Regular</v>
      </c>
      <c r="N206" s="2" t="str">
        <f>VLOOKUP(A206,'SAS Codes'!$A$2:$M$559,11,FALSE)</f>
        <v>BakedGoods</v>
      </c>
    </row>
    <row r="207" spans="1:14" x14ac:dyDescent="0.45">
      <c r="A207" s="2" t="s">
        <v>61</v>
      </c>
      <c r="B207" s="2">
        <v>2</v>
      </c>
      <c r="C207" s="4">
        <v>0</v>
      </c>
      <c r="D207" s="2" t="str">
        <f>VLOOKUP(A207,'SAS Codes'!$A$2:$B$559,2,FALSE)</f>
        <v>BG-07</v>
      </c>
      <c r="E207" s="2" t="s">
        <v>929</v>
      </c>
      <c r="F207" s="2" t="str">
        <f>VLOOKUP(A207,'SAS Codes'!$A$2:$I$559,3,FALSE)</f>
        <v>Quebec</v>
      </c>
      <c r="G207" s="2" t="str">
        <f>VLOOKUP(A207,'SAS Codes'!$A$2:$I$559,4,FALSE)</f>
        <v>Canada</v>
      </c>
      <c r="H207" s="2" t="str">
        <f>VLOOKUP(A207,'SAS Codes'!$A$2:$I$559,5,FALSE)</f>
        <v>Canada</v>
      </c>
      <c r="I207" s="2" t="str">
        <f>VLOOKUP(A207,'SAS Codes'!$A$2:$I$559,6,FALSE)</f>
        <v>America</v>
      </c>
      <c r="J207" s="2" t="str">
        <f>VLOOKUP(A207,'SAS Codes'!$A$2:$I$559,7,FALSE)</f>
        <v>America</v>
      </c>
      <c r="K207" s="2" t="str">
        <f>VLOOKUP(A207,'SAS Codes'!$A$2:$I$559,8,FALSE)</f>
        <v>May contain</v>
      </c>
      <c r="L207" s="2" t="str">
        <f>VLOOKUP(A207,'SAS Codes'!$A$2:$I$559,9,FALSE)</f>
        <v>May contain</v>
      </c>
      <c r="M207" s="2" t="str">
        <f>VLOOKUP(A207,'SAS Codes'!$A$2:$M$559,10,FALSE)</f>
        <v>Regular</v>
      </c>
      <c r="N207" s="2" t="str">
        <f>VLOOKUP(A207,'SAS Codes'!$A$2:$M$559,11,FALSE)</f>
        <v>BakedGoods</v>
      </c>
    </row>
    <row r="208" spans="1:14" x14ac:dyDescent="0.45">
      <c r="A208" s="2" t="s">
        <v>61</v>
      </c>
      <c r="B208" s="2">
        <v>3</v>
      </c>
      <c r="C208" s="4">
        <v>0</v>
      </c>
      <c r="D208" s="2" t="str">
        <f>VLOOKUP(A208,'SAS Codes'!$A$2:$B$559,2,FALSE)</f>
        <v>BG-07</v>
      </c>
      <c r="E208" s="2" t="s">
        <v>929</v>
      </c>
      <c r="F208" s="2" t="str">
        <f>VLOOKUP(A208,'SAS Codes'!$A$2:$I$559,3,FALSE)</f>
        <v>Quebec</v>
      </c>
      <c r="G208" s="2" t="str">
        <f>VLOOKUP(A208,'SAS Codes'!$A$2:$I$559,4,FALSE)</f>
        <v>Canada</v>
      </c>
      <c r="H208" s="2" t="str">
        <f>VLOOKUP(A208,'SAS Codes'!$A$2:$I$559,5,FALSE)</f>
        <v>Canada</v>
      </c>
      <c r="I208" s="2" t="str">
        <f>VLOOKUP(A208,'SAS Codes'!$A$2:$I$559,6,FALSE)</f>
        <v>America</v>
      </c>
      <c r="J208" s="2" t="str">
        <f>VLOOKUP(A208,'SAS Codes'!$A$2:$I$559,7,FALSE)</f>
        <v>America</v>
      </c>
      <c r="K208" s="2" t="str">
        <f>VLOOKUP(A208,'SAS Codes'!$A$2:$I$559,8,FALSE)</f>
        <v>May contain</v>
      </c>
      <c r="L208" s="2" t="str">
        <f>VLOOKUP(A208,'SAS Codes'!$A$2:$I$559,9,FALSE)</f>
        <v>May contain</v>
      </c>
      <c r="M208" s="2" t="str">
        <f>VLOOKUP(A208,'SAS Codes'!$A$2:$M$559,10,FALSE)</f>
        <v>Regular</v>
      </c>
      <c r="N208" s="2" t="str">
        <f>VLOOKUP(A208,'SAS Codes'!$A$2:$M$559,11,FALSE)</f>
        <v>BakedGoods</v>
      </c>
    </row>
    <row r="209" spans="1:14" x14ac:dyDescent="0.45">
      <c r="A209" s="2" t="s">
        <v>62</v>
      </c>
      <c r="B209" s="2">
        <v>1</v>
      </c>
      <c r="C209" s="4">
        <v>0</v>
      </c>
      <c r="D209" s="2" t="str">
        <f>VLOOKUP(A209,'SAS Codes'!$A$2:$B$559,2,FALSE)</f>
        <v>BG-08</v>
      </c>
      <c r="E209" s="2" t="s">
        <v>929</v>
      </c>
      <c r="F209" s="2" t="str">
        <f>VLOOKUP(A209,'SAS Codes'!$A$2:$I$559,3,FALSE)</f>
        <v>Quebec</v>
      </c>
      <c r="G209" s="2" t="str">
        <f>VLOOKUP(A209,'SAS Codes'!$A$2:$I$559,4,FALSE)</f>
        <v>Canada</v>
      </c>
      <c r="H209" s="2" t="str">
        <f>VLOOKUP(A209,'SAS Codes'!$A$2:$I$559,5,FALSE)</f>
        <v>Canada</v>
      </c>
      <c r="I209" s="2" t="str">
        <f>VLOOKUP(A209,'SAS Codes'!$A$2:$I$559,6,FALSE)</f>
        <v>America</v>
      </c>
      <c r="J209" s="2" t="str">
        <f>VLOOKUP(A209,'SAS Codes'!$A$2:$I$559,7,FALSE)</f>
        <v>America</v>
      </c>
      <c r="K209" s="2" t="str">
        <f>VLOOKUP(A209,'SAS Codes'!$A$2:$I$559,8,FALSE)</f>
        <v>May contain</v>
      </c>
      <c r="L209" s="2" t="str">
        <f>VLOOKUP(A209,'SAS Codes'!$A$2:$I$559,9,FALSE)</f>
        <v>May contain</v>
      </c>
      <c r="M209" s="2" t="str">
        <f>VLOOKUP(A209,'SAS Codes'!$A$2:$M$559,10,FALSE)</f>
        <v>Regular</v>
      </c>
      <c r="N209" s="2" t="str">
        <f>VLOOKUP(A209,'SAS Codes'!$A$2:$M$559,11,FALSE)</f>
        <v>BakedGoods</v>
      </c>
    </row>
    <row r="210" spans="1:14" x14ac:dyDescent="0.45">
      <c r="A210" s="2" t="s">
        <v>62</v>
      </c>
      <c r="B210" s="2">
        <v>2</v>
      </c>
      <c r="C210" s="4">
        <v>0</v>
      </c>
      <c r="D210" s="2" t="str">
        <f>VLOOKUP(A210,'SAS Codes'!$A$2:$B$559,2,FALSE)</f>
        <v>BG-08</v>
      </c>
      <c r="E210" s="2" t="s">
        <v>929</v>
      </c>
      <c r="F210" s="2" t="str">
        <f>VLOOKUP(A210,'SAS Codes'!$A$2:$I$559,3,FALSE)</f>
        <v>Quebec</v>
      </c>
      <c r="G210" s="2" t="str">
        <f>VLOOKUP(A210,'SAS Codes'!$A$2:$I$559,4,FALSE)</f>
        <v>Canada</v>
      </c>
      <c r="H210" s="2" t="str">
        <f>VLOOKUP(A210,'SAS Codes'!$A$2:$I$559,5,FALSE)</f>
        <v>Canada</v>
      </c>
      <c r="I210" s="2" t="str">
        <f>VLOOKUP(A210,'SAS Codes'!$A$2:$I$559,6,FALSE)</f>
        <v>America</v>
      </c>
      <c r="J210" s="2" t="str">
        <f>VLOOKUP(A210,'SAS Codes'!$A$2:$I$559,7,FALSE)</f>
        <v>America</v>
      </c>
      <c r="K210" s="2" t="str">
        <f>VLOOKUP(A210,'SAS Codes'!$A$2:$I$559,8,FALSE)</f>
        <v>May contain</v>
      </c>
      <c r="L210" s="2" t="str">
        <f>VLOOKUP(A210,'SAS Codes'!$A$2:$I$559,9,FALSE)</f>
        <v>May contain</v>
      </c>
      <c r="M210" s="2" t="str">
        <f>VLOOKUP(A210,'SAS Codes'!$A$2:$M$559,10,FALSE)</f>
        <v>Regular</v>
      </c>
      <c r="N210" s="2" t="str">
        <f>VLOOKUP(A210,'SAS Codes'!$A$2:$M$559,11,FALSE)</f>
        <v>BakedGoods</v>
      </c>
    </row>
    <row r="211" spans="1:14" x14ac:dyDescent="0.45">
      <c r="A211" s="2" t="s">
        <v>62</v>
      </c>
      <c r="B211" s="2">
        <v>3</v>
      </c>
      <c r="C211" s="4">
        <v>4.3863599999999996E-2</v>
      </c>
      <c r="D211" s="2" t="str">
        <f>VLOOKUP(A211,'SAS Codes'!$A$2:$B$559,2,FALSE)</f>
        <v>BG-08</v>
      </c>
      <c r="E211" s="2" t="s">
        <v>929</v>
      </c>
      <c r="F211" s="2" t="str">
        <f>VLOOKUP(A211,'SAS Codes'!$A$2:$I$559,3,FALSE)</f>
        <v>Quebec</v>
      </c>
      <c r="G211" s="2" t="str">
        <f>VLOOKUP(A211,'SAS Codes'!$A$2:$I$559,4,FALSE)</f>
        <v>Canada</v>
      </c>
      <c r="H211" s="2" t="str">
        <f>VLOOKUP(A211,'SAS Codes'!$A$2:$I$559,5,FALSE)</f>
        <v>Canada</v>
      </c>
      <c r="I211" s="2" t="str">
        <f>VLOOKUP(A211,'SAS Codes'!$A$2:$I$559,6,FALSE)</f>
        <v>America</v>
      </c>
      <c r="J211" s="2" t="str">
        <f>VLOOKUP(A211,'SAS Codes'!$A$2:$I$559,7,FALSE)</f>
        <v>America</v>
      </c>
      <c r="K211" s="2" t="str">
        <f>VLOOKUP(A211,'SAS Codes'!$A$2:$I$559,8,FALSE)</f>
        <v>May contain</v>
      </c>
      <c r="L211" s="2" t="str">
        <f>VLOOKUP(A211,'SAS Codes'!$A$2:$I$559,9,FALSE)</f>
        <v>May contain</v>
      </c>
      <c r="M211" s="2" t="str">
        <f>VLOOKUP(A211,'SAS Codes'!$A$2:$M$559,10,FALSE)</f>
        <v>Regular</v>
      </c>
      <c r="N211" s="2" t="str">
        <f>VLOOKUP(A211,'SAS Codes'!$A$2:$M$559,11,FALSE)</f>
        <v>BakedGoods</v>
      </c>
    </row>
    <row r="212" spans="1:14" x14ac:dyDescent="0.45">
      <c r="A212" s="2" t="s">
        <v>62</v>
      </c>
      <c r="B212" s="2">
        <v>4</v>
      </c>
      <c r="C212" s="4">
        <v>6.2396799999999995E-2</v>
      </c>
      <c r="D212" s="2" t="str">
        <f>VLOOKUP(A212,'SAS Codes'!$A$2:$B$559,2,FALSE)</f>
        <v>BG-08</v>
      </c>
      <c r="E212" s="2" t="s">
        <v>929</v>
      </c>
      <c r="F212" s="2" t="str">
        <f>VLOOKUP(A212,'SAS Codes'!$A$2:$I$559,3,FALSE)</f>
        <v>Quebec</v>
      </c>
      <c r="G212" s="2" t="str">
        <f>VLOOKUP(A212,'SAS Codes'!$A$2:$I$559,4,FALSE)</f>
        <v>Canada</v>
      </c>
      <c r="H212" s="2" t="str">
        <f>VLOOKUP(A212,'SAS Codes'!$A$2:$I$559,5,FALSE)</f>
        <v>Canada</v>
      </c>
      <c r="I212" s="2" t="str">
        <f>VLOOKUP(A212,'SAS Codes'!$A$2:$I$559,6,FALSE)</f>
        <v>America</v>
      </c>
      <c r="J212" s="2" t="str">
        <f>VLOOKUP(A212,'SAS Codes'!$A$2:$I$559,7,FALSE)</f>
        <v>America</v>
      </c>
      <c r="K212" s="2" t="str">
        <f>VLOOKUP(A212,'SAS Codes'!$A$2:$I$559,8,FALSE)</f>
        <v>May contain</v>
      </c>
      <c r="L212" s="2" t="str">
        <f>VLOOKUP(A212,'SAS Codes'!$A$2:$I$559,9,FALSE)</f>
        <v>May contain</v>
      </c>
      <c r="M212" s="2" t="str">
        <f>VLOOKUP(A212,'SAS Codes'!$A$2:$M$559,10,FALSE)</f>
        <v>Regular</v>
      </c>
      <c r="N212" s="2" t="str">
        <f>VLOOKUP(A212,'SAS Codes'!$A$2:$M$559,11,FALSE)</f>
        <v>BakedGoods</v>
      </c>
    </row>
    <row r="213" spans="1:14" x14ac:dyDescent="0.45">
      <c r="A213" s="2" t="s">
        <v>62</v>
      </c>
      <c r="B213" s="2">
        <v>5</v>
      </c>
      <c r="C213" s="4">
        <v>0</v>
      </c>
      <c r="D213" s="2" t="str">
        <f>VLOOKUP(A213,'SAS Codes'!$A$2:$B$559,2,FALSE)</f>
        <v>BG-08</v>
      </c>
      <c r="E213" s="2" t="s">
        <v>929</v>
      </c>
      <c r="F213" s="2" t="str">
        <f>VLOOKUP(A213,'SAS Codes'!$A$2:$I$559,3,FALSE)</f>
        <v>Quebec</v>
      </c>
      <c r="G213" s="2" t="str">
        <f>VLOOKUP(A213,'SAS Codes'!$A$2:$I$559,4,FALSE)</f>
        <v>Canada</v>
      </c>
      <c r="H213" s="2" t="str">
        <f>VLOOKUP(A213,'SAS Codes'!$A$2:$I$559,5,FALSE)</f>
        <v>Canada</v>
      </c>
      <c r="I213" s="2" t="str">
        <f>VLOOKUP(A213,'SAS Codes'!$A$2:$I$559,6,FALSE)</f>
        <v>America</v>
      </c>
      <c r="J213" s="2" t="str">
        <f>VLOOKUP(A213,'SAS Codes'!$A$2:$I$559,7,FALSE)</f>
        <v>America</v>
      </c>
      <c r="K213" s="2" t="str">
        <f>VLOOKUP(A213,'SAS Codes'!$A$2:$I$559,8,FALSE)</f>
        <v>May contain</v>
      </c>
      <c r="L213" s="2" t="str">
        <f>VLOOKUP(A213,'SAS Codes'!$A$2:$I$559,9,FALSE)</f>
        <v>May contain</v>
      </c>
      <c r="M213" s="2" t="str">
        <f>VLOOKUP(A213,'SAS Codes'!$A$2:$M$559,10,FALSE)</f>
        <v>Regular</v>
      </c>
      <c r="N213" s="2" t="str">
        <f>VLOOKUP(A213,'SAS Codes'!$A$2:$M$559,11,FALSE)</f>
        <v>BakedGoods</v>
      </c>
    </row>
    <row r="214" spans="1:14" x14ac:dyDescent="0.45">
      <c r="A214" s="2" t="s">
        <v>66</v>
      </c>
      <c r="B214" s="2">
        <v>1</v>
      </c>
      <c r="C214" s="4">
        <v>2.9878200000000001</v>
      </c>
      <c r="D214" s="2" t="str">
        <f>VLOOKUP(A214,'SAS Codes'!$A$2:$B$559,2,FALSE)</f>
        <v>BG-13</v>
      </c>
      <c r="E214" s="2" t="s">
        <v>929</v>
      </c>
      <c r="F214" s="2" t="str">
        <f>VLOOKUP(A214,'SAS Codes'!$A$2:$I$559,3,FALSE)</f>
        <v>Canada</v>
      </c>
      <c r="G214" s="2" t="str">
        <f>VLOOKUP(A214,'SAS Codes'!$A$2:$I$559,4,FALSE)</f>
        <v>Canada</v>
      </c>
      <c r="H214" s="2" t="str">
        <f>VLOOKUP(A214,'SAS Codes'!$A$2:$I$559,5,FALSE)</f>
        <v>Canada</v>
      </c>
      <c r="I214" s="2" t="str">
        <f>VLOOKUP(A214,'SAS Codes'!$A$2:$I$559,6,FALSE)</f>
        <v>America</v>
      </c>
      <c r="J214" s="2" t="str">
        <f>VLOOKUP(A214,'SAS Codes'!$A$2:$I$559,7,FALSE)</f>
        <v>America</v>
      </c>
      <c r="K214" s="2" t="str">
        <f>VLOOKUP(A214,'SAS Codes'!$A$2:$I$559,8,FALSE)</f>
        <v>May contain</v>
      </c>
      <c r="L214" s="2" t="str">
        <f>VLOOKUP(A214,'SAS Codes'!$A$2:$I$559,9,FALSE)</f>
        <v>May contain</v>
      </c>
      <c r="M214" s="2" t="str">
        <f>VLOOKUP(A214,'SAS Codes'!$A$2:$M$559,10,FALSE)</f>
        <v>Private</v>
      </c>
      <c r="N214" s="2" t="str">
        <f>VLOOKUP(A214,'SAS Codes'!$A$2:$M$559,11,FALSE)</f>
        <v>BakedGoods</v>
      </c>
    </row>
    <row r="215" spans="1:14" x14ac:dyDescent="0.45">
      <c r="A215" s="2" t="s">
        <v>66</v>
      </c>
      <c r="B215" s="2">
        <v>2</v>
      </c>
      <c r="C215" s="4">
        <v>4.1525119999999998</v>
      </c>
      <c r="D215" s="2" t="str">
        <f>VLOOKUP(A215,'SAS Codes'!$A$2:$B$559,2,FALSE)</f>
        <v>BG-13</v>
      </c>
      <c r="E215" s="2" t="s">
        <v>929</v>
      </c>
      <c r="F215" s="2" t="str">
        <f>VLOOKUP(A215,'SAS Codes'!$A$2:$I$559,3,FALSE)</f>
        <v>Canada</v>
      </c>
      <c r="G215" s="2" t="str">
        <f>VLOOKUP(A215,'SAS Codes'!$A$2:$I$559,4,FALSE)</f>
        <v>Canada</v>
      </c>
      <c r="H215" s="2" t="str">
        <f>VLOOKUP(A215,'SAS Codes'!$A$2:$I$559,5,FALSE)</f>
        <v>Canada</v>
      </c>
      <c r="I215" s="2" t="str">
        <f>VLOOKUP(A215,'SAS Codes'!$A$2:$I$559,6,FALSE)</f>
        <v>America</v>
      </c>
      <c r="J215" s="2" t="str">
        <f>VLOOKUP(A215,'SAS Codes'!$A$2:$I$559,7,FALSE)</f>
        <v>America</v>
      </c>
      <c r="K215" s="2" t="str">
        <f>VLOOKUP(A215,'SAS Codes'!$A$2:$I$559,8,FALSE)</f>
        <v>May contain</v>
      </c>
      <c r="L215" s="2" t="str">
        <f>VLOOKUP(A215,'SAS Codes'!$A$2:$I$559,9,FALSE)</f>
        <v>May contain</v>
      </c>
      <c r="M215" s="2" t="str">
        <f>VLOOKUP(A215,'SAS Codes'!$A$2:$M$559,10,FALSE)</f>
        <v>Private</v>
      </c>
      <c r="N215" s="2" t="str">
        <f>VLOOKUP(A215,'SAS Codes'!$A$2:$M$559,11,FALSE)</f>
        <v>BakedGoods</v>
      </c>
    </row>
    <row r="216" spans="1:14" x14ac:dyDescent="0.45">
      <c r="A216" s="2" t="s">
        <v>66</v>
      </c>
      <c r="B216" s="2">
        <v>3</v>
      </c>
      <c r="C216" s="4">
        <v>0.92072370000000003</v>
      </c>
      <c r="D216" s="2" t="str">
        <f>VLOOKUP(A216,'SAS Codes'!$A$2:$B$559,2,FALSE)</f>
        <v>BG-13</v>
      </c>
      <c r="E216" s="2" t="s">
        <v>929</v>
      </c>
      <c r="F216" s="2" t="str">
        <f>VLOOKUP(A216,'SAS Codes'!$A$2:$I$559,3,FALSE)</f>
        <v>Canada</v>
      </c>
      <c r="G216" s="2" t="str">
        <f>VLOOKUP(A216,'SAS Codes'!$A$2:$I$559,4,FALSE)</f>
        <v>Canada</v>
      </c>
      <c r="H216" s="2" t="str">
        <f>VLOOKUP(A216,'SAS Codes'!$A$2:$I$559,5,FALSE)</f>
        <v>Canada</v>
      </c>
      <c r="I216" s="2" t="str">
        <f>VLOOKUP(A216,'SAS Codes'!$A$2:$I$559,6,FALSE)</f>
        <v>America</v>
      </c>
      <c r="J216" s="2" t="str">
        <f>VLOOKUP(A216,'SAS Codes'!$A$2:$I$559,7,FALSE)</f>
        <v>America</v>
      </c>
      <c r="K216" s="2" t="str">
        <f>VLOOKUP(A216,'SAS Codes'!$A$2:$I$559,8,FALSE)</f>
        <v>May contain</v>
      </c>
      <c r="L216" s="2" t="str">
        <f>VLOOKUP(A216,'SAS Codes'!$A$2:$I$559,9,FALSE)</f>
        <v>May contain</v>
      </c>
      <c r="M216" s="2" t="str">
        <f>VLOOKUP(A216,'SAS Codes'!$A$2:$M$559,10,FALSE)</f>
        <v>Private</v>
      </c>
      <c r="N216" s="2" t="str">
        <f>VLOOKUP(A216,'SAS Codes'!$A$2:$M$559,11,FALSE)</f>
        <v>BakedGoods</v>
      </c>
    </row>
    <row r="217" spans="1:14" x14ac:dyDescent="0.45">
      <c r="A217" s="2" t="s">
        <v>66</v>
      </c>
      <c r="B217" s="2">
        <v>4</v>
      </c>
      <c r="C217" s="4">
        <v>2.8475459999999999</v>
      </c>
      <c r="D217" s="2" t="str">
        <f>VLOOKUP(A217,'SAS Codes'!$A$2:$B$559,2,FALSE)</f>
        <v>BG-13</v>
      </c>
      <c r="E217" s="2" t="s">
        <v>929</v>
      </c>
      <c r="F217" s="2" t="str">
        <f>VLOOKUP(A217,'SAS Codes'!$A$2:$I$559,3,FALSE)</f>
        <v>Canada</v>
      </c>
      <c r="G217" s="2" t="str">
        <f>VLOOKUP(A217,'SAS Codes'!$A$2:$I$559,4,FALSE)</f>
        <v>Canada</v>
      </c>
      <c r="H217" s="2" t="str">
        <f>VLOOKUP(A217,'SAS Codes'!$A$2:$I$559,5,FALSE)</f>
        <v>Canada</v>
      </c>
      <c r="I217" s="2" t="str">
        <f>VLOOKUP(A217,'SAS Codes'!$A$2:$I$559,6,FALSE)</f>
        <v>America</v>
      </c>
      <c r="J217" s="2" t="str">
        <f>VLOOKUP(A217,'SAS Codes'!$A$2:$I$559,7,FALSE)</f>
        <v>America</v>
      </c>
      <c r="K217" s="2" t="str">
        <f>VLOOKUP(A217,'SAS Codes'!$A$2:$I$559,8,FALSE)</f>
        <v>May contain</v>
      </c>
      <c r="L217" s="2" t="str">
        <f>VLOOKUP(A217,'SAS Codes'!$A$2:$I$559,9,FALSE)</f>
        <v>May contain</v>
      </c>
      <c r="M217" s="2" t="str">
        <f>VLOOKUP(A217,'SAS Codes'!$A$2:$M$559,10,FALSE)</f>
        <v>Private</v>
      </c>
      <c r="N217" s="2" t="str">
        <f>VLOOKUP(A217,'SAS Codes'!$A$2:$M$559,11,FALSE)</f>
        <v>BakedGoods</v>
      </c>
    </row>
    <row r="218" spans="1:14" x14ac:dyDescent="0.45">
      <c r="A218" s="2" t="s">
        <v>66</v>
      </c>
      <c r="B218" s="2">
        <v>5</v>
      </c>
      <c r="C218" s="4">
        <v>0.90614919999999999</v>
      </c>
      <c r="D218" s="2" t="str">
        <f>VLOOKUP(A218,'SAS Codes'!$A$2:$B$559,2,FALSE)</f>
        <v>BG-13</v>
      </c>
      <c r="E218" s="2" t="s">
        <v>929</v>
      </c>
      <c r="F218" s="2" t="str">
        <f>VLOOKUP(A218,'SAS Codes'!$A$2:$I$559,3,FALSE)</f>
        <v>Canada</v>
      </c>
      <c r="G218" s="2" t="str">
        <f>VLOOKUP(A218,'SAS Codes'!$A$2:$I$559,4,FALSE)</f>
        <v>Canada</v>
      </c>
      <c r="H218" s="2" t="str">
        <f>VLOOKUP(A218,'SAS Codes'!$A$2:$I$559,5,FALSE)</f>
        <v>Canada</v>
      </c>
      <c r="I218" s="2" t="str">
        <f>VLOOKUP(A218,'SAS Codes'!$A$2:$I$559,6,FALSE)</f>
        <v>America</v>
      </c>
      <c r="J218" s="2" t="str">
        <f>VLOOKUP(A218,'SAS Codes'!$A$2:$I$559,7,FALSE)</f>
        <v>America</v>
      </c>
      <c r="K218" s="2" t="str">
        <f>VLOOKUP(A218,'SAS Codes'!$A$2:$I$559,8,FALSE)</f>
        <v>May contain</v>
      </c>
      <c r="L218" s="2" t="str">
        <f>VLOOKUP(A218,'SAS Codes'!$A$2:$I$559,9,FALSE)</f>
        <v>May contain</v>
      </c>
      <c r="M218" s="2" t="str">
        <f>VLOOKUP(A218,'SAS Codes'!$A$2:$M$559,10,FALSE)</f>
        <v>Private</v>
      </c>
      <c r="N218" s="2" t="str">
        <f>VLOOKUP(A218,'SAS Codes'!$A$2:$M$559,11,FALSE)</f>
        <v>BakedGoods</v>
      </c>
    </row>
    <row r="219" spans="1:14" x14ac:dyDescent="0.45">
      <c r="A219" s="2" t="s">
        <v>67</v>
      </c>
      <c r="B219" s="2">
        <v>1</v>
      </c>
      <c r="C219" s="4">
        <v>8.5288640000000004</v>
      </c>
      <c r="D219" s="2" t="str">
        <f>VLOOKUP(A219,'SAS Codes'!$A$2:$B$559,2,FALSE)</f>
        <v>BG-14</v>
      </c>
      <c r="E219" s="2" t="s">
        <v>929</v>
      </c>
      <c r="F219" s="2" t="str">
        <f>VLOOKUP(A219,'SAS Codes'!$A$2:$I$559,3,FALSE)</f>
        <v>Canada</v>
      </c>
      <c r="G219" s="2" t="str">
        <f>VLOOKUP(A219,'SAS Codes'!$A$2:$I$559,4,FALSE)</f>
        <v>Canada</v>
      </c>
      <c r="H219" s="2" t="str">
        <f>VLOOKUP(A219,'SAS Codes'!$A$2:$I$559,5,FALSE)</f>
        <v>Canada</v>
      </c>
      <c r="I219" s="2" t="str">
        <f>VLOOKUP(A219,'SAS Codes'!$A$2:$I$559,6,FALSE)</f>
        <v>America</v>
      </c>
      <c r="J219" s="2" t="str">
        <f>VLOOKUP(A219,'SAS Codes'!$A$2:$I$559,7,FALSE)</f>
        <v>America</v>
      </c>
      <c r="K219" s="2" t="str">
        <f>VLOOKUP(A219,'SAS Codes'!$A$2:$I$559,8,FALSE)</f>
        <v>May contain</v>
      </c>
      <c r="L219" s="2" t="str">
        <f>VLOOKUP(A219,'SAS Codes'!$A$2:$I$559,9,FALSE)</f>
        <v>May contain</v>
      </c>
      <c r="M219" s="2" t="str">
        <f>VLOOKUP(A219,'SAS Codes'!$A$2:$M$559,10,FALSE)</f>
        <v>Private</v>
      </c>
      <c r="N219" s="2" t="str">
        <f>VLOOKUP(A219,'SAS Codes'!$A$2:$M$559,11,FALSE)</f>
        <v>BakedGoods</v>
      </c>
    </row>
    <row r="220" spans="1:14" x14ac:dyDescent="0.45">
      <c r="A220" s="2" t="s">
        <v>67</v>
      </c>
      <c r="B220" s="2">
        <v>2</v>
      </c>
      <c r="C220" s="4">
        <v>0.20939099999999999</v>
      </c>
      <c r="D220" s="2" t="str">
        <f>VLOOKUP(A220,'SAS Codes'!$A$2:$B$559,2,FALSE)</f>
        <v>BG-14</v>
      </c>
      <c r="E220" s="2" t="s">
        <v>929</v>
      </c>
      <c r="F220" s="2" t="str">
        <f>VLOOKUP(A220,'SAS Codes'!$A$2:$I$559,3,FALSE)</f>
        <v>Canada</v>
      </c>
      <c r="G220" s="2" t="str">
        <f>VLOOKUP(A220,'SAS Codes'!$A$2:$I$559,4,FALSE)</f>
        <v>Canada</v>
      </c>
      <c r="H220" s="2" t="str">
        <f>VLOOKUP(A220,'SAS Codes'!$A$2:$I$559,5,FALSE)</f>
        <v>Canada</v>
      </c>
      <c r="I220" s="2" t="str">
        <f>VLOOKUP(A220,'SAS Codes'!$A$2:$I$559,6,FALSE)</f>
        <v>America</v>
      </c>
      <c r="J220" s="2" t="str">
        <f>VLOOKUP(A220,'SAS Codes'!$A$2:$I$559,7,FALSE)</f>
        <v>America</v>
      </c>
      <c r="K220" s="2" t="str">
        <f>VLOOKUP(A220,'SAS Codes'!$A$2:$I$559,8,FALSE)</f>
        <v>May contain</v>
      </c>
      <c r="L220" s="2" t="str">
        <f>VLOOKUP(A220,'SAS Codes'!$A$2:$I$559,9,FALSE)</f>
        <v>May contain</v>
      </c>
      <c r="M220" s="2" t="str">
        <f>VLOOKUP(A220,'SAS Codes'!$A$2:$M$559,10,FALSE)</f>
        <v>Private</v>
      </c>
      <c r="N220" s="2" t="str">
        <f>VLOOKUP(A220,'SAS Codes'!$A$2:$M$559,11,FALSE)</f>
        <v>BakedGoods</v>
      </c>
    </row>
    <row r="221" spans="1:14" x14ac:dyDescent="0.45">
      <c r="A221" s="2" t="s">
        <v>67</v>
      </c>
      <c r="B221" s="2">
        <v>3</v>
      </c>
      <c r="C221" s="4">
        <v>3.8064599999999995</v>
      </c>
      <c r="D221" s="2" t="str">
        <f>VLOOKUP(A221,'SAS Codes'!$A$2:$B$559,2,FALSE)</f>
        <v>BG-14</v>
      </c>
      <c r="E221" s="2" t="s">
        <v>929</v>
      </c>
      <c r="F221" s="2" t="str">
        <f>VLOOKUP(A221,'SAS Codes'!$A$2:$I$559,3,FALSE)</f>
        <v>Canada</v>
      </c>
      <c r="G221" s="2" t="str">
        <f>VLOOKUP(A221,'SAS Codes'!$A$2:$I$559,4,FALSE)</f>
        <v>Canada</v>
      </c>
      <c r="H221" s="2" t="str">
        <f>VLOOKUP(A221,'SAS Codes'!$A$2:$I$559,5,FALSE)</f>
        <v>Canada</v>
      </c>
      <c r="I221" s="2" t="str">
        <f>VLOOKUP(A221,'SAS Codes'!$A$2:$I$559,6,FALSE)</f>
        <v>America</v>
      </c>
      <c r="J221" s="2" t="str">
        <f>VLOOKUP(A221,'SAS Codes'!$A$2:$I$559,7,FALSE)</f>
        <v>America</v>
      </c>
      <c r="K221" s="2" t="str">
        <f>VLOOKUP(A221,'SAS Codes'!$A$2:$I$559,8,FALSE)</f>
        <v>May contain</v>
      </c>
      <c r="L221" s="2" t="str">
        <f>VLOOKUP(A221,'SAS Codes'!$A$2:$I$559,9,FALSE)</f>
        <v>May contain</v>
      </c>
      <c r="M221" s="2" t="str">
        <f>VLOOKUP(A221,'SAS Codes'!$A$2:$M$559,10,FALSE)</f>
        <v>Private</v>
      </c>
      <c r="N221" s="2" t="str">
        <f>VLOOKUP(A221,'SAS Codes'!$A$2:$M$559,11,FALSE)</f>
        <v>BakedGoods</v>
      </c>
    </row>
    <row r="222" spans="1:14" x14ac:dyDescent="0.45">
      <c r="A222" s="2" t="s">
        <v>68</v>
      </c>
      <c r="B222" s="2">
        <v>1</v>
      </c>
      <c r="C222" s="4">
        <v>0.117702</v>
      </c>
      <c r="D222" s="2" t="str">
        <f>VLOOKUP(A222,'SAS Codes'!$A$2:$B$559,2,FALSE)</f>
        <v>BG-15</v>
      </c>
      <c r="E222" s="2" t="s">
        <v>929</v>
      </c>
      <c r="F222" s="2" t="str">
        <f>VLOOKUP(A222,'SAS Codes'!$A$2:$I$559,3,FALSE)</f>
        <v>Canada</v>
      </c>
      <c r="G222" s="2" t="str">
        <f>VLOOKUP(A222,'SAS Codes'!$A$2:$I$559,4,FALSE)</f>
        <v>Canada</v>
      </c>
      <c r="H222" s="2" t="str">
        <f>VLOOKUP(A222,'SAS Codes'!$A$2:$I$559,5,FALSE)</f>
        <v>Canada</v>
      </c>
      <c r="I222" s="2" t="str">
        <f>VLOOKUP(A222,'SAS Codes'!$A$2:$I$559,6,FALSE)</f>
        <v>America</v>
      </c>
      <c r="J222" s="2" t="str">
        <f>VLOOKUP(A222,'SAS Codes'!$A$2:$I$559,7,FALSE)</f>
        <v>America</v>
      </c>
      <c r="K222" s="2" t="str">
        <f>VLOOKUP(A222,'SAS Codes'!$A$2:$I$559,8,FALSE)</f>
        <v>May contain</v>
      </c>
      <c r="L222" s="2" t="str">
        <f>VLOOKUP(A222,'SAS Codes'!$A$2:$I$559,9,FALSE)</f>
        <v>May contain</v>
      </c>
      <c r="M222" s="2" t="str">
        <f>VLOOKUP(A222,'SAS Codes'!$A$2:$M$559,10,FALSE)</f>
        <v>Private</v>
      </c>
      <c r="N222" s="2" t="str">
        <f>VLOOKUP(A222,'SAS Codes'!$A$2:$M$559,11,FALSE)</f>
        <v>BakedGoods</v>
      </c>
    </row>
    <row r="223" spans="1:14" x14ac:dyDescent="0.45">
      <c r="A223" s="2" t="s">
        <v>70</v>
      </c>
      <c r="B223" s="2">
        <v>1</v>
      </c>
      <c r="C223" s="4">
        <v>0</v>
      </c>
      <c r="D223" s="2" t="str">
        <f>VLOOKUP(A223,'SAS Codes'!$A$2:$B$559,2,FALSE)</f>
        <v>BG-17</v>
      </c>
      <c r="E223" s="2" t="s">
        <v>929</v>
      </c>
      <c r="F223" s="2" t="str">
        <f>VLOOKUP(A223,'SAS Codes'!$A$2:$I$559,3,FALSE)</f>
        <v>France</v>
      </c>
      <c r="G223" s="2" t="str">
        <f>VLOOKUP(A223,'SAS Codes'!$A$2:$I$559,4,FALSE)</f>
        <v>France</v>
      </c>
      <c r="H223" s="2" t="str">
        <f>VLOOKUP(A223,'SAS Codes'!$A$2:$I$559,5,FALSE)</f>
        <v>Europe</v>
      </c>
      <c r="I223" s="2" t="str">
        <f>VLOOKUP(A223,'SAS Codes'!$A$2:$I$559,6,FALSE)</f>
        <v>Europe</v>
      </c>
      <c r="J223" s="2" t="str">
        <f>VLOOKUP(A223,'SAS Codes'!$A$2:$I$559,7,FALSE)</f>
        <v>Europe</v>
      </c>
      <c r="K223" s="2" t="str">
        <f>VLOOKUP(A223,'SAS Codes'!$A$2:$I$559,8,FALSE)</f>
        <v>May contain</v>
      </c>
      <c r="L223" s="2" t="str">
        <f>VLOOKUP(A223,'SAS Codes'!$A$2:$I$559,9,FALSE)</f>
        <v>May contain</v>
      </c>
      <c r="M223" s="2" t="str">
        <f>VLOOKUP(A223,'SAS Codes'!$A$2:$M$559,10,FALSE)</f>
        <v>Regular</v>
      </c>
      <c r="N223" s="2" t="str">
        <f>VLOOKUP(A223,'SAS Codes'!$A$2:$M$559,11,FALSE)</f>
        <v>BakedGoods</v>
      </c>
    </row>
    <row r="224" spans="1:14" x14ac:dyDescent="0.45">
      <c r="A224" s="2" t="s">
        <v>70</v>
      </c>
      <c r="B224" s="2">
        <v>2</v>
      </c>
      <c r="C224" s="4">
        <v>0.111444</v>
      </c>
      <c r="D224" s="2" t="str">
        <f>VLOOKUP(A224,'SAS Codes'!$A$2:$B$559,2,FALSE)</f>
        <v>BG-17</v>
      </c>
      <c r="E224" s="2" t="s">
        <v>929</v>
      </c>
      <c r="F224" s="2" t="str">
        <f>VLOOKUP(A224,'SAS Codes'!$A$2:$I$559,3,FALSE)</f>
        <v>France</v>
      </c>
      <c r="G224" s="2" t="str">
        <f>VLOOKUP(A224,'SAS Codes'!$A$2:$I$559,4,FALSE)</f>
        <v>France</v>
      </c>
      <c r="H224" s="2" t="str">
        <f>VLOOKUP(A224,'SAS Codes'!$A$2:$I$559,5,FALSE)</f>
        <v>Europe</v>
      </c>
      <c r="I224" s="2" t="str">
        <f>VLOOKUP(A224,'SAS Codes'!$A$2:$I$559,6,FALSE)</f>
        <v>Europe</v>
      </c>
      <c r="J224" s="2" t="str">
        <f>VLOOKUP(A224,'SAS Codes'!$A$2:$I$559,7,FALSE)</f>
        <v>Europe</v>
      </c>
      <c r="K224" s="2" t="str">
        <f>VLOOKUP(A224,'SAS Codes'!$A$2:$I$559,8,FALSE)</f>
        <v>May contain</v>
      </c>
      <c r="L224" s="2" t="str">
        <f>VLOOKUP(A224,'SAS Codes'!$A$2:$I$559,9,FALSE)</f>
        <v>May contain</v>
      </c>
      <c r="M224" s="2" t="str">
        <f>VLOOKUP(A224,'SAS Codes'!$A$2:$M$559,10,FALSE)</f>
        <v>Regular</v>
      </c>
      <c r="N224" s="2" t="str">
        <f>VLOOKUP(A224,'SAS Codes'!$A$2:$M$559,11,FALSE)</f>
        <v>BakedGoods</v>
      </c>
    </row>
    <row r="225" spans="1:14" x14ac:dyDescent="0.45">
      <c r="A225" s="2" t="s">
        <v>71</v>
      </c>
      <c r="B225" s="2">
        <v>1</v>
      </c>
      <c r="C225" s="4">
        <v>3.8018999999999997E-2</v>
      </c>
      <c r="D225" s="2" t="str">
        <f>VLOOKUP(A225,'SAS Codes'!$A$2:$B$559,2,FALSE)</f>
        <v>BG-18</v>
      </c>
      <c r="E225" s="2" t="s">
        <v>929</v>
      </c>
      <c r="F225" s="2" t="str">
        <f>VLOOKUP(A225,'SAS Codes'!$A$2:$I$559,3,FALSE)</f>
        <v>Quebec</v>
      </c>
      <c r="G225" s="2" t="str">
        <f>VLOOKUP(A225,'SAS Codes'!$A$2:$I$559,4,FALSE)</f>
        <v>Canada</v>
      </c>
      <c r="H225" s="2" t="str">
        <f>VLOOKUP(A225,'SAS Codes'!$A$2:$I$559,5,FALSE)</f>
        <v>Canada</v>
      </c>
      <c r="I225" s="2" t="str">
        <f>VLOOKUP(A225,'SAS Codes'!$A$2:$I$559,6,FALSE)</f>
        <v>America</v>
      </c>
      <c r="J225" s="2" t="str">
        <f>VLOOKUP(A225,'SAS Codes'!$A$2:$I$559,7,FALSE)</f>
        <v>America</v>
      </c>
      <c r="K225" s="2" t="str">
        <f>VLOOKUP(A225,'SAS Codes'!$A$2:$I$559,8,FALSE)</f>
        <v>May contain traces</v>
      </c>
      <c r="L225" s="2" t="str">
        <f>VLOOKUP(A225,'SAS Codes'!$A$2:$I$559,9,FALSE)</f>
        <v>May contain traces</v>
      </c>
      <c r="M225" s="2" t="str">
        <f>VLOOKUP(A225,'SAS Codes'!$A$2:$M$559,10,FALSE)</f>
        <v>Regular</v>
      </c>
      <c r="N225" s="2" t="str">
        <f>VLOOKUP(A225,'SAS Codes'!$A$2:$M$559,11,FALSE)</f>
        <v>BakedGoods</v>
      </c>
    </row>
    <row r="226" spans="1:14" x14ac:dyDescent="0.45">
      <c r="A226" s="2" t="s">
        <v>71</v>
      </c>
      <c r="B226" s="2">
        <v>2</v>
      </c>
      <c r="C226" s="4">
        <v>0</v>
      </c>
      <c r="D226" s="2" t="str">
        <f>VLOOKUP(A226,'SAS Codes'!$A$2:$B$559,2,FALSE)</f>
        <v>BG-18</v>
      </c>
      <c r="E226" s="2" t="s">
        <v>929</v>
      </c>
      <c r="F226" s="2" t="str">
        <f>VLOOKUP(A226,'SAS Codes'!$A$2:$I$559,3,FALSE)</f>
        <v>Quebec</v>
      </c>
      <c r="G226" s="2" t="str">
        <f>VLOOKUP(A226,'SAS Codes'!$A$2:$I$559,4,FALSE)</f>
        <v>Canada</v>
      </c>
      <c r="H226" s="2" t="str">
        <f>VLOOKUP(A226,'SAS Codes'!$A$2:$I$559,5,FALSE)</f>
        <v>Canada</v>
      </c>
      <c r="I226" s="2" t="str">
        <f>VLOOKUP(A226,'SAS Codes'!$A$2:$I$559,6,FALSE)</f>
        <v>America</v>
      </c>
      <c r="J226" s="2" t="str">
        <f>VLOOKUP(A226,'SAS Codes'!$A$2:$I$559,7,FALSE)</f>
        <v>America</v>
      </c>
      <c r="K226" s="2" t="str">
        <f>VLOOKUP(A226,'SAS Codes'!$A$2:$I$559,8,FALSE)</f>
        <v>May contain traces</v>
      </c>
      <c r="L226" s="2" t="str">
        <f>VLOOKUP(A226,'SAS Codes'!$A$2:$I$559,9,FALSE)</f>
        <v>May contain traces</v>
      </c>
      <c r="M226" s="2" t="str">
        <f>VLOOKUP(A226,'SAS Codes'!$A$2:$M$559,10,FALSE)</f>
        <v>Regular</v>
      </c>
      <c r="N226" s="2" t="str">
        <f>VLOOKUP(A226,'SAS Codes'!$A$2:$M$559,11,FALSE)</f>
        <v>BakedGoods</v>
      </c>
    </row>
    <row r="227" spans="1:14" x14ac:dyDescent="0.45">
      <c r="A227" s="2" t="s">
        <v>71</v>
      </c>
      <c r="B227" s="2">
        <v>3</v>
      </c>
      <c r="C227" s="4">
        <v>0</v>
      </c>
      <c r="D227" s="2" t="str">
        <f>VLOOKUP(A227,'SAS Codes'!$A$2:$B$559,2,FALSE)</f>
        <v>BG-18</v>
      </c>
      <c r="E227" s="2" t="s">
        <v>929</v>
      </c>
      <c r="F227" s="2" t="str">
        <f>VLOOKUP(A227,'SAS Codes'!$A$2:$I$559,3,FALSE)</f>
        <v>Quebec</v>
      </c>
      <c r="G227" s="2" t="str">
        <f>VLOOKUP(A227,'SAS Codes'!$A$2:$I$559,4,FALSE)</f>
        <v>Canada</v>
      </c>
      <c r="H227" s="2" t="str">
        <f>VLOOKUP(A227,'SAS Codes'!$A$2:$I$559,5,FALSE)</f>
        <v>Canada</v>
      </c>
      <c r="I227" s="2" t="str">
        <f>VLOOKUP(A227,'SAS Codes'!$A$2:$I$559,6,FALSE)</f>
        <v>America</v>
      </c>
      <c r="J227" s="2" t="str">
        <f>VLOOKUP(A227,'SAS Codes'!$A$2:$I$559,7,FALSE)</f>
        <v>America</v>
      </c>
      <c r="K227" s="2" t="str">
        <f>VLOOKUP(A227,'SAS Codes'!$A$2:$I$559,8,FALSE)</f>
        <v>May contain traces</v>
      </c>
      <c r="L227" s="2" t="str">
        <f>VLOOKUP(A227,'SAS Codes'!$A$2:$I$559,9,FALSE)</f>
        <v>May contain traces</v>
      </c>
      <c r="M227" s="2" t="str">
        <f>VLOOKUP(A227,'SAS Codes'!$A$2:$M$559,10,FALSE)</f>
        <v>Regular</v>
      </c>
      <c r="N227" s="2" t="str">
        <f>VLOOKUP(A227,'SAS Codes'!$A$2:$M$559,11,FALSE)</f>
        <v>BakedGoods</v>
      </c>
    </row>
    <row r="228" spans="1:14" x14ac:dyDescent="0.45">
      <c r="A228" s="4" t="s">
        <v>71</v>
      </c>
      <c r="B228" s="4">
        <v>4</v>
      </c>
      <c r="C228" s="4">
        <v>0</v>
      </c>
      <c r="D228" s="2" t="str">
        <f>VLOOKUP(A228,'SAS Codes'!$A$2:$B$559,2,FALSE)</f>
        <v>BG-18</v>
      </c>
      <c r="E228" s="2" t="s">
        <v>929</v>
      </c>
      <c r="F228" s="2" t="str">
        <f>VLOOKUP(A228,'SAS Codes'!$A$2:$I$559,3,FALSE)</f>
        <v>Quebec</v>
      </c>
      <c r="G228" s="2" t="str">
        <f>VLOOKUP(A228,'SAS Codes'!$A$2:$I$559,4,FALSE)</f>
        <v>Canada</v>
      </c>
      <c r="H228" s="2" t="str">
        <f>VLOOKUP(A228,'SAS Codes'!$A$2:$I$559,5,FALSE)</f>
        <v>Canada</v>
      </c>
      <c r="I228" s="2" t="str">
        <f>VLOOKUP(A228,'SAS Codes'!$A$2:$I$559,6,FALSE)</f>
        <v>America</v>
      </c>
      <c r="J228" s="2" t="str">
        <f>VLOOKUP(A228,'SAS Codes'!$A$2:$I$559,7,FALSE)</f>
        <v>America</v>
      </c>
      <c r="K228" s="2" t="str">
        <f>VLOOKUP(A228,'SAS Codes'!$A$2:$I$559,8,FALSE)</f>
        <v>May contain traces</v>
      </c>
      <c r="L228" s="2" t="str">
        <f>VLOOKUP(A228,'SAS Codes'!$A$2:$I$559,9,FALSE)</f>
        <v>May contain traces</v>
      </c>
      <c r="M228" s="2" t="str">
        <f>VLOOKUP(A228,'SAS Codes'!$A$2:$M$559,10,FALSE)</f>
        <v>Regular</v>
      </c>
      <c r="N228" s="2" t="str">
        <f>VLOOKUP(A228,'SAS Codes'!$A$2:$M$559,11,FALSE)</f>
        <v>BakedGoods</v>
      </c>
    </row>
    <row r="229" spans="1:14" x14ac:dyDescent="0.45">
      <c r="A229" s="4" t="s">
        <v>71</v>
      </c>
      <c r="B229" s="4">
        <v>5</v>
      </c>
      <c r="C229" s="4">
        <v>8.1950800000000004E-2</v>
      </c>
      <c r="D229" s="2" t="str">
        <f>VLOOKUP(A229,'SAS Codes'!$A$2:$B$559,2,FALSE)</f>
        <v>BG-18</v>
      </c>
      <c r="E229" s="2" t="s">
        <v>929</v>
      </c>
      <c r="F229" s="2" t="str">
        <f>VLOOKUP(A229,'SAS Codes'!$A$2:$I$559,3,FALSE)</f>
        <v>Quebec</v>
      </c>
      <c r="G229" s="2" t="str">
        <f>VLOOKUP(A229,'SAS Codes'!$A$2:$I$559,4,FALSE)</f>
        <v>Canada</v>
      </c>
      <c r="H229" s="2" t="str">
        <f>VLOOKUP(A229,'SAS Codes'!$A$2:$I$559,5,FALSE)</f>
        <v>Canada</v>
      </c>
      <c r="I229" s="2" t="str">
        <f>VLOOKUP(A229,'SAS Codes'!$A$2:$I$559,6,FALSE)</f>
        <v>America</v>
      </c>
      <c r="J229" s="2" t="str">
        <f>VLOOKUP(A229,'SAS Codes'!$A$2:$I$559,7,FALSE)</f>
        <v>America</v>
      </c>
      <c r="K229" s="2" t="str">
        <f>VLOOKUP(A229,'SAS Codes'!$A$2:$I$559,8,FALSE)</f>
        <v>May contain traces</v>
      </c>
      <c r="L229" s="2" t="str">
        <f>VLOOKUP(A229,'SAS Codes'!$A$2:$I$559,9,FALSE)</f>
        <v>May contain traces</v>
      </c>
      <c r="M229" s="2" t="str">
        <f>VLOOKUP(A229,'SAS Codes'!$A$2:$M$559,10,FALSE)</f>
        <v>Regular</v>
      </c>
      <c r="N229" s="2" t="str">
        <f>VLOOKUP(A229,'SAS Codes'!$A$2:$M$559,11,FALSE)</f>
        <v>BakedGoods</v>
      </c>
    </row>
    <row r="230" spans="1:14" x14ac:dyDescent="0.45">
      <c r="A230" s="2" t="s">
        <v>75</v>
      </c>
      <c r="B230" s="2">
        <v>1</v>
      </c>
      <c r="C230" s="4">
        <v>0.1056405</v>
      </c>
      <c r="D230" s="2" t="str">
        <f>VLOOKUP(A230,'SAS Codes'!$A$2:$B$559,2,FALSE)</f>
        <v>BG-22</v>
      </c>
      <c r="E230" s="2" t="s">
        <v>929</v>
      </c>
      <c r="F230" s="2" t="str">
        <f>VLOOKUP(A230,'SAS Codes'!$A$2:$I$559,3,FALSE)</f>
        <v>Quebec</v>
      </c>
      <c r="G230" s="2" t="str">
        <f>VLOOKUP(A230,'SAS Codes'!$A$2:$I$559,4,FALSE)</f>
        <v>Canada</v>
      </c>
      <c r="H230" s="2" t="str">
        <f>VLOOKUP(A230,'SAS Codes'!$A$2:$I$559,5,FALSE)</f>
        <v>Canada</v>
      </c>
      <c r="I230" s="2" t="str">
        <f>VLOOKUP(A230,'SAS Codes'!$A$2:$I$559,6,FALSE)</f>
        <v>America</v>
      </c>
      <c r="J230" s="2" t="str">
        <f>VLOOKUP(A230,'SAS Codes'!$A$2:$I$559,7,FALSE)</f>
        <v>America</v>
      </c>
      <c r="K230" s="2" t="str">
        <f>VLOOKUP(A230,'SAS Codes'!$A$2:$I$559,8,FALSE)</f>
        <v>May contain</v>
      </c>
      <c r="L230" s="2" t="str">
        <f>VLOOKUP(A230,'SAS Codes'!$A$2:$I$559,9,FALSE)</f>
        <v>May contain</v>
      </c>
      <c r="M230" s="2" t="str">
        <f>VLOOKUP(A230,'SAS Codes'!$A$2:$M$559,10,FALSE)</f>
        <v>Regular</v>
      </c>
      <c r="N230" s="2" t="str">
        <f>VLOOKUP(A230,'SAS Codes'!$A$2:$M$559,11,FALSE)</f>
        <v>BakedGoods</v>
      </c>
    </row>
    <row r="231" spans="1:14" x14ac:dyDescent="0.45">
      <c r="A231" s="2" t="s">
        <v>75</v>
      </c>
      <c r="B231" s="2">
        <v>2</v>
      </c>
      <c r="C231" s="4">
        <v>0.1576224</v>
      </c>
      <c r="D231" s="2" t="str">
        <f>VLOOKUP(A231,'SAS Codes'!$A$2:$B$559,2,FALSE)</f>
        <v>BG-22</v>
      </c>
      <c r="E231" s="2" t="s">
        <v>929</v>
      </c>
      <c r="F231" s="2" t="str">
        <f>VLOOKUP(A231,'SAS Codes'!$A$2:$I$559,3,FALSE)</f>
        <v>Quebec</v>
      </c>
      <c r="G231" s="2" t="str">
        <f>VLOOKUP(A231,'SAS Codes'!$A$2:$I$559,4,FALSE)</f>
        <v>Canada</v>
      </c>
      <c r="H231" s="2" t="str">
        <f>VLOOKUP(A231,'SAS Codes'!$A$2:$I$559,5,FALSE)</f>
        <v>Canada</v>
      </c>
      <c r="I231" s="2" t="str">
        <f>VLOOKUP(A231,'SAS Codes'!$A$2:$I$559,6,FALSE)</f>
        <v>America</v>
      </c>
      <c r="J231" s="2" t="str">
        <f>VLOOKUP(A231,'SAS Codes'!$A$2:$I$559,7,FALSE)</f>
        <v>America</v>
      </c>
      <c r="K231" s="2" t="str">
        <f>VLOOKUP(A231,'SAS Codes'!$A$2:$I$559,8,FALSE)</f>
        <v>May contain</v>
      </c>
      <c r="L231" s="2" t="str">
        <f>VLOOKUP(A231,'SAS Codes'!$A$2:$I$559,9,FALSE)</f>
        <v>May contain</v>
      </c>
      <c r="M231" s="2" t="str">
        <f>VLOOKUP(A231,'SAS Codes'!$A$2:$M$559,10,FALSE)</f>
        <v>Regular</v>
      </c>
      <c r="N231" s="2" t="str">
        <f>VLOOKUP(A231,'SAS Codes'!$A$2:$M$559,11,FALSE)</f>
        <v>BakedGoods</v>
      </c>
    </row>
    <row r="232" spans="1:14" x14ac:dyDescent="0.45">
      <c r="A232" s="2" t="s">
        <v>75</v>
      </c>
      <c r="B232" s="2">
        <v>3</v>
      </c>
      <c r="C232" s="4">
        <v>0.12319680000000001</v>
      </c>
      <c r="D232" s="2" t="str">
        <f>VLOOKUP(A232,'SAS Codes'!$A$2:$B$559,2,FALSE)</f>
        <v>BG-22</v>
      </c>
      <c r="E232" s="2" t="s">
        <v>929</v>
      </c>
      <c r="F232" s="2" t="str">
        <f>VLOOKUP(A232,'SAS Codes'!$A$2:$I$559,3,FALSE)</f>
        <v>Quebec</v>
      </c>
      <c r="G232" s="2" t="str">
        <f>VLOOKUP(A232,'SAS Codes'!$A$2:$I$559,4,FALSE)</f>
        <v>Canada</v>
      </c>
      <c r="H232" s="2" t="str">
        <f>VLOOKUP(A232,'SAS Codes'!$A$2:$I$559,5,FALSE)</f>
        <v>Canada</v>
      </c>
      <c r="I232" s="2" t="str">
        <f>VLOOKUP(A232,'SAS Codes'!$A$2:$I$559,6,FALSE)</f>
        <v>America</v>
      </c>
      <c r="J232" s="2" t="str">
        <f>VLOOKUP(A232,'SAS Codes'!$A$2:$I$559,7,FALSE)</f>
        <v>America</v>
      </c>
      <c r="K232" s="2" t="str">
        <f>VLOOKUP(A232,'SAS Codes'!$A$2:$I$559,8,FALSE)</f>
        <v>May contain</v>
      </c>
      <c r="L232" s="2" t="str">
        <f>VLOOKUP(A232,'SAS Codes'!$A$2:$I$559,9,FALSE)</f>
        <v>May contain</v>
      </c>
      <c r="M232" s="2" t="str">
        <f>VLOOKUP(A232,'SAS Codes'!$A$2:$M$559,10,FALSE)</f>
        <v>Regular</v>
      </c>
      <c r="N232" s="2" t="str">
        <f>VLOOKUP(A232,'SAS Codes'!$A$2:$M$559,11,FALSE)</f>
        <v>BakedGoods</v>
      </c>
    </row>
    <row r="233" spans="1:14" x14ac:dyDescent="0.45">
      <c r="A233" s="2" t="s">
        <v>75</v>
      </c>
      <c r="B233" s="2">
        <v>4</v>
      </c>
      <c r="C233" s="4">
        <v>0.13650320000000002</v>
      </c>
      <c r="D233" s="2" t="str">
        <f>VLOOKUP(A233,'SAS Codes'!$A$2:$B$559,2,FALSE)</f>
        <v>BG-22</v>
      </c>
      <c r="E233" s="2" t="s">
        <v>929</v>
      </c>
      <c r="F233" s="2" t="str">
        <f>VLOOKUP(A233,'SAS Codes'!$A$2:$I$559,3,FALSE)</f>
        <v>Quebec</v>
      </c>
      <c r="G233" s="2" t="str">
        <f>VLOOKUP(A233,'SAS Codes'!$A$2:$I$559,4,FALSE)</f>
        <v>Canada</v>
      </c>
      <c r="H233" s="2" t="str">
        <f>VLOOKUP(A233,'SAS Codes'!$A$2:$I$559,5,FALSE)</f>
        <v>Canada</v>
      </c>
      <c r="I233" s="2" t="str">
        <f>VLOOKUP(A233,'SAS Codes'!$A$2:$I$559,6,FALSE)</f>
        <v>America</v>
      </c>
      <c r="J233" s="2" t="str">
        <f>VLOOKUP(A233,'SAS Codes'!$A$2:$I$559,7,FALSE)</f>
        <v>America</v>
      </c>
      <c r="K233" s="2" t="str">
        <f>VLOOKUP(A233,'SAS Codes'!$A$2:$I$559,8,FALSE)</f>
        <v>May contain</v>
      </c>
      <c r="L233" s="2" t="str">
        <f>VLOOKUP(A233,'SAS Codes'!$A$2:$I$559,9,FALSE)</f>
        <v>May contain</v>
      </c>
      <c r="M233" s="2" t="str">
        <f>VLOOKUP(A233,'SAS Codes'!$A$2:$M$559,10,FALSE)</f>
        <v>Regular</v>
      </c>
      <c r="N233" s="2" t="str">
        <f>VLOOKUP(A233,'SAS Codes'!$A$2:$M$559,11,FALSE)</f>
        <v>BakedGoods</v>
      </c>
    </row>
    <row r="234" spans="1:14" x14ac:dyDescent="0.45">
      <c r="A234" s="2" t="s">
        <v>75</v>
      </c>
      <c r="B234" s="2">
        <v>5</v>
      </c>
      <c r="C234" s="4">
        <v>0.12961</v>
      </c>
      <c r="D234" s="2" t="str">
        <f>VLOOKUP(A234,'SAS Codes'!$A$2:$B$559,2,FALSE)</f>
        <v>BG-22</v>
      </c>
      <c r="E234" s="2" t="s">
        <v>929</v>
      </c>
      <c r="F234" s="2" t="str">
        <f>VLOOKUP(A234,'SAS Codes'!$A$2:$I$559,3,FALSE)</f>
        <v>Quebec</v>
      </c>
      <c r="G234" s="2" t="str">
        <f>VLOOKUP(A234,'SAS Codes'!$A$2:$I$559,4,FALSE)</f>
        <v>Canada</v>
      </c>
      <c r="H234" s="2" t="str">
        <f>VLOOKUP(A234,'SAS Codes'!$A$2:$I$559,5,FALSE)</f>
        <v>Canada</v>
      </c>
      <c r="I234" s="2" t="str">
        <f>VLOOKUP(A234,'SAS Codes'!$A$2:$I$559,6,FALSE)</f>
        <v>America</v>
      </c>
      <c r="J234" s="2" t="str">
        <f>VLOOKUP(A234,'SAS Codes'!$A$2:$I$559,7,FALSE)</f>
        <v>America</v>
      </c>
      <c r="K234" s="2" t="str">
        <f>VLOOKUP(A234,'SAS Codes'!$A$2:$I$559,8,FALSE)</f>
        <v>May contain</v>
      </c>
      <c r="L234" s="2" t="str">
        <f>VLOOKUP(A234,'SAS Codes'!$A$2:$I$559,9,FALSE)</f>
        <v>May contain</v>
      </c>
      <c r="M234" s="2" t="str">
        <f>VLOOKUP(A234,'SAS Codes'!$A$2:$M$559,10,FALSE)</f>
        <v>Regular</v>
      </c>
      <c r="N234" s="2" t="str">
        <f>VLOOKUP(A234,'SAS Codes'!$A$2:$M$559,11,FALSE)</f>
        <v>BakedGoods</v>
      </c>
    </row>
    <row r="235" spans="1:14" x14ac:dyDescent="0.45">
      <c r="A235" s="2" t="s">
        <v>78</v>
      </c>
      <c r="B235" s="2">
        <v>1</v>
      </c>
      <c r="C235" s="4">
        <v>0</v>
      </c>
      <c r="D235" s="2" t="str">
        <f>VLOOKUP(A235,'SAS Codes'!$A$2:$B$559,2,FALSE)</f>
        <v>BG-25</v>
      </c>
      <c r="E235" s="2" t="s">
        <v>929</v>
      </c>
      <c r="F235" s="2" t="str">
        <f>VLOOKUP(A235,'SAS Codes'!$A$2:$I$559,3,FALSE)</f>
        <v>Quebec</v>
      </c>
      <c r="G235" s="2" t="str">
        <f>VLOOKUP(A235,'SAS Codes'!$A$2:$I$559,4,FALSE)</f>
        <v>Canada</v>
      </c>
      <c r="H235" s="2" t="str">
        <f>VLOOKUP(A235,'SAS Codes'!$A$2:$I$559,5,FALSE)</f>
        <v>Canada</v>
      </c>
      <c r="I235" s="2" t="str">
        <f>VLOOKUP(A235,'SAS Codes'!$A$2:$I$559,6,FALSE)</f>
        <v>America</v>
      </c>
      <c r="J235" s="2" t="str">
        <f>VLOOKUP(A235,'SAS Codes'!$A$2:$I$559,7,FALSE)</f>
        <v>America</v>
      </c>
      <c r="K235" s="2" t="str">
        <f>VLOOKUP(A235,'SAS Codes'!$A$2:$I$559,8,FALSE)</f>
        <v>May contain</v>
      </c>
      <c r="L235" s="2" t="str">
        <f>VLOOKUP(A235,'SAS Codes'!$A$2:$I$559,9,FALSE)</f>
        <v>May contain</v>
      </c>
      <c r="M235" s="2" t="str">
        <f>VLOOKUP(A235,'SAS Codes'!$A$2:$M$559,10,FALSE)</f>
        <v>Regular</v>
      </c>
      <c r="N235" s="2" t="str">
        <f>VLOOKUP(A235,'SAS Codes'!$A$2:$M$559,11,FALSE)</f>
        <v>BakedGoods</v>
      </c>
    </row>
    <row r="236" spans="1:14" x14ac:dyDescent="0.45">
      <c r="A236" s="2" t="s">
        <v>79</v>
      </c>
      <c r="B236" s="2">
        <v>1</v>
      </c>
      <c r="C236" s="4">
        <v>0.14925330000000001</v>
      </c>
      <c r="D236" s="2" t="str">
        <f>VLOOKUP(A236,'SAS Codes'!$A$2:$B$559,2,FALSE)</f>
        <v>BG-26</v>
      </c>
      <c r="E236" s="2" t="s">
        <v>929</v>
      </c>
      <c r="F236" s="2" t="str">
        <f>VLOOKUP(A236,'SAS Codes'!$A$2:$I$559,3,FALSE)</f>
        <v>Quebec</v>
      </c>
      <c r="G236" s="2" t="str">
        <f>VLOOKUP(A236,'SAS Codes'!$A$2:$I$559,4,FALSE)</f>
        <v>Canada</v>
      </c>
      <c r="H236" s="2" t="str">
        <f>VLOOKUP(A236,'SAS Codes'!$A$2:$I$559,5,FALSE)</f>
        <v>Canada</v>
      </c>
      <c r="I236" s="2" t="str">
        <f>VLOOKUP(A236,'SAS Codes'!$A$2:$I$559,6,FALSE)</f>
        <v>America</v>
      </c>
      <c r="J236" s="2" t="str">
        <f>VLOOKUP(A236,'SAS Codes'!$A$2:$I$559,7,FALSE)</f>
        <v>America</v>
      </c>
      <c r="K236" s="2" t="str">
        <f>VLOOKUP(A236,'SAS Codes'!$A$2:$I$559,8,FALSE)</f>
        <v>May contain</v>
      </c>
      <c r="L236" s="2" t="str">
        <f>VLOOKUP(A236,'SAS Codes'!$A$2:$I$559,9,FALSE)</f>
        <v>May contain</v>
      </c>
      <c r="M236" s="2" t="str">
        <f>VLOOKUP(A236,'SAS Codes'!$A$2:$M$559,10,FALSE)</f>
        <v>Regular</v>
      </c>
      <c r="N236" s="2" t="str">
        <f>VLOOKUP(A236,'SAS Codes'!$A$2:$M$559,11,FALSE)</f>
        <v>BakedGoods</v>
      </c>
    </row>
    <row r="237" spans="1:14" x14ac:dyDescent="0.45">
      <c r="A237" s="2" t="s">
        <v>81</v>
      </c>
      <c r="B237" s="2">
        <v>1</v>
      </c>
      <c r="C237" s="4">
        <v>0.1169164</v>
      </c>
      <c r="D237" s="2" t="str">
        <f>VLOOKUP(A237,'SAS Codes'!$A$2:$B$559,2,FALSE)</f>
        <v>BG-30</v>
      </c>
      <c r="E237" s="2" t="s">
        <v>929</v>
      </c>
      <c r="F237" s="2" t="str">
        <f>VLOOKUP(A237,'SAS Codes'!$A$2:$I$559,3,FALSE)</f>
        <v>Quebec</v>
      </c>
      <c r="G237" s="2" t="str">
        <f>VLOOKUP(A237,'SAS Codes'!$A$2:$I$559,4,FALSE)</f>
        <v>Canada</v>
      </c>
      <c r="H237" s="2" t="str">
        <f>VLOOKUP(A237,'SAS Codes'!$A$2:$I$559,5,FALSE)</f>
        <v>Canada</v>
      </c>
      <c r="I237" s="2" t="str">
        <f>VLOOKUP(A237,'SAS Codes'!$A$2:$I$559,6,FALSE)</f>
        <v>America</v>
      </c>
      <c r="J237" s="2" t="str">
        <f>VLOOKUP(A237,'SAS Codes'!$A$2:$I$559,7,FALSE)</f>
        <v>America</v>
      </c>
      <c r="K237" s="2" t="str">
        <f>VLOOKUP(A237,'SAS Codes'!$A$2:$I$559,8,FALSE)</f>
        <v>May contain</v>
      </c>
      <c r="L237" s="2" t="str">
        <f>VLOOKUP(A237,'SAS Codes'!$A$2:$I$559,9,FALSE)</f>
        <v>May contain</v>
      </c>
      <c r="M237" s="2" t="str">
        <f>VLOOKUP(A237,'SAS Codes'!$A$2:$M$559,10,FALSE)</f>
        <v>Private</v>
      </c>
      <c r="N237" s="2" t="str">
        <f>VLOOKUP(A237,'SAS Codes'!$A$2:$M$559,11,FALSE)</f>
        <v>BakedGoods</v>
      </c>
    </row>
    <row r="238" spans="1:14" x14ac:dyDescent="0.45">
      <c r="A238" s="2" t="s">
        <v>502</v>
      </c>
      <c r="B238" s="2">
        <v>1</v>
      </c>
      <c r="C238" s="4">
        <v>0</v>
      </c>
      <c r="D238" s="2" t="str">
        <f>VLOOKUP(A238,'SAS Codes'!$A$2:$B$559,2,FALSE)</f>
        <v>BG-41</v>
      </c>
      <c r="E238" s="2" t="s">
        <v>929</v>
      </c>
      <c r="F238" s="2" t="str">
        <f>VLOOKUP(A238,'SAS Codes'!$A$2:$I$559,3,FALSE)</f>
        <v>Quebec</v>
      </c>
      <c r="G238" s="2" t="str">
        <f>VLOOKUP(A238,'SAS Codes'!$A$2:$I$559,4,FALSE)</f>
        <v>Canada</v>
      </c>
      <c r="H238" s="2" t="str">
        <f>VLOOKUP(A238,'SAS Codes'!$A$2:$I$559,5,FALSE)</f>
        <v>Canada</v>
      </c>
      <c r="I238" s="2" t="str">
        <f>VLOOKUP(A238,'SAS Codes'!$A$2:$I$559,6,FALSE)</f>
        <v>America</v>
      </c>
      <c r="J238" s="2" t="str">
        <f>VLOOKUP(A238,'SAS Codes'!$A$2:$I$559,7,FALSE)</f>
        <v>America</v>
      </c>
      <c r="K238" s="2" t="str">
        <f>VLOOKUP(A238,'SAS Codes'!$A$2:$I$559,8,FALSE)</f>
        <v>May contain</v>
      </c>
      <c r="L238" s="2" t="str">
        <f>VLOOKUP(A238,'SAS Codes'!$A$2:$I$559,9,FALSE)</f>
        <v>May contain</v>
      </c>
      <c r="M238" s="2" t="str">
        <f>VLOOKUP(A238,'SAS Codes'!$A$2:$M$559,10,FALSE)</f>
        <v>Private</v>
      </c>
      <c r="N238" s="2" t="str">
        <f>VLOOKUP(A238,'SAS Codes'!$A$2:$M$559,11,FALSE)</f>
        <v>BakedGoods</v>
      </c>
    </row>
    <row r="239" spans="1:14" x14ac:dyDescent="0.45">
      <c r="A239" s="2" t="s">
        <v>502</v>
      </c>
      <c r="B239" s="2">
        <v>2</v>
      </c>
      <c r="C239" s="4">
        <v>0</v>
      </c>
      <c r="D239" s="2" t="str">
        <f>VLOOKUP(A239,'SAS Codes'!$A$2:$B$559,2,FALSE)</f>
        <v>BG-41</v>
      </c>
      <c r="E239" s="2" t="s">
        <v>929</v>
      </c>
      <c r="F239" s="2" t="str">
        <f>VLOOKUP(A239,'SAS Codes'!$A$2:$I$559,3,FALSE)</f>
        <v>Quebec</v>
      </c>
      <c r="G239" s="2" t="str">
        <f>VLOOKUP(A239,'SAS Codes'!$A$2:$I$559,4,FALSE)</f>
        <v>Canada</v>
      </c>
      <c r="H239" s="2" t="str">
        <f>VLOOKUP(A239,'SAS Codes'!$A$2:$I$559,5,FALSE)</f>
        <v>Canada</v>
      </c>
      <c r="I239" s="2" t="str">
        <f>VLOOKUP(A239,'SAS Codes'!$A$2:$I$559,6,FALSE)</f>
        <v>America</v>
      </c>
      <c r="J239" s="2" t="str">
        <f>VLOOKUP(A239,'SAS Codes'!$A$2:$I$559,7,FALSE)</f>
        <v>America</v>
      </c>
      <c r="K239" s="2" t="str">
        <f>VLOOKUP(A239,'SAS Codes'!$A$2:$I$559,8,FALSE)</f>
        <v>May contain</v>
      </c>
      <c r="L239" s="2" t="str">
        <f>VLOOKUP(A239,'SAS Codes'!$A$2:$I$559,9,FALSE)</f>
        <v>May contain</v>
      </c>
      <c r="M239" s="2" t="str">
        <f>VLOOKUP(A239,'SAS Codes'!$A$2:$M$559,10,FALSE)</f>
        <v>Private</v>
      </c>
      <c r="N239" s="2" t="str">
        <f>VLOOKUP(A239,'SAS Codes'!$A$2:$M$559,11,FALSE)</f>
        <v>BakedGoods</v>
      </c>
    </row>
    <row r="240" spans="1:14" x14ac:dyDescent="0.45">
      <c r="A240" s="2" t="s">
        <v>502</v>
      </c>
      <c r="B240" s="2">
        <v>3</v>
      </c>
      <c r="C240" s="4">
        <v>0</v>
      </c>
      <c r="D240" s="2" t="str">
        <f>VLOOKUP(A240,'SAS Codes'!$A$2:$B$559,2,FALSE)</f>
        <v>BG-41</v>
      </c>
      <c r="E240" s="2" t="s">
        <v>929</v>
      </c>
      <c r="F240" s="2" t="str">
        <f>VLOOKUP(A240,'SAS Codes'!$A$2:$I$559,3,FALSE)</f>
        <v>Quebec</v>
      </c>
      <c r="G240" s="2" t="str">
        <f>VLOOKUP(A240,'SAS Codes'!$A$2:$I$559,4,FALSE)</f>
        <v>Canada</v>
      </c>
      <c r="H240" s="2" t="str">
        <f>VLOOKUP(A240,'SAS Codes'!$A$2:$I$559,5,FALSE)</f>
        <v>Canada</v>
      </c>
      <c r="I240" s="2" t="str">
        <f>VLOOKUP(A240,'SAS Codes'!$A$2:$I$559,6,FALSE)</f>
        <v>America</v>
      </c>
      <c r="J240" s="2" t="str">
        <f>VLOOKUP(A240,'SAS Codes'!$A$2:$I$559,7,FALSE)</f>
        <v>America</v>
      </c>
      <c r="K240" s="2" t="str">
        <f>VLOOKUP(A240,'SAS Codes'!$A$2:$I$559,8,FALSE)</f>
        <v>May contain</v>
      </c>
      <c r="L240" s="2" t="str">
        <f>VLOOKUP(A240,'SAS Codes'!$A$2:$I$559,9,FALSE)</f>
        <v>May contain</v>
      </c>
      <c r="M240" s="2" t="str">
        <f>VLOOKUP(A240,'SAS Codes'!$A$2:$M$559,10,FALSE)</f>
        <v>Private</v>
      </c>
      <c r="N240" s="2" t="str">
        <f>VLOOKUP(A240,'SAS Codes'!$A$2:$M$559,11,FALSE)</f>
        <v>BakedGoods</v>
      </c>
    </row>
    <row r="241" spans="1:14" x14ac:dyDescent="0.45">
      <c r="A241" s="2" t="s">
        <v>503</v>
      </c>
      <c r="B241" s="2">
        <v>1</v>
      </c>
      <c r="C241" s="4">
        <v>4.4145200000000002E-2</v>
      </c>
      <c r="D241" s="2" t="str">
        <f>VLOOKUP(A241,'SAS Codes'!$A$2:$B$559,2,FALSE)</f>
        <v>BG-42</v>
      </c>
      <c r="E241" s="2" t="s">
        <v>929</v>
      </c>
      <c r="F241" s="2" t="str">
        <f>VLOOKUP(A241,'SAS Codes'!$A$2:$I$559,3,FALSE)</f>
        <v>Quebec</v>
      </c>
      <c r="G241" s="2" t="str">
        <f>VLOOKUP(A241,'SAS Codes'!$A$2:$I$559,4,FALSE)</f>
        <v>Canada</v>
      </c>
      <c r="H241" s="2" t="str">
        <f>VLOOKUP(A241,'SAS Codes'!$A$2:$I$559,5,FALSE)</f>
        <v>Canada</v>
      </c>
      <c r="I241" s="2" t="str">
        <f>VLOOKUP(A241,'SAS Codes'!$A$2:$I$559,6,FALSE)</f>
        <v>America</v>
      </c>
      <c r="J241" s="2" t="str">
        <f>VLOOKUP(A241,'SAS Codes'!$A$2:$I$559,7,FALSE)</f>
        <v>America</v>
      </c>
      <c r="K241" s="2" t="str">
        <f>VLOOKUP(A241,'SAS Codes'!$A$2:$I$559,8,FALSE)</f>
        <v>May contain</v>
      </c>
      <c r="L241" s="2" t="str">
        <f>VLOOKUP(A241,'SAS Codes'!$A$2:$I$559,9,FALSE)</f>
        <v>May contain</v>
      </c>
      <c r="M241" s="2" t="str">
        <f>VLOOKUP(A241,'SAS Codes'!$A$2:$M$559,10,FALSE)</f>
        <v>Private</v>
      </c>
      <c r="N241" s="2" t="str">
        <f>VLOOKUP(A241,'SAS Codes'!$A$2:$M$559,11,FALSE)</f>
        <v>BakedGoods</v>
      </c>
    </row>
    <row r="242" spans="1:14" x14ac:dyDescent="0.45">
      <c r="A242" s="2" t="s">
        <v>88</v>
      </c>
      <c r="B242" s="2">
        <v>1</v>
      </c>
      <c r="C242" s="4">
        <v>777.41415599999993</v>
      </c>
      <c r="D242" s="2" t="str">
        <f>VLOOKUP(A242,'SAS Codes'!$A$2:$B$559,2,FALSE)</f>
        <v>BG-43</v>
      </c>
      <c r="E242" s="2" t="s">
        <v>929</v>
      </c>
      <c r="F242" s="2" t="str">
        <f>VLOOKUP(A242,'SAS Codes'!$A$2:$I$559,3,FALSE)</f>
        <v>Quebec</v>
      </c>
      <c r="G242" s="2" t="str">
        <f>VLOOKUP(A242,'SAS Codes'!$A$2:$I$559,4,FALSE)</f>
        <v>Canada</v>
      </c>
      <c r="H242" s="2" t="str">
        <f>VLOOKUP(A242,'SAS Codes'!$A$2:$I$559,5,FALSE)</f>
        <v>Canada</v>
      </c>
      <c r="I242" s="2" t="str">
        <f>VLOOKUP(A242,'SAS Codes'!$A$2:$I$559,6,FALSE)</f>
        <v>America</v>
      </c>
      <c r="J242" s="2" t="str">
        <f>VLOOKUP(A242,'SAS Codes'!$A$2:$I$559,7,FALSE)</f>
        <v>America</v>
      </c>
      <c r="K242" s="2" t="str">
        <f>VLOOKUP(A242,'SAS Codes'!$A$2:$I$559,8,FALSE)</f>
        <v>May contain</v>
      </c>
      <c r="L242" s="2" t="str">
        <f>VLOOKUP(A242,'SAS Codes'!$A$2:$I$559,9,FALSE)</f>
        <v>May contain</v>
      </c>
      <c r="M242" s="2" t="str">
        <f>VLOOKUP(A242,'SAS Codes'!$A$2:$M$559,10,FALSE)</f>
        <v>Private</v>
      </c>
      <c r="N242" s="2" t="str">
        <f>VLOOKUP(A242,'SAS Codes'!$A$2:$M$559,11,FALSE)</f>
        <v>BakedGoods</v>
      </c>
    </row>
    <row r="243" spans="1:14" x14ac:dyDescent="0.45">
      <c r="A243" s="2" t="s">
        <v>88</v>
      </c>
      <c r="B243" s="2">
        <v>2</v>
      </c>
      <c r="C243" s="4">
        <v>751.78809899999999</v>
      </c>
      <c r="D243" s="2" t="str">
        <f>VLOOKUP(A243,'SAS Codes'!$A$2:$B$559,2,FALSE)</f>
        <v>BG-43</v>
      </c>
      <c r="E243" s="2" t="s">
        <v>929</v>
      </c>
      <c r="F243" s="2" t="str">
        <f>VLOOKUP(A243,'SAS Codes'!$A$2:$I$559,3,FALSE)</f>
        <v>Quebec</v>
      </c>
      <c r="G243" s="2" t="str">
        <f>VLOOKUP(A243,'SAS Codes'!$A$2:$I$559,4,FALSE)</f>
        <v>Canada</v>
      </c>
      <c r="H243" s="2" t="str">
        <f>VLOOKUP(A243,'SAS Codes'!$A$2:$I$559,5,FALSE)</f>
        <v>Canada</v>
      </c>
      <c r="I243" s="2" t="str">
        <f>VLOOKUP(A243,'SAS Codes'!$A$2:$I$559,6,FALSE)</f>
        <v>America</v>
      </c>
      <c r="J243" s="2" t="str">
        <f>VLOOKUP(A243,'SAS Codes'!$A$2:$I$559,7,FALSE)</f>
        <v>America</v>
      </c>
      <c r="K243" s="2" t="str">
        <f>VLOOKUP(A243,'SAS Codes'!$A$2:$I$559,8,FALSE)</f>
        <v>May contain</v>
      </c>
      <c r="L243" s="2" t="str">
        <f>VLOOKUP(A243,'SAS Codes'!$A$2:$I$559,9,FALSE)</f>
        <v>May contain</v>
      </c>
      <c r="M243" s="2" t="str">
        <f>VLOOKUP(A243,'SAS Codes'!$A$2:$M$559,10,FALSE)</f>
        <v>Private</v>
      </c>
      <c r="N243" s="2" t="str">
        <f>VLOOKUP(A243,'SAS Codes'!$A$2:$M$559,11,FALSE)</f>
        <v>BakedGoods</v>
      </c>
    </row>
    <row r="244" spans="1:14" x14ac:dyDescent="0.45">
      <c r="A244" s="2" t="s">
        <v>504</v>
      </c>
      <c r="B244" s="2">
        <v>1</v>
      </c>
      <c r="C244" s="4">
        <v>0</v>
      </c>
      <c r="D244" s="2" t="str">
        <f>VLOOKUP(A244,'SAS Codes'!$A$2:$B$559,2,FALSE)</f>
        <v>BG-46</v>
      </c>
      <c r="E244" s="2" t="s">
        <v>929</v>
      </c>
      <c r="F244" s="2" t="str">
        <f>VLOOKUP(A244,'SAS Codes'!$A$2:$I$559,3,FALSE)</f>
        <v>Quebec</v>
      </c>
      <c r="G244" s="2" t="str">
        <f>VLOOKUP(A244,'SAS Codes'!$A$2:$I$559,4,FALSE)</f>
        <v>Canada</v>
      </c>
      <c r="H244" s="2" t="str">
        <f>VLOOKUP(A244,'SAS Codes'!$A$2:$I$559,5,FALSE)</f>
        <v>Canada</v>
      </c>
      <c r="I244" s="2" t="str">
        <f>VLOOKUP(A244,'SAS Codes'!$A$2:$I$559,6,FALSE)</f>
        <v>America</v>
      </c>
      <c r="J244" s="2" t="str">
        <f>VLOOKUP(A244,'SAS Codes'!$A$2:$I$559,7,FALSE)</f>
        <v>America</v>
      </c>
      <c r="K244" s="2" t="str">
        <f>VLOOKUP(A244,'SAS Codes'!$A$2:$I$559,8,FALSE)</f>
        <v>May contain traces</v>
      </c>
      <c r="L244" s="2" t="str">
        <f>VLOOKUP(A244,'SAS Codes'!$A$2:$I$559,9,FALSE)</f>
        <v>May contain traces</v>
      </c>
      <c r="M244" s="2" t="str">
        <f>VLOOKUP(A244,'SAS Codes'!$A$2:$M$559,10,FALSE)</f>
        <v>Private</v>
      </c>
      <c r="N244" s="2" t="str">
        <f>VLOOKUP(A244,'SAS Codes'!$A$2:$M$559,11,FALSE)</f>
        <v>BakedGoods</v>
      </c>
    </row>
    <row r="245" spans="1:14" x14ac:dyDescent="0.45">
      <c r="A245" s="2" t="s">
        <v>504</v>
      </c>
      <c r="B245" s="2">
        <v>2</v>
      </c>
      <c r="C245" s="4">
        <v>0.13087099999999999</v>
      </c>
      <c r="D245" s="2" t="str">
        <f>VLOOKUP(A245,'SAS Codes'!$A$2:$B$559,2,FALSE)</f>
        <v>BG-46</v>
      </c>
      <c r="E245" s="2" t="s">
        <v>929</v>
      </c>
      <c r="F245" s="2" t="str">
        <f>VLOOKUP(A245,'SAS Codes'!$A$2:$I$559,3,FALSE)</f>
        <v>Quebec</v>
      </c>
      <c r="G245" s="2" t="str">
        <f>VLOOKUP(A245,'SAS Codes'!$A$2:$I$559,4,FALSE)</f>
        <v>Canada</v>
      </c>
      <c r="H245" s="2" t="str">
        <f>VLOOKUP(A245,'SAS Codes'!$A$2:$I$559,5,FALSE)</f>
        <v>Canada</v>
      </c>
      <c r="I245" s="2" t="str">
        <f>VLOOKUP(A245,'SAS Codes'!$A$2:$I$559,6,FALSE)</f>
        <v>America</v>
      </c>
      <c r="J245" s="2" t="str">
        <f>VLOOKUP(A245,'SAS Codes'!$A$2:$I$559,7,FALSE)</f>
        <v>America</v>
      </c>
      <c r="K245" s="2" t="str">
        <f>VLOOKUP(A245,'SAS Codes'!$A$2:$I$559,8,FALSE)</f>
        <v>May contain traces</v>
      </c>
      <c r="L245" s="2" t="str">
        <f>VLOOKUP(A245,'SAS Codes'!$A$2:$I$559,9,FALSE)</f>
        <v>May contain traces</v>
      </c>
      <c r="M245" s="2" t="str">
        <f>VLOOKUP(A245,'SAS Codes'!$A$2:$M$559,10,FALSE)</f>
        <v>Private</v>
      </c>
      <c r="N245" s="2" t="str">
        <f>VLOOKUP(A245,'SAS Codes'!$A$2:$M$559,11,FALSE)</f>
        <v>BakedGoods</v>
      </c>
    </row>
    <row r="246" spans="1:14" x14ac:dyDescent="0.45">
      <c r="A246" s="2" t="s">
        <v>504</v>
      </c>
      <c r="B246" s="2">
        <v>3</v>
      </c>
      <c r="C246" s="4">
        <v>0.1045275</v>
      </c>
      <c r="D246" s="2" t="str">
        <f>VLOOKUP(A246,'SAS Codes'!$A$2:$B$559,2,FALSE)</f>
        <v>BG-46</v>
      </c>
      <c r="E246" s="2" t="s">
        <v>929</v>
      </c>
      <c r="F246" s="2" t="str">
        <f>VLOOKUP(A246,'SAS Codes'!$A$2:$I$559,3,FALSE)</f>
        <v>Quebec</v>
      </c>
      <c r="G246" s="2" t="str">
        <f>VLOOKUP(A246,'SAS Codes'!$A$2:$I$559,4,FALSE)</f>
        <v>Canada</v>
      </c>
      <c r="H246" s="2" t="str">
        <f>VLOOKUP(A246,'SAS Codes'!$A$2:$I$559,5,FALSE)</f>
        <v>Canada</v>
      </c>
      <c r="I246" s="2" t="str">
        <f>VLOOKUP(A246,'SAS Codes'!$A$2:$I$559,6,FALSE)</f>
        <v>America</v>
      </c>
      <c r="J246" s="2" t="str">
        <f>VLOOKUP(A246,'SAS Codes'!$A$2:$I$559,7,FALSE)</f>
        <v>America</v>
      </c>
      <c r="K246" s="2" t="str">
        <f>VLOOKUP(A246,'SAS Codes'!$A$2:$I$559,8,FALSE)</f>
        <v>May contain traces</v>
      </c>
      <c r="L246" s="2" t="str">
        <f>VLOOKUP(A246,'SAS Codes'!$A$2:$I$559,9,FALSE)</f>
        <v>May contain traces</v>
      </c>
      <c r="M246" s="2" t="str">
        <f>VLOOKUP(A246,'SAS Codes'!$A$2:$M$559,10,FALSE)</f>
        <v>Private</v>
      </c>
      <c r="N246" s="2" t="str">
        <f>VLOOKUP(A246,'SAS Codes'!$A$2:$M$559,11,FALSE)</f>
        <v>BakedGoods</v>
      </c>
    </row>
    <row r="247" spans="1:14" x14ac:dyDescent="0.45">
      <c r="A247" s="2" t="s">
        <v>504</v>
      </c>
      <c r="B247" s="2">
        <v>4</v>
      </c>
      <c r="C247" s="4">
        <v>0</v>
      </c>
      <c r="D247" s="2" t="str">
        <f>VLOOKUP(A247,'SAS Codes'!$A$2:$B$559,2,FALSE)</f>
        <v>BG-46</v>
      </c>
      <c r="E247" s="2" t="s">
        <v>929</v>
      </c>
      <c r="F247" s="2" t="str">
        <f>VLOOKUP(A247,'SAS Codes'!$A$2:$I$559,3,FALSE)</f>
        <v>Quebec</v>
      </c>
      <c r="G247" s="2" t="str">
        <f>VLOOKUP(A247,'SAS Codes'!$A$2:$I$559,4,FALSE)</f>
        <v>Canada</v>
      </c>
      <c r="H247" s="2" t="str">
        <f>VLOOKUP(A247,'SAS Codes'!$A$2:$I$559,5,FALSE)</f>
        <v>Canada</v>
      </c>
      <c r="I247" s="2" t="str">
        <f>VLOOKUP(A247,'SAS Codes'!$A$2:$I$559,6,FALSE)</f>
        <v>America</v>
      </c>
      <c r="J247" s="2" t="str">
        <f>VLOOKUP(A247,'SAS Codes'!$A$2:$I$559,7,FALSE)</f>
        <v>America</v>
      </c>
      <c r="K247" s="2" t="str">
        <f>VLOOKUP(A247,'SAS Codes'!$A$2:$I$559,8,FALSE)</f>
        <v>May contain traces</v>
      </c>
      <c r="L247" s="2" t="str">
        <f>VLOOKUP(A247,'SAS Codes'!$A$2:$I$559,9,FALSE)</f>
        <v>May contain traces</v>
      </c>
      <c r="M247" s="2" t="str">
        <f>VLOOKUP(A247,'SAS Codes'!$A$2:$M$559,10,FALSE)</f>
        <v>Private</v>
      </c>
      <c r="N247" s="2" t="str">
        <f>VLOOKUP(A247,'SAS Codes'!$A$2:$M$559,11,FALSE)</f>
        <v>BakedGoods</v>
      </c>
    </row>
    <row r="248" spans="1:14" x14ac:dyDescent="0.45">
      <c r="A248" s="2" t="s">
        <v>504</v>
      </c>
      <c r="B248" s="2">
        <v>5</v>
      </c>
      <c r="C248" s="4">
        <v>0</v>
      </c>
      <c r="D248" s="2" t="str">
        <f>VLOOKUP(A248,'SAS Codes'!$A$2:$B$559,2,FALSE)</f>
        <v>BG-46</v>
      </c>
      <c r="E248" s="2" t="s">
        <v>929</v>
      </c>
      <c r="F248" s="2" t="str">
        <f>VLOOKUP(A248,'SAS Codes'!$A$2:$I$559,3,FALSE)</f>
        <v>Quebec</v>
      </c>
      <c r="G248" s="2" t="str">
        <f>VLOOKUP(A248,'SAS Codes'!$A$2:$I$559,4,FALSE)</f>
        <v>Canada</v>
      </c>
      <c r="H248" s="2" t="str">
        <f>VLOOKUP(A248,'SAS Codes'!$A$2:$I$559,5,FALSE)</f>
        <v>Canada</v>
      </c>
      <c r="I248" s="2" t="str">
        <f>VLOOKUP(A248,'SAS Codes'!$A$2:$I$559,6,FALSE)</f>
        <v>America</v>
      </c>
      <c r="J248" s="2" t="str">
        <f>VLOOKUP(A248,'SAS Codes'!$A$2:$I$559,7,FALSE)</f>
        <v>America</v>
      </c>
      <c r="K248" s="2" t="str">
        <f>VLOOKUP(A248,'SAS Codes'!$A$2:$I$559,8,FALSE)</f>
        <v>May contain traces</v>
      </c>
      <c r="L248" s="2" t="str">
        <f>VLOOKUP(A248,'SAS Codes'!$A$2:$I$559,9,FALSE)</f>
        <v>May contain traces</v>
      </c>
      <c r="M248" s="2" t="str">
        <f>VLOOKUP(A248,'SAS Codes'!$A$2:$M$559,10,FALSE)</f>
        <v>Private</v>
      </c>
      <c r="N248" s="2" t="str">
        <f>VLOOKUP(A248,'SAS Codes'!$A$2:$M$559,11,FALSE)</f>
        <v>BakedGoods</v>
      </c>
    </row>
    <row r="249" spans="1:14" x14ac:dyDescent="0.45">
      <c r="A249" s="2" t="s">
        <v>505</v>
      </c>
      <c r="B249" s="2">
        <v>1</v>
      </c>
      <c r="C249" s="4">
        <v>0.12622530000000001</v>
      </c>
      <c r="D249" s="2" t="str">
        <f>VLOOKUP(A249,'SAS Codes'!$A$2:$B$559,2,FALSE)</f>
        <v>BG-47</v>
      </c>
      <c r="E249" s="2" t="s">
        <v>929</v>
      </c>
      <c r="F249" s="2" t="str">
        <f>VLOOKUP(A249,'SAS Codes'!$A$2:$I$559,3,FALSE)</f>
        <v>Quebec</v>
      </c>
      <c r="G249" s="2" t="str">
        <f>VLOOKUP(A249,'SAS Codes'!$A$2:$I$559,4,FALSE)</f>
        <v>Canada</v>
      </c>
      <c r="H249" s="2" t="str">
        <f>VLOOKUP(A249,'SAS Codes'!$A$2:$I$559,5,FALSE)</f>
        <v>Canada</v>
      </c>
      <c r="I249" s="2" t="str">
        <f>VLOOKUP(A249,'SAS Codes'!$A$2:$I$559,6,FALSE)</f>
        <v>America</v>
      </c>
      <c r="J249" s="2" t="str">
        <f>VLOOKUP(A249,'SAS Codes'!$A$2:$I$559,7,FALSE)</f>
        <v>America</v>
      </c>
      <c r="K249" s="2" t="str">
        <f>VLOOKUP(A249,'SAS Codes'!$A$2:$I$559,8,FALSE)</f>
        <v>May contain traces</v>
      </c>
      <c r="L249" s="2" t="str">
        <f>VLOOKUP(A249,'SAS Codes'!$A$2:$I$559,9,FALSE)</f>
        <v>May contain traces</v>
      </c>
      <c r="M249" s="2" t="str">
        <f>VLOOKUP(A249,'SAS Codes'!$A$2:$M$559,10,FALSE)</f>
        <v>Private</v>
      </c>
      <c r="N249" s="2" t="str">
        <f>VLOOKUP(A249,'SAS Codes'!$A$2:$M$559,11,FALSE)</f>
        <v>BakedGoods</v>
      </c>
    </row>
    <row r="250" spans="1:14" x14ac:dyDescent="0.45">
      <c r="A250" s="2" t="s">
        <v>505</v>
      </c>
      <c r="B250" s="2">
        <v>2</v>
      </c>
      <c r="C250" s="4">
        <v>0</v>
      </c>
      <c r="D250" s="2" t="str">
        <f>VLOOKUP(A250,'SAS Codes'!$A$2:$B$559,2,FALSE)</f>
        <v>BG-47</v>
      </c>
      <c r="E250" s="2" t="s">
        <v>929</v>
      </c>
      <c r="F250" s="2" t="str">
        <f>VLOOKUP(A250,'SAS Codes'!$A$2:$I$559,3,FALSE)</f>
        <v>Quebec</v>
      </c>
      <c r="G250" s="2" t="str">
        <f>VLOOKUP(A250,'SAS Codes'!$A$2:$I$559,4,FALSE)</f>
        <v>Canada</v>
      </c>
      <c r="H250" s="2" t="str">
        <f>VLOOKUP(A250,'SAS Codes'!$A$2:$I$559,5,FALSE)</f>
        <v>Canada</v>
      </c>
      <c r="I250" s="2" t="str">
        <f>VLOOKUP(A250,'SAS Codes'!$A$2:$I$559,6,FALSE)</f>
        <v>America</v>
      </c>
      <c r="J250" s="2" t="str">
        <f>VLOOKUP(A250,'SAS Codes'!$A$2:$I$559,7,FALSE)</f>
        <v>America</v>
      </c>
      <c r="K250" s="2" t="str">
        <f>VLOOKUP(A250,'SAS Codes'!$A$2:$I$559,8,FALSE)</f>
        <v>May contain traces</v>
      </c>
      <c r="L250" s="2" t="str">
        <f>VLOOKUP(A250,'SAS Codes'!$A$2:$I$559,9,FALSE)</f>
        <v>May contain traces</v>
      </c>
      <c r="M250" s="2" t="str">
        <f>VLOOKUP(A250,'SAS Codes'!$A$2:$M$559,10,FALSE)</f>
        <v>Private</v>
      </c>
      <c r="N250" s="2" t="str">
        <f>VLOOKUP(A250,'SAS Codes'!$A$2:$M$559,11,FALSE)</f>
        <v>BakedGoods</v>
      </c>
    </row>
    <row r="251" spans="1:14" x14ac:dyDescent="0.45">
      <c r="A251" s="2" t="s">
        <v>505</v>
      </c>
      <c r="B251" s="2">
        <v>3</v>
      </c>
      <c r="C251" s="4">
        <v>2.10504E-2</v>
      </c>
      <c r="D251" s="2" t="str">
        <f>VLOOKUP(A251,'SAS Codes'!$A$2:$B$559,2,FALSE)</f>
        <v>BG-47</v>
      </c>
      <c r="E251" s="2" t="s">
        <v>929</v>
      </c>
      <c r="F251" s="2" t="str">
        <f>VLOOKUP(A251,'SAS Codes'!$A$2:$I$559,3,FALSE)</f>
        <v>Quebec</v>
      </c>
      <c r="G251" s="2" t="str">
        <f>VLOOKUP(A251,'SAS Codes'!$A$2:$I$559,4,FALSE)</f>
        <v>Canada</v>
      </c>
      <c r="H251" s="2" t="str">
        <f>VLOOKUP(A251,'SAS Codes'!$A$2:$I$559,5,FALSE)</f>
        <v>Canada</v>
      </c>
      <c r="I251" s="2" t="str">
        <f>VLOOKUP(A251,'SAS Codes'!$A$2:$I$559,6,FALSE)</f>
        <v>America</v>
      </c>
      <c r="J251" s="2" t="str">
        <f>VLOOKUP(A251,'SAS Codes'!$A$2:$I$559,7,FALSE)</f>
        <v>America</v>
      </c>
      <c r="K251" s="2" t="str">
        <f>VLOOKUP(A251,'SAS Codes'!$A$2:$I$559,8,FALSE)</f>
        <v>May contain traces</v>
      </c>
      <c r="L251" s="2" t="str">
        <f>VLOOKUP(A251,'SAS Codes'!$A$2:$I$559,9,FALSE)</f>
        <v>May contain traces</v>
      </c>
      <c r="M251" s="2" t="str">
        <f>VLOOKUP(A251,'SAS Codes'!$A$2:$M$559,10,FALSE)</f>
        <v>Private</v>
      </c>
      <c r="N251" s="2" t="str">
        <f>VLOOKUP(A251,'SAS Codes'!$A$2:$M$559,11,FALSE)</f>
        <v>BakedGoods</v>
      </c>
    </row>
    <row r="252" spans="1:14" x14ac:dyDescent="0.45">
      <c r="A252" s="2" t="s">
        <v>505</v>
      </c>
      <c r="B252" s="2">
        <v>4</v>
      </c>
      <c r="C252" s="4">
        <v>0</v>
      </c>
      <c r="D252" s="2" t="str">
        <f>VLOOKUP(A252,'SAS Codes'!$A$2:$B$559,2,FALSE)</f>
        <v>BG-47</v>
      </c>
      <c r="E252" s="2" t="s">
        <v>929</v>
      </c>
      <c r="F252" s="2" t="str">
        <f>VLOOKUP(A252,'SAS Codes'!$A$2:$I$559,3,FALSE)</f>
        <v>Quebec</v>
      </c>
      <c r="G252" s="2" t="str">
        <f>VLOOKUP(A252,'SAS Codes'!$A$2:$I$559,4,FALSE)</f>
        <v>Canada</v>
      </c>
      <c r="H252" s="2" t="str">
        <f>VLOOKUP(A252,'SAS Codes'!$A$2:$I$559,5,FALSE)</f>
        <v>Canada</v>
      </c>
      <c r="I252" s="2" t="str">
        <f>VLOOKUP(A252,'SAS Codes'!$A$2:$I$559,6,FALSE)</f>
        <v>America</v>
      </c>
      <c r="J252" s="2" t="str">
        <f>VLOOKUP(A252,'SAS Codes'!$A$2:$I$559,7,FALSE)</f>
        <v>America</v>
      </c>
      <c r="K252" s="2" t="str">
        <f>VLOOKUP(A252,'SAS Codes'!$A$2:$I$559,8,FALSE)</f>
        <v>May contain traces</v>
      </c>
      <c r="L252" s="2" t="str">
        <f>VLOOKUP(A252,'SAS Codes'!$A$2:$I$559,9,FALSE)</f>
        <v>May contain traces</v>
      </c>
      <c r="M252" s="2" t="str">
        <f>VLOOKUP(A252,'SAS Codes'!$A$2:$M$559,10,FALSE)</f>
        <v>Private</v>
      </c>
      <c r="N252" s="2" t="str">
        <f>VLOOKUP(A252,'SAS Codes'!$A$2:$M$559,11,FALSE)</f>
        <v>BakedGoods</v>
      </c>
    </row>
    <row r="253" spans="1:14" x14ac:dyDescent="0.45">
      <c r="A253" s="2" t="s">
        <v>505</v>
      </c>
      <c r="B253" s="2">
        <v>5</v>
      </c>
      <c r="C253" s="4">
        <v>0</v>
      </c>
      <c r="D253" s="2" t="str">
        <f>VLOOKUP(A253,'SAS Codes'!$A$2:$B$559,2,FALSE)</f>
        <v>BG-47</v>
      </c>
      <c r="E253" s="2" t="s">
        <v>929</v>
      </c>
      <c r="F253" s="2" t="str">
        <f>VLOOKUP(A253,'SAS Codes'!$A$2:$I$559,3,FALSE)</f>
        <v>Quebec</v>
      </c>
      <c r="G253" s="2" t="str">
        <f>VLOOKUP(A253,'SAS Codes'!$A$2:$I$559,4,FALSE)</f>
        <v>Canada</v>
      </c>
      <c r="H253" s="2" t="str">
        <f>VLOOKUP(A253,'SAS Codes'!$A$2:$I$559,5,FALSE)</f>
        <v>Canada</v>
      </c>
      <c r="I253" s="2" t="str">
        <f>VLOOKUP(A253,'SAS Codes'!$A$2:$I$559,6,FALSE)</f>
        <v>America</v>
      </c>
      <c r="J253" s="2" t="str">
        <f>VLOOKUP(A253,'SAS Codes'!$A$2:$I$559,7,FALSE)</f>
        <v>America</v>
      </c>
      <c r="K253" s="2" t="str">
        <f>VLOOKUP(A253,'SAS Codes'!$A$2:$I$559,8,FALSE)</f>
        <v>May contain traces</v>
      </c>
      <c r="L253" s="2" t="str">
        <f>VLOOKUP(A253,'SAS Codes'!$A$2:$I$559,9,FALSE)</f>
        <v>May contain traces</v>
      </c>
      <c r="M253" s="2" t="str">
        <f>VLOOKUP(A253,'SAS Codes'!$A$2:$M$559,10,FALSE)</f>
        <v>Private</v>
      </c>
      <c r="N253" s="2" t="str">
        <f>VLOOKUP(A253,'SAS Codes'!$A$2:$M$559,11,FALSE)</f>
        <v>BakedGoods</v>
      </c>
    </row>
    <row r="254" spans="1:14" x14ac:dyDescent="0.45">
      <c r="A254" s="2" t="s">
        <v>498</v>
      </c>
      <c r="B254" s="2">
        <v>1</v>
      </c>
      <c r="C254" s="4">
        <v>7.0539000000000004E-2</v>
      </c>
      <c r="D254" s="2" t="str">
        <f>VLOOKUP(A254,'SAS Codes'!$A$2:$B$559,2,FALSE)</f>
        <v>BG-48</v>
      </c>
      <c r="E254" s="2" t="s">
        <v>929</v>
      </c>
      <c r="F254" s="2" t="str">
        <f>VLOOKUP(A254,'SAS Codes'!$A$2:$I$559,3,FALSE)</f>
        <v>Quebec</v>
      </c>
      <c r="G254" s="2" t="str">
        <f>VLOOKUP(A254,'SAS Codes'!$A$2:$I$559,4,FALSE)</f>
        <v>Canada</v>
      </c>
      <c r="H254" s="2" t="str">
        <f>VLOOKUP(A254,'SAS Codes'!$A$2:$I$559,5,FALSE)</f>
        <v>Canada</v>
      </c>
      <c r="I254" s="2" t="str">
        <f>VLOOKUP(A254,'SAS Codes'!$A$2:$I$559,6,FALSE)</f>
        <v>America</v>
      </c>
      <c r="J254" s="2" t="str">
        <f>VLOOKUP(A254,'SAS Codes'!$A$2:$I$559,7,FALSE)</f>
        <v>America</v>
      </c>
      <c r="K254" s="2" t="str">
        <f>VLOOKUP(A254,'SAS Codes'!$A$2:$I$559,8,FALSE)</f>
        <v>May contain</v>
      </c>
      <c r="L254" s="2" t="str">
        <f>VLOOKUP(A254,'SAS Codes'!$A$2:$I$559,9,FALSE)</f>
        <v>May contain</v>
      </c>
      <c r="M254" s="2" t="str">
        <f>VLOOKUP(A254,'SAS Codes'!$A$2:$M$559,10,FALSE)</f>
        <v>Private</v>
      </c>
      <c r="N254" s="2" t="str">
        <f>VLOOKUP(A254,'SAS Codes'!$A$2:$M$559,11,FALSE)</f>
        <v>BakedGoods</v>
      </c>
    </row>
    <row r="255" spans="1:14" x14ac:dyDescent="0.45">
      <c r="A255" s="2" t="s">
        <v>498</v>
      </c>
      <c r="B255" s="2">
        <v>2</v>
      </c>
      <c r="C255" s="4">
        <v>0</v>
      </c>
      <c r="D255" s="2" t="str">
        <f>VLOOKUP(A255,'SAS Codes'!$A$2:$B$559,2,FALSE)</f>
        <v>BG-48</v>
      </c>
      <c r="E255" s="2" t="s">
        <v>929</v>
      </c>
      <c r="F255" s="2" t="str">
        <f>VLOOKUP(A255,'SAS Codes'!$A$2:$I$559,3,FALSE)</f>
        <v>Quebec</v>
      </c>
      <c r="G255" s="2" t="str">
        <f>VLOOKUP(A255,'SAS Codes'!$A$2:$I$559,4,FALSE)</f>
        <v>Canada</v>
      </c>
      <c r="H255" s="2" t="str">
        <f>VLOOKUP(A255,'SAS Codes'!$A$2:$I$559,5,FALSE)</f>
        <v>Canada</v>
      </c>
      <c r="I255" s="2" t="str">
        <f>VLOOKUP(A255,'SAS Codes'!$A$2:$I$559,6,FALSE)</f>
        <v>America</v>
      </c>
      <c r="J255" s="2" t="str">
        <f>VLOOKUP(A255,'SAS Codes'!$A$2:$I$559,7,FALSE)</f>
        <v>America</v>
      </c>
      <c r="K255" s="2" t="str">
        <f>VLOOKUP(A255,'SAS Codes'!$A$2:$I$559,8,FALSE)</f>
        <v>May contain</v>
      </c>
      <c r="L255" s="2" t="str">
        <f>VLOOKUP(A255,'SAS Codes'!$A$2:$I$559,9,FALSE)</f>
        <v>May contain</v>
      </c>
      <c r="M255" s="2" t="str">
        <f>VLOOKUP(A255,'SAS Codes'!$A$2:$M$559,10,FALSE)</f>
        <v>Private</v>
      </c>
      <c r="N255" s="2" t="str">
        <f>VLOOKUP(A255,'SAS Codes'!$A$2:$M$559,11,FALSE)</f>
        <v>BakedGoods</v>
      </c>
    </row>
    <row r="256" spans="1:14" x14ac:dyDescent="0.45">
      <c r="A256" s="2" t="s">
        <v>498</v>
      </c>
      <c r="B256" s="2">
        <v>3</v>
      </c>
      <c r="C256" s="4">
        <v>0</v>
      </c>
      <c r="D256" s="2" t="str">
        <f>VLOOKUP(A256,'SAS Codes'!$A$2:$B$559,2,FALSE)</f>
        <v>BG-48</v>
      </c>
      <c r="E256" s="2" t="s">
        <v>929</v>
      </c>
      <c r="F256" s="2" t="str">
        <f>VLOOKUP(A256,'SAS Codes'!$A$2:$I$559,3,FALSE)</f>
        <v>Quebec</v>
      </c>
      <c r="G256" s="2" t="str">
        <f>VLOOKUP(A256,'SAS Codes'!$A$2:$I$559,4,FALSE)</f>
        <v>Canada</v>
      </c>
      <c r="H256" s="2" t="str">
        <f>VLOOKUP(A256,'SAS Codes'!$A$2:$I$559,5,FALSE)</f>
        <v>Canada</v>
      </c>
      <c r="I256" s="2" t="str">
        <f>VLOOKUP(A256,'SAS Codes'!$A$2:$I$559,6,FALSE)</f>
        <v>America</v>
      </c>
      <c r="J256" s="2" t="str">
        <f>VLOOKUP(A256,'SAS Codes'!$A$2:$I$559,7,FALSE)</f>
        <v>America</v>
      </c>
      <c r="K256" s="2" t="str">
        <f>VLOOKUP(A256,'SAS Codes'!$A$2:$I$559,8,FALSE)</f>
        <v>May contain</v>
      </c>
      <c r="L256" s="2" t="str">
        <f>VLOOKUP(A256,'SAS Codes'!$A$2:$I$559,9,FALSE)</f>
        <v>May contain</v>
      </c>
      <c r="M256" s="2" t="str">
        <f>VLOOKUP(A256,'SAS Codes'!$A$2:$M$559,10,FALSE)</f>
        <v>Private</v>
      </c>
      <c r="N256" s="2" t="str">
        <f>VLOOKUP(A256,'SAS Codes'!$A$2:$M$559,11,FALSE)</f>
        <v>BakedGoods</v>
      </c>
    </row>
    <row r="257" spans="1:14" x14ac:dyDescent="0.45">
      <c r="A257" s="2" t="s">
        <v>499</v>
      </c>
      <c r="B257" s="2">
        <v>1</v>
      </c>
      <c r="C257" s="4">
        <v>0.1168004</v>
      </c>
      <c r="D257" s="2" t="str">
        <f>VLOOKUP(A257,'SAS Codes'!$A$2:$B$559,2,FALSE)</f>
        <v>BG-49</v>
      </c>
      <c r="E257" s="2" t="s">
        <v>929</v>
      </c>
      <c r="F257" s="2" t="str">
        <f>VLOOKUP(A257,'SAS Codes'!$A$2:$I$559,3,FALSE)</f>
        <v>Quebec</v>
      </c>
      <c r="G257" s="2" t="str">
        <f>VLOOKUP(A257,'SAS Codes'!$A$2:$I$559,4,FALSE)</f>
        <v>Canada</v>
      </c>
      <c r="H257" s="2" t="str">
        <f>VLOOKUP(A257,'SAS Codes'!$A$2:$I$559,5,FALSE)</f>
        <v>Canada</v>
      </c>
      <c r="I257" s="2" t="str">
        <f>VLOOKUP(A257,'SAS Codes'!$A$2:$I$559,6,FALSE)</f>
        <v>America</v>
      </c>
      <c r="J257" s="2" t="str">
        <f>VLOOKUP(A257,'SAS Codes'!$A$2:$I$559,7,FALSE)</f>
        <v>America</v>
      </c>
      <c r="K257" s="2" t="str">
        <f>VLOOKUP(A257,'SAS Codes'!$A$2:$I$559,8,FALSE)</f>
        <v>May contain traces</v>
      </c>
      <c r="L257" s="2" t="str">
        <f>VLOOKUP(A257,'SAS Codes'!$A$2:$I$559,9,FALSE)</f>
        <v>May contain traces</v>
      </c>
      <c r="M257" s="2" t="str">
        <f>VLOOKUP(A257,'SAS Codes'!$A$2:$M$559,10,FALSE)</f>
        <v>Private</v>
      </c>
      <c r="N257" s="2" t="str">
        <f>VLOOKUP(A257,'SAS Codes'!$A$2:$M$559,11,FALSE)</f>
        <v>BakedGoods</v>
      </c>
    </row>
    <row r="258" spans="1:14" x14ac:dyDescent="0.45">
      <c r="A258" s="2" t="s">
        <v>499</v>
      </c>
      <c r="B258" s="2">
        <v>2</v>
      </c>
      <c r="C258" s="4">
        <v>0.19094270000000002</v>
      </c>
      <c r="D258" s="2" t="str">
        <f>VLOOKUP(A258,'SAS Codes'!$A$2:$B$559,2,FALSE)</f>
        <v>BG-49</v>
      </c>
      <c r="E258" s="2" t="s">
        <v>929</v>
      </c>
      <c r="F258" s="2" t="str">
        <f>VLOOKUP(A258,'SAS Codes'!$A$2:$I$559,3,FALSE)</f>
        <v>Quebec</v>
      </c>
      <c r="G258" s="2" t="str">
        <f>VLOOKUP(A258,'SAS Codes'!$A$2:$I$559,4,FALSE)</f>
        <v>Canada</v>
      </c>
      <c r="H258" s="2" t="str">
        <f>VLOOKUP(A258,'SAS Codes'!$A$2:$I$559,5,FALSE)</f>
        <v>Canada</v>
      </c>
      <c r="I258" s="2" t="str">
        <f>VLOOKUP(A258,'SAS Codes'!$A$2:$I$559,6,FALSE)</f>
        <v>America</v>
      </c>
      <c r="J258" s="2" t="str">
        <f>VLOOKUP(A258,'SAS Codes'!$A$2:$I$559,7,FALSE)</f>
        <v>America</v>
      </c>
      <c r="K258" s="2" t="str">
        <f>VLOOKUP(A258,'SAS Codes'!$A$2:$I$559,8,FALSE)</f>
        <v>May contain traces</v>
      </c>
      <c r="L258" s="2" t="str">
        <f>VLOOKUP(A258,'SAS Codes'!$A$2:$I$559,9,FALSE)</f>
        <v>May contain traces</v>
      </c>
      <c r="M258" s="2" t="str">
        <f>VLOOKUP(A258,'SAS Codes'!$A$2:$M$559,10,FALSE)</f>
        <v>Private</v>
      </c>
      <c r="N258" s="2" t="str">
        <f>VLOOKUP(A258,'SAS Codes'!$A$2:$M$559,11,FALSE)</f>
        <v>BakedGoods</v>
      </c>
    </row>
    <row r="259" spans="1:14" x14ac:dyDescent="0.45">
      <c r="A259" s="2" t="s">
        <v>499</v>
      </c>
      <c r="B259" s="2">
        <v>3</v>
      </c>
      <c r="C259" s="4">
        <v>3.9339300000000001E-2</v>
      </c>
      <c r="D259" s="2" t="str">
        <f>VLOOKUP(A259,'SAS Codes'!$A$2:$B$559,2,FALSE)</f>
        <v>BG-49</v>
      </c>
      <c r="E259" s="2" t="s">
        <v>929</v>
      </c>
      <c r="F259" s="2" t="str">
        <f>VLOOKUP(A259,'SAS Codes'!$A$2:$I$559,3,FALSE)</f>
        <v>Quebec</v>
      </c>
      <c r="G259" s="2" t="str">
        <f>VLOOKUP(A259,'SAS Codes'!$A$2:$I$559,4,FALSE)</f>
        <v>Canada</v>
      </c>
      <c r="H259" s="2" t="str">
        <f>VLOOKUP(A259,'SAS Codes'!$A$2:$I$559,5,FALSE)</f>
        <v>Canada</v>
      </c>
      <c r="I259" s="2" t="str">
        <f>VLOOKUP(A259,'SAS Codes'!$A$2:$I$559,6,FALSE)</f>
        <v>America</v>
      </c>
      <c r="J259" s="2" t="str">
        <f>VLOOKUP(A259,'SAS Codes'!$A$2:$I$559,7,FALSE)</f>
        <v>America</v>
      </c>
      <c r="K259" s="2" t="str">
        <f>VLOOKUP(A259,'SAS Codes'!$A$2:$I$559,8,FALSE)</f>
        <v>May contain traces</v>
      </c>
      <c r="L259" s="2" t="str">
        <f>VLOOKUP(A259,'SAS Codes'!$A$2:$I$559,9,FALSE)</f>
        <v>May contain traces</v>
      </c>
      <c r="M259" s="2" t="str">
        <f>VLOOKUP(A259,'SAS Codes'!$A$2:$M$559,10,FALSE)</f>
        <v>Private</v>
      </c>
      <c r="N259" s="2" t="str">
        <f>VLOOKUP(A259,'SAS Codes'!$A$2:$M$559,11,FALSE)</f>
        <v>BakedGoods</v>
      </c>
    </row>
    <row r="260" spans="1:14" x14ac:dyDescent="0.45">
      <c r="A260" s="2" t="s">
        <v>499</v>
      </c>
      <c r="B260" s="2">
        <v>4</v>
      </c>
      <c r="C260" s="4">
        <v>0</v>
      </c>
      <c r="D260" s="2" t="str">
        <f>VLOOKUP(A260,'SAS Codes'!$A$2:$B$559,2,FALSE)</f>
        <v>BG-49</v>
      </c>
      <c r="E260" s="2" t="s">
        <v>929</v>
      </c>
      <c r="F260" s="2" t="str">
        <f>VLOOKUP(A260,'SAS Codes'!$A$2:$I$559,3,FALSE)</f>
        <v>Quebec</v>
      </c>
      <c r="G260" s="2" t="str">
        <f>VLOOKUP(A260,'SAS Codes'!$A$2:$I$559,4,FALSE)</f>
        <v>Canada</v>
      </c>
      <c r="H260" s="2" t="str">
        <f>VLOOKUP(A260,'SAS Codes'!$A$2:$I$559,5,FALSE)</f>
        <v>Canada</v>
      </c>
      <c r="I260" s="2" t="str">
        <f>VLOOKUP(A260,'SAS Codes'!$A$2:$I$559,6,FALSE)</f>
        <v>America</v>
      </c>
      <c r="J260" s="2" t="str">
        <f>VLOOKUP(A260,'SAS Codes'!$A$2:$I$559,7,FALSE)</f>
        <v>America</v>
      </c>
      <c r="K260" s="2" t="str">
        <f>VLOOKUP(A260,'SAS Codes'!$A$2:$I$559,8,FALSE)</f>
        <v>May contain traces</v>
      </c>
      <c r="L260" s="2" t="str">
        <f>VLOOKUP(A260,'SAS Codes'!$A$2:$I$559,9,FALSE)</f>
        <v>May contain traces</v>
      </c>
      <c r="M260" s="2" t="str">
        <f>VLOOKUP(A260,'SAS Codes'!$A$2:$M$559,10,FALSE)</f>
        <v>Private</v>
      </c>
      <c r="N260" s="2" t="str">
        <f>VLOOKUP(A260,'SAS Codes'!$A$2:$M$559,11,FALSE)</f>
        <v>BakedGoods</v>
      </c>
    </row>
    <row r="261" spans="1:14" x14ac:dyDescent="0.45">
      <c r="A261" s="2" t="s">
        <v>499</v>
      </c>
      <c r="B261" s="2">
        <v>5</v>
      </c>
      <c r="C261" s="4">
        <v>0</v>
      </c>
      <c r="D261" s="2" t="str">
        <f>VLOOKUP(A261,'SAS Codes'!$A$2:$B$559,2,FALSE)</f>
        <v>BG-49</v>
      </c>
      <c r="E261" s="2" t="s">
        <v>929</v>
      </c>
      <c r="F261" s="2" t="str">
        <f>VLOOKUP(A261,'SAS Codes'!$A$2:$I$559,3,FALSE)</f>
        <v>Quebec</v>
      </c>
      <c r="G261" s="2" t="str">
        <f>VLOOKUP(A261,'SAS Codes'!$A$2:$I$559,4,FALSE)</f>
        <v>Canada</v>
      </c>
      <c r="H261" s="2" t="str">
        <f>VLOOKUP(A261,'SAS Codes'!$A$2:$I$559,5,FALSE)</f>
        <v>Canada</v>
      </c>
      <c r="I261" s="2" t="str">
        <f>VLOOKUP(A261,'SAS Codes'!$A$2:$I$559,6,FALSE)</f>
        <v>America</v>
      </c>
      <c r="J261" s="2" t="str">
        <f>VLOOKUP(A261,'SAS Codes'!$A$2:$I$559,7,FALSE)</f>
        <v>America</v>
      </c>
      <c r="K261" s="2" t="str">
        <f>VLOOKUP(A261,'SAS Codes'!$A$2:$I$559,8,FALSE)</f>
        <v>May contain traces</v>
      </c>
      <c r="L261" s="2" t="str">
        <f>VLOOKUP(A261,'SAS Codes'!$A$2:$I$559,9,FALSE)</f>
        <v>May contain traces</v>
      </c>
      <c r="M261" s="2" t="str">
        <f>VLOOKUP(A261,'SAS Codes'!$A$2:$M$559,10,FALSE)</f>
        <v>Private</v>
      </c>
      <c r="N261" s="2" t="str">
        <f>VLOOKUP(A261,'SAS Codes'!$A$2:$M$559,11,FALSE)</f>
        <v>BakedGoods</v>
      </c>
    </row>
    <row r="262" spans="1:14" x14ac:dyDescent="0.45">
      <c r="A262" s="2" t="s">
        <v>506</v>
      </c>
      <c r="B262" s="2">
        <v>1</v>
      </c>
      <c r="C262" s="4">
        <v>2.6106599999999997E-2</v>
      </c>
      <c r="D262" s="2" t="str">
        <f>VLOOKUP(A262,'SAS Codes'!$A$2:$B$559,2,FALSE)</f>
        <v>BG-50</v>
      </c>
      <c r="E262" s="2" t="s">
        <v>929</v>
      </c>
      <c r="F262" s="2" t="str">
        <f>VLOOKUP(A262,'SAS Codes'!$A$2:$I$559,3,FALSE)</f>
        <v>Quebec</v>
      </c>
      <c r="G262" s="2" t="str">
        <f>VLOOKUP(A262,'SAS Codes'!$A$2:$I$559,4,FALSE)</f>
        <v>Canada</v>
      </c>
      <c r="H262" s="2" t="str">
        <f>VLOOKUP(A262,'SAS Codes'!$A$2:$I$559,5,FALSE)</f>
        <v>Canada</v>
      </c>
      <c r="I262" s="2" t="str">
        <f>VLOOKUP(A262,'SAS Codes'!$A$2:$I$559,6,FALSE)</f>
        <v>America</v>
      </c>
      <c r="J262" s="2" t="str">
        <f>VLOOKUP(A262,'SAS Codes'!$A$2:$I$559,7,FALSE)</f>
        <v>America</v>
      </c>
      <c r="K262" s="2" t="str">
        <f>VLOOKUP(A262,'SAS Codes'!$A$2:$I$559,8,FALSE)</f>
        <v>May contain traces</v>
      </c>
      <c r="L262" s="2" t="str">
        <f>VLOOKUP(A262,'SAS Codes'!$A$2:$I$559,9,FALSE)</f>
        <v>May contain traces</v>
      </c>
      <c r="M262" s="2" t="str">
        <f>VLOOKUP(A262,'SAS Codes'!$A$2:$M$559,10,FALSE)</f>
        <v>Private</v>
      </c>
      <c r="N262" s="2" t="str">
        <f>VLOOKUP(A262,'SAS Codes'!$A$2:$M$559,11,FALSE)</f>
        <v>BakedGoods</v>
      </c>
    </row>
    <row r="263" spans="1:14" x14ac:dyDescent="0.45">
      <c r="A263" s="2" t="s">
        <v>506</v>
      </c>
      <c r="B263" s="2">
        <v>2</v>
      </c>
      <c r="C263" s="4">
        <v>5.0049999999999997E-2</v>
      </c>
      <c r="D263" s="2" t="str">
        <f>VLOOKUP(A263,'SAS Codes'!$A$2:$B$559,2,FALSE)</f>
        <v>BG-50</v>
      </c>
      <c r="E263" s="2" t="s">
        <v>929</v>
      </c>
      <c r="F263" s="2" t="str">
        <f>VLOOKUP(A263,'SAS Codes'!$A$2:$I$559,3,FALSE)</f>
        <v>Quebec</v>
      </c>
      <c r="G263" s="2" t="str">
        <f>VLOOKUP(A263,'SAS Codes'!$A$2:$I$559,4,FALSE)</f>
        <v>Canada</v>
      </c>
      <c r="H263" s="2" t="str">
        <f>VLOOKUP(A263,'SAS Codes'!$A$2:$I$559,5,FALSE)</f>
        <v>Canada</v>
      </c>
      <c r="I263" s="2" t="str">
        <f>VLOOKUP(A263,'SAS Codes'!$A$2:$I$559,6,FALSE)</f>
        <v>America</v>
      </c>
      <c r="J263" s="2" t="str">
        <f>VLOOKUP(A263,'SAS Codes'!$A$2:$I$559,7,FALSE)</f>
        <v>America</v>
      </c>
      <c r="K263" s="2" t="str">
        <f>VLOOKUP(A263,'SAS Codes'!$A$2:$I$559,8,FALSE)</f>
        <v>May contain traces</v>
      </c>
      <c r="L263" s="2" t="str">
        <f>VLOOKUP(A263,'SAS Codes'!$A$2:$I$559,9,FALSE)</f>
        <v>May contain traces</v>
      </c>
      <c r="M263" s="2" t="str">
        <f>VLOOKUP(A263,'SAS Codes'!$A$2:$M$559,10,FALSE)</f>
        <v>Private</v>
      </c>
      <c r="N263" s="2" t="str">
        <f>VLOOKUP(A263,'SAS Codes'!$A$2:$M$559,11,FALSE)</f>
        <v>BakedGoods</v>
      </c>
    </row>
    <row r="264" spans="1:14" x14ac:dyDescent="0.45">
      <c r="A264" s="2" t="s">
        <v>506</v>
      </c>
      <c r="B264" s="2">
        <v>3</v>
      </c>
      <c r="C264" s="4">
        <v>0.12720320000000002</v>
      </c>
      <c r="D264" s="2" t="str">
        <f>VLOOKUP(A264,'SAS Codes'!$A$2:$B$559,2,FALSE)</f>
        <v>BG-50</v>
      </c>
      <c r="E264" s="2" t="s">
        <v>929</v>
      </c>
      <c r="F264" s="2" t="str">
        <f>VLOOKUP(A264,'SAS Codes'!$A$2:$I$559,3,FALSE)</f>
        <v>Quebec</v>
      </c>
      <c r="G264" s="2" t="str">
        <f>VLOOKUP(A264,'SAS Codes'!$A$2:$I$559,4,FALSE)</f>
        <v>Canada</v>
      </c>
      <c r="H264" s="2" t="str">
        <f>VLOOKUP(A264,'SAS Codes'!$A$2:$I$559,5,FALSE)</f>
        <v>Canada</v>
      </c>
      <c r="I264" s="2" t="str">
        <f>VLOOKUP(A264,'SAS Codes'!$A$2:$I$559,6,FALSE)</f>
        <v>America</v>
      </c>
      <c r="J264" s="2" t="str">
        <f>VLOOKUP(A264,'SAS Codes'!$A$2:$I$559,7,FALSE)</f>
        <v>America</v>
      </c>
      <c r="K264" s="2" t="str">
        <f>VLOOKUP(A264,'SAS Codes'!$A$2:$I$559,8,FALSE)</f>
        <v>May contain traces</v>
      </c>
      <c r="L264" s="2" t="str">
        <f>VLOOKUP(A264,'SAS Codes'!$A$2:$I$559,9,FALSE)</f>
        <v>May contain traces</v>
      </c>
      <c r="M264" s="2" t="str">
        <f>VLOOKUP(A264,'SAS Codes'!$A$2:$M$559,10,FALSE)</f>
        <v>Private</v>
      </c>
      <c r="N264" s="2" t="str">
        <f>VLOOKUP(A264,'SAS Codes'!$A$2:$M$559,11,FALSE)</f>
        <v>BakedGoods</v>
      </c>
    </row>
    <row r="265" spans="1:14" x14ac:dyDescent="0.45">
      <c r="A265" s="2" t="s">
        <v>506</v>
      </c>
      <c r="B265" s="2">
        <v>4</v>
      </c>
      <c r="C265" s="4">
        <v>4.9053900000000004E-2</v>
      </c>
      <c r="D265" s="2" t="str">
        <f>VLOOKUP(A265,'SAS Codes'!$A$2:$B$559,2,FALSE)</f>
        <v>BG-50</v>
      </c>
      <c r="E265" s="2" t="s">
        <v>929</v>
      </c>
      <c r="F265" s="2" t="str">
        <f>VLOOKUP(A265,'SAS Codes'!$A$2:$I$559,3,FALSE)</f>
        <v>Quebec</v>
      </c>
      <c r="G265" s="2" t="str">
        <f>VLOOKUP(A265,'SAS Codes'!$A$2:$I$559,4,FALSE)</f>
        <v>Canada</v>
      </c>
      <c r="H265" s="2" t="str">
        <f>VLOOKUP(A265,'SAS Codes'!$A$2:$I$559,5,FALSE)</f>
        <v>Canada</v>
      </c>
      <c r="I265" s="2" t="str">
        <f>VLOOKUP(A265,'SAS Codes'!$A$2:$I$559,6,FALSE)</f>
        <v>America</v>
      </c>
      <c r="J265" s="2" t="str">
        <f>VLOOKUP(A265,'SAS Codes'!$A$2:$I$559,7,FALSE)</f>
        <v>America</v>
      </c>
      <c r="K265" s="2" t="str">
        <f>VLOOKUP(A265,'SAS Codes'!$A$2:$I$559,8,FALSE)</f>
        <v>May contain traces</v>
      </c>
      <c r="L265" s="2" t="str">
        <f>VLOOKUP(A265,'SAS Codes'!$A$2:$I$559,9,FALSE)</f>
        <v>May contain traces</v>
      </c>
      <c r="M265" s="2" t="str">
        <f>VLOOKUP(A265,'SAS Codes'!$A$2:$M$559,10,FALSE)</f>
        <v>Private</v>
      </c>
      <c r="N265" s="2" t="str">
        <f>VLOOKUP(A265,'SAS Codes'!$A$2:$M$559,11,FALSE)</f>
        <v>BakedGoods</v>
      </c>
    </row>
    <row r="266" spans="1:14" x14ac:dyDescent="0.45">
      <c r="A266" s="2" t="s">
        <v>506</v>
      </c>
      <c r="B266" s="2">
        <v>5</v>
      </c>
      <c r="C266" s="4">
        <v>0</v>
      </c>
      <c r="D266" s="2" t="str">
        <f>VLOOKUP(A266,'SAS Codes'!$A$2:$B$559,2,FALSE)</f>
        <v>BG-50</v>
      </c>
      <c r="E266" s="2" t="s">
        <v>929</v>
      </c>
      <c r="F266" s="2" t="str">
        <f>VLOOKUP(A266,'SAS Codes'!$A$2:$I$559,3,FALSE)</f>
        <v>Quebec</v>
      </c>
      <c r="G266" s="2" t="str">
        <f>VLOOKUP(A266,'SAS Codes'!$A$2:$I$559,4,FALSE)</f>
        <v>Canada</v>
      </c>
      <c r="H266" s="2" t="str">
        <f>VLOOKUP(A266,'SAS Codes'!$A$2:$I$559,5,FALSE)</f>
        <v>Canada</v>
      </c>
      <c r="I266" s="2" t="str">
        <f>VLOOKUP(A266,'SAS Codes'!$A$2:$I$559,6,FALSE)</f>
        <v>America</v>
      </c>
      <c r="J266" s="2" t="str">
        <f>VLOOKUP(A266,'SAS Codes'!$A$2:$I$559,7,FALSE)</f>
        <v>America</v>
      </c>
      <c r="K266" s="2" t="str">
        <f>VLOOKUP(A266,'SAS Codes'!$A$2:$I$559,8,FALSE)</f>
        <v>May contain traces</v>
      </c>
      <c r="L266" s="2" t="str">
        <f>VLOOKUP(A266,'SAS Codes'!$A$2:$I$559,9,FALSE)</f>
        <v>May contain traces</v>
      </c>
      <c r="M266" s="2" t="str">
        <f>VLOOKUP(A266,'SAS Codes'!$A$2:$M$559,10,FALSE)</f>
        <v>Private</v>
      </c>
      <c r="N266" s="2" t="str">
        <f>VLOOKUP(A266,'SAS Codes'!$A$2:$M$559,11,FALSE)</f>
        <v>BakedGoods</v>
      </c>
    </row>
    <row r="267" spans="1:14" x14ac:dyDescent="0.45">
      <c r="A267" s="2" t="s">
        <v>500</v>
      </c>
      <c r="B267" s="2">
        <v>1</v>
      </c>
      <c r="C267" s="4">
        <v>0</v>
      </c>
      <c r="D267" s="2" t="str">
        <f>VLOOKUP(A267,'SAS Codes'!$A$2:$B$559,2,FALSE)</f>
        <v>BG-51</v>
      </c>
      <c r="E267" s="2" t="s">
        <v>929</v>
      </c>
      <c r="F267" s="2" t="str">
        <f>VLOOKUP(A267,'SAS Codes'!$A$2:$I$559,3,FALSE)</f>
        <v>Quebec</v>
      </c>
      <c r="G267" s="2" t="str">
        <f>VLOOKUP(A267,'SAS Codes'!$A$2:$I$559,4,FALSE)</f>
        <v>Canada</v>
      </c>
      <c r="H267" s="2" t="str">
        <f>VLOOKUP(A267,'SAS Codes'!$A$2:$I$559,5,FALSE)</f>
        <v>Canada</v>
      </c>
      <c r="I267" s="2" t="str">
        <f>VLOOKUP(A267,'SAS Codes'!$A$2:$I$559,6,FALSE)</f>
        <v>America</v>
      </c>
      <c r="J267" s="2" t="str">
        <f>VLOOKUP(A267,'SAS Codes'!$A$2:$I$559,7,FALSE)</f>
        <v>America</v>
      </c>
      <c r="K267" s="2" t="str">
        <f>VLOOKUP(A267,'SAS Codes'!$A$2:$I$559,8,FALSE)</f>
        <v>May contain</v>
      </c>
      <c r="L267" s="2" t="str">
        <f>VLOOKUP(A267,'SAS Codes'!$A$2:$I$559,9,FALSE)</f>
        <v>May contain</v>
      </c>
      <c r="M267" s="2" t="str">
        <f>VLOOKUP(A267,'SAS Codes'!$A$2:$M$559,10,FALSE)</f>
        <v>Private</v>
      </c>
      <c r="N267" s="2" t="str">
        <f>VLOOKUP(A267,'SAS Codes'!$A$2:$M$559,11,FALSE)</f>
        <v>BakedGoods</v>
      </c>
    </row>
    <row r="268" spans="1:14" x14ac:dyDescent="0.45">
      <c r="A268" s="2" t="s">
        <v>500</v>
      </c>
      <c r="B268" s="2">
        <v>2</v>
      </c>
      <c r="C268" s="4">
        <v>0</v>
      </c>
      <c r="D268" s="2" t="str">
        <f>VLOOKUP(A268,'SAS Codes'!$A$2:$B$559,2,FALSE)</f>
        <v>BG-51</v>
      </c>
      <c r="E268" s="2" t="s">
        <v>929</v>
      </c>
      <c r="F268" s="2" t="str">
        <f>VLOOKUP(A268,'SAS Codes'!$A$2:$I$559,3,FALSE)</f>
        <v>Quebec</v>
      </c>
      <c r="G268" s="2" t="str">
        <f>VLOOKUP(A268,'SAS Codes'!$A$2:$I$559,4,FALSE)</f>
        <v>Canada</v>
      </c>
      <c r="H268" s="2" t="str">
        <f>VLOOKUP(A268,'SAS Codes'!$A$2:$I$559,5,FALSE)</f>
        <v>Canada</v>
      </c>
      <c r="I268" s="2" t="str">
        <f>VLOOKUP(A268,'SAS Codes'!$A$2:$I$559,6,FALSE)</f>
        <v>America</v>
      </c>
      <c r="J268" s="2" t="str">
        <f>VLOOKUP(A268,'SAS Codes'!$A$2:$I$559,7,FALSE)</f>
        <v>America</v>
      </c>
      <c r="K268" s="2" t="str">
        <f>VLOOKUP(A268,'SAS Codes'!$A$2:$I$559,8,FALSE)</f>
        <v>May contain</v>
      </c>
      <c r="L268" s="2" t="str">
        <f>VLOOKUP(A268,'SAS Codes'!$A$2:$I$559,9,FALSE)</f>
        <v>May contain</v>
      </c>
      <c r="M268" s="2" t="str">
        <f>VLOOKUP(A268,'SAS Codes'!$A$2:$M$559,10,FALSE)</f>
        <v>Private</v>
      </c>
      <c r="N268" s="2" t="str">
        <f>VLOOKUP(A268,'SAS Codes'!$A$2:$M$559,11,FALSE)</f>
        <v>BakedGoods</v>
      </c>
    </row>
    <row r="269" spans="1:14" x14ac:dyDescent="0.45">
      <c r="A269" s="2" t="s">
        <v>500</v>
      </c>
      <c r="B269" s="2">
        <v>3</v>
      </c>
      <c r="C269" s="4">
        <v>0</v>
      </c>
      <c r="D269" s="2" t="str">
        <f>VLOOKUP(A269,'SAS Codes'!$A$2:$B$559,2,FALSE)</f>
        <v>BG-51</v>
      </c>
      <c r="E269" s="2" t="s">
        <v>929</v>
      </c>
      <c r="F269" s="2" t="str">
        <f>VLOOKUP(A269,'SAS Codes'!$A$2:$I$559,3,FALSE)</f>
        <v>Quebec</v>
      </c>
      <c r="G269" s="2" t="str">
        <f>VLOOKUP(A269,'SAS Codes'!$A$2:$I$559,4,FALSE)</f>
        <v>Canada</v>
      </c>
      <c r="H269" s="2" t="str">
        <f>VLOOKUP(A269,'SAS Codes'!$A$2:$I$559,5,FALSE)</f>
        <v>Canada</v>
      </c>
      <c r="I269" s="2" t="str">
        <f>VLOOKUP(A269,'SAS Codes'!$A$2:$I$559,6,FALSE)</f>
        <v>America</v>
      </c>
      <c r="J269" s="2" t="str">
        <f>VLOOKUP(A269,'SAS Codes'!$A$2:$I$559,7,FALSE)</f>
        <v>America</v>
      </c>
      <c r="K269" s="2" t="str">
        <f>VLOOKUP(A269,'SAS Codes'!$A$2:$I$559,8,FALSE)</f>
        <v>May contain</v>
      </c>
      <c r="L269" s="2" t="str">
        <f>VLOOKUP(A269,'SAS Codes'!$A$2:$I$559,9,FALSE)</f>
        <v>May contain</v>
      </c>
      <c r="M269" s="2" t="str">
        <f>VLOOKUP(A269,'SAS Codes'!$A$2:$M$559,10,FALSE)</f>
        <v>Private</v>
      </c>
      <c r="N269" s="2" t="str">
        <f>VLOOKUP(A269,'SAS Codes'!$A$2:$M$559,11,FALSE)</f>
        <v>BakedGoods</v>
      </c>
    </row>
    <row r="270" spans="1:14" x14ac:dyDescent="0.45">
      <c r="A270" s="2" t="s">
        <v>501</v>
      </c>
      <c r="B270" s="2">
        <v>1</v>
      </c>
      <c r="C270" s="4">
        <v>0.104244</v>
      </c>
      <c r="D270" s="2" t="str">
        <f>VLOOKUP(A270,'SAS Codes'!$A$2:$B$559,2,FALSE)</f>
        <v>BG-52</v>
      </c>
      <c r="E270" s="2" t="s">
        <v>929</v>
      </c>
      <c r="F270" s="2" t="str">
        <f>VLOOKUP(A270,'SAS Codes'!$A$2:$I$559,3,FALSE)</f>
        <v>Quebec</v>
      </c>
      <c r="G270" s="2" t="str">
        <f>VLOOKUP(A270,'SAS Codes'!$A$2:$I$559,4,FALSE)</f>
        <v>Canada</v>
      </c>
      <c r="H270" s="2" t="str">
        <f>VLOOKUP(A270,'SAS Codes'!$A$2:$I$559,5,FALSE)</f>
        <v>Canada</v>
      </c>
      <c r="I270" s="2" t="str">
        <f>VLOOKUP(A270,'SAS Codes'!$A$2:$I$559,6,FALSE)</f>
        <v>America</v>
      </c>
      <c r="J270" s="2" t="str">
        <f>VLOOKUP(A270,'SAS Codes'!$A$2:$I$559,7,FALSE)</f>
        <v>America</v>
      </c>
      <c r="K270" s="2" t="str">
        <f>VLOOKUP(A270,'SAS Codes'!$A$2:$I$559,8,FALSE)</f>
        <v>May contain</v>
      </c>
      <c r="L270" s="2" t="str">
        <f>VLOOKUP(A270,'SAS Codes'!$A$2:$I$559,9,FALSE)</f>
        <v>May contain</v>
      </c>
      <c r="M270" s="2" t="str">
        <f>VLOOKUP(A270,'SAS Codes'!$A$2:$M$559,10,FALSE)</f>
        <v>Private</v>
      </c>
      <c r="N270" s="2" t="str">
        <f>VLOOKUP(A270,'SAS Codes'!$A$2:$M$559,11,FALSE)</f>
        <v>BakedGoods</v>
      </c>
    </row>
    <row r="271" spans="1:14" x14ac:dyDescent="0.45">
      <c r="A271" s="2" t="s">
        <v>501</v>
      </c>
      <c r="B271" s="2">
        <v>2</v>
      </c>
      <c r="C271" s="4">
        <v>4.3608399999999999E-2</v>
      </c>
      <c r="D271" s="2" t="str">
        <f>VLOOKUP(A271,'SAS Codes'!$A$2:$B$559,2,FALSE)</f>
        <v>BG-52</v>
      </c>
      <c r="E271" s="2" t="s">
        <v>929</v>
      </c>
      <c r="F271" s="2" t="str">
        <f>VLOOKUP(A271,'SAS Codes'!$A$2:$I$559,3,FALSE)</f>
        <v>Quebec</v>
      </c>
      <c r="G271" s="2" t="str">
        <f>VLOOKUP(A271,'SAS Codes'!$A$2:$I$559,4,FALSE)</f>
        <v>Canada</v>
      </c>
      <c r="H271" s="2" t="str">
        <f>VLOOKUP(A271,'SAS Codes'!$A$2:$I$559,5,FALSE)</f>
        <v>Canada</v>
      </c>
      <c r="I271" s="2" t="str">
        <f>VLOOKUP(A271,'SAS Codes'!$A$2:$I$559,6,FALSE)</f>
        <v>America</v>
      </c>
      <c r="J271" s="2" t="str">
        <f>VLOOKUP(A271,'SAS Codes'!$A$2:$I$559,7,FALSE)</f>
        <v>America</v>
      </c>
      <c r="K271" s="2" t="str">
        <f>VLOOKUP(A271,'SAS Codes'!$A$2:$I$559,8,FALSE)</f>
        <v>May contain</v>
      </c>
      <c r="L271" s="2" t="str">
        <f>VLOOKUP(A271,'SAS Codes'!$A$2:$I$559,9,FALSE)</f>
        <v>May contain</v>
      </c>
      <c r="M271" s="2" t="str">
        <f>VLOOKUP(A271,'SAS Codes'!$A$2:$M$559,10,FALSE)</f>
        <v>Private</v>
      </c>
      <c r="N271" s="2" t="str">
        <f>VLOOKUP(A271,'SAS Codes'!$A$2:$M$559,11,FALSE)</f>
        <v>BakedGoods</v>
      </c>
    </row>
    <row r="272" spans="1:14" x14ac:dyDescent="0.45">
      <c r="A272" s="2" t="s">
        <v>501</v>
      </c>
      <c r="B272" s="2">
        <v>3</v>
      </c>
      <c r="C272" s="4">
        <v>0</v>
      </c>
      <c r="D272" s="2" t="str">
        <f>VLOOKUP(A272,'SAS Codes'!$A$2:$B$559,2,FALSE)</f>
        <v>BG-52</v>
      </c>
      <c r="E272" s="2" t="s">
        <v>929</v>
      </c>
      <c r="F272" s="2" t="str">
        <f>VLOOKUP(A272,'SAS Codes'!$A$2:$I$559,3,FALSE)</f>
        <v>Quebec</v>
      </c>
      <c r="G272" s="2" t="str">
        <f>VLOOKUP(A272,'SAS Codes'!$A$2:$I$559,4,FALSE)</f>
        <v>Canada</v>
      </c>
      <c r="H272" s="2" t="str">
        <f>VLOOKUP(A272,'SAS Codes'!$A$2:$I$559,5,FALSE)</f>
        <v>Canada</v>
      </c>
      <c r="I272" s="2" t="str">
        <f>VLOOKUP(A272,'SAS Codes'!$A$2:$I$559,6,FALSE)</f>
        <v>America</v>
      </c>
      <c r="J272" s="2" t="str">
        <f>VLOOKUP(A272,'SAS Codes'!$A$2:$I$559,7,FALSE)</f>
        <v>America</v>
      </c>
      <c r="K272" s="2" t="str">
        <f>VLOOKUP(A272,'SAS Codes'!$A$2:$I$559,8,FALSE)</f>
        <v>May contain</v>
      </c>
      <c r="L272" s="2" t="str">
        <f>VLOOKUP(A272,'SAS Codes'!$A$2:$I$559,9,FALSE)</f>
        <v>May contain</v>
      </c>
      <c r="M272" s="2" t="str">
        <f>VLOOKUP(A272,'SAS Codes'!$A$2:$M$559,10,FALSE)</f>
        <v>Private</v>
      </c>
      <c r="N272" s="2" t="str">
        <f>VLOOKUP(A272,'SAS Codes'!$A$2:$M$559,11,FALSE)</f>
        <v>BakedGoods</v>
      </c>
    </row>
    <row r="273" spans="1:14" x14ac:dyDescent="0.45">
      <c r="A273" s="2" t="s">
        <v>501</v>
      </c>
      <c r="B273" s="2">
        <v>4</v>
      </c>
      <c r="C273" s="4">
        <v>0</v>
      </c>
      <c r="D273" s="2" t="str">
        <f>VLOOKUP(A273,'SAS Codes'!$A$2:$B$559,2,FALSE)</f>
        <v>BG-52</v>
      </c>
      <c r="E273" s="2" t="s">
        <v>929</v>
      </c>
      <c r="F273" s="2" t="str">
        <f>VLOOKUP(A273,'SAS Codes'!$A$2:$I$559,3,FALSE)</f>
        <v>Quebec</v>
      </c>
      <c r="G273" s="2" t="str">
        <f>VLOOKUP(A273,'SAS Codes'!$A$2:$I$559,4,FALSE)</f>
        <v>Canada</v>
      </c>
      <c r="H273" s="2" t="str">
        <f>VLOOKUP(A273,'SAS Codes'!$A$2:$I$559,5,FALSE)</f>
        <v>Canada</v>
      </c>
      <c r="I273" s="2" t="str">
        <f>VLOOKUP(A273,'SAS Codes'!$A$2:$I$559,6,FALSE)</f>
        <v>America</v>
      </c>
      <c r="J273" s="2" t="str">
        <f>VLOOKUP(A273,'SAS Codes'!$A$2:$I$559,7,FALSE)</f>
        <v>America</v>
      </c>
      <c r="K273" s="2" t="str">
        <f>VLOOKUP(A273,'SAS Codes'!$A$2:$I$559,8,FALSE)</f>
        <v>May contain</v>
      </c>
      <c r="L273" s="2" t="str">
        <f>VLOOKUP(A273,'SAS Codes'!$A$2:$I$559,9,FALSE)</f>
        <v>May contain</v>
      </c>
      <c r="M273" s="2" t="str">
        <f>VLOOKUP(A273,'SAS Codes'!$A$2:$M$559,10,FALSE)</f>
        <v>Private</v>
      </c>
      <c r="N273" s="2" t="str">
        <f>VLOOKUP(A273,'SAS Codes'!$A$2:$M$559,11,FALSE)</f>
        <v>BakedGoods</v>
      </c>
    </row>
    <row r="274" spans="1:14" x14ac:dyDescent="0.45">
      <c r="A274" s="2" t="s">
        <v>501</v>
      </c>
      <c r="B274" s="2">
        <v>5</v>
      </c>
      <c r="C274" s="4">
        <v>0.24465239999999996</v>
      </c>
      <c r="D274" s="2" t="str">
        <f>VLOOKUP(A274,'SAS Codes'!$A$2:$B$559,2,FALSE)</f>
        <v>BG-52</v>
      </c>
      <c r="E274" s="2" t="s">
        <v>929</v>
      </c>
      <c r="F274" s="2" t="str">
        <f>VLOOKUP(A274,'SAS Codes'!$A$2:$I$559,3,FALSE)</f>
        <v>Quebec</v>
      </c>
      <c r="G274" s="2" t="str">
        <f>VLOOKUP(A274,'SAS Codes'!$A$2:$I$559,4,FALSE)</f>
        <v>Canada</v>
      </c>
      <c r="H274" s="2" t="str">
        <f>VLOOKUP(A274,'SAS Codes'!$A$2:$I$559,5,FALSE)</f>
        <v>Canada</v>
      </c>
      <c r="I274" s="2" t="str">
        <f>VLOOKUP(A274,'SAS Codes'!$A$2:$I$559,6,FALSE)</f>
        <v>America</v>
      </c>
      <c r="J274" s="2" t="str">
        <f>VLOOKUP(A274,'SAS Codes'!$A$2:$I$559,7,FALSE)</f>
        <v>America</v>
      </c>
      <c r="K274" s="2" t="str">
        <f>VLOOKUP(A274,'SAS Codes'!$A$2:$I$559,8,FALSE)</f>
        <v>May contain</v>
      </c>
      <c r="L274" s="2" t="str">
        <f>VLOOKUP(A274,'SAS Codes'!$A$2:$I$559,9,FALSE)</f>
        <v>May contain</v>
      </c>
      <c r="M274" s="2" t="str">
        <f>VLOOKUP(A274,'SAS Codes'!$A$2:$M$559,10,FALSE)</f>
        <v>Private</v>
      </c>
      <c r="N274" s="2" t="str">
        <f>VLOOKUP(A274,'SAS Codes'!$A$2:$M$559,11,FALSE)</f>
        <v>BakedGoods</v>
      </c>
    </row>
    <row r="275" spans="1:14" x14ac:dyDescent="0.45">
      <c r="A275" s="2" t="s">
        <v>507</v>
      </c>
      <c r="B275" s="2">
        <v>1</v>
      </c>
      <c r="C275" s="4">
        <v>0</v>
      </c>
      <c r="D275" s="2" t="str">
        <f>VLOOKUP(A275,'SAS Codes'!$A$2:$B$559,2,FALSE)</f>
        <v>BG-53</v>
      </c>
      <c r="E275" s="2" t="s">
        <v>929</v>
      </c>
      <c r="F275" s="2" t="str">
        <f>VLOOKUP(A275,'SAS Codes'!$A$2:$I$559,3,FALSE)</f>
        <v>Quebec</v>
      </c>
      <c r="G275" s="2" t="str">
        <f>VLOOKUP(A275,'SAS Codes'!$A$2:$I$559,4,FALSE)</f>
        <v>Canada</v>
      </c>
      <c r="H275" s="2" t="str">
        <f>VLOOKUP(A275,'SAS Codes'!$A$2:$I$559,5,FALSE)</f>
        <v>Canada</v>
      </c>
      <c r="I275" s="2" t="str">
        <f>VLOOKUP(A275,'SAS Codes'!$A$2:$I$559,6,FALSE)</f>
        <v>America</v>
      </c>
      <c r="J275" s="2" t="str">
        <f>VLOOKUP(A275,'SAS Codes'!$A$2:$I$559,7,FALSE)</f>
        <v>America</v>
      </c>
      <c r="K275" s="2" t="str">
        <f>VLOOKUP(A275,'SAS Codes'!$A$2:$I$559,8,FALSE)</f>
        <v>May contain</v>
      </c>
      <c r="L275" s="2" t="str">
        <f>VLOOKUP(A275,'SAS Codes'!$A$2:$I$559,9,FALSE)</f>
        <v>May contain</v>
      </c>
      <c r="M275" s="2" t="str">
        <f>VLOOKUP(A275,'SAS Codes'!$A$2:$M$559,10,FALSE)</f>
        <v>Private</v>
      </c>
      <c r="N275" s="2" t="str">
        <f>VLOOKUP(A275,'SAS Codes'!$A$2:$M$559,11,FALSE)</f>
        <v>BakedGoods</v>
      </c>
    </row>
    <row r="276" spans="1:14" x14ac:dyDescent="0.45">
      <c r="A276" s="2" t="s">
        <v>507</v>
      </c>
      <c r="B276" s="2">
        <v>2</v>
      </c>
      <c r="C276" s="4">
        <v>2.5799799999999998E-2</v>
      </c>
      <c r="D276" s="2" t="str">
        <f>VLOOKUP(A276,'SAS Codes'!$A$2:$B$559,2,FALSE)</f>
        <v>BG-53</v>
      </c>
      <c r="E276" s="2" t="s">
        <v>929</v>
      </c>
      <c r="F276" s="2" t="str">
        <f>VLOOKUP(A276,'SAS Codes'!$A$2:$I$559,3,FALSE)</f>
        <v>Quebec</v>
      </c>
      <c r="G276" s="2" t="str">
        <f>VLOOKUP(A276,'SAS Codes'!$A$2:$I$559,4,FALSE)</f>
        <v>Canada</v>
      </c>
      <c r="H276" s="2" t="str">
        <f>VLOOKUP(A276,'SAS Codes'!$A$2:$I$559,5,FALSE)</f>
        <v>Canada</v>
      </c>
      <c r="I276" s="2" t="str">
        <f>VLOOKUP(A276,'SAS Codes'!$A$2:$I$559,6,FALSE)</f>
        <v>America</v>
      </c>
      <c r="J276" s="2" t="str">
        <f>VLOOKUP(A276,'SAS Codes'!$A$2:$I$559,7,FALSE)</f>
        <v>America</v>
      </c>
      <c r="K276" s="2" t="str">
        <f>VLOOKUP(A276,'SAS Codes'!$A$2:$I$559,8,FALSE)</f>
        <v>May contain</v>
      </c>
      <c r="L276" s="2" t="str">
        <f>VLOOKUP(A276,'SAS Codes'!$A$2:$I$559,9,FALSE)</f>
        <v>May contain</v>
      </c>
      <c r="M276" s="2" t="str">
        <f>VLOOKUP(A276,'SAS Codes'!$A$2:$M$559,10,FALSE)</f>
        <v>Private</v>
      </c>
      <c r="N276" s="2" t="str">
        <f>VLOOKUP(A276,'SAS Codes'!$A$2:$M$559,11,FALSE)</f>
        <v>BakedGoods</v>
      </c>
    </row>
    <row r="277" spans="1:14" x14ac:dyDescent="0.45">
      <c r="A277" s="2" t="s">
        <v>507</v>
      </c>
      <c r="B277" s="2">
        <v>3</v>
      </c>
      <c r="C277" s="4">
        <v>0</v>
      </c>
      <c r="D277" s="2" t="str">
        <f>VLOOKUP(A277,'SAS Codes'!$A$2:$B$559,2,FALSE)</f>
        <v>BG-53</v>
      </c>
      <c r="E277" s="2" t="s">
        <v>929</v>
      </c>
      <c r="F277" s="2" t="str">
        <f>VLOOKUP(A277,'SAS Codes'!$A$2:$I$559,3,FALSE)</f>
        <v>Quebec</v>
      </c>
      <c r="G277" s="2" t="str">
        <f>VLOOKUP(A277,'SAS Codes'!$A$2:$I$559,4,FALSE)</f>
        <v>Canada</v>
      </c>
      <c r="H277" s="2" t="str">
        <f>VLOOKUP(A277,'SAS Codes'!$A$2:$I$559,5,FALSE)</f>
        <v>Canada</v>
      </c>
      <c r="I277" s="2" t="str">
        <f>VLOOKUP(A277,'SAS Codes'!$A$2:$I$559,6,FALSE)</f>
        <v>America</v>
      </c>
      <c r="J277" s="2" t="str">
        <f>VLOOKUP(A277,'SAS Codes'!$A$2:$I$559,7,FALSE)</f>
        <v>America</v>
      </c>
      <c r="K277" s="2" t="str">
        <f>VLOOKUP(A277,'SAS Codes'!$A$2:$I$559,8,FALSE)</f>
        <v>May contain</v>
      </c>
      <c r="L277" s="2" t="str">
        <f>VLOOKUP(A277,'SAS Codes'!$A$2:$I$559,9,FALSE)</f>
        <v>May contain</v>
      </c>
      <c r="M277" s="2" t="str">
        <f>VLOOKUP(A277,'SAS Codes'!$A$2:$M$559,10,FALSE)</f>
        <v>Private</v>
      </c>
      <c r="N277" s="2" t="str">
        <f>VLOOKUP(A277,'SAS Codes'!$A$2:$M$559,11,FALSE)</f>
        <v>BakedGoods</v>
      </c>
    </row>
    <row r="278" spans="1:14" x14ac:dyDescent="0.45">
      <c r="A278" s="2" t="s">
        <v>507</v>
      </c>
      <c r="B278" s="2">
        <v>4</v>
      </c>
      <c r="C278" s="4">
        <v>0</v>
      </c>
      <c r="D278" s="2" t="str">
        <f>VLOOKUP(A278,'SAS Codes'!$A$2:$B$559,2,FALSE)</f>
        <v>BG-53</v>
      </c>
      <c r="E278" s="2" t="s">
        <v>929</v>
      </c>
      <c r="F278" s="2" t="str">
        <f>VLOOKUP(A278,'SAS Codes'!$A$2:$I$559,3,FALSE)</f>
        <v>Quebec</v>
      </c>
      <c r="G278" s="2" t="str">
        <f>VLOOKUP(A278,'SAS Codes'!$A$2:$I$559,4,FALSE)</f>
        <v>Canada</v>
      </c>
      <c r="H278" s="2" t="str">
        <f>VLOOKUP(A278,'SAS Codes'!$A$2:$I$559,5,FALSE)</f>
        <v>Canada</v>
      </c>
      <c r="I278" s="2" t="str">
        <f>VLOOKUP(A278,'SAS Codes'!$A$2:$I$559,6,FALSE)</f>
        <v>America</v>
      </c>
      <c r="J278" s="2" t="str">
        <f>VLOOKUP(A278,'SAS Codes'!$A$2:$I$559,7,FALSE)</f>
        <v>America</v>
      </c>
      <c r="K278" s="2" t="str">
        <f>VLOOKUP(A278,'SAS Codes'!$A$2:$I$559,8,FALSE)</f>
        <v>May contain</v>
      </c>
      <c r="L278" s="2" t="str">
        <f>VLOOKUP(A278,'SAS Codes'!$A$2:$I$559,9,FALSE)</f>
        <v>May contain</v>
      </c>
      <c r="M278" s="2" t="str">
        <f>VLOOKUP(A278,'SAS Codes'!$A$2:$M$559,10,FALSE)</f>
        <v>Private</v>
      </c>
      <c r="N278" s="2" t="str">
        <f>VLOOKUP(A278,'SAS Codes'!$A$2:$M$559,11,FALSE)</f>
        <v>BakedGoods</v>
      </c>
    </row>
    <row r="279" spans="1:14" x14ac:dyDescent="0.45">
      <c r="A279" s="2" t="s">
        <v>507</v>
      </c>
      <c r="B279" s="2">
        <v>5</v>
      </c>
      <c r="C279" s="4">
        <v>0</v>
      </c>
      <c r="D279" s="2" t="str">
        <f>VLOOKUP(A279,'SAS Codes'!$A$2:$B$559,2,FALSE)</f>
        <v>BG-53</v>
      </c>
      <c r="E279" s="2" t="s">
        <v>929</v>
      </c>
      <c r="F279" s="2" t="str">
        <f>VLOOKUP(A279,'SAS Codes'!$A$2:$I$559,3,FALSE)</f>
        <v>Quebec</v>
      </c>
      <c r="G279" s="2" t="str">
        <f>VLOOKUP(A279,'SAS Codes'!$A$2:$I$559,4,FALSE)</f>
        <v>Canada</v>
      </c>
      <c r="H279" s="2" t="str">
        <f>VLOOKUP(A279,'SAS Codes'!$A$2:$I$559,5,FALSE)</f>
        <v>Canada</v>
      </c>
      <c r="I279" s="2" t="str">
        <f>VLOOKUP(A279,'SAS Codes'!$A$2:$I$559,6,FALSE)</f>
        <v>America</v>
      </c>
      <c r="J279" s="2" t="str">
        <f>VLOOKUP(A279,'SAS Codes'!$A$2:$I$559,7,FALSE)</f>
        <v>America</v>
      </c>
      <c r="K279" s="2" t="str">
        <f>VLOOKUP(A279,'SAS Codes'!$A$2:$I$559,8,FALSE)</f>
        <v>May contain</v>
      </c>
      <c r="L279" s="2" t="str">
        <f>VLOOKUP(A279,'SAS Codes'!$A$2:$I$559,9,FALSE)</f>
        <v>May contain</v>
      </c>
      <c r="M279" s="2" t="str">
        <f>VLOOKUP(A279,'SAS Codes'!$A$2:$M$559,10,FALSE)</f>
        <v>Private</v>
      </c>
      <c r="N279" s="2" t="str">
        <f>VLOOKUP(A279,'SAS Codes'!$A$2:$M$559,11,FALSE)</f>
        <v>BakedGoods</v>
      </c>
    </row>
    <row r="280" spans="1:14" x14ac:dyDescent="0.45">
      <c r="A280" s="2" t="s">
        <v>508</v>
      </c>
      <c r="B280" s="2">
        <v>1</v>
      </c>
      <c r="C280" s="4">
        <v>4.4123199999999994E-2</v>
      </c>
      <c r="D280" s="2" t="str">
        <f>VLOOKUP(A280,'SAS Codes'!$A$2:$B$559,2,FALSE)</f>
        <v>BG-54</v>
      </c>
      <c r="E280" s="2" t="s">
        <v>929</v>
      </c>
      <c r="F280" s="2" t="str">
        <f>VLOOKUP(A280,'SAS Codes'!$A$2:$I$559,3,FALSE)</f>
        <v>Quebec</v>
      </c>
      <c r="G280" s="2" t="str">
        <f>VLOOKUP(A280,'SAS Codes'!$A$2:$I$559,4,FALSE)</f>
        <v>Canada</v>
      </c>
      <c r="H280" s="2" t="str">
        <f>VLOOKUP(A280,'SAS Codes'!$A$2:$I$559,5,FALSE)</f>
        <v>Canada</v>
      </c>
      <c r="I280" s="2" t="str">
        <f>VLOOKUP(A280,'SAS Codes'!$A$2:$I$559,6,FALSE)</f>
        <v>America</v>
      </c>
      <c r="J280" s="2" t="str">
        <f>VLOOKUP(A280,'SAS Codes'!$A$2:$I$559,7,FALSE)</f>
        <v>America</v>
      </c>
      <c r="K280" s="2" t="str">
        <f>VLOOKUP(A280,'SAS Codes'!$A$2:$I$559,8,FALSE)</f>
        <v>May contain</v>
      </c>
      <c r="L280" s="2" t="str">
        <f>VLOOKUP(A280,'SAS Codes'!$A$2:$I$559,9,FALSE)</f>
        <v>May contain</v>
      </c>
      <c r="M280" s="2" t="str">
        <f>VLOOKUP(A280,'SAS Codes'!$A$2:$M$559,10,FALSE)</f>
        <v>Private</v>
      </c>
      <c r="N280" s="2" t="str">
        <f>VLOOKUP(A280,'SAS Codes'!$A$2:$M$559,11,FALSE)</f>
        <v>BakedGoods</v>
      </c>
    </row>
    <row r="281" spans="1:14" x14ac:dyDescent="0.45">
      <c r="A281" s="2" t="s">
        <v>508</v>
      </c>
      <c r="B281" s="2">
        <v>2</v>
      </c>
      <c r="C281" s="4">
        <v>0</v>
      </c>
      <c r="D281" s="2" t="str">
        <f>VLOOKUP(A281,'SAS Codes'!$A$2:$B$559,2,FALSE)</f>
        <v>BG-54</v>
      </c>
      <c r="E281" s="2" t="s">
        <v>929</v>
      </c>
      <c r="F281" s="2" t="str">
        <f>VLOOKUP(A281,'SAS Codes'!$A$2:$I$559,3,FALSE)</f>
        <v>Quebec</v>
      </c>
      <c r="G281" s="2" t="str">
        <f>VLOOKUP(A281,'SAS Codes'!$A$2:$I$559,4,FALSE)</f>
        <v>Canada</v>
      </c>
      <c r="H281" s="2" t="str">
        <f>VLOOKUP(A281,'SAS Codes'!$A$2:$I$559,5,FALSE)</f>
        <v>Canada</v>
      </c>
      <c r="I281" s="2" t="str">
        <f>VLOOKUP(A281,'SAS Codes'!$A$2:$I$559,6,FALSE)</f>
        <v>America</v>
      </c>
      <c r="J281" s="2" t="str">
        <f>VLOOKUP(A281,'SAS Codes'!$A$2:$I$559,7,FALSE)</f>
        <v>America</v>
      </c>
      <c r="K281" s="2" t="str">
        <f>VLOOKUP(A281,'SAS Codes'!$A$2:$I$559,8,FALSE)</f>
        <v>May contain</v>
      </c>
      <c r="L281" s="2" t="str">
        <f>VLOOKUP(A281,'SAS Codes'!$A$2:$I$559,9,FALSE)</f>
        <v>May contain</v>
      </c>
      <c r="M281" s="2" t="str">
        <f>VLOOKUP(A281,'SAS Codes'!$A$2:$M$559,10,FALSE)</f>
        <v>Private</v>
      </c>
      <c r="N281" s="2" t="str">
        <f>VLOOKUP(A281,'SAS Codes'!$A$2:$M$559,11,FALSE)</f>
        <v>BakedGoods</v>
      </c>
    </row>
    <row r="282" spans="1:14" x14ac:dyDescent="0.45">
      <c r="A282" s="2" t="s">
        <v>93</v>
      </c>
      <c r="B282" s="2">
        <v>1</v>
      </c>
      <c r="C282" s="4">
        <v>0</v>
      </c>
      <c r="D282" s="2" t="str">
        <f>VLOOKUP(A282,'SAS Codes'!$A$2:$B$559,2,FALSE)</f>
        <v>BG-57</v>
      </c>
      <c r="E282" s="2" t="s">
        <v>929</v>
      </c>
      <c r="F282" s="2" t="str">
        <f>VLOOKUP(A282,'SAS Codes'!$A$2:$I$559,3,FALSE)</f>
        <v>Quebec</v>
      </c>
      <c r="G282" s="2" t="str">
        <f>VLOOKUP(A282,'SAS Codes'!$A$2:$I$559,4,FALSE)</f>
        <v>Canada</v>
      </c>
      <c r="H282" s="2" t="str">
        <f>VLOOKUP(A282,'SAS Codes'!$A$2:$I$559,5,FALSE)</f>
        <v>Canada</v>
      </c>
      <c r="I282" s="2" t="str">
        <f>VLOOKUP(A282,'SAS Codes'!$A$2:$I$559,6,FALSE)</f>
        <v>America</v>
      </c>
      <c r="J282" s="2" t="str">
        <f>VLOOKUP(A282,'SAS Codes'!$A$2:$I$559,7,FALSE)</f>
        <v>America</v>
      </c>
      <c r="K282" s="2" t="str">
        <f>VLOOKUP(A282,'SAS Codes'!$A$2:$I$559,8,FALSE)</f>
        <v>May contain</v>
      </c>
      <c r="L282" s="2" t="str">
        <f>VLOOKUP(A282,'SAS Codes'!$A$2:$I$559,9,FALSE)</f>
        <v>May contain</v>
      </c>
      <c r="M282" s="2" t="str">
        <f>VLOOKUP(A282,'SAS Codes'!$A$2:$M$559,10,FALSE)</f>
        <v>Regular</v>
      </c>
      <c r="N282" s="2" t="str">
        <f>VLOOKUP(A282,'SAS Codes'!$A$2:$M$559,11,FALSE)</f>
        <v>BakedGoods</v>
      </c>
    </row>
    <row r="283" spans="1:14" x14ac:dyDescent="0.45">
      <c r="A283" s="2" t="s">
        <v>93</v>
      </c>
      <c r="B283" s="2">
        <v>2</v>
      </c>
      <c r="C283" s="4">
        <v>0</v>
      </c>
      <c r="D283" s="2" t="str">
        <f>VLOOKUP(A283,'SAS Codes'!$A$2:$B$559,2,FALSE)</f>
        <v>BG-57</v>
      </c>
      <c r="E283" s="2" t="s">
        <v>929</v>
      </c>
      <c r="F283" s="2" t="str">
        <f>VLOOKUP(A283,'SAS Codes'!$A$2:$I$559,3,FALSE)</f>
        <v>Quebec</v>
      </c>
      <c r="G283" s="2" t="str">
        <f>VLOOKUP(A283,'SAS Codes'!$A$2:$I$559,4,FALSE)</f>
        <v>Canada</v>
      </c>
      <c r="H283" s="2" t="str">
        <f>VLOOKUP(A283,'SAS Codes'!$A$2:$I$559,5,FALSE)</f>
        <v>Canada</v>
      </c>
      <c r="I283" s="2" t="str">
        <f>VLOOKUP(A283,'SAS Codes'!$A$2:$I$559,6,FALSE)</f>
        <v>America</v>
      </c>
      <c r="J283" s="2" t="str">
        <f>VLOOKUP(A283,'SAS Codes'!$A$2:$I$559,7,FALSE)</f>
        <v>America</v>
      </c>
      <c r="K283" s="2" t="str">
        <f>VLOOKUP(A283,'SAS Codes'!$A$2:$I$559,8,FALSE)</f>
        <v>May contain</v>
      </c>
      <c r="L283" s="2" t="str">
        <f>VLOOKUP(A283,'SAS Codes'!$A$2:$I$559,9,FALSE)</f>
        <v>May contain</v>
      </c>
      <c r="M283" s="2" t="str">
        <f>VLOOKUP(A283,'SAS Codes'!$A$2:$M$559,10,FALSE)</f>
        <v>Regular</v>
      </c>
      <c r="N283" s="2" t="str">
        <f>VLOOKUP(A283,'SAS Codes'!$A$2:$M$559,11,FALSE)</f>
        <v>BakedGoods</v>
      </c>
    </row>
    <row r="284" spans="1:14" x14ac:dyDescent="0.45">
      <c r="A284" s="2" t="s">
        <v>93</v>
      </c>
      <c r="B284" s="2">
        <v>3</v>
      </c>
      <c r="C284" s="4">
        <v>3.4393119999999999E-2</v>
      </c>
      <c r="D284" s="2" t="str">
        <f>VLOOKUP(A284,'SAS Codes'!$A$2:$B$559,2,FALSE)</f>
        <v>BG-57</v>
      </c>
      <c r="E284" s="2" t="s">
        <v>929</v>
      </c>
      <c r="F284" s="2" t="str">
        <f>VLOOKUP(A284,'SAS Codes'!$A$2:$I$559,3,FALSE)</f>
        <v>Quebec</v>
      </c>
      <c r="G284" s="2" t="str">
        <f>VLOOKUP(A284,'SAS Codes'!$A$2:$I$559,4,FALSE)</f>
        <v>Canada</v>
      </c>
      <c r="H284" s="2" t="str">
        <f>VLOOKUP(A284,'SAS Codes'!$A$2:$I$559,5,FALSE)</f>
        <v>Canada</v>
      </c>
      <c r="I284" s="2" t="str">
        <f>VLOOKUP(A284,'SAS Codes'!$A$2:$I$559,6,FALSE)</f>
        <v>America</v>
      </c>
      <c r="J284" s="2" t="str">
        <f>VLOOKUP(A284,'SAS Codes'!$A$2:$I$559,7,FALSE)</f>
        <v>America</v>
      </c>
      <c r="K284" s="2" t="str">
        <f>VLOOKUP(A284,'SAS Codes'!$A$2:$I$559,8,FALSE)</f>
        <v>May contain</v>
      </c>
      <c r="L284" s="2" t="str">
        <f>VLOOKUP(A284,'SAS Codes'!$A$2:$I$559,9,FALSE)</f>
        <v>May contain</v>
      </c>
      <c r="M284" s="2" t="str">
        <f>VLOOKUP(A284,'SAS Codes'!$A$2:$M$559,10,FALSE)</f>
        <v>Regular</v>
      </c>
      <c r="N284" s="2" t="str">
        <f>VLOOKUP(A284,'SAS Codes'!$A$2:$M$559,11,FALSE)</f>
        <v>BakedGoods</v>
      </c>
    </row>
    <row r="285" spans="1:14" x14ac:dyDescent="0.45">
      <c r="A285" s="2" t="s">
        <v>93</v>
      </c>
      <c r="B285" s="2">
        <v>4</v>
      </c>
      <c r="C285" s="4">
        <v>0</v>
      </c>
      <c r="D285" s="2" t="str">
        <f>VLOOKUP(A285,'SAS Codes'!$A$2:$B$559,2,FALSE)</f>
        <v>BG-57</v>
      </c>
      <c r="E285" s="2" t="s">
        <v>929</v>
      </c>
      <c r="F285" s="2" t="str">
        <f>VLOOKUP(A285,'SAS Codes'!$A$2:$I$559,3,FALSE)</f>
        <v>Quebec</v>
      </c>
      <c r="G285" s="2" t="str">
        <f>VLOOKUP(A285,'SAS Codes'!$A$2:$I$559,4,FALSE)</f>
        <v>Canada</v>
      </c>
      <c r="H285" s="2" t="str">
        <f>VLOOKUP(A285,'SAS Codes'!$A$2:$I$559,5,FALSE)</f>
        <v>Canada</v>
      </c>
      <c r="I285" s="2" t="str">
        <f>VLOOKUP(A285,'SAS Codes'!$A$2:$I$559,6,FALSE)</f>
        <v>America</v>
      </c>
      <c r="J285" s="2" t="str">
        <f>VLOOKUP(A285,'SAS Codes'!$A$2:$I$559,7,FALSE)</f>
        <v>America</v>
      </c>
      <c r="K285" s="2" t="str">
        <f>VLOOKUP(A285,'SAS Codes'!$A$2:$I$559,8,FALSE)</f>
        <v>May contain</v>
      </c>
      <c r="L285" s="2" t="str">
        <f>VLOOKUP(A285,'SAS Codes'!$A$2:$I$559,9,FALSE)</f>
        <v>May contain</v>
      </c>
      <c r="M285" s="2" t="str">
        <f>VLOOKUP(A285,'SAS Codes'!$A$2:$M$559,10,FALSE)</f>
        <v>Regular</v>
      </c>
      <c r="N285" s="2" t="str">
        <f>VLOOKUP(A285,'SAS Codes'!$A$2:$M$559,11,FALSE)</f>
        <v>BakedGoods</v>
      </c>
    </row>
    <row r="286" spans="1:14" x14ac:dyDescent="0.45">
      <c r="A286" s="2" t="s">
        <v>93</v>
      </c>
      <c r="B286" s="2">
        <v>5</v>
      </c>
      <c r="C286" s="4">
        <v>9.6067E-2</v>
      </c>
      <c r="D286" s="2" t="str">
        <f>VLOOKUP(A286,'SAS Codes'!$A$2:$B$559,2,FALSE)</f>
        <v>BG-57</v>
      </c>
      <c r="E286" s="2" t="s">
        <v>929</v>
      </c>
      <c r="F286" s="2" t="str">
        <f>VLOOKUP(A286,'SAS Codes'!$A$2:$I$559,3,FALSE)</f>
        <v>Quebec</v>
      </c>
      <c r="G286" s="2" t="str">
        <f>VLOOKUP(A286,'SAS Codes'!$A$2:$I$559,4,FALSE)</f>
        <v>Canada</v>
      </c>
      <c r="H286" s="2" t="str">
        <f>VLOOKUP(A286,'SAS Codes'!$A$2:$I$559,5,FALSE)</f>
        <v>Canada</v>
      </c>
      <c r="I286" s="2" t="str">
        <f>VLOOKUP(A286,'SAS Codes'!$A$2:$I$559,6,FALSE)</f>
        <v>America</v>
      </c>
      <c r="J286" s="2" t="str">
        <f>VLOOKUP(A286,'SAS Codes'!$A$2:$I$559,7,FALSE)</f>
        <v>America</v>
      </c>
      <c r="K286" s="2" t="str">
        <f>VLOOKUP(A286,'SAS Codes'!$A$2:$I$559,8,FALSE)</f>
        <v>May contain</v>
      </c>
      <c r="L286" s="2" t="str">
        <f>VLOOKUP(A286,'SAS Codes'!$A$2:$I$559,9,FALSE)</f>
        <v>May contain</v>
      </c>
      <c r="M286" s="2" t="str">
        <f>VLOOKUP(A286,'SAS Codes'!$A$2:$M$559,10,FALSE)</f>
        <v>Regular</v>
      </c>
      <c r="N286" s="2" t="str">
        <f>VLOOKUP(A286,'SAS Codes'!$A$2:$M$559,11,FALSE)</f>
        <v>BakedGoods</v>
      </c>
    </row>
    <row r="287" spans="1:14" x14ac:dyDescent="0.45">
      <c r="A287" s="2" t="s">
        <v>94</v>
      </c>
      <c r="B287" s="2">
        <v>1</v>
      </c>
      <c r="C287" s="4">
        <v>0</v>
      </c>
      <c r="D287" s="2" t="str">
        <f>VLOOKUP(A287,'SAS Codes'!$A$2:$B$559,2,FALSE)</f>
        <v>BG-58</v>
      </c>
      <c r="E287" s="2" t="s">
        <v>929</v>
      </c>
      <c r="F287" s="2" t="str">
        <f>VLOOKUP(A287,'SAS Codes'!$A$2:$I$559,3,FALSE)</f>
        <v>Quebec</v>
      </c>
      <c r="G287" s="2" t="str">
        <f>VLOOKUP(A287,'SAS Codes'!$A$2:$I$559,4,FALSE)</f>
        <v>Canada</v>
      </c>
      <c r="H287" s="2" t="str">
        <f>VLOOKUP(A287,'SAS Codes'!$A$2:$I$559,5,FALSE)</f>
        <v>Canada</v>
      </c>
      <c r="I287" s="2" t="str">
        <f>VLOOKUP(A287,'SAS Codes'!$A$2:$I$559,6,FALSE)</f>
        <v>America</v>
      </c>
      <c r="J287" s="2" t="str">
        <f>VLOOKUP(A287,'SAS Codes'!$A$2:$I$559,7,FALSE)</f>
        <v>America</v>
      </c>
      <c r="K287" s="2" t="str">
        <f>VLOOKUP(A287,'SAS Codes'!$A$2:$I$559,8,FALSE)</f>
        <v>May contain</v>
      </c>
      <c r="L287" s="2" t="str">
        <f>VLOOKUP(A287,'SAS Codes'!$A$2:$I$559,9,FALSE)</f>
        <v>May contain</v>
      </c>
      <c r="M287" s="2" t="str">
        <f>VLOOKUP(A287,'SAS Codes'!$A$2:$M$559,10,FALSE)</f>
        <v>Regular</v>
      </c>
      <c r="N287" s="2" t="str">
        <f>VLOOKUP(A287,'SAS Codes'!$A$2:$M$559,11,FALSE)</f>
        <v>BakedGoods</v>
      </c>
    </row>
    <row r="288" spans="1:14" x14ac:dyDescent="0.45">
      <c r="A288" s="2" t="s">
        <v>94</v>
      </c>
      <c r="B288" s="2">
        <v>2</v>
      </c>
      <c r="C288" s="4">
        <v>0</v>
      </c>
      <c r="D288" s="2" t="str">
        <f>VLOOKUP(A288,'SAS Codes'!$A$2:$B$559,2,FALSE)</f>
        <v>BG-58</v>
      </c>
      <c r="E288" s="2" t="s">
        <v>929</v>
      </c>
      <c r="F288" s="2" t="str">
        <f>VLOOKUP(A288,'SAS Codes'!$A$2:$I$559,3,FALSE)</f>
        <v>Quebec</v>
      </c>
      <c r="G288" s="2" t="str">
        <f>VLOOKUP(A288,'SAS Codes'!$A$2:$I$559,4,FALSE)</f>
        <v>Canada</v>
      </c>
      <c r="H288" s="2" t="str">
        <f>VLOOKUP(A288,'SAS Codes'!$A$2:$I$559,5,FALSE)</f>
        <v>Canada</v>
      </c>
      <c r="I288" s="2" t="str">
        <f>VLOOKUP(A288,'SAS Codes'!$A$2:$I$559,6,FALSE)</f>
        <v>America</v>
      </c>
      <c r="J288" s="2" t="str">
        <f>VLOOKUP(A288,'SAS Codes'!$A$2:$I$559,7,FALSE)</f>
        <v>America</v>
      </c>
      <c r="K288" s="2" t="str">
        <f>VLOOKUP(A288,'SAS Codes'!$A$2:$I$559,8,FALSE)</f>
        <v>May contain</v>
      </c>
      <c r="L288" s="2" t="str">
        <f>VLOOKUP(A288,'SAS Codes'!$A$2:$I$559,9,FALSE)</f>
        <v>May contain</v>
      </c>
      <c r="M288" s="2" t="str">
        <f>VLOOKUP(A288,'SAS Codes'!$A$2:$M$559,10,FALSE)</f>
        <v>Regular</v>
      </c>
      <c r="N288" s="2" t="str">
        <f>VLOOKUP(A288,'SAS Codes'!$A$2:$M$559,11,FALSE)</f>
        <v>BakedGoods</v>
      </c>
    </row>
    <row r="289" spans="1:14" x14ac:dyDescent="0.45">
      <c r="A289" s="2" t="s">
        <v>94</v>
      </c>
      <c r="B289" s="2">
        <v>3</v>
      </c>
      <c r="C289" s="4">
        <v>0</v>
      </c>
      <c r="D289" s="2" t="str">
        <f>VLOOKUP(A289,'SAS Codes'!$A$2:$B$559,2,FALSE)</f>
        <v>BG-58</v>
      </c>
      <c r="E289" s="2" t="s">
        <v>929</v>
      </c>
      <c r="F289" s="2" t="str">
        <f>VLOOKUP(A289,'SAS Codes'!$A$2:$I$559,3,FALSE)</f>
        <v>Quebec</v>
      </c>
      <c r="G289" s="2" t="str">
        <f>VLOOKUP(A289,'SAS Codes'!$A$2:$I$559,4,FALSE)</f>
        <v>Canada</v>
      </c>
      <c r="H289" s="2" t="str">
        <f>VLOOKUP(A289,'SAS Codes'!$A$2:$I$559,5,FALSE)</f>
        <v>Canada</v>
      </c>
      <c r="I289" s="2" t="str">
        <f>VLOOKUP(A289,'SAS Codes'!$A$2:$I$559,6,FALSE)</f>
        <v>America</v>
      </c>
      <c r="J289" s="2" t="str">
        <f>VLOOKUP(A289,'SAS Codes'!$A$2:$I$559,7,FALSE)</f>
        <v>America</v>
      </c>
      <c r="K289" s="2" t="str">
        <f>VLOOKUP(A289,'SAS Codes'!$A$2:$I$559,8,FALSE)</f>
        <v>May contain</v>
      </c>
      <c r="L289" s="2" t="str">
        <f>VLOOKUP(A289,'SAS Codes'!$A$2:$I$559,9,FALSE)</f>
        <v>May contain</v>
      </c>
      <c r="M289" s="2" t="str">
        <f>VLOOKUP(A289,'SAS Codes'!$A$2:$M$559,10,FALSE)</f>
        <v>Regular</v>
      </c>
      <c r="N289" s="2" t="str">
        <f>VLOOKUP(A289,'SAS Codes'!$A$2:$M$559,11,FALSE)</f>
        <v>BakedGoods</v>
      </c>
    </row>
    <row r="290" spans="1:14" x14ac:dyDescent="0.45">
      <c r="A290" s="2" t="s">
        <v>94</v>
      </c>
      <c r="B290" s="2">
        <v>4</v>
      </c>
      <c r="C290" s="4">
        <v>0</v>
      </c>
      <c r="D290" s="2" t="str">
        <f>VLOOKUP(A290,'SAS Codes'!$A$2:$B$559,2,FALSE)</f>
        <v>BG-58</v>
      </c>
      <c r="E290" s="2" t="s">
        <v>929</v>
      </c>
      <c r="F290" s="2" t="str">
        <f>VLOOKUP(A290,'SAS Codes'!$A$2:$I$559,3,FALSE)</f>
        <v>Quebec</v>
      </c>
      <c r="G290" s="2" t="str">
        <f>VLOOKUP(A290,'SAS Codes'!$A$2:$I$559,4,FALSE)</f>
        <v>Canada</v>
      </c>
      <c r="H290" s="2" t="str">
        <f>VLOOKUP(A290,'SAS Codes'!$A$2:$I$559,5,FALSE)</f>
        <v>Canada</v>
      </c>
      <c r="I290" s="2" t="str">
        <f>VLOOKUP(A290,'SAS Codes'!$A$2:$I$559,6,FALSE)</f>
        <v>America</v>
      </c>
      <c r="J290" s="2" t="str">
        <f>VLOOKUP(A290,'SAS Codes'!$A$2:$I$559,7,FALSE)</f>
        <v>America</v>
      </c>
      <c r="K290" s="2" t="str">
        <f>VLOOKUP(A290,'SAS Codes'!$A$2:$I$559,8,FALSE)</f>
        <v>May contain</v>
      </c>
      <c r="L290" s="2" t="str">
        <f>VLOOKUP(A290,'SAS Codes'!$A$2:$I$559,9,FALSE)</f>
        <v>May contain</v>
      </c>
      <c r="M290" s="2" t="str">
        <f>VLOOKUP(A290,'SAS Codes'!$A$2:$M$559,10,FALSE)</f>
        <v>Regular</v>
      </c>
      <c r="N290" s="2" t="str">
        <f>VLOOKUP(A290,'SAS Codes'!$A$2:$M$559,11,FALSE)</f>
        <v>BakedGoods</v>
      </c>
    </row>
    <row r="291" spans="1:14" x14ac:dyDescent="0.45">
      <c r="A291" s="2" t="s">
        <v>94</v>
      </c>
      <c r="B291" s="2">
        <v>5</v>
      </c>
      <c r="C291" s="4">
        <v>2.9191399999999999E-2</v>
      </c>
      <c r="D291" s="2" t="str">
        <f>VLOOKUP(A291,'SAS Codes'!$A$2:$B$559,2,FALSE)</f>
        <v>BG-58</v>
      </c>
      <c r="E291" s="2" t="s">
        <v>929</v>
      </c>
      <c r="F291" s="2" t="str">
        <f>VLOOKUP(A291,'SAS Codes'!$A$2:$I$559,3,FALSE)</f>
        <v>Quebec</v>
      </c>
      <c r="G291" s="2" t="str">
        <f>VLOOKUP(A291,'SAS Codes'!$A$2:$I$559,4,FALSE)</f>
        <v>Canada</v>
      </c>
      <c r="H291" s="2" t="str">
        <f>VLOOKUP(A291,'SAS Codes'!$A$2:$I$559,5,FALSE)</f>
        <v>Canada</v>
      </c>
      <c r="I291" s="2" t="str">
        <f>VLOOKUP(A291,'SAS Codes'!$A$2:$I$559,6,FALSE)</f>
        <v>America</v>
      </c>
      <c r="J291" s="2" t="str">
        <f>VLOOKUP(A291,'SAS Codes'!$A$2:$I$559,7,FALSE)</f>
        <v>America</v>
      </c>
      <c r="K291" s="2" t="str">
        <f>VLOOKUP(A291,'SAS Codes'!$A$2:$I$559,8,FALSE)</f>
        <v>May contain</v>
      </c>
      <c r="L291" s="2" t="str">
        <f>VLOOKUP(A291,'SAS Codes'!$A$2:$I$559,9,FALSE)</f>
        <v>May contain</v>
      </c>
      <c r="M291" s="2" t="str">
        <f>VLOOKUP(A291,'SAS Codes'!$A$2:$M$559,10,FALSE)</f>
        <v>Regular</v>
      </c>
      <c r="N291" s="2" t="str">
        <f>VLOOKUP(A291,'SAS Codes'!$A$2:$M$559,11,FALSE)</f>
        <v>BakedGoods</v>
      </c>
    </row>
    <row r="292" spans="1:14" x14ac:dyDescent="0.45">
      <c r="A292" s="2" t="s">
        <v>95</v>
      </c>
      <c r="B292" s="2">
        <v>1</v>
      </c>
      <c r="C292" s="4">
        <v>0</v>
      </c>
      <c r="D292" s="2" t="str">
        <f>VLOOKUP(A292,'SAS Codes'!$A$2:$B$559,2,FALSE)</f>
        <v>BG-59</v>
      </c>
      <c r="E292" s="2" t="s">
        <v>929</v>
      </c>
      <c r="F292" s="2" t="str">
        <f>VLOOKUP(A292,'SAS Codes'!$A$2:$I$559,3,FALSE)</f>
        <v>Quebec</v>
      </c>
      <c r="G292" s="2" t="str">
        <f>VLOOKUP(A292,'SAS Codes'!$A$2:$I$559,4,FALSE)</f>
        <v>Canada</v>
      </c>
      <c r="H292" s="2" t="str">
        <f>VLOOKUP(A292,'SAS Codes'!$A$2:$I$559,5,FALSE)</f>
        <v>Canada</v>
      </c>
      <c r="I292" s="2" t="str">
        <f>VLOOKUP(A292,'SAS Codes'!$A$2:$I$559,6,FALSE)</f>
        <v>America</v>
      </c>
      <c r="J292" s="2" t="str">
        <f>VLOOKUP(A292,'SAS Codes'!$A$2:$I$559,7,FALSE)</f>
        <v>America</v>
      </c>
      <c r="K292" s="2" t="str">
        <f>VLOOKUP(A292,'SAS Codes'!$A$2:$I$559,8,FALSE)</f>
        <v>May contain</v>
      </c>
      <c r="L292" s="2" t="str">
        <f>VLOOKUP(A292,'SAS Codes'!$A$2:$I$559,9,FALSE)</f>
        <v>May contain</v>
      </c>
      <c r="M292" s="2" t="str">
        <f>VLOOKUP(A292,'SAS Codes'!$A$2:$M$559,10,FALSE)</f>
        <v>Regular</v>
      </c>
      <c r="N292" s="2" t="str">
        <f>VLOOKUP(A292,'SAS Codes'!$A$2:$M$559,11,FALSE)</f>
        <v>BakedGoods</v>
      </c>
    </row>
    <row r="293" spans="1:14" x14ac:dyDescent="0.45">
      <c r="A293" s="2" t="s">
        <v>95</v>
      </c>
      <c r="B293" s="2">
        <v>2</v>
      </c>
      <c r="C293" s="4">
        <v>0</v>
      </c>
      <c r="D293" s="2" t="str">
        <f>VLOOKUP(A293,'SAS Codes'!$A$2:$B$559,2,FALSE)</f>
        <v>BG-59</v>
      </c>
      <c r="E293" s="2" t="s">
        <v>929</v>
      </c>
      <c r="F293" s="2" t="str">
        <f>VLOOKUP(A293,'SAS Codes'!$A$2:$I$559,3,FALSE)</f>
        <v>Quebec</v>
      </c>
      <c r="G293" s="2" t="str">
        <f>VLOOKUP(A293,'SAS Codes'!$A$2:$I$559,4,FALSE)</f>
        <v>Canada</v>
      </c>
      <c r="H293" s="2" t="str">
        <f>VLOOKUP(A293,'SAS Codes'!$A$2:$I$559,5,FALSE)</f>
        <v>Canada</v>
      </c>
      <c r="I293" s="2" t="str">
        <f>VLOOKUP(A293,'SAS Codes'!$A$2:$I$559,6,FALSE)</f>
        <v>America</v>
      </c>
      <c r="J293" s="2" t="str">
        <f>VLOOKUP(A293,'SAS Codes'!$A$2:$I$559,7,FALSE)</f>
        <v>America</v>
      </c>
      <c r="K293" s="2" t="str">
        <f>VLOOKUP(A293,'SAS Codes'!$A$2:$I$559,8,FALSE)</f>
        <v>May contain</v>
      </c>
      <c r="L293" s="2" t="str">
        <f>VLOOKUP(A293,'SAS Codes'!$A$2:$I$559,9,FALSE)</f>
        <v>May contain</v>
      </c>
      <c r="M293" s="2" t="str">
        <f>VLOOKUP(A293,'SAS Codes'!$A$2:$M$559,10,FALSE)</f>
        <v>Regular</v>
      </c>
      <c r="N293" s="2" t="str">
        <f>VLOOKUP(A293,'SAS Codes'!$A$2:$M$559,11,FALSE)</f>
        <v>BakedGoods</v>
      </c>
    </row>
    <row r="294" spans="1:14" x14ac:dyDescent="0.45">
      <c r="A294" s="2" t="s">
        <v>95</v>
      </c>
      <c r="B294" s="2">
        <v>3</v>
      </c>
      <c r="C294" s="4">
        <v>0</v>
      </c>
      <c r="D294" s="2" t="str">
        <f>VLOOKUP(A294,'SAS Codes'!$A$2:$B$559,2,FALSE)</f>
        <v>BG-59</v>
      </c>
      <c r="E294" s="2" t="s">
        <v>929</v>
      </c>
      <c r="F294" s="2" t="str">
        <f>VLOOKUP(A294,'SAS Codes'!$A$2:$I$559,3,FALSE)</f>
        <v>Quebec</v>
      </c>
      <c r="G294" s="2" t="str">
        <f>VLOOKUP(A294,'SAS Codes'!$A$2:$I$559,4,FALSE)</f>
        <v>Canada</v>
      </c>
      <c r="H294" s="2" t="str">
        <f>VLOOKUP(A294,'SAS Codes'!$A$2:$I$559,5,FALSE)</f>
        <v>Canada</v>
      </c>
      <c r="I294" s="2" t="str">
        <f>VLOOKUP(A294,'SAS Codes'!$A$2:$I$559,6,FALSE)</f>
        <v>America</v>
      </c>
      <c r="J294" s="2" t="str">
        <f>VLOOKUP(A294,'SAS Codes'!$A$2:$I$559,7,FALSE)</f>
        <v>America</v>
      </c>
      <c r="K294" s="2" t="str">
        <f>VLOOKUP(A294,'SAS Codes'!$A$2:$I$559,8,FALSE)</f>
        <v>May contain</v>
      </c>
      <c r="L294" s="2" t="str">
        <f>VLOOKUP(A294,'SAS Codes'!$A$2:$I$559,9,FALSE)</f>
        <v>May contain</v>
      </c>
      <c r="M294" s="2" t="str">
        <f>VLOOKUP(A294,'SAS Codes'!$A$2:$M$559,10,FALSE)</f>
        <v>Regular</v>
      </c>
      <c r="N294" s="2" t="str">
        <f>VLOOKUP(A294,'SAS Codes'!$A$2:$M$559,11,FALSE)</f>
        <v>BakedGoods</v>
      </c>
    </row>
    <row r="295" spans="1:14" x14ac:dyDescent="0.45">
      <c r="A295" s="2" t="s">
        <v>95</v>
      </c>
      <c r="B295" s="2">
        <v>4</v>
      </c>
      <c r="C295" s="4">
        <v>9.0459999999999999E-2</v>
      </c>
      <c r="D295" s="2" t="str">
        <f>VLOOKUP(A295,'SAS Codes'!$A$2:$B$559,2,FALSE)</f>
        <v>BG-59</v>
      </c>
      <c r="E295" s="2" t="s">
        <v>929</v>
      </c>
      <c r="F295" s="2" t="str">
        <f>VLOOKUP(A295,'SAS Codes'!$A$2:$I$559,3,FALSE)</f>
        <v>Quebec</v>
      </c>
      <c r="G295" s="2" t="str">
        <f>VLOOKUP(A295,'SAS Codes'!$A$2:$I$559,4,FALSE)</f>
        <v>Canada</v>
      </c>
      <c r="H295" s="2" t="str">
        <f>VLOOKUP(A295,'SAS Codes'!$A$2:$I$559,5,FALSE)</f>
        <v>Canada</v>
      </c>
      <c r="I295" s="2" t="str">
        <f>VLOOKUP(A295,'SAS Codes'!$A$2:$I$559,6,FALSE)</f>
        <v>America</v>
      </c>
      <c r="J295" s="2" t="str">
        <f>VLOOKUP(A295,'SAS Codes'!$A$2:$I$559,7,FALSE)</f>
        <v>America</v>
      </c>
      <c r="K295" s="2" t="str">
        <f>VLOOKUP(A295,'SAS Codes'!$A$2:$I$559,8,FALSE)</f>
        <v>May contain</v>
      </c>
      <c r="L295" s="2" t="str">
        <f>VLOOKUP(A295,'SAS Codes'!$A$2:$I$559,9,FALSE)</f>
        <v>May contain</v>
      </c>
      <c r="M295" s="2" t="str">
        <f>VLOOKUP(A295,'SAS Codes'!$A$2:$M$559,10,FALSE)</f>
        <v>Regular</v>
      </c>
      <c r="N295" s="2" t="str">
        <f>VLOOKUP(A295,'SAS Codes'!$A$2:$M$559,11,FALSE)</f>
        <v>BakedGoods</v>
      </c>
    </row>
    <row r="296" spans="1:14" x14ac:dyDescent="0.45">
      <c r="A296" s="2" t="s">
        <v>95</v>
      </c>
      <c r="B296" s="2">
        <v>5</v>
      </c>
      <c r="C296" s="4">
        <v>9.5933000000000004E-2</v>
      </c>
      <c r="D296" s="2" t="str">
        <f>VLOOKUP(A296,'SAS Codes'!$A$2:$B$559,2,FALSE)</f>
        <v>BG-59</v>
      </c>
      <c r="E296" s="2" t="s">
        <v>929</v>
      </c>
      <c r="F296" s="2" t="str">
        <f>VLOOKUP(A296,'SAS Codes'!$A$2:$I$559,3,FALSE)</f>
        <v>Quebec</v>
      </c>
      <c r="G296" s="2" t="str">
        <f>VLOOKUP(A296,'SAS Codes'!$A$2:$I$559,4,FALSE)</f>
        <v>Canada</v>
      </c>
      <c r="H296" s="2" t="str">
        <f>VLOOKUP(A296,'SAS Codes'!$A$2:$I$559,5,FALSE)</f>
        <v>Canada</v>
      </c>
      <c r="I296" s="2" t="str">
        <f>VLOOKUP(A296,'SAS Codes'!$A$2:$I$559,6,FALSE)</f>
        <v>America</v>
      </c>
      <c r="J296" s="2" t="str">
        <f>VLOOKUP(A296,'SAS Codes'!$A$2:$I$559,7,FALSE)</f>
        <v>America</v>
      </c>
      <c r="K296" s="2" t="str">
        <f>VLOOKUP(A296,'SAS Codes'!$A$2:$I$559,8,FALSE)</f>
        <v>May contain</v>
      </c>
      <c r="L296" s="2" t="str">
        <f>VLOOKUP(A296,'SAS Codes'!$A$2:$I$559,9,FALSE)</f>
        <v>May contain</v>
      </c>
      <c r="M296" s="2" t="str">
        <f>VLOOKUP(A296,'SAS Codes'!$A$2:$M$559,10,FALSE)</f>
        <v>Regular</v>
      </c>
      <c r="N296" s="2" t="str">
        <f>VLOOKUP(A296,'SAS Codes'!$A$2:$M$559,11,FALSE)</f>
        <v>BakedGoods</v>
      </c>
    </row>
    <row r="297" spans="1:14" x14ac:dyDescent="0.45">
      <c r="A297" s="2" t="s">
        <v>96</v>
      </c>
      <c r="B297" s="2">
        <v>1</v>
      </c>
      <c r="C297" s="4">
        <v>0</v>
      </c>
      <c r="D297" s="2" t="str">
        <f>VLOOKUP(A297,'SAS Codes'!$A$2:$B$559,2,FALSE)</f>
        <v>BG-60</v>
      </c>
      <c r="E297" s="2" t="s">
        <v>929</v>
      </c>
      <c r="F297" s="2" t="str">
        <f>VLOOKUP(A297,'SAS Codes'!$A$2:$I$559,3,FALSE)</f>
        <v>Quebec</v>
      </c>
      <c r="G297" s="2" t="str">
        <f>VLOOKUP(A297,'SAS Codes'!$A$2:$I$559,4,FALSE)</f>
        <v>Canada</v>
      </c>
      <c r="H297" s="2" t="str">
        <f>VLOOKUP(A297,'SAS Codes'!$A$2:$I$559,5,FALSE)</f>
        <v>Canada</v>
      </c>
      <c r="I297" s="2" t="str">
        <f>VLOOKUP(A297,'SAS Codes'!$A$2:$I$559,6,FALSE)</f>
        <v>America</v>
      </c>
      <c r="J297" s="2" t="str">
        <f>VLOOKUP(A297,'SAS Codes'!$A$2:$I$559,7,FALSE)</f>
        <v>America</v>
      </c>
      <c r="K297" s="2" t="str">
        <f>VLOOKUP(A297,'SAS Codes'!$A$2:$I$559,8,FALSE)</f>
        <v>May contain</v>
      </c>
      <c r="L297" s="2" t="str">
        <f>VLOOKUP(A297,'SAS Codes'!$A$2:$I$559,9,FALSE)</f>
        <v>May contain</v>
      </c>
      <c r="M297" s="2" t="str">
        <f>VLOOKUP(A297,'SAS Codes'!$A$2:$M$559,10,FALSE)</f>
        <v>Regular</v>
      </c>
      <c r="N297" s="2" t="str">
        <f>VLOOKUP(A297,'SAS Codes'!$A$2:$M$559,11,FALSE)</f>
        <v>BakedGoods</v>
      </c>
    </row>
    <row r="298" spans="1:14" x14ac:dyDescent="0.45">
      <c r="A298" s="2" t="s">
        <v>96</v>
      </c>
      <c r="B298" s="2">
        <v>2</v>
      </c>
      <c r="C298" s="4">
        <v>0</v>
      </c>
      <c r="D298" s="2" t="str">
        <f>VLOOKUP(A298,'SAS Codes'!$A$2:$B$559,2,FALSE)</f>
        <v>BG-60</v>
      </c>
      <c r="E298" s="2" t="s">
        <v>929</v>
      </c>
      <c r="F298" s="2" t="str">
        <f>VLOOKUP(A298,'SAS Codes'!$A$2:$I$559,3,FALSE)</f>
        <v>Quebec</v>
      </c>
      <c r="G298" s="2" t="str">
        <f>VLOOKUP(A298,'SAS Codes'!$A$2:$I$559,4,FALSE)</f>
        <v>Canada</v>
      </c>
      <c r="H298" s="2" t="str">
        <f>VLOOKUP(A298,'SAS Codes'!$A$2:$I$559,5,FALSE)</f>
        <v>Canada</v>
      </c>
      <c r="I298" s="2" t="str">
        <f>VLOOKUP(A298,'SAS Codes'!$A$2:$I$559,6,FALSE)</f>
        <v>America</v>
      </c>
      <c r="J298" s="2" t="str">
        <f>VLOOKUP(A298,'SAS Codes'!$A$2:$I$559,7,FALSE)</f>
        <v>America</v>
      </c>
      <c r="K298" s="2" t="str">
        <f>VLOOKUP(A298,'SAS Codes'!$A$2:$I$559,8,FALSE)</f>
        <v>May contain</v>
      </c>
      <c r="L298" s="2" t="str">
        <f>VLOOKUP(A298,'SAS Codes'!$A$2:$I$559,9,FALSE)</f>
        <v>May contain</v>
      </c>
      <c r="M298" s="2" t="str">
        <f>VLOOKUP(A298,'SAS Codes'!$A$2:$M$559,10,FALSE)</f>
        <v>Regular</v>
      </c>
      <c r="N298" s="2" t="str">
        <f>VLOOKUP(A298,'SAS Codes'!$A$2:$M$559,11,FALSE)</f>
        <v>BakedGoods</v>
      </c>
    </row>
    <row r="299" spans="1:14" x14ac:dyDescent="0.45">
      <c r="A299" s="2" t="s">
        <v>96</v>
      </c>
      <c r="B299" s="2">
        <v>3</v>
      </c>
      <c r="C299" s="4">
        <v>0</v>
      </c>
      <c r="D299" s="2" t="str">
        <f>VLOOKUP(A299,'SAS Codes'!$A$2:$B$559,2,FALSE)</f>
        <v>BG-60</v>
      </c>
      <c r="E299" s="2" t="s">
        <v>929</v>
      </c>
      <c r="F299" s="2" t="str">
        <f>VLOOKUP(A299,'SAS Codes'!$A$2:$I$559,3,FALSE)</f>
        <v>Quebec</v>
      </c>
      <c r="G299" s="2" t="str">
        <f>VLOOKUP(A299,'SAS Codes'!$A$2:$I$559,4,FALSE)</f>
        <v>Canada</v>
      </c>
      <c r="H299" s="2" t="str">
        <f>VLOOKUP(A299,'SAS Codes'!$A$2:$I$559,5,FALSE)</f>
        <v>Canada</v>
      </c>
      <c r="I299" s="2" t="str">
        <f>VLOOKUP(A299,'SAS Codes'!$A$2:$I$559,6,FALSE)</f>
        <v>America</v>
      </c>
      <c r="J299" s="2" t="str">
        <f>VLOOKUP(A299,'SAS Codes'!$A$2:$I$559,7,FALSE)</f>
        <v>America</v>
      </c>
      <c r="K299" s="2" t="str">
        <f>VLOOKUP(A299,'SAS Codes'!$A$2:$I$559,8,FALSE)</f>
        <v>May contain</v>
      </c>
      <c r="L299" s="2" t="str">
        <f>VLOOKUP(A299,'SAS Codes'!$A$2:$I$559,9,FALSE)</f>
        <v>May contain</v>
      </c>
      <c r="M299" s="2" t="str">
        <f>VLOOKUP(A299,'SAS Codes'!$A$2:$M$559,10,FALSE)</f>
        <v>Regular</v>
      </c>
      <c r="N299" s="2" t="str">
        <f>VLOOKUP(A299,'SAS Codes'!$A$2:$M$559,11,FALSE)</f>
        <v>BakedGoods</v>
      </c>
    </row>
    <row r="300" spans="1:14" x14ac:dyDescent="0.45">
      <c r="A300" s="2" t="s">
        <v>96</v>
      </c>
      <c r="B300" s="2">
        <v>4</v>
      </c>
      <c r="C300" s="4">
        <v>0</v>
      </c>
      <c r="D300" s="2" t="str">
        <f>VLOOKUP(A300,'SAS Codes'!$A$2:$B$559,2,FALSE)</f>
        <v>BG-60</v>
      </c>
      <c r="E300" s="2" t="s">
        <v>929</v>
      </c>
      <c r="F300" s="2" t="str">
        <f>VLOOKUP(A300,'SAS Codes'!$A$2:$I$559,3,FALSE)</f>
        <v>Quebec</v>
      </c>
      <c r="G300" s="2" t="str">
        <f>VLOOKUP(A300,'SAS Codes'!$A$2:$I$559,4,FALSE)</f>
        <v>Canada</v>
      </c>
      <c r="H300" s="2" t="str">
        <f>VLOOKUP(A300,'SAS Codes'!$A$2:$I$559,5,FALSE)</f>
        <v>Canada</v>
      </c>
      <c r="I300" s="2" t="str">
        <f>VLOOKUP(A300,'SAS Codes'!$A$2:$I$559,6,FALSE)</f>
        <v>America</v>
      </c>
      <c r="J300" s="2" t="str">
        <f>VLOOKUP(A300,'SAS Codes'!$A$2:$I$559,7,FALSE)</f>
        <v>America</v>
      </c>
      <c r="K300" s="2" t="str">
        <f>VLOOKUP(A300,'SAS Codes'!$A$2:$I$559,8,FALSE)</f>
        <v>May contain</v>
      </c>
      <c r="L300" s="2" t="str">
        <f>VLOOKUP(A300,'SAS Codes'!$A$2:$I$559,9,FALSE)</f>
        <v>May contain</v>
      </c>
      <c r="M300" s="2" t="str">
        <f>VLOOKUP(A300,'SAS Codes'!$A$2:$M$559,10,FALSE)</f>
        <v>Regular</v>
      </c>
      <c r="N300" s="2" t="str">
        <f>VLOOKUP(A300,'SAS Codes'!$A$2:$M$559,11,FALSE)</f>
        <v>BakedGoods</v>
      </c>
    </row>
    <row r="301" spans="1:14" x14ac:dyDescent="0.45">
      <c r="A301" s="2" t="s">
        <v>96</v>
      </c>
      <c r="B301" s="2">
        <v>5</v>
      </c>
      <c r="C301" s="4">
        <v>0</v>
      </c>
      <c r="D301" s="2" t="str">
        <f>VLOOKUP(A301,'SAS Codes'!$A$2:$B$559,2,FALSE)</f>
        <v>BG-60</v>
      </c>
      <c r="E301" s="2" t="s">
        <v>929</v>
      </c>
      <c r="F301" s="2" t="str">
        <f>VLOOKUP(A301,'SAS Codes'!$A$2:$I$559,3,FALSE)</f>
        <v>Quebec</v>
      </c>
      <c r="G301" s="2" t="str">
        <f>VLOOKUP(A301,'SAS Codes'!$A$2:$I$559,4,FALSE)</f>
        <v>Canada</v>
      </c>
      <c r="H301" s="2" t="str">
        <f>VLOOKUP(A301,'SAS Codes'!$A$2:$I$559,5,FALSE)</f>
        <v>Canada</v>
      </c>
      <c r="I301" s="2" t="str">
        <f>VLOOKUP(A301,'SAS Codes'!$A$2:$I$559,6,FALSE)</f>
        <v>America</v>
      </c>
      <c r="J301" s="2" t="str">
        <f>VLOOKUP(A301,'SAS Codes'!$A$2:$I$559,7,FALSE)</f>
        <v>America</v>
      </c>
      <c r="K301" s="2" t="str">
        <f>VLOOKUP(A301,'SAS Codes'!$A$2:$I$559,8,FALSE)</f>
        <v>May contain</v>
      </c>
      <c r="L301" s="2" t="str">
        <f>VLOOKUP(A301,'SAS Codes'!$A$2:$I$559,9,FALSE)</f>
        <v>May contain</v>
      </c>
      <c r="M301" s="2" t="str">
        <f>VLOOKUP(A301,'SAS Codes'!$A$2:$M$559,10,FALSE)</f>
        <v>Regular</v>
      </c>
      <c r="N301" s="2" t="str">
        <f>VLOOKUP(A301,'SAS Codes'!$A$2:$M$559,11,FALSE)</f>
        <v>BakedGoods</v>
      </c>
    </row>
    <row r="302" spans="1:14" x14ac:dyDescent="0.45">
      <c r="A302" s="2" t="s">
        <v>99</v>
      </c>
      <c r="B302" s="2">
        <v>1</v>
      </c>
      <c r="C302" s="4">
        <v>0</v>
      </c>
      <c r="D302" s="2" t="str">
        <f>VLOOKUP(A302,'SAS Codes'!$A$2:$B$559,2,FALSE)</f>
        <v>CP-03</v>
      </c>
      <c r="E302" s="2" t="s">
        <v>929</v>
      </c>
      <c r="F302" s="2" t="str">
        <f>VLOOKUP(A302,'SAS Codes'!$A$2:$I$559,3,FALSE)</f>
        <v>Canada</v>
      </c>
      <c r="G302" s="2" t="str">
        <f>VLOOKUP(A302,'SAS Codes'!$A$2:$I$559,4,FALSE)</f>
        <v>Canada</v>
      </c>
      <c r="H302" s="2" t="str">
        <f>VLOOKUP(A302,'SAS Codes'!$A$2:$I$559,5,FALSE)</f>
        <v>Canada</v>
      </c>
      <c r="I302" s="2" t="str">
        <f>VLOOKUP(A302,'SAS Codes'!$A$2:$I$559,6,FALSE)</f>
        <v>America</v>
      </c>
      <c r="J302" s="2" t="str">
        <f>VLOOKUP(A302,'SAS Codes'!$A$2:$I$559,7,FALSE)</f>
        <v>America</v>
      </c>
      <c r="K302" s="2" t="str">
        <f>VLOOKUP(A302,'SAS Codes'!$A$2:$I$559,8,FALSE)</f>
        <v>May contain</v>
      </c>
      <c r="L302" s="2" t="str">
        <f>VLOOKUP(A302,'SAS Codes'!$A$2:$I$559,9,FALSE)</f>
        <v>May contain</v>
      </c>
      <c r="M302" s="2" t="str">
        <f>VLOOKUP(A302,'SAS Codes'!$A$2:$M$559,10,FALSE)</f>
        <v>Private</v>
      </c>
      <c r="N302" s="2" t="str">
        <f>VLOOKUP(A302,'SAS Codes'!$A$2:$M$559,11,FALSE)</f>
        <v>Cereal</v>
      </c>
    </row>
    <row r="303" spans="1:14" x14ac:dyDescent="0.45">
      <c r="A303" s="2" t="s">
        <v>99</v>
      </c>
      <c r="B303" s="2">
        <v>2</v>
      </c>
      <c r="C303" s="4">
        <v>0.13020800000000002</v>
      </c>
      <c r="D303" s="2" t="str">
        <f>VLOOKUP(A303,'SAS Codes'!$A$2:$B$559,2,FALSE)</f>
        <v>CP-03</v>
      </c>
      <c r="E303" s="2" t="s">
        <v>929</v>
      </c>
      <c r="F303" s="2" t="str">
        <f>VLOOKUP(A303,'SAS Codes'!$A$2:$I$559,3,FALSE)</f>
        <v>Canada</v>
      </c>
      <c r="G303" s="2" t="str">
        <f>VLOOKUP(A303,'SAS Codes'!$A$2:$I$559,4,FALSE)</f>
        <v>Canada</v>
      </c>
      <c r="H303" s="2" t="str">
        <f>VLOOKUP(A303,'SAS Codes'!$A$2:$I$559,5,FALSE)</f>
        <v>Canada</v>
      </c>
      <c r="I303" s="2" t="str">
        <f>VLOOKUP(A303,'SAS Codes'!$A$2:$I$559,6,FALSE)</f>
        <v>America</v>
      </c>
      <c r="J303" s="2" t="str">
        <f>VLOOKUP(A303,'SAS Codes'!$A$2:$I$559,7,FALSE)</f>
        <v>America</v>
      </c>
      <c r="K303" s="2" t="str">
        <f>VLOOKUP(A303,'SAS Codes'!$A$2:$I$559,8,FALSE)</f>
        <v>May contain</v>
      </c>
      <c r="L303" s="2" t="str">
        <f>VLOOKUP(A303,'SAS Codes'!$A$2:$I$559,9,FALSE)</f>
        <v>May contain</v>
      </c>
      <c r="M303" s="2" t="str">
        <f>VLOOKUP(A303,'SAS Codes'!$A$2:$M$559,10,FALSE)</f>
        <v>Private</v>
      </c>
      <c r="N303" s="2" t="str">
        <f>VLOOKUP(A303,'SAS Codes'!$A$2:$M$559,11,FALSE)</f>
        <v>Cereal</v>
      </c>
    </row>
    <row r="304" spans="1:14" x14ac:dyDescent="0.45">
      <c r="A304" s="2" t="s">
        <v>99</v>
      </c>
      <c r="B304" s="2">
        <v>3</v>
      </c>
      <c r="C304" s="4">
        <v>0.1033968</v>
      </c>
      <c r="D304" s="2" t="str">
        <f>VLOOKUP(A304,'SAS Codes'!$A$2:$B$559,2,FALSE)</f>
        <v>CP-03</v>
      </c>
      <c r="E304" s="2" t="s">
        <v>929</v>
      </c>
      <c r="F304" s="2" t="str">
        <f>VLOOKUP(A304,'SAS Codes'!$A$2:$I$559,3,FALSE)</f>
        <v>Canada</v>
      </c>
      <c r="G304" s="2" t="str">
        <f>VLOOKUP(A304,'SAS Codes'!$A$2:$I$559,4,FALSE)</f>
        <v>Canada</v>
      </c>
      <c r="H304" s="2" t="str">
        <f>VLOOKUP(A304,'SAS Codes'!$A$2:$I$559,5,FALSE)</f>
        <v>Canada</v>
      </c>
      <c r="I304" s="2" t="str">
        <f>VLOOKUP(A304,'SAS Codes'!$A$2:$I$559,6,FALSE)</f>
        <v>America</v>
      </c>
      <c r="J304" s="2" t="str">
        <f>VLOOKUP(A304,'SAS Codes'!$A$2:$I$559,7,FALSE)</f>
        <v>America</v>
      </c>
      <c r="K304" s="2" t="str">
        <f>VLOOKUP(A304,'SAS Codes'!$A$2:$I$559,8,FALSE)</f>
        <v>May contain</v>
      </c>
      <c r="L304" s="2" t="str">
        <f>VLOOKUP(A304,'SAS Codes'!$A$2:$I$559,9,FALSE)</f>
        <v>May contain</v>
      </c>
      <c r="M304" s="2" t="str">
        <f>VLOOKUP(A304,'SAS Codes'!$A$2:$M$559,10,FALSE)</f>
        <v>Private</v>
      </c>
      <c r="N304" s="2" t="str">
        <f>VLOOKUP(A304,'SAS Codes'!$A$2:$M$559,11,FALSE)</f>
        <v>Cereal</v>
      </c>
    </row>
    <row r="305" spans="1:14" x14ac:dyDescent="0.45">
      <c r="A305" s="2" t="s">
        <v>99</v>
      </c>
      <c r="B305" s="2">
        <v>4</v>
      </c>
      <c r="C305" s="4">
        <v>9.1737100000000002E-2</v>
      </c>
      <c r="D305" s="2" t="str">
        <f>VLOOKUP(A305,'SAS Codes'!$A$2:$B$559,2,FALSE)</f>
        <v>CP-03</v>
      </c>
      <c r="E305" s="2" t="s">
        <v>929</v>
      </c>
      <c r="F305" s="2" t="str">
        <f>VLOOKUP(A305,'SAS Codes'!$A$2:$I$559,3,FALSE)</f>
        <v>Canada</v>
      </c>
      <c r="G305" s="2" t="str">
        <f>VLOOKUP(A305,'SAS Codes'!$A$2:$I$559,4,FALSE)</f>
        <v>Canada</v>
      </c>
      <c r="H305" s="2" t="str">
        <f>VLOOKUP(A305,'SAS Codes'!$A$2:$I$559,5,FALSE)</f>
        <v>Canada</v>
      </c>
      <c r="I305" s="2" t="str">
        <f>VLOOKUP(A305,'SAS Codes'!$A$2:$I$559,6,FALSE)</f>
        <v>America</v>
      </c>
      <c r="J305" s="2" t="str">
        <f>VLOOKUP(A305,'SAS Codes'!$A$2:$I$559,7,FALSE)</f>
        <v>America</v>
      </c>
      <c r="K305" s="2" t="str">
        <f>VLOOKUP(A305,'SAS Codes'!$A$2:$I$559,8,FALSE)</f>
        <v>May contain</v>
      </c>
      <c r="L305" s="2" t="str">
        <f>VLOOKUP(A305,'SAS Codes'!$A$2:$I$559,9,FALSE)</f>
        <v>May contain</v>
      </c>
      <c r="M305" s="2" t="str">
        <f>VLOOKUP(A305,'SAS Codes'!$A$2:$M$559,10,FALSE)</f>
        <v>Private</v>
      </c>
      <c r="N305" s="2" t="str">
        <f>VLOOKUP(A305,'SAS Codes'!$A$2:$M$559,11,FALSE)</f>
        <v>Cereal</v>
      </c>
    </row>
    <row r="306" spans="1:14" x14ac:dyDescent="0.45">
      <c r="A306" s="2" t="s">
        <v>100</v>
      </c>
      <c r="B306" s="2">
        <v>1</v>
      </c>
      <c r="C306" s="4">
        <v>0</v>
      </c>
      <c r="D306" s="2" t="str">
        <f>VLOOKUP(A306,'SAS Codes'!$A$2:$B$559,2,FALSE)</f>
        <v>CP-04</v>
      </c>
      <c r="E306" s="2" t="s">
        <v>929</v>
      </c>
      <c r="F306" s="2" t="str">
        <f>VLOOKUP(A306,'SAS Codes'!$A$2:$I$559,3,FALSE)</f>
        <v>USA</v>
      </c>
      <c r="G306" s="2" t="str">
        <f>VLOOKUP(A306,'SAS Codes'!$A$2:$I$559,4,FALSE)</f>
        <v>USA</v>
      </c>
      <c r="H306" s="2" t="str">
        <f>VLOOKUP(A306,'SAS Codes'!$A$2:$I$559,5,FALSE)</f>
        <v>USA</v>
      </c>
      <c r="I306" s="2" t="str">
        <f>VLOOKUP(A306,'SAS Codes'!$A$2:$I$559,6,FALSE)</f>
        <v>America</v>
      </c>
      <c r="J306" s="2" t="str">
        <f>VLOOKUP(A306,'SAS Codes'!$A$2:$I$559,7,FALSE)</f>
        <v>America</v>
      </c>
      <c r="K306" s="2" t="str">
        <f>VLOOKUP(A306,'SAS Codes'!$A$2:$I$559,8,FALSE)</f>
        <v>May contain</v>
      </c>
      <c r="L306" s="2" t="str">
        <f>VLOOKUP(A306,'SAS Codes'!$A$2:$I$559,9,FALSE)</f>
        <v>May contain</v>
      </c>
      <c r="M306" s="2" t="str">
        <f>VLOOKUP(A306,'SAS Codes'!$A$2:$M$559,10,FALSE)</f>
        <v>Private</v>
      </c>
      <c r="N306" s="2" t="str">
        <f>VLOOKUP(A306,'SAS Codes'!$A$2:$M$559,11,FALSE)</f>
        <v>Cereal</v>
      </c>
    </row>
    <row r="307" spans="1:14" x14ac:dyDescent="0.45">
      <c r="A307" s="2" t="s">
        <v>101</v>
      </c>
      <c r="B307" s="2">
        <v>1</v>
      </c>
      <c r="C307" s="4">
        <v>0</v>
      </c>
      <c r="D307" s="2" t="str">
        <f>VLOOKUP(A307,'SAS Codes'!$A$2:$B$559,2,FALSE)</f>
        <v>CP-05</v>
      </c>
      <c r="E307" s="2" t="s">
        <v>929</v>
      </c>
      <c r="F307" s="2" t="str">
        <f>VLOOKUP(A307,'SAS Codes'!$A$2:$I$559,3,FALSE)</f>
        <v>Canada</v>
      </c>
      <c r="G307" s="2" t="str">
        <f>VLOOKUP(A307,'SAS Codes'!$A$2:$I$559,4,FALSE)</f>
        <v>Canada</v>
      </c>
      <c r="H307" s="2" t="str">
        <f>VLOOKUP(A307,'SAS Codes'!$A$2:$I$559,5,FALSE)</f>
        <v>Canada</v>
      </c>
      <c r="I307" s="2" t="str">
        <f>VLOOKUP(A307,'SAS Codes'!$A$2:$I$559,6,FALSE)</f>
        <v>America</v>
      </c>
      <c r="J307" s="2" t="str">
        <f>VLOOKUP(A307,'SAS Codes'!$A$2:$I$559,7,FALSE)</f>
        <v>America</v>
      </c>
      <c r="K307" s="2" t="str">
        <f>VLOOKUP(A307,'SAS Codes'!$A$2:$I$559,8,FALSE)</f>
        <v>May contain</v>
      </c>
      <c r="L307" s="2" t="str">
        <f>VLOOKUP(A307,'SAS Codes'!$A$2:$I$559,9,FALSE)</f>
        <v>May contain</v>
      </c>
      <c r="M307" s="2" t="str">
        <f>VLOOKUP(A307,'SAS Codes'!$A$2:$M$559,10,FALSE)</f>
        <v>Private</v>
      </c>
      <c r="N307" s="2" t="str">
        <f>VLOOKUP(A307,'SAS Codes'!$A$2:$M$559,11,FALSE)</f>
        <v>Cereal</v>
      </c>
    </row>
    <row r="308" spans="1:14" x14ac:dyDescent="0.45">
      <c r="A308" s="2" t="s">
        <v>101</v>
      </c>
      <c r="B308" s="2">
        <v>2</v>
      </c>
      <c r="C308" s="4">
        <v>0.12312299999999998</v>
      </c>
      <c r="D308" s="2" t="str">
        <f>VLOOKUP(A308,'SAS Codes'!$A$2:$B$559,2,FALSE)</f>
        <v>CP-05</v>
      </c>
      <c r="E308" s="2" t="s">
        <v>929</v>
      </c>
      <c r="F308" s="2" t="str">
        <f>VLOOKUP(A308,'SAS Codes'!$A$2:$I$559,3,FALSE)</f>
        <v>Canada</v>
      </c>
      <c r="G308" s="2" t="str">
        <f>VLOOKUP(A308,'SAS Codes'!$A$2:$I$559,4,FALSE)</f>
        <v>Canada</v>
      </c>
      <c r="H308" s="2" t="str">
        <f>VLOOKUP(A308,'SAS Codes'!$A$2:$I$559,5,FALSE)</f>
        <v>Canada</v>
      </c>
      <c r="I308" s="2" t="str">
        <f>VLOOKUP(A308,'SAS Codes'!$A$2:$I$559,6,FALSE)</f>
        <v>America</v>
      </c>
      <c r="J308" s="2" t="str">
        <f>VLOOKUP(A308,'SAS Codes'!$A$2:$I$559,7,FALSE)</f>
        <v>America</v>
      </c>
      <c r="K308" s="2" t="str">
        <f>VLOOKUP(A308,'SAS Codes'!$A$2:$I$559,8,FALSE)</f>
        <v>May contain</v>
      </c>
      <c r="L308" s="2" t="str">
        <f>VLOOKUP(A308,'SAS Codes'!$A$2:$I$559,9,FALSE)</f>
        <v>May contain</v>
      </c>
      <c r="M308" s="2" t="str">
        <f>VLOOKUP(A308,'SAS Codes'!$A$2:$M$559,10,FALSE)</f>
        <v>Private</v>
      </c>
      <c r="N308" s="2" t="str">
        <f>VLOOKUP(A308,'SAS Codes'!$A$2:$M$559,11,FALSE)</f>
        <v>Cereal</v>
      </c>
    </row>
    <row r="309" spans="1:14" x14ac:dyDescent="0.45">
      <c r="A309" s="2" t="s">
        <v>101</v>
      </c>
      <c r="B309" s="2">
        <v>3</v>
      </c>
      <c r="C309" s="4">
        <v>0.11103679999999999</v>
      </c>
      <c r="D309" s="2" t="str">
        <f>VLOOKUP(A309,'SAS Codes'!$A$2:$B$559,2,FALSE)</f>
        <v>CP-05</v>
      </c>
      <c r="E309" s="2" t="s">
        <v>929</v>
      </c>
      <c r="F309" s="2" t="str">
        <f>VLOOKUP(A309,'SAS Codes'!$A$2:$I$559,3,FALSE)</f>
        <v>Canada</v>
      </c>
      <c r="G309" s="2" t="str">
        <f>VLOOKUP(A309,'SAS Codes'!$A$2:$I$559,4,FALSE)</f>
        <v>Canada</v>
      </c>
      <c r="H309" s="2" t="str">
        <f>VLOOKUP(A309,'SAS Codes'!$A$2:$I$559,5,FALSE)</f>
        <v>Canada</v>
      </c>
      <c r="I309" s="2" t="str">
        <f>VLOOKUP(A309,'SAS Codes'!$A$2:$I$559,6,FALSE)</f>
        <v>America</v>
      </c>
      <c r="J309" s="2" t="str">
        <f>VLOOKUP(A309,'SAS Codes'!$A$2:$I$559,7,FALSE)</f>
        <v>America</v>
      </c>
      <c r="K309" s="2" t="str">
        <f>VLOOKUP(A309,'SAS Codes'!$A$2:$I$559,8,FALSE)</f>
        <v>May contain</v>
      </c>
      <c r="L309" s="2" t="str">
        <f>VLOOKUP(A309,'SAS Codes'!$A$2:$I$559,9,FALSE)</f>
        <v>May contain</v>
      </c>
      <c r="M309" s="2" t="str">
        <f>VLOOKUP(A309,'SAS Codes'!$A$2:$M$559,10,FALSE)</f>
        <v>Private</v>
      </c>
      <c r="N309" s="2" t="str">
        <f>VLOOKUP(A309,'SAS Codes'!$A$2:$M$559,11,FALSE)</f>
        <v>Cereal</v>
      </c>
    </row>
    <row r="310" spans="1:14" x14ac:dyDescent="0.45">
      <c r="A310" s="2" t="s">
        <v>101</v>
      </c>
      <c r="B310" s="2">
        <v>4</v>
      </c>
      <c r="C310" s="4">
        <v>0</v>
      </c>
      <c r="D310" s="2" t="str">
        <f>VLOOKUP(A310,'SAS Codes'!$A$2:$B$559,2,FALSE)</f>
        <v>CP-05</v>
      </c>
      <c r="E310" s="2" t="s">
        <v>929</v>
      </c>
      <c r="F310" s="2" t="str">
        <f>VLOOKUP(A310,'SAS Codes'!$A$2:$I$559,3,FALSE)</f>
        <v>Canada</v>
      </c>
      <c r="G310" s="2" t="str">
        <f>VLOOKUP(A310,'SAS Codes'!$A$2:$I$559,4,FALSE)</f>
        <v>Canada</v>
      </c>
      <c r="H310" s="2" t="str">
        <f>VLOOKUP(A310,'SAS Codes'!$A$2:$I$559,5,FALSE)</f>
        <v>Canada</v>
      </c>
      <c r="I310" s="2" t="str">
        <f>VLOOKUP(A310,'SAS Codes'!$A$2:$I$559,6,FALSE)</f>
        <v>America</v>
      </c>
      <c r="J310" s="2" t="str">
        <f>VLOOKUP(A310,'SAS Codes'!$A$2:$I$559,7,FALSE)</f>
        <v>America</v>
      </c>
      <c r="K310" s="2" t="str">
        <f>VLOOKUP(A310,'SAS Codes'!$A$2:$I$559,8,FALSE)</f>
        <v>May contain</v>
      </c>
      <c r="L310" s="2" t="str">
        <f>VLOOKUP(A310,'SAS Codes'!$A$2:$I$559,9,FALSE)</f>
        <v>May contain</v>
      </c>
      <c r="M310" s="2" t="str">
        <f>VLOOKUP(A310,'SAS Codes'!$A$2:$M$559,10,FALSE)</f>
        <v>Private</v>
      </c>
      <c r="N310" s="2" t="str">
        <f>VLOOKUP(A310,'SAS Codes'!$A$2:$M$559,11,FALSE)</f>
        <v>Cereal</v>
      </c>
    </row>
    <row r="311" spans="1:14" x14ac:dyDescent="0.45">
      <c r="A311" s="2" t="s">
        <v>101</v>
      </c>
      <c r="B311" s="2">
        <v>5</v>
      </c>
      <c r="C311" s="4">
        <v>0</v>
      </c>
      <c r="D311" s="2" t="str">
        <f>VLOOKUP(A311,'SAS Codes'!$A$2:$B$559,2,FALSE)</f>
        <v>CP-05</v>
      </c>
      <c r="E311" s="2" t="s">
        <v>929</v>
      </c>
      <c r="F311" s="2" t="str">
        <f>VLOOKUP(A311,'SAS Codes'!$A$2:$I$559,3,FALSE)</f>
        <v>Canada</v>
      </c>
      <c r="G311" s="2" t="str">
        <f>VLOOKUP(A311,'SAS Codes'!$A$2:$I$559,4,FALSE)</f>
        <v>Canada</v>
      </c>
      <c r="H311" s="2" t="str">
        <f>VLOOKUP(A311,'SAS Codes'!$A$2:$I$559,5,FALSE)</f>
        <v>Canada</v>
      </c>
      <c r="I311" s="2" t="str">
        <f>VLOOKUP(A311,'SAS Codes'!$A$2:$I$559,6,FALSE)</f>
        <v>America</v>
      </c>
      <c r="J311" s="2" t="str">
        <f>VLOOKUP(A311,'SAS Codes'!$A$2:$I$559,7,FALSE)</f>
        <v>America</v>
      </c>
      <c r="K311" s="2" t="str">
        <f>VLOOKUP(A311,'SAS Codes'!$A$2:$I$559,8,FALSE)</f>
        <v>May contain</v>
      </c>
      <c r="L311" s="2" t="str">
        <f>VLOOKUP(A311,'SAS Codes'!$A$2:$I$559,9,FALSE)</f>
        <v>May contain</v>
      </c>
      <c r="M311" s="2" t="str">
        <f>VLOOKUP(A311,'SAS Codes'!$A$2:$M$559,10,FALSE)</f>
        <v>Private</v>
      </c>
      <c r="N311" s="2" t="str">
        <f>VLOOKUP(A311,'SAS Codes'!$A$2:$M$559,11,FALSE)</f>
        <v>Cereal</v>
      </c>
    </row>
    <row r="312" spans="1:14" x14ac:dyDescent="0.45">
      <c r="A312" s="2" t="s">
        <v>102</v>
      </c>
      <c r="B312" s="2">
        <v>1</v>
      </c>
      <c r="C312" s="4">
        <v>0</v>
      </c>
      <c r="D312" s="2" t="str">
        <f>VLOOKUP(A312,'SAS Codes'!$A$2:$B$559,2,FALSE)</f>
        <v>CP-06</v>
      </c>
      <c r="E312" s="2" t="s">
        <v>929</v>
      </c>
      <c r="F312" s="2" t="str">
        <f>VLOOKUP(A312,'SAS Codes'!$A$2:$I$559,3,FALSE)</f>
        <v>Canada</v>
      </c>
      <c r="G312" s="2" t="str">
        <f>VLOOKUP(A312,'SAS Codes'!$A$2:$I$559,4,FALSE)</f>
        <v>Canada</v>
      </c>
      <c r="H312" s="2" t="str">
        <f>VLOOKUP(A312,'SAS Codes'!$A$2:$I$559,5,FALSE)</f>
        <v>Canada</v>
      </c>
      <c r="I312" s="2" t="str">
        <f>VLOOKUP(A312,'SAS Codes'!$A$2:$I$559,6,FALSE)</f>
        <v>America</v>
      </c>
      <c r="J312" s="2" t="str">
        <f>VLOOKUP(A312,'SAS Codes'!$A$2:$I$559,7,FALSE)</f>
        <v>America</v>
      </c>
      <c r="K312" s="2" t="str">
        <f>VLOOKUP(A312,'SAS Codes'!$A$2:$I$559,8,FALSE)</f>
        <v>May contain</v>
      </c>
      <c r="L312" s="2" t="str">
        <f>VLOOKUP(A312,'SAS Codes'!$A$2:$I$559,9,FALSE)</f>
        <v>May contain</v>
      </c>
      <c r="M312" s="2" t="str">
        <f>VLOOKUP(A312,'SAS Codes'!$A$2:$M$559,10,FALSE)</f>
        <v>Private</v>
      </c>
      <c r="N312" s="2" t="str">
        <f>VLOOKUP(A312,'SAS Codes'!$A$2:$M$559,11,FALSE)</f>
        <v>Cereal</v>
      </c>
    </row>
    <row r="313" spans="1:14" x14ac:dyDescent="0.45">
      <c r="A313" s="2" t="s">
        <v>102</v>
      </c>
      <c r="B313" s="2">
        <v>2</v>
      </c>
      <c r="C313" s="4">
        <v>2.9808000000000001E-2</v>
      </c>
      <c r="D313" s="2" t="str">
        <f>VLOOKUP(A313,'SAS Codes'!$A$2:$B$559,2,FALSE)</f>
        <v>CP-06</v>
      </c>
      <c r="E313" s="2" t="s">
        <v>929</v>
      </c>
      <c r="F313" s="2" t="str">
        <f>VLOOKUP(A313,'SAS Codes'!$A$2:$I$559,3,FALSE)</f>
        <v>Canada</v>
      </c>
      <c r="G313" s="2" t="str">
        <f>VLOOKUP(A313,'SAS Codes'!$A$2:$I$559,4,FALSE)</f>
        <v>Canada</v>
      </c>
      <c r="H313" s="2" t="str">
        <f>VLOOKUP(A313,'SAS Codes'!$A$2:$I$559,5,FALSE)</f>
        <v>Canada</v>
      </c>
      <c r="I313" s="2" t="str">
        <f>VLOOKUP(A313,'SAS Codes'!$A$2:$I$559,6,FALSE)</f>
        <v>America</v>
      </c>
      <c r="J313" s="2" t="str">
        <f>VLOOKUP(A313,'SAS Codes'!$A$2:$I$559,7,FALSE)</f>
        <v>America</v>
      </c>
      <c r="K313" s="2" t="str">
        <f>VLOOKUP(A313,'SAS Codes'!$A$2:$I$559,8,FALSE)</f>
        <v>May contain</v>
      </c>
      <c r="L313" s="2" t="str">
        <f>VLOOKUP(A313,'SAS Codes'!$A$2:$I$559,9,FALSE)</f>
        <v>May contain</v>
      </c>
      <c r="M313" s="2" t="str">
        <f>VLOOKUP(A313,'SAS Codes'!$A$2:$M$559,10,FALSE)</f>
        <v>Private</v>
      </c>
      <c r="N313" s="2" t="str">
        <f>VLOOKUP(A313,'SAS Codes'!$A$2:$M$559,11,FALSE)</f>
        <v>Cereal</v>
      </c>
    </row>
    <row r="314" spans="1:14" x14ac:dyDescent="0.45">
      <c r="A314" s="2" t="s">
        <v>102</v>
      </c>
      <c r="B314" s="2">
        <v>3</v>
      </c>
      <c r="C314" s="4">
        <v>6.4605599999999999E-2</v>
      </c>
      <c r="D314" s="2" t="str">
        <f>VLOOKUP(A314,'SAS Codes'!$A$2:$B$559,2,FALSE)</f>
        <v>CP-06</v>
      </c>
      <c r="E314" s="2" t="s">
        <v>929</v>
      </c>
      <c r="F314" s="2" t="str">
        <f>VLOOKUP(A314,'SAS Codes'!$A$2:$I$559,3,FALSE)</f>
        <v>Canada</v>
      </c>
      <c r="G314" s="2" t="str">
        <f>VLOOKUP(A314,'SAS Codes'!$A$2:$I$559,4,FALSE)</f>
        <v>Canada</v>
      </c>
      <c r="H314" s="2" t="str">
        <f>VLOOKUP(A314,'SAS Codes'!$A$2:$I$559,5,FALSE)</f>
        <v>Canada</v>
      </c>
      <c r="I314" s="2" t="str">
        <f>VLOOKUP(A314,'SAS Codes'!$A$2:$I$559,6,FALSE)</f>
        <v>America</v>
      </c>
      <c r="J314" s="2" t="str">
        <f>VLOOKUP(A314,'SAS Codes'!$A$2:$I$559,7,FALSE)</f>
        <v>America</v>
      </c>
      <c r="K314" s="2" t="str">
        <f>VLOOKUP(A314,'SAS Codes'!$A$2:$I$559,8,FALSE)</f>
        <v>May contain</v>
      </c>
      <c r="L314" s="2" t="str">
        <f>VLOOKUP(A314,'SAS Codes'!$A$2:$I$559,9,FALSE)</f>
        <v>May contain</v>
      </c>
      <c r="M314" s="2" t="str">
        <f>VLOOKUP(A314,'SAS Codes'!$A$2:$M$559,10,FALSE)</f>
        <v>Private</v>
      </c>
      <c r="N314" s="2" t="str">
        <f>VLOOKUP(A314,'SAS Codes'!$A$2:$M$559,11,FALSE)</f>
        <v>Cereal</v>
      </c>
    </row>
    <row r="315" spans="1:14" x14ac:dyDescent="0.45">
      <c r="A315" s="2" t="s">
        <v>103</v>
      </c>
      <c r="B315" s="2">
        <v>1</v>
      </c>
      <c r="C315" s="4">
        <v>0</v>
      </c>
      <c r="D315" s="2" t="str">
        <f>VLOOKUP(A315,'SAS Codes'!$A$2:$B$559,2,FALSE)</f>
        <v>CP-07</v>
      </c>
      <c r="E315" s="2" t="s">
        <v>929</v>
      </c>
      <c r="F315" s="2" t="str">
        <f>VLOOKUP(A315,'SAS Codes'!$A$2:$I$559,3,FALSE)</f>
        <v>Canada</v>
      </c>
      <c r="G315" s="2" t="str">
        <f>VLOOKUP(A315,'SAS Codes'!$A$2:$I$559,4,FALSE)</f>
        <v>Canada</v>
      </c>
      <c r="H315" s="2" t="str">
        <f>VLOOKUP(A315,'SAS Codes'!$A$2:$I$559,5,FALSE)</f>
        <v>Canada</v>
      </c>
      <c r="I315" s="2" t="str">
        <f>VLOOKUP(A315,'SAS Codes'!$A$2:$I$559,6,FALSE)</f>
        <v>America</v>
      </c>
      <c r="J315" s="2" t="str">
        <f>VLOOKUP(A315,'SAS Codes'!$A$2:$I$559,7,FALSE)</f>
        <v>America</v>
      </c>
      <c r="K315" s="2" t="str">
        <f>VLOOKUP(A315,'SAS Codes'!$A$2:$I$559,8,FALSE)</f>
        <v>May contain</v>
      </c>
      <c r="L315" s="2" t="str">
        <f>VLOOKUP(A315,'SAS Codes'!$A$2:$I$559,9,FALSE)</f>
        <v>May contain</v>
      </c>
      <c r="M315" s="2" t="str">
        <f>VLOOKUP(A315,'SAS Codes'!$A$2:$M$559,10,FALSE)</f>
        <v>Private</v>
      </c>
      <c r="N315" s="2" t="str">
        <f>VLOOKUP(A315,'SAS Codes'!$A$2:$M$559,11,FALSE)</f>
        <v>Cereal</v>
      </c>
    </row>
    <row r="316" spans="1:14" x14ac:dyDescent="0.45">
      <c r="A316" s="2" t="s">
        <v>103</v>
      </c>
      <c r="B316" s="2">
        <v>2</v>
      </c>
      <c r="C316" s="4">
        <v>0.13014300000000001</v>
      </c>
      <c r="D316" s="2" t="str">
        <f>VLOOKUP(A316,'SAS Codes'!$A$2:$B$559,2,FALSE)</f>
        <v>CP-07</v>
      </c>
      <c r="E316" s="2" t="s">
        <v>929</v>
      </c>
      <c r="F316" s="2" t="str">
        <f>VLOOKUP(A316,'SAS Codes'!$A$2:$I$559,3,FALSE)</f>
        <v>Canada</v>
      </c>
      <c r="G316" s="2" t="str">
        <f>VLOOKUP(A316,'SAS Codes'!$A$2:$I$559,4,FALSE)</f>
        <v>Canada</v>
      </c>
      <c r="H316" s="2" t="str">
        <f>VLOOKUP(A316,'SAS Codes'!$A$2:$I$559,5,FALSE)</f>
        <v>Canada</v>
      </c>
      <c r="I316" s="2" t="str">
        <f>VLOOKUP(A316,'SAS Codes'!$A$2:$I$559,6,FALSE)</f>
        <v>America</v>
      </c>
      <c r="J316" s="2" t="str">
        <f>VLOOKUP(A316,'SAS Codes'!$A$2:$I$559,7,FALSE)</f>
        <v>America</v>
      </c>
      <c r="K316" s="2" t="str">
        <f>VLOOKUP(A316,'SAS Codes'!$A$2:$I$559,8,FALSE)</f>
        <v>May contain</v>
      </c>
      <c r="L316" s="2" t="str">
        <f>VLOOKUP(A316,'SAS Codes'!$A$2:$I$559,9,FALSE)</f>
        <v>May contain</v>
      </c>
      <c r="M316" s="2" t="str">
        <f>VLOOKUP(A316,'SAS Codes'!$A$2:$M$559,10,FALSE)</f>
        <v>Private</v>
      </c>
      <c r="N316" s="2" t="str">
        <f>VLOOKUP(A316,'SAS Codes'!$A$2:$M$559,11,FALSE)</f>
        <v>Cereal</v>
      </c>
    </row>
    <row r="317" spans="1:14" x14ac:dyDescent="0.45">
      <c r="A317" s="2" t="s">
        <v>103</v>
      </c>
      <c r="B317" s="2">
        <v>3</v>
      </c>
      <c r="C317" s="4">
        <v>0.15235899999999997</v>
      </c>
      <c r="D317" s="2" t="str">
        <f>VLOOKUP(A317,'SAS Codes'!$A$2:$B$559,2,FALSE)</f>
        <v>CP-07</v>
      </c>
      <c r="E317" s="2" t="s">
        <v>929</v>
      </c>
      <c r="F317" s="2" t="str">
        <f>VLOOKUP(A317,'SAS Codes'!$A$2:$I$559,3,FALSE)</f>
        <v>Canada</v>
      </c>
      <c r="G317" s="2" t="str">
        <f>VLOOKUP(A317,'SAS Codes'!$A$2:$I$559,4,FALSE)</f>
        <v>Canada</v>
      </c>
      <c r="H317" s="2" t="str">
        <f>VLOOKUP(A317,'SAS Codes'!$A$2:$I$559,5,FALSE)</f>
        <v>Canada</v>
      </c>
      <c r="I317" s="2" t="str">
        <f>VLOOKUP(A317,'SAS Codes'!$A$2:$I$559,6,FALSE)</f>
        <v>America</v>
      </c>
      <c r="J317" s="2" t="str">
        <f>VLOOKUP(A317,'SAS Codes'!$A$2:$I$559,7,FALSE)</f>
        <v>America</v>
      </c>
      <c r="K317" s="2" t="str">
        <f>VLOOKUP(A317,'SAS Codes'!$A$2:$I$559,8,FALSE)</f>
        <v>May contain</v>
      </c>
      <c r="L317" s="2" t="str">
        <f>VLOOKUP(A317,'SAS Codes'!$A$2:$I$559,9,FALSE)</f>
        <v>May contain</v>
      </c>
      <c r="M317" s="2" t="str">
        <f>VLOOKUP(A317,'SAS Codes'!$A$2:$M$559,10,FALSE)</f>
        <v>Private</v>
      </c>
      <c r="N317" s="2" t="str">
        <f>VLOOKUP(A317,'SAS Codes'!$A$2:$M$559,11,FALSE)</f>
        <v>Cereal</v>
      </c>
    </row>
    <row r="318" spans="1:14" x14ac:dyDescent="0.45">
      <c r="A318" s="2" t="s">
        <v>103</v>
      </c>
      <c r="B318" s="2">
        <v>4</v>
      </c>
      <c r="C318" s="4">
        <v>0.10404159999999998</v>
      </c>
      <c r="D318" s="2" t="str">
        <f>VLOOKUP(A318,'SAS Codes'!$A$2:$B$559,2,FALSE)</f>
        <v>CP-07</v>
      </c>
      <c r="E318" s="2" t="s">
        <v>929</v>
      </c>
      <c r="F318" s="2" t="str">
        <f>VLOOKUP(A318,'SAS Codes'!$A$2:$I$559,3,FALSE)</f>
        <v>Canada</v>
      </c>
      <c r="G318" s="2" t="str">
        <f>VLOOKUP(A318,'SAS Codes'!$A$2:$I$559,4,FALSE)</f>
        <v>Canada</v>
      </c>
      <c r="H318" s="2" t="str">
        <f>VLOOKUP(A318,'SAS Codes'!$A$2:$I$559,5,FALSE)</f>
        <v>Canada</v>
      </c>
      <c r="I318" s="2" t="str">
        <f>VLOOKUP(A318,'SAS Codes'!$A$2:$I$559,6,FALSE)</f>
        <v>America</v>
      </c>
      <c r="J318" s="2" t="str">
        <f>VLOOKUP(A318,'SAS Codes'!$A$2:$I$559,7,FALSE)</f>
        <v>America</v>
      </c>
      <c r="K318" s="2" t="str">
        <f>VLOOKUP(A318,'SAS Codes'!$A$2:$I$559,8,FALSE)</f>
        <v>May contain</v>
      </c>
      <c r="L318" s="2" t="str">
        <f>VLOOKUP(A318,'SAS Codes'!$A$2:$I$559,9,FALSE)</f>
        <v>May contain</v>
      </c>
      <c r="M318" s="2" t="str">
        <f>VLOOKUP(A318,'SAS Codes'!$A$2:$M$559,10,FALSE)</f>
        <v>Private</v>
      </c>
      <c r="N318" s="2" t="str">
        <f>VLOOKUP(A318,'SAS Codes'!$A$2:$M$559,11,FALSE)</f>
        <v>Cereal</v>
      </c>
    </row>
    <row r="319" spans="1:14" x14ac:dyDescent="0.45">
      <c r="A319" s="2" t="s">
        <v>103</v>
      </c>
      <c r="B319" s="2">
        <v>5</v>
      </c>
      <c r="C319" s="4">
        <v>0.13092883999999999</v>
      </c>
      <c r="D319" s="2" t="str">
        <f>VLOOKUP(A319,'SAS Codes'!$A$2:$B$559,2,FALSE)</f>
        <v>CP-07</v>
      </c>
      <c r="E319" s="2" t="s">
        <v>929</v>
      </c>
      <c r="F319" s="2" t="str">
        <f>VLOOKUP(A319,'SAS Codes'!$A$2:$I$559,3,FALSE)</f>
        <v>Canada</v>
      </c>
      <c r="G319" s="2" t="str">
        <f>VLOOKUP(A319,'SAS Codes'!$A$2:$I$559,4,FALSE)</f>
        <v>Canada</v>
      </c>
      <c r="H319" s="2" t="str">
        <f>VLOOKUP(A319,'SAS Codes'!$A$2:$I$559,5,FALSE)</f>
        <v>Canada</v>
      </c>
      <c r="I319" s="2" t="str">
        <f>VLOOKUP(A319,'SAS Codes'!$A$2:$I$559,6,FALSE)</f>
        <v>America</v>
      </c>
      <c r="J319" s="2" t="str">
        <f>VLOOKUP(A319,'SAS Codes'!$A$2:$I$559,7,FALSE)</f>
        <v>America</v>
      </c>
      <c r="K319" s="2" t="str">
        <f>VLOOKUP(A319,'SAS Codes'!$A$2:$I$559,8,FALSE)</f>
        <v>May contain</v>
      </c>
      <c r="L319" s="2" t="str">
        <f>VLOOKUP(A319,'SAS Codes'!$A$2:$I$559,9,FALSE)</f>
        <v>May contain</v>
      </c>
      <c r="M319" s="2" t="str">
        <f>VLOOKUP(A319,'SAS Codes'!$A$2:$M$559,10,FALSE)</f>
        <v>Private</v>
      </c>
      <c r="N319" s="2" t="str">
        <f>VLOOKUP(A319,'SAS Codes'!$A$2:$M$559,11,FALSE)</f>
        <v>Cereal</v>
      </c>
    </row>
    <row r="320" spans="1:14" x14ac:dyDescent="0.45">
      <c r="A320" s="2" t="s">
        <v>110</v>
      </c>
      <c r="B320" s="2">
        <v>1</v>
      </c>
      <c r="C320" s="4">
        <v>0.2073344</v>
      </c>
      <c r="D320" s="2" t="str">
        <f>VLOOKUP(A320,'SAS Codes'!$A$2:$B$559,2,FALSE)</f>
        <v>CP-14</v>
      </c>
      <c r="E320" s="2" t="s">
        <v>929</v>
      </c>
      <c r="F320" s="2" t="str">
        <f>VLOOKUP(A320,'SAS Codes'!$A$2:$I$559,3,FALSE)</f>
        <v>Quebec</v>
      </c>
      <c r="G320" s="2" t="str">
        <f>VLOOKUP(A320,'SAS Codes'!$A$2:$I$559,4,FALSE)</f>
        <v>Canada</v>
      </c>
      <c r="H320" s="2" t="str">
        <f>VLOOKUP(A320,'SAS Codes'!$A$2:$I$559,5,FALSE)</f>
        <v>Canada</v>
      </c>
      <c r="I320" s="2" t="str">
        <f>VLOOKUP(A320,'SAS Codes'!$A$2:$I$559,6,FALSE)</f>
        <v>America</v>
      </c>
      <c r="J320" s="2" t="str">
        <f>VLOOKUP(A320,'SAS Codes'!$A$2:$I$559,7,FALSE)</f>
        <v>America</v>
      </c>
      <c r="K320" s="2" t="str">
        <f>VLOOKUP(A320,'SAS Codes'!$A$2:$I$559,8,FALSE)</f>
        <v>May contain</v>
      </c>
      <c r="L320" s="2" t="str">
        <f>VLOOKUP(A320,'SAS Codes'!$A$2:$I$559,9,FALSE)</f>
        <v>May contain</v>
      </c>
      <c r="M320" s="2" t="str">
        <f>VLOOKUP(A320,'SAS Codes'!$A$2:$M$559,10,FALSE)</f>
        <v>Regular</v>
      </c>
      <c r="N320" s="2" t="str">
        <f>VLOOKUP(A320,'SAS Codes'!$A$2:$M$559,11,FALSE)</f>
        <v>Cereal</v>
      </c>
    </row>
    <row r="321" spans="1:14" x14ac:dyDescent="0.45">
      <c r="A321" s="2" t="s">
        <v>112</v>
      </c>
      <c r="B321" s="2">
        <v>1</v>
      </c>
      <c r="C321" s="4">
        <v>2.8137199999999998E-2</v>
      </c>
      <c r="D321" s="2" t="str">
        <f>VLOOKUP(A321,'SAS Codes'!$A$2:$B$559,2,FALSE)</f>
        <v>CP-16</v>
      </c>
      <c r="E321" s="2" t="s">
        <v>929</v>
      </c>
      <c r="F321" s="2" t="str">
        <f>VLOOKUP(A321,'SAS Codes'!$A$2:$I$559,3,FALSE)</f>
        <v>Quebec</v>
      </c>
      <c r="G321" s="2" t="str">
        <f>VLOOKUP(A321,'SAS Codes'!$A$2:$I$559,4,FALSE)</f>
        <v>Canada</v>
      </c>
      <c r="H321" s="2" t="str">
        <f>VLOOKUP(A321,'SAS Codes'!$A$2:$I$559,5,FALSE)</f>
        <v>Canada</v>
      </c>
      <c r="I321" s="2" t="str">
        <f>VLOOKUP(A321,'SAS Codes'!$A$2:$I$559,6,FALSE)</f>
        <v>America</v>
      </c>
      <c r="J321" s="2" t="str">
        <f>VLOOKUP(A321,'SAS Codes'!$A$2:$I$559,7,FALSE)</f>
        <v>America</v>
      </c>
      <c r="K321" s="2" t="str">
        <f>VLOOKUP(A321,'SAS Codes'!$A$2:$I$559,8,FALSE)</f>
        <v>May contain</v>
      </c>
      <c r="L321" s="2" t="str">
        <f>VLOOKUP(A321,'SAS Codes'!$A$2:$I$559,9,FALSE)</f>
        <v>May contain</v>
      </c>
      <c r="M321" s="2" t="str">
        <f>VLOOKUP(A321,'SAS Codes'!$A$2:$M$559,10,FALSE)</f>
        <v>Regular</v>
      </c>
      <c r="N321" s="2" t="str">
        <f>VLOOKUP(A321,'SAS Codes'!$A$2:$M$559,11,FALSE)</f>
        <v>Cereal</v>
      </c>
    </row>
    <row r="322" spans="1:14" x14ac:dyDescent="0.45">
      <c r="A322" s="2" t="s">
        <v>119</v>
      </c>
      <c r="B322" s="2">
        <v>4</v>
      </c>
      <c r="C322" s="4">
        <v>0.22927480000000003</v>
      </c>
      <c r="D322" s="2" t="str">
        <f>VLOOKUP(A322,'SAS Codes'!$A$2:$B$559,2,FALSE)</f>
        <v>CP-23</v>
      </c>
      <c r="E322" s="2" t="s">
        <v>929</v>
      </c>
      <c r="F322" s="2" t="str">
        <f>VLOOKUP(A322,'SAS Codes'!$A$2:$I$559,3,FALSE)</f>
        <v>Canada</v>
      </c>
      <c r="G322" s="2" t="str">
        <f>VLOOKUP(A322,'SAS Codes'!$A$2:$I$559,4,FALSE)</f>
        <v>Canada</v>
      </c>
      <c r="H322" s="2" t="str">
        <f>VLOOKUP(A322,'SAS Codes'!$A$2:$I$559,5,FALSE)</f>
        <v>Canada</v>
      </c>
      <c r="I322" s="2" t="str">
        <f>VLOOKUP(A322,'SAS Codes'!$A$2:$I$559,6,FALSE)</f>
        <v>America</v>
      </c>
      <c r="J322" s="2" t="str">
        <f>VLOOKUP(A322,'SAS Codes'!$A$2:$I$559,7,FALSE)</f>
        <v>America</v>
      </c>
      <c r="K322" s="2" t="str">
        <f>VLOOKUP(A322,'SAS Codes'!$A$2:$I$559,8,FALSE)</f>
        <v>May contain</v>
      </c>
      <c r="L322" s="2" t="str">
        <f>VLOOKUP(A322,'SAS Codes'!$A$2:$I$559,9,FALSE)</f>
        <v>May contain</v>
      </c>
      <c r="M322" s="2" t="str">
        <f>VLOOKUP(A322,'SAS Codes'!$A$2:$M$559,10,FALSE)</f>
        <v>Private</v>
      </c>
      <c r="N322" s="2" t="str">
        <f>VLOOKUP(A322,'SAS Codes'!$A$2:$M$559,11,FALSE)</f>
        <v>Cereal</v>
      </c>
    </row>
    <row r="323" spans="1:14" x14ac:dyDescent="0.45">
      <c r="A323" s="2" t="s">
        <v>119</v>
      </c>
      <c r="B323" s="2">
        <v>5</v>
      </c>
      <c r="C323" s="4">
        <v>9.1172900000000001E-2</v>
      </c>
      <c r="D323" s="2" t="str">
        <f>VLOOKUP(A323,'SAS Codes'!$A$2:$B$559,2,FALSE)</f>
        <v>CP-23</v>
      </c>
      <c r="E323" s="2" t="s">
        <v>929</v>
      </c>
      <c r="F323" s="2" t="str">
        <f>VLOOKUP(A323,'SAS Codes'!$A$2:$I$559,3,FALSE)</f>
        <v>Canada</v>
      </c>
      <c r="G323" s="2" t="str">
        <f>VLOOKUP(A323,'SAS Codes'!$A$2:$I$559,4,FALSE)</f>
        <v>Canada</v>
      </c>
      <c r="H323" s="2" t="str">
        <f>VLOOKUP(A323,'SAS Codes'!$A$2:$I$559,5,FALSE)</f>
        <v>Canada</v>
      </c>
      <c r="I323" s="2" t="str">
        <f>VLOOKUP(A323,'SAS Codes'!$A$2:$I$559,6,FALSE)</f>
        <v>America</v>
      </c>
      <c r="J323" s="2" t="str">
        <f>VLOOKUP(A323,'SAS Codes'!$A$2:$I$559,7,FALSE)</f>
        <v>America</v>
      </c>
      <c r="K323" s="2" t="str">
        <f>VLOOKUP(A323,'SAS Codes'!$A$2:$I$559,8,FALSE)</f>
        <v>May contain</v>
      </c>
      <c r="L323" s="2" t="str">
        <f>VLOOKUP(A323,'SAS Codes'!$A$2:$I$559,9,FALSE)</f>
        <v>May contain</v>
      </c>
      <c r="M323" s="2" t="str">
        <f>VLOOKUP(A323,'SAS Codes'!$A$2:$M$559,10,FALSE)</f>
        <v>Private</v>
      </c>
      <c r="N323" s="2" t="str">
        <f>VLOOKUP(A323,'SAS Codes'!$A$2:$M$559,11,FALSE)</f>
        <v>Cereal</v>
      </c>
    </row>
    <row r="324" spans="1:14" x14ac:dyDescent="0.45">
      <c r="A324" s="2" t="s">
        <v>120</v>
      </c>
      <c r="B324" s="2">
        <v>4</v>
      </c>
      <c r="C324" s="4">
        <v>0.24984660000000003</v>
      </c>
      <c r="D324" s="2" t="str">
        <f>VLOOKUP(A324,'SAS Codes'!$A$2:$B$559,2,FALSE)</f>
        <v>CP-24</v>
      </c>
      <c r="E324" s="2" t="s">
        <v>929</v>
      </c>
      <c r="F324" s="2" t="str">
        <f>VLOOKUP(A324,'SAS Codes'!$A$2:$I$559,3,FALSE)</f>
        <v>Canada</v>
      </c>
      <c r="G324" s="2" t="str">
        <f>VLOOKUP(A324,'SAS Codes'!$A$2:$I$559,4,FALSE)</f>
        <v>Canada</v>
      </c>
      <c r="H324" s="2" t="str">
        <f>VLOOKUP(A324,'SAS Codes'!$A$2:$I$559,5,FALSE)</f>
        <v>Canada</v>
      </c>
      <c r="I324" s="2" t="str">
        <f>VLOOKUP(A324,'SAS Codes'!$A$2:$I$559,6,FALSE)</f>
        <v>America</v>
      </c>
      <c r="J324" s="2" t="str">
        <f>VLOOKUP(A324,'SAS Codes'!$A$2:$I$559,7,FALSE)</f>
        <v>America</v>
      </c>
      <c r="K324" s="2" t="str">
        <f>VLOOKUP(A324,'SAS Codes'!$A$2:$I$559,8,FALSE)</f>
        <v>May contain</v>
      </c>
      <c r="L324" s="2" t="str">
        <f>VLOOKUP(A324,'SAS Codes'!$A$2:$I$559,9,FALSE)</f>
        <v>May contain</v>
      </c>
      <c r="M324" s="2" t="str">
        <f>VLOOKUP(A324,'SAS Codes'!$A$2:$M$559,10,FALSE)</f>
        <v>Private</v>
      </c>
      <c r="N324" s="2" t="str">
        <f>VLOOKUP(A324,'SAS Codes'!$A$2:$M$559,11,FALSE)</f>
        <v>Cereal</v>
      </c>
    </row>
    <row r="325" spans="1:14" x14ac:dyDescent="0.45">
      <c r="A325" s="2" t="s">
        <v>120</v>
      </c>
      <c r="B325" s="2">
        <v>5</v>
      </c>
      <c r="C325" s="4">
        <v>8.3181999999999992E-2</v>
      </c>
      <c r="D325" s="2" t="str">
        <f>VLOOKUP(A325,'SAS Codes'!$A$2:$B$559,2,FALSE)</f>
        <v>CP-24</v>
      </c>
      <c r="E325" s="2" t="s">
        <v>929</v>
      </c>
      <c r="F325" s="2" t="str">
        <f>VLOOKUP(A325,'SAS Codes'!$A$2:$I$559,3,FALSE)</f>
        <v>Canada</v>
      </c>
      <c r="G325" s="2" t="str">
        <f>VLOOKUP(A325,'SAS Codes'!$A$2:$I$559,4,FALSE)</f>
        <v>Canada</v>
      </c>
      <c r="H325" s="2" t="str">
        <f>VLOOKUP(A325,'SAS Codes'!$A$2:$I$559,5,FALSE)</f>
        <v>Canada</v>
      </c>
      <c r="I325" s="2" t="str">
        <f>VLOOKUP(A325,'SAS Codes'!$A$2:$I$559,6,FALSE)</f>
        <v>America</v>
      </c>
      <c r="J325" s="2" t="str">
        <f>VLOOKUP(A325,'SAS Codes'!$A$2:$I$559,7,FALSE)</f>
        <v>America</v>
      </c>
      <c r="K325" s="2" t="str">
        <f>VLOOKUP(A325,'SAS Codes'!$A$2:$I$559,8,FALSE)</f>
        <v>May contain</v>
      </c>
      <c r="L325" s="2" t="str">
        <f>VLOOKUP(A325,'SAS Codes'!$A$2:$I$559,9,FALSE)</f>
        <v>May contain</v>
      </c>
      <c r="M325" s="2" t="str">
        <f>VLOOKUP(A325,'SAS Codes'!$A$2:$M$559,10,FALSE)</f>
        <v>Private</v>
      </c>
      <c r="N325" s="2" t="str">
        <f>VLOOKUP(A325,'SAS Codes'!$A$2:$M$559,11,FALSE)</f>
        <v>Cereal</v>
      </c>
    </row>
    <row r="326" spans="1:14" x14ac:dyDescent="0.45">
      <c r="A326" s="2" t="s">
        <v>121</v>
      </c>
      <c r="B326" s="2">
        <v>4</v>
      </c>
      <c r="C326" s="4">
        <v>0.30160199999999998</v>
      </c>
      <c r="D326" s="2" t="str">
        <f>VLOOKUP(A326,'SAS Codes'!$A$2:$B$559,2,FALSE)</f>
        <v>CP-25</v>
      </c>
      <c r="E326" s="2" t="s">
        <v>929</v>
      </c>
      <c r="F326" s="2" t="str">
        <f>VLOOKUP(A326,'SAS Codes'!$A$2:$I$559,3,FALSE)</f>
        <v>Canada</v>
      </c>
      <c r="G326" s="2" t="str">
        <f>VLOOKUP(A326,'SAS Codes'!$A$2:$I$559,4,FALSE)</f>
        <v>Canada</v>
      </c>
      <c r="H326" s="2" t="str">
        <f>VLOOKUP(A326,'SAS Codes'!$A$2:$I$559,5,FALSE)</f>
        <v>Canada</v>
      </c>
      <c r="I326" s="2" t="str">
        <f>VLOOKUP(A326,'SAS Codes'!$A$2:$I$559,6,FALSE)</f>
        <v>America</v>
      </c>
      <c r="J326" s="2" t="str">
        <f>VLOOKUP(A326,'SAS Codes'!$A$2:$I$559,7,FALSE)</f>
        <v>America</v>
      </c>
      <c r="K326" s="2" t="str">
        <f>VLOOKUP(A326,'SAS Codes'!$A$2:$I$559,8,FALSE)</f>
        <v>May contain</v>
      </c>
      <c r="L326" s="2" t="str">
        <f>VLOOKUP(A326,'SAS Codes'!$A$2:$I$559,9,FALSE)</f>
        <v>May contain</v>
      </c>
      <c r="M326" s="2" t="str">
        <f>VLOOKUP(A326,'SAS Codes'!$A$2:$M$559,10,FALSE)</f>
        <v>Private</v>
      </c>
      <c r="N326" s="2" t="str">
        <f>VLOOKUP(A326,'SAS Codes'!$A$2:$M$559,11,FALSE)</f>
        <v>Cereal</v>
      </c>
    </row>
    <row r="327" spans="1:14" x14ac:dyDescent="0.45">
      <c r="A327" s="2" t="s">
        <v>121</v>
      </c>
      <c r="B327" s="2">
        <v>5</v>
      </c>
      <c r="C327" s="4">
        <v>7.247519999999999E-2</v>
      </c>
      <c r="D327" s="2" t="str">
        <f>VLOOKUP(A327,'SAS Codes'!$A$2:$B$559,2,FALSE)</f>
        <v>CP-25</v>
      </c>
      <c r="E327" s="2" t="s">
        <v>929</v>
      </c>
      <c r="F327" s="2" t="str">
        <f>VLOOKUP(A327,'SAS Codes'!$A$2:$I$559,3,FALSE)</f>
        <v>Canada</v>
      </c>
      <c r="G327" s="2" t="str">
        <f>VLOOKUP(A327,'SAS Codes'!$A$2:$I$559,4,FALSE)</f>
        <v>Canada</v>
      </c>
      <c r="H327" s="2" t="str">
        <f>VLOOKUP(A327,'SAS Codes'!$A$2:$I$559,5,FALSE)</f>
        <v>Canada</v>
      </c>
      <c r="I327" s="2" t="str">
        <f>VLOOKUP(A327,'SAS Codes'!$A$2:$I$559,6,FALSE)</f>
        <v>America</v>
      </c>
      <c r="J327" s="2" t="str">
        <f>VLOOKUP(A327,'SAS Codes'!$A$2:$I$559,7,FALSE)</f>
        <v>America</v>
      </c>
      <c r="K327" s="2" t="str">
        <f>VLOOKUP(A327,'SAS Codes'!$A$2:$I$559,8,FALSE)</f>
        <v>May contain</v>
      </c>
      <c r="L327" s="2" t="str">
        <f>VLOOKUP(A327,'SAS Codes'!$A$2:$I$559,9,FALSE)</f>
        <v>May contain</v>
      </c>
      <c r="M327" s="2" t="str">
        <f>VLOOKUP(A327,'SAS Codes'!$A$2:$M$559,10,FALSE)</f>
        <v>Private</v>
      </c>
      <c r="N327" s="2" t="str">
        <f>VLOOKUP(A327,'SAS Codes'!$A$2:$M$559,11,FALSE)</f>
        <v>Cereal</v>
      </c>
    </row>
    <row r="328" spans="1:14" x14ac:dyDescent="0.45">
      <c r="A328" s="2" t="s">
        <v>132</v>
      </c>
      <c r="B328" s="2">
        <v>1</v>
      </c>
      <c r="C328" s="2">
        <v>0</v>
      </c>
      <c r="D328" s="2" t="str">
        <f>VLOOKUP(A328,'SAS Codes'!$A$2:$B$559,2,FALSE)</f>
        <v>CP-36</v>
      </c>
      <c r="E328" s="2" t="s">
        <v>929</v>
      </c>
      <c r="F328" s="2" t="str">
        <f>VLOOKUP(A328,'SAS Codes'!$A$2:$I$559,3,FALSE)</f>
        <v>Quebec</v>
      </c>
      <c r="G328" s="2" t="str">
        <f>VLOOKUP(A328,'SAS Codes'!$A$2:$I$559,4,FALSE)</f>
        <v>Canada</v>
      </c>
      <c r="H328" s="2" t="str">
        <f>VLOOKUP(A328,'SAS Codes'!$A$2:$I$559,5,FALSE)</f>
        <v>Canada</v>
      </c>
      <c r="I328" s="2" t="str">
        <f>VLOOKUP(A328,'SAS Codes'!$A$2:$I$559,6,FALSE)</f>
        <v>America</v>
      </c>
      <c r="J328" s="2" t="str">
        <f>VLOOKUP(A328,'SAS Codes'!$A$2:$I$559,7,FALSE)</f>
        <v>America</v>
      </c>
      <c r="K328" s="2" t="str">
        <f>VLOOKUP(A328,'SAS Codes'!$A$2:$I$559,8,FALSE)</f>
        <v>May contain</v>
      </c>
      <c r="L328" s="2" t="str">
        <f>VLOOKUP(A328,'SAS Codes'!$A$2:$I$559,9,FALSE)</f>
        <v>May contain</v>
      </c>
      <c r="M328" s="2" t="str">
        <f>VLOOKUP(A328,'SAS Codes'!$A$2:$M$559,10,FALSE)</f>
        <v>Regular</v>
      </c>
      <c r="N328" s="2" t="str">
        <f>VLOOKUP(A328,'SAS Codes'!$A$2:$M$559,11,FALSE)</f>
        <v>Cereal</v>
      </c>
    </row>
    <row r="329" spans="1:14" x14ac:dyDescent="0.45">
      <c r="A329" s="2" t="s">
        <v>132</v>
      </c>
      <c r="B329" s="2">
        <v>2</v>
      </c>
      <c r="C329" s="2">
        <v>0</v>
      </c>
      <c r="D329" s="2" t="str">
        <f>VLOOKUP(A329,'SAS Codes'!$A$2:$B$559,2,FALSE)</f>
        <v>CP-36</v>
      </c>
      <c r="E329" s="2" t="s">
        <v>929</v>
      </c>
      <c r="F329" s="2" t="str">
        <f>VLOOKUP(A329,'SAS Codes'!$A$2:$I$559,3,FALSE)</f>
        <v>Quebec</v>
      </c>
      <c r="G329" s="2" t="str">
        <f>VLOOKUP(A329,'SAS Codes'!$A$2:$I$559,4,FALSE)</f>
        <v>Canada</v>
      </c>
      <c r="H329" s="2" t="str">
        <f>VLOOKUP(A329,'SAS Codes'!$A$2:$I$559,5,FALSE)</f>
        <v>Canada</v>
      </c>
      <c r="I329" s="2" t="str">
        <f>VLOOKUP(A329,'SAS Codes'!$A$2:$I$559,6,FALSE)</f>
        <v>America</v>
      </c>
      <c r="J329" s="2" t="str">
        <f>VLOOKUP(A329,'SAS Codes'!$A$2:$I$559,7,FALSE)</f>
        <v>America</v>
      </c>
      <c r="K329" s="2" t="str">
        <f>VLOOKUP(A329,'SAS Codes'!$A$2:$I$559,8,FALSE)</f>
        <v>May contain</v>
      </c>
      <c r="L329" s="2" t="str">
        <f>VLOOKUP(A329,'SAS Codes'!$A$2:$I$559,9,FALSE)</f>
        <v>May contain</v>
      </c>
      <c r="M329" s="2" t="str">
        <f>VLOOKUP(A329,'SAS Codes'!$A$2:$M$559,10,FALSE)</f>
        <v>Regular</v>
      </c>
      <c r="N329" s="2" t="str">
        <f>VLOOKUP(A329,'SAS Codes'!$A$2:$M$559,11,FALSE)</f>
        <v>Cereal</v>
      </c>
    </row>
    <row r="330" spans="1:14" x14ac:dyDescent="0.45">
      <c r="A330" s="2" t="s">
        <v>133</v>
      </c>
      <c r="B330" s="2">
        <v>1</v>
      </c>
      <c r="C330" s="2">
        <v>0.1330692</v>
      </c>
      <c r="D330" s="2" t="str">
        <f>VLOOKUP(A330,'SAS Codes'!$A$2:$B$559,2,FALSE)</f>
        <v>CP-37</v>
      </c>
      <c r="E330" s="2" t="s">
        <v>929</v>
      </c>
      <c r="F330" s="2" t="str">
        <f>VLOOKUP(A330,'SAS Codes'!$A$2:$I$559,3,FALSE)</f>
        <v>Quebec</v>
      </c>
      <c r="G330" s="2" t="str">
        <f>VLOOKUP(A330,'SAS Codes'!$A$2:$I$559,4,FALSE)</f>
        <v>Canada</v>
      </c>
      <c r="H330" s="2" t="str">
        <f>VLOOKUP(A330,'SAS Codes'!$A$2:$I$559,5,FALSE)</f>
        <v>Canada</v>
      </c>
      <c r="I330" s="2" t="str">
        <f>VLOOKUP(A330,'SAS Codes'!$A$2:$I$559,6,FALSE)</f>
        <v>America</v>
      </c>
      <c r="J330" s="2" t="str">
        <f>VLOOKUP(A330,'SAS Codes'!$A$2:$I$559,7,FALSE)</f>
        <v>America</v>
      </c>
      <c r="K330" s="2" t="str">
        <f>VLOOKUP(A330,'SAS Codes'!$A$2:$I$559,8,FALSE)</f>
        <v>May contain</v>
      </c>
      <c r="L330" s="2" t="str">
        <f>VLOOKUP(A330,'SAS Codes'!$A$2:$I$559,9,FALSE)</f>
        <v>May contain</v>
      </c>
      <c r="M330" s="2" t="str">
        <f>VLOOKUP(A330,'SAS Codes'!$A$2:$M$559,10,FALSE)</f>
        <v>Regular</v>
      </c>
      <c r="N330" s="2" t="str">
        <f>VLOOKUP(A330,'SAS Codes'!$A$2:$M$559,11,FALSE)</f>
        <v>Cereal</v>
      </c>
    </row>
    <row r="331" spans="1:14" x14ac:dyDescent="0.45">
      <c r="A331" s="2" t="s">
        <v>133</v>
      </c>
      <c r="B331" s="2">
        <v>2</v>
      </c>
      <c r="C331" s="2">
        <v>0</v>
      </c>
      <c r="D331" s="2" t="str">
        <f>VLOOKUP(A331,'SAS Codes'!$A$2:$B$559,2,FALSE)</f>
        <v>CP-37</v>
      </c>
      <c r="E331" s="2" t="s">
        <v>929</v>
      </c>
      <c r="F331" s="2" t="str">
        <f>VLOOKUP(A331,'SAS Codes'!$A$2:$I$559,3,FALSE)</f>
        <v>Quebec</v>
      </c>
      <c r="G331" s="2" t="str">
        <f>VLOOKUP(A331,'SAS Codes'!$A$2:$I$559,4,FALSE)</f>
        <v>Canada</v>
      </c>
      <c r="H331" s="2" t="str">
        <f>VLOOKUP(A331,'SAS Codes'!$A$2:$I$559,5,FALSE)</f>
        <v>Canada</v>
      </c>
      <c r="I331" s="2" t="str">
        <f>VLOOKUP(A331,'SAS Codes'!$A$2:$I$559,6,FALSE)</f>
        <v>America</v>
      </c>
      <c r="J331" s="2" t="str">
        <f>VLOOKUP(A331,'SAS Codes'!$A$2:$I$559,7,FALSE)</f>
        <v>America</v>
      </c>
      <c r="K331" s="2" t="str">
        <f>VLOOKUP(A331,'SAS Codes'!$A$2:$I$559,8,FALSE)</f>
        <v>May contain</v>
      </c>
      <c r="L331" s="2" t="str">
        <f>VLOOKUP(A331,'SAS Codes'!$A$2:$I$559,9,FALSE)</f>
        <v>May contain</v>
      </c>
      <c r="M331" s="2" t="str">
        <f>VLOOKUP(A331,'SAS Codes'!$A$2:$M$559,10,FALSE)</f>
        <v>Regular</v>
      </c>
      <c r="N331" s="2" t="str">
        <f>VLOOKUP(A331,'SAS Codes'!$A$2:$M$559,11,FALSE)</f>
        <v>Cereal</v>
      </c>
    </row>
    <row r="332" spans="1:14" x14ac:dyDescent="0.45">
      <c r="A332" s="2" t="s">
        <v>134</v>
      </c>
      <c r="B332" s="2">
        <v>1</v>
      </c>
      <c r="C332" s="2">
        <v>0</v>
      </c>
      <c r="D332" s="2" t="str">
        <f>VLOOKUP(A332,'SAS Codes'!$A$2:$B$559,2,FALSE)</f>
        <v>CP-38</v>
      </c>
      <c r="E332" s="2" t="s">
        <v>929</v>
      </c>
      <c r="F332" s="2" t="str">
        <f>VLOOKUP(A332,'SAS Codes'!$A$2:$I$559,3,FALSE)</f>
        <v>Quebec</v>
      </c>
      <c r="G332" s="2" t="str">
        <f>VLOOKUP(A332,'SAS Codes'!$A$2:$I$559,4,FALSE)</f>
        <v>Canada</v>
      </c>
      <c r="H332" s="2" t="str">
        <f>VLOOKUP(A332,'SAS Codes'!$A$2:$I$559,5,FALSE)</f>
        <v>Canada</v>
      </c>
      <c r="I332" s="2" t="str">
        <f>VLOOKUP(A332,'SAS Codes'!$A$2:$I$559,6,FALSE)</f>
        <v>America</v>
      </c>
      <c r="J332" s="2" t="str">
        <f>VLOOKUP(A332,'SAS Codes'!$A$2:$I$559,7,FALSE)</f>
        <v>America</v>
      </c>
      <c r="K332" s="2" t="str">
        <f>VLOOKUP(A332,'SAS Codes'!$A$2:$I$559,8,FALSE)</f>
        <v>May contain</v>
      </c>
      <c r="L332" s="2" t="str">
        <f>VLOOKUP(A332,'SAS Codes'!$A$2:$I$559,9,FALSE)</f>
        <v>May contain</v>
      </c>
      <c r="M332" s="2" t="str">
        <f>VLOOKUP(A332,'SAS Codes'!$A$2:$M$559,10,FALSE)</f>
        <v>Regular</v>
      </c>
      <c r="N332" s="2" t="str">
        <f>VLOOKUP(A332,'SAS Codes'!$A$2:$M$559,11,FALSE)</f>
        <v>Cereal</v>
      </c>
    </row>
    <row r="333" spans="1:14" x14ac:dyDescent="0.45">
      <c r="A333" s="2" t="s">
        <v>134</v>
      </c>
      <c r="B333" s="2">
        <v>2</v>
      </c>
      <c r="C333" s="2">
        <v>2.3067759999999997</v>
      </c>
      <c r="D333" s="2" t="str">
        <f>VLOOKUP(A333,'SAS Codes'!$A$2:$B$559,2,FALSE)</f>
        <v>CP-38</v>
      </c>
      <c r="E333" s="2" t="s">
        <v>929</v>
      </c>
      <c r="F333" s="2" t="str">
        <f>VLOOKUP(A333,'SAS Codes'!$A$2:$I$559,3,FALSE)</f>
        <v>Quebec</v>
      </c>
      <c r="G333" s="2" t="str">
        <f>VLOOKUP(A333,'SAS Codes'!$A$2:$I$559,4,FALSE)</f>
        <v>Canada</v>
      </c>
      <c r="H333" s="2" t="str">
        <f>VLOOKUP(A333,'SAS Codes'!$A$2:$I$559,5,FALSE)</f>
        <v>Canada</v>
      </c>
      <c r="I333" s="2" t="str">
        <f>VLOOKUP(A333,'SAS Codes'!$A$2:$I$559,6,FALSE)</f>
        <v>America</v>
      </c>
      <c r="J333" s="2" t="str">
        <f>VLOOKUP(A333,'SAS Codes'!$A$2:$I$559,7,FALSE)</f>
        <v>America</v>
      </c>
      <c r="K333" s="2" t="str">
        <f>VLOOKUP(A333,'SAS Codes'!$A$2:$I$559,8,FALSE)</f>
        <v>May contain</v>
      </c>
      <c r="L333" s="2" t="str">
        <f>VLOOKUP(A333,'SAS Codes'!$A$2:$I$559,9,FALSE)</f>
        <v>May contain</v>
      </c>
      <c r="M333" s="2" t="str">
        <f>VLOOKUP(A333,'SAS Codes'!$A$2:$M$559,10,FALSE)</f>
        <v>Regular</v>
      </c>
      <c r="N333" s="2" t="str">
        <f>VLOOKUP(A333,'SAS Codes'!$A$2:$M$559,11,FALSE)</f>
        <v>Cereal</v>
      </c>
    </row>
    <row r="334" spans="1:14" x14ac:dyDescent="0.45">
      <c r="A334" s="2" t="s">
        <v>134</v>
      </c>
      <c r="B334" s="2">
        <v>3</v>
      </c>
      <c r="C334" s="2">
        <v>0</v>
      </c>
      <c r="D334" s="2" t="str">
        <f>VLOOKUP(A334,'SAS Codes'!$A$2:$B$559,2,FALSE)</f>
        <v>CP-38</v>
      </c>
      <c r="E334" s="2" t="s">
        <v>929</v>
      </c>
      <c r="F334" s="2" t="str">
        <f>VLOOKUP(A334,'SAS Codes'!$A$2:$I$559,3,FALSE)</f>
        <v>Quebec</v>
      </c>
      <c r="G334" s="2" t="str">
        <f>VLOOKUP(A334,'SAS Codes'!$A$2:$I$559,4,FALSE)</f>
        <v>Canada</v>
      </c>
      <c r="H334" s="2" t="str">
        <f>VLOOKUP(A334,'SAS Codes'!$A$2:$I$559,5,FALSE)</f>
        <v>Canada</v>
      </c>
      <c r="I334" s="2" t="str">
        <f>VLOOKUP(A334,'SAS Codes'!$A$2:$I$559,6,FALSE)</f>
        <v>America</v>
      </c>
      <c r="J334" s="2" t="str">
        <f>VLOOKUP(A334,'SAS Codes'!$A$2:$I$559,7,FALSE)</f>
        <v>America</v>
      </c>
      <c r="K334" s="2" t="str">
        <f>VLOOKUP(A334,'SAS Codes'!$A$2:$I$559,8,FALSE)</f>
        <v>May contain</v>
      </c>
      <c r="L334" s="2" t="str">
        <f>VLOOKUP(A334,'SAS Codes'!$A$2:$I$559,9,FALSE)</f>
        <v>May contain</v>
      </c>
      <c r="M334" s="2" t="str">
        <f>VLOOKUP(A334,'SAS Codes'!$A$2:$M$559,10,FALSE)</f>
        <v>Regular</v>
      </c>
      <c r="N334" s="2" t="str">
        <f>VLOOKUP(A334,'SAS Codes'!$A$2:$M$559,11,FALSE)</f>
        <v>Cereal</v>
      </c>
    </row>
    <row r="335" spans="1:14" x14ac:dyDescent="0.45">
      <c r="A335" s="2" t="s">
        <v>142</v>
      </c>
      <c r="B335" s="2">
        <v>1</v>
      </c>
      <c r="C335" s="4">
        <v>0.1659834</v>
      </c>
      <c r="D335" s="2" t="str">
        <f>VLOOKUP(A335,'SAS Codes'!$A$2:$B$559,2,FALSE)</f>
        <v>CP-47</v>
      </c>
      <c r="E335" s="2" t="s">
        <v>929</v>
      </c>
      <c r="F335" s="2" t="str">
        <f>VLOOKUP(A335,'SAS Codes'!$A$2:$I$559,3,FALSE)</f>
        <v>USA</v>
      </c>
      <c r="G335" s="2" t="str">
        <f>VLOOKUP(A335,'SAS Codes'!$A$2:$I$559,4,FALSE)</f>
        <v>USA</v>
      </c>
      <c r="H335" s="2" t="str">
        <f>VLOOKUP(A335,'SAS Codes'!$A$2:$I$559,5,FALSE)</f>
        <v>USA</v>
      </c>
      <c r="I335" s="2" t="str">
        <f>VLOOKUP(A335,'SAS Codes'!$A$2:$I$559,6,FALSE)</f>
        <v>America</v>
      </c>
      <c r="J335" s="2" t="str">
        <f>VLOOKUP(A335,'SAS Codes'!$A$2:$I$559,7,FALSE)</f>
        <v>America</v>
      </c>
      <c r="K335" s="2" t="str">
        <f>VLOOKUP(A335,'SAS Codes'!$A$2:$I$559,8,FALSE)</f>
        <v>May contain ingredients</v>
      </c>
      <c r="L335" s="2" t="str">
        <f>VLOOKUP(A335,'SAS Codes'!$A$2:$I$559,9,FALSE)</f>
        <v>May contain ingredients</v>
      </c>
      <c r="M335" s="2" t="str">
        <f>VLOOKUP(A335,'SAS Codes'!$A$2:$M$559,10,FALSE)</f>
        <v>Regular</v>
      </c>
      <c r="N335" s="2" t="str">
        <f>VLOOKUP(A335,'SAS Codes'!$A$2:$M$559,11,FALSE)</f>
        <v>Cereal</v>
      </c>
    </row>
    <row r="336" spans="1:14" x14ac:dyDescent="0.45">
      <c r="A336" s="2" t="s">
        <v>142</v>
      </c>
      <c r="B336" s="2">
        <v>2</v>
      </c>
      <c r="C336" s="4">
        <v>5.3529839999999995E-2</v>
      </c>
      <c r="D336" s="2" t="str">
        <f>VLOOKUP(A336,'SAS Codes'!$A$2:$B$559,2,FALSE)</f>
        <v>CP-47</v>
      </c>
      <c r="E336" s="2" t="s">
        <v>929</v>
      </c>
      <c r="F336" s="2" t="str">
        <f>VLOOKUP(A336,'SAS Codes'!$A$2:$I$559,3,FALSE)</f>
        <v>USA</v>
      </c>
      <c r="G336" s="2" t="str">
        <f>VLOOKUP(A336,'SAS Codes'!$A$2:$I$559,4,FALSE)</f>
        <v>USA</v>
      </c>
      <c r="H336" s="2" t="str">
        <f>VLOOKUP(A336,'SAS Codes'!$A$2:$I$559,5,FALSE)</f>
        <v>USA</v>
      </c>
      <c r="I336" s="2" t="str">
        <f>VLOOKUP(A336,'SAS Codes'!$A$2:$I$559,6,FALSE)</f>
        <v>America</v>
      </c>
      <c r="J336" s="2" t="str">
        <f>VLOOKUP(A336,'SAS Codes'!$A$2:$I$559,7,FALSE)</f>
        <v>America</v>
      </c>
      <c r="K336" s="2" t="str">
        <f>VLOOKUP(A336,'SAS Codes'!$A$2:$I$559,8,FALSE)</f>
        <v>May contain ingredients</v>
      </c>
      <c r="L336" s="2" t="str">
        <f>VLOOKUP(A336,'SAS Codes'!$A$2:$I$559,9,FALSE)</f>
        <v>May contain ingredients</v>
      </c>
      <c r="M336" s="2" t="str">
        <f>VLOOKUP(A336,'SAS Codes'!$A$2:$M$559,10,FALSE)</f>
        <v>Regular</v>
      </c>
      <c r="N336" s="2" t="str">
        <f>VLOOKUP(A336,'SAS Codes'!$A$2:$M$559,11,FALSE)</f>
        <v>Cereal</v>
      </c>
    </row>
    <row r="337" spans="1:14" x14ac:dyDescent="0.45">
      <c r="A337" s="2" t="s">
        <v>142</v>
      </c>
      <c r="B337" s="2">
        <v>3</v>
      </c>
      <c r="C337" s="4">
        <v>0</v>
      </c>
      <c r="D337" s="2" t="str">
        <f>VLOOKUP(A337,'SAS Codes'!$A$2:$B$559,2,FALSE)</f>
        <v>CP-47</v>
      </c>
      <c r="E337" s="2" t="s">
        <v>929</v>
      </c>
      <c r="F337" s="2" t="str">
        <f>VLOOKUP(A337,'SAS Codes'!$A$2:$I$559,3,FALSE)</f>
        <v>USA</v>
      </c>
      <c r="G337" s="2" t="str">
        <f>VLOOKUP(A337,'SAS Codes'!$A$2:$I$559,4,FALSE)</f>
        <v>USA</v>
      </c>
      <c r="H337" s="2" t="str">
        <f>VLOOKUP(A337,'SAS Codes'!$A$2:$I$559,5,FALSE)</f>
        <v>USA</v>
      </c>
      <c r="I337" s="2" t="str">
        <f>VLOOKUP(A337,'SAS Codes'!$A$2:$I$559,6,FALSE)</f>
        <v>America</v>
      </c>
      <c r="J337" s="2" t="str">
        <f>VLOOKUP(A337,'SAS Codes'!$A$2:$I$559,7,FALSE)</f>
        <v>America</v>
      </c>
      <c r="K337" s="2" t="str">
        <f>VLOOKUP(A337,'SAS Codes'!$A$2:$I$559,8,FALSE)</f>
        <v>May contain ingredients</v>
      </c>
      <c r="L337" s="2" t="str">
        <f>VLOOKUP(A337,'SAS Codes'!$A$2:$I$559,9,FALSE)</f>
        <v>May contain ingredients</v>
      </c>
      <c r="M337" s="2" t="str">
        <f>VLOOKUP(A337,'SAS Codes'!$A$2:$M$559,10,FALSE)</f>
        <v>Regular</v>
      </c>
      <c r="N337" s="2" t="str">
        <f>VLOOKUP(A337,'SAS Codes'!$A$2:$M$559,11,FALSE)</f>
        <v>Cereal</v>
      </c>
    </row>
    <row r="338" spans="1:14" x14ac:dyDescent="0.45">
      <c r="A338" s="2" t="s">
        <v>142</v>
      </c>
      <c r="B338" s="2">
        <v>4</v>
      </c>
      <c r="C338" s="4">
        <v>0</v>
      </c>
      <c r="D338" s="2" t="str">
        <f>VLOOKUP(A338,'SAS Codes'!$A$2:$B$559,2,FALSE)</f>
        <v>CP-47</v>
      </c>
      <c r="E338" s="2" t="s">
        <v>929</v>
      </c>
      <c r="F338" s="2" t="str">
        <f>VLOOKUP(A338,'SAS Codes'!$A$2:$I$559,3,FALSE)</f>
        <v>USA</v>
      </c>
      <c r="G338" s="2" t="str">
        <f>VLOOKUP(A338,'SAS Codes'!$A$2:$I$559,4,FALSE)</f>
        <v>USA</v>
      </c>
      <c r="H338" s="2" t="str">
        <f>VLOOKUP(A338,'SAS Codes'!$A$2:$I$559,5,FALSE)</f>
        <v>USA</v>
      </c>
      <c r="I338" s="2" t="str">
        <f>VLOOKUP(A338,'SAS Codes'!$A$2:$I$559,6,FALSE)</f>
        <v>America</v>
      </c>
      <c r="J338" s="2" t="str">
        <f>VLOOKUP(A338,'SAS Codes'!$A$2:$I$559,7,FALSE)</f>
        <v>America</v>
      </c>
      <c r="K338" s="2" t="str">
        <f>VLOOKUP(A338,'SAS Codes'!$A$2:$I$559,8,FALSE)</f>
        <v>May contain ingredients</v>
      </c>
      <c r="L338" s="2" t="str">
        <f>VLOOKUP(A338,'SAS Codes'!$A$2:$I$559,9,FALSE)</f>
        <v>May contain ingredients</v>
      </c>
      <c r="M338" s="2" t="str">
        <f>VLOOKUP(A338,'SAS Codes'!$A$2:$M$559,10,FALSE)</f>
        <v>Regular</v>
      </c>
      <c r="N338" s="2" t="str">
        <f>VLOOKUP(A338,'SAS Codes'!$A$2:$M$559,11,FALSE)</f>
        <v>Cereal</v>
      </c>
    </row>
    <row r="339" spans="1:14" x14ac:dyDescent="0.45">
      <c r="A339" s="2" t="s">
        <v>143</v>
      </c>
      <c r="B339" s="2">
        <v>1</v>
      </c>
      <c r="C339" s="4">
        <v>4.0140000000000002E-2</v>
      </c>
      <c r="D339" s="2" t="str">
        <f>VLOOKUP(A339,'SAS Codes'!$A$2:$B$559,2,FALSE)</f>
        <v>CP-48</v>
      </c>
      <c r="E339" s="2" t="s">
        <v>929</v>
      </c>
      <c r="F339" s="2" t="str">
        <f>VLOOKUP(A339,'SAS Codes'!$A$2:$I$559,3,FALSE)</f>
        <v>USA</v>
      </c>
      <c r="G339" s="2" t="str">
        <f>VLOOKUP(A339,'SAS Codes'!$A$2:$I$559,4,FALSE)</f>
        <v>USA</v>
      </c>
      <c r="H339" s="2" t="str">
        <f>VLOOKUP(A339,'SAS Codes'!$A$2:$I$559,5,FALSE)</f>
        <v>USA</v>
      </c>
      <c r="I339" s="2" t="str">
        <f>VLOOKUP(A339,'SAS Codes'!$A$2:$I$559,6,FALSE)</f>
        <v>America</v>
      </c>
      <c r="J339" s="2" t="str">
        <f>VLOOKUP(A339,'SAS Codes'!$A$2:$I$559,7,FALSE)</f>
        <v>America</v>
      </c>
      <c r="K339" s="2" t="str">
        <f>VLOOKUP(A339,'SAS Codes'!$A$2:$I$559,8,FALSE)</f>
        <v>May contain ingredients</v>
      </c>
      <c r="L339" s="2" t="str">
        <f>VLOOKUP(A339,'SAS Codes'!$A$2:$I$559,9,FALSE)</f>
        <v>May contain ingredients</v>
      </c>
      <c r="M339" s="2" t="str">
        <f>VLOOKUP(A339,'SAS Codes'!$A$2:$M$559,10,FALSE)</f>
        <v>Regular</v>
      </c>
      <c r="N339" s="2" t="str">
        <f>VLOOKUP(A339,'SAS Codes'!$A$2:$M$559,11,FALSE)</f>
        <v>Cereal</v>
      </c>
    </row>
    <row r="340" spans="1:14" x14ac:dyDescent="0.45">
      <c r="A340" s="2" t="s">
        <v>143</v>
      </c>
      <c r="B340" s="2">
        <v>2</v>
      </c>
      <c r="C340" s="4">
        <v>0</v>
      </c>
      <c r="D340" s="2" t="str">
        <f>VLOOKUP(A340,'SAS Codes'!$A$2:$B$559,2,FALSE)</f>
        <v>CP-48</v>
      </c>
      <c r="E340" s="2" t="s">
        <v>929</v>
      </c>
      <c r="F340" s="2" t="str">
        <f>VLOOKUP(A340,'SAS Codes'!$A$2:$I$559,3,FALSE)</f>
        <v>USA</v>
      </c>
      <c r="G340" s="2" t="str">
        <f>VLOOKUP(A340,'SAS Codes'!$A$2:$I$559,4,FALSE)</f>
        <v>USA</v>
      </c>
      <c r="H340" s="2" t="str">
        <f>VLOOKUP(A340,'SAS Codes'!$A$2:$I$559,5,FALSE)</f>
        <v>USA</v>
      </c>
      <c r="I340" s="2" t="str">
        <f>VLOOKUP(A340,'SAS Codes'!$A$2:$I$559,6,FALSE)</f>
        <v>America</v>
      </c>
      <c r="J340" s="2" t="str">
        <f>VLOOKUP(A340,'SAS Codes'!$A$2:$I$559,7,FALSE)</f>
        <v>America</v>
      </c>
      <c r="K340" s="2" t="str">
        <f>VLOOKUP(A340,'SAS Codes'!$A$2:$I$559,8,FALSE)</f>
        <v>May contain ingredients</v>
      </c>
      <c r="L340" s="2" t="str">
        <f>VLOOKUP(A340,'SAS Codes'!$A$2:$I$559,9,FALSE)</f>
        <v>May contain ingredients</v>
      </c>
      <c r="M340" s="2" t="str">
        <f>VLOOKUP(A340,'SAS Codes'!$A$2:$M$559,10,FALSE)</f>
        <v>Regular</v>
      </c>
      <c r="N340" s="2" t="str">
        <f>VLOOKUP(A340,'SAS Codes'!$A$2:$M$559,11,FALSE)</f>
        <v>Cereal</v>
      </c>
    </row>
    <row r="341" spans="1:14" x14ac:dyDescent="0.45">
      <c r="A341" s="2" t="s">
        <v>143</v>
      </c>
      <c r="B341" s="2">
        <v>3</v>
      </c>
      <c r="C341" s="4">
        <v>0</v>
      </c>
      <c r="D341" s="2" t="str">
        <f>VLOOKUP(A341,'SAS Codes'!$A$2:$B$559,2,FALSE)</f>
        <v>CP-48</v>
      </c>
      <c r="E341" s="2" t="s">
        <v>929</v>
      </c>
      <c r="F341" s="2" t="str">
        <f>VLOOKUP(A341,'SAS Codes'!$A$2:$I$559,3,FALSE)</f>
        <v>USA</v>
      </c>
      <c r="G341" s="2" t="str">
        <f>VLOOKUP(A341,'SAS Codes'!$A$2:$I$559,4,FALSE)</f>
        <v>USA</v>
      </c>
      <c r="H341" s="2" t="str">
        <f>VLOOKUP(A341,'SAS Codes'!$A$2:$I$559,5,FALSE)</f>
        <v>USA</v>
      </c>
      <c r="I341" s="2" t="str">
        <f>VLOOKUP(A341,'SAS Codes'!$A$2:$I$559,6,FALSE)</f>
        <v>America</v>
      </c>
      <c r="J341" s="2" t="str">
        <f>VLOOKUP(A341,'SAS Codes'!$A$2:$I$559,7,FALSE)</f>
        <v>America</v>
      </c>
      <c r="K341" s="2" t="str">
        <f>VLOOKUP(A341,'SAS Codes'!$A$2:$I$559,8,FALSE)</f>
        <v>May contain ingredients</v>
      </c>
      <c r="L341" s="2" t="str">
        <f>VLOOKUP(A341,'SAS Codes'!$A$2:$I$559,9,FALSE)</f>
        <v>May contain ingredients</v>
      </c>
      <c r="M341" s="2" t="str">
        <f>VLOOKUP(A341,'SAS Codes'!$A$2:$M$559,10,FALSE)</f>
        <v>Regular</v>
      </c>
      <c r="N341" s="2" t="str">
        <f>VLOOKUP(A341,'SAS Codes'!$A$2:$M$559,11,FALSE)</f>
        <v>Cereal</v>
      </c>
    </row>
    <row r="342" spans="1:14" x14ac:dyDescent="0.45">
      <c r="A342" s="2" t="s">
        <v>143</v>
      </c>
      <c r="B342" s="2">
        <v>4</v>
      </c>
      <c r="C342" s="4">
        <v>9.8078399999999996E-2</v>
      </c>
      <c r="D342" s="2" t="str">
        <f>VLOOKUP(A342,'SAS Codes'!$A$2:$B$559,2,FALSE)</f>
        <v>CP-48</v>
      </c>
      <c r="E342" s="2" t="s">
        <v>929</v>
      </c>
      <c r="F342" s="2" t="str">
        <f>VLOOKUP(A342,'SAS Codes'!$A$2:$I$559,3,FALSE)</f>
        <v>USA</v>
      </c>
      <c r="G342" s="2" t="str">
        <f>VLOOKUP(A342,'SAS Codes'!$A$2:$I$559,4,FALSE)</f>
        <v>USA</v>
      </c>
      <c r="H342" s="2" t="str">
        <f>VLOOKUP(A342,'SAS Codes'!$A$2:$I$559,5,FALSE)</f>
        <v>USA</v>
      </c>
      <c r="I342" s="2" t="str">
        <f>VLOOKUP(A342,'SAS Codes'!$A$2:$I$559,6,FALSE)</f>
        <v>America</v>
      </c>
      <c r="J342" s="2" t="str">
        <f>VLOOKUP(A342,'SAS Codes'!$A$2:$I$559,7,FALSE)</f>
        <v>America</v>
      </c>
      <c r="K342" s="2" t="str">
        <f>VLOOKUP(A342,'SAS Codes'!$A$2:$I$559,8,FALSE)</f>
        <v>May contain ingredients</v>
      </c>
      <c r="L342" s="2" t="str">
        <f>VLOOKUP(A342,'SAS Codes'!$A$2:$I$559,9,FALSE)</f>
        <v>May contain ingredients</v>
      </c>
      <c r="M342" s="2" t="str">
        <f>VLOOKUP(A342,'SAS Codes'!$A$2:$M$559,10,FALSE)</f>
        <v>Regular</v>
      </c>
      <c r="N342" s="2" t="str">
        <f>VLOOKUP(A342,'SAS Codes'!$A$2:$M$559,11,FALSE)</f>
        <v>Cereal</v>
      </c>
    </row>
    <row r="343" spans="1:14" x14ac:dyDescent="0.45">
      <c r="A343" s="2" t="s">
        <v>144</v>
      </c>
      <c r="B343" s="2">
        <v>1</v>
      </c>
      <c r="C343" s="4">
        <v>0</v>
      </c>
      <c r="D343" s="2" t="str">
        <f>VLOOKUP(A343,'SAS Codes'!$A$2:$B$559,2,FALSE)</f>
        <v>CP-49</v>
      </c>
      <c r="E343" s="2" t="s">
        <v>929</v>
      </c>
      <c r="F343" s="2" t="str">
        <f>VLOOKUP(A343,'SAS Codes'!$A$2:$I$559,3,FALSE)</f>
        <v>USA</v>
      </c>
      <c r="G343" s="2" t="str">
        <f>VLOOKUP(A343,'SAS Codes'!$A$2:$I$559,4,FALSE)</f>
        <v>USA</v>
      </c>
      <c r="H343" s="2" t="str">
        <f>VLOOKUP(A343,'SAS Codes'!$A$2:$I$559,5,FALSE)</f>
        <v>USA</v>
      </c>
      <c r="I343" s="2" t="str">
        <f>VLOOKUP(A343,'SAS Codes'!$A$2:$I$559,6,FALSE)</f>
        <v>America</v>
      </c>
      <c r="J343" s="2" t="str">
        <f>VLOOKUP(A343,'SAS Codes'!$A$2:$I$559,7,FALSE)</f>
        <v>America</v>
      </c>
      <c r="K343" s="2" t="str">
        <f>VLOOKUP(A343,'SAS Codes'!$A$2:$I$559,8,FALSE)</f>
        <v>May contain ingredients</v>
      </c>
      <c r="L343" s="2" t="str">
        <f>VLOOKUP(A343,'SAS Codes'!$A$2:$I$559,9,FALSE)</f>
        <v>May contain ingredients</v>
      </c>
      <c r="M343" s="2" t="str">
        <f>VLOOKUP(A343,'SAS Codes'!$A$2:$M$559,10,FALSE)</f>
        <v>Regular</v>
      </c>
      <c r="N343" s="2" t="str">
        <f>VLOOKUP(A343,'SAS Codes'!$A$2:$M$559,11,FALSE)</f>
        <v>Cereal</v>
      </c>
    </row>
    <row r="344" spans="1:14" x14ac:dyDescent="0.45">
      <c r="A344" s="2" t="s">
        <v>144</v>
      </c>
      <c r="B344" s="2">
        <v>2</v>
      </c>
      <c r="C344" s="4">
        <v>0</v>
      </c>
      <c r="D344" s="2" t="str">
        <f>VLOOKUP(A344,'SAS Codes'!$A$2:$B$559,2,FALSE)</f>
        <v>CP-49</v>
      </c>
      <c r="E344" s="2" t="s">
        <v>929</v>
      </c>
      <c r="F344" s="2" t="str">
        <f>VLOOKUP(A344,'SAS Codes'!$A$2:$I$559,3,FALSE)</f>
        <v>USA</v>
      </c>
      <c r="G344" s="2" t="str">
        <f>VLOOKUP(A344,'SAS Codes'!$A$2:$I$559,4,FALSE)</f>
        <v>USA</v>
      </c>
      <c r="H344" s="2" t="str">
        <f>VLOOKUP(A344,'SAS Codes'!$A$2:$I$559,5,FALSE)</f>
        <v>USA</v>
      </c>
      <c r="I344" s="2" t="str">
        <f>VLOOKUP(A344,'SAS Codes'!$A$2:$I$559,6,FALSE)</f>
        <v>America</v>
      </c>
      <c r="J344" s="2" t="str">
        <f>VLOOKUP(A344,'SAS Codes'!$A$2:$I$559,7,FALSE)</f>
        <v>America</v>
      </c>
      <c r="K344" s="2" t="str">
        <f>VLOOKUP(A344,'SAS Codes'!$A$2:$I$559,8,FALSE)</f>
        <v>May contain ingredients</v>
      </c>
      <c r="L344" s="2" t="str">
        <f>VLOOKUP(A344,'SAS Codes'!$A$2:$I$559,9,FALSE)</f>
        <v>May contain ingredients</v>
      </c>
      <c r="M344" s="2" t="str">
        <f>VLOOKUP(A344,'SAS Codes'!$A$2:$M$559,10,FALSE)</f>
        <v>Regular</v>
      </c>
      <c r="N344" s="2" t="str">
        <f>VLOOKUP(A344,'SAS Codes'!$A$2:$M$559,11,FALSE)</f>
        <v>Cereal</v>
      </c>
    </row>
    <row r="345" spans="1:14" x14ac:dyDescent="0.45">
      <c r="A345" s="2" t="s">
        <v>144</v>
      </c>
      <c r="B345" s="2">
        <v>3</v>
      </c>
      <c r="C345" s="4">
        <v>0</v>
      </c>
      <c r="D345" s="2" t="str">
        <f>VLOOKUP(A345,'SAS Codes'!$A$2:$B$559,2,FALSE)</f>
        <v>CP-49</v>
      </c>
      <c r="E345" s="2" t="s">
        <v>929</v>
      </c>
      <c r="F345" s="2" t="str">
        <f>VLOOKUP(A345,'SAS Codes'!$A$2:$I$559,3,FALSE)</f>
        <v>USA</v>
      </c>
      <c r="G345" s="2" t="str">
        <f>VLOOKUP(A345,'SAS Codes'!$A$2:$I$559,4,FALSE)</f>
        <v>USA</v>
      </c>
      <c r="H345" s="2" t="str">
        <f>VLOOKUP(A345,'SAS Codes'!$A$2:$I$559,5,FALSE)</f>
        <v>USA</v>
      </c>
      <c r="I345" s="2" t="str">
        <f>VLOOKUP(A345,'SAS Codes'!$A$2:$I$559,6,FALSE)</f>
        <v>America</v>
      </c>
      <c r="J345" s="2" t="str">
        <f>VLOOKUP(A345,'SAS Codes'!$A$2:$I$559,7,FALSE)</f>
        <v>America</v>
      </c>
      <c r="K345" s="2" t="str">
        <f>VLOOKUP(A345,'SAS Codes'!$A$2:$I$559,8,FALSE)</f>
        <v>May contain ingredients</v>
      </c>
      <c r="L345" s="2" t="str">
        <f>VLOOKUP(A345,'SAS Codes'!$A$2:$I$559,9,FALSE)</f>
        <v>May contain ingredients</v>
      </c>
      <c r="M345" s="2" t="str">
        <f>VLOOKUP(A345,'SAS Codes'!$A$2:$M$559,10,FALSE)</f>
        <v>Regular</v>
      </c>
      <c r="N345" s="2" t="str">
        <f>VLOOKUP(A345,'SAS Codes'!$A$2:$M$559,11,FALSE)</f>
        <v>Cereal</v>
      </c>
    </row>
    <row r="346" spans="1:14" x14ac:dyDescent="0.45">
      <c r="A346" s="2" t="s">
        <v>144</v>
      </c>
      <c r="B346" s="2">
        <v>4</v>
      </c>
      <c r="C346" s="4">
        <v>0.13937530000000001</v>
      </c>
      <c r="D346" s="2" t="str">
        <f>VLOOKUP(A346,'SAS Codes'!$A$2:$B$559,2,FALSE)</f>
        <v>CP-49</v>
      </c>
      <c r="E346" s="2" t="s">
        <v>929</v>
      </c>
      <c r="F346" s="2" t="str">
        <f>VLOOKUP(A346,'SAS Codes'!$A$2:$I$559,3,FALSE)</f>
        <v>USA</v>
      </c>
      <c r="G346" s="2" t="str">
        <f>VLOOKUP(A346,'SAS Codes'!$A$2:$I$559,4,FALSE)</f>
        <v>USA</v>
      </c>
      <c r="H346" s="2" t="str">
        <f>VLOOKUP(A346,'SAS Codes'!$A$2:$I$559,5,FALSE)</f>
        <v>USA</v>
      </c>
      <c r="I346" s="2" t="str">
        <f>VLOOKUP(A346,'SAS Codes'!$A$2:$I$559,6,FALSE)</f>
        <v>America</v>
      </c>
      <c r="J346" s="2" t="str">
        <f>VLOOKUP(A346,'SAS Codes'!$A$2:$I$559,7,FALSE)</f>
        <v>America</v>
      </c>
      <c r="K346" s="2" t="str">
        <f>VLOOKUP(A346,'SAS Codes'!$A$2:$I$559,8,FALSE)</f>
        <v>May contain ingredients</v>
      </c>
      <c r="L346" s="2" t="str">
        <f>VLOOKUP(A346,'SAS Codes'!$A$2:$I$559,9,FALSE)</f>
        <v>May contain ingredients</v>
      </c>
      <c r="M346" s="2" t="str">
        <f>VLOOKUP(A346,'SAS Codes'!$A$2:$M$559,10,FALSE)</f>
        <v>Regular</v>
      </c>
      <c r="N346" s="2" t="str">
        <f>VLOOKUP(A346,'SAS Codes'!$A$2:$M$559,11,FALSE)</f>
        <v>Cereal</v>
      </c>
    </row>
    <row r="347" spans="1:14" x14ac:dyDescent="0.45">
      <c r="A347" s="2" t="s">
        <v>144</v>
      </c>
      <c r="B347" s="2">
        <v>5</v>
      </c>
      <c r="C347" s="4">
        <v>0</v>
      </c>
      <c r="D347" s="2" t="str">
        <f>VLOOKUP(A347,'SAS Codes'!$A$2:$B$559,2,FALSE)</f>
        <v>CP-49</v>
      </c>
      <c r="E347" s="2" t="s">
        <v>929</v>
      </c>
      <c r="F347" s="2" t="str">
        <f>VLOOKUP(A347,'SAS Codes'!$A$2:$I$559,3,FALSE)</f>
        <v>USA</v>
      </c>
      <c r="G347" s="2" t="str">
        <f>VLOOKUP(A347,'SAS Codes'!$A$2:$I$559,4,FALSE)</f>
        <v>USA</v>
      </c>
      <c r="H347" s="2" t="str">
        <f>VLOOKUP(A347,'SAS Codes'!$A$2:$I$559,5,FALSE)</f>
        <v>USA</v>
      </c>
      <c r="I347" s="2" t="str">
        <f>VLOOKUP(A347,'SAS Codes'!$A$2:$I$559,6,FALSE)</f>
        <v>America</v>
      </c>
      <c r="J347" s="2" t="str">
        <f>VLOOKUP(A347,'SAS Codes'!$A$2:$I$559,7,FALSE)</f>
        <v>America</v>
      </c>
      <c r="K347" s="2" t="str">
        <f>VLOOKUP(A347,'SAS Codes'!$A$2:$I$559,8,FALSE)</f>
        <v>May contain ingredients</v>
      </c>
      <c r="L347" s="2" t="str">
        <f>VLOOKUP(A347,'SAS Codes'!$A$2:$I$559,9,FALSE)</f>
        <v>May contain ingredients</v>
      </c>
      <c r="M347" s="2" t="str">
        <f>VLOOKUP(A347,'SAS Codes'!$A$2:$M$559,10,FALSE)</f>
        <v>Regular</v>
      </c>
      <c r="N347" s="2" t="str">
        <f>VLOOKUP(A347,'SAS Codes'!$A$2:$M$559,11,FALSE)</f>
        <v>Cereal</v>
      </c>
    </row>
    <row r="348" spans="1:14" x14ac:dyDescent="0.45">
      <c r="A348" s="2" t="s">
        <v>205</v>
      </c>
      <c r="B348" s="2">
        <v>1</v>
      </c>
      <c r="C348" s="4">
        <v>0.10082830000000001</v>
      </c>
      <c r="D348" s="2" t="str">
        <f>VLOOKUP(A348,'SAS Codes'!$A$2:$B$559,2,FALSE)</f>
        <v>CHDK-05</v>
      </c>
      <c r="E348" s="2" t="s">
        <v>929</v>
      </c>
      <c r="F348" s="2" t="str">
        <f>VLOOKUP(A348,'SAS Codes'!$A$2:$I$559,3,FALSE)</f>
        <v>Imported</v>
      </c>
      <c r="G348" s="2" t="str">
        <f>VLOOKUP(A348,'SAS Codes'!$A$2:$I$559,4,FALSE)</f>
        <v>Imported</v>
      </c>
      <c r="H348" s="2" t="str">
        <f>VLOOKUP(A348,'SAS Codes'!$A$2:$I$559,5,FALSE)</f>
        <v>Imported</v>
      </c>
      <c r="I348" s="2" t="str">
        <f>VLOOKUP(A348,'SAS Codes'!$A$2:$I$559,6,FALSE)</f>
        <v>Imported</v>
      </c>
      <c r="J348" s="2" t="str">
        <f>VLOOKUP(A348,'SAS Codes'!$A$2:$I$559,7,FALSE)</f>
        <v>Other</v>
      </c>
      <c r="K348" s="2" t="str">
        <f>VLOOKUP(A348,'SAS Codes'!$A$2:$I$559,8,FALSE)</f>
        <v>May contain</v>
      </c>
      <c r="L348" s="2" t="str">
        <f>VLOOKUP(A348,'SAS Codes'!$A$2:$I$559,9,FALSE)</f>
        <v>May contain</v>
      </c>
      <c r="M348" s="2" t="str">
        <f>VLOOKUP(A348,'SAS Codes'!$A$2:$M$559,10,FALSE)</f>
        <v>Regular</v>
      </c>
      <c r="N348" s="2" t="str">
        <f>VLOOKUP(A348,'SAS Codes'!$A$2:$M$559,11,FALSE)</f>
        <v>Chocolate</v>
      </c>
    </row>
    <row r="349" spans="1:14" x14ac:dyDescent="0.45">
      <c r="A349" s="2" t="s">
        <v>206</v>
      </c>
      <c r="B349" s="2">
        <v>1</v>
      </c>
      <c r="C349" s="4">
        <v>0</v>
      </c>
      <c r="D349" s="2" t="str">
        <f>VLOOKUP(A349,'SAS Codes'!$A$2:$B$559,2,FALSE)</f>
        <v>CHDK-06</v>
      </c>
      <c r="E349" s="2" t="s">
        <v>929</v>
      </c>
      <c r="F349" s="2" t="str">
        <f>VLOOKUP(A349,'SAS Codes'!$A$2:$I$559,3,FALSE)</f>
        <v>Canada</v>
      </c>
      <c r="G349" s="2" t="str">
        <f>VLOOKUP(A349,'SAS Codes'!$A$2:$I$559,4,FALSE)</f>
        <v>Canada</v>
      </c>
      <c r="H349" s="2" t="str">
        <f>VLOOKUP(A349,'SAS Codes'!$A$2:$I$559,5,FALSE)</f>
        <v>Canada</v>
      </c>
      <c r="I349" s="2" t="str">
        <f>VLOOKUP(A349,'SAS Codes'!$A$2:$I$559,6,FALSE)</f>
        <v>America</v>
      </c>
      <c r="J349" s="2" t="str">
        <f>VLOOKUP(A349,'SAS Codes'!$A$2:$I$559,7,FALSE)</f>
        <v>America</v>
      </c>
      <c r="K349" s="2" t="str">
        <f>VLOOKUP(A349,'SAS Codes'!$A$2:$I$559,8,FALSE)</f>
        <v>May contain</v>
      </c>
      <c r="L349" s="2" t="str">
        <f>VLOOKUP(A349,'SAS Codes'!$A$2:$I$559,9,FALSE)</f>
        <v>May contain</v>
      </c>
      <c r="M349" s="2" t="str">
        <f>VLOOKUP(A349,'SAS Codes'!$A$2:$M$559,10,FALSE)</f>
        <v>Regular</v>
      </c>
      <c r="N349" s="2" t="str">
        <f>VLOOKUP(A349,'SAS Codes'!$A$2:$M$559,11,FALSE)</f>
        <v>Chocolate</v>
      </c>
    </row>
    <row r="350" spans="1:14" x14ac:dyDescent="0.45">
      <c r="A350" s="2" t="s">
        <v>206</v>
      </c>
      <c r="B350" s="2">
        <v>2</v>
      </c>
      <c r="C350" s="4">
        <v>0</v>
      </c>
      <c r="D350" s="2" t="str">
        <f>VLOOKUP(A350,'SAS Codes'!$A$2:$B$559,2,FALSE)</f>
        <v>CHDK-06</v>
      </c>
      <c r="E350" s="2" t="s">
        <v>929</v>
      </c>
      <c r="F350" s="2" t="str">
        <f>VLOOKUP(A350,'SAS Codes'!$A$2:$I$559,3,FALSE)</f>
        <v>Canada</v>
      </c>
      <c r="G350" s="2" t="str">
        <f>VLOOKUP(A350,'SAS Codes'!$A$2:$I$559,4,FALSE)</f>
        <v>Canada</v>
      </c>
      <c r="H350" s="2" t="str">
        <f>VLOOKUP(A350,'SAS Codes'!$A$2:$I$559,5,FALSE)</f>
        <v>Canada</v>
      </c>
      <c r="I350" s="2" t="str">
        <f>VLOOKUP(A350,'SAS Codes'!$A$2:$I$559,6,FALSE)</f>
        <v>America</v>
      </c>
      <c r="J350" s="2" t="str">
        <f>VLOOKUP(A350,'SAS Codes'!$A$2:$I$559,7,FALSE)</f>
        <v>America</v>
      </c>
      <c r="K350" s="2" t="str">
        <f>VLOOKUP(A350,'SAS Codes'!$A$2:$I$559,8,FALSE)</f>
        <v>May contain</v>
      </c>
      <c r="L350" s="2" t="str">
        <f>VLOOKUP(A350,'SAS Codes'!$A$2:$I$559,9,FALSE)</f>
        <v>May contain</v>
      </c>
      <c r="M350" s="2" t="str">
        <f>VLOOKUP(A350,'SAS Codes'!$A$2:$M$559,10,FALSE)</f>
        <v>Regular</v>
      </c>
      <c r="N350" s="2" t="str">
        <f>VLOOKUP(A350,'SAS Codes'!$A$2:$M$559,11,FALSE)</f>
        <v>Chocolate</v>
      </c>
    </row>
    <row r="351" spans="1:14" x14ac:dyDescent="0.45">
      <c r="A351" s="2" t="s">
        <v>207</v>
      </c>
      <c r="B351" s="2">
        <v>1</v>
      </c>
      <c r="C351" s="4">
        <v>0</v>
      </c>
      <c r="D351" s="2" t="str">
        <f>VLOOKUP(A351,'SAS Codes'!$A$2:$B$559,2,FALSE)</f>
        <v>CHDK-07</v>
      </c>
      <c r="E351" s="2" t="s">
        <v>929</v>
      </c>
      <c r="F351" s="2" t="str">
        <f>VLOOKUP(A351,'SAS Codes'!$A$2:$I$559,3,FALSE)</f>
        <v>Turkey</v>
      </c>
      <c r="G351" s="2" t="str">
        <f>VLOOKUP(A351,'SAS Codes'!$A$2:$I$559,4,FALSE)</f>
        <v>Turkey</v>
      </c>
      <c r="H351" s="2" t="str">
        <f>VLOOKUP(A351,'SAS Codes'!$A$2:$I$559,5,FALSE)</f>
        <v>Europe</v>
      </c>
      <c r="I351" s="2" t="str">
        <f>VLOOKUP(A351,'SAS Codes'!$A$2:$I$559,6,FALSE)</f>
        <v>Europe</v>
      </c>
      <c r="J351" s="2" t="str">
        <f>VLOOKUP(A351,'SAS Codes'!$A$2:$I$559,7,FALSE)</f>
        <v>Europe</v>
      </c>
      <c r="K351" s="2" t="str">
        <f>VLOOKUP(A351,'SAS Codes'!$A$2:$I$559,8,FALSE)</f>
        <v>May contain</v>
      </c>
      <c r="L351" s="2" t="str">
        <f>VLOOKUP(A351,'SAS Codes'!$A$2:$I$559,9,FALSE)</f>
        <v>May contain</v>
      </c>
      <c r="M351" s="2" t="str">
        <f>VLOOKUP(A351,'SAS Codes'!$A$2:$M$559,10,FALSE)</f>
        <v>Regular</v>
      </c>
      <c r="N351" s="2" t="str">
        <f>VLOOKUP(A351,'SAS Codes'!$A$2:$M$559,11,FALSE)</f>
        <v>Chocolate</v>
      </c>
    </row>
    <row r="352" spans="1:14" x14ac:dyDescent="0.45">
      <c r="A352" s="2" t="s">
        <v>207</v>
      </c>
      <c r="B352" s="2">
        <v>2</v>
      </c>
      <c r="C352" s="4">
        <v>0.23720360000000001</v>
      </c>
      <c r="D352" s="2" t="str">
        <f>VLOOKUP(A352,'SAS Codes'!$A$2:$B$559,2,FALSE)</f>
        <v>CHDK-07</v>
      </c>
      <c r="E352" s="2" t="s">
        <v>929</v>
      </c>
      <c r="F352" s="2" t="str">
        <f>VLOOKUP(A352,'SAS Codes'!$A$2:$I$559,3,FALSE)</f>
        <v>Turkey</v>
      </c>
      <c r="G352" s="2" t="str">
        <f>VLOOKUP(A352,'SAS Codes'!$A$2:$I$559,4,FALSE)</f>
        <v>Turkey</v>
      </c>
      <c r="H352" s="2" t="str">
        <f>VLOOKUP(A352,'SAS Codes'!$A$2:$I$559,5,FALSE)</f>
        <v>Europe</v>
      </c>
      <c r="I352" s="2" t="str">
        <f>VLOOKUP(A352,'SAS Codes'!$A$2:$I$559,6,FALSE)</f>
        <v>Europe</v>
      </c>
      <c r="J352" s="2" t="str">
        <f>VLOOKUP(A352,'SAS Codes'!$A$2:$I$559,7,FALSE)</f>
        <v>Europe</v>
      </c>
      <c r="K352" s="2" t="str">
        <f>VLOOKUP(A352,'SAS Codes'!$A$2:$I$559,8,FALSE)</f>
        <v>May contain</v>
      </c>
      <c r="L352" s="2" t="str">
        <f>VLOOKUP(A352,'SAS Codes'!$A$2:$I$559,9,FALSE)</f>
        <v>May contain</v>
      </c>
      <c r="M352" s="2" t="str">
        <f>VLOOKUP(A352,'SAS Codes'!$A$2:$M$559,10,FALSE)</f>
        <v>Regular</v>
      </c>
      <c r="N352" s="2" t="str">
        <f>VLOOKUP(A352,'SAS Codes'!$A$2:$M$559,11,FALSE)</f>
        <v>Chocolate</v>
      </c>
    </row>
    <row r="353" spans="1:14" x14ac:dyDescent="0.45">
      <c r="A353" s="2" t="s">
        <v>208</v>
      </c>
      <c r="B353" s="2">
        <v>1</v>
      </c>
      <c r="C353" s="4">
        <v>0.33329969999999998</v>
      </c>
      <c r="D353" s="2" t="str">
        <f>VLOOKUP(A353,'SAS Codes'!$A$2:$B$559,2,FALSE)</f>
        <v>CHDK-08</v>
      </c>
      <c r="E353" s="2" t="s">
        <v>929</v>
      </c>
      <c r="F353" s="2" t="str">
        <f>VLOOKUP(A353,'SAS Codes'!$A$2:$I$559,3,FALSE)</f>
        <v>Turkey</v>
      </c>
      <c r="G353" s="2" t="str">
        <f>VLOOKUP(A353,'SAS Codes'!$A$2:$I$559,4,FALSE)</f>
        <v>Turkey</v>
      </c>
      <c r="H353" s="2" t="str">
        <f>VLOOKUP(A353,'SAS Codes'!$A$2:$I$559,5,FALSE)</f>
        <v>Europe</v>
      </c>
      <c r="I353" s="2" t="str">
        <f>VLOOKUP(A353,'SAS Codes'!$A$2:$I$559,6,FALSE)</f>
        <v>Europe</v>
      </c>
      <c r="J353" s="2" t="str">
        <f>VLOOKUP(A353,'SAS Codes'!$A$2:$I$559,7,FALSE)</f>
        <v>Europe</v>
      </c>
      <c r="K353" s="2" t="str">
        <f>VLOOKUP(A353,'SAS Codes'!$A$2:$I$559,8,FALSE)</f>
        <v>May contain</v>
      </c>
      <c r="L353" s="2" t="str">
        <f>VLOOKUP(A353,'SAS Codes'!$A$2:$I$559,9,FALSE)</f>
        <v>May contain</v>
      </c>
      <c r="M353" s="2" t="str">
        <f>VLOOKUP(A353,'SAS Codes'!$A$2:$M$559,10,FALSE)</f>
        <v>Regular</v>
      </c>
      <c r="N353" s="2" t="str">
        <f>VLOOKUP(A353,'SAS Codes'!$A$2:$M$559,11,FALSE)</f>
        <v>Chocolate</v>
      </c>
    </row>
    <row r="354" spans="1:14" x14ac:dyDescent="0.45">
      <c r="A354" s="2" t="s">
        <v>209</v>
      </c>
      <c r="B354" s="2">
        <v>1</v>
      </c>
      <c r="C354" s="4">
        <v>8.8046400000000011E-2</v>
      </c>
      <c r="D354" s="2" t="str">
        <f>VLOOKUP(A354,'SAS Codes'!$A$2:$B$559,2,FALSE)</f>
        <v>CHDK-09</v>
      </c>
      <c r="E354" s="2" t="s">
        <v>929</v>
      </c>
      <c r="F354" s="2" t="str">
        <f>VLOOKUP(A354,'SAS Codes'!$A$2:$I$559,3,FALSE)</f>
        <v>Canada</v>
      </c>
      <c r="G354" s="2" t="str">
        <f>VLOOKUP(A354,'SAS Codes'!$A$2:$I$559,4,FALSE)</f>
        <v>Canada</v>
      </c>
      <c r="H354" s="2" t="str">
        <f>VLOOKUP(A354,'SAS Codes'!$A$2:$I$559,5,FALSE)</f>
        <v>Canada</v>
      </c>
      <c r="I354" s="2" t="str">
        <f>VLOOKUP(A354,'SAS Codes'!$A$2:$I$559,6,FALSE)</f>
        <v>America</v>
      </c>
      <c r="J354" s="2" t="str">
        <f>VLOOKUP(A354,'SAS Codes'!$A$2:$I$559,7,FALSE)</f>
        <v>America</v>
      </c>
      <c r="K354" s="2" t="str">
        <f>VLOOKUP(A354,'SAS Codes'!$A$2:$I$559,8,FALSE)</f>
        <v>May contain</v>
      </c>
      <c r="L354" s="2" t="str">
        <f>VLOOKUP(A354,'SAS Codes'!$A$2:$I$559,9,FALSE)</f>
        <v>May contain</v>
      </c>
      <c r="M354" s="2" t="str">
        <f>VLOOKUP(A354,'SAS Codes'!$A$2:$M$559,10,FALSE)</f>
        <v>Private</v>
      </c>
      <c r="N354" s="2" t="str">
        <f>VLOOKUP(A354,'SAS Codes'!$A$2:$M$559,11,FALSE)</f>
        <v>Chocolate</v>
      </c>
    </row>
    <row r="355" spans="1:14" x14ac:dyDescent="0.45">
      <c r="A355" s="2" t="s">
        <v>209</v>
      </c>
      <c r="B355" s="2">
        <v>2</v>
      </c>
      <c r="C355" s="4">
        <v>0</v>
      </c>
      <c r="D355" s="2" t="str">
        <f>VLOOKUP(A355,'SAS Codes'!$A$2:$B$559,2,FALSE)</f>
        <v>CHDK-09</v>
      </c>
      <c r="E355" s="2" t="s">
        <v>929</v>
      </c>
      <c r="F355" s="2" t="str">
        <f>VLOOKUP(A355,'SAS Codes'!$A$2:$I$559,3,FALSE)</f>
        <v>Canada</v>
      </c>
      <c r="G355" s="2" t="str">
        <f>VLOOKUP(A355,'SAS Codes'!$A$2:$I$559,4,FALSE)</f>
        <v>Canada</v>
      </c>
      <c r="H355" s="2" t="str">
        <f>VLOOKUP(A355,'SAS Codes'!$A$2:$I$559,5,FALSE)</f>
        <v>Canada</v>
      </c>
      <c r="I355" s="2" t="str">
        <f>VLOOKUP(A355,'SAS Codes'!$A$2:$I$559,6,FALSE)</f>
        <v>America</v>
      </c>
      <c r="J355" s="2" t="str">
        <f>VLOOKUP(A355,'SAS Codes'!$A$2:$I$559,7,FALSE)</f>
        <v>America</v>
      </c>
      <c r="K355" s="2" t="str">
        <f>VLOOKUP(A355,'SAS Codes'!$A$2:$I$559,8,FALSE)</f>
        <v>May contain</v>
      </c>
      <c r="L355" s="2" t="str">
        <f>VLOOKUP(A355,'SAS Codes'!$A$2:$I$559,9,FALSE)</f>
        <v>May contain</v>
      </c>
      <c r="M355" s="2" t="str">
        <f>VLOOKUP(A355,'SAS Codes'!$A$2:$M$559,10,FALSE)</f>
        <v>Private</v>
      </c>
      <c r="N355" s="2" t="str">
        <f>VLOOKUP(A355,'SAS Codes'!$A$2:$M$559,11,FALSE)</f>
        <v>Chocolate</v>
      </c>
    </row>
    <row r="356" spans="1:14" x14ac:dyDescent="0.45">
      <c r="A356" s="2" t="s">
        <v>209</v>
      </c>
      <c r="B356" s="2">
        <v>3</v>
      </c>
      <c r="C356" s="4">
        <v>7.0602399999999996E-2</v>
      </c>
      <c r="D356" s="2" t="str">
        <f>VLOOKUP(A356,'SAS Codes'!$A$2:$B$559,2,FALSE)</f>
        <v>CHDK-09</v>
      </c>
      <c r="E356" s="2" t="s">
        <v>929</v>
      </c>
      <c r="F356" s="2" t="str">
        <f>VLOOKUP(A356,'SAS Codes'!$A$2:$I$559,3,FALSE)</f>
        <v>Canada</v>
      </c>
      <c r="G356" s="2" t="str">
        <f>VLOOKUP(A356,'SAS Codes'!$A$2:$I$559,4,FALSE)</f>
        <v>Canada</v>
      </c>
      <c r="H356" s="2" t="str">
        <f>VLOOKUP(A356,'SAS Codes'!$A$2:$I$559,5,FALSE)</f>
        <v>Canada</v>
      </c>
      <c r="I356" s="2" t="str">
        <f>VLOOKUP(A356,'SAS Codes'!$A$2:$I$559,6,FALSE)</f>
        <v>America</v>
      </c>
      <c r="J356" s="2" t="str">
        <f>VLOOKUP(A356,'SAS Codes'!$A$2:$I$559,7,FALSE)</f>
        <v>America</v>
      </c>
      <c r="K356" s="2" t="str">
        <f>VLOOKUP(A356,'SAS Codes'!$A$2:$I$559,8,FALSE)</f>
        <v>May contain</v>
      </c>
      <c r="L356" s="2" t="str">
        <f>VLOOKUP(A356,'SAS Codes'!$A$2:$I$559,9,FALSE)</f>
        <v>May contain</v>
      </c>
      <c r="M356" s="2" t="str">
        <f>VLOOKUP(A356,'SAS Codes'!$A$2:$M$559,10,FALSE)</f>
        <v>Private</v>
      </c>
      <c r="N356" s="2" t="str">
        <f>VLOOKUP(A356,'SAS Codes'!$A$2:$M$559,11,FALSE)</f>
        <v>Chocolate</v>
      </c>
    </row>
    <row r="357" spans="1:14" x14ac:dyDescent="0.45">
      <c r="A357" s="2" t="s">
        <v>210</v>
      </c>
      <c r="B357" s="2">
        <v>1</v>
      </c>
      <c r="C357" s="4">
        <v>0</v>
      </c>
      <c r="D357" s="2" t="str">
        <f>VLOOKUP(A357,'SAS Codes'!$A$2:$B$559,2,FALSE)</f>
        <v>CHDK-10</v>
      </c>
      <c r="E357" s="2" t="s">
        <v>929</v>
      </c>
      <c r="F357" s="2" t="str">
        <f>VLOOKUP(A357,'SAS Codes'!$A$2:$I$559,3,FALSE)</f>
        <v>Switzerland</v>
      </c>
      <c r="G357" s="2" t="str">
        <f>VLOOKUP(A357,'SAS Codes'!$A$2:$I$559,4,FALSE)</f>
        <v>Switzerland</v>
      </c>
      <c r="H357" s="2" t="str">
        <f>VLOOKUP(A357,'SAS Codes'!$A$2:$I$559,5,FALSE)</f>
        <v>Europe</v>
      </c>
      <c r="I357" s="2" t="str">
        <f>VLOOKUP(A357,'SAS Codes'!$A$2:$I$559,6,FALSE)</f>
        <v>Europe</v>
      </c>
      <c r="J357" s="2" t="str">
        <f>VLOOKUP(A357,'SAS Codes'!$A$2:$I$559,7,FALSE)</f>
        <v>Europe</v>
      </c>
      <c r="K357" s="2" t="str">
        <f>VLOOKUP(A357,'SAS Codes'!$A$2:$I$559,8,FALSE)</f>
        <v>May contain</v>
      </c>
      <c r="L357" s="2" t="str">
        <f>VLOOKUP(A357,'SAS Codes'!$A$2:$I$559,9,FALSE)</f>
        <v>May contain</v>
      </c>
      <c r="M357" s="2" t="str">
        <f>VLOOKUP(A357,'SAS Codes'!$A$2:$M$559,10,FALSE)</f>
        <v>Private</v>
      </c>
      <c r="N357" s="2" t="str">
        <f>VLOOKUP(A357,'SAS Codes'!$A$2:$M$559,11,FALSE)</f>
        <v>Chocolate</v>
      </c>
    </row>
    <row r="358" spans="1:14" x14ac:dyDescent="0.45">
      <c r="A358" s="2" t="s">
        <v>210</v>
      </c>
      <c r="B358" s="2">
        <v>2</v>
      </c>
      <c r="C358" s="4">
        <v>0</v>
      </c>
      <c r="D358" s="2" t="str">
        <f>VLOOKUP(A358,'SAS Codes'!$A$2:$B$559,2,FALSE)</f>
        <v>CHDK-10</v>
      </c>
      <c r="E358" s="2" t="s">
        <v>929</v>
      </c>
      <c r="F358" s="2" t="str">
        <f>VLOOKUP(A358,'SAS Codes'!$A$2:$I$559,3,FALSE)</f>
        <v>Switzerland</v>
      </c>
      <c r="G358" s="2" t="str">
        <f>VLOOKUP(A358,'SAS Codes'!$A$2:$I$559,4,FALSE)</f>
        <v>Switzerland</v>
      </c>
      <c r="H358" s="2" t="str">
        <f>VLOOKUP(A358,'SAS Codes'!$A$2:$I$559,5,FALSE)</f>
        <v>Europe</v>
      </c>
      <c r="I358" s="2" t="str">
        <f>VLOOKUP(A358,'SAS Codes'!$A$2:$I$559,6,FALSE)</f>
        <v>Europe</v>
      </c>
      <c r="J358" s="2" t="str">
        <f>VLOOKUP(A358,'SAS Codes'!$A$2:$I$559,7,FALSE)</f>
        <v>Europe</v>
      </c>
      <c r="K358" s="2" t="str">
        <f>VLOOKUP(A358,'SAS Codes'!$A$2:$I$559,8,FALSE)</f>
        <v>May contain</v>
      </c>
      <c r="L358" s="2" t="str">
        <f>VLOOKUP(A358,'SAS Codes'!$A$2:$I$559,9,FALSE)</f>
        <v>May contain</v>
      </c>
      <c r="M358" s="2" t="str">
        <f>VLOOKUP(A358,'SAS Codes'!$A$2:$M$559,10,FALSE)</f>
        <v>Private</v>
      </c>
      <c r="N358" s="2" t="str">
        <f>VLOOKUP(A358,'SAS Codes'!$A$2:$M$559,11,FALSE)</f>
        <v>Chocolate</v>
      </c>
    </row>
    <row r="359" spans="1:14" x14ac:dyDescent="0.45">
      <c r="A359" s="2" t="s">
        <v>210</v>
      </c>
      <c r="B359" s="2">
        <v>3</v>
      </c>
      <c r="C359" s="4">
        <v>0</v>
      </c>
      <c r="D359" s="2" t="str">
        <f>VLOOKUP(A359,'SAS Codes'!$A$2:$B$559,2,FALSE)</f>
        <v>CHDK-10</v>
      </c>
      <c r="E359" s="2" t="s">
        <v>929</v>
      </c>
      <c r="F359" s="2" t="str">
        <f>VLOOKUP(A359,'SAS Codes'!$A$2:$I$559,3,FALSE)</f>
        <v>Switzerland</v>
      </c>
      <c r="G359" s="2" t="str">
        <f>VLOOKUP(A359,'SAS Codes'!$A$2:$I$559,4,FALSE)</f>
        <v>Switzerland</v>
      </c>
      <c r="H359" s="2" t="str">
        <f>VLOOKUP(A359,'SAS Codes'!$A$2:$I$559,5,FALSE)</f>
        <v>Europe</v>
      </c>
      <c r="I359" s="2" t="str">
        <f>VLOOKUP(A359,'SAS Codes'!$A$2:$I$559,6,FALSE)</f>
        <v>Europe</v>
      </c>
      <c r="J359" s="2" t="str">
        <f>VLOOKUP(A359,'SAS Codes'!$A$2:$I$559,7,FALSE)</f>
        <v>Europe</v>
      </c>
      <c r="K359" s="2" t="str">
        <f>VLOOKUP(A359,'SAS Codes'!$A$2:$I$559,8,FALSE)</f>
        <v>May contain</v>
      </c>
      <c r="L359" s="2" t="str">
        <f>VLOOKUP(A359,'SAS Codes'!$A$2:$I$559,9,FALSE)</f>
        <v>May contain</v>
      </c>
      <c r="M359" s="2" t="str">
        <f>VLOOKUP(A359,'SAS Codes'!$A$2:$M$559,10,FALSE)</f>
        <v>Private</v>
      </c>
      <c r="N359" s="2" t="str">
        <f>VLOOKUP(A359,'SAS Codes'!$A$2:$M$559,11,FALSE)</f>
        <v>Chocolate</v>
      </c>
    </row>
    <row r="360" spans="1:14" x14ac:dyDescent="0.45">
      <c r="A360" s="2" t="s">
        <v>212</v>
      </c>
      <c r="B360" s="2">
        <v>1</v>
      </c>
      <c r="C360" s="4">
        <v>0</v>
      </c>
      <c r="D360" s="2" t="str">
        <f>VLOOKUP(A360,'SAS Codes'!$A$2:$B$559,2,FALSE)</f>
        <v>CHDK-12</v>
      </c>
      <c r="E360" s="2" t="s">
        <v>929</v>
      </c>
      <c r="F360" s="2" t="str">
        <f>VLOOKUP(A360,'SAS Codes'!$A$2:$I$559,3,FALSE)</f>
        <v>Switzerland</v>
      </c>
      <c r="G360" s="2" t="str">
        <f>VLOOKUP(A360,'SAS Codes'!$A$2:$I$559,4,FALSE)</f>
        <v>Switzerland</v>
      </c>
      <c r="H360" s="2" t="str">
        <f>VLOOKUP(A360,'SAS Codes'!$A$2:$I$559,5,FALSE)</f>
        <v>Europe</v>
      </c>
      <c r="I360" s="2" t="str">
        <f>VLOOKUP(A360,'SAS Codes'!$A$2:$I$559,6,FALSE)</f>
        <v>Europe</v>
      </c>
      <c r="J360" s="2" t="str">
        <f>VLOOKUP(A360,'SAS Codes'!$A$2:$I$559,7,FALSE)</f>
        <v>Europe</v>
      </c>
      <c r="K360" s="2" t="str">
        <f>VLOOKUP(A360,'SAS Codes'!$A$2:$I$559,8,FALSE)</f>
        <v>May contain</v>
      </c>
      <c r="L360" s="2" t="str">
        <f>VLOOKUP(A360,'SAS Codes'!$A$2:$I$559,9,FALSE)</f>
        <v>May contain</v>
      </c>
      <c r="M360" s="2" t="str">
        <f>VLOOKUP(A360,'SAS Codes'!$A$2:$M$559,10,FALSE)</f>
        <v>Private</v>
      </c>
      <c r="N360" s="2" t="str">
        <f>VLOOKUP(A360,'SAS Codes'!$A$2:$M$559,11,FALSE)</f>
        <v>Chocolate</v>
      </c>
    </row>
    <row r="361" spans="1:14" x14ac:dyDescent="0.45">
      <c r="A361" s="2" t="s">
        <v>212</v>
      </c>
      <c r="B361" s="2">
        <v>2</v>
      </c>
      <c r="C361" s="4">
        <v>0</v>
      </c>
      <c r="D361" s="2" t="str">
        <f>VLOOKUP(A361,'SAS Codes'!$A$2:$B$559,2,FALSE)</f>
        <v>CHDK-12</v>
      </c>
      <c r="E361" s="2" t="s">
        <v>929</v>
      </c>
      <c r="F361" s="2" t="str">
        <f>VLOOKUP(A361,'SAS Codes'!$A$2:$I$559,3,FALSE)</f>
        <v>Switzerland</v>
      </c>
      <c r="G361" s="2" t="str">
        <f>VLOOKUP(A361,'SAS Codes'!$A$2:$I$559,4,FALSE)</f>
        <v>Switzerland</v>
      </c>
      <c r="H361" s="2" t="str">
        <f>VLOOKUP(A361,'SAS Codes'!$A$2:$I$559,5,FALSE)</f>
        <v>Europe</v>
      </c>
      <c r="I361" s="2" t="str">
        <f>VLOOKUP(A361,'SAS Codes'!$A$2:$I$559,6,FALSE)</f>
        <v>Europe</v>
      </c>
      <c r="J361" s="2" t="str">
        <f>VLOOKUP(A361,'SAS Codes'!$A$2:$I$559,7,FALSE)</f>
        <v>Europe</v>
      </c>
      <c r="K361" s="2" t="str">
        <f>VLOOKUP(A361,'SAS Codes'!$A$2:$I$559,8,FALSE)</f>
        <v>May contain</v>
      </c>
      <c r="L361" s="2" t="str">
        <f>VLOOKUP(A361,'SAS Codes'!$A$2:$I$559,9,FALSE)</f>
        <v>May contain</v>
      </c>
      <c r="M361" s="2" t="str">
        <f>VLOOKUP(A361,'SAS Codes'!$A$2:$M$559,10,FALSE)</f>
        <v>Private</v>
      </c>
      <c r="N361" s="2" t="str">
        <f>VLOOKUP(A361,'SAS Codes'!$A$2:$M$559,11,FALSE)</f>
        <v>Chocolate</v>
      </c>
    </row>
    <row r="362" spans="1:14" x14ac:dyDescent="0.45">
      <c r="A362" s="2" t="s">
        <v>213</v>
      </c>
      <c r="B362" s="2">
        <v>1</v>
      </c>
      <c r="C362" s="4">
        <v>0</v>
      </c>
      <c r="D362" s="2" t="str">
        <f>VLOOKUP(A362,'SAS Codes'!$A$2:$B$559,2,FALSE)</f>
        <v>CHDK-13</v>
      </c>
      <c r="E362" s="2" t="s">
        <v>929</v>
      </c>
      <c r="F362" s="2" t="str">
        <f>VLOOKUP(A362,'SAS Codes'!$A$2:$I$559,3,FALSE)</f>
        <v>Switzerland</v>
      </c>
      <c r="G362" s="2" t="str">
        <f>VLOOKUP(A362,'SAS Codes'!$A$2:$I$559,4,FALSE)</f>
        <v>Switzerland</v>
      </c>
      <c r="H362" s="2" t="str">
        <f>VLOOKUP(A362,'SAS Codes'!$A$2:$I$559,5,FALSE)</f>
        <v>Europe</v>
      </c>
      <c r="I362" s="2" t="str">
        <f>VLOOKUP(A362,'SAS Codes'!$A$2:$I$559,6,FALSE)</f>
        <v>Europe</v>
      </c>
      <c r="J362" s="2" t="str">
        <f>VLOOKUP(A362,'SAS Codes'!$A$2:$I$559,7,FALSE)</f>
        <v>Europe</v>
      </c>
      <c r="K362" s="2" t="str">
        <f>VLOOKUP(A362,'SAS Codes'!$A$2:$I$559,8,FALSE)</f>
        <v>May contain</v>
      </c>
      <c r="L362" s="2" t="str">
        <f>VLOOKUP(A362,'SAS Codes'!$A$2:$I$559,9,FALSE)</f>
        <v>May contain</v>
      </c>
      <c r="M362" s="2" t="str">
        <f>VLOOKUP(A362,'SAS Codes'!$A$2:$M$559,10,FALSE)</f>
        <v>Private</v>
      </c>
      <c r="N362" s="2" t="str">
        <f>VLOOKUP(A362,'SAS Codes'!$A$2:$M$559,11,FALSE)</f>
        <v>Chocolate</v>
      </c>
    </row>
    <row r="363" spans="1:14" x14ac:dyDescent="0.45">
      <c r="A363" s="2" t="s">
        <v>213</v>
      </c>
      <c r="B363" s="2">
        <v>2</v>
      </c>
      <c r="C363" s="4">
        <v>0</v>
      </c>
      <c r="D363" s="2" t="str">
        <f>VLOOKUP(A363,'SAS Codes'!$A$2:$B$559,2,FALSE)</f>
        <v>CHDK-13</v>
      </c>
      <c r="E363" s="2" t="s">
        <v>929</v>
      </c>
      <c r="F363" s="2" t="str">
        <f>VLOOKUP(A363,'SAS Codes'!$A$2:$I$559,3,FALSE)</f>
        <v>Switzerland</v>
      </c>
      <c r="G363" s="2" t="str">
        <f>VLOOKUP(A363,'SAS Codes'!$A$2:$I$559,4,FALSE)</f>
        <v>Switzerland</v>
      </c>
      <c r="H363" s="2" t="str">
        <f>VLOOKUP(A363,'SAS Codes'!$A$2:$I$559,5,FALSE)</f>
        <v>Europe</v>
      </c>
      <c r="I363" s="2" t="str">
        <f>VLOOKUP(A363,'SAS Codes'!$A$2:$I$559,6,FALSE)</f>
        <v>Europe</v>
      </c>
      <c r="J363" s="2" t="str">
        <f>VLOOKUP(A363,'SAS Codes'!$A$2:$I$559,7,FALSE)</f>
        <v>Europe</v>
      </c>
      <c r="K363" s="2" t="str">
        <f>VLOOKUP(A363,'SAS Codes'!$A$2:$I$559,8,FALSE)</f>
        <v>May contain</v>
      </c>
      <c r="L363" s="2" t="str">
        <f>VLOOKUP(A363,'SAS Codes'!$A$2:$I$559,9,FALSE)</f>
        <v>May contain</v>
      </c>
      <c r="M363" s="2" t="str">
        <f>VLOOKUP(A363,'SAS Codes'!$A$2:$M$559,10,FALSE)</f>
        <v>Private</v>
      </c>
      <c r="N363" s="2" t="str">
        <f>VLOOKUP(A363,'SAS Codes'!$A$2:$M$559,11,FALSE)</f>
        <v>Chocolate</v>
      </c>
    </row>
    <row r="364" spans="1:14" x14ac:dyDescent="0.45">
      <c r="A364" s="2" t="s">
        <v>213</v>
      </c>
      <c r="B364" s="2">
        <v>3</v>
      </c>
      <c r="C364" s="4">
        <v>0</v>
      </c>
      <c r="D364" s="2" t="str">
        <f>VLOOKUP(A364,'SAS Codes'!$A$2:$B$559,2,FALSE)</f>
        <v>CHDK-13</v>
      </c>
      <c r="E364" s="2" t="s">
        <v>929</v>
      </c>
      <c r="F364" s="2" t="str">
        <f>VLOOKUP(A364,'SAS Codes'!$A$2:$I$559,3,FALSE)</f>
        <v>Switzerland</v>
      </c>
      <c r="G364" s="2" t="str">
        <f>VLOOKUP(A364,'SAS Codes'!$A$2:$I$559,4,FALSE)</f>
        <v>Switzerland</v>
      </c>
      <c r="H364" s="2" t="str">
        <f>VLOOKUP(A364,'SAS Codes'!$A$2:$I$559,5,FALSE)</f>
        <v>Europe</v>
      </c>
      <c r="I364" s="2" t="str">
        <f>VLOOKUP(A364,'SAS Codes'!$A$2:$I$559,6,FALSE)</f>
        <v>Europe</v>
      </c>
      <c r="J364" s="2" t="str">
        <f>VLOOKUP(A364,'SAS Codes'!$A$2:$I$559,7,FALSE)</f>
        <v>Europe</v>
      </c>
      <c r="K364" s="2" t="str">
        <f>VLOOKUP(A364,'SAS Codes'!$A$2:$I$559,8,FALSE)</f>
        <v>May contain</v>
      </c>
      <c r="L364" s="2" t="str">
        <f>VLOOKUP(A364,'SAS Codes'!$A$2:$I$559,9,FALSE)</f>
        <v>May contain</v>
      </c>
      <c r="M364" s="2" t="str">
        <f>VLOOKUP(A364,'SAS Codes'!$A$2:$M$559,10,FALSE)</f>
        <v>Private</v>
      </c>
      <c r="N364" s="2" t="str">
        <f>VLOOKUP(A364,'SAS Codes'!$A$2:$M$559,11,FALSE)</f>
        <v>Chocolate</v>
      </c>
    </row>
    <row r="365" spans="1:14" x14ac:dyDescent="0.45">
      <c r="A365" s="2" t="s">
        <v>214</v>
      </c>
      <c r="B365" s="2">
        <v>1</v>
      </c>
      <c r="C365" s="4">
        <v>0</v>
      </c>
      <c r="D365" s="2" t="str">
        <f>VLOOKUP(A365,'SAS Codes'!$A$2:$B$559,2,FALSE)</f>
        <v>CHDK-14</v>
      </c>
      <c r="E365" s="2" t="s">
        <v>929</v>
      </c>
      <c r="F365" s="2" t="str">
        <f>VLOOKUP(A365,'SAS Codes'!$A$2:$I$559,3,FALSE)</f>
        <v>Canada</v>
      </c>
      <c r="G365" s="2" t="str">
        <f>VLOOKUP(A365,'SAS Codes'!$A$2:$I$559,4,FALSE)</f>
        <v>Canada</v>
      </c>
      <c r="H365" s="2" t="str">
        <f>VLOOKUP(A365,'SAS Codes'!$A$2:$I$559,5,FALSE)</f>
        <v>Canada</v>
      </c>
      <c r="I365" s="2" t="str">
        <f>VLOOKUP(A365,'SAS Codes'!$A$2:$I$559,6,FALSE)</f>
        <v>America</v>
      </c>
      <c r="J365" s="2" t="str">
        <f>VLOOKUP(A365,'SAS Codes'!$A$2:$I$559,7,FALSE)</f>
        <v>America</v>
      </c>
      <c r="K365" s="2" t="str">
        <f>VLOOKUP(A365,'SAS Codes'!$A$2:$I$559,8,FALSE)</f>
        <v>May contain</v>
      </c>
      <c r="L365" s="2" t="str">
        <f>VLOOKUP(A365,'SAS Codes'!$A$2:$I$559,9,FALSE)</f>
        <v>May contain</v>
      </c>
      <c r="M365" s="2" t="str">
        <f>VLOOKUP(A365,'SAS Codes'!$A$2:$M$559,10,FALSE)</f>
        <v>Private</v>
      </c>
      <c r="N365" s="2" t="str">
        <f>VLOOKUP(A365,'SAS Codes'!$A$2:$M$559,11,FALSE)</f>
        <v>Chocolate</v>
      </c>
    </row>
    <row r="366" spans="1:14" x14ac:dyDescent="0.45">
      <c r="A366" s="2" t="s">
        <v>214</v>
      </c>
      <c r="B366" s="2">
        <v>2</v>
      </c>
      <c r="C366" s="4">
        <v>6.4638000000000001E-2</v>
      </c>
      <c r="D366" s="2" t="str">
        <f>VLOOKUP(A366,'SAS Codes'!$A$2:$B$559,2,FALSE)</f>
        <v>CHDK-14</v>
      </c>
      <c r="E366" s="2" t="s">
        <v>929</v>
      </c>
      <c r="F366" s="2" t="str">
        <f>VLOOKUP(A366,'SAS Codes'!$A$2:$I$559,3,FALSE)</f>
        <v>Canada</v>
      </c>
      <c r="G366" s="2" t="str">
        <f>VLOOKUP(A366,'SAS Codes'!$A$2:$I$559,4,FALSE)</f>
        <v>Canada</v>
      </c>
      <c r="H366" s="2" t="str">
        <f>VLOOKUP(A366,'SAS Codes'!$A$2:$I$559,5,FALSE)</f>
        <v>Canada</v>
      </c>
      <c r="I366" s="2" t="str">
        <f>VLOOKUP(A366,'SAS Codes'!$A$2:$I$559,6,FALSE)</f>
        <v>America</v>
      </c>
      <c r="J366" s="2" t="str">
        <f>VLOOKUP(A366,'SAS Codes'!$A$2:$I$559,7,FALSE)</f>
        <v>America</v>
      </c>
      <c r="K366" s="2" t="str">
        <f>VLOOKUP(A366,'SAS Codes'!$A$2:$I$559,8,FALSE)</f>
        <v>May contain</v>
      </c>
      <c r="L366" s="2" t="str">
        <f>VLOOKUP(A366,'SAS Codes'!$A$2:$I$559,9,FALSE)</f>
        <v>May contain</v>
      </c>
      <c r="M366" s="2" t="str">
        <f>VLOOKUP(A366,'SAS Codes'!$A$2:$M$559,10,FALSE)</f>
        <v>Private</v>
      </c>
      <c r="N366" s="2" t="str">
        <f>VLOOKUP(A366,'SAS Codes'!$A$2:$M$559,11,FALSE)</f>
        <v>Chocolate</v>
      </c>
    </row>
    <row r="367" spans="1:14" x14ac:dyDescent="0.45">
      <c r="A367" s="2" t="s">
        <v>214</v>
      </c>
      <c r="B367" s="2">
        <v>3</v>
      </c>
      <c r="C367" s="4">
        <v>0.21791140000000001</v>
      </c>
      <c r="D367" s="2" t="str">
        <f>VLOOKUP(A367,'SAS Codes'!$A$2:$B$559,2,FALSE)</f>
        <v>CHDK-14</v>
      </c>
      <c r="E367" s="2" t="s">
        <v>929</v>
      </c>
      <c r="F367" s="2" t="str">
        <f>VLOOKUP(A367,'SAS Codes'!$A$2:$I$559,3,FALSE)</f>
        <v>Canada</v>
      </c>
      <c r="G367" s="2" t="str">
        <f>VLOOKUP(A367,'SAS Codes'!$A$2:$I$559,4,FALSE)</f>
        <v>Canada</v>
      </c>
      <c r="H367" s="2" t="str">
        <f>VLOOKUP(A367,'SAS Codes'!$A$2:$I$559,5,FALSE)</f>
        <v>Canada</v>
      </c>
      <c r="I367" s="2" t="str">
        <f>VLOOKUP(A367,'SAS Codes'!$A$2:$I$559,6,FALSE)</f>
        <v>America</v>
      </c>
      <c r="J367" s="2" t="str">
        <f>VLOOKUP(A367,'SAS Codes'!$A$2:$I$559,7,FALSE)</f>
        <v>America</v>
      </c>
      <c r="K367" s="2" t="str">
        <f>VLOOKUP(A367,'SAS Codes'!$A$2:$I$559,8,FALSE)</f>
        <v>May contain</v>
      </c>
      <c r="L367" s="2" t="str">
        <f>VLOOKUP(A367,'SAS Codes'!$A$2:$I$559,9,FALSE)</f>
        <v>May contain</v>
      </c>
      <c r="M367" s="2" t="str">
        <f>VLOOKUP(A367,'SAS Codes'!$A$2:$M$559,10,FALSE)</f>
        <v>Private</v>
      </c>
      <c r="N367" s="2" t="str">
        <f>VLOOKUP(A367,'SAS Codes'!$A$2:$M$559,11,FALSE)</f>
        <v>Chocolate</v>
      </c>
    </row>
    <row r="368" spans="1:14" x14ac:dyDescent="0.45">
      <c r="A368" s="2" t="s">
        <v>215</v>
      </c>
      <c r="B368" s="2">
        <v>1</v>
      </c>
      <c r="C368" s="4">
        <v>0</v>
      </c>
      <c r="D368" s="2" t="str">
        <f>VLOOKUP(A368,'SAS Codes'!$A$2:$B$559,2,FALSE)</f>
        <v>CHDK-15</v>
      </c>
      <c r="E368" s="2" t="s">
        <v>929</v>
      </c>
      <c r="F368" s="2" t="str">
        <f>VLOOKUP(A368,'SAS Codes'!$A$2:$I$559,3,FALSE)</f>
        <v>Switzerland</v>
      </c>
      <c r="G368" s="2" t="str">
        <f>VLOOKUP(A368,'SAS Codes'!$A$2:$I$559,4,FALSE)</f>
        <v>Switzerland</v>
      </c>
      <c r="H368" s="2" t="str">
        <f>VLOOKUP(A368,'SAS Codes'!$A$2:$I$559,5,FALSE)</f>
        <v>Europe</v>
      </c>
      <c r="I368" s="2" t="str">
        <f>VLOOKUP(A368,'SAS Codes'!$A$2:$I$559,6,FALSE)</f>
        <v>Europe</v>
      </c>
      <c r="J368" s="2" t="str">
        <f>VLOOKUP(A368,'SAS Codes'!$A$2:$I$559,7,FALSE)</f>
        <v>Europe</v>
      </c>
      <c r="K368" s="2" t="str">
        <f>VLOOKUP(A368,'SAS Codes'!$A$2:$I$559,8,FALSE)</f>
        <v>May contain</v>
      </c>
      <c r="L368" s="2" t="str">
        <f>VLOOKUP(A368,'SAS Codes'!$A$2:$I$559,9,FALSE)</f>
        <v>May contain</v>
      </c>
      <c r="M368" s="2" t="str">
        <f>VLOOKUP(A368,'SAS Codes'!$A$2:$M$559,10,FALSE)</f>
        <v>Private</v>
      </c>
      <c r="N368" s="2" t="str">
        <f>VLOOKUP(A368,'SAS Codes'!$A$2:$M$559,11,FALSE)</f>
        <v>Chocolate</v>
      </c>
    </row>
    <row r="369" spans="1:14" x14ac:dyDescent="0.45">
      <c r="A369" s="2" t="s">
        <v>215</v>
      </c>
      <c r="B369" s="2">
        <v>2</v>
      </c>
      <c r="C369" s="4">
        <v>0</v>
      </c>
      <c r="D369" s="2" t="str">
        <f>VLOOKUP(A369,'SAS Codes'!$A$2:$B$559,2,FALSE)</f>
        <v>CHDK-15</v>
      </c>
      <c r="E369" s="2" t="s">
        <v>929</v>
      </c>
      <c r="F369" s="2" t="str">
        <f>VLOOKUP(A369,'SAS Codes'!$A$2:$I$559,3,FALSE)</f>
        <v>Switzerland</v>
      </c>
      <c r="G369" s="2" t="str">
        <f>VLOOKUP(A369,'SAS Codes'!$A$2:$I$559,4,FALSE)</f>
        <v>Switzerland</v>
      </c>
      <c r="H369" s="2" t="str">
        <f>VLOOKUP(A369,'SAS Codes'!$A$2:$I$559,5,FALSE)</f>
        <v>Europe</v>
      </c>
      <c r="I369" s="2" t="str">
        <f>VLOOKUP(A369,'SAS Codes'!$A$2:$I$559,6,FALSE)</f>
        <v>Europe</v>
      </c>
      <c r="J369" s="2" t="str">
        <f>VLOOKUP(A369,'SAS Codes'!$A$2:$I$559,7,FALSE)</f>
        <v>Europe</v>
      </c>
      <c r="K369" s="2" t="str">
        <f>VLOOKUP(A369,'SAS Codes'!$A$2:$I$559,8,FALSE)</f>
        <v>May contain</v>
      </c>
      <c r="L369" s="2" t="str">
        <f>VLOOKUP(A369,'SAS Codes'!$A$2:$I$559,9,FALSE)</f>
        <v>May contain</v>
      </c>
      <c r="M369" s="2" t="str">
        <f>VLOOKUP(A369,'SAS Codes'!$A$2:$M$559,10,FALSE)</f>
        <v>Private</v>
      </c>
      <c r="N369" s="2" t="str">
        <f>VLOOKUP(A369,'SAS Codes'!$A$2:$M$559,11,FALSE)</f>
        <v>Chocolate</v>
      </c>
    </row>
    <row r="370" spans="1:14" x14ac:dyDescent="0.45">
      <c r="A370" s="2" t="s">
        <v>215</v>
      </c>
      <c r="B370" s="2">
        <v>3</v>
      </c>
      <c r="C370" s="4">
        <v>0</v>
      </c>
      <c r="D370" s="2" t="str">
        <f>VLOOKUP(A370,'SAS Codes'!$A$2:$B$559,2,FALSE)</f>
        <v>CHDK-15</v>
      </c>
      <c r="E370" s="2" t="s">
        <v>929</v>
      </c>
      <c r="F370" s="2" t="str">
        <f>VLOOKUP(A370,'SAS Codes'!$A$2:$I$559,3,FALSE)</f>
        <v>Switzerland</v>
      </c>
      <c r="G370" s="2" t="str">
        <f>VLOOKUP(A370,'SAS Codes'!$A$2:$I$559,4,FALSE)</f>
        <v>Switzerland</v>
      </c>
      <c r="H370" s="2" t="str">
        <f>VLOOKUP(A370,'SAS Codes'!$A$2:$I$559,5,FALSE)</f>
        <v>Europe</v>
      </c>
      <c r="I370" s="2" t="str">
        <f>VLOOKUP(A370,'SAS Codes'!$A$2:$I$559,6,FALSE)</f>
        <v>Europe</v>
      </c>
      <c r="J370" s="2" t="str">
        <f>VLOOKUP(A370,'SAS Codes'!$A$2:$I$559,7,FALSE)</f>
        <v>Europe</v>
      </c>
      <c r="K370" s="2" t="str">
        <f>VLOOKUP(A370,'SAS Codes'!$A$2:$I$559,8,FALSE)</f>
        <v>May contain</v>
      </c>
      <c r="L370" s="2" t="str">
        <f>VLOOKUP(A370,'SAS Codes'!$A$2:$I$559,9,FALSE)</f>
        <v>May contain</v>
      </c>
      <c r="M370" s="2" t="str">
        <f>VLOOKUP(A370,'SAS Codes'!$A$2:$M$559,10,FALSE)</f>
        <v>Private</v>
      </c>
      <c r="N370" s="2" t="str">
        <f>VLOOKUP(A370,'SAS Codes'!$A$2:$M$559,11,FALSE)</f>
        <v>Chocolate</v>
      </c>
    </row>
    <row r="371" spans="1:14" x14ac:dyDescent="0.45">
      <c r="A371" s="2" t="s">
        <v>216</v>
      </c>
      <c r="B371" s="2">
        <v>1</v>
      </c>
      <c r="C371" s="4">
        <v>0</v>
      </c>
      <c r="D371" s="2" t="str">
        <f>VLOOKUP(A371,'SAS Codes'!$A$2:$B$559,2,FALSE)</f>
        <v>CHDK-16</v>
      </c>
      <c r="E371" s="2" t="s">
        <v>929</v>
      </c>
      <c r="F371" s="2" t="str">
        <f>VLOOKUP(A371,'SAS Codes'!$A$2:$I$559,3,FALSE)</f>
        <v>Imported</v>
      </c>
      <c r="G371" s="2" t="str">
        <f>VLOOKUP(A371,'SAS Codes'!$A$2:$I$559,4,FALSE)</f>
        <v>Imported</v>
      </c>
      <c r="H371" s="2" t="str">
        <f>VLOOKUP(A371,'SAS Codes'!$A$2:$I$559,5,FALSE)</f>
        <v>Imported</v>
      </c>
      <c r="I371" s="2" t="str">
        <f>VLOOKUP(A371,'SAS Codes'!$A$2:$I$559,6,FALSE)</f>
        <v>Imported</v>
      </c>
      <c r="J371" s="2" t="str">
        <f>VLOOKUP(A371,'SAS Codes'!$A$2:$I$559,7,FALSE)</f>
        <v>Other</v>
      </c>
      <c r="K371" s="2" t="str">
        <f>VLOOKUP(A371,'SAS Codes'!$A$2:$I$559,8,FALSE)</f>
        <v>May contain</v>
      </c>
      <c r="L371" s="2" t="str">
        <f>VLOOKUP(A371,'SAS Codes'!$A$2:$I$559,9,FALSE)</f>
        <v>May contain</v>
      </c>
      <c r="M371" s="2" t="str">
        <f>VLOOKUP(A371,'SAS Codes'!$A$2:$M$559,10,FALSE)</f>
        <v>Regular</v>
      </c>
      <c r="N371" s="2" t="str">
        <f>VLOOKUP(A371,'SAS Codes'!$A$2:$M$559,11,FALSE)</f>
        <v>Chocolate</v>
      </c>
    </row>
    <row r="372" spans="1:14" x14ac:dyDescent="0.45">
      <c r="A372" s="2" t="s">
        <v>216</v>
      </c>
      <c r="B372" s="2">
        <v>2</v>
      </c>
      <c r="C372" s="4">
        <v>0</v>
      </c>
      <c r="D372" s="2" t="str">
        <f>VLOOKUP(A372,'SAS Codes'!$A$2:$B$559,2,FALSE)</f>
        <v>CHDK-16</v>
      </c>
      <c r="E372" s="2" t="s">
        <v>929</v>
      </c>
      <c r="F372" s="2" t="str">
        <f>VLOOKUP(A372,'SAS Codes'!$A$2:$I$559,3,FALSE)</f>
        <v>Imported</v>
      </c>
      <c r="G372" s="2" t="str">
        <f>VLOOKUP(A372,'SAS Codes'!$A$2:$I$559,4,FALSE)</f>
        <v>Imported</v>
      </c>
      <c r="H372" s="2" t="str">
        <f>VLOOKUP(A372,'SAS Codes'!$A$2:$I$559,5,FALSE)</f>
        <v>Imported</v>
      </c>
      <c r="I372" s="2" t="str">
        <f>VLOOKUP(A372,'SAS Codes'!$A$2:$I$559,6,FALSE)</f>
        <v>Imported</v>
      </c>
      <c r="J372" s="2" t="str">
        <f>VLOOKUP(A372,'SAS Codes'!$A$2:$I$559,7,FALSE)</f>
        <v>Other</v>
      </c>
      <c r="K372" s="2" t="str">
        <f>VLOOKUP(A372,'SAS Codes'!$A$2:$I$559,8,FALSE)</f>
        <v>May contain</v>
      </c>
      <c r="L372" s="2" t="str">
        <f>VLOOKUP(A372,'SAS Codes'!$A$2:$I$559,9,FALSE)</f>
        <v>May contain</v>
      </c>
      <c r="M372" s="2" t="str">
        <f>VLOOKUP(A372,'SAS Codes'!$A$2:$M$559,10,FALSE)</f>
        <v>Regular</v>
      </c>
      <c r="N372" s="2" t="str">
        <f>VLOOKUP(A372,'SAS Codes'!$A$2:$M$559,11,FALSE)</f>
        <v>Chocolate</v>
      </c>
    </row>
    <row r="373" spans="1:14" x14ac:dyDescent="0.45">
      <c r="A373" s="2" t="s">
        <v>216</v>
      </c>
      <c r="B373" s="2">
        <v>3</v>
      </c>
      <c r="C373" s="4">
        <v>0</v>
      </c>
      <c r="D373" s="2" t="str">
        <f>VLOOKUP(A373,'SAS Codes'!$A$2:$B$559,2,FALSE)</f>
        <v>CHDK-16</v>
      </c>
      <c r="E373" s="2" t="s">
        <v>929</v>
      </c>
      <c r="F373" s="2" t="str">
        <f>VLOOKUP(A373,'SAS Codes'!$A$2:$I$559,3,FALSE)</f>
        <v>Imported</v>
      </c>
      <c r="G373" s="2" t="str">
        <f>VLOOKUP(A373,'SAS Codes'!$A$2:$I$559,4,FALSE)</f>
        <v>Imported</v>
      </c>
      <c r="H373" s="2" t="str">
        <f>VLOOKUP(A373,'SAS Codes'!$A$2:$I$559,5,FALSE)</f>
        <v>Imported</v>
      </c>
      <c r="I373" s="2" t="str">
        <f>VLOOKUP(A373,'SAS Codes'!$A$2:$I$559,6,FALSE)</f>
        <v>Imported</v>
      </c>
      <c r="J373" s="2" t="str">
        <f>VLOOKUP(A373,'SAS Codes'!$A$2:$I$559,7,FALSE)</f>
        <v>Other</v>
      </c>
      <c r="K373" s="2" t="str">
        <f>VLOOKUP(A373,'SAS Codes'!$A$2:$I$559,8,FALSE)</f>
        <v>May contain</v>
      </c>
      <c r="L373" s="2" t="str">
        <f>VLOOKUP(A373,'SAS Codes'!$A$2:$I$559,9,FALSE)</f>
        <v>May contain</v>
      </c>
      <c r="M373" s="2" t="str">
        <f>VLOOKUP(A373,'SAS Codes'!$A$2:$M$559,10,FALSE)</f>
        <v>Regular</v>
      </c>
      <c r="N373" s="2" t="str">
        <f>VLOOKUP(A373,'SAS Codes'!$A$2:$M$559,11,FALSE)</f>
        <v>Chocolate</v>
      </c>
    </row>
    <row r="374" spans="1:14" x14ac:dyDescent="0.45">
      <c r="A374" s="2" t="s">
        <v>218</v>
      </c>
      <c r="B374" s="2">
        <v>1</v>
      </c>
      <c r="C374" s="4">
        <v>0</v>
      </c>
      <c r="D374" s="2" t="str">
        <f>VLOOKUP(A374,'SAS Codes'!$A$2:$B$559,2,FALSE)</f>
        <v>CHDK-18</v>
      </c>
      <c r="E374" s="2" t="s">
        <v>929</v>
      </c>
      <c r="F374" s="2" t="str">
        <f>VLOOKUP(A374,'SAS Codes'!$A$2:$I$559,3,FALSE)</f>
        <v>France</v>
      </c>
      <c r="G374" s="2" t="str">
        <f>VLOOKUP(A374,'SAS Codes'!$A$2:$I$559,4,FALSE)</f>
        <v>France</v>
      </c>
      <c r="H374" s="2" t="str">
        <f>VLOOKUP(A374,'SAS Codes'!$A$2:$I$559,5,FALSE)</f>
        <v>Europe</v>
      </c>
      <c r="I374" s="2" t="str">
        <f>VLOOKUP(A374,'SAS Codes'!$A$2:$I$559,6,FALSE)</f>
        <v>Europe</v>
      </c>
      <c r="J374" s="2" t="str">
        <f>VLOOKUP(A374,'SAS Codes'!$A$2:$I$559,7,FALSE)</f>
        <v>Europe</v>
      </c>
      <c r="K374" s="2" t="str">
        <f>VLOOKUP(A374,'SAS Codes'!$A$2:$I$559,8,FALSE)</f>
        <v>May contain</v>
      </c>
      <c r="L374" s="2" t="str">
        <f>VLOOKUP(A374,'SAS Codes'!$A$2:$I$559,9,FALSE)</f>
        <v>May contain</v>
      </c>
      <c r="M374" s="2" t="str">
        <f>VLOOKUP(A374,'SAS Codes'!$A$2:$M$559,10,FALSE)</f>
        <v>Regular</v>
      </c>
      <c r="N374" s="2" t="str">
        <f>VLOOKUP(A374,'SAS Codes'!$A$2:$M$559,11,FALSE)</f>
        <v>Chocolate</v>
      </c>
    </row>
    <row r="375" spans="1:14" x14ac:dyDescent="0.45">
      <c r="A375" s="2" t="s">
        <v>218</v>
      </c>
      <c r="B375" s="2">
        <v>2</v>
      </c>
      <c r="C375" s="4">
        <v>0</v>
      </c>
      <c r="D375" s="2" t="str">
        <f>VLOOKUP(A375,'SAS Codes'!$A$2:$B$559,2,FALSE)</f>
        <v>CHDK-18</v>
      </c>
      <c r="E375" s="2" t="s">
        <v>929</v>
      </c>
      <c r="F375" s="2" t="str">
        <f>VLOOKUP(A375,'SAS Codes'!$A$2:$I$559,3,FALSE)</f>
        <v>France</v>
      </c>
      <c r="G375" s="2" t="str">
        <f>VLOOKUP(A375,'SAS Codes'!$A$2:$I$559,4,FALSE)</f>
        <v>France</v>
      </c>
      <c r="H375" s="2" t="str">
        <f>VLOOKUP(A375,'SAS Codes'!$A$2:$I$559,5,FALSE)</f>
        <v>Europe</v>
      </c>
      <c r="I375" s="2" t="str">
        <f>VLOOKUP(A375,'SAS Codes'!$A$2:$I$559,6,FALSE)</f>
        <v>Europe</v>
      </c>
      <c r="J375" s="2" t="str">
        <f>VLOOKUP(A375,'SAS Codes'!$A$2:$I$559,7,FALSE)</f>
        <v>Europe</v>
      </c>
      <c r="K375" s="2" t="str">
        <f>VLOOKUP(A375,'SAS Codes'!$A$2:$I$559,8,FALSE)</f>
        <v>May contain</v>
      </c>
      <c r="L375" s="2" t="str">
        <f>VLOOKUP(A375,'SAS Codes'!$A$2:$I$559,9,FALSE)</f>
        <v>May contain</v>
      </c>
      <c r="M375" s="2" t="str">
        <f>VLOOKUP(A375,'SAS Codes'!$A$2:$M$559,10,FALSE)</f>
        <v>Regular</v>
      </c>
      <c r="N375" s="2" t="str">
        <f>VLOOKUP(A375,'SAS Codes'!$A$2:$M$559,11,FALSE)</f>
        <v>Chocolate</v>
      </c>
    </row>
    <row r="376" spans="1:14" x14ac:dyDescent="0.45">
      <c r="A376" s="2" t="s">
        <v>218</v>
      </c>
      <c r="B376" s="2">
        <v>3</v>
      </c>
      <c r="C376" s="4">
        <v>6.4741679999999996E-2</v>
      </c>
      <c r="D376" s="2" t="str">
        <f>VLOOKUP(A376,'SAS Codes'!$A$2:$B$559,2,FALSE)</f>
        <v>CHDK-18</v>
      </c>
      <c r="E376" s="2" t="s">
        <v>929</v>
      </c>
      <c r="F376" s="2" t="str">
        <f>VLOOKUP(A376,'SAS Codes'!$A$2:$I$559,3,FALSE)</f>
        <v>France</v>
      </c>
      <c r="G376" s="2" t="str">
        <f>VLOOKUP(A376,'SAS Codes'!$A$2:$I$559,4,FALSE)</f>
        <v>France</v>
      </c>
      <c r="H376" s="2" t="str">
        <f>VLOOKUP(A376,'SAS Codes'!$A$2:$I$559,5,FALSE)</f>
        <v>Europe</v>
      </c>
      <c r="I376" s="2" t="str">
        <f>VLOOKUP(A376,'SAS Codes'!$A$2:$I$559,6,FALSE)</f>
        <v>Europe</v>
      </c>
      <c r="J376" s="2" t="str">
        <f>VLOOKUP(A376,'SAS Codes'!$A$2:$I$559,7,FALSE)</f>
        <v>Europe</v>
      </c>
      <c r="K376" s="2" t="str">
        <f>VLOOKUP(A376,'SAS Codes'!$A$2:$I$559,8,FALSE)</f>
        <v>May contain</v>
      </c>
      <c r="L376" s="2" t="str">
        <f>VLOOKUP(A376,'SAS Codes'!$A$2:$I$559,9,FALSE)</f>
        <v>May contain</v>
      </c>
      <c r="M376" s="2" t="str">
        <f>VLOOKUP(A376,'SAS Codes'!$A$2:$M$559,10,FALSE)</f>
        <v>Regular</v>
      </c>
      <c r="N376" s="2" t="str">
        <f>VLOOKUP(A376,'SAS Codes'!$A$2:$M$559,11,FALSE)</f>
        <v>Chocolate</v>
      </c>
    </row>
    <row r="377" spans="1:14" x14ac:dyDescent="0.45">
      <c r="A377" s="2" t="s">
        <v>219</v>
      </c>
      <c r="B377" s="2">
        <v>1</v>
      </c>
      <c r="C377" s="4">
        <v>0</v>
      </c>
      <c r="D377" s="2" t="str">
        <f>VLOOKUP(A377,'SAS Codes'!$A$2:$B$559,2,FALSE)</f>
        <v>CHDK-19</v>
      </c>
      <c r="E377" s="2" t="s">
        <v>929</v>
      </c>
      <c r="F377" s="2" t="str">
        <f>VLOOKUP(A377,'SAS Codes'!$A$2:$I$559,3,FALSE)</f>
        <v>France</v>
      </c>
      <c r="G377" s="2" t="str">
        <f>VLOOKUP(A377,'SAS Codes'!$A$2:$I$559,4,FALSE)</f>
        <v>France</v>
      </c>
      <c r="H377" s="2" t="str">
        <f>VLOOKUP(A377,'SAS Codes'!$A$2:$I$559,5,FALSE)</f>
        <v>Europe</v>
      </c>
      <c r="I377" s="2" t="str">
        <f>VLOOKUP(A377,'SAS Codes'!$A$2:$I$559,6,FALSE)</f>
        <v>Europe</v>
      </c>
      <c r="J377" s="2" t="str">
        <f>VLOOKUP(A377,'SAS Codes'!$A$2:$I$559,7,FALSE)</f>
        <v>Europe</v>
      </c>
      <c r="K377" s="2" t="str">
        <f>VLOOKUP(A377,'SAS Codes'!$A$2:$I$559,8,FALSE)</f>
        <v>May contain</v>
      </c>
      <c r="L377" s="2" t="str">
        <f>VLOOKUP(A377,'SAS Codes'!$A$2:$I$559,9,FALSE)</f>
        <v>May contain</v>
      </c>
      <c r="M377" s="2" t="str">
        <f>VLOOKUP(A377,'SAS Codes'!$A$2:$M$559,10,FALSE)</f>
        <v>Regular</v>
      </c>
      <c r="N377" s="2" t="str">
        <f>VLOOKUP(A377,'SAS Codes'!$A$2:$M$559,11,FALSE)</f>
        <v>Chocolate</v>
      </c>
    </row>
    <row r="378" spans="1:14" x14ac:dyDescent="0.45">
      <c r="A378" s="2" t="s">
        <v>219</v>
      </c>
      <c r="B378" s="2">
        <v>2</v>
      </c>
      <c r="C378" s="4">
        <v>0</v>
      </c>
      <c r="D378" s="2" t="str">
        <f>VLOOKUP(A378,'SAS Codes'!$A$2:$B$559,2,FALSE)</f>
        <v>CHDK-19</v>
      </c>
      <c r="E378" s="2" t="s">
        <v>929</v>
      </c>
      <c r="F378" s="2" t="str">
        <f>VLOOKUP(A378,'SAS Codes'!$A$2:$I$559,3,FALSE)</f>
        <v>France</v>
      </c>
      <c r="G378" s="2" t="str">
        <f>VLOOKUP(A378,'SAS Codes'!$A$2:$I$559,4,FALSE)</f>
        <v>France</v>
      </c>
      <c r="H378" s="2" t="str">
        <f>VLOOKUP(A378,'SAS Codes'!$A$2:$I$559,5,FALSE)</f>
        <v>Europe</v>
      </c>
      <c r="I378" s="2" t="str">
        <f>VLOOKUP(A378,'SAS Codes'!$A$2:$I$559,6,FALSE)</f>
        <v>Europe</v>
      </c>
      <c r="J378" s="2" t="str">
        <f>VLOOKUP(A378,'SAS Codes'!$A$2:$I$559,7,FALSE)</f>
        <v>Europe</v>
      </c>
      <c r="K378" s="2" t="str">
        <f>VLOOKUP(A378,'SAS Codes'!$A$2:$I$559,8,FALSE)</f>
        <v>May contain</v>
      </c>
      <c r="L378" s="2" t="str">
        <f>VLOOKUP(A378,'SAS Codes'!$A$2:$I$559,9,FALSE)</f>
        <v>May contain</v>
      </c>
      <c r="M378" s="2" t="str">
        <f>VLOOKUP(A378,'SAS Codes'!$A$2:$M$559,10,FALSE)</f>
        <v>Regular</v>
      </c>
      <c r="N378" s="2" t="str">
        <f>VLOOKUP(A378,'SAS Codes'!$A$2:$M$559,11,FALSE)</f>
        <v>Chocolate</v>
      </c>
    </row>
    <row r="379" spans="1:14" x14ac:dyDescent="0.45">
      <c r="A379" s="2" t="s">
        <v>224</v>
      </c>
      <c r="B379" s="2">
        <v>1</v>
      </c>
      <c r="C379" s="4">
        <v>0</v>
      </c>
      <c r="D379" s="2" t="str">
        <f>VLOOKUP(A379,'SAS Codes'!$A$2:$B$559,2,FALSE)</f>
        <v>CHDK-24</v>
      </c>
      <c r="E379" s="2" t="s">
        <v>929</v>
      </c>
      <c r="F379" s="2" t="str">
        <f>VLOOKUP(A379,'SAS Codes'!$A$2:$I$559,3,FALSE)</f>
        <v>Switzerland</v>
      </c>
      <c r="G379" s="2" t="str">
        <f>VLOOKUP(A379,'SAS Codes'!$A$2:$I$559,4,FALSE)</f>
        <v>Switzerland</v>
      </c>
      <c r="H379" s="2" t="str">
        <f>VLOOKUP(A379,'SAS Codes'!$A$2:$I$559,5,FALSE)</f>
        <v>Europe</v>
      </c>
      <c r="I379" s="2" t="str">
        <f>VLOOKUP(A379,'SAS Codes'!$A$2:$I$559,6,FALSE)</f>
        <v>Europe</v>
      </c>
      <c r="J379" s="2" t="str">
        <f>VLOOKUP(A379,'SAS Codes'!$A$2:$I$559,7,FALSE)</f>
        <v>Europe</v>
      </c>
      <c r="K379" s="2" t="str">
        <f>VLOOKUP(A379,'SAS Codes'!$A$2:$I$559,8,FALSE)</f>
        <v>May contain</v>
      </c>
      <c r="L379" s="2" t="str">
        <f>VLOOKUP(A379,'SAS Codes'!$A$2:$I$559,9,FALSE)</f>
        <v>May contain</v>
      </c>
      <c r="M379" s="2" t="str">
        <f>VLOOKUP(A379,'SAS Codes'!$A$2:$M$559,10,FALSE)</f>
        <v>Regular</v>
      </c>
      <c r="N379" s="2" t="str">
        <f>VLOOKUP(A379,'SAS Codes'!$A$2:$M$559,11,FALSE)</f>
        <v>Chocolate</v>
      </c>
    </row>
    <row r="380" spans="1:14" x14ac:dyDescent="0.45">
      <c r="A380" s="2" t="s">
        <v>224</v>
      </c>
      <c r="B380" s="2">
        <v>2</v>
      </c>
      <c r="C380" s="4">
        <v>0</v>
      </c>
      <c r="D380" s="2" t="str">
        <f>VLOOKUP(A380,'SAS Codes'!$A$2:$B$559,2,FALSE)</f>
        <v>CHDK-24</v>
      </c>
      <c r="E380" s="2" t="s">
        <v>929</v>
      </c>
      <c r="F380" s="2" t="str">
        <f>VLOOKUP(A380,'SAS Codes'!$A$2:$I$559,3,FALSE)</f>
        <v>Switzerland</v>
      </c>
      <c r="G380" s="2" t="str">
        <f>VLOOKUP(A380,'SAS Codes'!$A$2:$I$559,4,FALSE)</f>
        <v>Switzerland</v>
      </c>
      <c r="H380" s="2" t="str">
        <f>VLOOKUP(A380,'SAS Codes'!$A$2:$I$559,5,FALSE)</f>
        <v>Europe</v>
      </c>
      <c r="I380" s="2" t="str">
        <f>VLOOKUP(A380,'SAS Codes'!$A$2:$I$559,6,FALSE)</f>
        <v>Europe</v>
      </c>
      <c r="J380" s="2" t="str">
        <f>VLOOKUP(A380,'SAS Codes'!$A$2:$I$559,7,FALSE)</f>
        <v>Europe</v>
      </c>
      <c r="K380" s="2" t="str">
        <f>VLOOKUP(A380,'SAS Codes'!$A$2:$I$559,8,FALSE)</f>
        <v>May contain</v>
      </c>
      <c r="L380" s="2" t="str">
        <f>VLOOKUP(A380,'SAS Codes'!$A$2:$I$559,9,FALSE)</f>
        <v>May contain</v>
      </c>
      <c r="M380" s="2" t="str">
        <f>VLOOKUP(A380,'SAS Codes'!$A$2:$M$559,10,FALSE)</f>
        <v>Regular</v>
      </c>
      <c r="N380" s="2" t="str">
        <f>VLOOKUP(A380,'SAS Codes'!$A$2:$M$559,11,FALSE)</f>
        <v>Chocolate</v>
      </c>
    </row>
    <row r="381" spans="1:14" x14ac:dyDescent="0.45">
      <c r="A381" s="2" t="s">
        <v>224</v>
      </c>
      <c r="B381" s="2">
        <v>3</v>
      </c>
      <c r="C381" s="4">
        <v>0</v>
      </c>
      <c r="D381" s="2" t="str">
        <f>VLOOKUP(A381,'SAS Codes'!$A$2:$B$559,2,FALSE)</f>
        <v>CHDK-24</v>
      </c>
      <c r="E381" s="2" t="s">
        <v>929</v>
      </c>
      <c r="F381" s="2" t="str">
        <f>VLOOKUP(A381,'SAS Codes'!$A$2:$I$559,3,FALSE)</f>
        <v>Switzerland</v>
      </c>
      <c r="G381" s="2" t="str">
        <f>VLOOKUP(A381,'SAS Codes'!$A$2:$I$559,4,FALSE)</f>
        <v>Switzerland</v>
      </c>
      <c r="H381" s="2" t="str">
        <f>VLOOKUP(A381,'SAS Codes'!$A$2:$I$559,5,FALSE)</f>
        <v>Europe</v>
      </c>
      <c r="I381" s="2" t="str">
        <f>VLOOKUP(A381,'SAS Codes'!$A$2:$I$559,6,FALSE)</f>
        <v>Europe</v>
      </c>
      <c r="J381" s="2" t="str">
        <f>VLOOKUP(A381,'SAS Codes'!$A$2:$I$559,7,FALSE)</f>
        <v>Europe</v>
      </c>
      <c r="K381" s="2" t="str">
        <f>VLOOKUP(A381,'SAS Codes'!$A$2:$I$559,8,FALSE)</f>
        <v>May contain</v>
      </c>
      <c r="L381" s="2" t="str">
        <f>VLOOKUP(A381,'SAS Codes'!$A$2:$I$559,9,FALSE)</f>
        <v>May contain</v>
      </c>
      <c r="M381" s="2" t="str">
        <f>VLOOKUP(A381,'SAS Codes'!$A$2:$M$559,10,FALSE)</f>
        <v>Regular</v>
      </c>
      <c r="N381" s="2" t="str">
        <f>VLOOKUP(A381,'SAS Codes'!$A$2:$M$559,11,FALSE)</f>
        <v>Chocolate</v>
      </c>
    </row>
    <row r="382" spans="1:14" x14ac:dyDescent="0.45">
      <c r="A382" s="2" t="s">
        <v>225</v>
      </c>
      <c r="B382" s="2">
        <v>1</v>
      </c>
      <c r="C382" s="4">
        <v>0.21710849999999998</v>
      </c>
      <c r="D382" s="2" t="str">
        <f>VLOOKUP(A382,'SAS Codes'!$A$2:$B$559,2,FALSE)</f>
        <v>CHDK-25</v>
      </c>
      <c r="E382" s="2" t="s">
        <v>929</v>
      </c>
      <c r="F382" s="2" t="str">
        <f>VLOOKUP(A382,'SAS Codes'!$A$2:$I$559,3,FALSE)</f>
        <v>France</v>
      </c>
      <c r="G382" s="2" t="str">
        <f>VLOOKUP(A382,'SAS Codes'!$A$2:$I$559,4,FALSE)</f>
        <v>France</v>
      </c>
      <c r="H382" s="2" t="str">
        <f>VLOOKUP(A382,'SAS Codes'!$A$2:$I$559,5,FALSE)</f>
        <v>Europe</v>
      </c>
      <c r="I382" s="2" t="str">
        <f>VLOOKUP(A382,'SAS Codes'!$A$2:$I$559,6,FALSE)</f>
        <v>Europe</v>
      </c>
      <c r="J382" s="2" t="str">
        <f>VLOOKUP(A382,'SAS Codes'!$A$2:$I$559,7,FALSE)</f>
        <v>Europe</v>
      </c>
      <c r="K382" s="2" t="str">
        <f>VLOOKUP(A382,'SAS Codes'!$A$2:$I$559,8,FALSE)</f>
        <v>May contain</v>
      </c>
      <c r="L382" s="2" t="str">
        <f>VLOOKUP(A382,'SAS Codes'!$A$2:$I$559,9,FALSE)</f>
        <v>May contain</v>
      </c>
      <c r="M382" s="2" t="str">
        <f>VLOOKUP(A382,'SAS Codes'!$A$2:$M$559,10,FALSE)</f>
        <v>Private</v>
      </c>
      <c r="N382" s="2" t="str">
        <f>VLOOKUP(A382,'SAS Codes'!$A$2:$M$559,11,FALSE)</f>
        <v>Chocolate</v>
      </c>
    </row>
    <row r="383" spans="1:14" x14ac:dyDescent="0.45">
      <c r="A383" s="2" t="s">
        <v>225</v>
      </c>
      <c r="B383" s="2">
        <v>2</v>
      </c>
      <c r="C383" s="4">
        <v>0</v>
      </c>
      <c r="D383" s="2" t="str">
        <f>VLOOKUP(A383,'SAS Codes'!$A$2:$B$559,2,FALSE)</f>
        <v>CHDK-25</v>
      </c>
      <c r="E383" s="2" t="s">
        <v>929</v>
      </c>
      <c r="F383" s="2" t="str">
        <f>VLOOKUP(A383,'SAS Codes'!$A$2:$I$559,3,FALSE)</f>
        <v>France</v>
      </c>
      <c r="G383" s="2" t="str">
        <f>VLOOKUP(A383,'SAS Codes'!$A$2:$I$559,4,FALSE)</f>
        <v>France</v>
      </c>
      <c r="H383" s="2" t="str">
        <f>VLOOKUP(A383,'SAS Codes'!$A$2:$I$559,5,FALSE)</f>
        <v>Europe</v>
      </c>
      <c r="I383" s="2" t="str">
        <f>VLOOKUP(A383,'SAS Codes'!$A$2:$I$559,6,FALSE)</f>
        <v>Europe</v>
      </c>
      <c r="J383" s="2" t="str">
        <f>VLOOKUP(A383,'SAS Codes'!$A$2:$I$559,7,FALSE)</f>
        <v>Europe</v>
      </c>
      <c r="K383" s="2" t="str">
        <f>VLOOKUP(A383,'SAS Codes'!$A$2:$I$559,8,FALSE)</f>
        <v>May contain</v>
      </c>
      <c r="L383" s="2" t="str">
        <f>VLOOKUP(A383,'SAS Codes'!$A$2:$I$559,9,FALSE)</f>
        <v>May contain</v>
      </c>
      <c r="M383" s="2" t="str">
        <f>VLOOKUP(A383,'SAS Codes'!$A$2:$M$559,10,FALSE)</f>
        <v>Private</v>
      </c>
      <c r="N383" s="2" t="str">
        <f>VLOOKUP(A383,'SAS Codes'!$A$2:$M$559,11,FALSE)</f>
        <v>Chocolate</v>
      </c>
    </row>
    <row r="384" spans="1:14" x14ac:dyDescent="0.45">
      <c r="A384" s="2" t="s">
        <v>229</v>
      </c>
      <c r="B384" s="2">
        <v>1</v>
      </c>
      <c r="C384" s="4">
        <v>7.5878399999999999E-2</v>
      </c>
      <c r="D384" s="2" t="str">
        <f>VLOOKUP(A384,'SAS Codes'!$A$2:$B$559,2,FALSE)</f>
        <v>CHDK-29</v>
      </c>
      <c r="E384" s="2" t="s">
        <v>929</v>
      </c>
      <c r="F384" s="2" t="str">
        <f>VLOOKUP(A384,'SAS Codes'!$A$2:$I$559,3,FALSE)</f>
        <v>Germany</v>
      </c>
      <c r="G384" s="2" t="str">
        <f>VLOOKUP(A384,'SAS Codes'!$A$2:$I$559,4,FALSE)</f>
        <v>Germany</v>
      </c>
      <c r="H384" s="2" t="str">
        <f>VLOOKUP(A384,'SAS Codes'!$A$2:$I$559,5,FALSE)</f>
        <v>Europe</v>
      </c>
      <c r="I384" s="2" t="str">
        <f>VLOOKUP(A384,'SAS Codes'!$A$2:$I$559,6,FALSE)</f>
        <v>Europe</v>
      </c>
      <c r="J384" s="2" t="str">
        <f>VLOOKUP(A384,'SAS Codes'!$A$2:$I$559,7,FALSE)</f>
        <v>Europe</v>
      </c>
      <c r="K384" s="2" t="str">
        <f>VLOOKUP(A384,'SAS Codes'!$A$2:$I$559,8,FALSE)</f>
        <v>May contain</v>
      </c>
      <c r="L384" s="2" t="str">
        <f>VLOOKUP(A384,'SAS Codes'!$A$2:$I$559,9,FALSE)</f>
        <v>May contain</v>
      </c>
      <c r="M384" s="2" t="str">
        <f>VLOOKUP(A384,'SAS Codes'!$A$2:$M$559,10,FALSE)</f>
        <v>Regular</v>
      </c>
      <c r="N384" s="2" t="str">
        <f>VLOOKUP(A384,'SAS Codes'!$A$2:$M$559,11,FALSE)</f>
        <v>Chocolate</v>
      </c>
    </row>
    <row r="385" spans="1:14" x14ac:dyDescent="0.45">
      <c r="A385" s="2" t="s">
        <v>229</v>
      </c>
      <c r="B385" s="2">
        <v>2</v>
      </c>
      <c r="C385" s="4">
        <v>0</v>
      </c>
      <c r="D385" s="2" t="str">
        <f>VLOOKUP(A385,'SAS Codes'!$A$2:$B$559,2,FALSE)</f>
        <v>CHDK-29</v>
      </c>
      <c r="E385" s="2" t="s">
        <v>929</v>
      </c>
      <c r="F385" s="2" t="str">
        <f>VLOOKUP(A385,'SAS Codes'!$A$2:$I$559,3,FALSE)</f>
        <v>Germany</v>
      </c>
      <c r="G385" s="2" t="str">
        <f>VLOOKUP(A385,'SAS Codes'!$A$2:$I$559,4,FALSE)</f>
        <v>Germany</v>
      </c>
      <c r="H385" s="2" t="str">
        <f>VLOOKUP(A385,'SAS Codes'!$A$2:$I$559,5,FALSE)</f>
        <v>Europe</v>
      </c>
      <c r="I385" s="2" t="str">
        <f>VLOOKUP(A385,'SAS Codes'!$A$2:$I$559,6,FALSE)</f>
        <v>Europe</v>
      </c>
      <c r="J385" s="2" t="str">
        <f>VLOOKUP(A385,'SAS Codes'!$A$2:$I$559,7,FALSE)</f>
        <v>Europe</v>
      </c>
      <c r="K385" s="2" t="str">
        <f>VLOOKUP(A385,'SAS Codes'!$A$2:$I$559,8,FALSE)</f>
        <v>May contain</v>
      </c>
      <c r="L385" s="2" t="str">
        <f>VLOOKUP(A385,'SAS Codes'!$A$2:$I$559,9,FALSE)</f>
        <v>May contain</v>
      </c>
      <c r="M385" s="2" t="str">
        <f>VLOOKUP(A385,'SAS Codes'!$A$2:$M$559,10,FALSE)</f>
        <v>Regular</v>
      </c>
      <c r="N385" s="2" t="str">
        <f>VLOOKUP(A385,'SAS Codes'!$A$2:$M$559,11,FALSE)</f>
        <v>Chocolate</v>
      </c>
    </row>
    <row r="386" spans="1:14" x14ac:dyDescent="0.45">
      <c r="A386" s="2" t="s">
        <v>229</v>
      </c>
      <c r="B386" s="2">
        <v>3</v>
      </c>
      <c r="C386" s="4">
        <v>0.19298748000000002</v>
      </c>
      <c r="D386" s="2" t="str">
        <f>VLOOKUP(A386,'SAS Codes'!$A$2:$B$559,2,FALSE)</f>
        <v>CHDK-29</v>
      </c>
      <c r="E386" s="2" t="s">
        <v>929</v>
      </c>
      <c r="F386" s="2" t="str">
        <f>VLOOKUP(A386,'SAS Codes'!$A$2:$I$559,3,FALSE)</f>
        <v>Germany</v>
      </c>
      <c r="G386" s="2" t="str">
        <f>VLOOKUP(A386,'SAS Codes'!$A$2:$I$559,4,FALSE)</f>
        <v>Germany</v>
      </c>
      <c r="H386" s="2" t="str">
        <f>VLOOKUP(A386,'SAS Codes'!$A$2:$I$559,5,FALSE)</f>
        <v>Europe</v>
      </c>
      <c r="I386" s="2" t="str">
        <f>VLOOKUP(A386,'SAS Codes'!$A$2:$I$559,6,FALSE)</f>
        <v>Europe</v>
      </c>
      <c r="J386" s="2" t="str">
        <f>VLOOKUP(A386,'SAS Codes'!$A$2:$I$559,7,FALSE)</f>
        <v>Europe</v>
      </c>
      <c r="K386" s="2" t="str">
        <f>VLOOKUP(A386,'SAS Codes'!$A$2:$I$559,8,FALSE)</f>
        <v>May contain</v>
      </c>
      <c r="L386" s="2" t="str">
        <f>VLOOKUP(A386,'SAS Codes'!$A$2:$I$559,9,FALSE)</f>
        <v>May contain</v>
      </c>
      <c r="M386" s="2" t="str">
        <f>VLOOKUP(A386,'SAS Codes'!$A$2:$M$559,10,FALSE)</f>
        <v>Regular</v>
      </c>
      <c r="N386" s="2" t="str">
        <f>VLOOKUP(A386,'SAS Codes'!$A$2:$M$559,11,FALSE)</f>
        <v>Chocolate</v>
      </c>
    </row>
    <row r="387" spans="1:14" x14ac:dyDescent="0.45">
      <c r="A387" s="2" t="s">
        <v>230</v>
      </c>
      <c r="B387" s="2">
        <v>1</v>
      </c>
      <c r="C387" s="4">
        <v>0</v>
      </c>
      <c r="D387" s="2" t="str">
        <f>VLOOKUP(A387,'SAS Codes'!$A$2:$B$559,2,FALSE)</f>
        <v>CHDK-30</v>
      </c>
      <c r="E387" s="2" t="s">
        <v>929</v>
      </c>
      <c r="F387" s="2" t="str">
        <f>VLOOKUP(A387,'SAS Codes'!$A$2:$I$559,3,FALSE)</f>
        <v>Germany</v>
      </c>
      <c r="G387" s="2" t="str">
        <f>VLOOKUP(A387,'SAS Codes'!$A$2:$I$559,4,FALSE)</f>
        <v>Germany</v>
      </c>
      <c r="H387" s="2" t="str">
        <f>VLOOKUP(A387,'SAS Codes'!$A$2:$I$559,5,FALSE)</f>
        <v>Europe</v>
      </c>
      <c r="I387" s="2" t="str">
        <f>VLOOKUP(A387,'SAS Codes'!$A$2:$I$559,6,FALSE)</f>
        <v>Europe</v>
      </c>
      <c r="J387" s="2" t="str">
        <f>VLOOKUP(A387,'SAS Codes'!$A$2:$I$559,7,FALSE)</f>
        <v>Europe</v>
      </c>
      <c r="K387" s="2" t="str">
        <f>VLOOKUP(A387,'SAS Codes'!$A$2:$I$559,8,FALSE)</f>
        <v>May contain</v>
      </c>
      <c r="L387" s="2" t="str">
        <f>VLOOKUP(A387,'SAS Codes'!$A$2:$I$559,9,FALSE)</f>
        <v>May contain</v>
      </c>
      <c r="M387" s="2" t="str">
        <f>VLOOKUP(A387,'SAS Codes'!$A$2:$M$559,10,FALSE)</f>
        <v>Regular</v>
      </c>
      <c r="N387" s="2" t="str">
        <f>VLOOKUP(A387,'SAS Codes'!$A$2:$M$559,11,FALSE)</f>
        <v>Chocolate</v>
      </c>
    </row>
    <row r="388" spans="1:14" x14ac:dyDescent="0.45">
      <c r="A388" s="2" t="s">
        <v>231</v>
      </c>
      <c r="B388" s="2">
        <v>1</v>
      </c>
      <c r="C388" s="4">
        <v>0.3604946</v>
      </c>
      <c r="D388" s="2" t="str">
        <f>VLOOKUP(A388,'SAS Codes'!$A$2:$B$559,2,FALSE)</f>
        <v>CHDK-31</v>
      </c>
      <c r="E388" s="2" t="s">
        <v>929</v>
      </c>
      <c r="F388" s="2" t="str">
        <f>VLOOKUP(A388,'SAS Codes'!$A$2:$I$559,3,FALSE)</f>
        <v>Germany</v>
      </c>
      <c r="G388" s="2" t="str">
        <f>VLOOKUP(A388,'SAS Codes'!$A$2:$I$559,4,FALSE)</f>
        <v>Germany</v>
      </c>
      <c r="H388" s="2" t="str">
        <f>VLOOKUP(A388,'SAS Codes'!$A$2:$I$559,5,FALSE)</f>
        <v>Europe</v>
      </c>
      <c r="I388" s="2" t="str">
        <f>VLOOKUP(A388,'SAS Codes'!$A$2:$I$559,6,FALSE)</f>
        <v>Europe</v>
      </c>
      <c r="J388" s="2" t="str">
        <f>VLOOKUP(A388,'SAS Codes'!$A$2:$I$559,7,FALSE)</f>
        <v>Europe</v>
      </c>
      <c r="K388" s="2" t="str">
        <f>VLOOKUP(A388,'SAS Codes'!$A$2:$I$559,8,FALSE)</f>
        <v>May contain</v>
      </c>
      <c r="L388" s="2" t="str">
        <f>VLOOKUP(A388,'SAS Codes'!$A$2:$I$559,9,FALSE)</f>
        <v>May contain</v>
      </c>
      <c r="M388" s="2" t="str">
        <f>VLOOKUP(A388,'SAS Codes'!$A$2:$M$559,10,FALSE)</f>
        <v>Regular</v>
      </c>
      <c r="N388" s="2" t="str">
        <f>VLOOKUP(A388,'SAS Codes'!$A$2:$M$559,11,FALSE)</f>
        <v>Chocolate</v>
      </c>
    </row>
    <row r="389" spans="1:14" x14ac:dyDescent="0.45">
      <c r="A389" s="2" t="s">
        <v>231</v>
      </c>
      <c r="B389" s="2">
        <v>2</v>
      </c>
      <c r="C389" s="4">
        <v>0.11496550000000001</v>
      </c>
      <c r="D389" s="2" t="str">
        <f>VLOOKUP(A389,'SAS Codes'!$A$2:$B$559,2,FALSE)</f>
        <v>CHDK-31</v>
      </c>
      <c r="E389" s="2" t="s">
        <v>929</v>
      </c>
      <c r="F389" s="2" t="str">
        <f>VLOOKUP(A389,'SAS Codes'!$A$2:$I$559,3,FALSE)</f>
        <v>Germany</v>
      </c>
      <c r="G389" s="2" t="str">
        <f>VLOOKUP(A389,'SAS Codes'!$A$2:$I$559,4,FALSE)</f>
        <v>Germany</v>
      </c>
      <c r="H389" s="2" t="str">
        <f>VLOOKUP(A389,'SAS Codes'!$A$2:$I$559,5,FALSE)</f>
        <v>Europe</v>
      </c>
      <c r="I389" s="2" t="str">
        <f>VLOOKUP(A389,'SAS Codes'!$A$2:$I$559,6,FALSE)</f>
        <v>Europe</v>
      </c>
      <c r="J389" s="2" t="str">
        <f>VLOOKUP(A389,'SAS Codes'!$A$2:$I$559,7,FALSE)</f>
        <v>Europe</v>
      </c>
      <c r="K389" s="2" t="str">
        <f>VLOOKUP(A389,'SAS Codes'!$A$2:$I$559,8,FALSE)</f>
        <v>May contain</v>
      </c>
      <c r="L389" s="2" t="str">
        <f>VLOOKUP(A389,'SAS Codes'!$A$2:$I$559,9,FALSE)</f>
        <v>May contain</v>
      </c>
      <c r="M389" s="2" t="str">
        <f>VLOOKUP(A389,'SAS Codes'!$A$2:$M$559,10,FALSE)</f>
        <v>Regular</v>
      </c>
      <c r="N389" s="2" t="str">
        <f>VLOOKUP(A389,'SAS Codes'!$A$2:$M$559,11,FALSE)</f>
        <v>Chocolate</v>
      </c>
    </row>
    <row r="390" spans="1:14" x14ac:dyDescent="0.45">
      <c r="A390" s="2" t="s">
        <v>231</v>
      </c>
      <c r="B390" s="2">
        <v>3</v>
      </c>
      <c r="C390" s="4">
        <v>1.4980500000000001E-2</v>
      </c>
      <c r="D390" s="2" t="str">
        <f>VLOOKUP(A390,'SAS Codes'!$A$2:$B$559,2,FALSE)</f>
        <v>CHDK-31</v>
      </c>
      <c r="E390" s="2" t="s">
        <v>929</v>
      </c>
      <c r="F390" s="2" t="str">
        <f>VLOOKUP(A390,'SAS Codes'!$A$2:$I$559,3,FALSE)</f>
        <v>Germany</v>
      </c>
      <c r="G390" s="2" t="str">
        <f>VLOOKUP(A390,'SAS Codes'!$A$2:$I$559,4,FALSE)</f>
        <v>Germany</v>
      </c>
      <c r="H390" s="2" t="str">
        <f>VLOOKUP(A390,'SAS Codes'!$A$2:$I$559,5,FALSE)</f>
        <v>Europe</v>
      </c>
      <c r="I390" s="2" t="str">
        <f>VLOOKUP(A390,'SAS Codes'!$A$2:$I$559,6,FALSE)</f>
        <v>Europe</v>
      </c>
      <c r="J390" s="2" t="str">
        <f>VLOOKUP(A390,'SAS Codes'!$A$2:$I$559,7,FALSE)</f>
        <v>Europe</v>
      </c>
      <c r="K390" s="2" t="str">
        <f>VLOOKUP(A390,'SAS Codes'!$A$2:$I$559,8,FALSE)</f>
        <v>May contain</v>
      </c>
      <c r="L390" s="2" t="str">
        <f>VLOOKUP(A390,'SAS Codes'!$A$2:$I$559,9,FALSE)</f>
        <v>May contain</v>
      </c>
      <c r="M390" s="2" t="str">
        <f>VLOOKUP(A390,'SAS Codes'!$A$2:$M$559,10,FALSE)</f>
        <v>Regular</v>
      </c>
      <c r="N390" s="2" t="str">
        <f>VLOOKUP(A390,'SAS Codes'!$A$2:$M$559,11,FALSE)</f>
        <v>Chocolate</v>
      </c>
    </row>
    <row r="391" spans="1:14" x14ac:dyDescent="0.45">
      <c r="A391" s="2" t="s">
        <v>232</v>
      </c>
      <c r="B391" s="2">
        <v>1</v>
      </c>
      <c r="C391" s="4">
        <v>0.10189799999999999</v>
      </c>
      <c r="D391" s="2" t="str">
        <f>VLOOKUP(A391,'SAS Codes'!$A$2:$B$559,2,FALSE)</f>
        <v>CHDK-32</v>
      </c>
      <c r="E391" s="2" t="s">
        <v>929</v>
      </c>
      <c r="F391" s="2" t="str">
        <f>VLOOKUP(A391,'SAS Codes'!$A$2:$I$559,3,FALSE)</f>
        <v>USA</v>
      </c>
      <c r="G391" s="2" t="str">
        <f>VLOOKUP(A391,'SAS Codes'!$A$2:$I$559,4,FALSE)</f>
        <v>USA</v>
      </c>
      <c r="H391" s="2" t="str">
        <f>VLOOKUP(A391,'SAS Codes'!$A$2:$I$559,5,FALSE)</f>
        <v>USA</v>
      </c>
      <c r="I391" s="2" t="str">
        <f>VLOOKUP(A391,'SAS Codes'!$A$2:$I$559,6,FALSE)</f>
        <v>America</v>
      </c>
      <c r="J391" s="2" t="str">
        <f>VLOOKUP(A391,'SAS Codes'!$A$2:$I$559,7,FALSE)</f>
        <v>America</v>
      </c>
      <c r="K391" s="2" t="str">
        <f>VLOOKUP(A391,'SAS Codes'!$A$2:$I$559,8,FALSE)</f>
        <v>May contain</v>
      </c>
      <c r="L391" s="2" t="str">
        <f>VLOOKUP(A391,'SAS Codes'!$A$2:$I$559,9,FALSE)</f>
        <v>May contain</v>
      </c>
      <c r="M391" s="2" t="str">
        <f>VLOOKUP(A391,'SAS Codes'!$A$2:$M$559,10,FALSE)</f>
        <v>Regular</v>
      </c>
      <c r="N391" s="2" t="str">
        <f>VLOOKUP(A391,'SAS Codes'!$A$2:$M$559,11,FALSE)</f>
        <v>Chocolate</v>
      </c>
    </row>
    <row r="392" spans="1:14" x14ac:dyDescent="0.45">
      <c r="A392" s="2" t="s">
        <v>232</v>
      </c>
      <c r="B392" s="2">
        <v>2</v>
      </c>
      <c r="C392" s="4">
        <v>6.521471999999999E-2</v>
      </c>
      <c r="D392" s="2" t="str">
        <f>VLOOKUP(A392,'SAS Codes'!$A$2:$B$559,2,FALSE)</f>
        <v>CHDK-32</v>
      </c>
      <c r="E392" s="2" t="s">
        <v>929</v>
      </c>
      <c r="F392" s="2" t="str">
        <f>VLOOKUP(A392,'SAS Codes'!$A$2:$I$559,3,FALSE)</f>
        <v>USA</v>
      </c>
      <c r="G392" s="2" t="str">
        <f>VLOOKUP(A392,'SAS Codes'!$A$2:$I$559,4,FALSE)</f>
        <v>USA</v>
      </c>
      <c r="H392" s="2" t="str">
        <f>VLOOKUP(A392,'SAS Codes'!$A$2:$I$559,5,FALSE)</f>
        <v>USA</v>
      </c>
      <c r="I392" s="2" t="str">
        <f>VLOOKUP(A392,'SAS Codes'!$A$2:$I$559,6,FALSE)</f>
        <v>America</v>
      </c>
      <c r="J392" s="2" t="str">
        <f>VLOOKUP(A392,'SAS Codes'!$A$2:$I$559,7,FALSE)</f>
        <v>America</v>
      </c>
      <c r="K392" s="2" t="str">
        <f>VLOOKUP(A392,'SAS Codes'!$A$2:$I$559,8,FALSE)</f>
        <v>May contain</v>
      </c>
      <c r="L392" s="2" t="str">
        <f>VLOOKUP(A392,'SAS Codes'!$A$2:$I$559,9,FALSE)</f>
        <v>May contain</v>
      </c>
      <c r="M392" s="2" t="str">
        <f>VLOOKUP(A392,'SAS Codes'!$A$2:$M$559,10,FALSE)</f>
        <v>Regular</v>
      </c>
      <c r="N392" s="2" t="str">
        <f>VLOOKUP(A392,'SAS Codes'!$A$2:$M$559,11,FALSE)</f>
        <v>Chocolate</v>
      </c>
    </row>
    <row r="393" spans="1:14" x14ac:dyDescent="0.45">
      <c r="A393" s="2" t="s">
        <v>232</v>
      </c>
      <c r="B393" s="2">
        <v>3</v>
      </c>
      <c r="C393" s="4">
        <v>7.8109200000000004E-2</v>
      </c>
      <c r="D393" s="2" t="str">
        <f>VLOOKUP(A393,'SAS Codes'!$A$2:$B$559,2,FALSE)</f>
        <v>CHDK-32</v>
      </c>
      <c r="E393" s="2" t="s">
        <v>929</v>
      </c>
      <c r="F393" s="2" t="str">
        <f>VLOOKUP(A393,'SAS Codes'!$A$2:$I$559,3,FALSE)</f>
        <v>USA</v>
      </c>
      <c r="G393" s="2" t="str">
        <f>VLOOKUP(A393,'SAS Codes'!$A$2:$I$559,4,FALSE)</f>
        <v>USA</v>
      </c>
      <c r="H393" s="2" t="str">
        <f>VLOOKUP(A393,'SAS Codes'!$A$2:$I$559,5,FALSE)</f>
        <v>USA</v>
      </c>
      <c r="I393" s="2" t="str">
        <f>VLOOKUP(A393,'SAS Codes'!$A$2:$I$559,6,FALSE)</f>
        <v>America</v>
      </c>
      <c r="J393" s="2" t="str">
        <f>VLOOKUP(A393,'SAS Codes'!$A$2:$I$559,7,FALSE)</f>
        <v>America</v>
      </c>
      <c r="K393" s="2" t="str">
        <f>VLOOKUP(A393,'SAS Codes'!$A$2:$I$559,8,FALSE)</f>
        <v>May contain</v>
      </c>
      <c r="L393" s="2" t="str">
        <f>VLOOKUP(A393,'SAS Codes'!$A$2:$I$559,9,FALSE)</f>
        <v>May contain</v>
      </c>
      <c r="M393" s="2" t="str">
        <f>VLOOKUP(A393,'SAS Codes'!$A$2:$M$559,10,FALSE)</f>
        <v>Regular</v>
      </c>
      <c r="N393" s="2" t="str">
        <f>VLOOKUP(A393,'SAS Codes'!$A$2:$M$559,11,FALSE)</f>
        <v>Chocolate</v>
      </c>
    </row>
    <row r="394" spans="1:14" x14ac:dyDescent="0.45">
      <c r="A394" s="2" t="s">
        <v>233</v>
      </c>
      <c r="B394" s="2">
        <v>1</v>
      </c>
      <c r="C394" s="4">
        <v>1.4862E-2</v>
      </c>
      <c r="D394" s="2" t="str">
        <f>VLOOKUP(A394,'SAS Codes'!$A$2:$B$559,2,FALSE)</f>
        <v>CHDK-33</v>
      </c>
      <c r="E394" s="2" t="s">
        <v>929</v>
      </c>
      <c r="F394" s="2" t="str">
        <f>VLOOKUP(A394,'SAS Codes'!$A$2:$I$559,3,FALSE)</f>
        <v>Germany</v>
      </c>
      <c r="G394" s="2" t="str">
        <f>VLOOKUP(A394,'SAS Codes'!$A$2:$I$559,4,FALSE)</f>
        <v>Germany</v>
      </c>
      <c r="H394" s="2" t="str">
        <f>VLOOKUP(A394,'SAS Codes'!$A$2:$I$559,5,FALSE)</f>
        <v>Europe</v>
      </c>
      <c r="I394" s="2" t="str">
        <f>VLOOKUP(A394,'SAS Codes'!$A$2:$I$559,6,FALSE)</f>
        <v>Europe</v>
      </c>
      <c r="J394" s="2" t="str">
        <f>VLOOKUP(A394,'SAS Codes'!$A$2:$I$559,7,FALSE)</f>
        <v>Europe</v>
      </c>
      <c r="K394" s="2" t="str">
        <f>VLOOKUP(A394,'SAS Codes'!$A$2:$I$559,8,FALSE)</f>
        <v>May contain</v>
      </c>
      <c r="L394" s="2" t="str">
        <f>VLOOKUP(A394,'SAS Codes'!$A$2:$I$559,9,FALSE)</f>
        <v>May contain</v>
      </c>
      <c r="M394" s="2" t="str">
        <f>VLOOKUP(A394,'SAS Codes'!$A$2:$M$559,10,FALSE)</f>
        <v>Regular</v>
      </c>
      <c r="N394" s="2" t="str">
        <f>VLOOKUP(A394,'SAS Codes'!$A$2:$M$559,11,FALSE)</f>
        <v>Chocolate</v>
      </c>
    </row>
    <row r="395" spans="1:14" x14ac:dyDescent="0.45">
      <c r="A395" s="2" t="s">
        <v>233</v>
      </c>
      <c r="B395" s="2">
        <v>2</v>
      </c>
      <c r="C395" s="4">
        <v>3.9988000000000003E-3</v>
      </c>
      <c r="D395" s="2" t="str">
        <f>VLOOKUP(A395,'SAS Codes'!$A$2:$B$559,2,FALSE)</f>
        <v>CHDK-33</v>
      </c>
      <c r="E395" s="2" t="s">
        <v>929</v>
      </c>
      <c r="F395" s="2" t="str">
        <f>VLOOKUP(A395,'SAS Codes'!$A$2:$I$559,3,FALSE)</f>
        <v>Germany</v>
      </c>
      <c r="G395" s="2" t="str">
        <f>VLOOKUP(A395,'SAS Codes'!$A$2:$I$559,4,FALSE)</f>
        <v>Germany</v>
      </c>
      <c r="H395" s="2" t="str">
        <f>VLOOKUP(A395,'SAS Codes'!$A$2:$I$559,5,FALSE)</f>
        <v>Europe</v>
      </c>
      <c r="I395" s="2" t="str">
        <f>VLOOKUP(A395,'SAS Codes'!$A$2:$I$559,6,FALSE)</f>
        <v>Europe</v>
      </c>
      <c r="J395" s="2" t="str">
        <f>VLOOKUP(A395,'SAS Codes'!$A$2:$I$559,7,FALSE)</f>
        <v>Europe</v>
      </c>
      <c r="K395" s="2" t="str">
        <f>VLOOKUP(A395,'SAS Codes'!$A$2:$I$559,8,FALSE)</f>
        <v>May contain</v>
      </c>
      <c r="L395" s="2" t="str">
        <f>VLOOKUP(A395,'SAS Codes'!$A$2:$I$559,9,FALSE)</f>
        <v>May contain</v>
      </c>
      <c r="M395" s="2" t="str">
        <f>VLOOKUP(A395,'SAS Codes'!$A$2:$M$559,10,FALSE)</f>
        <v>Regular</v>
      </c>
      <c r="N395" s="2" t="str">
        <f>VLOOKUP(A395,'SAS Codes'!$A$2:$M$559,11,FALSE)</f>
        <v>Chocolate</v>
      </c>
    </row>
    <row r="396" spans="1:14" x14ac:dyDescent="0.45">
      <c r="A396" s="2" t="s">
        <v>234</v>
      </c>
      <c r="B396" s="2">
        <v>1</v>
      </c>
      <c r="C396" s="4">
        <v>0</v>
      </c>
      <c r="D396" s="2" t="str">
        <f>VLOOKUP(A396,'SAS Codes'!$A$2:$B$559,2,FALSE)</f>
        <v>CHDK-34</v>
      </c>
      <c r="E396" s="2" t="s">
        <v>929</v>
      </c>
      <c r="F396" s="2" t="str">
        <f>VLOOKUP(A396,'SAS Codes'!$A$2:$I$559,3,FALSE)</f>
        <v>Belgium</v>
      </c>
      <c r="G396" s="2" t="str">
        <f>VLOOKUP(A396,'SAS Codes'!$A$2:$I$559,4,FALSE)</f>
        <v>Belgium</v>
      </c>
      <c r="H396" s="2" t="str">
        <f>VLOOKUP(A396,'SAS Codes'!$A$2:$I$559,5,FALSE)</f>
        <v>Europe</v>
      </c>
      <c r="I396" s="2" t="str">
        <f>VLOOKUP(A396,'SAS Codes'!$A$2:$I$559,6,FALSE)</f>
        <v>Europe</v>
      </c>
      <c r="J396" s="2" t="str">
        <f>VLOOKUP(A396,'SAS Codes'!$A$2:$I$559,7,FALSE)</f>
        <v>Europe</v>
      </c>
      <c r="K396" s="2" t="str">
        <f>VLOOKUP(A396,'SAS Codes'!$A$2:$I$559,8,FALSE)</f>
        <v>May contain</v>
      </c>
      <c r="L396" s="2" t="str">
        <f>VLOOKUP(A396,'SAS Codes'!$A$2:$I$559,9,FALSE)</f>
        <v>May contain</v>
      </c>
      <c r="M396" s="2" t="str">
        <f>VLOOKUP(A396,'SAS Codes'!$A$2:$M$559,10,FALSE)</f>
        <v>Regular</v>
      </c>
      <c r="N396" s="2" t="str">
        <f>VLOOKUP(A396,'SAS Codes'!$A$2:$M$559,11,FALSE)</f>
        <v>Chocolate</v>
      </c>
    </row>
    <row r="397" spans="1:14" x14ac:dyDescent="0.45">
      <c r="A397" s="2" t="s">
        <v>234</v>
      </c>
      <c r="B397" s="2">
        <v>2</v>
      </c>
      <c r="C397" s="4">
        <v>0.10034350000000002</v>
      </c>
      <c r="D397" s="2" t="str">
        <f>VLOOKUP(A397,'SAS Codes'!$A$2:$B$559,2,FALSE)</f>
        <v>CHDK-34</v>
      </c>
      <c r="E397" s="2" t="s">
        <v>929</v>
      </c>
      <c r="F397" s="2" t="str">
        <f>VLOOKUP(A397,'SAS Codes'!$A$2:$I$559,3,FALSE)</f>
        <v>Belgium</v>
      </c>
      <c r="G397" s="2" t="str">
        <f>VLOOKUP(A397,'SAS Codes'!$A$2:$I$559,4,FALSE)</f>
        <v>Belgium</v>
      </c>
      <c r="H397" s="2" t="str">
        <f>VLOOKUP(A397,'SAS Codes'!$A$2:$I$559,5,FALSE)</f>
        <v>Europe</v>
      </c>
      <c r="I397" s="2" t="str">
        <f>VLOOKUP(A397,'SAS Codes'!$A$2:$I$559,6,FALSE)</f>
        <v>Europe</v>
      </c>
      <c r="J397" s="2" t="str">
        <f>VLOOKUP(A397,'SAS Codes'!$A$2:$I$559,7,FALSE)</f>
        <v>Europe</v>
      </c>
      <c r="K397" s="2" t="str">
        <f>VLOOKUP(A397,'SAS Codes'!$A$2:$I$559,8,FALSE)</f>
        <v>May contain</v>
      </c>
      <c r="L397" s="2" t="str">
        <f>VLOOKUP(A397,'SAS Codes'!$A$2:$I$559,9,FALSE)</f>
        <v>May contain</v>
      </c>
      <c r="M397" s="2" t="str">
        <f>VLOOKUP(A397,'SAS Codes'!$A$2:$M$559,10,FALSE)</f>
        <v>Regular</v>
      </c>
      <c r="N397" s="2" t="str">
        <f>VLOOKUP(A397,'SAS Codes'!$A$2:$M$559,11,FALSE)</f>
        <v>Chocolate</v>
      </c>
    </row>
    <row r="398" spans="1:14" x14ac:dyDescent="0.45">
      <c r="A398" s="2" t="s">
        <v>234</v>
      </c>
      <c r="B398" s="2">
        <v>3</v>
      </c>
      <c r="C398" s="4">
        <v>0</v>
      </c>
      <c r="D398" s="2" t="str">
        <f>VLOOKUP(A398,'SAS Codes'!$A$2:$B$559,2,FALSE)</f>
        <v>CHDK-34</v>
      </c>
      <c r="E398" s="2" t="s">
        <v>929</v>
      </c>
      <c r="F398" s="2" t="str">
        <f>VLOOKUP(A398,'SAS Codes'!$A$2:$I$559,3,FALSE)</f>
        <v>Belgium</v>
      </c>
      <c r="G398" s="2" t="str">
        <f>VLOOKUP(A398,'SAS Codes'!$A$2:$I$559,4,FALSE)</f>
        <v>Belgium</v>
      </c>
      <c r="H398" s="2" t="str">
        <f>VLOOKUP(A398,'SAS Codes'!$A$2:$I$559,5,FALSE)</f>
        <v>Europe</v>
      </c>
      <c r="I398" s="2" t="str">
        <f>VLOOKUP(A398,'SAS Codes'!$A$2:$I$559,6,FALSE)</f>
        <v>Europe</v>
      </c>
      <c r="J398" s="2" t="str">
        <f>VLOOKUP(A398,'SAS Codes'!$A$2:$I$559,7,FALSE)</f>
        <v>Europe</v>
      </c>
      <c r="K398" s="2" t="str">
        <f>VLOOKUP(A398,'SAS Codes'!$A$2:$I$559,8,FALSE)</f>
        <v>May contain</v>
      </c>
      <c r="L398" s="2" t="str">
        <f>VLOOKUP(A398,'SAS Codes'!$A$2:$I$559,9,FALSE)</f>
        <v>May contain</v>
      </c>
      <c r="M398" s="2" t="str">
        <f>VLOOKUP(A398,'SAS Codes'!$A$2:$M$559,10,FALSE)</f>
        <v>Regular</v>
      </c>
      <c r="N398" s="2" t="str">
        <f>VLOOKUP(A398,'SAS Codes'!$A$2:$M$559,11,FALSE)</f>
        <v>Chocolate</v>
      </c>
    </row>
    <row r="399" spans="1:14" x14ac:dyDescent="0.45">
      <c r="A399" s="7" t="s">
        <v>235</v>
      </c>
      <c r="B399" s="7">
        <v>2</v>
      </c>
      <c r="C399" s="4">
        <v>0.1247904</v>
      </c>
      <c r="D399" s="2" t="str">
        <f>VLOOKUP(A399,'SAS Codes'!$A$2:$B$559,2,FALSE)</f>
        <v>CHDK-35</v>
      </c>
      <c r="E399" s="2" t="s">
        <v>931</v>
      </c>
      <c r="F399" s="2" t="str">
        <f>VLOOKUP(A399,'SAS Codes'!$A$2:$I$559,3,FALSE)</f>
        <v>Quebec</v>
      </c>
      <c r="G399" s="2" t="str">
        <f>VLOOKUP(A399,'SAS Codes'!$A$2:$I$559,4,FALSE)</f>
        <v>Canada</v>
      </c>
      <c r="H399" s="2" t="str">
        <f>VLOOKUP(A399,'SAS Codes'!$A$2:$I$559,5,FALSE)</f>
        <v>Canada</v>
      </c>
      <c r="I399" s="2" t="str">
        <f>VLOOKUP(A399,'SAS Codes'!$A$2:$I$559,6,FALSE)</f>
        <v>America</v>
      </c>
      <c r="J399" s="2" t="str">
        <f>VLOOKUP(A399,'SAS Codes'!$A$2:$I$559,7,FALSE)</f>
        <v>America</v>
      </c>
      <c r="K399" s="2" t="str">
        <f>VLOOKUP(A399,'SAS Codes'!$A$2:$I$559,8,FALSE)</f>
        <v>May contain</v>
      </c>
      <c r="L399" s="2" t="str">
        <f>VLOOKUP(A399,'SAS Codes'!$A$2:$I$559,9,FALSE)</f>
        <v>May contain</v>
      </c>
      <c r="M399" s="2" t="str">
        <f>VLOOKUP(A399,'SAS Codes'!$A$2:$M$559,10,FALSE)</f>
        <v>Regular</v>
      </c>
      <c r="N399" s="2" t="str">
        <f>VLOOKUP(A399,'SAS Codes'!$A$2:$M$559,11,FALSE)</f>
        <v>Chocolate</v>
      </c>
    </row>
    <row r="400" spans="1:14" x14ac:dyDescent="0.45">
      <c r="A400" s="2" t="s">
        <v>238</v>
      </c>
      <c r="B400" s="2">
        <v>1</v>
      </c>
      <c r="C400" s="4">
        <v>0.13207376000000001</v>
      </c>
      <c r="D400" s="2" t="str">
        <f>VLOOKUP(A400,'SAS Codes'!$A$2:$B$559,2,FALSE)</f>
        <v>CHDK-38</v>
      </c>
      <c r="E400" s="2" t="s">
        <v>929</v>
      </c>
      <c r="F400" s="2" t="str">
        <f>VLOOKUP(A400,'SAS Codes'!$A$2:$I$559,3,FALSE)</f>
        <v>USA</v>
      </c>
      <c r="G400" s="2" t="str">
        <f>VLOOKUP(A400,'SAS Codes'!$A$2:$I$559,4,FALSE)</f>
        <v>USA</v>
      </c>
      <c r="H400" s="2" t="str">
        <f>VLOOKUP(A400,'SAS Codes'!$A$2:$I$559,5,FALSE)</f>
        <v>USA</v>
      </c>
      <c r="I400" s="2" t="str">
        <f>VLOOKUP(A400,'SAS Codes'!$A$2:$I$559,6,FALSE)</f>
        <v>America</v>
      </c>
      <c r="J400" s="2" t="str">
        <f>VLOOKUP(A400,'SAS Codes'!$A$2:$I$559,7,FALSE)</f>
        <v>America</v>
      </c>
      <c r="K400" s="2" t="str">
        <f>VLOOKUP(A400,'SAS Codes'!$A$2:$I$559,8,FALSE)</f>
        <v>May contain</v>
      </c>
      <c r="L400" s="2" t="str">
        <f>VLOOKUP(A400,'SAS Codes'!$A$2:$I$559,9,FALSE)</f>
        <v>May contain</v>
      </c>
      <c r="M400" s="2" t="str">
        <f>VLOOKUP(A400,'SAS Codes'!$A$2:$M$559,10,FALSE)</f>
        <v>Regular</v>
      </c>
      <c r="N400" s="2" t="str">
        <f>VLOOKUP(A400,'SAS Codes'!$A$2:$M$559,11,FALSE)</f>
        <v>Chocolate</v>
      </c>
    </row>
    <row r="401" spans="1:14" x14ac:dyDescent="0.45">
      <c r="A401" s="2" t="s">
        <v>238</v>
      </c>
      <c r="B401" s="2">
        <v>2</v>
      </c>
      <c r="C401" s="4">
        <v>0</v>
      </c>
      <c r="D401" s="2" t="str">
        <f>VLOOKUP(A401,'SAS Codes'!$A$2:$B$559,2,FALSE)</f>
        <v>CHDK-38</v>
      </c>
      <c r="E401" s="2" t="s">
        <v>929</v>
      </c>
      <c r="F401" s="2" t="str">
        <f>VLOOKUP(A401,'SAS Codes'!$A$2:$I$559,3,FALSE)</f>
        <v>USA</v>
      </c>
      <c r="G401" s="2" t="str">
        <f>VLOOKUP(A401,'SAS Codes'!$A$2:$I$559,4,FALSE)</f>
        <v>USA</v>
      </c>
      <c r="H401" s="2" t="str">
        <f>VLOOKUP(A401,'SAS Codes'!$A$2:$I$559,5,FALSE)</f>
        <v>USA</v>
      </c>
      <c r="I401" s="2" t="str">
        <f>VLOOKUP(A401,'SAS Codes'!$A$2:$I$559,6,FALSE)</f>
        <v>America</v>
      </c>
      <c r="J401" s="2" t="str">
        <f>VLOOKUP(A401,'SAS Codes'!$A$2:$I$559,7,FALSE)</f>
        <v>America</v>
      </c>
      <c r="K401" s="2" t="str">
        <f>VLOOKUP(A401,'SAS Codes'!$A$2:$I$559,8,FALSE)</f>
        <v>May contain</v>
      </c>
      <c r="L401" s="2" t="str">
        <f>VLOOKUP(A401,'SAS Codes'!$A$2:$I$559,9,FALSE)</f>
        <v>May contain</v>
      </c>
      <c r="M401" s="2" t="str">
        <f>VLOOKUP(A401,'SAS Codes'!$A$2:$M$559,10,FALSE)</f>
        <v>Regular</v>
      </c>
      <c r="N401" s="2" t="str">
        <f>VLOOKUP(A401,'SAS Codes'!$A$2:$M$559,11,FALSE)</f>
        <v>Chocolate</v>
      </c>
    </row>
    <row r="402" spans="1:14" x14ac:dyDescent="0.45">
      <c r="A402" s="2" t="s">
        <v>239</v>
      </c>
      <c r="B402" s="2">
        <v>1</v>
      </c>
      <c r="C402" s="4">
        <v>0.13248172</v>
      </c>
      <c r="D402" s="2" t="str">
        <f>VLOOKUP(A402,'SAS Codes'!$A$2:$B$559,2,FALSE)</f>
        <v>CHDK-39</v>
      </c>
      <c r="E402" s="2" t="s">
        <v>929</v>
      </c>
      <c r="F402" s="2" t="str">
        <f>VLOOKUP(A402,'SAS Codes'!$A$2:$I$559,3,FALSE)</f>
        <v>USA</v>
      </c>
      <c r="G402" s="2" t="str">
        <f>VLOOKUP(A402,'SAS Codes'!$A$2:$I$559,4,FALSE)</f>
        <v>USA</v>
      </c>
      <c r="H402" s="2" t="str">
        <f>VLOOKUP(A402,'SAS Codes'!$A$2:$I$559,5,FALSE)</f>
        <v>USA</v>
      </c>
      <c r="I402" s="2" t="str">
        <f>VLOOKUP(A402,'SAS Codes'!$A$2:$I$559,6,FALSE)</f>
        <v>America</v>
      </c>
      <c r="J402" s="2" t="str">
        <f>VLOOKUP(A402,'SAS Codes'!$A$2:$I$559,7,FALSE)</f>
        <v>America</v>
      </c>
      <c r="K402" s="2" t="str">
        <f>VLOOKUP(A402,'SAS Codes'!$A$2:$I$559,8,FALSE)</f>
        <v>May contain</v>
      </c>
      <c r="L402" s="2" t="str">
        <f>VLOOKUP(A402,'SAS Codes'!$A$2:$I$559,9,FALSE)</f>
        <v>May contain</v>
      </c>
      <c r="M402" s="2" t="str">
        <f>VLOOKUP(A402,'SAS Codes'!$A$2:$M$559,10,FALSE)</f>
        <v>Regular</v>
      </c>
      <c r="N402" s="2" t="str">
        <f>VLOOKUP(A402,'SAS Codes'!$A$2:$M$559,11,FALSE)</f>
        <v>Chocolate</v>
      </c>
    </row>
    <row r="403" spans="1:14" x14ac:dyDescent="0.45">
      <c r="A403" s="2" t="s">
        <v>242</v>
      </c>
      <c r="B403" s="2">
        <v>1</v>
      </c>
      <c r="C403" s="4">
        <v>0</v>
      </c>
      <c r="D403" s="2" t="str">
        <f>VLOOKUP(A403,'SAS Codes'!$A$2:$B$559,2,FALSE)</f>
        <v>CHDK-42</v>
      </c>
      <c r="E403" s="2" t="s">
        <v>929</v>
      </c>
      <c r="F403" s="2" t="str">
        <f>VLOOKUP(A403,'SAS Codes'!$A$2:$I$559,3,FALSE)</f>
        <v>Turkey</v>
      </c>
      <c r="G403" s="2" t="str">
        <f>VLOOKUP(A403,'SAS Codes'!$A$2:$I$559,4,FALSE)</f>
        <v>Turkey</v>
      </c>
      <c r="H403" s="2" t="str">
        <f>VLOOKUP(A403,'SAS Codes'!$A$2:$I$559,5,FALSE)</f>
        <v>Europe</v>
      </c>
      <c r="I403" s="2" t="str">
        <f>VLOOKUP(A403,'SAS Codes'!$A$2:$I$559,6,FALSE)</f>
        <v>Europe</v>
      </c>
      <c r="J403" s="2" t="str">
        <f>VLOOKUP(A403,'SAS Codes'!$A$2:$I$559,7,FALSE)</f>
        <v>Europe</v>
      </c>
      <c r="K403" s="2" t="str">
        <f>VLOOKUP(A403,'SAS Codes'!$A$2:$I$559,8,FALSE)</f>
        <v>May contain</v>
      </c>
      <c r="L403" s="2" t="str">
        <f>VLOOKUP(A403,'SAS Codes'!$A$2:$I$559,9,FALSE)</f>
        <v>May contain</v>
      </c>
      <c r="M403" s="2" t="str">
        <f>VLOOKUP(A403,'SAS Codes'!$A$2:$M$559,10,FALSE)</f>
        <v>Regular</v>
      </c>
      <c r="N403" s="2" t="str">
        <f>VLOOKUP(A403,'SAS Codes'!$A$2:$M$559,11,FALSE)</f>
        <v>Chocolate</v>
      </c>
    </row>
    <row r="404" spans="1:14" x14ac:dyDescent="0.45">
      <c r="A404" s="2" t="s">
        <v>242</v>
      </c>
      <c r="B404" s="2">
        <v>2</v>
      </c>
      <c r="C404" s="4">
        <v>0.37162800000000001</v>
      </c>
      <c r="D404" s="2" t="str">
        <f>VLOOKUP(A404,'SAS Codes'!$A$2:$B$559,2,FALSE)</f>
        <v>CHDK-42</v>
      </c>
      <c r="E404" s="2" t="s">
        <v>929</v>
      </c>
      <c r="F404" s="2" t="str">
        <f>VLOOKUP(A404,'SAS Codes'!$A$2:$I$559,3,FALSE)</f>
        <v>Turkey</v>
      </c>
      <c r="G404" s="2" t="str">
        <f>VLOOKUP(A404,'SAS Codes'!$A$2:$I$559,4,FALSE)</f>
        <v>Turkey</v>
      </c>
      <c r="H404" s="2" t="str">
        <f>VLOOKUP(A404,'SAS Codes'!$A$2:$I$559,5,FALSE)</f>
        <v>Europe</v>
      </c>
      <c r="I404" s="2" t="str">
        <f>VLOOKUP(A404,'SAS Codes'!$A$2:$I$559,6,FALSE)</f>
        <v>Europe</v>
      </c>
      <c r="J404" s="2" t="str">
        <f>VLOOKUP(A404,'SAS Codes'!$A$2:$I$559,7,FALSE)</f>
        <v>Europe</v>
      </c>
      <c r="K404" s="2" t="str">
        <f>VLOOKUP(A404,'SAS Codes'!$A$2:$I$559,8,FALSE)</f>
        <v>May contain</v>
      </c>
      <c r="L404" s="2" t="str">
        <f>VLOOKUP(A404,'SAS Codes'!$A$2:$I$559,9,FALSE)</f>
        <v>May contain</v>
      </c>
      <c r="M404" s="2" t="str">
        <f>VLOOKUP(A404,'SAS Codes'!$A$2:$M$559,10,FALSE)</f>
        <v>Regular</v>
      </c>
      <c r="N404" s="2" t="str">
        <f>VLOOKUP(A404,'SAS Codes'!$A$2:$M$559,11,FALSE)</f>
        <v>Chocolate</v>
      </c>
    </row>
    <row r="405" spans="1:14" x14ac:dyDescent="0.45">
      <c r="A405" s="2" t="s">
        <v>252</v>
      </c>
      <c r="B405" s="2">
        <v>1</v>
      </c>
      <c r="C405" s="4">
        <v>1.5013499999999997E-2</v>
      </c>
      <c r="D405" s="2" t="str">
        <f>VLOOKUP(A405,'SAS Codes'!$A$2:$B$559,2,FALSE)</f>
        <v>CHDK-52</v>
      </c>
      <c r="E405" s="2" t="s">
        <v>929</v>
      </c>
      <c r="F405" s="2" t="str">
        <f>VLOOKUP(A405,'SAS Codes'!$A$2:$I$559,3,FALSE)</f>
        <v>France</v>
      </c>
      <c r="G405" s="2" t="str">
        <f>VLOOKUP(A405,'SAS Codes'!$A$2:$I$559,4,FALSE)</f>
        <v>France</v>
      </c>
      <c r="H405" s="2" t="str">
        <f>VLOOKUP(A405,'SAS Codes'!$A$2:$I$559,5,FALSE)</f>
        <v>Europe</v>
      </c>
      <c r="I405" s="2" t="str">
        <f>VLOOKUP(A405,'SAS Codes'!$A$2:$I$559,6,FALSE)</f>
        <v>Europe</v>
      </c>
      <c r="J405" s="2" t="str">
        <f>VLOOKUP(A405,'SAS Codes'!$A$2:$I$559,7,FALSE)</f>
        <v>Europe</v>
      </c>
      <c r="K405" s="2" t="str">
        <f>VLOOKUP(A405,'SAS Codes'!$A$2:$I$559,8,FALSE)</f>
        <v>May contain</v>
      </c>
      <c r="L405" s="2" t="str">
        <f>VLOOKUP(A405,'SAS Codes'!$A$2:$I$559,9,FALSE)</f>
        <v>May contain</v>
      </c>
      <c r="M405" s="2" t="str">
        <f>VLOOKUP(A405,'SAS Codes'!$A$2:$M$559,10,FALSE)</f>
        <v>Regular</v>
      </c>
      <c r="N405" s="2" t="str">
        <f>VLOOKUP(A405,'SAS Codes'!$A$2:$M$559,11,FALSE)</f>
        <v>Chocolate</v>
      </c>
    </row>
    <row r="406" spans="1:14" x14ac:dyDescent="0.45">
      <c r="A406" s="2" t="s">
        <v>257</v>
      </c>
      <c r="B406" s="2">
        <v>1</v>
      </c>
      <c r="C406" s="4">
        <v>0</v>
      </c>
      <c r="D406" s="2" t="str">
        <f>VLOOKUP(A406,'SAS Codes'!$A$2:$B$559,2,FALSE)</f>
        <v>CHDK-57</v>
      </c>
      <c r="E406" s="2" t="s">
        <v>929</v>
      </c>
      <c r="F406" s="2" t="str">
        <f>VLOOKUP(A406,'SAS Codes'!$A$2:$I$559,3,FALSE)</f>
        <v>Switzerland</v>
      </c>
      <c r="G406" s="2" t="str">
        <f>VLOOKUP(A406,'SAS Codes'!$A$2:$I$559,4,FALSE)</f>
        <v>Switzerland</v>
      </c>
      <c r="H406" s="2" t="str">
        <f>VLOOKUP(A406,'SAS Codes'!$A$2:$I$559,5,FALSE)</f>
        <v>Europe</v>
      </c>
      <c r="I406" s="2" t="str">
        <f>VLOOKUP(A406,'SAS Codes'!$A$2:$I$559,6,FALSE)</f>
        <v>Europe</v>
      </c>
      <c r="J406" s="2" t="str">
        <f>VLOOKUP(A406,'SAS Codes'!$A$2:$I$559,7,FALSE)</f>
        <v>Europe</v>
      </c>
      <c r="K406" s="2" t="str">
        <f>VLOOKUP(A406,'SAS Codes'!$A$2:$I$559,8,FALSE)</f>
        <v>May contain</v>
      </c>
      <c r="L406" s="2" t="str">
        <f>VLOOKUP(A406,'SAS Codes'!$A$2:$I$559,9,FALSE)</f>
        <v>May contain</v>
      </c>
      <c r="M406" s="2" t="str">
        <f>VLOOKUP(A406,'SAS Codes'!$A$2:$M$559,10,FALSE)</f>
        <v>Regular</v>
      </c>
      <c r="N406" s="2" t="str">
        <f>VLOOKUP(A406,'SAS Codes'!$A$2:$M$559,11,FALSE)</f>
        <v>Chocolate</v>
      </c>
    </row>
    <row r="407" spans="1:14" x14ac:dyDescent="0.45">
      <c r="A407" s="2" t="s">
        <v>257</v>
      </c>
      <c r="B407" s="2">
        <v>2</v>
      </c>
      <c r="C407" s="4">
        <v>0</v>
      </c>
      <c r="D407" s="2" t="str">
        <f>VLOOKUP(A407,'SAS Codes'!$A$2:$B$559,2,FALSE)</f>
        <v>CHDK-57</v>
      </c>
      <c r="E407" s="2" t="s">
        <v>929</v>
      </c>
      <c r="F407" s="2" t="str">
        <f>VLOOKUP(A407,'SAS Codes'!$A$2:$I$559,3,FALSE)</f>
        <v>Switzerland</v>
      </c>
      <c r="G407" s="2" t="str">
        <f>VLOOKUP(A407,'SAS Codes'!$A$2:$I$559,4,FALSE)</f>
        <v>Switzerland</v>
      </c>
      <c r="H407" s="2" t="str">
        <f>VLOOKUP(A407,'SAS Codes'!$A$2:$I$559,5,FALSE)</f>
        <v>Europe</v>
      </c>
      <c r="I407" s="2" t="str">
        <f>VLOOKUP(A407,'SAS Codes'!$A$2:$I$559,6,FALSE)</f>
        <v>Europe</v>
      </c>
      <c r="J407" s="2" t="str">
        <f>VLOOKUP(A407,'SAS Codes'!$A$2:$I$559,7,FALSE)</f>
        <v>Europe</v>
      </c>
      <c r="K407" s="2" t="str">
        <f>VLOOKUP(A407,'SAS Codes'!$A$2:$I$559,8,FALSE)</f>
        <v>May contain</v>
      </c>
      <c r="L407" s="2" t="str">
        <f>VLOOKUP(A407,'SAS Codes'!$A$2:$I$559,9,FALSE)</f>
        <v>May contain</v>
      </c>
      <c r="M407" s="2" t="str">
        <f>VLOOKUP(A407,'SAS Codes'!$A$2:$M$559,10,FALSE)</f>
        <v>Regular</v>
      </c>
      <c r="N407" s="2" t="str">
        <f>VLOOKUP(A407,'SAS Codes'!$A$2:$M$559,11,FALSE)</f>
        <v>Chocolate</v>
      </c>
    </row>
    <row r="408" spans="1:14" x14ac:dyDescent="0.45">
      <c r="A408" s="2" t="s">
        <v>257</v>
      </c>
      <c r="B408" s="2">
        <v>3</v>
      </c>
      <c r="C408" s="4">
        <v>0</v>
      </c>
      <c r="D408" s="2" t="str">
        <f>VLOOKUP(A408,'SAS Codes'!$A$2:$B$559,2,FALSE)</f>
        <v>CHDK-57</v>
      </c>
      <c r="E408" s="2" t="s">
        <v>929</v>
      </c>
      <c r="F408" s="2" t="str">
        <f>VLOOKUP(A408,'SAS Codes'!$A$2:$I$559,3,FALSE)</f>
        <v>Switzerland</v>
      </c>
      <c r="G408" s="2" t="str">
        <f>VLOOKUP(A408,'SAS Codes'!$A$2:$I$559,4,FALSE)</f>
        <v>Switzerland</v>
      </c>
      <c r="H408" s="2" t="str">
        <f>VLOOKUP(A408,'SAS Codes'!$A$2:$I$559,5,FALSE)</f>
        <v>Europe</v>
      </c>
      <c r="I408" s="2" t="str">
        <f>VLOOKUP(A408,'SAS Codes'!$A$2:$I$559,6,FALSE)</f>
        <v>Europe</v>
      </c>
      <c r="J408" s="2" t="str">
        <f>VLOOKUP(A408,'SAS Codes'!$A$2:$I$559,7,FALSE)</f>
        <v>Europe</v>
      </c>
      <c r="K408" s="2" t="str">
        <f>VLOOKUP(A408,'SAS Codes'!$A$2:$I$559,8,FALSE)</f>
        <v>May contain</v>
      </c>
      <c r="L408" s="2" t="str">
        <f>VLOOKUP(A408,'SAS Codes'!$A$2:$I$559,9,FALSE)</f>
        <v>May contain</v>
      </c>
      <c r="M408" s="2" t="str">
        <f>VLOOKUP(A408,'SAS Codes'!$A$2:$M$559,10,FALSE)</f>
        <v>Regular</v>
      </c>
      <c r="N408" s="2" t="str">
        <f>VLOOKUP(A408,'SAS Codes'!$A$2:$M$559,11,FALSE)</f>
        <v>Chocolate</v>
      </c>
    </row>
    <row r="409" spans="1:14" x14ac:dyDescent="0.45">
      <c r="A409" s="2" t="s">
        <v>259</v>
      </c>
      <c r="B409" s="2">
        <v>3</v>
      </c>
      <c r="C409" s="4">
        <v>0</v>
      </c>
      <c r="D409" s="2" t="str">
        <f>VLOOKUP(A409,'SAS Codes'!$A$2:$B$559,2,FALSE)</f>
        <v>CHDK-59</v>
      </c>
      <c r="E409" s="2" t="s">
        <v>929</v>
      </c>
      <c r="F409" s="2" t="str">
        <f>VLOOKUP(A409,'SAS Codes'!$A$2:$I$559,3,FALSE)</f>
        <v>Switzerland</v>
      </c>
      <c r="G409" s="2" t="str">
        <f>VLOOKUP(A409,'SAS Codes'!$A$2:$I$559,4,FALSE)</f>
        <v>Switzerland</v>
      </c>
      <c r="H409" s="2" t="str">
        <f>VLOOKUP(A409,'SAS Codes'!$A$2:$I$559,5,FALSE)</f>
        <v>Europe</v>
      </c>
      <c r="I409" s="2" t="str">
        <f>VLOOKUP(A409,'SAS Codes'!$A$2:$I$559,6,FALSE)</f>
        <v>Europe</v>
      </c>
      <c r="J409" s="2" t="str">
        <f>VLOOKUP(A409,'SAS Codes'!$A$2:$I$559,7,FALSE)</f>
        <v>Europe</v>
      </c>
      <c r="K409" s="2" t="str">
        <f>VLOOKUP(A409,'SAS Codes'!$A$2:$I$559,8,FALSE)</f>
        <v>May contain</v>
      </c>
      <c r="L409" s="2" t="str">
        <f>VLOOKUP(A409,'SAS Codes'!$A$2:$I$559,9,FALSE)</f>
        <v>May contain</v>
      </c>
      <c r="M409" s="2" t="str">
        <f>VLOOKUP(A409,'SAS Codes'!$A$2:$M$559,10,FALSE)</f>
        <v>Private</v>
      </c>
      <c r="N409" s="2" t="str">
        <f>VLOOKUP(A409,'SAS Codes'!$A$2:$M$559,11,FALSE)</f>
        <v>Chocolate</v>
      </c>
    </row>
    <row r="410" spans="1:14" x14ac:dyDescent="0.45">
      <c r="A410" s="2" t="s">
        <v>259</v>
      </c>
      <c r="B410" s="2">
        <v>4</v>
      </c>
      <c r="C410" s="4">
        <v>0</v>
      </c>
      <c r="D410" s="2" t="str">
        <f>VLOOKUP(A410,'SAS Codes'!$A$2:$B$559,2,FALSE)</f>
        <v>CHDK-59</v>
      </c>
      <c r="E410" s="2" t="s">
        <v>929</v>
      </c>
      <c r="F410" s="2" t="str">
        <f>VLOOKUP(A410,'SAS Codes'!$A$2:$I$559,3,FALSE)</f>
        <v>Switzerland</v>
      </c>
      <c r="G410" s="2" t="str">
        <f>VLOOKUP(A410,'SAS Codes'!$A$2:$I$559,4,FALSE)</f>
        <v>Switzerland</v>
      </c>
      <c r="H410" s="2" t="str">
        <f>VLOOKUP(A410,'SAS Codes'!$A$2:$I$559,5,FALSE)</f>
        <v>Europe</v>
      </c>
      <c r="I410" s="2" t="str">
        <f>VLOOKUP(A410,'SAS Codes'!$A$2:$I$559,6,FALSE)</f>
        <v>Europe</v>
      </c>
      <c r="J410" s="2" t="str">
        <f>VLOOKUP(A410,'SAS Codes'!$A$2:$I$559,7,FALSE)</f>
        <v>Europe</v>
      </c>
      <c r="K410" s="2" t="str">
        <f>VLOOKUP(A410,'SAS Codes'!$A$2:$I$559,8,FALSE)</f>
        <v>May contain</v>
      </c>
      <c r="L410" s="2" t="str">
        <f>VLOOKUP(A410,'SAS Codes'!$A$2:$I$559,9,FALSE)</f>
        <v>May contain</v>
      </c>
      <c r="M410" s="2" t="str">
        <f>VLOOKUP(A410,'SAS Codes'!$A$2:$M$559,10,FALSE)</f>
        <v>Private</v>
      </c>
      <c r="N410" s="2" t="str">
        <f>VLOOKUP(A410,'SAS Codes'!$A$2:$M$559,11,FALSE)</f>
        <v>Chocolate</v>
      </c>
    </row>
    <row r="411" spans="1:14" x14ac:dyDescent="0.45">
      <c r="A411" s="2" t="s">
        <v>259</v>
      </c>
      <c r="B411" s="2">
        <v>5</v>
      </c>
      <c r="C411" s="4">
        <v>0</v>
      </c>
      <c r="D411" s="2" t="str">
        <f>VLOOKUP(A411,'SAS Codes'!$A$2:$B$559,2,FALSE)</f>
        <v>CHDK-59</v>
      </c>
      <c r="E411" s="2" t="s">
        <v>929</v>
      </c>
      <c r="F411" s="2" t="str">
        <f>VLOOKUP(A411,'SAS Codes'!$A$2:$I$559,3,FALSE)</f>
        <v>Switzerland</v>
      </c>
      <c r="G411" s="2" t="str">
        <f>VLOOKUP(A411,'SAS Codes'!$A$2:$I$559,4,FALSE)</f>
        <v>Switzerland</v>
      </c>
      <c r="H411" s="2" t="str">
        <f>VLOOKUP(A411,'SAS Codes'!$A$2:$I$559,5,FALSE)</f>
        <v>Europe</v>
      </c>
      <c r="I411" s="2" t="str">
        <f>VLOOKUP(A411,'SAS Codes'!$A$2:$I$559,6,FALSE)</f>
        <v>Europe</v>
      </c>
      <c r="J411" s="2" t="str">
        <f>VLOOKUP(A411,'SAS Codes'!$A$2:$I$559,7,FALSE)</f>
        <v>Europe</v>
      </c>
      <c r="K411" s="2" t="str">
        <f>VLOOKUP(A411,'SAS Codes'!$A$2:$I$559,8,FALSE)</f>
        <v>May contain</v>
      </c>
      <c r="L411" s="2" t="str">
        <f>VLOOKUP(A411,'SAS Codes'!$A$2:$I$559,9,FALSE)</f>
        <v>May contain</v>
      </c>
      <c r="M411" s="2" t="str">
        <f>VLOOKUP(A411,'SAS Codes'!$A$2:$M$559,10,FALSE)</f>
        <v>Private</v>
      </c>
      <c r="N411" s="2" t="str">
        <f>VLOOKUP(A411,'SAS Codes'!$A$2:$M$559,11,FALSE)</f>
        <v>Chocolate</v>
      </c>
    </row>
    <row r="412" spans="1:14" x14ac:dyDescent="0.45">
      <c r="A412" s="2" t="s">
        <v>260</v>
      </c>
      <c r="B412" s="2">
        <v>3</v>
      </c>
      <c r="C412" s="4">
        <v>0</v>
      </c>
      <c r="D412" s="2" t="str">
        <f>VLOOKUP(A412,'SAS Codes'!$A$2:$B$559,2,FALSE)</f>
        <v>CHDK-60</v>
      </c>
      <c r="E412" s="2" t="s">
        <v>929</v>
      </c>
      <c r="F412" s="2" t="str">
        <f>VLOOKUP(A412,'SAS Codes'!$A$2:$I$559,3,FALSE)</f>
        <v>Switzerland</v>
      </c>
      <c r="G412" s="2" t="str">
        <f>VLOOKUP(A412,'SAS Codes'!$A$2:$I$559,4,FALSE)</f>
        <v>Switzerland</v>
      </c>
      <c r="H412" s="2" t="str">
        <f>VLOOKUP(A412,'SAS Codes'!$A$2:$I$559,5,FALSE)</f>
        <v>Europe</v>
      </c>
      <c r="I412" s="2" t="str">
        <f>VLOOKUP(A412,'SAS Codes'!$A$2:$I$559,6,FALSE)</f>
        <v>Europe</v>
      </c>
      <c r="J412" s="2" t="str">
        <f>VLOOKUP(A412,'SAS Codes'!$A$2:$I$559,7,FALSE)</f>
        <v>Europe</v>
      </c>
      <c r="K412" s="2" t="str">
        <f>VLOOKUP(A412,'SAS Codes'!$A$2:$I$559,8,FALSE)</f>
        <v>May contain</v>
      </c>
      <c r="L412" s="2" t="str">
        <f>VLOOKUP(A412,'SAS Codes'!$A$2:$I$559,9,FALSE)</f>
        <v>May contain</v>
      </c>
      <c r="M412" s="2" t="str">
        <f>VLOOKUP(A412,'SAS Codes'!$A$2:$M$559,10,FALSE)</f>
        <v>Private</v>
      </c>
      <c r="N412" s="2" t="str">
        <f>VLOOKUP(A412,'SAS Codes'!$A$2:$M$559,11,FALSE)</f>
        <v>Chocolate</v>
      </c>
    </row>
    <row r="413" spans="1:14" x14ac:dyDescent="0.45">
      <c r="A413" s="2" t="s">
        <v>260</v>
      </c>
      <c r="B413" s="2">
        <v>4</v>
      </c>
      <c r="C413" s="4">
        <v>0</v>
      </c>
      <c r="D413" s="2" t="str">
        <f>VLOOKUP(A413,'SAS Codes'!$A$2:$B$559,2,FALSE)</f>
        <v>CHDK-60</v>
      </c>
      <c r="E413" s="2" t="s">
        <v>929</v>
      </c>
      <c r="F413" s="2" t="str">
        <f>VLOOKUP(A413,'SAS Codes'!$A$2:$I$559,3,FALSE)</f>
        <v>Switzerland</v>
      </c>
      <c r="G413" s="2" t="str">
        <f>VLOOKUP(A413,'SAS Codes'!$A$2:$I$559,4,FALSE)</f>
        <v>Switzerland</v>
      </c>
      <c r="H413" s="2" t="str">
        <f>VLOOKUP(A413,'SAS Codes'!$A$2:$I$559,5,FALSE)</f>
        <v>Europe</v>
      </c>
      <c r="I413" s="2" t="str">
        <f>VLOOKUP(A413,'SAS Codes'!$A$2:$I$559,6,FALSE)</f>
        <v>Europe</v>
      </c>
      <c r="J413" s="2" t="str">
        <f>VLOOKUP(A413,'SAS Codes'!$A$2:$I$559,7,FALSE)</f>
        <v>Europe</v>
      </c>
      <c r="K413" s="2" t="str">
        <f>VLOOKUP(A413,'SAS Codes'!$A$2:$I$559,8,FALSE)</f>
        <v>May contain</v>
      </c>
      <c r="L413" s="2" t="str">
        <f>VLOOKUP(A413,'SAS Codes'!$A$2:$I$559,9,FALSE)</f>
        <v>May contain</v>
      </c>
      <c r="M413" s="2" t="str">
        <f>VLOOKUP(A413,'SAS Codes'!$A$2:$M$559,10,FALSE)</f>
        <v>Private</v>
      </c>
      <c r="N413" s="2" t="str">
        <f>VLOOKUP(A413,'SAS Codes'!$A$2:$M$559,11,FALSE)</f>
        <v>Chocolate</v>
      </c>
    </row>
    <row r="414" spans="1:14" x14ac:dyDescent="0.45">
      <c r="A414" s="2" t="s">
        <v>260</v>
      </c>
      <c r="B414" s="2">
        <v>5</v>
      </c>
      <c r="C414" s="4">
        <v>0</v>
      </c>
      <c r="D414" s="2" t="str">
        <f>VLOOKUP(A414,'SAS Codes'!$A$2:$B$559,2,FALSE)</f>
        <v>CHDK-60</v>
      </c>
      <c r="E414" s="2" t="s">
        <v>929</v>
      </c>
      <c r="F414" s="2" t="str">
        <f>VLOOKUP(A414,'SAS Codes'!$A$2:$I$559,3,FALSE)</f>
        <v>Switzerland</v>
      </c>
      <c r="G414" s="2" t="str">
        <f>VLOOKUP(A414,'SAS Codes'!$A$2:$I$559,4,FALSE)</f>
        <v>Switzerland</v>
      </c>
      <c r="H414" s="2" t="str">
        <f>VLOOKUP(A414,'SAS Codes'!$A$2:$I$559,5,FALSE)</f>
        <v>Europe</v>
      </c>
      <c r="I414" s="2" t="str">
        <f>VLOOKUP(A414,'SAS Codes'!$A$2:$I$559,6,FALSE)</f>
        <v>Europe</v>
      </c>
      <c r="J414" s="2" t="str">
        <f>VLOOKUP(A414,'SAS Codes'!$A$2:$I$559,7,FALSE)</f>
        <v>Europe</v>
      </c>
      <c r="K414" s="2" t="str">
        <f>VLOOKUP(A414,'SAS Codes'!$A$2:$I$559,8,FALSE)</f>
        <v>May contain</v>
      </c>
      <c r="L414" s="2" t="str">
        <f>VLOOKUP(A414,'SAS Codes'!$A$2:$I$559,9,FALSE)</f>
        <v>May contain</v>
      </c>
      <c r="M414" s="2" t="str">
        <f>VLOOKUP(A414,'SAS Codes'!$A$2:$M$559,10,FALSE)</f>
        <v>Private</v>
      </c>
      <c r="N414" s="2" t="str">
        <f>VLOOKUP(A414,'SAS Codes'!$A$2:$M$559,11,FALSE)</f>
        <v>Chocolate</v>
      </c>
    </row>
    <row r="415" spans="1:14" x14ac:dyDescent="0.45">
      <c r="A415" s="7" t="s">
        <v>262</v>
      </c>
      <c r="B415" s="7">
        <v>1</v>
      </c>
      <c r="C415" s="4">
        <v>0</v>
      </c>
      <c r="D415" s="2" t="str">
        <f>VLOOKUP(A415,'SAS Codes'!$A$2:$B$559,2,FALSE)</f>
        <v>CHDK-62</v>
      </c>
      <c r="E415" s="2" t="s">
        <v>931</v>
      </c>
      <c r="F415" s="2" t="str">
        <f>VLOOKUP(A415,'SAS Codes'!$A$2:$I$559,3,FALSE)</f>
        <v>Quebec</v>
      </c>
      <c r="G415" s="2" t="str">
        <f>VLOOKUP(A415,'SAS Codes'!$A$2:$I$559,4,FALSE)</f>
        <v>Canada</v>
      </c>
      <c r="H415" s="2" t="str">
        <f>VLOOKUP(A415,'SAS Codes'!$A$2:$I$559,5,FALSE)</f>
        <v>Canada</v>
      </c>
      <c r="I415" s="2" t="str">
        <f>VLOOKUP(A415,'SAS Codes'!$A$2:$I$559,6,FALSE)</f>
        <v>America</v>
      </c>
      <c r="J415" s="2" t="str">
        <f>VLOOKUP(A415,'SAS Codes'!$A$2:$I$559,7,FALSE)</f>
        <v>America</v>
      </c>
      <c r="K415" s="2" t="str">
        <f>VLOOKUP(A415,'SAS Codes'!$A$2:$I$559,8,FALSE)</f>
        <v>May contain</v>
      </c>
      <c r="L415" s="2" t="str">
        <f>VLOOKUP(A415,'SAS Codes'!$A$2:$I$559,9,FALSE)</f>
        <v>May contain</v>
      </c>
      <c r="M415" s="2" t="str">
        <f>VLOOKUP(A415,'SAS Codes'!$A$2:$M$559,10,FALSE)</f>
        <v>Regular</v>
      </c>
      <c r="N415" s="2" t="str">
        <f>VLOOKUP(A415,'SAS Codes'!$A$2:$M$559,11,FALSE)</f>
        <v>Chocolate</v>
      </c>
    </row>
    <row r="416" spans="1:14" x14ac:dyDescent="0.45">
      <c r="A416" s="7" t="s">
        <v>262</v>
      </c>
      <c r="B416" s="7">
        <v>3</v>
      </c>
      <c r="C416" s="4">
        <v>0</v>
      </c>
      <c r="D416" s="2" t="str">
        <f>VLOOKUP(A416,'SAS Codes'!$A$2:$B$559,2,FALSE)</f>
        <v>CHDK-62</v>
      </c>
      <c r="E416" s="2" t="s">
        <v>931</v>
      </c>
      <c r="F416" s="2" t="str">
        <f>VLOOKUP(A416,'SAS Codes'!$A$2:$I$559,3,FALSE)</f>
        <v>Quebec</v>
      </c>
      <c r="G416" s="2" t="str">
        <f>VLOOKUP(A416,'SAS Codes'!$A$2:$I$559,4,FALSE)</f>
        <v>Canada</v>
      </c>
      <c r="H416" s="2" t="str">
        <f>VLOOKUP(A416,'SAS Codes'!$A$2:$I$559,5,FALSE)</f>
        <v>Canada</v>
      </c>
      <c r="I416" s="2" t="str">
        <f>VLOOKUP(A416,'SAS Codes'!$A$2:$I$559,6,FALSE)</f>
        <v>America</v>
      </c>
      <c r="J416" s="2" t="str">
        <f>VLOOKUP(A416,'SAS Codes'!$A$2:$I$559,7,FALSE)</f>
        <v>America</v>
      </c>
      <c r="K416" s="2" t="str">
        <f>VLOOKUP(A416,'SAS Codes'!$A$2:$I$559,8,FALSE)</f>
        <v>May contain</v>
      </c>
      <c r="L416" s="2" t="str">
        <f>VLOOKUP(A416,'SAS Codes'!$A$2:$I$559,9,FALSE)</f>
        <v>May contain</v>
      </c>
      <c r="M416" s="2" t="str">
        <f>VLOOKUP(A416,'SAS Codes'!$A$2:$M$559,10,FALSE)</f>
        <v>Regular</v>
      </c>
      <c r="N416" s="2" t="str">
        <f>VLOOKUP(A416,'SAS Codes'!$A$2:$M$559,11,FALSE)</f>
        <v>Chocolate</v>
      </c>
    </row>
    <row r="417" spans="1:15" x14ac:dyDescent="0.45">
      <c r="A417" s="7" t="s">
        <v>263</v>
      </c>
      <c r="B417" s="7">
        <v>1</v>
      </c>
      <c r="C417" s="4">
        <v>0</v>
      </c>
      <c r="D417" s="2" t="str">
        <f>VLOOKUP(A417,'SAS Codes'!$A$2:$B$559,2,FALSE)</f>
        <v>CHDK-63</v>
      </c>
      <c r="E417" s="2" t="s">
        <v>931</v>
      </c>
      <c r="F417" s="2" t="str">
        <f>VLOOKUP(A417,'SAS Codes'!$A$2:$I$559,3,FALSE)</f>
        <v>Quebec</v>
      </c>
      <c r="G417" s="2" t="str">
        <f>VLOOKUP(A417,'SAS Codes'!$A$2:$I$559,4,FALSE)</f>
        <v>Canada</v>
      </c>
      <c r="H417" s="2" t="str">
        <f>VLOOKUP(A417,'SAS Codes'!$A$2:$I$559,5,FALSE)</f>
        <v>Canada</v>
      </c>
      <c r="I417" s="2" t="str">
        <f>VLOOKUP(A417,'SAS Codes'!$A$2:$I$559,6,FALSE)</f>
        <v>America</v>
      </c>
      <c r="J417" s="2" t="str">
        <f>VLOOKUP(A417,'SAS Codes'!$A$2:$I$559,7,FALSE)</f>
        <v>America</v>
      </c>
      <c r="K417" s="2" t="str">
        <f>VLOOKUP(A417,'SAS Codes'!$A$2:$I$559,8,FALSE)</f>
        <v>May contain</v>
      </c>
      <c r="L417" s="2" t="str">
        <f>VLOOKUP(A417,'SAS Codes'!$A$2:$I$559,9,FALSE)</f>
        <v>May contain</v>
      </c>
      <c r="M417" s="2" t="str">
        <f>VLOOKUP(A417,'SAS Codes'!$A$2:$M$559,10,FALSE)</f>
        <v>Regular</v>
      </c>
      <c r="N417" s="2" t="str">
        <f>VLOOKUP(A417,'SAS Codes'!$A$2:$M$559,11,FALSE)</f>
        <v>Chocolate</v>
      </c>
    </row>
    <row r="418" spans="1:15" x14ac:dyDescent="0.45">
      <c r="A418" s="7" t="s">
        <v>264</v>
      </c>
      <c r="B418" s="7">
        <v>1</v>
      </c>
      <c r="C418" s="4">
        <v>0</v>
      </c>
      <c r="D418" s="2" t="str">
        <f>VLOOKUP(A418,'SAS Codes'!$A$2:$B$559,2,FALSE)</f>
        <v>CHDK-64</v>
      </c>
      <c r="E418" s="2" t="s">
        <v>931</v>
      </c>
      <c r="F418" s="2" t="str">
        <f>VLOOKUP(A418,'SAS Codes'!$A$2:$I$559,3,FALSE)</f>
        <v>Quebec</v>
      </c>
      <c r="G418" s="2" t="str">
        <f>VLOOKUP(A418,'SAS Codes'!$A$2:$I$559,4,FALSE)</f>
        <v>Canada</v>
      </c>
      <c r="H418" s="2" t="str">
        <f>VLOOKUP(A418,'SAS Codes'!$A$2:$I$559,5,FALSE)</f>
        <v>Canada</v>
      </c>
      <c r="I418" s="2" t="str">
        <f>VLOOKUP(A418,'SAS Codes'!$A$2:$I$559,6,FALSE)</f>
        <v>America</v>
      </c>
      <c r="J418" s="2" t="str">
        <f>VLOOKUP(A418,'SAS Codes'!$A$2:$I$559,7,FALSE)</f>
        <v>America</v>
      </c>
      <c r="K418" s="2" t="str">
        <f>VLOOKUP(A418,'SAS Codes'!$A$2:$I$559,8,FALSE)</f>
        <v>May contain</v>
      </c>
      <c r="L418" s="2" t="str">
        <f>VLOOKUP(A418,'SAS Codes'!$A$2:$I$559,9,FALSE)</f>
        <v>May contain</v>
      </c>
      <c r="M418" s="2" t="str">
        <f>VLOOKUP(A418,'SAS Codes'!$A$2:$M$559,10,FALSE)</f>
        <v>Regular</v>
      </c>
      <c r="N418" s="2" t="str">
        <f>VLOOKUP(A418,'SAS Codes'!$A$2:$M$559,11,FALSE)</f>
        <v>Chocolate</v>
      </c>
    </row>
    <row r="419" spans="1:15" x14ac:dyDescent="0.45">
      <c r="A419" s="7" t="s">
        <v>264</v>
      </c>
      <c r="B419" s="7">
        <v>2</v>
      </c>
      <c r="C419" s="4">
        <v>2.4832240000000002E-2</v>
      </c>
      <c r="D419" s="2" t="str">
        <f>VLOOKUP(A419,'SAS Codes'!$A$2:$B$559,2,FALSE)</f>
        <v>CHDK-64</v>
      </c>
      <c r="E419" s="2" t="s">
        <v>931</v>
      </c>
      <c r="F419" s="2" t="str">
        <f>VLOOKUP(A419,'SAS Codes'!$A$2:$I$559,3,FALSE)</f>
        <v>Quebec</v>
      </c>
      <c r="G419" s="2" t="str">
        <f>VLOOKUP(A419,'SAS Codes'!$A$2:$I$559,4,FALSE)</f>
        <v>Canada</v>
      </c>
      <c r="H419" s="2" t="str">
        <f>VLOOKUP(A419,'SAS Codes'!$A$2:$I$559,5,FALSE)</f>
        <v>Canada</v>
      </c>
      <c r="I419" s="2" t="str">
        <f>VLOOKUP(A419,'SAS Codes'!$A$2:$I$559,6,FALSE)</f>
        <v>America</v>
      </c>
      <c r="J419" s="2" t="str">
        <f>VLOOKUP(A419,'SAS Codes'!$A$2:$I$559,7,FALSE)</f>
        <v>America</v>
      </c>
      <c r="K419" s="2" t="str">
        <f>VLOOKUP(A419,'SAS Codes'!$A$2:$I$559,8,FALSE)</f>
        <v>May contain</v>
      </c>
      <c r="L419" s="2" t="str">
        <f>VLOOKUP(A419,'SAS Codes'!$A$2:$I$559,9,FALSE)</f>
        <v>May contain</v>
      </c>
      <c r="M419" s="2" t="str">
        <f>VLOOKUP(A419,'SAS Codes'!$A$2:$M$559,10,FALSE)</f>
        <v>Regular</v>
      </c>
      <c r="N419" s="2" t="str">
        <f>VLOOKUP(A419,'SAS Codes'!$A$2:$M$559,11,FALSE)</f>
        <v>Chocolate</v>
      </c>
    </row>
    <row r="420" spans="1:15" x14ac:dyDescent="0.45">
      <c r="A420" s="7" t="s">
        <v>264</v>
      </c>
      <c r="B420" s="7">
        <v>3</v>
      </c>
      <c r="C420" s="4">
        <v>0</v>
      </c>
      <c r="D420" s="2" t="str">
        <f>VLOOKUP(A420,'SAS Codes'!$A$2:$B$559,2,FALSE)</f>
        <v>CHDK-64</v>
      </c>
      <c r="E420" s="2" t="s">
        <v>931</v>
      </c>
      <c r="F420" s="2" t="str">
        <f>VLOOKUP(A420,'SAS Codes'!$A$2:$I$559,3,FALSE)</f>
        <v>Quebec</v>
      </c>
      <c r="G420" s="2" t="str">
        <f>VLOOKUP(A420,'SAS Codes'!$A$2:$I$559,4,FALSE)</f>
        <v>Canada</v>
      </c>
      <c r="H420" s="2" t="str">
        <f>VLOOKUP(A420,'SAS Codes'!$A$2:$I$559,5,FALSE)</f>
        <v>Canada</v>
      </c>
      <c r="I420" s="2" t="str">
        <f>VLOOKUP(A420,'SAS Codes'!$A$2:$I$559,6,FALSE)</f>
        <v>America</v>
      </c>
      <c r="J420" s="2" t="str">
        <f>VLOOKUP(A420,'SAS Codes'!$A$2:$I$559,7,FALSE)</f>
        <v>America</v>
      </c>
      <c r="K420" s="2" t="str">
        <f>VLOOKUP(A420,'SAS Codes'!$A$2:$I$559,8,FALSE)</f>
        <v>May contain</v>
      </c>
      <c r="L420" s="2" t="str">
        <f>VLOOKUP(A420,'SAS Codes'!$A$2:$I$559,9,FALSE)</f>
        <v>May contain</v>
      </c>
      <c r="M420" s="2" t="str">
        <f>VLOOKUP(A420,'SAS Codes'!$A$2:$M$559,10,FALSE)</f>
        <v>Regular</v>
      </c>
      <c r="N420" s="2" t="str">
        <f>VLOOKUP(A420,'SAS Codes'!$A$2:$M$559,11,FALSE)</f>
        <v>Chocolate</v>
      </c>
    </row>
    <row r="421" spans="1:15" s="4" customFormat="1" x14ac:dyDescent="0.45">
      <c r="A421" s="4" t="s">
        <v>267</v>
      </c>
      <c r="B421" s="4">
        <v>1</v>
      </c>
      <c r="C421" s="4">
        <v>0.15072819999999998</v>
      </c>
      <c r="D421" s="2" t="str">
        <f>VLOOKUP(A421,'SAS Codes'!$A$2:$B$559,2,FALSE)</f>
        <v>CHDK-67</v>
      </c>
      <c r="E421" s="2" t="s">
        <v>929</v>
      </c>
      <c r="F421" s="2" t="str">
        <f>VLOOKUP(A421,'SAS Codes'!$A$2:$I$559,3,FALSE)</f>
        <v>Germany</v>
      </c>
      <c r="G421" s="2" t="str">
        <f>VLOOKUP(A421,'SAS Codes'!$A$2:$I$559,4,FALSE)</f>
        <v>Germany</v>
      </c>
      <c r="H421" s="2" t="str">
        <f>VLOOKUP(A421,'SAS Codes'!$A$2:$I$559,5,FALSE)</f>
        <v>Europe</v>
      </c>
      <c r="I421" s="2" t="str">
        <f>VLOOKUP(A421,'SAS Codes'!$A$2:$I$559,6,FALSE)</f>
        <v>Europe</v>
      </c>
      <c r="J421" s="2" t="str">
        <f>VLOOKUP(A421,'SAS Codes'!$A$2:$I$559,7,FALSE)</f>
        <v>Europe</v>
      </c>
      <c r="K421" s="2" t="str">
        <f>VLOOKUP(A421,'SAS Codes'!$A$2:$I$559,8,FALSE)</f>
        <v>May contain</v>
      </c>
      <c r="L421" s="2" t="str">
        <f>VLOOKUP(A421,'SAS Codes'!$A$2:$I$559,9,FALSE)</f>
        <v>May contain</v>
      </c>
      <c r="M421" s="2" t="str">
        <f>VLOOKUP(A421,'SAS Codes'!$A$2:$M$559,10,FALSE)</f>
        <v>Regular</v>
      </c>
      <c r="N421" s="2" t="str">
        <f>VLOOKUP(A421,'SAS Codes'!$A$2:$M$559,11,FALSE)</f>
        <v>Chocolate</v>
      </c>
      <c r="O421" s="2"/>
    </row>
    <row r="422" spans="1:15" s="4" customFormat="1" x14ac:dyDescent="0.45">
      <c r="A422" s="4" t="s">
        <v>267</v>
      </c>
      <c r="B422" s="4">
        <v>2</v>
      </c>
      <c r="C422" s="4">
        <v>0</v>
      </c>
      <c r="D422" s="2" t="str">
        <f>VLOOKUP(A422,'SAS Codes'!$A$2:$B$559,2,FALSE)</f>
        <v>CHDK-67</v>
      </c>
      <c r="E422" s="2" t="s">
        <v>929</v>
      </c>
      <c r="F422" s="2" t="str">
        <f>VLOOKUP(A422,'SAS Codes'!$A$2:$I$559,3,FALSE)</f>
        <v>Germany</v>
      </c>
      <c r="G422" s="2" t="str">
        <f>VLOOKUP(A422,'SAS Codes'!$A$2:$I$559,4,FALSE)</f>
        <v>Germany</v>
      </c>
      <c r="H422" s="2" t="str">
        <f>VLOOKUP(A422,'SAS Codes'!$A$2:$I$559,5,FALSE)</f>
        <v>Europe</v>
      </c>
      <c r="I422" s="2" t="str">
        <f>VLOOKUP(A422,'SAS Codes'!$A$2:$I$559,6,FALSE)</f>
        <v>Europe</v>
      </c>
      <c r="J422" s="2" t="str">
        <f>VLOOKUP(A422,'SAS Codes'!$A$2:$I$559,7,FALSE)</f>
        <v>Europe</v>
      </c>
      <c r="K422" s="2" t="str">
        <f>VLOOKUP(A422,'SAS Codes'!$A$2:$I$559,8,FALSE)</f>
        <v>May contain</v>
      </c>
      <c r="L422" s="2" t="str">
        <f>VLOOKUP(A422,'SAS Codes'!$A$2:$I$559,9,FALSE)</f>
        <v>May contain</v>
      </c>
      <c r="M422" s="2" t="str">
        <f>VLOOKUP(A422,'SAS Codes'!$A$2:$M$559,10,FALSE)</f>
        <v>Regular</v>
      </c>
      <c r="N422" s="2" t="str">
        <f>VLOOKUP(A422,'SAS Codes'!$A$2:$M$559,11,FALSE)</f>
        <v>Chocolate</v>
      </c>
      <c r="O422" s="2"/>
    </row>
    <row r="423" spans="1:15" s="4" customFormat="1" x14ac:dyDescent="0.45">
      <c r="A423" s="4" t="s">
        <v>267</v>
      </c>
      <c r="B423" s="4">
        <v>3</v>
      </c>
      <c r="C423" s="4">
        <v>0.17202600000000001</v>
      </c>
      <c r="D423" s="2" t="str">
        <f>VLOOKUP(A423,'SAS Codes'!$A$2:$B$559,2,FALSE)</f>
        <v>CHDK-67</v>
      </c>
      <c r="E423" s="2" t="s">
        <v>929</v>
      </c>
      <c r="F423" s="2" t="str">
        <f>VLOOKUP(A423,'SAS Codes'!$A$2:$I$559,3,FALSE)</f>
        <v>Germany</v>
      </c>
      <c r="G423" s="2" t="str">
        <f>VLOOKUP(A423,'SAS Codes'!$A$2:$I$559,4,FALSE)</f>
        <v>Germany</v>
      </c>
      <c r="H423" s="2" t="str">
        <f>VLOOKUP(A423,'SAS Codes'!$A$2:$I$559,5,FALSE)</f>
        <v>Europe</v>
      </c>
      <c r="I423" s="2" t="str">
        <f>VLOOKUP(A423,'SAS Codes'!$A$2:$I$559,6,FALSE)</f>
        <v>Europe</v>
      </c>
      <c r="J423" s="2" t="str">
        <f>VLOOKUP(A423,'SAS Codes'!$A$2:$I$559,7,FALSE)</f>
        <v>Europe</v>
      </c>
      <c r="K423" s="2" t="str">
        <f>VLOOKUP(A423,'SAS Codes'!$A$2:$I$559,8,FALSE)</f>
        <v>May contain</v>
      </c>
      <c r="L423" s="2" t="str">
        <f>VLOOKUP(A423,'SAS Codes'!$A$2:$I$559,9,FALSE)</f>
        <v>May contain</v>
      </c>
      <c r="M423" s="2" t="str">
        <f>VLOOKUP(A423,'SAS Codes'!$A$2:$M$559,10,FALSE)</f>
        <v>Regular</v>
      </c>
      <c r="N423" s="2" t="str">
        <f>VLOOKUP(A423,'SAS Codes'!$A$2:$M$559,11,FALSE)</f>
        <v>Chocolate</v>
      </c>
      <c r="O423" s="2"/>
    </row>
    <row r="424" spans="1:15" x14ac:dyDescent="0.45">
      <c r="A424" s="2" t="s">
        <v>268</v>
      </c>
      <c r="B424" s="2">
        <v>1</v>
      </c>
      <c r="C424" s="4">
        <v>0.13179740000000001</v>
      </c>
      <c r="D424" s="2" t="str">
        <f>VLOOKUP(A424,'SAS Codes'!$A$2:$B$559,2,FALSE)</f>
        <v>CHDK-68</v>
      </c>
      <c r="E424" s="2" t="s">
        <v>929</v>
      </c>
      <c r="F424" s="2" t="str">
        <f>VLOOKUP(A424,'SAS Codes'!$A$2:$I$559,3,FALSE)</f>
        <v>Germany</v>
      </c>
      <c r="G424" s="2" t="str">
        <f>VLOOKUP(A424,'SAS Codes'!$A$2:$I$559,4,FALSE)</f>
        <v>Germany</v>
      </c>
      <c r="H424" s="2" t="str">
        <f>VLOOKUP(A424,'SAS Codes'!$A$2:$I$559,5,FALSE)</f>
        <v>Europe</v>
      </c>
      <c r="I424" s="2" t="str">
        <f>VLOOKUP(A424,'SAS Codes'!$A$2:$I$559,6,FALSE)</f>
        <v>Europe</v>
      </c>
      <c r="J424" s="2" t="str">
        <f>VLOOKUP(A424,'SAS Codes'!$A$2:$I$559,7,FALSE)</f>
        <v>Europe</v>
      </c>
      <c r="K424" s="2" t="str">
        <f>VLOOKUP(A424,'SAS Codes'!$A$2:$I$559,8,FALSE)</f>
        <v>May contain</v>
      </c>
      <c r="L424" s="2" t="str">
        <f>VLOOKUP(A424,'SAS Codes'!$A$2:$I$559,9,FALSE)</f>
        <v>May contain</v>
      </c>
      <c r="M424" s="2" t="str">
        <f>VLOOKUP(A424,'SAS Codes'!$A$2:$M$559,10,FALSE)</f>
        <v>Regular</v>
      </c>
      <c r="N424" s="2" t="str">
        <f>VLOOKUP(A424,'SAS Codes'!$A$2:$M$559,11,FALSE)</f>
        <v>Chocolate</v>
      </c>
    </row>
    <row r="425" spans="1:15" x14ac:dyDescent="0.45">
      <c r="A425" s="2" t="s">
        <v>268</v>
      </c>
      <c r="B425" s="2">
        <v>2</v>
      </c>
      <c r="C425" s="4">
        <v>8.4185199999999988E-2</v>
      </c>
      <c r="D425" s="2" t="str">
        <f>VLOOKUP(A425,'SAS Codes'!$A$2:$B$559,2,FALSE)</f>
        <v>CHDK-68</v>
      </c>
      <c r="E425" s="2" t="s">
        <v>929</v>
      </c>
      <c r="F425" s="2" t="str">
        <f>VLOOKUP(A425,'SAS Codes'!$A$2:$I$559,3,FALSE)</f>
        <v>Germany</v>
      </c>
      <c r="G425" s="2" t="str">
        <f>VLOOKUP(A425,'SAS Codes'!$A$2:$I$559,4,FALSE)</f>
        <v>Germany</v>
      </c>
      <c r="H425" s="2" t="str">
        <f>VLOOKUP(A425,'SAS Codes'!$A$2:$I$559,5,FALSE)</f>
        <v>Europe</v>
      </c>
      <c r="I425" s="2" t="str">
        <f>VLOOKUP(A425,'SAS Codes'!$A$2:$I$559,6,FALSE)</f>
        <v>Europe</v>
      </c>
      <c r="J425" s="2" t="str">
        <f>VLOOKUP(A425,'SAS Codes'!$A$2:$I$559,7,FALSE)</f>
        <v>Europe</v>
      </c>
      <c r="K425" s="2" t="str">
        <f>VLOOKUP(A425,'SAS Codes'!$A$2:$I$559,8,FALSE)</f>
        <v>May contain</v>
      </c>
      <c r="L425" s="2" t="str">
        <f>VLOOKUP(A425,'SAS Codes'!$A$2:$I$559,9,FALSE)</f>
        <v>May contain</v>
      </c>
      <c r="M425" s="2" t="str">
        <f>VLOOKUP(A425,'SAS Codes'!$A$2:$M$559,10,FALSE)</f>
        <v>Regular</v>
      </c>
      <c r="N425" s="2" t="str">
        <f>VLOOKUP(A425,'SAS Codes'!$A$2:$M$559,11,FALSE)</f>
        <v>Chocolate</v>
      </c>
    </row>
    <row r="426" spans="1:15" x14ac:dyDescent="0.45">
      <c r="A426" s="2" t="s">
        <v>268</v>
      </c>
      <c r="B426" s="2">
        <v>3</v>
      </c>
      <c r="C426" s="2">
        <v>0</v>
      </c>
      <c r="D426" s="2" t="str">
        <f>VLOOKUP(A426,'SAS Codes'!$A$2:$B$559,2,FALSE)</f>
        <v>CHDK-68</v>
      </c>
      <c r="E426" s="2" t="s">
        <v>929</v>
      </c>
      <c r="F426" s="2" t="str">
        <f>VLOOKUP(A426,'SAS Codes'!$A$2:$I$559,3,FALSE)</f>
        <v>Germany</v>
      </c>
      <c r="G426" s="2" t="str">
        <f>VLOOKUP(A426,'SAS Codes'!$A$2:$I$559,4,FALSE)</f>
        <v>Germany</v>
      </c>
      <c r="H426" s="2" t="str">
        <f>VLOOKUP(A426,'SAS Codes'!$A$2:$I$559,5,FALSE)</f>
        <v>Europe</v>
      </c>
      <c r="I426" s="2" t="str">
        <f>VLOOKUP(A426,'SAS Codes'!$A$2:$I$559,6,FALSE)</f>
        <v>Europe</v>
      </c>
      <c r="J426" s="2" t="str">
        <f>VLOOKUP(A426,'SAS Codes'!$A$2:$I$559,7,FALSE)</f>
        <v>Europe</v>
      </c>
      <c r="K426" s="2" t="str">
        <f>VLOOKUP(A426,'SAS Codes'!$A$2:$I$559,8,FALSE)</f>
        <v>May contain</v>
      </c>
      <c r="L426" s="2" t="str">
        <f>VLOOKUP(A426,'SAS Codes'!$A$2:$I$559,9,FALSE)</f>
        <v>May contain</v>
      </c>
      <c r="M426" s="2" t="str">
        <f>VLOOKUP(A426,'SAS Codes'!$A$2:$M$559,10,FALSE)</f>
        <v>Regular</v>
      </c>
      <c r="N426" s="2" t="str">
        <f>VLOOKUP(A426,'SAS Codes'!$A$2:$M$559,11,FALSE)</f>
        <v>Chocolate</v>
      </c>
    </row>
    <row r="427" spans="1:15" x14ac:dyDescent="0.45">
      <c r="A427" s="2" t="s">
        <v>268</v>
      </c>
      <c r="B427" s="2">
        <v>4</v>
      </c>
      <c r="C427" s="2">
        <v>0</v>
      </c>
      <c r="D427" s="2" t="str">
        <f>VLOOKUP(A427,'SAS Codes'!$A$2:$B$559,2,FALSE)</f>
        <v>CHDK-68</v>
      </c>
      <c r="E427" s="2" t="s">
        <v>929</v>
      </c>
      <c r="F427" s="2" t="str">
        <f>VLOOKUP(A427,'SAS Codes'!$A$2:$I$559,3,FALSE)</f>
        <v>Germany</v>
      </c>
      <c r="G427" s="2" t="str">
        <f>VLOOKUP(A427,'SAS Codes'!$A$2:$I$559,4,FALSE)</f>
        <v>Germany</v>
      </c>
      <c r="H427" s="2" t="str">
        <f>VLOOKUP(A427,'SAS Codes'!$A$2:$I$559,5,FALSE)</f>
        <v>Europe</v>
      </c>
      <c r="I427" s="2" t="str">
        <f>VLOOKUP(A427,'SAS Codes'!$A$2:$I$559,6,FALSE)</f>
        <v>Europe</v>
      </c>
      <c r="J427" s="2" t="str">
        <f>VLOOKUP(A427,'SAS Codes'!$A$2:$I$559,7,FALSE)</f>
        <v>Europe</v>
      </c>
      <c r="K427" s="2" t="str">
        <f>VLOOKUP(A427,'SAS Codes'!$A$2:$I$559,8,FALSE)</f>
        <v>May contain</v>
      </c>
      <c r="L427" s="2" t="str">
        <f>VLOOKUP(A427,'SAS Codes'!$A$2:$I$559,9,FALSE)</f>
        <v>May contain</v>
      </c>
      <c r="M427" s="2" t="str">
        <f>VLOOKUP(A427,'SAS Codes'!$A$2:$M$559,10,FALSE)</f>
        <v>Regular</v>
      </c>
      <c r="N427" s="2" t="str">
        <f>VLOOKUP(A427,'SAS Codes'!$A$2:$M$559,11,FALSE)</f>
        <v>Chocolate</v>
      </c>
    </row>
    <row r="428" spans="1:15" x14ac:dyDescent="0.45">
      <c r="A428" s="2" t="s">
        <v>268</v>
      </c>
      <c r="B428" s="2">
        <v>5</v>
      </c>
      <c r="C428" s="2">
        <v>0.151</v>
      </c>
      <c r="D428" s="2" t="str">
        <f>VLOOKUP(A428,'SAS Codes'!$A$2:$B$559,2,FALSE)</f>
        <v>CHDK-68</v>
      </c>
      <c r="E428" s="2" t="s">
        <v>929</v>
      </c>
      <c r="F428" s="2" t="str">
        <f>VLOOKUP(A428,'SAS Codes'!$A$2:$I$559,3,FALSE)</f>
        <v>Germany</v>
      </c>
      <c r="G428" s="2" t="str">
        <f>VLOOKUP(A428,'SAS Codes'!$A$2:$I$559,4,FALSE)</f>
        <v>Germany</v>
      </c>
      <c r="H428" s="2" t="str">
        <f>VLOOKUP(A428,'SAS Codes'!$A$2:$I$559,5,FALSE)</f>
        <v>Europe</v>
      </c>
      <c r="I428" s="2" t="str">
        <f>VLOOKUP(A428,'SAS Codes'!$A$2:$I$559,6,FALSE)</f>
        <v>Europe</v>
      </c>
      <c r="J428" s="2" t="str">
        <f>VLOOKUP(A428,'SAS Codes'!$A$2:$I$559,7,FALSE)</f>
        <v>Europe</v>
      </c>
      <c r="K428" s="2" t="str">
        <f>VLOOKUP(A428,'SAS Codes'!$A$2:$I$559,8,FALSE)</f>
        <v>May contain</v>
      </c>
      <c r="L428" s="2" t="str">
        <f>VLOOKUP(A428,'SAS Codes'!$A$2:$I$559,9,FALSE)</f>
        <v>May contain</v>
      </c>
      <c r="M428" s="2" t="str">
        <f>VLOOKUP(A428,'SAS Codes'!$A$2:$M$559,10,FALSE)</f>
        <v>Regular</v>
      </c>
      <c r="N428" s="2" t="str">
        <f>VLOOKUP(A428,'SAS Codes'!$A$2:$M$559,11,FALSE)</f>
        <v>Chocolate</v>
      </c>
    </row>
    <row r="429" spans="1:15" x14ac:dyDescent="0.45">
      <c r="A429" s="2" t="s">
        <v>273</v>
      </c>
      <c r="B429" s="2">
        <v>1</v>
      </c>
      <c r="C429" s="4">
        <v>2.019E-3</v>
      </c>
      <c r="D429" s="2" t="str">
        <f>VLOOKUP(A429,'SAS Codes'!$A$2:$B$559,2,FALSE)</f>
        <v>CHDK-73</v>
      </c>
      <c r="E429" s="2" t="s">
        <v>929</v>
      </c>
      <c r="F429" s="2" t="str">
        <f>VLOOKUP(A429,'SAS Codes'!$A$2:$I$559,3,FALSE)</f>
        <v>Belgium</v>
      </c>
      <c r="G429" s="2" t="str">
        <f>VLOOKUP(A429,'SAS Codes'!$A$2:$I$559,4,FALSE)</f>
        <v>Belgium</v>
      </c>
      <c r="H429" s="2" t="str">
        <f>VLOOKUP(A429,'SAS Codes'!$A$2:$I$559,5,FALSE)</f>
        <v>Europe</v>
      </c>
      <c r="I429" s="2" t="str">
        <f>VLOOKUP(A429,'SAS Codes'!$A$2:$I$559,6,FALSE)</f>
        <v>Europe</v>
      </c>
      <c r="J429" s="2" t="str">
        <f>VLOOKUP(A429,'SAS Codes'!$A$2:$I$559,7,FALSE)</f>
        <v>Europe</v>
      </c>
      <c r="K429" s="2" t="str">
        <f>VLOOKUP(A429,'SAS Codes'!$A$2:$I$559,8,FALSE)</f>
        <v>May contain</v>
      </c>
      <c r="L429" s="2" t="str">
        <f>VLOOKUP(A429,'SAS Codes'!$A$2:$I$559,9,FALSE)</f>
        <v>May contain</v>
      </c>
      <c r="M429" s="2" t="str">
        <f>VLOOKUP(A429,'SAS Codes'!$A$2:$M$559,10,FALSE)</f>
        <v>Regular</v>
      </c>
      <c r="N429" s="2" t="str">
        <f>VLOOKUP(A429,'SAS Codes'!$A$2:$M$559,11,FALSE)</f>
        <v>Chocolate</v>
      </c>
    </row>
    <row r="430" spans="1:15" x14ac:dyDescent="0.45">
      <c r="A430" s="2" t="s">
        <v>273</v>
      </c>
      <c r="B430" s="2">
        <v>2</v>
      </c>
      <c r="C430" s="4">
        <v>0</v>
      </c>
      <c r="D430" s="2" t="str">
        <f>VLOOKUP(A430,'SAS Codes'!$A$2:$B$559,2,FALSE)</f>
        <v>CHDK-73</v>
      </c>
      <c r="E430" s="2" t="s">
        <v>929</v>
      </c>
      <c r="F430" s="2" t="str">
        <f>VLOOKUP(A430,'SAS Codes'!$A$2:$I$559,3,FALSE)</f>
        <v>Belgium</v>
      </c>
      <c r="G430" s="2" t="str">
        <f>VLOOKUP(A430,'SAS Codes'!$A$2:$I$559,4,FALSE)</f>
        <v>Belgium</v>
      </c>
      <c r="H430" s="2" t="str">
        <f>VLOOKUP(A430,'SAS Codes'!$A$2:$I$559,5,FALSE)</f>
        <v>Europe</v>
      </c>
      <c r="I430" s="2" t="str">
        <f>VLOOKUP(A430,'SAS Codes'!$A$2:$I$559,6,FALSE)</f>
        <v>Europe</v>
      </c>
      <c r="J430" s="2" t="str">
        <f>VLOOKUP(A430,'SAS Codes'!$A$2:$I$559,7,FALSE)</f>
        <v>Europe</v>
      </c>
      <c r="K430" s="2" t="str">
        <f>VLOOKUP(A430,'SAS Codes'!$A$2:$I$559,8,FALSE)</f>
        <v>May contain</v>
      </c>
      <c r="L430" s="2" t="str">
        <f>VLOOKUP(A430,'SAS Codes'!$A$2:$I$559,9,FALSE)</f>
        <v>May contain</v>
      </c>
      <c r="M430" s="2" t="str">
        <f>VLOOKUP(A430,'SAS Codes'!$A$2:$M$559,10,FALSE)</f>
        <v>Regular</v>
      </c>
      <c r="N430" s="2" t="str">
        <f>VLOOKUP(A430,'SAS Codes'!$A$2:$M$559,11,FALSE)</f>
        <v>Chocolate</v>
      </c>
    </row>
    <row r="431" spans="1:15" x14ac:dyDescent="0.45">
      <c r="A431" s="2" t="s">
        <v>273</v>
      </c>
      <c r="B431" s="2">
        <v>3</v>
      </c>
      <c r="C431" s="4">
        <v>8.3941200000000007E-2</v>
      </c>
      <c r="D431" s="2" t="str">
        <f>VLOOKUP(A431,'SAS Codes'!$A$2:$B$559,2,FALSE)</f>
        <v>CHDK-73</v>
      </c>
      <c r="E431" s="2" t="s">
        <v>929</v>
      </c>
      <c r="F431" s="2" t="str">
        <f>VLOOKUP(A431,'SAS Codes'!$A$2:$I$559,3,FALSE)</f>
        <v>Belgium</v>
      </c>
      <c r="G431" s="2" t="str">
        <f>VLOOKUP(A431,'SAS Codes'!$A$2:$I$559,4,FALSE)</f>
        <v>Belgium</v>
      </c>
      <c r="H431" s="2" t="str">
        <f>VLOOKUP(A431,'SAS Codes'!$A$2:$I$559,5,FALSE)</f>
        <v>Europe</v>
      </c>
      <c r="I431" s="2" t="str">
        <f>VLOOKUP(A431,'SAS Codes'!$A$2:$I$559,6,FALSE)</f>
        <v>Europe</v>
      </c>
      <c r="J431" s="2" t="str">
        <f>VLOOKUP(A431,'SAS Codes'!$A$2:$I$559,7,FALSE)</f>
        <v>Europe</v>
      </c>
      <c r="K431" s="2" t="str">
        <f>VLOOKUP(A431,'SAS Codes'!$A$2:$I$559,8,FALSE)</f>
        <v>May contain</v>
      </c>
      <c r="L431" s="2" t="str">
        <f>VLOOKUP(A431,'SAS Codes'!$A$2:$I$559,9,FALSE)</f>
        <v>May contain</v>
      </c>
      <c r="M431" s="2" t="str">
        <f>VLOOKUP(A431,'SAS Codes'!$A$2:$M$559,10,FALSE)</f>
        <v>Regular</v>
      </c>
      <c r="N431" s="2" t="str">
        <f>VLOOKUP(A431,'SAS Codes'!$A$2:$M$559,11,FALSE)</f>
        <v>Chocolate</v>
      </c>
    </row>
    <row r="432" spans="1:15" x14ac:dyDescent="0.45">
      <c r="A432" s="2" t="s">
        <v>273</v>
      </c>
      <c r="B432" s="2">
        <v>4</v>
      </c>
      <c r="C432" s="4">
        <v>0</v>
      </c>
      <c r="D432" s="2" t="str">
        <f>VLOOKUP(A432,'SAS Codes'!$A$2:$B$559,2,FALSE)</f>
        <v>CHDK-73</v>
      </c>
      <c r="E432" s="2" t="s">
        <v>929</v>
      </c>
      <c r="F432" s="2" t="str">
        <f>VLOOKUP(A432,'SAS Codes'!$A$2:$I$559,3,FALSE)</f>
        <v>Belgium</v>
      </c>
      <c r="G432" s="2" t="str">
        <f>VLOOKUP(A432,'SAS Codes'!$A$2:$I$559,4,FALSE)</f>
        <v>Belgium</v>
      </c>
      <c r="H432" s="2" t="str">
        <f>VLOOKUP(A432,'SAS Codes'!$A$2:$I$559,5,FALSE)</f>
        <v>Europe</v>
      </c>
      <c r="I432" s="2" t="str">
        <f>VLOOKUP(A432,'SAS Codes'!$A$2:$I$559,6,FALSE)</f>
        <v>Europe</v>
      </c>
      <c r="J432" s="2" t="str">
        <f>VLOOKUP(A432,'SAS Codes'!$A$2:$I$559,7,FALSE)</f>
        <v>Europe</v>
      </c>
      <c r="K432" s="2" t="str">
        <f>VLOOKUP(A432,'SAS Codes'!$A$2:$I$559,8,FALSE)</f>
        <v>May contain</v>
      </c>
      <c r="L432" s="2" t="str">
        <f>VLOOKUP(A432,'SAS Codes'!$A$2:$I$559,9,FALSE)</f>
        <v>May contain</v>
      </c>
      <c r="M432" s="2" t="str">
        <f>VLOOKUP(A432,'SAS Codes'!$A$2:$M$559,10,FALSE)</f>
        <v>Regular</v>
      </c>
      <c r="N432" s="2" t="str">
        <f>VLOOKUP(A432,'SAS Codes'!$A$2:$M$559,11,FALSE)</f>
        <v>Chocolate</v>
      </c>
    </row>
    <row r="433" spans="1:14" x14ac:dyDescent="0.45">
      <c r="A433" s="2" t="s">
        <v>273</v>
      </c>
      <c r="B433" s="2">
        <v>5</v>
      </c>
      <c r="C433" s="4">
        <v>0</v>
      </c>
      <c r="D433" s="2" t="str">
        <f>VLOOKUP(A433,'SAS Codes'!$A$2:$B$559,2,FALSE)</f>
        <v>CHDK-73</v>
      </c>
      <c r="E433" s="2" t="s">
        <v>929</v>
      </c>
      <c r="F433" s="2" t="str">
        <f>VLOOKUP(A433,'SAS Codes'!$A$2:$I$559,3,FALSE)</f>
        <v>Belgium</v>
      </c>
      <c r="G433" s="2" t="str">
        <f>VLOOKUP(A433,'SAS Codes'!$A$2:$I$559,4,FALSE)</f>
        <v>Belgium</v>
      </c>
      <c r="H433" s="2" t="str">
        <f>VLOOKUP(A433,'SAS Codes'!$A$2:$I$559,5,FALSE)</f>
        <v>Europe</v>
      </c>
      <c r="I433" s="2" t="str">
        <f>VLOOKUP(A433,'SAS Codes'!$A$2:$I$559,6,FALSE)</f>
        <v>Europe</v>
      </c>
      <c r="J433" s="2" t="str">
        <f>VLOOKUP(A433,'SAS Codes'!$A$2:$I$559,7,FALSE)</f>
        <v>Europe</v>
      </c>
      <c r="K433" s="2" t="str">
        <f>VLOOKUP(A433,'SAS Codes'!$A$2:$I$559,8,FALSE)</f>
        <v>May contain</v>
      </c>
      <c r="L433" s="2" t="str">
        <f>VLOOKUP(A433,'SAS Codes'!$A$2:$I$559,9,FALSE)</f>
        <v>May contain</v>
      </c>
      <c r="M433" s="2" t="str">
        <f>VLOOKUP(A433,'SAS Codes'!$A$2:$M$559,10,FALSE)</f>
        <v>Regular</v>
      </c>
      <c r="N433" s="2" t="str">
        <f>VLOOKUP(A433,'SAS Codes'!$A$2:$M$559,11,FALSE)</f>
        <v>Chocolate</v>
      </c>
    </row>
    <row r="434" spans="1:14" x14ac:dyDescent="0.45">
      <c r="A434" s="2" t="s">
        <v>274</v>
      </c>
      <c r="B434" s="2">
        <v>1</v>
      </c>
      <c r="C434" s="4">
        <v>2.0086000000000001E-3</v>
      </c>
      <c r="D434" s="2" t="str">
        <f>VLOOKUP(A434,'SAS Codes'!$A$2:$B$559,2,FALSE)</f>
        <v>CHDK-74</v>
      </c>
      <c r="E434" s="2" t="s">
        <v>929</v>
      </c>
      <c r="F434" s="2" t="str">
        <f>VLOOKUP(A434,'SAS Codes'!$A$2:$I$559,3,FALSE)</f>
        <v>Belgium</v>
      </c>
      <c r="G434" s="2" t="str">
        <f>VLOOKUP(A434,'SAS Codes'!$A$2:$I$559,4,FALSE)</f>
        <v>Belgium</v>
      </c>
      <c r="H434" s="2" t="str">
        <f>VLOOKUP(A434,'SAS Codes'!$A$2:$I$559,5,FALSE)</f>
        <v>Europe</v>
      </c>
      <c r="I434" s="2" t="str">
        <f>VLOOKUP(A434,'SAS Codes'!$A$2:$I$559,6,FALSE)</f>
        <v>Europe</v>
      </c>
      <c r="J434" s="2" t="str">
        <f>VLOOKUP(A434,'SAS Codes'!$A$2:$I$559,7,FALSE)</f>
        <v>Europe</v>
      </c>
      <c r="K434" s="2" t="str">
        <f>VLOOKUP(A434,'SAS Codes'!$A$2:$I$559,8,FALSE)</f>
        <v>May contain</v>
      </c>
      <c r="L434" s="2" t="str">
        <f>VLOOKUP(A434,'SAS Codes'!$A$2:$I$559,9,FALSE)</f>
        <v>May contain</v>
      </c>
      <c r="M434" s="2" t="str">
        <f>VLOOKUP(A434,'SAS Codes'!$A$2:$M$559,10,FALSE)</f>
        <v>Regular</v>
      </c>
      <c r="N434" s="2" t="str">
        <f>VLOOKUP(A434,'SAS Codes'!$A$2:$M$559,11,FALSE)</f>
        <v>Chocolate</v>
      </c>
    </row>
    <row r="435" spans="1:14" x14ac:dyDescent="0.45">
      <c r="A435" s="2" t="s">
        <v>274</v>
      </c>
      <c r="B435" s="2">
        <v>2</v>
      </c>
      <c r="C435" s="4">
        <v>6.6832500000000003E-2</v>
      </c>
      <c r="D435" s="2" t="str">
        <f>VLOOKUP(A435,'SAS Codes'!$A$2:$B$559,2,FALSE)</f>
        <v>CHDK-74</v>
      </c>
      <c r="E435" s="2" t="s">
        <v>929</v>
      </c>
      <c r="F435" s="2" t="str">
        <f>VLOOKUP(A435,'SAS Codes'!$A$2:$I$559,3,FALSE)</f>
        <v>Belgium</v>
      </c>
      <c r="G435" s="2" t="str">
        <f>VLOOKUP(A435,'SAS Codes'!$A$2:$I$559,4,FALSE)</f>
        <v>Belgium</v>
      </c>
      <c r="H435" s="2" t="str">
        <f>VLOOKUP(A435,'SAS Codes'!$A$2:$I$559,5,FALSE)</f>
        <v>Europe</v>
      </c>
      <c r="I435" s="2" t="str">
        <f>VLOOKUP(A435,'SAS Codes'!$A$2:$I$559,6,FALSE)</f>
        <v>Europe</v>
      </c>
      <c r="J435" s="2" t="str">
        <f>VLOOKUP(A435,'SAS Codes'!$A$2:$I$559,7,FALSE)</f>
        <v>Europe</v>
      </c>
      <c r="K435" s="2" t="str">
        <f>VLOOKUP(A435,'SAS Codes'!$A$2:$I$559,8,FALSE)</f>
        <v>May contain</v>
      </c>
      <c r="L435" s="2" t="str">
        <f>VLOOKUP(A435,'SAS Codes'!$A$2:$I$559,9,FALSE)</f>
        <v>May contain</v>
      </c>
      <c r="M435" s="2" t="str">
        <f>VLOOKUP(A435,'SAS Codes'!$A$2:$M$559,10,FALSE)</f>
        <v>Regular</v>
      </c>
      <c r="N435" s="2" t="str">
        <f>VLOOKUP(A435,'SAS Codes'!$A$2:$M$559,11,FALSE)</f>
        <v>Chocolate</v>
      </c>
    </row>
    <row r="436" spans="1:14" x14ac:dyDescent="0.45">
      <c r="A436" s="2" t="s">
        <v>274</v>
      </c>
      <c r="B436" s="2">
        <v>3</v>
      </c>
      <c r="C436" s="4">
        <v>0.13309309999999999</v>
      </c>
      <c r="D436" s="2" t="str">
        <f>VLOOKUP(A436,'SAS Codes'!$A$2:$B$559,2,FALSE)</f>
        <v>CHDK-74</v>
      </c>
      <c r="E436" s="2" t="s">
        <v>929</v>
      </c>
      <c r="F436" s="2" t="str">
        <f>VLOOKUP(A436,'SAS Codes'!$A$2:$I$559,3,FALSE)</f>
        <v>Belgium</v>
      </c>
      <c r="G436" s="2" t="str">
        <f>VLOOKUP(A436,'SAS Codes'!$A$2:$I$559,4,FALSE)</f>
        <v>Belgium</v>
      </c>
      <c r="H436" s="2" t="str">
        <f>VLOOKUP(A436,'SAS Codes'!$A$2:$I$559,5,FALSE)</f>
        <v>Europe</v>
      </c>
      <c r="I436" s="2" t="str">
        <f>VLOOKUP(A436,'SAS Codes'!$A$2:$I$559,6,FALSE)</f>
        <v>Europe</v>
      </c>
      <c r="J436" s="2" t="str">
        <f>VLOOKUP(A436,'SAS Codes'!$A$2:$I$559,7,FALSE)</f>
        <v>Europe</v>
      </c>
      <c r="K436" s="2" t="str">
        <f>VLOOKUP(A436,'SAS Codes'!$A$2:$I$559,8,FALSE)</f>
        <v>May contain</v>
      </c>
      <c r="L436" s="2" t="str">
        <f>VLOOKUP(A436,'SAS Codes'!$A$2:$I$559,9,FALSE)</f>
        <v>May contain</v>
      </c>
      <c r="M436" s="2" t="str">
        <f>VLOOKUP(A436,'SAS Codes'!$A$2:$M$559,10,FALSE)</f>
        <v>Regular</v>
      </c>
      <c r="N436" s="2" t="str">
        <f>VLOOKUP(A436,'SAS Codes'!$A$2:$M$559,11,FALSE)</f>
        <v>Chocolate</v>
      </c>
    </row>
    <row r="437" spans="1:14" x14ac:dyDescent="0.45">
      <c r="A437" s="2" t="s">
        <v>274</v>
      </c>
      <c r="B437" s="2">
        <v>4</v>
      </c>
      <c r="C437" s="4">
        <v>0</v>
      </c>
      <c r="D437" s="2" t="str">
        <f>VLOOKUP(A437,'SAS Codes'!$A$2:$B$559,2,FALSE)</f>
        <v>CHDK-74</v>
      </c>
      <c r="E437" s="2" t="s">
        <v>929</v>
      </c>
      <c r="F437" s="2" t="str">
        <f>VLOOKUP(A437,'SAS Codes'!$A$2:$I$559,3,FALSE)</f>
        <v>Belgium</v>
      </c>
      <c r="G437" s="2" t="str">
        <f>VLOOKUP(A437,'SAS Codes'!$A$2:$I$559,4,FALSE)</f>
        <v>Belgium</v>
      </c>
      <c r="H437" s="2" t="str">
        <f>VLOOKUP(A437,'SAS Codes'!$A$2:$I$559,5,FALSE)</f>
        <v>Europe</v>
      </c>
      <c r="I437" s="2" t="str">
        <f>VLOOKUP(A437,'SAS Codes'!$A$2:$I$559,6,FALSE)</f>
        <v>Europe</v>
      </c>
      <c r="J437" s="2" t="str">
        <f>VLOOKUP(A437,'SAS Codes'!$A$2:$I$559,7,FALSE)</f>
        <v>Europe</v>
      </c>
      <c r="K437" s="2" t="str">
        <f>VLOOKUP(A437,'SAS Codes'!$A$2:$I$559,8,FALSE)</f>
        <v>May contain</v>
      </c>
      <c r="L437" s="2" t="str">
        <f>VLOOKUP(A437,'SAS Codes'!$A$2:$I$559,9,FALSE)</f>
        <v>May contain</v>
      </c>
      <c r="M437" s="2" t="str">
        <f>VLOOKUP(A437,'SAS Codes'!$A$2:$M$559,10,FALSE)</f>
        <v>Regular</v>
      </c>
      <c r="N437" s="2" t="str">
        <f>VLOOKUP(A437,'SAS Codes'!$A$2:$M$559,11,FALSE)</f>
        <v>Chocolate</v>
      </c>
    </row>
    <row r="438" spans="1:14" x14ac:dyDescent="0.45">
      <c r="A438" s="2" t="s">
        <v>274</v>
      </c>
      <c r="B438" s="2">
        <v>5</v>
      </c>
      <c r="C438" s="4">
        <v>0</v>
      </c>
      <c r="D438" s="2" t="str">
        <f>VLOOKUP(A438,'SAS Codes'!$A$2:$B$559,2,FALSE)</f>
        <v>CHDK-74</v>
      </c>
      <c r="E438" s="2" t="s">
        <v>929</v>
      </c>
      <c r="F438" s="2" t="str">
        <f>VLOOKUP(A438,'SAS Codes'!$A$2:$I$559,3,FALSE)</f>
        <v>Belgium</v>
      </c>
      <c r="G438" s="2" t="str">
        <f>VLOOKUP(A438,'SAS Codes'!$A$2:$I$559,4,FALSE)</f>
        <v>Belgium</v>
      </c>
      <c r="H438" s="2" t="str">
        <f>VLOOKUP(A438,'SAS Codes'!$A$2:$I$559,5,FALSE)</f>
        <v>Europe</v>
      </c>
      <c r="I438" s="2" t="str">
        <f>VLOOKUP(A438,'SAS Codes'!$A$2:$I$559,6,FALSE)</f>
        <v>Europe</v>
      </c>
      <c r="J438" s="2" t="str">
        <f>VLOOKUP(A438,'SAS Codes'!$A$2:$I$559,7,FALSE)</f>
        <v>Europe</v>
      </c>
      <c r="K438" s="2" t="str">
        <f>VLOOKUP(A438,'SAS Codes'!$A$2:$I$559,8,FALSE)</f>
        <v>May contain</v>
      </c>
      <c r="L438" s="2" t="str">
        <f>VLOOKUP(A438,'SAS Codes'!$A$2:$I$559,9,FALSE)</f>
        <v>May contain</v>
      </c>
      <c r="M438" s="2" t="str">
        <f>VLOOKUP(A438,'SAS Codes'!$A$2:$M$559,10,FALSE)</f>
        <v>Regular</v>
      </c>
      <c r="N438" s="2" t="str">
        <f>VLOOKUP(A438,'SAS Codes'!$A$2:$M$559,11,FALSE)</f>
        <v>Chocolate</v>
      </c>
    </row>
    <row r="439" spans="1:14" x14ac:dyDescent="0.45">
      <c r="A439" s="2" t="s">
        <v>275</v>
      </c>
      <c r="B439" s="2">
        <v>1</v>
      </c>
      <c r="C439" s="4">
        <v>0</v>
      </c>
      <c r="D439" s="2" t="str">
        <f>VLOOKUP(A439,'SAS Codes'!$A$2:$B$559,2,FALSE)</f>
        <v>CHDK-75</v>
      </c>
      <c r="E439" s="2" t="s">
        <v>929</v>
      </c>
      <c r="F439" s="2" t="str">
        <f>VLOOKUP(A439,'SAS Codes'!$A$2:$I$559,3,FALSE)</f>
        <v>Belgium</v>
      </c>
      <c r="G439" s="2" t="str">
        <f>VLOOKUP(A439,'SAS Codes'!$A$2:$I$559,4,FALSE)</f>
        <v>Belgium</v>
      </c>
      <c r="H439" s="2" t="str">
        <f>VLOOKUP(A439,'SAS Codes'!$A$2:$I$559,5,FALSE)</f>
        <v>Europe</v>
      </c>
      <c r="I439" s="2" t="str">
        <f>VLOOKUP(A439,'SAS Codes'!$A$2:$I$559,6,FALSE)</f>
        <v>Europe</v>
      </c>
      <c r="J439" s="2" t="str">
        <f>VLOOKUP(A439,'SAS Codes'!$A$2:$I$559,7,FALSE)</f>
        <v>Europe</v>
      </c>
      <c r="K439" s="2" t="str">
        <f>VLOOKUP(A439,'SAS Codes'!$A$2:$I$559,8,FALSE)</f>
        <v>May contain</v>
      </c>
      <c r="L439" s="2" t="str">
        <f>VLOOKUP(A439,'SAS Codes'!$A$2:$I$559,9,FALSE)</f>
        <v>May contain</v>
      </c>
      <c r="M439" s="2" t="str">
        <f>VLOOKUP(A439,'SAS Codes'!$A$2:$M$559,10,FALSE)</f>
        <v>Regular</v>
      </c>
      <c r="N439" s="2" t="str">
        <f>VLOOKUP(A439,'SAS Codes'!$A$2:$M$559,11,FALSE)</f>
        <v>Chocolate</v>
      </c>
    </row>
    <row r="440" spans="1:14" x14ac:dyDescent="0.45">
      <c r="A440" s="2" t="s">
        <v>275</v>
      </c>
      <c r="B440" s="2">
        <v>2</v>
      </c>
      <c r="C440" s="4">
        <v>0</v>
      </c>
      <c r="D440" s="2" t="str">
        <f>VLOOKUP(A440,'SAS Codes'!$A$2:$B$559,2,FALSE)</f>
        <v>CHDK-75</v>
      </c>
      <c r="E440" s="2" t="s">
        <v>929</v>
      </c>
      <c r="F440" s="2" t="str">
        <f>VLOOKUP(A440,'SAS Codes'!$A$2:$I$559,3,FALSE)</f>
        <v>Belgium</v>
      </c>
      <c r="G440" s="2" t="str">
        <f>VLOOKUP(A440,'SAS Codes'!$A$2:$I$559,4,FALSE)</f>
        <v>Belgium</v>
      </c>
      <c r="H440" s="2" t="str">
        <f>VLOOKUP(A440,'SAS Codes'!$A$2:$I$559,5,FALSE)</f>
        <v>Europe</v>
      </c>
      <c r="I440" s="2" t="str">
        <f>VLOOKUP(A440,'SAS Codes'!$A$2:$I$559,6,FALSE)</f>
        <v>Europe</v>
      </c>
      <c r="J440" s="2" t="str">
        <f>VLOOKUP(A440,'SAS Codes'!$A$2:$I$559,7,FALSE)</f>
        <v>Europe</v>
      </c>
      <c r="K440" s="2" t="str">
        <f>VLOOKUP(A440,'SAS Codes'!$A$2:$I$559,8,FALSE)</f>
        <v>May contain</v>
      </c>
      <c r="L440" s="2" t="str">
        <f>VLOOKUP(A440,'SAS Codes'!$A$2:$I$559,9,FALSE)</f>
        <v>May contain</v>
      </c>
      <c r="M440" s="2" t="str">
        <f>VLOOKUP(A440,'SAS Codes'!$A$2:$M$559,10,FALSE)</f>
        <v>Regular</v>
      </c>
      <c r="N440" s="2" t="str">
        <f>VLOOKUP(A440,'SAS Codes'!$A$2:$M$559,11,FALSE)</f>
        <v>Chocolate</v>
      </c>
    </row>
    <row r="441" spans="1:14" x14ac:dyDescent="0.45">
      <c r="A441" s="2" t="s">
        <v>275</v>
      </c>
      <c r="B441" s="2">
        <v>3</v>
      </c>
      <c r="C441" s="4">
        <v>0.12485</v>
      </c>
      <c r="D441" s="2" t="str">
        <f>VLOOKUP(A441,'SAS Codes'!$A$2:$B$559,2,FALSE)</f>
        <v>CHDK-75</v>
      </c>
      <c r="E441" s="2" t="s">
        <v>929</v>
      </c>
      <c r="F441" s="2" t="str">
        <f>VLOOKUP(A441,'SAS Codes'!$A$2:$I$559,3,FALSE)</f>
        <v>Belgium</v>
      </c>
      <c r="G441" s="2" t="str">
        <f>VLOOKUP(A441,'SAS Codes'!$A$2:$I$559,4,FALSE)</f>
        <v>Belgium</v>
      </c>
      <c r="H441" s="2" t="str">
        <f>VLOOKUP(A441,'SAS Codes'!$A$2:$I$559,5,FALSE)</f>
        <v>Europe</v>
      </c>
      <c r="I441" s="2" t="str">
        <f>VLOOKUP(A441,'SAS Codes'!$A$2:$I$559,6,FALSE)</f>
        <v>Europe</v>
      </c>
      <c r="J441" s="2" t="str">
        <f>VLOOKUP(A441,'SAS Codes'!$A$2:$I$559,7,FALSE)</f>
        <v>Europe</v>
      </c>
      <c r="K441" s="2" t="str">
        <f>VLOOKUP(A441,'SAS Codes'!$A$2:$I$559,8,FALSE)</f>
        <v>May contain</v>
      </c>
      <c r="L441" s="2" t="str">
        <f>VLOOKUP(A441,'SAS Codes'!$A$2:$I$559,9,FALSE)</f>
        <v>May contain</v>
      </c>
      <c r="M441" s="2" t="str">
        <f>VLOOKUP(A441,'SAS Codes'!$A$2:$M$559,10,FALSE)</f>
        <v>Regular</v>
      </c>
      <c r="N441" s="2" t="str">
        <f>VLOOKUP(A441,'SAS Codes'!$A$2:$M$559,11,FALSE)</f>
        <v>Chocolate</v>
      </c>
    </row>
    <row r="442" spans="1:14" x14ac:dyDescent="0.45">
      <c r="A442" s="2" t="s">
        <v>275</v>
      </c>
      <c r="B442" s="2">
        <v>4</v>
      </c>
      <c r="C442" s="4">
        <v>0</v>
      </c>
      <c r="D442" s="2" t="str">
        <f>VLOOKUP(A442,'SAS Codes'!$A$2:$B$559,2,FALSE)</f>
        <v>CHDK-75</v>
      </c>
      <c r="E442" s="2" t="s">
        <v>929</v>
      </c>
      <c r="F442" s="2" t="str">
        <f>VLOOKUP(A442,'SAS Codes'!$A$2:$I$559,3,FALSE)</f>
        <v>Belgium</v>
      </c>
      <c r="G442" s="2" t="str">
        <f>VLOOKUP(A442,'SAS Codes'!$A$2:$I$559,4,FALSE)</f>
        <v>Belgium</v>
      </c>
      <c r="H442" s="2" t="str">
        <f>VLOOKUP(A442,'SAS Codes'!$A$2:$I$559,5,FALSE)</f>
        <v>Europe</v>
      </c>
      <c r="I442" s="2" t="str">
        <f>VLOOKUP(A442,'SAS Codes'!$A$2:$I$559,6,FALSE)</f>
        <v>Europe</v>
      </c>
      <c r="J442" s="2" t="str">
        <f>VLOOKUP(A442,'SAS Codes'!$A$2:$I$559,7,FALSE)</f>
        <v>Europe</v>
      </c>
      <c r="K442" s="2" t="str">
        <f>VLOOKUP(A442,'SAS Codes'!$A$2:$I$559,8,FALSE)</f>
        <v>May contain</v>
      </c>
      <c r="L442" s="2" t="str">
        <f>VLOOKUP(A442,'SAS Codes'!$A$2:$I$559,9,FALSE)</f>
        <v>May contain</v>
      </c>
      <c r="M442" s="2" t="str">
        <f>VLOOKUP(A442,'SAS Codes'!$A$2:$M$559,10,FALSE)</f>
        <v>Regular</v>
      </c>
      <c r="N442" s="2" t="str">
        <f>VLOOKUP(A442,'SAS Codes'!$A$2:$M$559,11,FALSE)</f>
        <v>Chocolate</v>
      </c>
    </row>
    <row r="443" spans="1:14" x14ac:dyDescent="0.45">
      <c r="A443" s="2" t="s">
        <v>275</v>
      </c>
      <c r="B443" s="2">
        <v>5</v>
      </c>
      <c r="C443" s="4">
        <v>0.77046029999999999</v>
      </c>
      <c r="D443" s="2" t="str">
        <f>VLOOKUP(A443,'SAS Codes'!$A$2:$B$559,2,FALSE)</f>
        <v>CHDK-75</v>
      </c>
      <c r="E443" s="2" t="s">
        <v>929</v>
      </c>
      <c r="F443" s="2" t="str">
        <f>VLOOKUP(A443,'SAS Codes'!$A$2:$I$559,3,FALSE)</f>
        <v>Belgium</v>
      </c>
      <c r="G443" s="2" t="str">
        <f>VLOOKUP(A443,'SAS Codes'!$A$2:$I$559,4,FALSE)</f>
        <v>Belgium</v>
      </c>
      <c r="H443" s="2" t="str">
        <f>VLOOKUP(A443,'SAS Codes'!$A$2:$I$559,5,FALSE)</f>
        <v>Europe</v>
      </c>
      <c r="I443" s="2" t="str">
        <f>VLOOKUP(A443,'SAS Codes'!$A$2:$I$559,6,FALSE)</f>
        <v>Europe</v>
      </c>
      <c r="J443" s="2" t="str">
        <f>VLOOKUP(A443,'SAS Codes'!$A$2:$I$559,7,FALSE)</f>
        <v>Europe</v>
      </c>
      <c r="K443" s="2" t="str">
        <f>VLOOKUP(A443,'SAS Codes'!$A$2:$I$559,8,FALSE)</f>
        <v>May contain</v>
      </c>
      <c r="L443" s="2" t="str">
        <f>VLOOKUP(A443,'SAS Codes'!$A$2:$I$559,9,FALSE)</f>
        <v>May contain</v>
      </c>
      <c r="M443" s="2" t="str">
        <f>VLOOKUP(A443,'SAS Codes'!$A$2:$M$559,10,FALSE)</f>
        <v>Regular</v>
      </c>
      <c r="N443" s="2" t="str">
        <f>VLOOKUP(A443,'SAS Codes'!$A$2:$M$559,11,FALSE)</f>
        <v>Chocolate</v>
      </c>
    </row>
    <row r="444" spans="1:14" x14ac:dyDescent="0.45">
      <c r="A444" s="2" t="s">
        <v>276</v>
      </c>
      <c r="B444" s="2">
        <v>1</v>
      </c>
      <c r="C444" s="4">
        <v>1.993E-3</v>
      </c>
      <c r="D444" s="2" t="str">
        <f>VLOOKUP(A444,'SAS Codes'!$A$2:$B$559,2,FALSE)</f>
        <v>CHDK-76</v>
      </c>
      <c r="E444" s="2" t="s">
        <v>929</v>
      </c>
      <c r="F444" s="2" t="str">
        <f>VLOOKUP(A444,'SAS Codes'!$A$2:$I$559,3,FALSE)</f>
        <v>Belgium</v>
      </c>
      <c r="G444" s="2" t="str">
        <f>VLOOKUP(A444,'SAS Codes'!$A$2:$I$559,4,FALSE)</f>
        <v>Belgium</v>
      </c>
      <c r="H444" s="2" t="str">
        <f>VLOOKUP(A444,'SAS Codes'!$A$2:$I$559,5,FALSE)</f>
        <v>Europe</v>
      </c>
      <c r="I444" s="2" t="str">
        <f>VLOOKUP(A444,'SAS Codes'!$A$2:$I$559,6,FALSE)</f>
        <v>Europe</v>
      </c>
      <c r="J444" s="2" t="str">
        <f>VLOOKUP(A444,'SAS Codes'!$A$2:$I$559,7,FALSE)</f>
        <v>Europe</v>
      </c>
      <c r="K444" s="2" t="str">
        <f>VLOOKUP(A444,'SAS Codes'!$A$2:$I$559,8,FALSE)</f>
        <v>May contain</v>
      </c>
      <c r="L444" s="2" t="str">
        <f>VLOOKUP(A444,'SAS Codes'!$A$2:$I$559,9,FALSE)</f>
        <v>May contain</v>
      </c>
      <c r="M444" s="2" t="str">
        <f>VLOOKUP(A444,'SAS Codes'!$A$2:$M$559,10,FALSE)</f>
        <v>Regular</v>
      </c>
      <c r="N444" s="2" t="str">
        <f>VLOOKUP(A444,'SAS Codes'!$A$2:$M$559,11,FALSE)</f>
        <v>Chocolate</v>
      </c>
    </row>
    <row r="445" spans="1:14" x14ac:dyDescent="0.45">
      <c r="A445" s="2" t="s">
        <v>276</v>
      </c>
      <c r="B445" s="2">
        <v>2</v>
      </c>
      <c r="C445" s="4">
        <v>0</v>
      </c>
      <c r="D445" s="2" t="str">
        <f>VLOOKUP(A445,'SAS Codes'!$A$2:$B$559,2,FALSE)</f>
        <v>CHDK-76</v>
      </c>
      <c r="E445" s="2" t="s">
        <v>929</v>
      </c>
      <c r="F445" s="2" t="str">
        <f>VLOOKUP(A445,'SAS Codes'!$A$2:$I$559,3,FALSE)</f>
        <v>Belgium</v>
      </c>
      <c r="G445" s="2" t="str">
        <f>VLOOKUP(A445,'SAS Codes'!$A$2:$I$559,4,FALSE)</f>
        <v>Belgium</v>
      </c>
      <c r="H445" s="2" t="str">
        <f>VLOOKUP(A445,'SAS Codes'!$A$2:$I$559,5,FALSE)</f>
        <v>Europe</v>
      </c>
      <c r="I445" s="2" t="str">
        <f>VLOOKUP(A445,'SAS Codes'!$A$2:$I$559,6,FALSE)</f>
        <v>Europe</v>
      </c>
      <c r="J445" s="2" t="str">
        <f>VLOOKUP(A445,'SAS Codes'!$A$2:$I$559,7,FALSE)</f>
        <v>Europe</v>
      </c>
      <c r="K445" s="2" t="str">
        <f>VLOOKUP(A445,'SAS Codes'!$A$2:$I$559,8,FALSE)</f>
        <v>May contain</v>
      </c>
      <c r="L445" s="2" t="str">
        <f>VLOOKUP(A445,'SAS Codes'!$A$2:$I$559,9,FALSE)</f>
        <v>May contain</v>
      </c>
      <c r="M445" s="2" t="str">
        <f>VLOOKUP(A445,'SAS Codes'!$A$2:$M$559,10,FALSE)</f>
        <v>Regular</v>
      </c>
      <c r="N445" s="2" t="str">
        <f>VLOOKUP(A445,'SAS Codes'!$A$2:$M$559,11,FALSE)</f>
        <v>Chocolate</v>
      </c>
    </row>
    <row r="446" spans="1:14" x14ac:dyDescent="0.45">
      <c r="A446" s="2" t="s">
        <v>276</v>
      </c>
      <c r="B446" s="2">
        <v>3</v>
      </c>
      <c r="C446" s="4">
        <v>0.1045408</v>
      </c>
      <c r="D446" s="2" t="str">
        <f>VLOOKUP(A446,'SAS Codes'!$A$2:$B$559,2,FALSE)</f>
        <v>CHDK-76</v>
      </c>
      <c r="E446" s="2" t="s">
        <v>929</v>
      </c>
      <c r="F446" s="2" t="str">
        <f>VLOOKUP(A446,'SAS Codes'!$A$2:$I$559,3,FALSE)</f>
        <v>Belgium</v>
      </c>
      <c r="G446" s="2" t="str">
        <f>VLOOKUP(A446,'SAS Codes'!$A$2:$I$559,4,FALSE)</f>
        <v>Belgium</v>
      </c>
      <c r="H446" s="2" t="str">
        <f>VLOOKUP(A446,'SAS Codes'!$A$2:$I$559,5,FALSE)</f>
        <v>Europe</v>
      </c>
      <c r="I446" s="2" t="str">
        <f>VLOOKUP(A446,'SAS Codes'!$A$2:$I$559,6,FALSE)</f>
        <v>Europe</v>
      </c>
      <c r="J446" s="2" t="str">
        <f>VLOOKUP(A446,'SAS Codes'!$A$2:$I$559,7,FALSE)</f>
        <v>Europe</v>
      </c>
      <c r="K446" s="2" t="str">
        <f>VLOOKUP(A446,'SAS Codes'!$A$2:$I$559,8,FALSE)</f>
        <v>May contain</v>
      </c>
      <c r="L446" s="2" t="str">
        <f>VLOOKUP(A446,'SAS Codes'!$A$2:$I$559,9,FALSE)</f>
        <v>May contain</v>
      </c>
      <c r="M446" s="2" t="str">
        <f>VLOOKUP(A446,'SAS Codes'!$A$2:$M$559,10,FALSE)</f>
        <v>Regular</v>
      </c>
      <c r="N446" s="2" t="str">
        <f>VLOOKUP(A446,'SAS Codes'!$A$2:$M$559,11,FALSE)</f>
        <v>Chocolate</v>
      </c>
    </row>
    <row r="447" spans="1:14" x14ac:dyDescent="0.45">
      <c r="A447" s="2" t="s">
        <v>276</v>
      </c>
      <c r="B447" s="2">
        <v>4</v>
      </c>
      <c r="C447" s="4">
        <v>0</v>
      </c>
      <c r="D447" s="2" t="str">
        <f>VLOOKUP(A447,'SAS Codes'!$A$2:$B$559,2,FALSE)</f>
        <v>CHDK-76</v>
      </c>
      <c r="E447" s="2" t="s">
        <v>929</v>
      </c>
      <c r="F447" s="2" t="str">
        <f>VLOOKUP(A447,'SAS Codes'!$A$2:$I$559,3,FALSE)</f>
        <v>Belgium</v>
      </c>
      <c r="G447" s="2" t="str">
        <f>VLOOKUP(A447,'SAS Codes'!$A$2:$I$559,4,FALSE)</f>
        <v>Belgium</v>
      </c>
      <c r="H447" s="2" t="str">
        <f>VLOOKUP(A447,'SAS Codes'!$A$2:$I$559,5,FALSE)</f>
        <v>Europe</v>
      </c>
      <c r="I447" s="2" t="str">
        <f>VLOOKUP(A447,'SAS Codes'!$A$2:$I$559,6,FALSE)</f>
        <v>Europe</v>
      </c>
      <c r="J447" s="2" t="str">
        <f>VLOOKUP(A447,'SAS Codes'!$A$2:$I$559,7,FALSE)</f>
        <v>Europe</v>
      </c>
      <c r="K447" s="2" t="str">
        <f>VLOOKUP(A447,'SAS Codes'!$A$2:$I$559,8,FALSE)</f>
        <v>May contain</v>
      </c>
      <c r="L447" s="2" t="str">
        <f>VLOOKUP(A447,'SAS Codes'!$A$2:$I$559,9,FALSE)</f>
        <v>May contain</v>
      </c>
      <c r="M447" s="2" t="str">
        <f>VLOOKUP(A447,'SAS Codes'!$A$2:$M$559,10,FALSE)</f>
        <v>Regular</v>
      </c>
      <c r="N447" s="2" t="str">
        <f>VLOOKUP(A447,'SAS Codes'!$A$2:$M$559,11,FALSE)</f>
        <v>Chocolate</v>
      </c>
    </row>
    <row r="448" spans="1:14" x14ac:dyDescent="0.45">
      <c r="A448" s="2" t="s">
        <v>276</v>
      </c>
      <c r="B448" s="2">
        <v>5</v>
      </c>
      <c r="C448" s="4">
        <v>0</v>
      </c>
      <c r="D448" s="2" t="str">
        <f>VLOOKUP(A448,'SAS Codes'!$A$2:$B$559,2,FALSE)</f>
        <v>CHDK-76</v>
      </c>
      <c r="E448" s="2" t="s">
        <v>929</v>
      </c>
      <c r="F448" s="2" t="str">
        <f>VLOOKUP(A448,'SAS Codes'!$A$2:$I$559,3,FALSE)</f>
        <v>Belgium</v>
      </c>
      <c r="G448" s="2" t="str">
        <f>VLOOKUP(A448,'SAS Codes'!$A$2:$I$559,4,FALSE)</f>
        <v>Belgium</v>
      </c>
      <c r="H448" s="2" t="str">
        <f>VLOOKUP(A448,'SAS Codes'!$A$2:$I$559,5,FALSE)</f>
        <v>Europe</v>
      </c>
      <c r="I448" s="2" t="str">
        <f>VLOOKUP(A448,'SAS Codes'!$A$2:$I$559,6,FALSE)</f>
        <v>Europe</v>
      </c>
      <c r="J448" s="2" t="str">
        <f>VLOOKUP(A448,'SAS Codes'!$A$2:$I$559,7,FALSE)</f>
        <v>Europe</v>
      </c>
      <c r="K448" s="2" t="str">
        <f>VLOOKUP(A448,'SAS Codes'!$A$2:$I$559,8,FALSE)</f>
        <v>May contain</v>
      </c>
      <c r="L448" s="2" t="str">
        <f>VLOOKUP(A448,'SAS Codes'!$A$2:$I$559,9,FALSE)</f>
        <v>May contain</v>
      </c>
      <c r="M448" s="2" t="str">
        <f>VLOOKUP(A448,'SAS Codes'!$A$2:$M$559,10,FALSE)</f>
        <v>Regular</v>
      </c>
      <c r="N448" s="2" t="str">
        <f>VLOOKUP(A448,'SAS Codes'!$A$2:$M$559,11,FALSE)</f>
        <v>Chocolate</v>
      </c>
    </row>
    <row r="449" spans="1:14" x14ac:dyDescent="0.45">
      <c r="A449" s="4" t="s">
        <v>149</v>
      </c>
      <c r="B449" s="4">
        <v>1</v>
      </c>
      <c r="C449" s="4">
        <v>5.2591899999999997E-2</v>
      </c>
      <c r="D449" s="2" t="str">
        <f>VLOOKUP(A449,'SAS Codes'!$A$2:$B$559,2,FALSE)</f>
        <v>CD-05</v>
      </c>
      <c r="E449" s="2" t="s">
        <v>929</v>
      </c>
      <c r="F449" s="2" t="str">
        <f>VLOOKUP(A449,'SAS Codes'!$A$2:$I$559,3,FALSE)</f>
        <v>USA</v>
      </c>
      <c r="G449" s="2" t="str">
        <f>VLOOKUP(A449,'SAS Codes'!$A$2:$I$559,4,FALSE)</f>
        <v>USA</v>
      </c>
      <c r="H449" s="2" t="str">
        <f>VLOOKUP(A449,'SAS Codes'!$A$2:$I$559,5,FALSE)</f>
        <v>USA</v>
      </c>
      <c r="I449" s="2" t="str">
        <f>VLOOKUP(A449,'SAS Codes'!$A$2:$I$559,6,FALSE)</f>
        <v>America</v>
      </c>
      <c r="J449" s="2" t="str">
        <f>VLOOKUP(A449,'SAS Codes'!$A$2:$I$559,7,FALSE)</f>
        <v>America</v>
      </c>
      <c r="K449" s="2" t="str">
        <f>VLOOKUP(A449,'SAS Codes'!$A$2:$I$559,8,FALSE)</f>
        <v>May contain</v>
      </c>
      <c r="L449" s="2" t="str">
        <f>VLOOKUP(A449,'SAS Codes'!$A$2:$I$559,9,FALSE)</f>
        <v>May contain</v>
      </c>
      <c r="M449" s="2" t="str">
        <f>VLOOKUP(A449,'SAS Codes'!$A$2:$M$559,10,FALSE)</f>
        <v>Regular</v>
      </c>
      <c r="N449" s="2" t="str">
        <f>VLOOKUP(A449,'SAS Codes'!$A$2:$M$559,11,FALSE)</f>
        <v>Candies</v>
      </c>
    </row>
    <row r="450" spans="1:14" x14ac:dyDescent="0.45">
      <c r="A450" s="4" t="s">
        <v>149</v>
      </c>
      <c r="B450" s="4">
        <v>2</v>
      </c>
      <c r="C450" s="4">
        <v>7.0399000000000003E-2</v>
      </c>
      <c r="D450" s="2" t="str">
        <f>VLOOKUP(A450,'SAS Codes'!$A$2:$B$559,2,FALSE)</f>
        <v>CD-05</v>
      </c>
      <c r="E450" s="2" t="s">
        <v>929</v>
      </c>
      <c r="F450" s="2" t="str">
        <f>VLOOKUP(A450,'SAS Codes'!$A$2:$I$559,3,FALSE)</f>
        <v>USA</v>
      </c>
      <c r="G450" s="2" t="str">
        <f>VLOOKUP(A450,'SAS Codes'!$A$2:$I$559,4,FALSE)</f>
        <v>USA</v>
      </c>
      <c r="H450" s="2" t="str">
        <f>VLOOKUP(A450,'SAS Codes'!$A$2:$I$559,5,FALSE)</f>
        <v>USA</v>
      </c>
      <c r="I450" s="2" t="str">
        <f>VLOOKUP(A450,'SAS Codes'!$A$2:$I$559,6,FALSE)</f>
        <v>America</v>
      </c>
      <c r="J450" s="2" t="str">
        <f>VLOOKUP(A450,'SAS Codes'!$A$2:$I$559,7,FALSE)</f>
        <v>America</v>
      </c>
      <c r="K450" s="2" t="str">
        <f>VLOOKUP(A450,'SAS Codes'!$A$2:$I$559,8,FALSE)</f>
        <v>May contain</v>
      </c>
      <c r="L450" s="2" t="str">
        <f>VLOOKUP(A450,'SAS Codes'!$A$2:$I$559,9,FALSE)</f>
        <v>May contain</v>
      </c>
      <c r="M450" s="2" t="str">
        <f>VLOOKUP(A450,'SAS Codes'!$A$2:$M$559,10,FALSE)</f>
        <v>Regular</v>
      </c>
      <c r="N450" s="2" t="str">
        <f>VLOOKUP(A450,'SAS Codes'!$A$2:$M$559,11,FALSE)</f>
        <v>Candies</v>
      </c>
    </row>
    <row r="451" spans="1:14" x14ac:dyDescent="0.45">
      <c r="A451" s="4" t="s">
        <v>149</v>
      </c>
      <c r="B451" s="4">
        <v>3</v>
      </c>
      <c r="C451" s="4">
        <v>5.2994699999999999E-2</v>
      </c>
      <c r="D451" s="2" t="str">
        <f>VLOOKUP(A451,'SAS Codes'!$A$2:$B$559,2,FALSE)</f>
        <v>CD-05</v>
      </c>
      <c r="E451" s="2" t="s">
        <v>929</v>
      </c>
      <c r="F451" s="2" t="str">
        <f>VLOOKUP(A451,'SAS Codes'!$A$2:$I$559,3,FALSE)</f>
        <v>USA</v>
      </c>
      <c r="G451" s="2" t="str">
        <f>VLOOKUP(A451,'SAS Codes'!$A$2:$I$559,4,FALSE)</f>
        <v>USA</v>
      </c>
      <c r="H451" s="2" t="str">
        <f>VLOOKUP(A451,'SAS Codes'!$A$2:$I$559,5,FALSE)</f>
        <v>USA</v>
      </c>
      <c r="I451" s="2" t="str">
        <f>VLOOKUP(A451,'SAS Codes'!$A$2:$I$559,6,FALSE)</f>
        <v>America</v>
      </c>
      <c r="J451" s="2" t="str">
        <f>VLOOKUP(A451,'SAS Codes'!$A$2:$I$559,7,FALSE)</f>
        <v>America</v>
      </c>
      <c r="K451" s="2" t="str">
        <f>VLOOKUP(A451,'SAS Codes'!$A$2:$I$559,8,FALSE)</f>
        <v>May contain</v>
      </c>
      <c r="L451" s="2" t="str">
        <f>VLOOKUP(A451,'SAS Codes'!$A$2:$I$559,9,FALSE)</f>
        <v>May contain</v>
      </c>
      <c r="M451" s="2" t="str">
        <f>VLOOKUP(A451,'SAS Codes'!$A$2:$M$559,10,FALSE)</f>
        <v>Regular</v>
      </c>
      <c r="N451" s="2" t="str">
        <f>VLOOKUP(A451,'SAS Codes'!$A$2:$M$559,11,FALSE)</f>
        <v>Candies</v>
      </c>
    </row>
    <row r="452" spans="1:14" x14ac:dyDescent="0.45">
      <c r="A452" s="4" t="s">
        <v>149</v>
      </c>
      <c r="B452" s="4">
        <v>4</v>
      </c>
      <c r="C452" s="4">
        <v>3.2191999999999998E-2</v>
      </c>
      <c r="D452" s="2" t="str">
        <f>VLOOKUP(A452,'SAS Codes'!$A$2:$B$559,2,FALSE)</f>
        <v>CD-05</v>
      </c>
      <c r="E452" s="2" t="s">
        <v>929</v>
      </c>
      <c r="F452" s="2" t="str">
        <f>VLOOKUP(A452,'SAS Codes'!$A$2:$I$559,3,FALSE)</f>
        <v>USA</v>
      </c>
      <c r="G452" s="2" t="str">
        <f>VLOOKUP(A452,'SAS Codes'!$A$2:$I$559,4,FALSE)</f>
        <v>USA</v>
      </c>
      <c r="H452" s="2" t="str">
        <f>VLOOKUP(A452,'SAS Codes'!$A$2:$I$559,5,FALSE)</f>
        <v>USA</v>
      </c>
      <c r="I452" s="2" t="str">
        <f>VLOOKUP(A452,'SAS Codes'!$A$2:$I$559,6,FALSE)</f>
        <v>America</v>
      </c>
      <c r="J452" s="2" t="str">
        <f>VLOOKUP(A452,'SAS Codes'!$A$2:$I$559,7,FALSE)</f>
        <v>America</v>
      </c>
      <c r="K452" s="2" t="str">
        <f>VLOOKUP(A452,'SAS Codes'!$A$2:$I$559,8,FALSE)</f>
        <v>May contain</v>
      </c>
      <c r="L452" s="2" t="str">
        <f>VLOOKUP(A452,'SAS Codes'!$A$2:$I$559,9,FALSE)</f>
        <v>May contain</v>
      </c>
      <c r="M452" s="2" t="str">
        <f>VLOOKUP(A452,'SAS Codes'!$A$2:$M$559,10,FALSE)</f>
        <v>Regular</v>
      </c>
      <c r="N452" s="2" t="str">
        <f>VLOOKUP(A452,'SAS Codes'!$A$2:$M$559,11,FALSE)</f>
        <v>Candies</v>
      </c>
    </row>
    <row r="453" spans="1:14" x14ac:dyDescent="0.45">
      <c r="A453" s="4" t="s">
        <v>150</v>
      </c>
      <c r="B453" s="4">
        <v>1</v>
      </c>
      <c r="C453" s="4">
        <v>0.22234240000000002</v>
      </c>
      <c r="D453" s="2" t="str">
        <f>VLOOKUP(A453,'SAS Codes'!$A$2:$B$559,2,FALSE)</f>
        <v>CD-06</v>
      </c>
      <c r="E453" s="2" t="s">
        <v>929</v>
      </c>
      <c r="F453" s="2" t="str">
        <f>VLOOKUP(A453,'SAS Codes'!$A$2:$I$559,3,FALSE)</f>
        <v>Imported</v>
      </c>
      <c r="G453" s="2" t="str">
        <f>VLOOKUP(A453,'SAS Codes'!$A$2:$I$559,4,FALSE)</f>
        <v>Imported</v>
      </c>
      <c r="H453" s="2" t="str">
        <f>VLOOKUP(A453,'SAS Codes'!$A$2:$I$559,5,FALSE)</f>
        <v>Imported</v>
      </c>
      <c r="I453" s="2" t="str">
        <f>VLOOKUP(A453,'SAS Codes'!$A$2:$I$559,6,FALSE)</f>
        <v>Imported</v>
      </c>
      <c r="J453" s="2" t="str">
        <f>VLOOKUP(A453,'SAS Codes'!$A$2:$I$559,7,FALSE)</f>
        <v>Other</v>
      </c>
      <c r="K453" s="2" t="str">
        <f>VLOOKUP(A453,'SAS Codes'!$A$2:$I$559,8,FALSE)</f>
        <v>May contain</v>
      </c>
      <c r="L453" s="2" t="str">
        <f>VLOOKUP(A453,'SAS Codes'!$A$2:$I$559,9,FALSE)</f>
        <v>May contain</v>
      </c>
      <c r="M453" s="2" t="str">
        <f>VLOOKUP(A453,'SAS Codes'!$A$2:$M$559,10,FALSE)</f>
        <v>Regular</v>
      </c>
      <c r="N453" s="2" t="str">
        <f>VLOOKUP(A453,'SAS Codes'!$A$2:$M$559,11,FALSE)</f>
        <v>Candies</v>
      </c>
    </row>
    <row r="454" spans="1:14" x14ac:dyDescent="0.45">
      <c r="A454" s="4" t="s">
        <v>152</v>
      </c>
      <c r="B454" s="4">
        <v>1</v>
      </c>
      <c r="C454" s="4">
        <v>0</v>
      </c>
      <c r="D454" s="2" t="str">
        <f>VLOOKUP(A454,'SAS Codes'!$A$2:$B$559,2,FALSE)</f>
        <v>CD-08</v>
      </c>
      <c r="E454" s="2" t="s">
        <v>929</v>
      </c>
      <c r="F454" s="2" t="str">
        <f>VLOOKUP(A454,'SAS Codes'!$A$2:$I$559,3,FALSE)</f>
        <v>Imported</v>
      </c>
      <c r="G454" s="2" t="str">
        <f>VLOOKUP(A454,'SAS Codes'!$A$2:$I$559,4,FALSE)</f>
        <v>Imported</v>
      </c>
      <c r="H454" s="2" t="str">
        <f>VLOOKUP(A454,'SAS Codes'!$A$2:$I$559,5,FALSE)</f>
        <v>Imported</v>
      </c>
      <c r="I454" s="2" t="str">
        <f>VLOOKUP(A454,'SAS Codes'!$A$2:$I$559,6,FALSE)</f>
        <v>Imported</v>
      </c>
      <c r="J454" s="2" t="str">
        <f>VLOOKUP(A454,'SAS Codes'!$A$2:$I$559,7,FALSE)</f>
        <v>Other</v>
      </c>
      <c r="K454" s="2" t="str">
        <f>VLOOKUP(A454,'SAS Codes'!$A$2:$I$559,8,FALSE)</f>
        <v>May contain</v>
      </c>
      <c r="L454" s="2" t="str">
        <f>VLOOKUP(A454,'SAS Codes'!$A$2:$I$559,9,FALSE)</f>
        <v>May contain</v>
      </c>
      <c r="M454" s="2" t="str">
        <f>VLOOKUP(A454,'SAS Codes'!$A$2:$M$559,10,FALSE)</f>
        <v>Private</v>
      </c>
      <c r="N454" s="2" t="str">
        <f>VLOOKUP(A454,'SAS Codes'!$A$2:$M$559,11,FALSE)</f>
        <v>Candies</v>
      </c>
    </row>
    <row r="455" spans="1:14" x14ac:dyDescent="0.45">
      <c r="A455" s="4" t="s">
        <v>152</v>
      </c>
      <c r="B455" s="4">
        <v>2</v>
      </c>
      <c r="C455" s="4">
        <v>0</v>
      </c>
      <c r="D455" s="2" t="str">
        <f>VLOOKUP(A455,'SAS Codes'!$A$2:$B$559,2,FALSE)</f>
        <v>CD-08</v>
      </c>
      <c r="E455" s="2" t="s">
        <v>929</v>
      </c>
      <c r="F455" s="2" t="str">
        <f>VLOOKUP(A455,'SAS Codes'!$A$2:$I$559,3,FALSE)</f>
        <v>Imported</v>
      </c>
      <c r="G455" s="2" t="str">
        <f>VLOOKUP(A455,'SAS Codes'!$A$2:$I$559,4,FALSE)</f>
        <v>Imported</v>
      </c>
      <c r="H455" s="2" t="str">
        <f>VLOOKUP(A455,'SAS Codes'!$A$2:$I$559,5,FALSE)</f>
        <v>Imported</v>
      </c>
      <c r="I455" s="2" t="str">
        <f>VLOOKUP(A455,'SAS Codes'!$A$2:$I$559,6,FALSE)</f>
        <v>Imported</v>
      </c>
      <c r="J455" s="2" t="str">
        <f>VLOOKUP(A455,'SAS Codes'!$A$2:$I$559,7,FALSE)</f>
        <v>Other</v>
      </c>
      <c r="K455" s="2" t="str">
        <f>VLOOKUP(A455,'SAS Codes'!$A$2:$I$559,8,FALSE)</f>
        <v>May contain</v>
      </c>
      <c r="L455" s="2" t="str">
        <f>VLOOKUP(A455,'SAS Codes'!$A$2:$I$559,9,FALSE)</f>
        <v>May contain</v>
      </c>
      <c r="M455" s="2" t="str">
        <f>VLOOKUP(A455,'SAS Codes'!$A$2:$M$559,10,FALSE)</f>
        <v>Private</v>
      </c>
      <c r="N455" s="2" t="str">
        <f>VLOOKUP(A455,'SAS Codes'!$A$2:$M$559,11,FALSE)</f>
        <v>Candies</v>
      </c>
    </row>
    <row r="456" spans="1:14" x14ac:dyDescent="0.45">
      <c r="A456" s="4" t="s">
        <v>152</v>
      </c>
      <c r="B456" s="4">
        <v>3</v>
      </c>
      <c r="C456" s="4">
        <v>0</v>
      </c>
      <c r="D456" s="2" t="str">
        <f>VLOOKUP(A456,'SAS Codes'!$A$2:$B$559,2,FALSE)</f>
        <v>CD-08</v>
      </c>
      <c r="E456" s="2" t="s">
        <v>929</v>
      </c>
      <c r="F456" s="2" t="str">
        <f>VLOOKUP(A456,'SAS Codes'!$A$2:$I$559,3,FALSE)</f>
        <v>Imported</v>
      </c>
      <c r="G456" s="2" t="str">
        <f>VLOOKUP(A456,'SAS Codes'!$A$2:$I$559,4,FALSE)</f>
        <v>Imported</v>
      </c>
      <c r="H456" s="2" t="str">
        <f>VLOOKUP(A456,'SAS Codes'!$A$2:$I$559,5,FALSE)</f>
        <v>Imported</v>
      </c>
      <c r="I456" s="2" t="str">
        <f>VLOOKUP(A456,'SAS Codes'!$A$2:$I$559,6,FALSE)</f>
        <v>Imported</v>
      </c>
      <c r="J456" s="2" t="str">
        <f>VLOOKUP(A456,'SAS Codes'!$A$2:$I$559,7,FALSE)</f>
        <v>Other</v>
      </c>
      <c r="K456" s="2" t="str">
        <f>VLOOKUP(A456,'SAS Codes'!$A$2:$I$559,8,FALSE)</f>
        <v>May contain</v>
      </c>
      <c r="L456" s="2" t="str">
        <f>VLOOKUP(A456,'SAS Codes'!$A$2:$I$559,9,FALSE)</f>
        <v>May contain</v>
      </c>
      <c r="M456" s="2" t="str">
        <f>VLOOKUP(A456,'SAS Codes'!$A$2:$M$559,10,FALSE)</f>
        <v>Private</v>
      </c>
      <c r="N456" s="2" t="str">
        <f>VLOOKUP(A456,'SAS Codes'!$A$2:$M$559,11,FALSE)</f>
        <v>Candies</v>
      </c>
    </row>
    <row r="457" spans="1:14" x14ac:dyDescent="0.45">
      <c r="A457" s="4" t="s">
        <v>156</v>
      </c>
      <c r="B457" s="4">
        <v>1</v>
      </c>
      <c r="C457" s="4">
        <v>0</v>
      </c>
      <c r="D457" s="2" t="str">
        <f>VLOOKUP(A457,'SAS Codes'!$A$2:$B$559,2,FALSE)</f>
        <v>CD-12</v>
      </c>
      <c r="E457" s="2" t="s">
        <v>929</v>
      </c>
      <c r="F457" s="2" t="str">
        <f>VLOOKUP(A457,'SAS Codes'!$A$2:$I$559,3,FALSE)</f>
        <v>Imported</v>
      </c>
      <c r="G457" s="2" t="str">
        <f>VLOOKUP(A457,'SAS Codes'!$A$2:$I$559,4,FALSE)</f>
        <v>Imported</v>
      </c>
      <c r="H457" s="2" t="str">
        <f>VLOOKUP(A457,'SAS Codes'!$A$2:$I$559,5,FALSE)</f>
        <v>Imported</v>
      </c>
      <c r="I457" s="2" t="str">
        <f>VLOOKUP(A457,'SAS Codes'!$A$2:$I$559,6,FALSE)</f>
        <v>Imported</v>
      </c>
      <c r="J457" s="2" t="str">
        <f>VLOOKUP(A457,'SAS Codes'!$A$2:$I$559,7,FALSE)</f>
        <v>Other</v>
      </c>
      <c r="K457" s="2" t="str">
        <f>VLOOKUP(A457,'SAS Codes'!$A$2:$I$559,8,FALSE)</f>
        <v>May contain</v>
      </c>
      <c r="L457" s="2" t="str">
        <f>VLOOKUP(A457,'SAS Codes'!$A$2:$I$559,9,FALSE)</f>
        <v>May contain</v>
      </c>
      <c r="M457" s="2" t="str">
        <f>VLOOKUP(A457,'SAS Codes'!$A$2:$M$559,10,FALSE)</f>
        <v>Regular</v>
      </c>
      <c r="N457" s="2" t="str">
        <f>VLOOKUP(A457,'SAS Codes'!$A$2:$M$559,11,FALSE)</f>
        <v>Candies</v>
      </c>
    </row>
    <row r="458" spans="1:14" x14ac:dyDescent="0.45">
      <c r="A458" s="4" t="s">
        <v>156</v>
      </c>
      <c r="B458" s="4">
        <v>2</v>
      </c>
      <c r="C458" s="4">
        <v>0.12989009999999998</v>
      </c>
      <c r="D458" s="2" t="str">
        <f>VLOOKUP(A458,'SAS Codes'!$A$2:$B$559,2,FALSE)</f>
        <v>CD-12</v>
      </c>
      <c r="E458" s="2" t="s">
        <v>929</v>
      </c>
      <c r="F458" s="2" t="str">
        <f>VLOOKUP(A458,'SAS Codes'!$A$2:$I$559,3,FALSE)</f>
        <v>Imported</v>
      </c>
      <c r="G458" s="2" t="str">
        <f>VLOOKUP(A458,'SAS Codes'!$A$2:$I$559,4,FALSE)</f>
        <v>Imported</v>
      </c>
      <c r="H458" s="2" t="str">
        <f>VLOOKUP(A458,'SAS Codes'!$A$2:$I$559,5,FALSE)</f>
        <v>Imported</v>
      </c>
      <c r="I458" s="2" t="str">
        <f>VLOOKUP(A458,'SAS Codes'!$A$2:$I$559,6,FALSE)</f>
        <v>Imported</v>
      </c>
      <c r="J458" s="2" t="str">
        <f>VLOOKUP(A458,'SAS Codes'!$A$2:$I$559,7,FALSE)</f>
        <v>Other</v>
      </c>
      <c r="K458" s="2" t="str">
        <f>VLOOKUP(A458,'SAS Codes'!$A$2:$I$559,8,FALSE)</f>
        <v>May contain</v>
      </c>
      <c r="L458" s="2" t="str">
        <f>VLOOKUP(A458,'SAS Codes'!$A$2:$I$559,9,FALSE)</f>
        <v>May contain</v>
      </c>
      <c r="M458" s="2" t="str">
        <f>VLOOKUP(A458,'SAS Codes'!$A$2:$M$559,10,FALSE)</f>
        <v>Regular</v>
      </c>
      <c r="N458" s="2" t="str">
        <f>VLOOKUP(A458,'SAS Codes'!$A$2:$M$559,11,FALSE)</f>
        <v>Candies</v>
      </c>
    </row>
    <row r="459" spans="1:14" x14ac:dyDescent="0.45">
      <c r="A459" s="4" t="s">
        <v>156</v>
      </c>
      <c r="B459" s="4">
        <v>4</v>
      </c>
      <c r="C459" s="4">
        <v>0</v>
      </c>
      <c r="D459" s="2" t="str">
        <f>VLOOKUP(A459,'SAS Codes'!$A$2:$B$559,2,FALSE)</f>
        <v>CD-12</v>
      </c>
      <c r="E459" s="2" t="s">
        <v>929</v>
      </c>
      <c r="F459" s="2" t="str">
        <f>VLOOKUP(A459,'SAS Codes'!$A$2:$I$559,3,FALSE)</f>
        <v>Imported</v>
      </c>
      <c r="G459" s="2" t="str">
        <f>VLOOKUP(A459,'SAS Codes'!$A$2:$I$559,4,FALSE)</f>
        <v>Imported</v>
      </c>
      <c r="H459" s="2" t="str">
        <f>VLOOKUP(A459,'SAS Codes'!$A$2:$I$559,5,FALSE)</f>
        <v>Imported</v>
      </c>
      <c r="I459" s="2" t="str">
        <f>VLOOKUP(A459,'SAS Codes'!$A$2:$I$559,6,FALSE)</f>
        <v>Imported</v>
      </c>
      <c r="J459" s="2" t="str">
        <f>VLOOKUP(A459,'SAS Codes'!$A$2:$I$559,7,FALSE)</f>
        <v>Other</v>
      </c>
      <c r="K459" s="2" t="str">
        <f>VLOOKUP(A459,'SAS Codes'!$A$2:$I$559,8,FALSE)</f>
        <v>May contain</v>
      </c>
      <c r="L459" s="2" t="str">
        <f>VLOOKUP(A459,'SAS Codes'!$A$2:$I$559,9,FALSE)</f>
        <v>May contain</v>
      </c>
      <c r="M459" s="2" t="str">
        <f>VLOOKUP(A459,'SAS Codes'!$A$2:$M$559,10,FALSE)</f>
        <v>Regular</v>
      </c>
      <c r="N459" s="2" t="str">
        <f>VLOOKUP(A459,'SAS Codes'!$A$2:$M$559,11,FALSE)</f>
        <v>Candies</v>
      </c>
    </row>
    <row r="460" spans="1:14" x14ac:dyDescent="0.45">
      <c r="A460" s="4" t="s">
        <v>156</v>
      </c>
      <c r="B460" s="4">
        <v>5</v>
      </c>
      <c r="C460" s="4">
        <v>0.16003400000000001</v>
      </c>
      <c r="D460" s="2" t="str">
        <f>VLOOKUP(A460,'SAS Codes'!$A$2:$B$559,2,FALSE)</f>
        <v>CD-12</v>
      </c>
      <c r="E460" s="2" t="s">
        <v>929</v>
      </c>
      <c r="F460" s="2" t="str">
        <f>VLOOKUP(A460,'SAS Codes'!$A$2:$I$559,3,FALSE)</f>
        <v>Imported</v>
      </c>
      <c r="G460" s="2" t="str">
        <f>VLOOKUP(A460,'SAS Codes'!$A$2:$I$559,4,FALSE)</f>
        <v>Imported</v>
      </c>
      <c r="H460" s="2" t="str">
        <f>VLOOKUP(A460,'SAS Codes'!$A$2:$I$559,5,FALSE)</f>
        <v>Imported</v>
      </c>
      <c r="I460" s="2" t="str">
        <f>VLOOKUP(A460,'SAS Codes'!$A$2:$I$559,6,FALSE)</f>
        <v>Imported</v>
      </c>
      <c r="J460" s="2" t="str">
        <f>VLOOKUP(A460,'SAS Codes'!$A$2:$I$559,7,FALSE)</f>
        <v>Other</v>
      </c>
      <c r="K460" s="2" t="str">
        <f>VLOOKUP(A460,'SAS Codes'!$A$2:$I$559,8,FALSE)</f>
        <v>May contain</v>
      </c>
      <c r="L460" s="2" t="str">
        <f>VLOOKUP(A460,'SAS Codes'!$A$2:$I$559,9,FALSE)</f>
        <v>May contain</v>
      </c>
      <c r="M460" s="2" t="str">
        <f>VLOOKUP(A460,'SAS Codes'!$A$2:$M$559,10,FALSE)</f>
        <v>Regular</v>
      </c>
      <c r="N460" s="2" t="str">
        <f>VLOOKUP(A460,'SAS Codes'!$A$2:$M$559,11,FALSE)</f>
        <v>Candies</v>
      </c>
    </row>
    <row r="461" spans="1:14" x14ac:dyDescent="0.45">
      <c r="A461" s="4" t="s">
        <v>157</v>
      </c>
      <c r="B461" s="4">
        <v>1</v>
      </c>
      <c r="C461" s="4">
        <v>0.19242720000000002</v>
      </c>
      <c r="D461" s="2" t="str">
        <f>VLOOKUP(A461,'SAS Codes'!$A$2:$B$559,2,FALSE)</f>
        <v>CD-13</v>
      </c>
      <c r="E461" s="2" t="s">
        <v>929</v>
      </c>
      <c r="F461" s="2" t="str">
        <f>VLOOKUP(A461,'SAS Codes'!$A$2:$I$559,3,FALSE)</f>
        <v>Imported</v>
      </c>
      <c r="G461" s="2" t="str">
        <f>VLOOKUP(A461,'SAS Codes'!$A$2:$I$559,4,FALSE)</f>
        <v>Imported</v>
      </c>
      <c r="H461" s="2" t="str">
        <f>VLOOKUP(A461,'SAS Codes'!$A$2:$I$559,5,FALSE)</f>
        <v>Imported</v>
      </c>
      <c r="I461" s="2" t="str">
        <f>VLOOKUP(A461,'SAS Codes'!$A$2:$I$559,6,FALSE)</f>
        <v>Imported</v>
      </c>
      <c r="J461" s="2" t="str">
        <f>VLOOKUP(A461,'SAS Codes'!$A$2:$I$559,7,FALSE)</f>
        <v>Other</v>
      </c>
      <c r="K461" s="2" t="str">
        <f>VLOOKUP(A461,'SAS Codes'!$A$2:$I$559,8,FALSE)</f>
        <v>May contain</v>
      </c>
      <c r="L461" s="2" t="str">
        <f>VLOOKUP(A461,'SAS Codes'!$A$2:$I$559,9,FALSE)</f>
        <v>May contain</v>
      </c>
      <c r="M461" s="2" t="str">
        <f>VLOOKUP(A461,'SAS Codes'!$A$2:$M$559,10,FALSE)</f>
        <v>Regular</v>
      </c>
      <c r="N461" s="2" t="str">
        <f>VLOOKUP(A461,'SAS Codes'!$A$2:$M$559,11,FALSE)</f>
        <v>Candies</v>
      </c>
    </row>
    <row r="462" spans="1:14" x14ac:dyDescent="0.45">
      <c r="A462" s="4" t="s">
        <v>158</v>
      </c>
      <c r="B462" s="4">
        <v>1</v>
      </c>
      <c r="C462" s="4">
        <v>0.16519800000000001</v>
      </c>
      <c r="D462" s="2" t="str">
        <f>VLOOKUP(A462,'SAS Codes'!$A$2:$B$559,2,FALSE)</f>
        <v>CD-14</v>
      </c>
      <c r="E462" s="2" t="s">
        <v>929</v>
      </c>
      <c r="F462" s="2" t="str">
        <f>VLOOKUP(A462,'SAS Codes'!$A$2:$I$559,3,FALSE)</f>
        <v>Imported</v>
      </c>
      <c r="G462" s="2" t="str">
        <f>VLOOKUP(A462,'SAS Codes'!$A$2:$I$559,4,FALSE)</f>
        <v>Imported</v>
      </c>
      <c r="H462" s="2" t="str">
        <f>VLOOKUP(A462,'SAS Codes'!$A$2:$I$559,5,FALSE)</f>
        <v>Imported</v>
      </c>
      <c r="I462" s="2" t="str">
        <f>VLOOKUP(A462,'SAS Codes'!$A$2:$I$559,6,FALSE)</f>
        <v>Imported</v>
      </c>
      <c r="J462" s="2" t="str">
        <f>VLOOKUP(A462,'SAS Codes'!$A$2:$I$559,7,FALSE)</f>
        <v>Other</v>
      </c>
      <c r="K462" s="2" t="str">
        <f>VLOOKUP(A462,'SAS Codes'!$A$2:$I$559,8,FALSE)</f>
        <v>May contain</v>
      </c>
      <c r="L462" s="2" t="str">
        <f>VLOOKUP(A462,'SAS Codes'!$A$2:$I$559,9,FALSE)</f>
        <v>May contain</v>
      </c>
      <c r="M462" s="2" t="str">
        <f>VLOOKUP(A462,'SAS Codes'!$A$2:$M$559,10,FALSE)</f>
        <v>Regular</v>
      </c>
      <c r="N462" s="2" t="str">
        <f>VLOOKUP(A462,'SAS Codes'!$A$2:$M$559,11,FALSE)</f>
        <v>Candies</v>
      </c>
    </row>
    <row r="463" spans="1:14" x14ac:dyDescent="0.45">
      <c r="A463" s="4" t="s">
        <v>158</v>
      </c>
      <c r="B463" s="4">
        <v>2</v>
      </c>
      <c r="C463" s="4">
        <v>0</v>
      </c>
      <c r="D463" s="2" t="str">
        <f>VLOOKUP(A463,'SAS Codes'!$A$2:$B$559,2,FALSE)</f>
        <v>CD-14</v>
      </c>
      <c r="E463" s="2" t="s">
        <v>929</v>
      </c>
      <c r="F463" s="2" t="str">
        <f>VLOOKUP(A463,'SAS Codes'!$A$2:$I$559,3,FALSE)</f>
        <v>Imported</v>
      </c>
      <c r="G463" s="2" t="str">
        <f>VLOOKUP(A463,'SAS Codes'!$A$2:$I$559,4,FALSE)</f>
        <v>Imported</v>
      </c>
      <c r="H463" s="2" t="str">
        <f>VLOOKUP(A463,'SAS Codes'!$A$2:$I$559,5,FALSE)</f>
        <v>Imported</v>
      </c>
      <c r="I463" s="2" t="str">
        <f>VLOOKUP(A463,'SAS Codes'!$A$2:$I$559,6,FALSE)</f>
        <v>Imported</v>
      </c>
      <c r="J463" s="2" t="str">
        <f>VLOOKUP(A463,'SAS Codes'!$A$2:$I$559,7,FALSE)</f>
        <v>Other</v>
      </c>
      <c r="K463" s="2" t="str">
        <f>VLOOKUP(A463,'SAS Codes'!$A$2:$I$559,8,FALSE)</f>
        <v>May contain</v>
      </c>
      <c r="L463" s="2" t="str">
        <f>VLOOKUP(A463,'SAS Codes'!$A$2:$I$559,9,FALSE)</f>
        <v>May contain</v>
      </c>
      <c r="M463" s="2" t="str">
        <f>VLOOKUP(A463,'SAS Codes'!$A$2:$M$559,10,FALSE)</f>
        <v>Regular</v>
      </c>
      <c r="N463" s="2" t="str">
        <f>VLOOKUP(A463,'SAS Codes'!$A$2:$M$559,11,FALSE)</f>
        <v>Candies</v>
      </c>
    </row>
    <row r="464" spans="1:14" x14ac:dyDescent="0.45">
      <c r="A464" s="4" t="s">
        <v>158</v>
      </c>
      <c r="B464" s="4">
        <v>3</v>
      </c>
      <c r="C464" s="4">
        <v>0</v>
      </c>
      <c r="D464" s="2" t="str">
        <f>VLOOKUP(A464,'SAS Codes'!$A$2:$B$559,2,FALSE)</f>
        <v>CD-14</v>
      </c>
      <c r="E464" s="2" t="s">
        <v>929</v>
      </c>
      <c r="F464" s="2" t="str">
        <f>VLOOKUP(A464,'SAS Codes'!$A$2:$I$559,3,FALSE)</f>
        <v>Imported</v>
      </c>
      <c r="G464" s="2" t="str">
        <f>VLOOKUP(A464,'SAS Codes'!$A$2:$I$559,4,FALSE)</f>
        <v>Imported</v>
      </c>
      <c r="H464" s="2" t="str">
        <f>VLOOKUP(A464,'SAS Codes'!$A$2:$I$559,5,FALSE)</f>
        <v>Imported</v>
      </c>
      <c r="I464" s="2" t="str">
        <f>VLOOKUP(A464,'SAS Codes'!$A$2:$I$559,6,FALSE)</f>
        <v>Imported</v>
      </c>
      <c r="J464" s="2" t="str">
        <f>VLOOKUP(A464,'SAS Codes'!$A$2:$I$559,7,FALSE)</f>
        <v>Other</v>
      </c>
      <c r="K464" s="2" t="str">
        <f>VLOOKUP(A464,'SAS Codes'!$A$2:$I$559,8,FALSE)</f>
        <v>May contain</v>
      </c>
      <c r="L464" s="2" t="str">
        <f>VLOOKUP(A464,'SAS Codes'!$A$2:$I$559,9,FALSE)</f>
        <v>May contain</v>
      </c>
      <c r="M464" s="2" t="str">
        <f>VLOOKUP(A464,'SAS Codes'!$A$2:$M$559,10,FALSE)</f>
        <v>Regular</v>
      </c>
      <c r="N464" s="2" t="str">
        <f>VLOOKUP(A464,'SAS Codes'!$A$2:$M$559,11,FALSE)</f>
        <v>Candies</v>
      </c>
    </row>
    <row r="465" spans="1:14" x14ac:dyDescent="0.45">
      <c r="A465" s="4" t="s">
        <v>159</v>
      </c>
      <c r="B465" s="4">
        <v>1</v>
      </c>
      <c r="C465" s="4">
        <v>0</v>
      </c>
      <c r="D465" s="2" t="str">
        <f>VLOOKUP(A465,'SAS Codes'!$A$2:$B$559,2,FALSE)</f>
        <v>CD-15</v>
      </c>
      <c r="E465" s="2" t="s">
        <v>929</v>
      </c>
      <c r="F465" s="2" t="str">
        <f>VLOOKUP(A465,'SAS Codes'!$A$2:$I$559,3,FALSE)</f>
        <v>Spain</v>
      </c>
      <c r="G465" s="2" t="str">
        <f>VLOOKUP(A465,'SAS Codes'!$A$2:$I$559,4,FALSE)</f>
        <v>Spain</v>
      </c>
      <c r="H465" s="2" t="str">
        <f>VLOOKUP(A465,'SAS Codes'!$A$2:$I$559,5,FALSE)</f>
        <v>Europe</v>
      </c>
      <c r="I465" s="2" t="str">
        <f>VLOOKUP(A465,'SAS Codes'!$A$2:$I$559,6,FALSE)</f>
        <v>Europe</v>
      </c>
      <c r="J465" s="2" t="str">
        <f>VLOOKUP(A465,'SAS Codes'!$A$2:$I$559,7,FALSE)</f>
        <v>Europe</v>
      </c>
      <c r="K465" s="2" t="str">
        <f>VLOOKUP(A465,'SAS Codes'!$A$2:$I$559,8,FALSE)</f>
        <v>May contain</v>
      </c>
      <c r="L465" s="2" t="str">
        <f>VLOOKUP(A465,'SAS Codes'!$A$2:$I$559,9,FALSE)</f>
        <v>May contain</v>
      </c>
      <c r="M465" s="2" t="str">
        <f>VLOOKUP(A465,'SAS Codes'!$A$2:$M$559,10,FALSE)</f>
        <v>Private</v>
      </c>
      <c r="N465" s="2" t="str">
        <f>VLOOKUP(A465,'SAS Codes'!$A$2:$M$559,11,FALSE)</f>
        <v>Candies</v>
      </c>
    </row>
    <row r="466" spans="1:14" x14ac:dyDescent="0.45">
      <c r="A466" s="4" t="s">
        <v>159</v>
      </c>
      <c r="B466" s="4">
        <v>2</v>
      </c>
      <c r="C466" s="4">
        <v>0</v>
      </c>
      <c r="D466" s="2" t="str">
        <f>VLOOKUP(A466,'SAS Codes'!$A$2:$B$559,2,FALSE)</f>
        <v>CD-15</v>
      </c>
      <c r="E466" s="2" t="s">
        <v>929</v>
      </c>
      <c r="F466" s="2" t="str">
        <f>VLOOKUP(A466,'SAS Codes'!$A$2:$I$559,3,FALSE)</f>
        <v>Spain</v>
      </c>
      <c r="G466" s="2" t="str">
        <f>VLOOKUP(A466,'SAS Codes'!$A$2:$I$559,4,FALSE)</f>
        <v>Spain</v>
      </c>
      <c r="H466" s="2" t="str">
        <f>VLOOKUP(A466,'SAS Codes'!$A$2:$I$559,5,FALSE)</f>
        <v>Europe</v>
      </c>
      <c r="I466" s="2" t="str">
        <f>VLOOKUP(A466,'SAS Codes'!$A$2:$I$559,6,FALSE)</f>
        <v>Europe</v>
      </c>
      <c r="J466" s="2" t="str">
        <f>VLOOKUP(A466,'SAS Codes'!$A$2:$I$559,7,FALSE)</f>
        <v>Europe</v>
      </c>
      <c r="K466" s="2" t="str">
        <f>VLOOKUP(A466,'SAS Codes'!$A$2:$I$559,8,FALSE)</f>
        <v>May contain</v>
      </c>
      <c r="L466" s="2" t="str">
        <f>VLOOKUP(A466,'SAS Codes'!$A$2:$I$559,9,FALSE)</f>
        <v>May contain</v>
      </c>
      <c r="M466" s="2" t="str">
        <f>VLOOKUP(A466,'SAS Codes'!$A$2:$M$559,10,FALSE)</f>
        <v>Private</v>
      </c>
      <c r="N466" s="2" t="str">
        <f>VLOOKUP(A466,'SAS Codes'!$A$2:$M$559,11,FALSE)</f>
        <v>Candies</v>
      </c>
    </row>
    <row r="467" spans="1:14" x14ac:dyDescent="0.45">
      <c r="A467" s="4" t="s">
        <v>159</v>
      </c>
      <c r="B467" s="4">
        <v>3</v>
      </c>
      <c r="C467" s="4">
        <v>0.2258368</v>
      </c>
      <c r="D467" s="2" t="str">
        <f>VLOOKUP(A467,'SAS Codes'!$A$2:$B$559,2,FALSE)</f>
        <v>CD-15</v>
      </c>
      <c r="E467" s="2" t="s">
        <v>929</v>
      </c>
      <c r="F467" s="2" t="str">
        <f>VLOOKUP(A467,'SAS Codes'!$A$2:$I$559,3,FALSE)</f>
        <v>Spain</v>
      </c>
      <c r="G467" s="2" t="str">
        <f>VLOOKUP(A467,'SAS Codes'!$A$2:$I$559,4,FALSE)</f>
        <v>Spain</v>
      </c>
      <c r="H467" s="2" t="str">
        <f>VLOOKUP(A467,'SAS Codes'!$A$2:$I$559,5,FALSE)</f>
        <v>Europe</v>
      </c>
      <c r="I467" s="2" t="str">
        <f>VLOOKUP(A467,'SAS Codes'!$A$2:$I$559,6,FALSE)</f>
        <v>Europe</v>
      </c>
      <c r="J467" s="2" t="str">
        <f>VLOOKUP(A467,'SAS Codes'!$A$2:$I$559,7,FALSE)</f>
        <v>Europe</v>
      </c>
      <c r="K467" s="2" t="str">
        <f>VLOOKUP(A467,'SAS Codes'!$A$2:$I$559,8,FALSE)</f>
        <v>May contain</v>
      </c>
      <c r="L467" s="2" t="str">
        <f>VLOOKUP(A467,'SAS Codes'!$A$2:$I$559,9,FALSE)</f>
        <v>May contain</v>
      </c>
      <c r="M467" s="2" t="str">
        <f>VLOOKUP(A467,'SAS Codes'!$A$2:$M$559,10,FALSE)</f>
        <v>Private</v>
      </c>
      <c r="N467" s="2" t="str">
        <f>VLOOKUP(A467,'SAS Codes'!$A$2:$M$559,11,FALSE)</f>
        <v>Candies</v>
      </c>
    </row>
    <row r="468" spans="1:14" x14ac:dyDescent="0.45">
      <c r="A468" s="4" t="s">
        <v>160</v>
      </c>
      <c r="B468" s="4">
        <v>1</v>
      </c>
      <c r="C468" s="4">
        <v>0</v>
      </c>
      <c r="D468" s="2" t="str">
        <f>VLOOKUP(A468,'SAS Codes'!$A$2:$B$559,2,FALSE)</f>
        <v>CD-16</v>
      </c>
      <c r="E468" s="2" t="s">
        <v>929</v>
      </c>
      <c r="F468" s="2" t="str">
        <f>VLOOKUP(A468,'SAS Codes'!$A$2:$I$559,3,FALSE)</f>
        <v>Spain</v>
      </c>
      <c r="G468" s="2" t="str">
        <f>VLOOKUP(A468,'SAS Codes'!$A$2:$I$559,4,FALSE)</f>
        <v>Spain</v>
      </c>
      <c r="H468" s="2" t="str">
        <f>VLOOKUP(A468,'SAS Codes'!$A$2:$I$559,5,FALSE)</f>
        <v>Europe</v>
      </c>
      <c r="I468" s="2" t="str">
        <f>VLOOKUP(A468,'SAS Codes'!$A$2:$I$559,6,FALSE)</f>
        <v>Europe</v>
      </c>
      <c r="J468" s="2" t="str">
        <f>VLOOKUP(A468,'SAS Codes'!$A$2:$I$559,7,FALSE)</f>
        <v>Europe</v>
      </c>
      <c r="K468" s="2" t="str">
        <f>VLOOKUP(A468,'SAS Codes'!$A$2:$I$559,8,FALSE)</f>
        <v>May contain</v>
      </c>
      <c r="L468" s="2" t="str">
        <f>VLOOKUP(A468,'SAS Codes'!$A$2:$I$559,9,FALSE)</f>
        <v>May contain</v>
      </c>
      <c r="M468" s="2" t="str">
        <f>VLOOKUP(A468,'SAS Codes'!$A$2:$M$559,10,FALSE)</f>
        <v>Private</v>
      </c>
      <c r="N468" s="2" t="str">
        <f>VLOOKUP(A468,'SAS Codes'!$A$2:$M$559,11,FALSE)</f>
        <v>Candies</v>
      </c>
    </row>
    <row r="469" spans="1:14" x14ac:dyDescent="0.45">
      <c r="A469" s="4" t="s">
        <v>160</v>
      </c>
      <c r="B469" s="4">
        <v>2</v>
      </c>
      <c r="C469" s="4">
        <v>0</v>
      </c>
      <c r="D469" s="2" t="str">
        <f>VLOOKUP(A469,'SAS Codes'!$A$2:$B$559,2,FALSE)</f>
        <v>CD-16</v>
      </c>
      <c r="E469" s="2" t="s">
        <v>929</v>
      </c>
      <c r="F469" s="2" t="str">
        <f>VLOOKUP(A469,'SAS Codes'!$A$2:$I$559,3,FALSE)</f>
        <v>Spain</v>
      </c>
      <c r="G469" s="2" t="str">
        <f>VLOOKUP(A469,'SAS Codes'!$A$2:$I$559,4,FALSE)</f>
        <v>Spain</v>
      </c>
      <c r="H469" s="2" t="str">
        <f>VLOOKUP(A469,'SAS Codes'!$A$2:$I$559,5,FALSE)</f>
        <v>Europe</v>
      </c>
      <c r="I469" s="2" t="str">
        <f>VLOOKUP(A469,'SAS Codes'!$A$2:$I$559,6,FALSE)</f>
        <v>Europe</v>
      </c>
      <c r="J469" s="2" t="str">
        <f>VLOOKUP(A469,'SAS Codes'!$A$2:$I$559,7,FALSE)</f>
        <v>Europe</v>
      </c>
      <c r="K469" s="2" t="str">
        <f>VLOOKUP(A469,'SAS Codes'!$A$2:$I$559,8,FALSE)</f>
        <v>May contain</v>
      </c>
      <c r="L469" s="2" t="str">
        <f>VLOOKUP(A469,'SAS Codes'!$A$2:$I$559,9,FALSE)</f>
        <v>May contain</v>
      </c>
      <c r="M469" s="2" t="str">
        <f>VLOOKUP(A469,'SAS Codes'!$A$2:$M$559,10,FALSE)</f>
        <v>Private</v>
      </c>
      <c r="N469" s="2" t="str">
        <f>VLOOKUP(A469,'SAS Codes'!$A$2:$M$559,11,FALSE)</f>
        <v>Candies</v>
      </c>
    </row>
    <row r="470" spans="1:14" x14ac:dyDescent="0.45">
      <c r="A470" s="4" t="s">
        <v>160</v>
      </c>
      <c r="B470" s="4">
        <v>3</v>
      </c>
      <c r="C470" s="4">
        <v>0.17100300000000002</v>
      </c>
      <c r="D470" s="2" t="str">
        <f>VLOOKUP(A470,'SAS Codes'!$A$2:$B$559,2,FALSE)</f>
        <v>CD-16</v>
      </c>
      <c r="E470" s="2" t="s">
        <v>929</v>
      </c>
      <c r="F470" s="2" t="str">
        <f>VLOOKUP(A470,'SAS Codes'!$A$2:$I$559,3,FALSE)</f>
        <v>Spain</v>
      </c>
      <c r="G470" s="2" t="str">
        <f>VLOOKUP(A470,'SAS Codes'!$A$2:$I$559,4,FALSE)</f>
        <v>Spain</v>
      </c>
      <c r="H470" s="2" t="str">
        <f>VLOOKUP(A470,'SAS Codes'!$A$2:$I$559,5,FALSE)</f>
        <v>Europe</v>
      </c>
      <c r="I470" s="2" t="str">
        <f>VLOOKUP(A470,'SAS Codes'!$A$2:$I$559,6,FALSE)</f>
        <v>Europe</v>
      </c>
      <c r="J470" s="2" t="str">
        <f>VLOOKUP(A470,'SAS Codes'!$A$2:$I$559,7,FALSE)</f>
        <v>Europe</v>
      </c>
      <c r="K470" s="2" t="str">
        <f>VLOOKUP(A470,'SAS Codes'!$A$2:$I$559,8,FALSE)</f>
        <v>May contain</v>
      </c>
      <c r="L470" s="2" t="str">
        <f>VLOOKUP(A470,'SAS Codes'!$A$2:$I$559,9,FALSE)</f>
        <v>May contain</v>
      </c>
      <c r="M470" s="2" t="str">
        <f>VLOOKUP(A470,'SAS Codes'!$A$2:$M$559,10,FALSE)</f>
        <v>Private</v>
      </c>
      <c r="N470" s="2" t="str">
        <f>VLOOKUP(A470,'SAS Codes'!$A$2:$M$559,11,FALSE)</f>
        <v>Candies</v>
      </c>
    </row>
    <row r="471" spans="1:14" x14ac:dyDescent="0.45">
      <c r="A471" s="4" t="s">
        <v>161</v>
      </c>
      <c r="B471" s="4">
        <v>1</v>
      </c>
      <c r="C471" s="4">
        <v>5.2920500000000002E-2</v>
      </c>
      <c r="D471" s="2" t="str">
        <f>VLOOKUP(A471,'SAS Codes'!$A$2:$B$559,2,FALSE)</f>
        <v>CD-17</v>
      </c>
      <c r="E471" s="2" t="s">
        <v>929</v>
      </c>
      <c r="F471" s="2" t="str">
        <f>VLOOKUP(A471,'SAS Codes'!$A$2:$I$559,3,FALSE)</f>
        <v>Canada</v>
      </c>
      <c r="G471" s="2" t="str">
        <f>VLOOKUP(A471,'SAS Codes'!$A$2:$I$559,4,FALSE)</f>
        <v>Canada</v>
      </c>
      <c r="H471" s="2" t="str">
        <f>VLOOKUP(A471,'SAS Codes'!$A$2:$I$559,5,FALSE)</f>
        <v>Canada</v>
      </c>
      <c r="I471" s="2" t="str">
        <f>VLOOKUP(A471,'SAS Codes'!$A$2:$I$559,6,FALSE)</f>
        <v>America</v>
      </c>
      <c r="J471" s="2" t="str">
        <f>VLOOKUP(A471,'SAS Codes'!$A$2:$I$559,7,FALSE)</f>
        <v>America</v>
      </c>
      <c r="K471" s="2" t="str">
        <f>VLOOKUP(A471,'SAS Codes'!$A$2:$I$559,8,FALSE)</f>
        <v>May contain</v>
      </c>
      <c r="L471" s="2" t="str">
        <f>VLOOKUP(A471,'SAS Codes'!$A$2:$I$559,9,FALSE)</f>
        <v>May contain</v>
      </c>
      <c r="M471" s="2" t="str">
        <f>VLOOKUP(A471,'SAS Codes'!$A$2:$M$559,10,FALSE)</f>
        <v>Private</v>
      </c>
      <c r="N471" s="2" t="str">
        <f>VLOOKUP(A471,'SAS Codes'!$A$2:$M$559,11,FALSE)</f>
        <v>Candies</v>
      </c>
    </row>
    <row r="472" spans="1:14" x14ac:dyDescent="0.45">
      <c r="A472" s="4" t="s">
        <v>164</v>
      </c>
      <c r="B472" s="4">
        <v>1</v>
      </c>
      <c r="C472" s="4">
        <v>0</v>
      </c>
      <c r="D472" s="2" t="str">
        <f>VLOOKUP(A472,'SAS Codes'!$A$2:$B$559,2,FALSE)</f>
        <v>CD-20</v>
      </c>
      <c r="E472" s="2" t="s">
        <v>929</v>
      </c>
      <c r="F472" s="2" t="str">
        <f>VLOOKUP(A472,'SAS Codes'!$A$2:$I$559,3,FALSE)</f>
        <v>Imported</v>
      </c>
      <c r="G472" s="2" t="str">
        <f>VLOOKUP(A472,'SAS Codes'!$A$2:$I$559,4,FALSE)</f>
        <v>Imported</v>
      </c>
      <c r="H472" s="2" t="str">
        <f>VLOOKUP(A472,'SAS Codes'!$A$2:$I$559,5,FALSE)</f>
        <v>Imported</v>
      </c>
      <c r="I472" s="2" t="str">
        <f>VLOOKUP(A472,'SAS Codes'!$A$2:$I$559,6,FALSE)</f>
        <v>Imported</v>
      </c>
      <c r="J472" s="2" t="str">
        <f>VLOOKUP(A472,'SAS Codes'!$A$2:$I$559,7,FALSE)</f>
        <v>Other</v>
      </c>
      <c r="K472" s="2" t="str">
        <f>VLOOKUP(A472,'SAS Codes'!$A$2:$I$559,8,FALSE)</f>
        <v>May contain</v>
      </c>
      <c r="L472" s="2" t="str">
        <f>VLOOKUP(A472,'SAS Codes'!$A$2:$I$559,9,FALSE)</f>
        <v>May contain</v>
      </c>
      <c r="M472" s="2" t="str">
        <f>VLOOKUP(A472,'SAS Codes'!$A$2:$M$559,10,FALSE)</f>
        <v>Regular</v>
      </c>
      <c r="N472" s="2" t="str">
        <f>VLOOKUP(A472,'SAS Codes'!$A$2:$M$559,11,FALSE)</f>
        <v>Candies</v>
      </c>
    </row>
    <row r="473" spans="1:14" x14ac:dyDescent="0.45">
      <c r="A473" s="4" t="s">
        <v>164</v>
      </c>
      <c r="B473" s="4">
        <v>2</v>
      </c>
      <c r="C473" s="4">
        <v>0.39518369999999997</v>
      </c>
      <c r="D473" s="2" t="str">
        <f>VLOOKUP(A473,'SAS Codes'!$A$2:$B$559,2,FALSE)</f>
        <v>CD-20</v>
      </c>
      <c r="E473" s="2" t="s">
        <v>929</v>
      </c>
      <c r="F473" s="2" t="str">
        <f>VLOOKUP(A473,'SAS Codes'!$A$2:$I$559,3,FALSE)</f>
        <v>Imported</v>
      </c>
      <c r="G473" s="2" t="str">
        <f>VLOOKUP(A473,'SAS Codes'!$A$2:$I$559,4,FALSE)</f>
        <v>Imported</v>
      </c>
      <c r="H473" s="2" t="str">
        <f>VLOOKUP(A473,'SAS Codes'!$A$2:$I$559,5,FALSE)</f>
        <v>Imported</v>
      </c>
      <c r="I473" s="2" t="str">
        <f>VLOOKUP(A473,'SAS Codes'!$A$2:$I$559,6,FALSE)</f>
        <v>Imported</v>
      </c>
      <c r="J473" s="2" t="str">
        <f>VLOOKUP(A473,'SAS Codes'!$A$2:$I$559,7,FALSE)</f>
        <v>Other</v>
      </c>
      <c r="K473" s="2" t="str">
        <f>VLOOKUP(A473,'SAS Codes'!$A$2:$I$559,8,FALSE)</f>
        <v>May contain</v>
      </c>
      <c r="L473" s="2" t="str">
        <f>VLOOKUP(A473,'SAS Codes'!$A$2:$I$559,9,FALSE)</f>
        <v>May contain</v>
      </c>
      <c r="M473" s="2" t="str">
        <f>VLOOKUP(A473,'SAS Codes'!$A$2:$M$559,10,FALSE)</f>
        <v>Regular</v>
      </c>
      <c r="N473" s="2" t="str">
        <f>VLOOKUP(A473,'SAS Codes'!$A$2:$M$559,11,FALSE)</f>
        <v>Candies</v>
      </c>
    </row>
    <row r="474" spans="1:14" x14ac:dyDescent="0.45">
      <c r="A474" s="4" t="s">
        <v>164</v>
      </c>
      <c r="B474" s="4">
        <v>3</v>
      </c>
      <c r="C474" s="4">
        <v>0</v>
      </c>
      <c r="D474" s="2" t="str">
        <f>VLOOKUP(A474,'SAS Codes'!$A$2:$B$559,2,FALSE)</f>
        <v>CD-20</v>
      </c>
      <c r="E474" s="2" t="s">
        <v>929</v>
      </c>
      <c r="F474" s="2" t="str">
        <f>VLOOKUP(A474,'SAS Codes'!$A$2:$I$559,3,FALSE)</f>
        <v>Imported</v>
      </c>
      <c r="G474" s="2" t="str">
        <f>VLOOKUP(A474,'SAS Codes'!$A$2:$I$559,4,FALSE)</f>
        <v>Imported</v>
      </c>
      <c r="H474" s="2" t="str">
        <f>VLOOKUP(A474,'SAS Codes'!$A$2:$I$559,5,FALSE)</f>
        <v>Imported</v>
      </c>
      <c r="I474" s="2" t="str">
        <f>VLOOKUP(A474,'SAS Codes'!$A$2:$I$559,6,FALSE)</f>
        <v>Imported</v>
      </c>
      <c r="J474" s="2" t="str">
        <f>VLOOKUP(A474,'SAS Codes'!$A$2:$I$559,7,FALSE)</f>
        <v>Other</v>
      </c>
      <c r="K474" s="2" t="str">
        <f>VLOOKUP(A474,'SAS Codes'!$A$2:$I$559,8,FALSE)</f>
        <v>May contain</v>
      </c>
      <c r="L474" s="2" t="str">
        <f>VLOOKUP(A474,'SAS Codes'!$A$2:$I$559,9,FALSE)</f>
        <v>May contain</v>
      </c>
      <c r="M474" s="2" t="str">
        <f>VLOOKUP(A474,'SAS Codes'!$A$2:$M$559,10,FALSE)</f>
        <v>Regular</v>
      </c>
      <c r="N474" s="2" t="str">
        <f>VLOOKUP(A474,'SAS Codes'!$A$2:$M$559,11,FALSE)</f>
        <v>Candies</v>
      </c>
    </row>
    <row r="475" spans="1:14" x14ac:dyDescent="0.45">
      <c r="A475" s="4" t="s">
        <v>165</v>
      </c>
      <c r="B475" s="4">
        <v>1</v>
      </c>
      <c r="C475" s="4">
        <v>7.5359999999999996E-2</v>
      </c>
      <c r="D475" s="2" t="str">
        <f>VLOOKUP(A475,'SAS Codes'!$A$2:$B$559,2,FALSE)</f>
        <v>CD-21</v>
      </c>
      <c r="E475" s="2" t="s">
        <v>929</v>
      </c>
      <c r="F475" s="2" t="str">
        <f>VLOOKUP(A475,'SAS Codes'!$A$2:$I$559,3,FALSE)</f>
        <v>Imported</v>
      </c>
      <c r="G475" s="2" t="str">
        <f>VLOOKUP(A475,'SAS Codes'!$A$2:$I$559,4,FALSE)</f>
        <v>Imported</v>
      </c>
      <c r="H475" s="2" t="str">
        <f>VLOOKUP(A475,'SAS Codes'!$A$2:$I$559,5,FALSE)</f>
        <v>Imported</v>
      </c>
      <c r="I475" s="2" t="str">
        <f>VLOOKUP(A475,'SAS Codes'!$A$2:$I$559,6,FALSE)</f>
        <v>Imported</v>
      </c>
      <c r="J475" s="2" t="str">
        <f>VLOOKUP(A475,'SAS Codes'!$A$2:$I$559,7,FALSE)</f>
        <v>Other</v>
      </c>
      <c r="K475" s="2" t="str">
        <f>VLOOKUP(A475,'SAS Codes'!$A$2:$I$559,8,FALSE)</f>
        <v>May contain</v>
      </c>
      <c r="L475" s="2" t="str">
        <f>VLOOKUP(A475,'SAS Codes'!$A$2:$I$559,9,FALSE)</f>
        <v>May contain</v>
      </c>
      <c r="M475" s="2" t="str">
        <f>VLOOKUP(A475,'SAS Codes'!$A$2:$M$559,10,FALSE)</f>
        <v>Regular</v>
      </c>
      <c r="N475" s="2" t="str">
        <f>VLOOKUP(A475,'SAS Codes'!$A$2:$M$559,11,FALSE)</f>
        <v>Candies</v>
      </c>
    </row>
    <row r="476" spans="1:14" x14ac:dyDescent="0.45">
      <c r="A476" s="4" t="s">
        <v>165</v>
      </c>
      <c r="B476" s="4">
        <v>2</v>
      </c>
      <c r="C476" s="4">
        <v>0.21466199999999999</v>
      </c>
      <c r="D476" s="2" t="str">
        <f>VLOOKUP(A476,'SAS Codes'!$A$2:$B$559,2,FALSE)</f>
        <v>CD-21</v>
      </c>
      <c r="E476" s="2" t="s">
        <v>929</v>
      </c>
      <c r="F476" s="2" t="str">
        <f>VLOOKUP(A476,'SAS Codes'!$A$2:$I$559,3,FALSE)</f>
        <v>Imported</v>
      </c>
      <c r="G476" s="2" t="str">
        <f>VLOOKUP(A476,'SAS Codes'!$A$2:$I$559,4,FALSE)</f>
        <v>Imported</v>
      </c>
      <c r="H476" s="2" t="str">
        <f>VLOOKUP(A476,'SAS Codes'!$A$2:$I$559,5,FALSE)</f>
        <v>Imported</v>
      </c>
      <c r="I476" s="2" t="str">
        <f>VLOOKUP(A476,'SAS Codes'!$A$2:$I$559,6,FALSE)</f>
        <v>Imported</v>
      </c>
      <c r="J476" s="2" t="str">
        <f>VLOOKUP(A476,'SAS Codes'!$A$2:$I$559,7,FALSE)</f>
        <v>Other</v>
      </c>
      <c r="K476" s="2" t="str">
        <f>VLOOKUP(A476,'SAS Codes'!$A$2:$I$559,8,FALSE)</f>
        <v>May contain</v>
      </c>
      <c r="L476" s="2" t="str">
        <f>VLOOKUP(A476,'SAS Codes'!$A$2:$I$559,9,FALSE)</f>
        <v>May contain</v>
      </c>
      <c r="M476" s="2" t="str">
        <f>VLOOKUP(A476,'SAS Codes'!$A$2:$M$559,10,FALSE)</f>
        <v>Regular</v>
      </c>
      <c r="N476" s="2" t="str">
        <f>VLOOKUP(A476,'SAS Codes'!$A$2:$M$559,11,FALSE)</f>
        <v>Candies</v>
      </c>
    </row>
    <row r="477" spans="1:14" x14ac:dyDescent="0.45">
      <c r="A477" s="4" t="s">
        <v>165</v>
      </c>
      <c r="B477" s="4">
        <v>3</v>
      </c>
      <c r="C477" s="4">
        <v>0</v>
      </c>
      <c r="D477" s="2" t="str">
        <f>VLOOKUP(A477,'SAS Codes'!$A$2:$B$559,2,FALSE)</f>
        <v>CD-21</v>
      </c>
      <c r="E477" s="2" t="s">
        <v>929</v>
      </c>
      <c r="F477" s="2" t="str">
        <f>VLOOKUP(A477,'SAS Codes'!$A$2:$I$559,3,FALSE)</f>
        <v>Imported</v>
      </c>
      <c r="G477" s="2" t="str">
        <f>VLOOKUP(A477,'SAS Codes'!$A$2:$I$559,4,FALSE)</f>
        <v>Imported</v>
      </c>
      <c r="H477" s="2" t="str">
        <f>VLOOKUP(A477,'SAS Codes'!$A$2:$I$559,5,FALSE)</f>
        <v>Imported</v>
      </c>
      <c r="I477" s="2" t="str">
        <f>VLOOKUP(A477,'SAS Codes'!$A$2:$I$559,6,FALSE)</f>
        <v>Imported</v>
      </c>
      <c r="J477" s="2" t="str">
        <f>VLOOKUP(A477,'SAS Codes'!$A$2:$I$559,7,FALSE)</f>
        <v>Other</v>
      </c>
      <c r="K477" s="2" t="str">
        <f>VLOOKUP(A477,'SAS Codes'!$A$2:$I$559,8,FALSE)</f>
        <v>May contain</v>
      </c>
      <c r="L477" s="2" t="str">
        <f>VLOOKUP(A477,'SAS Codes'!$A$2:$I$559,9,FALSE)</f>
        <v>May contain</v>
      </c>
      <c r="M477" s="2" t="str">
        <f>VLOOKUP(A477,'SAS Codes'!$A$2:$M$559,10,FALSE)</f>
        <v>Regular</v>
      </c>
      <c r="N477" s="2" t="str">
        <f>VLOOKUP(A477,'SAS Codes'!$A$2:$M$559,11,FALSE)</f>
        <v>Candies</v>
      </c>
    </row>
    <row r="478" spans="1:14" x14ac:dyDescent="0.45">
      <c r="A478" s="4" t="s">
        <v>166</v>
      </c>
      <c r="B478" s="4">
        <v>2</v>
      </c>
      <c r="C478" s="4">
        <v>0</v>
      </c>
      <c r="D478" s="2" t="str">
        <f>VLOOKUP(A478,'SAS Codes'!$A$2:$B$559,2,FALSE)</f>
        <v>CD-22</v>
      </c>
      <c r="E478" s="2" t="s">
        <v>929</v>
      </c>
      <c r="F478" s="2" t="str">
        <f>VLOOKUP(A478,'SAS Codes'!$A$2:$I$559,3,FALSE)</f>
        <v>Canada</v>
      </c>
      <c r="G478" s="2" t="str">
        <f>VLOOKUP(A478,'SAS Codes'!$A$2:$I$559,4,FALSE)</f>
        <v>Canada</v>
      </c>
      <c r="H478" s="2" t="str">
        <f>VLOOKUP(A478,'SAS Codes'!$A$2:$I$559,5,FALSE)</f>
        <v>Canada</v>
      </c>
      <c r="I478" s="2" t="str">
        <f>VLOOKUP(A478,'SAS Codes'!$A$2:$I$559,6,FALSE)</f>
        <v>America</v>
      </c>
      <c r="J478" s="2" t="str">
        <f>VLOOKUP(A478,'SAS Codes'!$A$2:$I$559,7,FALSE)</f>
        <v>America</v>
      </c>
      <c r="K478" s="2" t="str">
        <f>VLOOKUP(A478,'SAS Codes'!$A$2:$I$559,8,FALSE)</f>
        <v>May contain</v>
      </c>
      <c r="L478" s="2" t="str">
        <f>VLOOKUP(A478,'SAS Codes'!$A$2:$I$559,9,FALSE)</f>
        <v>May contain</v>
      </c>
      <c r="M478" s="2" t="str">
        <f>VLOOKUP(A478,'SAS Codes'!$A$2:$M$559,10,FALSE)</f>
        <v>Regular</v>
      </c>
      <c r="N478" s="2" t="str">
        <f>VLOOKUP(A478,'SAS Codes'!$A$2:$M$559,11,FALSE)</f>
        <v>Candies</v>
      </c>
    </row>
    <row r="479" spans="1:14" x14ac:dyDescent="0.45">
      <c r="A479" s="4" t="s">
        <v>166</v>
      </c>
      <c r="B479" s="4">
        <v>3</v>
      </c>
      <c r="C479" s="4">
        <v>0.13183687999999999</v>
      </c>
      <c r="D479" s="2" t="str">
        <f>VLOOKUP(A479,'SAS Codes'!$A$2:$B$559,2,FALSE)</f>
        <v>CD-22</v>
      </c>
      <c r="E479" s="2" t="s">
        <v>929</v>
      </c>
      <c r="F479" s="2" t="str">
        <f>VLOOKUP(A479,'SAS Codes'!$A$2:$I$559,3,FALSE)</f>
        <v>Canada</v>
      </c>
      <c r="G479" s="2" t="str">
        <f>VLOOKUP(A479,'SAS Codes'!$A$2:$I$559,4,FALSE)</f>
        <v>Canada</v>
      </c>
      <c r="H479" s="2" t="str">
        <f>VLOOKUP(A479,'SAS Codes'!$A$2:$I$559,5,FALSE)</f>
        <v>Canada</v>
      </c>
      <c r="I479" s="2" t="str">
        <f>VLOOKUP(A479,'SAS Codes'!$A$2:$I$559,6,FALSE)</f>
        <v>America</v>
      </c>
      <c r="J479" s="2" t="str">
        <f>VLOOKUP(A479,'SAS Codes'!$A$2:$I$559,7,FALSE)</f>
        <v>America</v>
      </c>
      <c r="K479" s="2" t="str">
        <f>VLOOKUP(A479,'SAS Codes'!$A$2:$I$559,8,FALSE)</f>
        <v>May contain</v>
      </c>
      <c r="L479" s="2" t="str">
        <f>VLOOKUP(A479,'SAS Codes'!$A$2:$I$559,9,FALSE)</f>
        <v>May contain</v>
      </c>
      <c r="M479" s="2" t="str">
        <f>VLOOKUP(A479,'SAS Codes'!$A$2:$M$559,10,FALSE)</f>
        <v>Regular</v>
      </c>
      <c r="N479" s="2" t="str">
        <f>VLOOKUP(A479,'SAS Codes'!$A$2:$M$559,11,FALSE)</f>
        <v>Candies</v>
      </c>
    </row>
    <row r="480" spans="1:14" x14ac:dyDescent="0.45">
      <c r="A480" s="4" t="s">
        <v>964</v>
      </c>
      <c r="B480" s="4">
        <v>1</v>
      </c>
      <c r="C480" s="4">
        <v>9.9770000000000002E-4</v>
      </c>
      <c r="D480" s="2" t="str">
        <f>VLOOKUP(A480,'SAS Codes'!$A$2:$B$559,2,FALSE)</f>
        <v>CD-25</v>
      </c>
      <c r="E480" s="2" t="s">
        <v>929</v>
      </c>
      <c r="F480" s="2" t="str">
        <f>VLOOKUP(A480,'SAS Codes'!$A$2:$I$559,3,FALSE)</f>
        <v>Imported</v>
      </c>
      <c r="G480" s="2" t="str">
        <f>VLOOKUP(A480,'SAS Codes'!$A$2:$I$559,4,FALSE)</f>
        <v>Imported</v>
      </c>
      <c r="H480" s="2" t="str">
        <f>VLOOKUP(A480,'SAS Codes'!$A$2:$I$559,5,FALSE)</f>
        <v>Imported</v>
      </c>
      <c r="I480" s="2" t="str">
        <f>VLOOKUP(A480,'SAS Codes'!$A$2:$I$559,6,FALSE)</f>
        <v>Imported</v>
      </c>
      <c r="J480" s="2" t="str">
        <f>VLOOKUP(A480,'SAS Codes'!$A$2:$I$559,7,FALSE)</f>
        <v>Other</v>
      </c>
      <c r="K480" s="2" t="str">
        <f>VLOOKUP(A480,'SAS Codes'!$A$2:$I$559,8,FALSE)</f>
        <v>May contain</v>
      </c>
      <c r="L480" s="2" t="str">
        <f>VLOOKUP(A480,'SAS Codes'!$A$2:$I$559,9,FALSE)</f>
        <v>May contain</v>
      </c>
      <c r="M480" s="2" t="str">
        <f>VLOOKUP(A480,'SAS Codes'!$A$2:$M$559,10,FALSE)</f>
        <v>Regular</v>
      </c>
      <c r="N480" s="2" t="str">
        <f>VLOOKUP(A480,'SAS Codes'!$A$2:$M$559,11,FALSE)</f>
        <v>Candies</v>
      </c>
    </row>
    <row r="481" spans="1:14" x14ac:dyDescent="0.45">
      <c r="A481" s="4" t="s">
        <v>964</v>
      </c>
      <c r="B481" s="4">
        <v>2</v>
      </c>
      <c r="C481" s="4">
        <v>0</v>
      </c>
      <c r="D481" s="2" t="str">
        <f>VLOOKUP(A481,'SAS Codes'!$A$2:$B$559,2,FALSE)</f>
        <v>CD-25</v>
      </c>
      <c r="E481" s="2" t="s">
        <v>929</v>
      </c>
      <c r="F481" s="2" t="str">
        <f>VLOOKUP(A481,'SAS Codes'!$A$2:$I$559,3,FALSE)</f>
        <v>Imported</v>
      </c>
      <c r="G481" s="2" t="str">
        <f>VLOOKUP(A481,'SAS Codes'!$A$2:$I$559,4,FALSE)</f>
        <v>Imported</v>
      </c>
      <c r="H481" s="2" t="str">
        <f>VLOOKUP(A481,'SAS Codes'!$A$2:$I$559,5,FALSE)</f>
        <v>Imported</v>
      </c>
      <c r="I481" s="2" t="str">
        <f>VLOOKUP(A481,'SAS Codes'!$A$2:$I$559,6,FALSE)</f>
        <v>Imported</v>
      </c>
      <c r="J481" s="2" t="str">
        <f>VLOOKUP(A481,'SAS Codes'!$A$2:$I$559,7,FALSE)</f>
        <v>Other</v>
      </c>
      <c r="K481" s="2" t="str">
        <f>VLOOKUP(A481,'SAS Codes'!$A$2:$I$559,8,FALSE)</f>
        <v>May contain</v>
      </c>
      <c r="L481" s="2" t="str">
        <f>VLOOKUP(A481,'SAS Codes'!$A$2:$I$559,9,FALSE)</f>
        <v>May contain</v>
      </c>
      <c r="M481" s="2" t="str">
        <f>VLOOKUP(A481,'SAS Codes'!$A$2:$M$559,10,FALSE)</f>
        <v>Regular</v>
      </c>
      <c r="N481" s="2" t="str">
        <f>VLOOKUP(A481,'SAS Codes'!$A$2:$M$559,11,FALSE)</f>
        <v>Candies</v>
      </c>
    </row>
    <row r="482" spans="1:14" x14ac:dyDescent="0.45">
      <c r="A482" s="4" t="s">
        <v>964</v>
      </c>
      <c r="B482" s="4">
        <v>3</v>
      </c>
      <c r="C482" s="4">
        <v>0</v>
      </c>
      <c r="D482" s="2" t="str">
        <f>VLOOKUP(A482,'SAS Codes'!$A$2:$B$559,2,FALSE)</f>
        <v>CD-25</v>
      </c>
      <c r="E482" s="2" t="s">
        <v>929</v>
      </c>
      <c r="F482" s="2" t="str">
        <f>VLOOKUP(A482,'SAS Codes'!$A$2:$I$559,3,FALSE)</f>
        <v>Imported</v>
      </c>
      <c r="G482" s="2" t="str">
        <f>VLOOKUP(A482,'SAS Codes'!$A$2:$I$559,4,FALSE)</f>
        <v>Imported</v>
      </c>
      <c r="H482" s="2" t="str">
        <f>VLOOKUP(A482,'SAS Codes'!$A$2:$I$559,5,FALSE)</f>
        <v>Imported</v>
      </c>
      <c r="I482" s="2" t="str">
        <f>VLOOKUP(A482,'SAS Codes'!$A$2:$I$559,6,FALSE)</f>
        <v>Imported</v>
      </c>
      <c r="J482" s="2" t="str">
        <f>VLOOKUP(A482,'SAS Codes'!$A$2:$I$559,7,FALSE)</f>
        <v>Other</v>
      </c>
      <c r="K482" s="2" t="str">
        <f>VLOOKUP(A482,'SAS Codes'!$A$2:$I$559,8,FALSE)</f>
        <v>May contain</v>
      </c>
      <c r="L482" s="2" t="str">
        <f>VLOOKUP(A482,'SAS Codes'!$A$2:$I$559,9,FALSE)</f>
        <v>May contain</v>
      </c>
      <c r="M482" s="2" t="str">
        <f>VLOOKUP(A482,'SAS Codes'!$A$2:$M$559,10,FALSE)</f>
        <v>Regular</v>
      </c>
      <c r="N482" s="2" t="str">
        <f>VLOOKUP(A482,'SAS Codes'!$A$2:$M$559,11,FALSE)</f>
        <v>Candies</v>
      </c>
    </row>
    <row r="483" spans="1:14" x14ac:dyDescent="0.45">
      <c r="A483" s="4" t="s">
        <v>169</v>
      </c>
      <c r="B483" s="4">
        <v>1</v>
      </c>
      <c r="C483" s="4">
        <v>4.6868399999999998E-2</v>
      </c>
      <c r="D483" s="2" t="str">
        <f>VLOOKUP(A483,'SAS Codes'!$A$2:$B$559,2,FALSE)</f>
        <v>CD-26</v>
      </c>
      <c r="E483" s="2" t="s">
        <v>929</v>
      </c>
      <c r="F483" s="2" t="str">
        <f>VLOOKUP(A483,'SAS Codes'!$A$2:$I$559,3,FALSE)</f>
        <v>Germany</v>
      </c>
      <c r="G483" s="2" t="str">
        <f>VLOOKUP(A483,'SAS Codes'!$A$2:$I$559,4,FALSE)</f>
        <v>Germany</v>
      </c>
      <c r="H483" s="2" t="str">
        <f>VLOOKUP(A483,'SAS Codes'!$A$2:$I$559,5,FALSE)</f>
        <v>Europe</v>
      </c>
      <c r="I483" s="2" t="str">
        <f>VLOOKUP(A483,'SAS Codes'!$A$2:$I$559,6,FALSE)</f>
        <v>Europe</v>
      </c>
      <c r="J483" s="2" t="str">
        <f>VLOOKUP(A483,'SAS Codes'!$A$2:$I$559,7,FALSE)</f>
        <v>Europe</v>
      </c>
      <c r="K483" s="2" t="str">
        <f>VLOOKUP(A483,'SAS Codes'!$A$2:$I$559,8,FALSE)</f>
        <v>May contain</v>
      </c>
      <c r="L483" s="2" t="str">
        <f>VLOOKUP(A483,'SAS Codes'!$A$2:$I$559,9,FALSE)</f>
        <v>May contain</v>
      </c>
      <c r="M483" s="2" t="str">
        <f>VLOOKUP(A483,'SAS Codes'!$A$2:$M$559,10,FALSE)</f>
        <v>Regular</v>
      </c>
      <c r="N483" s="2" t="str">
        <f>VLOOKUP(A483,'SAS Codes'!$A$2:$M$559,11,FALSE)</f>
        <v>Candies</v>
      </c>
    </row>
    <row r="484" spans="1:14" x14ac:dyDescent="0.45">
      <c r="A484" s="4" t="s">
        <v>169</v>
      </c>
      <c r="B484" s="4">
        <v>2</v>
      </c>
      <c r="C484" s="4">
        <v>0.29065679999999999</v>
      </c>
      <c r="D484" s="2" t="str">
        <f>VLOOKUP(A484,'SAS Codes'!$A$2:$B$559,2,FALSE)</f>
        <v>CD-26</v>
      </c>
      <c r="E484" s="2" t="s">
        <v>929</v>
      </c>
      <c r="F484" s="2" t="str">
        <f>VLOOKUP(A484,'SAS Codes'!$A$2:$I$559,3,FALSE)</f>
        <v>Germany</v>
      </c>
      <c r="G484" s="2" t="str">
        <f>VLOOKUP(A484,'SAS Codes'!$A$2:$I$559,4,FALSE)</f>
        <v>Germany</v>
      </c>
      <c r="H484" s="2" t="str">
        <f>VLOOKUP(A484,'SAS Codes'!$A$2:$I$559,5,FALSE)</f>
        <v>Europe</v>
      </c>
      <c r="I484" s="2" t="str">
        <f>VLOOKUP(A484,'SAS Codes'!$A$2:$I$559,6,FALSE)</f>
        <v>Europe</v>
      </c>
      <c r="J484" s="2" t="str">
        <f>VLOOKUP(A484,'SAS Codes'!$A$2:$I$559,7,FALSE)</f>
        <v>Europe</v>
      </c>
      <c r="K484" s="2" t="str">
        <f>VLOOKUP(A484,'SAS Codes'!$A$2:$I$559,8,FALSE)</f>
        <v>May contain</v>
      </c>
      <c r="L484" s="2" t="str">
        <f>VLOOKUP(A484,'SAS Codes'!$A$2:$I$559,9,FALSE)</f>
        <v>May contain</v>
      </c>
      <c r="M484" s="2" t="str">
        <f>VLOOKUP(A484,'SAS Codes'!$A$2:$M$559,10,FALSE)</f>
        <v>Regular</v>
      </c>
      <c r="N484" s="2" t="str">
        <f>VLOOKUP(A484,'SAS Codes'!$A$2:$M$559,11,FALSE)</f>
        <v>Candies</v>
      </c>
    </row>
    <row r="485" spans="1:14" x14ac:dyDescent="0.45">
      <c r="A485" s="4" t="s">
        <v>170</v>
      </c>
      <c r="B485" s="4">
        <v>1</v>
      </c>
      <c r="C485" s="4">
        <v>1.20996E-2</v>
      </c>
      <c r="D485" s="2" t="str">
        <f>VLOOKUP(A485,'SAS Codes'!$A$2:$B$559,2,FALSE)</f>
        <v>CD-27</v>
      </c>
      <c r="E485" s="2" t="s">
        <v>929</v>
      </c>
      <c r="F485" s="2" t="str">
        <f>VLOOKUP(A485,'SAS Codes'!$A$2:$I$559,3,FALSE)</f>
        <v>Poland</v>
      </c>
      <c r="G485" s="2" t="str">
        <f>VLOOKUP(A485,'SAS Codes'!$A$2:$I$559,4,FALSE)</f>
        <v>Poland</v>
      </c>
      <c r="H485" s="2" t="str">
        <f>VLOOKUP(A485,'SAS Codes'!$A$2:$I$559,5,FALSE)</f>
        <v>Europe</v>
      </c>
      <c r="I485" s="2" t="str">
        <f>VLOOKUP(A485,'SAS Codes'!$A$2:$I$559,6,FALSE)</f>
        <v>Europe</v>
      </c>
      <c r="J485" s="2" t="str">
        <f>VLOOKUP(A485,'SAS Codes'!$A$2:$I$559,7,FALSE)</f>
        <v>Europe</v>
      </c>
      <c r="K485" s="2" t="str">
        <f>VLOOKUP(A485,'SAS Codes'!$A$2:$I$559,8,FALSE)</f>
        <v>May contain</v>
      </c>
      <c r="L485" s="2" t="str">
        <f>VLOOKUP(A485,'SAS Codes'!$A$2:$I$559,9,FALSE)</f>
        <v>May contain</v>
      </c>
      <c r="M485" s="2" t="str">
        <f>VLOOKUP(A485,'SAS Codes'!$A$2:$M$559,10,FALSE)</f>
        <v>Regular</v>
      </c>
      <c r="N485" s="2" t="str">
        <f>VLOOKUP(A485,'SAS Codes'!$A$2:$M$559,11,FALSE)</f>
        <v>Candies</v>
      </c>
    </row>
    <row r="486" spans="1:14" x14ac:dyDescent="0.45">
      <c r="A486" s="4" t="s">
        <v>171</v>
      </c>
      <c r="B486" s="4">
        <v>1</v>
      </c>
      <c r="C486" s="4">
        <v>0</v>
      </c>
      <c r="D486" s="2" t="str">
        <f>VLOOKUP(A486,'SAS Codes'!$A$2:$B$559,2,FALSE)</f>
        <v>CD-28</v>
      </c>
      <c r="E486" s="2" t="s">
        <v>929</v>
      </c>
      <c r="F486" s="2" t="str">
        <f>VLOOKUP(A486,'SAS Codes'!$A$2:$I$559,3,FALSE)</f>
        <v>Canada</v>
      </c>
      <c r="G486" s="2" t="str">
        <f>VLOOKUP(A486,'SAS Codes'!$A$2:$I$559,4,FALSE)</f>
        <v>Canada</v>
      </c>
      <c r="H486" s="2" t="str">
        <f>VLOOKUP(A486,'SAS Codes'!$A$2:$I$559,5,FALSE)</f>
        <v>Canada</v>
      </c>
      <c r="I486" s="2" t="str">
        <f>VLOOKUP(A486,'SAS Codes'!$A$2:$I$559,6,FALSE)</f>
        <v>America</v>
      </c>
      <c r="J486" s="2" t="str">
        <f>VLOOKUP(A486,'SAS Codes'!$A$2:$I$559,7,FALSE)</f>
        <v>America</v>
      </c>
      <c r="K486" s="2" t="str">
        <f>VLOOKUP(A486,'SAS Codes'!$A$2:$I$559,8,FALSE)</f>
        <v>May contain</v>
      </c>
      <c r="L486" s="2" t="str">
        <f>VLOOKUP(A486,'SAS Codes'!$A$2:$I$559,9,FALSE)</f>
        <v>May contain</v>
      </c>
      <c r="M486" s="2" t="str">
        <f>VLOOKUP(A486,'SAS Codes'!$A$2:$M$559,10,FALSE)</f>
        <v>Regular</v>
      </c>
      <c r="N486" s="2" t="str">
        <f>VLOOKUP(A486,'SAS Codes'!$A$2:$M$559,11,FALSE)</f>
        <v>Candies</v>
      </c>
    </row>
    <row r="487" spans="1:14" x14ac:dyDescent="0.45">
      <c r="A487" s="4" t="s">
        <v>171</v>
      </c>
      <c r="B487" s="4">
        <v>2</v>
      </c>
      <c r="C487" s="4">
        <v>7.1028399999999992E-2</v>
      </c>
      <c r="D487" s="2" t="str">
        <f>VLOOKUP(A487,'SAS Codes'!$A$2:$B$559,2,FALSE)</f>
        <v>CD-28</v>
      </c>
      <c r="E487" s="2" t="s">
        <v>929</v>
      </c>
      <c r="F487" s="2" t="str">
        <f>VLOOKUP(A487,'SAS Codes'!$A$2:$I$559,3,FALSE)</f>
        <v>Canada</v>
      </c>
      <c r="G487" s="2" t="str">
        <f>VLOOKUP(A487,'SAS Codes'!$A$2:$I$559,4,FALSE)</f>
        <v>Canada</v>
      </c>
      <c r="H487" s="2" t="str">
        <f>VLOOKUP(A487,'SAS Codes'!$A$2:$I$559,5,FALSE)</f>
        <v>Canada</v>
      </c>
      <c r="I487" s="2" t="str">
        <f>VLOOKUP(A487,'SAS Codes'!$A$2:$I$559,6,FALSE)</f>
        <v>America</v>
      </c>
      <c r="J487" s="2" t="str">
        <f>VLOOKUP(A487,'SAS Codes'!$A$2:$I$559,7,FALSE)</f>
        <v>America</v>
      </c>
      <c r="K487" s="2" t="str">
        <f>VLOOKUP(A487,'SAS Codes'!$A$2:$I$559,8,FALSE)</f>
        <v>May contain</v>
      </c>
      <c r="L487" s="2" t="str">
        <f>VLOOKUP(A487,'SAS Codes'!$A$2:$I$559,9,FALSE)</f>
        <v>May contain</v>
      </c>
      <c r="M487" s="2" t="str">
        <f>VLOOKUP(A487,'SAS Codes'!$A$2:$M$559,10,FALSE)</f>
        <v>Regular</v>
      </c>
      <c r="N487" s="2" t="str">
        <f>VLOOKUP(A487,'SAS Codes'!$A$2:$M$559,11,FALSE)</f>
        <v>Candies</v>
      </c>
    </row>
    <row r="488" spans="1:14" x14ac:dyDescent="0.45">
      <c r="A488" s="4" t="s">
        <v>172</v>
      </c>
      <c r="B488" s="4">
        <v>1</v>
      </c>
      <c r="C488" s="4">
        <v>0.13604080000000002</v>
      </c>
      <c r="D488" s="2" t="str">
        <f>VLOOKUP(A488,'SAS Codes'!$A$2:$B$559,2,FALSE)</f>
        <v>CD-29</v>
      </c>
      <c r="E488" s="2" t="s">
        <v>929</v>
      </c>
      <c r="F488" s="2" t="str">
        <f>VLOOKUP(A488,'SAS Codes'!$A$2:$I$559,3,FALSE)</f>
        <v>USA</v>
      </c>
      <c r="G488" s="2" t="str">
        <f>VLOOKUP(A488,'SAS Codes'!$A$2:$I$559,4,FALSE)</f>
        <v>USA</v>
      </c>
      <c r="H488" s="2" t="str">
        <f>VLOOKUP(A488,'SAS Codes'!$A$2:$I$559,5,FALSE)</f>
        <v>USA</v>
      </c>
      <c r="I488" s="2" t="str">
        <f>VLOOKUP(A488,'SAS Codes'!$A$2:$I$559,6,FALSE)</f>
        <v>America</v>
      </c>
      <c r="J488" s="2" t="str">
        <f>VLOOKUP(A488,'SAS Codes'!$A$2:$I$559,7,FALSE)</f>
        <v>America</v>
      </c>
      <c r="K488" s="2" t="str">
        <f>VLOOKUP(A488,'SAS Codes'!$A$2:$I$559,8,FALSE)</f>
        <v>May contain</v>
      </c>
      <c r="L488" s="2" t="str">
        <f>VLOOKUP(A488,'SAS Codes'!$A$2:$I$559,9,FALSE)</f>
        <v>May contain</v>
      </c>
      <c r="M488" s="2" t="str">
        <f>VLOOKUP(A488,'SAS Codes'!$A$2:$M$559,10,FALSE)</f>
        <v>Regular</v>
      </c>
      <c r="N488" s="2" t="str">
        <f>VLOOKUP(A488,'SAS Codes'!$A$2:$M$559,11,FALSE)</f>
        <v>Candies</v>
      </c>
    </row>
    <row r="489" spans="1:14" x14ac:dyDescent="0.45">
      <c r="A489" s="4" t="s">
        <v>172</v>
      </c>
      <c r="B489" s="4">
        <v>2</v>
      </c>
      <c r="C489" s="4">
        <v>0</v>
      </c>
      <c r="D489" s="2" t="str">
        <f>VLOOKUP(A489,'SAS Codes'!$A$2:$B$559,2,FALSE)</f>
        <v>CD-29</v>
      </c>
      <c r="E489" s="2" t="s">
        <v>929</v>
      </c>
      <c r="F489" s="2" t="str">
        <f>VLOOKUP(A489,'SAS Codes'!$A$2:$I$559,3,FALSE)</f>
        <v>USA</v>
      </c>
      <c r="G489" s="2" t="str">
        <f>VLOOKUP(A489,'SAS Codes'!$A$2:$I$559,4,FALSE)</f>
        <v>USA</v>
      </c>
      <c r="H489" s="2" t="str">
        <f>VLOOKUP(A489,'SAS Codes'!$A$2:$I$559,5,FALSE)</f>
        <v>USA</v>
      </c>
      <c r="I489" s="2" t="str">
        <f>VLOOKUP(A489,'SAS Codes'!$A$2:$I$559,6,FALSE)</f>
        <v>America</v>
      </c>
      <c r="J489" s="2" t="str">
        <f>VLOOKUP(A489,'SAS Codes'!$A$2:$I$559,7,FALSE)</f>
        <v>America</v>
      </c>
      <c r="K489" s="2" t="str">
        <f>VLOOKUP(A489,'SAS Codes'!$A$2:$I$559,8,FALSE)</f>
        <v>May contain</v>
      </c>
      <c r="L489" s="2" t="str">
        <f>VLOOKUP(A489,'SAS Codes'!$A$2:$I$559,9,FALSE)</f>
        <v>May contain</v>
      </c>
      <c r="M489" s="2" t="str">
        <f>VLOOKUP(A489,'SAS Codes'!$A$2:$M$559,10,FALSE)</f>
        <v>Regular</v>
      </c>
      <c r="N489" s="2" t="str">
        <f>VLOOKUP(A489,'SAS Codes'!$A$2:$M$559,11,FALSE)</f>
        <v>Candies</v>
      </c>
    </row>
    <row r="490" spans="1:14" x14ac:dyDescent="0.45">
      <c r="A490" s="4" t="s">
        <v>172</v>
      </c>
      <c r="B490" s="4">
        <v>3</v>
      </c>
      <c r="C490" s="4">
        <v>0</v>
      </c>
      <c r="D490" s="2" t="str">
        <f>VLOOKUP(A490,'SAS Codes'!$A$2:$B$559,2,FALSE)</f>
        <v>CD-29</v>
      </c>
      <c r="E490" s="2" t="s">
        <v>929</v>
      </c>
      <c r="F490" s="2" t="str">
        <f>VLOOKUP(A490,'SAS Codes'!$A$2:$I$559,3,FALSE)</f>
        <v>USA</v>
      </c>
      <c r="G490" s="2" t="str">
        <f>VLOOKUP(A490,'SAS Codes'!$A$2:$I$559,4,FALSE)</f>
        <v>USA</v>
      </c>
      <c r="H490" s="2" t="str">
        <f>VLOOKUP(A490,'SAS Codes'!$A$2:$I$559,5,FALSE)</f>
        <v>USA</v>
      </c>
      <c r="I490" s="2" t="str">
        <f>VLOOKUP(A490,'SAS Codes'!$A$2:$I$559,6,FALSE)</f>
        <v>America</v>
      </c>
      <c r="J490" s="2" t="str">
        <f>VLOOKUP(A490,'SAS Codes'!$A$2:$I$559,7,FALSE)</f>
        <v>America</v>
      </c>
      <c r="K490" s="2" t="str">
        <f>VLOOKUP(A490,'SAS Codes'!$A$2:$I$559,8,FALSE)</f>
        <v>May contain</v>
      </c>
      <c r="L490" s="2" t="str">
        <f>VLOOKUP(A490,'SAS Codes'!$A$2:$I$559,9,FALSE)</f>
        <v>May contain</v>
      </c>
      <c r="M490" s="2" t="str">
        <f>VLOOKUP(A490,'SAS Codes'!$A$2:$M$559,10,FALSE)</f>
        <v>Regular</v>
      </c>
      <c r="N490" s="2" t="str">
        <f>VLOOKUP(A490,'SAS Codes'!$A$2:$M$559,11,FALSE)</f>
        <v>Candies</v>
      </c>
    </row>
    <row r="491" spans="1:14" x14ac:dyDescent="0.45">
      <c r="A491" s="4" t="s">
        <v>172</v>
      </c>
      <c r="B491" s="4">
        <v>4</v>
      </c>
      <c r="C491" s="4">
        <v>0.143065</v>
      </c>
      <c r="D491" s="2" t="str">
        <f>VLOOKUP(A491,'SAS Codes'!$A$2:$B$559,2,FALSE)</f>
        <v>CD-29</v>
      </c>
      <c r="E491" s="2" t="s">
        <v>929</v>
      </c>
      <c r="F491" s="2" t="str">
        <f>VLOOKUP(A491,'SAS Codes'!$A$2:$I$559,3,FALSE)</f>
        <v>USA</v>
      </c>
      <c r="G491" s="2" t="str">
        <f>VLOOKUP(A491,'SAS Codes'!$A$2:$I$559,4,FALSE)</f>
        <v>USA</v>
      </c>
      <c r="H491" s="2" t="str">
        <f>VLOOKUP(A491,'SAS Codes'!$A$2:$I$559,5,FALSE)</f>
        <v>USA</v>
      </c>
      <c r="I491" s="2" t="str">
        <f>VLOOKUP(A491,'SAS Codes'!$A$2:$I$559,6,FALSE)</f>
        <v>America</v>
      </c>
      <c r="J491" s="2" t="str">
        <f>VLOOKUP(A491,'SAS Codes'!$A$2:$I$559,7,FALSE)</f>
        <v>America</v>
      </c>
      <c r="K491" s="2" t="str">
        <f>VLOOKUP(A491,'SAS Codes'!$A$2:$I$559,8,FALSE)</f>
        <v>May contain</v>
      </c>
      <c r="L491" s="2" t="str">
        <f>VLOOKUP(A491,'SAS Codes'!$A$2:$I$559,9,FALSE)</f>
        <v>May contain</v>
      </c>
      <c r="M491" s="2" t="str">
        <f>VLOOKUP(A491,'SAS Codes'!$A$2:$M$559,10,FALSE)</f>
        <v>Regular</v>
      </c>
      <c r="N491" s="2" t="str">
        <f>VLOOKUP(A491,'SAS Codes'!$A$2:$M$559,11,FALSE)</f>
        <v>Candies</v>
      </c>
    </row>
    <row r="492" spans="1:14" x14ac:dyDescent="0.45">
      <c r="A492" s="4" t="s">
        <v>172</v>
      </c>
      <c r="B492" s="4">
        <v>5</v>
      </c>
      <c r="C492" s="4">
        <v>0</v>
      </c>
      <c r="D492" s="2" t="str">
        <f>VLOOKUP(A492,'SAS Codes'!$A$2:$B$559,2,FALSE)</f>
        <v>CD-29</v>
      </c>
      <c r="E492" s="2" t="s">
        <v>929</v>
      </c>
      <c r="F492" s="2" t="str">
        <f>VLOOKUP(A492,'SAS Codes'!$A$2:$I$559,3,FALSE)</f>
        <v>USA</v>
      </c>
      <c r="G492" s="2" t="str">
        <f>VLOOKUP(A492,'SAS Codes'!$A$2:$I$559,4,FALSE)</f>
        <v>USA</v>
      </c>
      <c r="H492" s="2" t="str">
        <f>VLOOKUP(A492,'SAS Codes'!$A$2:$I$559,5,FALSE)</f>
        <v>USA</v>
      </c>
      <c r="I492" s="2" t="str">
        <f>VLOOKUP(A492,'SAS Codes'!$A$2:$I$559,6,FALSE)</f>
        <v>America</v>
      </c>
      <c r="J492" s="2" t="str">
        <f>VLOOKUP(A492,'SAS Codes'!$A$2:$I$559,7,FALSE)</f>
        <v>America</v>
      </c>
      <c r="K492" s="2" t="str">
        <f>VLOOKUP(A492,'SAS Codes'!$A$2:$I$559,8,FALSE)</f>
        <v>May contain</v>
      </c>
      <c r="L492" s="2" t="str">
        <f>VLOOKUP(A492,'SAS Codes'!$A$2:$I$559,9,FALSE)</f>
        <v>May contain</v>
      </c>
      <c r="M492" s="2" t="str">
        <f>VLOOKUP(A492,'SAS Codes'!$A$2:$M$559,10,FALSE)</f>
        <v>Regular</v>
      </c>
      <c r="N492" s="2" t="str">
        <f>VLOOKUP(A492,'SAS Codes'!$A$2:$M$559,11,FALSE)</f>
        <v>Candies</v>
      </c>
    </row>
    <row r="493" spans="1:14" x14ac:dyDescent="0.45">
      <c r="A493" s="4" t="s">
        <v>173</v>
      </c>
      <c r="B493" s="4">
        <v>1</v>
      </c>
      <c r="C493" s="4">
        <v>0.12991751999999998</v>
      </c>
      <c r="D493" s="2" t="str">
        <f>VLOOKUP(A493,'SAS Codes'!$A$2:$B$559,2,FALSE)</f>
        <v>CD-30</v>
      </c>
      <c r="E493" s="2" t="s">
        <v>929</v>
      </c>
      <c r="F493" s="2" t="str">
        <f>VLOOKUP(A493,'SAS Codes'!$A$2:$I$559,3,FALSE)</f>
        <v>USA</v>
      </c>
      <c r="G493" s="2" t="str">
        <f>VLOOKUP(A493,'SAS Codes'!$A$2:$I$559,4,FALSE)</f>
        <v>USA</v>
      </c>
      <c r="H493" s="2" t="str">
        <f>VLOOKUP(A493,'SAS Codes'!$A$2:$I$559,5,FALSE)</f>
        <v>USA</v>
      </c>
      <c r="I493" s="2" t="str">
        <f>VLOOKUP(A493,'SAS Codes'!$A$2:$I$559,6,FALSE)</f>
        <v>America</v>
      </c>
      <c r="J493" s="2" t="str">
        <f>VLOOKUP(A493,'SAS Codes'!$A$2:$I$559,7,FALSE)</f>
        <v>America</v>
      </c>
      <c r="K493" s="2" t="str">
        <f>VLOOKUP(A493,'SAS Codes'!$A$2:$I$559,8,FALSE)</f>
        <v>May contain</v>
      </c>
      <c r="L493" s="2" t="str">
        <f>VLOOKUP(A493,'SAS Codes'!$A$2:$I$559,9,FALSE)</f>
        <v>May contain</v>
      </c>
      <c r="M493" s="2" t="str">
        <f>VLOOKUP(A493,'SAS Codes'!$A$2:$M$559,10,FALSE)</f>
        <v>Regular</v>
      </c>
      <c r="N493" s="2" t="str">
        <f>VLOOKUP(A493,'SAS Codes'!$A$2:$M$559,11,FALSE)</f>
        <v>Candies</v>
      </c>
    </row>
    <row r="494" spans="1:14" x14ac:dyDescent="0.45">
      <c r="A494" s="4" t="s">
        <v>173</v>
      </c>
      <c r="B494" s="4">
        <v>2</v>
      </c>
      <c r="C494" s="4">
        <v>0</v>
      </c>
      <c r="D494" s="2" t="str">
        <f>VLOOKUP(A494,'SAS Codes'!$A$2:$B$559,2,FALSE)</f>
        <v>CD-30</v>
      </c>
      <c r="E494" s="2" t="s">
        <v>929</v>
      </c>
      <c r="F494" s="2" t="str">
        <f>VLOOKUP(A494,'SAS Codes'!$A$2:$I$559,3,FALSE)</f>
        <v>USA</v>
      </c>
      <c r="G494" s="2" t="str">
        <f>VLOOKUP(A494,'SAS Codes'!$A$2:$I$559,4,FALSE)</f>
        <v>USA</v>
      </c>
      <c r="H494" s="2" t="str">
        <f>VLOOKUP(A494,'SAS Codes'!$A$2:$I$559,5,FALSE)</f>
        <v>USA</v>
      </c>
      <c r="I494" s="2" t="str">
        <f>VLOOKUP(A494,'SAS Codes'!$A$2:$I$559,6,FALSE)</f>
        <v>America</v>
      </c>
      <c r="J494" s="2" t="str">
        <f>VLOOKUP(A494,'SAS Codes'!$A$2:$I$559,7,FALSE)</f>
        <v>America</v>
      </c>
      <c r="K494" s="2" t="str">
        <f>VLOOKUP(A494,'SAS Codes'!$A$2:$I$559,8,FALSE)</f>
        <v>May contain</v>
      </c>
      <c r="L494" s="2" t="str">
        <f>VLOOKUP(A494,'SAS Codes'!$A$2:$I$559,9,FALSE)</f>
        <v>May contain</v>
      </c>
      <c r="M494" s="2" t="str">
        <f>VLOOKUP(A494,'SAS Codes'!$A$2:$M$559,10,FALSE)</f>
        <v>Regular</v>
      </c>
      <c r="N494" s="2" t="str">
        <f>VLOOKUP(A494,'SAS Codes'!$A$2:$M$559,11,FALSE)</f>
        <v>Candies</v>
      </c>
    </row>
    <row r="495" spans="1:14" x14ac:dyDescent="0.45">
      <c r="A495" s="4" t="s">
        <v>173</v>
      </c>
      <c r="B495" s="4">
        <v>3</v>
      </c>
      <c r="C495" s="4">
        <v>0.13131279999999998</v>
      </c>
      <c r="D495" s="2" t="str">
        <f>VLOOKUP(A495,'SAS Codes'!$A$2:$B$559,2,FALSE)</f>
        <v>CD-30</v>
      </c>
      <c r="E495" s="2" t="s">
        <v>929</v>
      </c>
      <c r="F495" s="2" t="str">
        <f>VLOOKUP(A495,'SAS Codes'!$A$2:$I$559,3,FALSE)</f>
        <v>USA</v>
      </c>
      <c r="G495" s="2" t="str">
        <f>VLOOKUP(A495,'SAS Codes'!$A$2:$I$559,4,FALSE)</f>
        <v>USA</v>
      </c>
      <c r="H495" s="2" t="str">
        <f>VLOOKUP(A495,'SAS Codes'!$A$2:$I$559,5,FALSE)</f>
        <v>USA</v>
      </c>
      <c r="I495" s="2" t="str">
        <f>VLOOKUP(A495,'SAS Codes'!$A$2:$I$559,6,FALSE)</f>
        <v>America</v>
      </c>
      <c r="J495" s="2" t="str">
        <f>VLOOKUP(A495,'SAS Codes'!$A$2:$I$559,7,FALSE)</f>
        <v>America</v>
      </c>
      <c r="K495" s="2" t="str">
        <f>VLOOKUP(A495,'SAS Codes'!$A$2:$I$559,8,FALSE)</f>
        <v>May contain</v>
      </c>
      <c r="L495" s="2" t="str">
        <f>VLOOKUP(A495,'SAS Codes'!$A$2:$I$559,9,FALSE)</f>
        <v>May contain</v>
      </c>
      <c r="M495" s="2" t="str">
        <f>VLOOKUP(A495,'SAS Codes'!$A$2:$M$559,10,FALSE)</f>
        <v>Regular</v>
      </c>
      <c r="N495" s="2" t="str">
        <f>VLOOKUP(A495,'SAS Codes'!$A$2:$M$559,11,FALSE)</f>
        <v>Candies</v>
      </c>
    </row>
    <row r="496" spans="1:14" x14ac:dyDescent="0.45">
      <c r="A496" s="4" t="s">
        <v>173</v>
      </c>
      <c r="B496" s="4">
        <v>4</v>
      </c>
      <c r="C496" s="4">
        <v>0</v>
      </c>
      <c r="D496" s="2" t="str">
        <f>VLOOKUP(A496,'SAS Codes'!$A$2:$B$559,2,FALSE)</f>
        <v>CD-30</v>
      </c>
      <c r="E496" s="2" t="s">
        <v>929</v>
      </c>
      <c r="F496" s="2" t="str">
        <f>VLOOKUP(A496,'SAS Codes'!$A$2:$I$559,3,FALSE)</f>
        <v>USA</v>
      </c>
      <c r="G496" s="2" t="str">
        <f>VLOOKUP(A496,'SAS Codes'!$A$2:$I$559,4,FALSE)</f>
        <v>USA</v>
      </c>
      <c r="H496" s="2" t="str">
        <f>VLOOKUP(A496,'SAS Codes'!$A$2:$I$559,5,FALSE)</f>
        <v>USA</v>
      </c>
      <c r="I496" s="2" t="str">
        <f>VLOOKUP(A496,'SAS Codes'!$A$2:$I$559,6,FALSE)</f>
        <v>America</v>
      </c>
      <c r="J496" s="2" t="str">
        <f>VLOOKUP(A496,'SAS Codes'!$A$2:$I$559,7,FALSE)</f>
        <v>America</v>
      </c>
      <c r="K496" s="2" t="str">
        <f>VLOOKUP(A496,'SAS Codes'!$A$2:$I$559,8,FALSE)</f>
        <v>May contain</v>
      </c>
      <c r="L496" s="2" t="str">
        <f>VLOOKUP(A496,'SAS Codes'!$A$2:$I$559,9,FALSE)</f>
        <v>May contain</v>
      </c>
      <c r="M496" s="2" t="str">
        <f>VLOOKUP(A496,'SAS Codes'!$A$2:$M$559,10,FALSE)</f>
        <v>Regular</v>
      </c>
      <c r="N496" s="2" t="str">
        <f>VLOOKUP(A496,'SAS Codes'!$A$2:$M$559,11,FALSE)</f>
        <v>Candies</v>
      </c>
    </row>
    <row r="497" spans="1:14" x14ac:dyDescent="0.45">
      <c r="A497" s="4" t="s">
        <v>173</v>
      </c>
      <c r="B497" s="4">
        <v>5</v>
      </c>
      <c r="C497" s="4">
        <v>0.14160239999999999</v>
      </c>
      <c r="D497" s="2" t="str">
        <f>VLOOKUP(A497,'SAS Codes'!$A$2:$B$559,2,FALSE)</f>
        <v>CD-30</v>
      </c>
      <c r="E497" s="2" t="s">
        <v>929</v>
      </c>
      <c r="F497" s="2" t="str">
        <f>VLOOKUP(A497,'SAS Codes'!$A$2:$I$559,3,FALSE)</f>
        <v>USA</v>
      </c>
      <c r="G497" s="2" t="str">
        <f>VLOOKUP(A497,'SAS Codes'!$A$2:$I$559,4,FALSE)</f>
        <v>USA</v>
      </c>
      <c r="H497" s="2" t="str">
        <f>VLOOKUP(A497,'SAS Codes'!$A$2:$I$559,5,FALSE)</f>
        <v>USA</v>
      </c>
      <c r="I497" s="2" t="str">
        <f>VLOOKUP(A497,'SAS Codes'!$A$2:$I$559,6,FALSE)</f>
        <v>America</v>
      </c>
      <c r="J497" s="2" t="str">
        <f>VLOOKUP(A497,'SAS Codes'!$A$2:$I$559,7,FALSE)</f>
        <v>America</v>
      </c>
      <c r="K497" s="2" t="str">
        <f>VLOOKUP(A497,'SAS Codes'!$A$2:$I$559,8,FALSE)</f>
        <v>May contain</v>
      </c>
      <c r="L497" s="2" t="str">
        <f>VLOOKUP(A497,'SAS Codes'!$A$2:$I$559,9,FALSE)</f>
        <v>May contain</v>
      </c>
      <c r="M497" s="2" t="str">
        <f>VLOOKUP(A497,'SAS Codes'!$A$2:$M$559,10,FALSE)</f>
        <v>Regular</v>
      </c>
      <c r="N497" s="2" t="str">
        <f>VLOOKUP(A497,'SAS Codes'!$A$2:$M$559,11,FALSE)</f>
        <v>Candies</v>
      </c>
    </row>
    <row r="498" spans="1:14" x14ac:dyDescent="0.45">
      <c r="A498" s="4" t="s">
        <v>174</v>
      </c>
      <c r="B498" s="4">
        <v>1</v>
      </c>
      <c r="C498" s="4">
        <v>0</v>
      </c>
      <c r="D498" s="2" t="str">
        <f>VLOOKUP(A498,'SAS Codes'!$A$2:$B$559,2,FALSE)</f>
        <v>CD-31</v>
      </c>
      <c r="E498" s="2" t="s">
        <v>929</v>
      </c>
      <c r="F498" s="2" t="str">
        <f>VLOOKUP(A498,'SAS Codes'!$A$2:$I$559,3,FALSE)</f>
        <v>USA</v>
      </c>
      <c r="G498" s="2" t="str">
        <f>VLOOKUP(A498,'SAS Codes'!$A$2:$I$559,4,FALSE)</f>
        <v>USA</v>
      </c>
      <c r="H498" s="2" t="str">
        <f>VLOOKUP(A498,'SAS Codes'!$A$2:$I$559,5,FALSE)</f>
        <v>USA</v>
      </c>
      <c r="I498" s="2" t="str">
        <f>VLOOKUP(A498,'SAS Codes'!$A$2:$I$559,6,FALSE)</f>
        <v>America</v>
      </c>
      <c r="J498" s="2" t="str">
        <f>VLOOKUP(A498,'SAS Codes'!$A$2:$I$559,7,FALSE)</f>
        <v>America</v>
      </c>
      <c r="K498" s="2" t="str">
        <f>VLOOKUP(A498,'SAS Codes'!$A$2:$I$559,8,FALSE)</f>
        <v>May contain</v>
      </c>
      <c r="L498" s="2" t="str">
        <f>VLOOKUP(A498,'SAS Codes'!$A$2:$I$559,9,FALSE)</f>
        <v>May contain</v>
      </c>
      <c r="M498" s="2" t="str">
        <f>VLOOKUP(A498,'SAS Codes'!$A$2:$M$559,10,FALSE)</f>
        <v>Regular</v>
      </c>
      <c r="N498" s="2" t="str">
        <f>VLOOKUP(A498,'SAS Codes'!$A$2:$M$559,11,FALSE)</f>
        <v>Candies</v>
      </c>
    </row>
    <row r="499" spans="1:14" x14ac:dyDescent="0.45">
      <c r="A499" s="4" t="s">
        <v>174</v>
      </c>
      <c r="B499" s="4">
        <v>2</v>
      </c>
      <c r="C499" s="4">
        <v>3.4122400000000004E-2</v>
      </c>
      <c r="D499" s="2" t="str">
        <f>VLOOKUP(A499,'SAS Codes'!$A$2:$B$559,2,FALSE)</f>
        <v>CD-31</v>
      </c>
      <c r="E499" s="2" t="s">
        <v>929</v>
      </c>
      <c r="F499" s="2" t="str">
        <f>VLOOKUP(A499,'SAS Codes'!$A$2:$I$559,3,FALSE)</f>
        <v>USA</v>
      </c>
      <c r="G499" s="2" t="str">
        <f>VLOOKUP(A499,'SAS Codes'!$A$2:$I$559,4,FALSE)</f>
        <v>USA</v>
      </c>
      <c r="H499" s="2" t="str">
        <f>VLOOKUP(A499,'SAS Codes'!$A$2:$I$559,5,FALSE)</f>
        <v>USA</v>
      </c>
      <c r="I499" s="2" t="str">
        <f>VLOOKUP(A499,'SAS Codes'!$A$2:$I$559,6,FALSE)</f>
        <v>America</v>
      </c>
      <c r="J499" s="2" t="str">
        <f>VLOOKUP(A499,'SAS Codes'!$A$2:$I$559,7,FALSE)</f>
        <v>America</v>
      </c>
      <c r="K499" s="2" t="str">
        <f>VLOOKUP(A499,'SAS Codes'!$A$2:$I$559,8,FALSE)</f>
        <v>May contain</v>
      </c>
      <c r="L499" s="2" t="str">
        <f>VLOOKUP(A499,'SAS Codes'!$A$2:$I$559,9,FALSE)</f>
        <v>May contain</v>
      </c>
      <c r="M499" s="2" t="str">
        <f>VLOOKUP(A499,'SAS Codes'!$A$2:$M$559,10,FALSE)</f>
        <v>Regular</v>
      </c>
      <c r="N499" s="2" t="str">
        <f>VLOOKUP(A499,'SAS Codes'!$A$2:$M$559,11,FALSE)</f>
        <v>Candies</v>
      </c>
    </row>
    <row r="500" spans="1:14" x14ac:dyDescent="0.45">
      <c r="A500" s="4" t="s">
        <v>174</v>
      </c>
      <c r="B500" s="4">
        <v>3</v>
      </c>
      <c r="C500" s="4">
        <v>0</v>
      </c>
      <c r="D500" s="2" t="str">
        <f>VLOOKUP(A500,'SAS Codes'!$A$2:$B$559,2,FALSE)</f>
        <v>CD-31</v>
      </c>
      <c r="E500" s="2" t="s">
        <v>929</v>
      </c>
      <c r="F500" s="2" t="str">
        <f>VLOOKUP(A500,'SAS Codes'!$A$2:$I$559,3,FALSE)</f>
        <v>USA</v>
      </c>
      <c r="G500" s="2" t="str">
        <f>VLOOKUP(A500,'SAS Codes'!$A$2:$I$559,4,FALSE)</f>
        <v>USA</v>
      </c>
      <c r="H500" s="2" t="str">
        <f>VLOOKUP(A500,'SAS Codes'!$A$2:$I$559,5,FALSE)</f>
        <v>USA</v>
      </c>
      <c r="I500" s="2" t="str">
        <f>VLOOKUP(A500,'SAS Codes'!$A$2:$I$559,6,FALSE)</f>
        <v>America</v>
      </c>
      <c r="J500" s="2" t="str">
        <f>VLOOKUP(A500,'SAS Codes'!$A$2:$I$559,7,FALSE)</f>
        <v>America</v>
      </c>
      <c r="K500" s="2" t="str">
        <f>VLOOKUP(A500,'SAS Codes'!$A$2:$I$559,8,FALSE)</f>
        <v>May contain</v>
      </c>
      <c r="L500" s="2" t="str">
        <f>VLOOKUP(A500,'SAS Codes'!$A$2:$I$559,9,FALSE)</f>
        <v>May contain</v>
      </c>
      <c r="M500" s="2" t="str">
        <f>VLOOKUP(A500,'SAS Codes'!$A$2:$M$559,10,FALSE)</f>
        <v>Regular</v>
      </c>
      <c r="N500" s="2" t="str">
        <f>VLOOKUP(A500,'SAS Codes'!$A$2:$M$559,11,FALSE)</f>
        <v>Candies</v>
      </c>
    </row>
    <row r="501" spans="1:14" x14ac:dyDescent="0.45">
      <c r="A501" s="4" t="s">
        <v>180</v>
      </c>
      <c r="B501" s="4">
        <v>1</v>
      </c>
      <c r="C501" s="4">
        <v>0</v>
      </c>
      <c r="D501" s="2" t="str">
        <f>VLOOKUP(A501,'SAS Codes'!$A$2:$B$559,2,FALSE)</f>
        <v>CD-37</v>
      </c>
      <c r="E501" s="2" t="s">
        <v>929</v>
      </c>
      <c r="F501" s="2" t="str">
        <f>VLOOKUP(A501,'SAS Codes'!$A$2:$I$559,3,FALSE)</f>
        <v>Imported</v>
      </c>
      <c r="G501" s="2" t="str">
        <f>VLOOKUP(A501,'SAS Codes'!$A$2:$I$559,4,FALSE)</f>
        <v>Imported</v>
      </c>
      <c r="H501" s="2" t="str">
        <f>VLOOKUP(A501,'SAS Codes'!$A$2:$I$559,5,FALSE)</f>
        <v>Imported</v>
      </c>
      <c r="I501" s="2" t="str">
        <f>VLOOKUP(A501,'SAS Codes'!$A$2:$I$559,6,FALSE)</f>
        <v>Imported</v>
      </c>
      <c r="J501" s="2" t="str">
        <f>VLOOKUP(A501,'SAS Codes'!$A$2:$I$559,7,FALSE)</f>
        <v>Other</v>
      </c>
      <c r="K501" s="2" t="str">
        <f>VLOOKUP(A501,'SAS Codes'!$A$2:$I$559,8,FALSE)</f>
        <v>May contain</v>
      </c>
      <c r="L501" s="2" t="str">
        <f>VLOOKUP(A501,'SAS Codes'!$A$2:$I$559,9,FALSE)</f>
        <v>May contain</v>
      </c>
      <c r="M501" s="2" t="str">
        <f>VLOOKUP(A501,'SAS Codes'!$A$2:$M$559,10,FALSE)</f>
        <v>Regular</v>
      </c>
      <c r="N501" s="2" t="str">
        <f>VLOOKUP(A501,'SAS Codes'!$A$2:$M$559,11,FALSE)</f>
        <v>Candies</v>
      </c>
    </row>
    <row r="502" spans="1:14" x14ac:dyDescent="0.45">
      <c r="A502" s="4" t="s">
        <v>180</v>
      </c>
      <c r="B502" s="4">
        <v>2</v>
      </c>
      <c r="C502" s="4">
        <v>0</v>
      </c>
      <c r="D502" s="2" t="str">
        <f>VLOOKUP(A502,'SAS Codes'!$A$2:$B$559,2,FALSE)</f>
        <v>CD-37</v>
      </c>
      <c r="E502" s="2" t="s">
        <v>929</v>
      </c>
      <c r="F502" s="2" t="str">
        <f>VLOOKUP(A502,'SAS Codes'!$A$2:$I$559,3,FALSE)</f>
        <v>Imported</v>
      </c>
      <c r="G502" s="2" t="str">
        <f>VLOOKUP(A502,'SAS Codes'!$A$2:$I$559,4,FALSE)</f>
        <v>Imported</v>
      </c>
      <c r="H502" s="2" t="str">
        <f>VLOOKUP(A502,'SAS Codes'!$A$2:$I$559,5,FALSE)</f>
        <v>Imported</v>
      </c>
      <c r="I502" s="2" t="str">
        <f>VLOOKUP(A502,'SAS Codes'!$A$2:$I$559,6,FALSE)</f>
        <v>Imported</v>
      </c>
      <c r="J502" s="2" t="str">
        <f>VLOOKUP(A502,'SAS Codes'!$A$2:$I$559,7,FALSE)</f>
        <v>Other</v>
      </c>
      <c r="K502" s="2" t="str">
        <f>VLOOKUP(A502,'SAS Codes'!$A$2:$I$559,8,FALSE)</f>
        <v>May contain</v>
      </c>
      <c r="L502" s="2" t="str">
        <f>VLOOKUP(A502,'SAS Codes'!$A$2:$I$559,9,FALSE)</f>
        <v>May contain</v>
      </c>
      <c r="M502" s="2" t="str">
        <f>VLOOKUP(A502,'SAS Codes'!$A$2:$M$559,10,FALSE)</f>
        <v>Regular</v>
      </c>
      <c r="N502" s="2" t="str">
        <f>VLOOKUP(A502,'SAS Codes'!$A$2:$M$559,11,FALSE)</f>
        <v>Candies</v>
      </c>
    </row>
    <row r="503" spans="1:14" x14ac:dyDescent="0.45">
      <c r="A503" s="4" t="s">
        <v>180</v>
      </c>
      <c r="B503" s="4">
        <v>3</v>
      </c>
      <c r="C503" s="4">
        <v>0.17508479999999998</v>
      </c>
      <c r="D503" s="2" t="str">
        <f>VLOOKUP(A503,'SAS Codes'!$A$2:$B$559,2,FALSE)</f>
        <v>CD-37</v>
      </c>
      <c r="E503" s="2" t="s">
        <v>929</v>
      </c>
      <c r="F503" s="2" t="str">
        <f>VLOOKUP(A503,'SAS Codes'!$A$2:$I$559,3,FALSE)</f>
        <v>Imported</v>
      </c>
      <c r="G503" s="2" t="str">
        <f>VLOOKUP(A503,'SAS Codes'!$A$2:$I$559,4,FALSE)</f>
        <v>Imported</v>
      </c>
      <c r="H503" s="2" t="str">
        <f>VLOOKUP(A503,'SAS Codes'!$A$2:$I$559,5,FALSE)</f>
        <v>Imported</v>
      </c>
      <c r="I503" s="2" t="str">
        <f>VLOOKUP(A503,'SAS Codes'!$A$2:$I$559,6,FALSE)</f>
        <v>Imported</v>
      </c>
      <c r="J503" s="2" t="str">
        <f>VLOOKUP(A503,'SAS Codes'!$A$2:$I$559,7,FALSE)</f>
        <v>Other</v>
      </c>
      <c r="K503" s="2" t="str">
        <f>VLOOKUP(A503,'SAS Codes'!$A$2:$I$559,8,FALSE)</f>
        <v>May contain</v>
      </c>
      <c r="L503" s="2" t="str">
        <f>VLOOKUP(A503,'SAS Codes'!$A$2:$I$559,9,FALSE)</f>
        <v>May contain</v>
      </c>
      <c r="M503" s="2" t="str">
        <f>VLOOKUP(A503,'SAS Codes'!$A$2:$M$559,10,FALSE)</f>
        <v>Regular</v>
      </c>
      <c r="N503" s="2" t="str">
        <f>VLOOKUP(A503,'SAS Codes'!$A$2:$M$559,11,FALSE)</f>
        <v>Candies</v>
      </c>
    </row>
    <row r="504" spans="1:14" x14ac:dyDescent="0.45">
      <c r="A504" s="4" t="s">
        <v>188</v>
      </c>
      <c r="B504" s="4">
        <v>1</v>
      </c>
      <c r="C504" s="4">
        <v>3.4084999999999997E-2</v>
      </c>
      <c r="D504" s="2" t="str">
        <f>VLOOKUP(A504,'SAS Codes'!$A$2:$B$559,2,FALSE)</f>
        <v>CD-45</v>
      </c>
      <c r="E504" s="2" t="s">
        <v>929</v>
      </c>
      <c r="F504" s="2" t="str">
        <f>VLOOKUP(A504,'SAS Codes'!$A$2:$I$559,3,FALSE)</f>
        <v>Ireland</v>
      </c>
      <c r="G504" s="2" t="str">
        <f>VLOOKUP(A504,'SAS Codes'!$A$2:$I$559,4,FALSE)</f>
        <v>Ireland</v>
      </c>
      <c r="H504" s="2" t="str">
        <f>VLOOKUP(A504,'SAS Codes'!$A$2:$I$559,5,FALSE)</f>
        <v>Europe</v>
      </c>
      <c r="I504" s="2" t="str">
        <f>VLOOKUP(A504,'SAS Codes'!$A$2:$I$559,6,FALSE)</f>
        <v>Europe</v>
      </c>
      <c r="J504" s="2" t="str">
        <f>VLOOKUP(A504,'SAS Codes'!$A$2:$I$559,7,FALSE)</f>
        <v>Europe</v>
      </c>
      <c r="K504" s="2" t="str">
        <f>VLOOKUP(A504,'SAS Codes'!$A$2:$I$559,8,FALSE)</f>
        <v>May contain</v>
      </c>
      <c r="L504" s="2" t="str">
        <f>VLOOKUP(A504,'SAS Codes'!$A$2:$I$559,9,FALSE)</f>
        <v>May contain</v>
      </c>
      <c r="M504" s="2" t="str">
        <f>VLOOKUP(A504,'SAS Codes'!$A$2:$M$559,10,FALSE)</f>
        <v>Private</v>
      </c>
      <c r="N504" s="2" t="str">
        <f>VLOOKUP(A504,'SAS Codes'!$A$2:$M$559,11,FALSE)</f>
        <v>Candies</v>
      </c>
    </row>
    <row r="505" spans="1:14" x14ac:dyDescent="0.45">
      <c r="A505" s="4" t="s">
        <v>188</v>
      </c>
      <c r="B505" s="4">
        <v>2</v>
      </c>
      <c r="C505" s="4">
        <v>0.20612749999999999</v>
      </c>
      <c r="D505" s="2" t="str">
        <f>VLOOKUP(A505,'SAS Codes'!$A$2:$B$559,2,FALSE)</f>
        <v>CD-45</v>
      </c>
      <c r="E505" s="2" t="s">
        <v>929</v>
      </c>
      <c r="F505" s="2" t="str">
        <f>VLOOKUP(A505,'SAS Codes'!$A$2:$I$559,3,FALSE)</f>
        <v>Ireland</v>
      </c>
      <c r="G505" s="2" t="str">
        <f>VLOOKUP(A505,'SAS Codes'!$A$2:$I$559,4,FALSE)</f>
        <v>Ireland</v>
      </c>
      <c r="H505" s="2" t="str">
        <f>VLOOKUP(A505,'SAS Codes'!$A$2:$I$559,5,FALSE)</f>
        <v>Europe</v>
      </c>
      <c r="I505" s="2" t="str">
        <f>VLOOKUP(A505,'SAS Codes'!$A$2:$I$559,6,FALSE)</f>
        <v>Europe</v>
      </c>
      <c r="J505" s="2" t="str">
        <f>VLOOKUP(A505,'SAS Codes'!$A$2:$I$559,7,FALSE)</f>
        <v>Europe</v>
      </c>
      <c r="K505" s="2" t="str">
        <f>VLOOKUP(A505,'SAS Codes'!$A$2:$I$559,8,FALSE)</f>
        <v>May contain</v>
      </c>
      <c r="L505" s="2" t="str">
        <f>VLOOKUP(A505,'SAS Codes'!$A$2:$I$559,9,FALSE)</f>
        <v>May contain</v>
      </c>
      <c r="M505" s="2" t="str">
        <f>VLOOKUP(A505,'SAS Codes'!$A$2:$M$559,10,FALSE)</f>
        <v>Private</v>
      </c>
      <c r="N505" s="2" t="str">
        <f>VLOOKUP(A505,'SAS Codes'!$A$2:$M$559,11,FALSE)</f>
        <v>Candies</v>
      </c>
    </row>
    <row r="506" spans="1:14" x14ac:dyDescent="0.45">
      <c r="A506" s="4" t="s">
        <v>192</v>
      </c>
      <c r="B506" s="4">
        <v>1</v>
      </c>
      <c r="C506" s="4">
        <v>0.4899828</v>
      </c>
      <c r="D506" s="2" t="str">
        <f>VLOOKUP(A506,'SAS Codes'!$A$2:$B$559,2,FALSE)</f>
        <v>CD-49</v>
      </c>
      <c r="E506" s="2" t="s">
        <v>929</v>
      </c>
      <c r="F506" s="2" t="str">
        <f>VLOOKUP(A506,'SAS Codes'!$A$2:$I$559,3,FALSE)</f>
        <v>Colombia</v>
      </c>
      <c r="G506" s="2" t="str">
        <f>VLOOKUP(A506,'SAS Codes'!$A$2:$I$559,4,FALSE)</f>
        <v>Colombia</v>
      </c>
      <c r="H506" s="2" t="str">
        <f>VLOOKUP(A506,'SAS Codes'!$A$2:$I$559,5,FALSE)</f>
        <v>Colombia</v>
      </c>
      <c r="I506" s="2" t="str">
        <f>VLOOKUP(A506,'SAS Codes'!$A$2:$I$559,6,FALSE)</f>
        <v>America</v>
      </c>
      <c r="J506" s="2" t="str">
        <f>VLOOKUP(A506,'SAS Codes'!$A$2:$I$559,7,FALSE)</f>
        <v>America</v>
      </c>
      <c r="K506" s="2" t="str">
        <f>VLOOKUP(A506,'SAS Codes'!$A$2:$I$559,8,FALSE)</f>
        <v>May contain</v>
      </c>
      <c r="L506" s="2" t="str">
        <f>VLOOKUP(A506,'SAS Codes'!$A$2:$I$559,9,FALSE)</f>
        <v>May contain</v>
      </c>
      <c r="M506" s="2" t="str">
        <f>VLOOKUP(A506,'SAS Codes'!$A$2:$M$559,10,FALSE)</f>
        <v>Regular</v>
      </c>
      <c r="N506" s="2" t="str">
        <f>VLOOKUP(A506,'SAS Codes'!$A$2:$M$559,11,FALSE)</f>
        <v>Candies</v>
      </c>
    </row>
    <row r="507" spans="1:14" x14ac:dyDescent="0.45">
      <c r="A507" s="4" t="s">
        <v>193</v>
      </c>
      <c r="B507" s="4">
        <v>1</v>
      </c>
      <c r="C507" s="4">
        <v>0.28444330000000001</v>
      </c>
      <c r="D507" s="2" t="str">
        <f>VLOOKUP(A507,'SAS Codes'!$A$2:$B$559,2,FALSE)</f>
        <v>CD-50</v>
      </c>
      <c r="E507" s="2" t="s">
        <v>929</v>
      </c>
      <c r="F507" s="2" t="str">
        <f>VLOOKUP(A507,'SAS Codes'!$A$2:$I$559,3,FALSE)</f>
        <v>Imported</v>
      </c>
      <c r="G507" s="2" t="str">
        <f>VLOOKUP(A507,'SAS Codes'!$A$2:$I$559,4,FALSE)</f>
        <v>Imported</v>
      </c>
      <c r="H507" s="2" t="str">
        <f>VLOOKUP(A507,'SAS Codes'!$A$2:$I$559,5,FALSE)</f>
        <v>Imported</v>
      </c>
      <c r="I507" s="2" t="str">
        <f>VLOOKUP(A507,'SAS Codes'!$A$2:$I$559,6,FALSE)</f>
        <v>Imported</v>
      </c>
      <c r="J507" s="2" t="str">
        <f>VLOOKUP(A507,'SAS Codes'!$A$2:$I$559,7,FALSE)</f>
        <v>Other</v>
      </c>
      <c r="K507" s="2" t="str">
        <f>VLOOKUP(A507,'SAS Codes'!$A$2:$I$559,8,FALSE)</f>
        <v>May contain</v>
      </c>
      <c r="L507" s="2" t="str">
        <f>VLOOKUP(A507,'SAS Codes'!$A$2:$I$559,9,FALSE)</f>
        <v>May contain</v>
      </c>
      <c r="M507" s="2" t="str">
        <f>VLOOKUP(A507,'SAS Codes'!$A$2:$M$559,10,FALSE)</f>
        <v>Regular</v>
      </c>
      <c r="N507" s="2" t="str">
        <f>VLOOKUP(A507,'SAS Codes'!$A$2:$M$559,11,FALSE)</f>
        <v>Candies</v>
      </c>
    </row>
    <row r="508" spans="1:14" x14ac:dyDescent="0.45">
      <c r="A508" s="4" t="s">
        <v>194</v>
      </c>
      <c r="B508" s="4">
        <v>1</v>
      </c>
      <c r="C508" s="4">
        <v>0</v>
      </c>
      <c r="D508" s="2" t="str">
        <f>VLOOKUP(A508,'SAS Codes'!$A$2:$B$559,2,FALSE)</f>
        <v>CD-51</v>
      </c>
      <c r="E508" s="2" t="s">
        <v>929</v>
      </c>
      <c r="F508" s="2" t="str">
        <f>VLOOKUP(A508,'SAS Codes'!$A$2:$I$559,3,FALSE)</f>
        <v>Imported</v>
      </c>
      <c r="G508" s="2" t="str">
        <f>VLOOKUP(A508,'SAS Codes'!$A$2:$I$559,4,FALSE)</f>
        <v>Imported</v>
      </c>
      <c r="H508" s="2" t="str">
        <f>VLOOKUP(A508,'SAS Codes'!$A$2:$I$559,5,FALSE)</f>
        <v>Imported</v>
      </c>
      <c r="I508" s="2" t="str">
        <f>VLOOKUP(A508,'SAS Codes'!$A$2:$I$559,6,FALSE)</f>
        <v>Imported</v>
      </c>
      <c r="J508" s="2" t="str">
        <f>VLOOKUP(A508,'SAS Codes'!$A$2:$I$559,7,FALSE)</f>
        <v>Other</v>
      </c>
      <c r="K508" s="2" t="str">
        <f>VLOOKUP(A508,'SAS Codes'!$A$2:$I$559,8,FALSE)</f>
        <v>May contain</v>
      </c>
      <c r="L508" s="2" t="str">
        <f>VLOOKUP(A508,'SAS Codes'!$A$2:$I$559,9,FALSE)</f>
        <v>May contain</v>
      </c>
      <c r="M508" s="2" t="str">
        <f>VLOOKUP(A508,'SAS Codes'!$A$2:$M$559,10,FALSE)</f>
        <v>Regular</v>
      </c>
      <c r="N508" s="2" t="str">
        <f>VLOOKUP(A508,'SAS Codes'!$A$2:$M$559,11,FALSE)</f>
        <v>Candies</v>
      </c>
    </row>
    <row r="509" spans="1:14" x14ac:dyDescent="0.45">
      <c r="A509" s="4" t="s">
        <v>194</v>
      </c>
      <c r="B509" s="4">
        <v>2</v>
      </c>
      <c r="C509" s="4">
        <v>0</v>
      </c>
      <c r="D509" s="2" t="str">
        <f>VLOOKUP(A509,'SAS Codes'!$A$2:$B$559,2,FALSE)</f>
        <v>CD-51</v>
      </c>
      <c r="E509" s="2" t="s">
        <v>929</v>
      </c>
      <c r="F509" s="2" t="str">
        <f>VLOOKUP(A509,'SAS Codes'!$A$2:$I$559,3,FALSE)</f>
        <v>Imported</v>
      </c>
      <c r="G509" s="2" t="str">
        <f>VLOOKUP(A509,'SAS Codes'!$A$2:$I$559,4,FALSE)</f>
        <v>Imported</v>
      </c>
      <c r="H509" s="2" t="str">
        <f>VLOOKUP(A509,'SAS Codes'!$A$2:$I$559,5,FALSE)</f>
        <v>Imported</v>
      </c>
      <c r="I509" s="2" t="str">
        <f>VLOOKUP(A509,'SAS Codes'!$A$2:$I$559,6,FALSE)</f>
        <v>Imported</v>
      </c>
      <c r="J509" s="2" t="str">
        <f>VLOOKUP(A509,'SAS Codes'!$A$2:$I$559,7,FALSE)</f>
        <v>Other</v>
      </c>
      <c r="K509" s="2" t="str">
        <f>VLOOKUP(A509,'SAS Codes'!$A$2:$I$559,8,FALSE)</f>
        <v>May contain</v>
      </c>
      <c r="L509" s="2" t="str">
        <f>VLOOKUP(A509,'SAS Codes'!$A$2:$I$559,9,FALSE)</f>
        <v>May contain</v>
      </c>
      <c r="M509" s="2" t="str">
        <f>VLOOKUP(A509,'SAS Codes'!$A$2:$M$559,10,FALSE)</f>
        <v>Regular</v>
      </c>
      <c r="N509" s="2" t="str">
        <f>VLOOKUP(A509,'SAS Codes'!$A$2:$M$559,11,FALSE)</f>
        <v>Candies</v>
      </c>
    </row>
    <row r="510" spans="1:14" x14ac:dyDescent="0.45">
      <c r="A510" s="4" t="s">
        <v>194</v>
      </c>
      <c r="B510" s="4">
        <v>3</v>
      </c>
      <c r="C510" s="4">
        <v>0</v>
      </c>
      <c r="D510" s="2" t="str">
        <f>VLOOKUP(A510,'SAS Codes'!$A$2:$B$559,2,FALSE)</f>
        <v>CD-51</v>
      </c>
      <c r="E510" s="2" t="s">
        <v>929</v>
      </c>
      <c r="F510" s="2" t="str">
        <f>VLOOKUP(A510,'SAS Codes'!$A$2:$I$559,3,FALSE)</f>
        <v>Imported</v>
      </c>
      <c r="G510" s="2" t="str">
        <f>VLOOKUP(A510,'SAS Codes'!$A$2:$I$559,4,FALSE)</f>
        <v>Imported</v>
      </c>
      <c r="H510" s="2" t="str">
        <f>VLOOKUP(A510,'SAS Codes'!$A$2:$I$559,5,FALSE)</f>
        <v>Imported</v>
      </c>
      <c r="I510" s="2" t="str">
        <f>VLOOKUP(A510,'SAS Codes'!$A$2:$I$559,6,FALSE)</f>
        <v>Imported</v>
      </c>
      <c r="J510" s="2" t="str">
        <f>VLOOKUP(A510,'SAS Codes'!$A$2:$I$559,7,FALSE)</f>
        <v>Other</v>
      </c>
      <c r="K510" s="2" t="str">
        <f>VLOOKUP(A510,'SAS Codes'!$A$2:$I$559,8,FALSE)</f>
        <v>May contain</v>
      </c>
      <c r="L510" s="2" t="str">
        <f>VLOOKUP(A510,'SAS Codes'!$A$2:$I$559,9,FALSE)</f>
        <v>May contain</v>
      </c>
      <c r="M510" s="2" t="str">
        <f>VLOOKUP(A510,'SAS Codes'!$A$2:$M$559,10,FALSE)</f>
        <v>Regular</v>
      </c>
      <c r="N510" s="2" t="str">
        <f>VLOOKUP(A510,'SAS Codes'!$A$2:$M$559,11,FALSE)</f>
        <v>Candies</v>
      </c>
    </row>
    <row r="511" spans="1:14" x14ac:dyDescent="0.45">
      <c r="A511" s="4" t="s">
        <v>195</v>
      </c>
      <c r="B511" s="4">
        <v>1</v>
      </c>
      <c r="C511" s="4">
        <v>0</v>
      </c>
      <c r="D511" s="2" t="str">
        <f>VLOOKUP(A511,'SAS Codes'!$A$2:$B$559,2,FALSE)</f>
        <v>CD-52</v>
      </c>
      <c r="E511" s="2" t="s">
        <v>929</v>
      </c>
      <c r="F511" s="2" t="str">
        <f>VLOOKUP(A511,'SAS Codes'!$A$2:$I$559,3,FALSE)</f>
        <v>Colombia</v>
      </c>
      <c r="G511" s="2" t="str">
        <f>VLOOKUP(A511,'SAS Codes'!$A$2:$I$559,4,FALSE)</f>
        <v>Colombia</v>
      </c>
      <c r="H511" s="2" t="str">
        <f>VLOOKUP(A511,'SAS Codes'!$A$2:$I$559,5,FALSE)</f>
        <v>Colombia</v>
      </c>
      <c r="I511" s="2" t="str">
        <f>VLOOKUP(A511,'SAS Codes'!$A$2:$I$559,6,FALSE)</f>
        <v>America</v>
      </c>
      <c r="J511" s="2" t="str">
        <f>VLOOKUP(A511,'SAS Codes'!$A$2:$I$559,7,FALSE)</f>
        <v>America</v>
      </c>
      <c r="K511" s="2" t="str">
        <f>VLOOKUP(A511,'SAS Codes'!$A$2:$I$559,8,FALSE)</f>
        <v>May contain</v>
      </c>
      <c r="L511" s="2" t="str">
        <f>VLOOKUP(A511,'SAS Codes'!$A$2:$I$559,9,FALSE)</f>
        <v>May contain</v>
      </c>
      <c r="M511" s="2" t="str">
        <f>VLOOKUP(A511,'SAS Codes'!$A$2:$M$559,10,FALSE)</f>
        <v>Regular</v>
      </c>
      <c r="N511" s="2" t="str">
        <f>VLOOKUP(A511,'SAS Codes'!$A$2:$M$559,11,FALSE)</f>
        <v>Candies</v>
      </c>
    </row>
    <row r="512" spans="1:14" x14ac:dyDescent="0.45">
      <c r="A512" s="4" t="s">
        <v>195</v>
      </c>
      <c r="B512" s="4">
        <v>2</v>
      </c>
      <c r="C512" s="4">
        <v>0.11107769999999999</v>
      </c>
      <c r="D512" s="2" t="str">
        <f>VLOOKUP(A512,'SAS Codes'!$A$2:$B$559,2,FALSE)</f>
        <v>CD-52</v>
      </c>
      <c r="E512" s="2" t="s">
        <v>929</v>
      </c>
      <c r="F512" s="2" t="str">
        <f>VLOOKUP(A512,'SAS Codes'!$A$2:$I$559,3,FALSE)</f>
        <v>Colombia</v>
      </c>
      <c r="G512" s="2" t="str">
        <f>VLOOKUP(A512,'SAS Codes'!$A$2:$I$559,4,FALSE)</f>
        <v>Colombia</v>
      </c>
      <c r="H512" s="2" t="str">
        <f>VLOOKUP(A512,'SAS Codes'!$A$2:$I$559,5,FALSE)</f>
        <v>Colombia</v>
      </c>
      <c r="I512" s="2" t="str">
        <f>VLOOKUP(A512,'SAS Codes'!$A$2:$I$559,6,FALSE)</f>
        <v>America</v>
      </c>
      <c r="J512" s="2" t="str">
        <f>VLOOKUP(A512,'SAS Codes'!$A$2:$I$559,7,FALSE)</f>
        <v>America</v>
      </c>
      <c r="K512" s="2" t="str">
        <f>VLOOKUP(A512,'SAS Codes'!$A$2:$I$559,8,FALSE)</f>
        <v>May contain</v>
      </c>
      <c r="L512" s="2" t="str">
        <f>VLOOKUP(A512,'SAS Codes'!$A$2:$I$559,9,FALSE)</f>
        <v>May contain</v>
      </c>
      <c r="M512" s="2" t="str">
        <f>VLOOKUP(A512,'SAS Codes'!$A$2:$M$559,10,FALSE)</f>
        <v>Regular</v>
      </c>
      <c r="N512" s="2" t="str">
        <f>VLOOKUP(A512,'SAS Codes'!$A$2:$M$559,11,FALSE)</f>
        <v>Candies</v>
      </c>
    </row>
    <row r="513" spans="1:14" x14ac:dyDescent="0.45">
      <c r="A513" s="4" t="s">
        <v>195</v>
      </c>
      <c r="B513" s="4">
        <v>3</v>
      </c>
      <c r="C513" s="4">
        <v>0.10526312</v>
      </c>
      <c r="D513" s="2" t="str">
        <f>VLOOKUP(A513,'SAS Codes'!$A$2:$B$559,2,FALSE)</f>
        <v>CD-52</v>
      </c>
      <c r="E513" s="2" t="s">
        <v>929</v>
      </c>
      <c r="F513" s="2" t="str">
        <f>VLOOKUP(A513,'SAS Codes'!$A$2:$I$559,3,FALSE)</f>
        <v>Colombia</v>
      </c>
      <c r="G513" s="2" t="str">
        <f>VLOOKUP(A513,'SAS Codes'!$A$2:$I$559,4,FALSE)</f>
        <v>Colombia</v>
      </c>
      <c r="H513" s="2" t="str">
        <f>VLOOKUP(A513,'SAS Codes'!$A$2:$I$559,5,FALSE)</f>
        <v>Colombia</v>
      </c>
      <c r="I513" s="2" t="str">
        <f>VLOOKUP(A513,'SAS Codes'!$A$2:$I$559,6,FALSE)</f>
        <v>America</v>
      </c>
      <c r="J513" s="2" t="str">
        <f>VLOOKUP(A513,'SAS Codes'!$A$2:$I$559,7,FALSE)</f>
        <v>America</v>
      </c>
      <c r="K513" s="2" t="str">
        <f>VLOOKUP(A513,'SAS Codes'!$A$2:$I$559,8,FALSE)</f>
        <v>May contain</v>
      </c>
      <c r="L513" s="2" t="str">
        <f>VLOOKUP(A513,'SAS Codes'!$A$2:$I$559,9,FALSE)</f>
        <v>May contain</v>
      </c>
      <c r="M513" s="2" t="str">
        <f>VLOOKUP(A513,'SAS Codes'!$A$2:$M$559,10,FALSE)</f>
        <v>Regular</v>
      </c>
      <c r="N513" s="2" t="str">
        <f>VLOOKUP(A513,'SAS Codes'!$A$2:$M$559,11,FALSE)</f>
        <v>Candies</v>
      </c>
    </row>
    <row r="514" spans="1:14" x14ac:dyDescent="0.45">
      <c r="A514" s="4" t="s">
        <v>196</v>
      </c>
      <c r="B514" s="4">
        <v>1</v>
      </c>
      <c r="C514" s="4">
        <v>8.0528000000000002E-2</v>
      </c>
      <c r="D514" s="2" t="str">
        <f>VLOOKUP(A514,'SAS Codes'!$A$2:$B$559,2,FALSE)</f>
        <v>CD-53</v>
      </c>
      <c r="E514" s="2" t="s">
        <v>929</v>
      </c>
      <c r="F514" s="2" t="str">
        <f>VLOOKUP(A514,'SAS Codes'!$A$2:$I$559,3,FALSE)</f>
        <v>Quebec</v>
      </c>
      <c r="G514" s="2" t="str">
        <f>VLOOKUP(A514,'SAS Codes'!$A$2:$I$559,4,FALSE)</f>
        <v>Canada</v>
      </c>
      <c r="H514" s="2" t="str">
        <f>VLOOKUP(A514,'SAS Codes'!$A$2:$I$559,5,FALSE)</f>
        <v>Canada</v>
      </c>
      <c r="I514" s="2" t="str">
        <f>VLOOKUP(A514,'SAS Codes'!$A$2:$I$559,6,FALSE)</f>
        <v>America</v>
      </c>
      <c r="J514" s="2" t="str">
        <f>VLOOKUP(A514,'SAS Codes'!$A$2:$I$559,7,FALSE)</f>
        <v>America</v>
      </c>
      <c r="K514" s="2" t="str">
        <f>VLOOKUP(A514,'SAS Codes'!$A$2:$I$559,8,FALSE)</f>
        <v>May contain</v>
      </c>
      <c r="L514" s="2" t="str">
        <f>VLOOKUP(A514,'SAS Codes'!$A$2:$I$559,9,FALSE)</f>
        <v>May contain</v>
      </c>
      <c r="M514" s="2" t="str">
        <f>VLOOKUP(A514,'SAS Codes'!$A$2:$M$559,10,FALSE)</f>
        <v>Regular</v>
      </c>
      <c r="N514" s="2" t="str">
        <f>VLOOKUP(A514,'SAS Codes'!$A$2:$M$559,11,FALSE)</f>
        <v>Candies</v>
      </c>
    </row>
    <row r="515" spans="1:14" x14ac:dyDescent="0.45">
      <c r="A515" s="4" t="s">
        <v>196</v>
      </c>
      <c r="B515" s="4">
        <v>2</v>
      </c>
      <c r="C515" s="4">
        <v>6.22418E-2</v>
      </c>
      <c r="D515" s="2" t="str">
        <f>VLOOKUP(A515,'SAS Codes'!$A$2:$B$559,2,FALSE)</f>
        <v>CD-53</v>
      </c>
      <c r="E515" s="2" t="s">
        <v>929</v>
      </c>
      <c r="F515" s="2" t="str">
        <f>VLOOKUP(A515,'SAS Codes'!$A$2:$I$559,3,FALSE)</f>
        <v>Quebec</v>
      </c>
      <c r="G515" s="2" t="str">
        <f>VLOOKUP(A515,'SAS Codes'!$A$2:$I$559,4,FALSE)</f>
        <v>Canada</v>
      </c>
      <c r="H515" s="2" t="str">
        <f>VLOOKUP(A515,'SAS Codes'!$A$2:$I$559,5,FALSE)</f>
        <v>Canada</v>
      </c>
      <c r="I515" s="2" t="str">
        <f>VLOOKUP(A515,'SAS Codes'!$A$2:$I$559,6,FALSE)</f>
        <v>America</v>
      </c>
      <c r="J515" s="2" t="str">
        <f>VLOOKUP(A515,'SAS Codes'!$A$2:$I$559,7,FALSE)</f>
        <v>America</v>
      </c>
      <c r="K515" s="2" t="str">
        <f>VLOOKUP(A515,'SAS Codes'!$A$2:$I$559,8,FALSE)</f>
        <v>May contain</v>
      </c>
      <c r="L515" s="2" t="str">
        <f>VLOOKUP(A515,'SAS Codes'!$A$2:$I$559,9,FALSE)</f>
        <v>May contain</v>
      </c>
      <c r="M515" s="2" t="str">
        <f>VLOOKUP(A515,'SAS Codes'!$A$2:$M$559,10,FALSE)</f>
        <v>Regular</v>
      </c>
      <c r="N515" s="2" t="str">
        <f>VLOOKUP(A515,'SAS Codes'!$A$2:$M$559,11,FALSE)</f>
        <v>Candies</v>
      </c>
    </row>
    <row r="516" spans="1:14" x14ac:dyDescent="0.45">
      <c r="A516" s="4" t="s">
        <v>197</v>
      </c>
      <c r="B516" s="4">
        <v>1</v>
      </c>
      <c r="C516" s="4">
        <v>0</v>
      </c>
      <c r="D516" s="2" t="str">
        <f>VLOOKUP(A516,'SAS Codes'!$A$2:$B$559,2,FALSE)</f>
        <v>CD-54</v>
      </c>
      <c r="E516" s="2" t="s">
        <v>929</v>
      </c>
      <c r="F516" s="2" t="str">
        <f>VLOOKUP(A516,'SAS Codes'!$A$2:$I$559,3,FALSE)</f>
        <v>China</v>
      </c>
      <c r="G516" s="2" t="str">
        <f>VLOOKUP(A516,'SAS Codes'!$A$2:$I$559,4,FALSE)</f>
        <v>China</v>
      </c>
      <c r="H516" s="2" t="str">
        <f>VLOOKUP(A516,'SAS Codes'!$A$2:$I$559,5,FALSE)</f>
        <v>China</v>
      </c>
      <c r="I516" s="2" t="str">
        <f>VLOOKUP(A516,'SAS Codes'!$A$2:$I$559,6,FALSE)</f>
        <v>Asia</v>
      </c>
      <c r="J516" s="2" t="str">
        <f>VLOOKUP(A516,'SAS Codes'!$A$2:$I$559,7,FALSE)</f>
        <v>Other</v>
      </c>
      <c r="K516" s="2" t="str">
        <f>VLOOKUP(A516,'SAS Codes'!$A$2:$I$559,8,FALSE)</f>
        <v>May contain</v>
      </c>
      <c r="L516" s="2" t="str">
        <f>VLOOKUP(A516,'SAS Codes'!$A$2:$I$559,9,FALSE)</f>
        <v>May contain</v>
      </c>
      <c r="M516" s="2" t="str">
        <f>VLOOKUP(A516,'SAS Codes'!$A$2:$M$559,10,FALSE)</f>
        <v>Regular</v>
      </c>
      <c r="N516" s="2" t="str">
        <f>VLOOKUP(A516,'SAS Codes'!$A$2:$M$559,11,FALSE)</f>
        <v>Candies</v>
      </c>
    </row>
    <row r="517" spans="1:14" x14ac:dyDescent="0.45">
      <c r="A517" s="4" t="s">
        <v>198</v>
      </c>
      <c r="B517" s="4">
        <v>1</v>
      </c>
      <c r="C517" s="4">
        <v>0</v>
      </c>
      <c r="D517" s="2" t="str">
        <f>VLOOKUP(A517,'SAS Codes'!$A$2:$B$559,2,FALSE)</f>
        <v>CD-55</v>
      </c>
      <c r="E517" s="2" t="s">
        <v>929</v>
      </c>
      <c r="F517" s="2" t="str">
        <f>VLOOKUP(A517,'SAS Codes'!$A$2:$I$559,3,FALSE)</f>
        <v>Colombia</v>
      </c>
      <c r="G517" s="2" t="str">
        <f>VLOOKUP(A517,'SAS Codes'!$A$2:$I$559,4,FALSE)</f>
        <v>Colombia</v>
      </c>
      <c r="H517" s="2" t="str">
        <f>VLOOKUP(A517,'SAS Codes'!$A$2:$I$559,5,FALSE)</f>
        <v>Colombia</v>
      </c>
      <c r="I517" s="2" t="str">
        <f>VLOOKUP(A517,'SAS Codes'!$A$2:$I$559,6,FALSE)</f>
        <v>America</v>
      </c>
      <c r="J517" s="2" t="str">
        <f>VLOOKUP(A517,'SAS Codes'!$A$2:$I$559,7,FALSE)</f>
        <v>America</v>
      </c>
      <c r="K517" s="2" t="str">
        <f>VLOOKUP(A517,'SAS Codes'!$A$2:$I$559,8,FALSE)</f>
        <v>May contain</v>
      </c>
      <c r="L517" s="2" t="str">
        <f>VLOOKUP(A517,'SAS Codes'!$A$2:$I$559,9,FALSE)</f>
        <v>May contain</v>
      </c>
      <c r="M517" s="2" t="str">
        <f>VLOOKUP(A517,'SAS Codes'!$A$2:$M$559,10,FALSE)</f>
        <v>Regular</v>
      </c>
      <c r="N517" s="2" t="str">
        <f>VLOOKUP(A517,'SAS Codes'!$A$2:$M$559,11,FALSE)</f>
        <v>Candies</v>
      </c>
    </row>
    <row r="518" spans="1:14" x14ac:dyDescent="0.45">
      <c r="A518" s="4" t="s">
        <v>198</v>
      </c>
      <c r="B518" s="4">
        <v>1</v>
      </c>
      <c r="C518" s="4">
        <v>0</v>
      </c>
      <c r="D518" s="2" t="str">
        <f>VLOOKUP(A518,'SAS Codes'!$A$2:$B$559,2,FALSE)</f>
        <v>CD-55</v>
      </c>
      <c r="E518" s="2" t="s">
        <v>929</v>
      </c>
      <c r="F518" s="2" t="str">
        <f>VLOOKUP(A518,'SAS Codes'!$A$2:$I$559,3,FALSE)</f>
        <v>Colombia</v>
      </c>
      <c r="G518" s="2" t="str">
        <f>VLOOKUP(A518,'SAS Codes'!$A$2:$I$559,4,FALSE)</f>
        <v>Colombia</v>
      </c>
      <c r="H518" s="2" t="str">
        <f>VLOOKUP(A518,'SAS Codes'!$A$2:$I$559,5,FALSE)</f>
        <v>Colombia</v>
      </c>
      <c r="I518" s="2" t="str">
        <f>VLOOKUP(A518,'SAS Codes'!$A$2:$I$559,6,FALSE)</f>
        <v>America</v>
      </c>
      <c r="J518" s="2" t="str">
        <f>VLOOKUP(A518,'SAS Codes'!$A$2:$I$559,7,FALSE)</f>
        <v>America</v>
      </c>
      <c r="K518" s="2" t="str">
        <f>VLOOKUP(A518,'SAS Codes'!$A$2:$I$559,8,FALSE)</f>
        <v>May contain</v>
      </c>
      <c r="L518" s="2" t="str">
        <f>VLOOKUP(A518,'SAS Codes'!$A$2:$I$559,9,FALSE)</f>
        <v>May contain</v>
      </c>
      <c r="M518" s="2" t="str">
        <f>VLOOKUP(A518,'SAS Codes'!$A$2:$M$559,10,FALSE)</f>
        <v>Regular</v>
      </c>
      <c r="N518" s="2" t="str">
        <f>VLOOKUP(A518,'SAS Codes'!$A$2:$M$559,11,FALSE)</f>
        <v>Candies</v>
      </c>
    </row>
    <row r="519" spans="1:14" x14ac:dyDescent="0.45">
      <c r="A519" s="4" t="s">
        <v>198</v>
      </c>
      <c r="B519" s="4">
        <v>2</v>
      </c>
      <c r="C519" s="4">
        <v>0</v>
      </c>
      <c r="D519" s="2" t="str">
        <f>VLOOKUP(A519,'SAS Codes'!$A$2:$B$559,2,FALSE)</f>
        <v>CD-55</v>
      </c>
      <c r="E519" s="2" t="s">
        <v>929</v>
      </c>
      <c r="F519" s="2" t="str">
        <f>VLOOKUP(A519,'SAS Codes'!$A$2:$I$559,3,FALSE)</f>
        <v>Colombia</v>
      </c>
      <c r="G519" s="2" t="str">
        <f>VLOOKUP(A519,'SAS Codes'!$A$2:$I$559,4,FALSE)</f>
        <v>Colombia</v>
      </c>
      <c r="H519" s="2" t="str">
        <f>VLOOKUP(A519,'SAS Codes'!$A$2:$I$559,5,FALSE)</f>
        <v>Colombia</v>
      </c>
      <c r="I519" s="2" t="str">
        <f>VLOOKUP(A519,'SAS Codes'!$A$2:$I$559,6,FALSE)</f>
        <v>America</v>
      </c>
      <c r="J519" s="2" t="str">
        <f>VLOOKUP(A519,'SAS Codes'!$A$2:$I$559,7,FALSE)</f>
        <v>America</v>
      </c>
      <c r="K519" s="2" t="str">
        <f>VLOOKUP(A519,'SAS Codes'!$A$2:$I$559,8,FALSE)</f>
        <v>May contain</v>
      </c>
      <c r="L519" s="2" t="str">
        <f>VLOOKUP(A519,'SAS Codes'!$A$2:$I$559,9,FALSE)</f>
        <v>May contain</v>
      </c>
      <c r="M519" s="2" t="str">
        <f>VLOOKUP(A519,'SAS Codes'!$A$2:$M$559,10,FALSE)</f>
        <v>Regular</v>
      </c>
      <c r="N519" s="2" t="str">
        <f>VLOOKUP(A519,'SAS Codes'!$A$2:$M$559,11,FALSE)</f>
        <v>Candies</v>
      </c>
    </row>
    <row r="520" spans="1:14" x14ac:dyDescent="0.45">
      <c r="A520" s="4" t="s">
        <v>199</v>
      </c>
      <c r="B520" s="4">
        <v>1</v>
      </c>
      <c r="C520" s="4">
        <v>0</v>
      </c>
      <c r="D520" s="2" t="str">
        <f>VLOOKUP(A520,'SAS Codes'!$A$2:$B$559,2,FALSE)</f>
        <v>CD-56</v>
      </c>
      <c r="E520" s="2" t="s">
        <v>929</v>
      </c>
      <c r="F520" s="2" t="str">
        <f>VLOOKUP(A520,'SAS Codes'!$A$2:$I$559,3,FALSE)</f>
        <v>USA</v>
      </c>
      <c r="G520" s="2" t="str">
        <f>VLOOKUP(A520,'SAS Codes'!$A$2:$I$559,4,FALSE)</f>
        <v>USA</v>
      </c>
      <c r="H520" s="2" t="str">
        <f>VLOOKUP(A520,'SAS Codes'!$A$2:$I$559,5,FALSE)</f>
        <v>USA</v>
      </c>
      <c r="I520" s="2" t="str">
        <f>VLOOKUP(A520,'SAS Codes'!$A$2:$I$559,6,FALSE)</f>
        <v>America</v>
      </c>
      <c r="J520" s="2" t="str">
        <f>VLOOKUP(A520,'SAS Codes'!$A$2:$I$559,7,FALSE)</f>
        <v>America</v>
      </c>
      <c r="K520" s="2" t="str">
        <f>VLOOKUP(A520,'SAS Codes'!$A$2:$I$559,8,FALSE)</f>
        <v>May contain</v>
      </c>
      <c r="L520" s="2" t="str">
        <f>VLOOKUP(A520,'SAS Codes'!$A$2:$I$559,9,FALSE)</f>
        <v>May contain</v>
      </c>
      <c r="M520" s="2" t="str">
        <f>VLOOKUP(A520,'SAS Codes'!$A$2:$M$559,10,FALSE)</f>
        <v>Regular</v>
      </c>
      <c r="N520" s="2" t="str">
        <f>VLOOKUP(A520,'SAS Codes'!$A$2:$M$559,11,FALSE)</f>
        <v>Candies</v>
      </c>
    </row>
    <row r="521" spans="1:14" x14ac:dyDescent="0.45">
      <c r="A521" s="4" t="s">
        <v>199</v>
      </c>
      <c r="B521" s="4">
        <v>2</v>
      </c>
      <c r="C521" s="4">
        <v>0</v>
      </c>
      <c r="D521" s="2" t="str">
        <f>VLOOKUP(A521,'SAS Codes'!$A$2:$B$559,2,FALSE)</f>
        <v>CD-56</v>
      </c>
      <c r="E521" s="2" t="s">
        <v>929</v>
      </c>
      <c r="F521" s="2" t="str">
        <f>VLOOKUP(A521,'SAS Codes'!$A$2:$I$559,3,FALSE)</f>
        <v>USA</v>
      </c>
      <c r="G521" s="2" t="str">
        <f>VLOOKUP(A521,'SAS Codes'!$A$2:$I$559,4,FALSE)</f>
        <v>USA</v>
      </c>
      <c r="H521" s="2" t="str">
        <f>VLOOKUP(A521,'SAS Codes'!$A$2:$I$559,5,FALSE)</f>
        <v>USA</v>
      </c>
      <c r="I521" s="2" t="str">
        <f>VLOOKUP(A521,'SAS Codes'!$A$2:$I$559,6,FALSE)</f>
        <v>America</v>
      </c>
      <c r="J521" s="2" t="str">
        <f>VLOOKUP(A521,'SAS Codes'!$A$2:$I$559,7,FALSE)</f>
        <v>America</v>
      </c>
      <c r="K521" s="2" t="str">
        <f>VLOOKUP(A521,'SAS Codes'!$A$2:$I$559,8,FALSE)</f>
        <v>May contain</v>
      </c>
      <c r="L521" s="2" t="str">
        <f>VLOOKUP(A521,'SAS Codes'!$A$2:$I$559,9,FALSE)</f>
        <v>May contain</v>
      </c>
      <c r="M521" s="2" t="str">
        <f>VLOOKUP(A521,'SAS Codes'!$A$2:$M$559,10,FALSE)</f>
        <v>Regular</v>
      </c>
      <c r="N521" s="2" t="str">
        <f>VLOOKUP(A521,'SAS Codes'!$A$2:$M$559,11,FALSE)</f>
        <v>Candies</v>
      </c>
    </row>
    <row r="522" spans="1:14" x14ac:dyDescent="0.45">
      <c r="A522" s="4" t="s">
        <v>200</v>
      </c>
      <c r="B522" s="4">
        <v>1</v>
      </c>
      <c r="C522" s="4">
        <v>0</v>
      </c>
      <c r="D522" s="2" t="str">
        <f>VLOOKUP(A522,'SAS Codes'!$A$2:$B$559,2,FALSE)</f>
        <v>CD-57</v>
      </c>
      <c r="E522" s="2" t="s">
        <v>929</v>
      </c>
      <c r="F522" s="2" t="str">
        <f>VLOOKUP(A522,'SAS Codes'!$A$2:$I$559,3,FALSE)</f>
        <v>USA</v>
      </c>
      <c r="G522" s="2" t="str">
        <f>VLOOKUP(A522,'SAS Codes'!$A$2:$I$559,4,FALSE)</f>
        <v>USA</v>
      </c>
      <c r="H522" s="2" t="str">
        <f>VLOOKUP(A522,'SAS Codes'!$A$2:$I$559,5,FALSE)</f>
        <v>USA</v>
      </c>
      <c r="I522" s="2" t="str">
        <f>VLOOKUP(A522,'SAS Codes'!$A$2:$I$559,6,FALSE)</f>
        <v>America</v>
      </c>
      <c r="J522" s="2" t="str">
        <f>VLOOKUP(A522,'SAS Codes'!$A$2:$I$559,7,FALSE)</f>
        <v>America</v>
      </c>
      <c r="K522" s="2" t="str">
        <f>VLOOKUP(A522,'SAS Codes'!$A$2:$I$559,8,FALSE)</f>
        <v>May contain</v>
      </c>
      <c r="L522" s="2" t="str">
        <f>VLOOKUP(A522,'SAS Codes'!$A$2:$I$559,9,FALSE)</f>
        <v>May contain</v>
      </c>
      <c r="M522" s="2" t="str">
        <f>VLOOKUP(A522,'SAS Codes'!$A$2:$M$559,10,FALSE)</f>
        <v>Regular</v>
      </c>
      <c r="N522" s="2" t="str">
        <f>VLOOKUP(A522,'SAS Codes'!$A$2:$M$559,11,FALSE)</f>
        <v>Candies</v>
      </c>
    </row>
    <row r="523" spans="1:14" x14ac:dyDescent="0.45">
      <c r="A523" s="4" t="s">
        <v>200</v>
      </c>
      <c r="B523" s="4">
        <v>2</v>
      </c>
      <c r="C523" s="4">
        <v>0</v>
      </c>
      <c r="D523" s="2" t="str">
        <f>VLOOKUP(A523,'SAS Codes'!$A$2:$B$559,2,FALSE)</f>
        <v>CD-57</v>
      </c>
      <c r="E523" s="2" t="s">
        <v>929</v>
      </c>
      <c r="F523" s="2" t="str">
        <f>VLOOKUP(A523,'SAS Codes'!$A$2:$I$559,3,FALSE)</f>
        <v>USA</v>
      </c>
      <c r="G523" s="2" t="str">
        <f>VLOOKUP(A523,'SAS Codes'!$A$2:$I$559,4,FALSE)</f>
        <v>USA</v>
      </c>
      <c r="H523" s="2" t="str">
        <f>VLOOKUP(A523,'SAS Codes'!$A$2:$I$559,5,FALSE)</f>
        <v>USA</v>
      </c>
      <c r="I523" s="2" t="str">
        <f>VLOOKUP(A523,'SAS Codes'!$A$2:$I$559,6,FALSE)</f>
        <v>America</v>
      </c>
      <c r="J523" s="2" t="str">
        <f>VLOOKUP(A523,'SAS Codes'!$A$2:$I$559,7,FALSE)</f>
        <v>America</v>
      </c>
      <c r="K523" s="2" t="str">
        <f>VLOOKUP(A523,'SAS Codes'!$A$2:$I$559,8,FALSE)</f>
        <v>May contain</v>
      </c>
      <c r="L523" s="2" t="str">
        <f>VLOOKUP(A523,'SAS Codes'!$A$2:$I$559,9,FALSE)</f>
        <v>May contain</v>
      </c>
      <c r="M523" s="2" t="str">
        <f>VLOOKUP(A523,'SAS Codes'!$A$2:$M$559,10,FALSE)</f>
        <v>Regular</v>
      </c>
      <c r="N523" s="2" t="str">
        <f>VLOOKUP(A523,'SAS Codes'!$A$2:$M$559,11,FALSE)</f>
        <v>Candies</v>
      </c>
    </row>
    <row r="524" spans="1:14" x14ac:dyDescent="0.45">
      <c r="A524" s="4" t="s">
        <v>277</v>
      </c>
      <c r="B524" s="4">
        <v>1</v>
      </c>
      <c r="C524" s="4">
        <v>0</v>
      </c>
      <c r="D524" s="2" t="str">
        <f>VLOOKUP(A524,'SAS Codes'!$A$2:$B$559,2,FALSE)</f>
        <v>CO-01</v>
      </c>
      <c r="E524" s="2" t="s">
        <v>929</v>
      </c>
      <c r="F524" s="2" t="str">
        <f>VLOOKUP(A524,'SAS Codes'!$A$2:$I$559,3,FALSE)</f>
        <v>Quebec</v>
      </c>
      <c r="G524" s="2" t="str">
        <f>VLOOKUP(A524,'SAS Codes'!$A$2:$I$559,4,FALSE)</f>
        <v>Canada</v>
      </c>
      <c r="H524" s="2" t="str">
        <f>VLOOKUP(A524,'SAS Codes'!$A$2:$I$559,5,FALSE)</f>
        <v>Canada</v>
      </c>
      <c r="I524" s="2" t="str">
        <f>VLOOKUP(A524,'SAS Codes'!$A$2:$I$559,6,FALSE)</f>
        <v>America</v>
      </c>
      <c r="J524" s="2" t="str">
        <f>VLOOKUP(A524,'SAS Codes'!$A$2:$I$559,7,FALSE)</f>
        <v>America</v>
      </c>
      <c r="K524" s="2" t="str">
        <f>VLOOKUP(A524,'SAS Codes'!$A$2:$I$559,8,FALSE)</f>
        <v>May contain</v>
      </c>
      <c r="L524" s="2" t="str">
        <f>VLOOKUP(A524,'SAS Codes'!$A$2:$I$559,9,FALSE)</f>
        <v>May contain</v>
      </c>
      <c r="M524" s="2" t="str">
        <f>VLOOKUP(A524,'SAS Codes'!$A$2:$M$559,10,FALSE)</f>
        <v>Regular</v>
      </c>
      <c r="N524" s="2" t="str">
        <f>VLOOKUP(A524,'SAS Codes'!$A$2:$M$559,11,FALSE)</f>
        <v>Cookies</v>
      </c>
    </row>
    <row r="525" spans="1:14" x14ac:dyDescent="0.45">
      <c r="A525" s="4" t="s">
        <v>277</v>
      </c>
      <c r="B525" s="4">
        <v>2</v>
      </c>
      <c r="C525" s="4">
        <v>0</v>
      </c>
      <c r="D525" s="2" t="str">
        <f>VLOOKUP(A525,'SAS Codes'!$A$2:$B$559,2,FALSE)</f>
        <v>CO-01</v>
      </c>
      <c r="E525" s="2" t="s">
        <v>929</v>
      </c>
      <c r="F525" s="2" t="str">
        <f>VLOOKUP(A525,'SAS Codes'!$A$2:$I$559,3,FALSE)</f>
        <v>Quebec</v>
      </c>
      <c r="G525" s="2" t="str">
        <f>VLOOKUP(A525,'SAS Codes'!$A$2:$I$559,4,FALSE)</f>
        <v>Canada</v>
      </c>
      <c r="H525" s="2" t="str">
        <f>VLOOKUP(A525,'SAS Codes'!$A$2:$I$559,5,FALSE)</f>
        <v>Canada</v>
      </c>
      <c r="I525" s="2" t="str">
        <f>VLOOKUP(A525,'SAS Codes'!$A$2:$I$559,6,FALSE)</f>
        <v>America</v>
      </c>
      <c r="J525" s="2" t="str">
        <f>VLOOKUP(A525,'SAS Codes'!$A$2:$I$559,7,FALSE)</f>
        <v>America</v>
      </c>
      <c r="K525" s="2" t="str">
        <f>VLOOKUP(A525,'SAS Codes'!$A$2:$I$559,8,FALSE)</f>
        <v>May contain</v>
      </c>
      <c r="L525" s="2" t="str">
        <f>VLOOKUP(A525,'SAS Codes'!$A$2:$I$559,9,FALSE)</f>
        <v>May contain</v>
      </c>
      <c r="M525" s="2" t="str">
        <f>VLOOKUP(A525,'SAS Codes'!$A$2:$M$559,10,FALSE)</f>
        <v>Regular</v>
      </c>
      <c r="N525" s="2" t="str">
        <f>VLOOKUP(A525,'SAS Codes'!$A$2:$M$559,11,FALSE)</f>
        <v>Cookies</v>
      </c>
    </row>
    <row r="526" spans="1:14" x14ac:dyDescent="0.45">
      <c r="A526" s="4" t="s">
        <v>277</v>
      </c>
      <c r="B526" s="4">
        <v>3</v>
      </c>
      <c r="C526" s="4">
        <v>0</v>
      </c>
      <c r="D526" s="2" t="str">
        <f>VLOOKUP(A526,'SAS Codes'!$A$2:$B$559,2,FALSE)</f>
        <v>CO-01</v>
      </c>
      <c r="E526" s="2" t="s">
        <v>929</v>
      </c>
      <c r="F526" s="2" t="str">
        <f>VLOOKUP(A526,'SAS Codes'!$A$2:$I$559,3,FALSE)</f>
        <v>Quebec</v>
      </c>
      <c r="G526" s="2" t="str">
        <f>VLOOKUP(A526,'SAS Codes'!$A$2:$I$559,4,FALSE)</f>
        <v>Canada</v>
      </c>
      <c r="H526" s="2" t="str">
        <f>VLOOKUP(A526,'SAS Codes'!$A$2:$I$559,5,FALSE)</f>
        <v>Canada</v>
      </c>
      <c r="I526" s="2" t="str">
        <f>VLOOKUP(A526,'SAS Codes'!$A$2:$I$559,6,FALSE)</f>
        <v>America</v>
      </c>
      <c r="J526" s="2" t="str">
        <f>VLOOKUP(A526,'SAS Codes'!$A$2:$I$559,7,FALSE)</f>
        <v>America</v>
      </c>
      <c r="K526" s="2" t="str">
        <f>VLOOKUP(A526,'SAS Codes'!$A$2:$I$559,8,FALSE)</f>
        <v>May contain</v>
      </c>
      <c r="L526" s="2" t="str">
        <f>VLOOKUP(A526,'SAS Codes'!$A$2:$I$559,9,FALSE)</f>
        <v>May contain</v>
      </c>
      <c r="M526" s="2" t="str">
        <f>VLOOKUP(A526,'SAS Codes'!$A$2:$M$559,10,FALSE)</f>
        <v>Regular</v>
      </c>
      <c r="N526" s="2" t="str">
        <f>VLOOKUP(A526,'SAS Codes'!$A$2:$M$559,11,FALSE)</f>
        <v>Cookies</v>
      </c>
    </row>
    <row r="527" spans="1:14" x14ac:dyDescent="0.45">
      <c r="A527" s="4" t="s">
        <v>277</v>
      </c>
      <c r="B527" s="4">
        <v>4</v>
      </c>
      <c r="C527" s="4">
        <v>0</v>
      </c>
      <c r="D527" s="2" t="str">
        <f>VLOOKUP(A527,'SAS Codes'!$A$2:$B$559,2,FALSE)</f>
        <v>CO-01</v>
      </c>
      <c r="E527" s="2" t="s">
        <v>929</v>
      </c>
      <c r="F527" s="2" t="str">
        <f>VLOOKUP(A527,'SAS Codes'!$A$2:$I$559,3,FALSE)</f>
        <v>Quebec</v>
      </c>
      <c r="G527" s="2" t="str">
        <f>VLOOKUP(A527,'SAS Codes'!$A$2:$I$559,4,FALSE)</f>
        <v>Canada</v>
      </c>
      <c r="H527" s="2" t="str">
        <f>VLOOKUP(A527,'SAS Codes'!$A$2:$I$559,5,FALSE)</f>
        <v>Canada</v>
      </c>
      <c r="I527" s="2" t="str">
        <f>VLOOKUP(A527,'SAS Codes'!$A$2:$I$559,6,FALSE)</f>
        <v>America</v>
      </c>
      <c r="J527" s="2" t="str">
        <f>VLOOKUP(A527,'SAS Codes'!$A$2:$I$559,7,FALSE)</f>
        <v>America</v>
      </c>
      <c r="K527" s="2" t="str">
        <f>VLOOKUP(A527,'SAS Codes'!$A$2:$I$559,8,FALSE)</f>
        <v>May contain</v>
      </c>
      <c r="L527" s="2" t="str">
        <f>VLOOKUP(A527,'SAS Codes'!$A$2:$I$559,9,FALSE)</f>
        <v>May contain</v>
      </c>
      <c r="M527" s="2" t="str">
        <f>VLOOKUP(A527,'SAS Codes'!$A$2:$M$559,10,FALSE)</f>
        <v>Regular</v>
      </c>
      <c r="N527" s="2" t="str">
        <f>VLOOKUP(A527,'SAS Codes'!$A$2:$M$559,11,FALSE)</f>
        <v>Cookies</v>
      </c>
    </row>
    <row r="528" spans="1:14" x14ac:dyDescent="0.45">
      <c r="A528" s="4" t="s">
        <v>282</v>
      </c>
      <c r="B528" s="4">
        <v>1</v>
      </c>
      <c r="C528" s="4">
        <v>0</v>
      </c>
      <c r="D528" s="2" t="str">
        <f>VLOOKUP(A528,'SAS Codes'!$A$2:$B$559,2,FALSE)</f>
        <v>CO-06</v>
      </c>
      <c r="E528" s="2" t="s">
        <v>929</v>
      </c>
      <c r="F528" s="2" t="str">
        <f>VLOOKUP(A528,'SAS Codes'!$A$2:$I$559,3,FALSE)</f>
        <v>Canada</v>
      </c>
      <c r="G528" s="2" t="str">
        <f>VLOOKUP(A528,'SAS Codes'!$A$2:$I$559,4,FALSE)</f>
        <v>Canada</v>
      </c>
      <c r="H528" s="2" t="str">
        <f>VLOOKUP(A528,'SAS Codes'!$A$2:$I$559,5,FALSE)</f>
        <v>Canada</v>
      </c>
      <c r="I528" s="2" t="str">
        <f>VLOOKUP(A528,'SAS Codes'!$A$2:$I$559,6,FALSE)</f>
        <v>America</v>
      </c>
      <c r="J528" s="2" t="str">
        <f>VLOOKUP(A528,'SAS Codes'!$A$2:$I$559,7,FALSE)</f>
        <v>America</v>
      </c>
      <c r="K528" s="2" t="str">
        <f>VLOOKUP(A528,'SAS Codes'!$A$2:$I$559,8,FALSE)</f>
        <v>May contain</v>
      </c>
      <c r="L528" s="2" t="str">
        <f>VLOOKUP(A528,'SAS Codes'!$A$2:$I$559,9,FALSE)</f>
        <v>May contain</v>
      </c>
      <c r="M528" s="2" t="str">
        <f>VLOOKUP(A528,'SAS Codes'!$A$2:$M$559,10,FALSE)</f>
        <v>Regular</v>
      </c>
      <c r="N528" s="2" t="str">
        <f>VLOOKUP(A528,'SAS Codes'!$A$2:$M$559,11,FALSE)</f>
        <v>Cookies</v>
      </c>
    </row>
    <row r="529" spans="1:14" x14ac:dyDescent="0.45">
      <c r="A529" s="4" t="s">
        <v>282</v>
      </c>
      <c r="B529" s="4">
        <v>2</v>
      </c>
      <c r="C529" s="4">
        <v>0.46321279999999998</v>
      </c>
      <c r="D529" s="2" t="str">
        <f>VLOOKUP(A529,'SAS Codes'!$A$2:$B$559,2,FALSE)</f>
        <v>CO-06</v>
      </c>
      <c r="E529" s="2" t="s">
        <v>929</v>
      </c>
      <c r="F529" s="2" t="str">
        <f>VLOOKUP(A529,'SAS Codes'!$A$2:$I$559,3,FALSE)</f>
        <v>Canada</v>
      </c>
      <c r="G529" s="2" t="str">
        <f>VLOOKUP(A529,'SAS Codes'!$A$2:$I$559,4,FALSE)</f>
        <v>Canada</v>
      </c>
      <c r="H529" s="2" t="str">
        <f>VLOOKUP(A529,'SAS Codes'!$A$2:$I$559,5,FALSE)</f>
        <v>Canada</v>
      </c>
      <c r="I529" s="2" t="str">
        <f>VLOOKUP(A529,'SAS Codes'!$A$2:$I$559,6,FALSE)</f>
        <v>America</v>
      </c>
      <c r="J529" s="2" t="str">
        <f>VLOOKUP(A529,'SAS Codes'!$A$2:$I$559,7,FALSE)</f>
        <v>America</v>
      </c>
      <c r="K529" s="2" t="str">
        <f>VLOOKUP(A529,'SAS Codes'!$A$2:$I$559,8,FALSE)</f>
        <v>May contain</v>
      </c>
      <c r="L529" s="2" t="str">
        <f>VLOOKUP(A529,'SAS Codes'!$A$2:$I$559,9,FALSE)</f>
        <v>May contain</v>
      </c>
      <c r="M529" s="2" t="str">
        <f>VLOOKUP(A529,'SAS Codes'!$A$2:$M$559,10,FALSE)</f>
        <v>Regular</v>
      </c>
      <c r="N529" s="2" t="str">
        <f>VLOOKUP(A529,'SAS Codes'!$A$2:$M$559,11,FALSE)</f>
        <v>Cookies</v>
      </c>
    </row>
    <row r="530" spans="1:14" x14ac:dyDescent="0.45">
      <c r="A530" s="4" t="s">
        <v>282</v>
      </c>
      <c r="B530" s="4">
        <v>3</v>
      </c>
      <c r="C530" s="4">
        <v>0.1255464</v>
      </c>
      <c r="D530" s="2" t="str">
        <f>VLOOKUP(A530,'SAS Codes'!$A$2:$B$559,2,FALSE)</f>
        <v>CO-06</v>
      </c>
      <c r="E530" s="2" t="s">
        <v>929</v>
      </c>
      <c r="F530" s="2" t="str">
        <f>VLOOKUP(A530,'SAS Codes'!$A$2:$I$559,3,FALSE)</f>
        <v>Canada</v>
      </c>
      <c r="G530" s="2" t="str">
        <f>VLOOKUP(A530,'SAS Codes'!$A$2:$I$559,4,FALSE)</f>
        <v>Canada</v>
      </c>
      <c r="H530" s="2" t="str">
        <f>VLOOKUP(A530,'SAS Codes'!$A$2:$I$559,5,FALSE)</f>
        <v>Canada</v>
      </c>
      <c r="I530" s="2" t="str">
        <f>VLOOKUP(A530,'SAS Codes'!$A$2:$I$559,6,FALSE)</f>
        <v>America</v>
      </c>
      <c r="J530" s="2" t="str">
        <f>VLOOKUP(A530,'SAS Codes'!$A$2:$I$559,7,FALSE)</f>
        <v>America</v>
      </c>
      <c r="K530" s="2" t="str">
        <f>VLOOKUP(A530,'SAS Codes'!$A$2:$I$559,8,FALSE)</f>
        <v>May contain</v>
      </c>
      <c r="L530" s="2" t="str">
        <f>VLOOKUP(A530,'SAS Codes'!$A$2:$I$559,9,FALSE)</f>
        <v>May contain</v>
      </c>
      <c r="M530" s="2" t="str">
        <f>VLOOKUP(A530,'SAS Codes'!$A$2:$M$559,10,FALSE)</f>
        <v>Regular</v>
      </c>
      <c r="N530" s="2" t="str">
        <f>VLOOKUP(A530,'SAS Codes'!$A$2:$M$559,11,FALSE)</f>
        <v>Cookies</v>
      </c>
    </row>
    <row r="531" spans="1:14" x14ac:dyDescent="0.45">
      <c r="A531" s="4" t="s">
        <v>282</v>
      </c>
      <c r="B531" s="4">
        <v>4</v>
      </c>
      <c r="C531" s="4">
        <v>0.1755834</v>
      </c>
      <c r="D531" s="2" t="str">
        <f>VLOOKUP(A531,'SAS Codes'!$A$2:$B$559,2,FALSE)</f>
        <v>CO-06</v>
      </c>
      <c r="E531" s="2" t="s">
        <v>929</v>
      </c>
      <c r="F531" s="2" t="str">
        <f>VLOOKUP(A531,'SAS Codes'!$A$2:$I$559,3,FALSE)</f>
        <v>Canada</v>
      </c>
      <c r="G531" s="2" t="str">
        <f>VLOOKUP(A531,'SAS Codes'!$A$2:$I$559,4,FALSE)</f>
        <v>Canada</v>
      </c>
      <c r="H531" s="2" t="str">
        <f>VLOOKUP(A531,'SAS Codes'!$A$2:$I$559,5,FALSE)</f>
        <v>Canada</v>
      </c>
      <c r="I531" s="2" t="str">
        <f>VLOOKUP(A531,'SAS Codes'!$A$2:$I$559,6,FALSE)</f>
        <v>America</v>
      </c>
      <c r="J531" s="2" t="str">
        <f>VLOOKUP(A531,'SAS Codes'!$A$2:$I$559,7,FALSE)</f>
        <v>America</v>
      </c>
      <c r="K531" s="2" t="str">
        <f>VLOOKUP(A531,'SAS Codes'!$A$2:$I$559,8,FALSE)</f>
        <v>May contain</v>
      </c>
      <c r="L531" s="2" t="str">
        <f>VLOOKUP(A531,'SAS Codes'!$A$2:$I$559,9,FALSE)</f>
        <v>May contain</v>
      </c>
      <c r="M531" s="2" t="str">
        <f>VLOOKUP(A531,'SAS Codes'!$A$2:$M$559,10,FALSE)</f>
        <v>Regular</v>
      </c>
      <c r="N531" s="2" t="str">
        <f>VLOOKUP(A531,'SAS Codes'!$A$2:$M$559,11,FALSE)</f>
        <v>Cookies</v>
      </c>
    </row>
    <row r="532" spans="1:14" x14ac:dyDescent="0.45">
      <c r="A532" s="4" t="s">
        <v>283</v>
      </c>
      <c r="B532" s="4">
        <v>1</v>
      </c>
      <c r="C532" s="4">
        <v>0.10702139999999999</v>
      </c>
      <c r="D532" s="2" t="str">
        <f>VLOOKUP(A532,'SAS Codes'!$A$2:$B$559,2,FALSE)</f>
        <v>CO-07</v>
      </c>
      <c r="E532" s="2" t="s">
        <v>929</v>
      </c>
      <c r="F532" s="2" t="str">
        <f>VLOOKUP(A532,'SAS Codes'!$A$2:$I$559,3,FALSE)</f>
        <v>Canada</v>
      </c>
      <c r="G532" s="2" t="str">
        <f>VLOOKUP(A532,'SAS Codes'!$A$2:$I$559,4,FALSE)</f>
        <v>Canada</v>
      </c>
      <c r="H532" s="2" t="str">
        <f>VLOOKUP(A532,'SAS Codes'!$A$2:$I$559,5,FALSE)</f>
        <v>Canada</v>
      </c>
      <c r="I532" s="2" t="str">
        <f>VLOOKUP(A532,'SAS Codes'!$A$2:$I$559,6,FALSE)</f>
        <v>America</v>
      </c>
      <c r="J532" s="2" t="str">
        <f>VLOOKUP(A532,'SAS Codes'!$A$2:$I$559,7,FALSE)</f>
        <v>America</v>
      </c>
      <c r="K532" s="2" t="str">
        <f>VLOOKUP(A532,'SAS Codes'!$A$2:$I$559,8,FALSE)</f>
        <v>May contain</v>
      </c>
      <c r="L532" s="2" t="str">
        <f>VLOOKUP(A532,'SAS Codes'!$A$2:$I$559,9,FALSE)</f>
        <v>May contain</v>
      </c>
      <c r="M532" s="2" t="str">
        <f>VLOOKUP(A532,'SAS Codes'!$A$2:$M$559,10,FALSE)</f>
        <v>Regular</v>
      </c>
      <c r="N532" s="2" t="str">
        <f>VLOOKUP(A532,'SAS Codes'!$A$2:$M$559,11,FALSE)</f>
        <v>Cookies</v>
      </c>
    </row>
    <row r="533" spans="1:14" x14ac:dyDescent="0.45">
      <c r="A533" s="4" t="s">
        <v>283</v>
      </c>
      <c r="B533" s="4">
        <v>2</v>
      </c>
      <c r="C533" s="4">
        <v>7.1927999999999992E-2</v>
      </c>
      <c r="D533" s="2" t="str">
        <f>VLOOKUP(A533,'SAS Codes'!$A$2:$B$559,2,FALSE)</f>
        <v>CO-07</v>
      </c>
      <c r="E533" s="2" t="s">
        <v>929</v>
      </c>
      <c r="F533" s="2" t="str">
        <f>VLOOKUP(A533,'SAS Codes'!$A$2:$I$559,3,FALSE)</f>
        <v>Canada</v>
      </c>
      <c r="G533" s="2" t="str">
        <f>VLOOKUP(A533,'SAS Codes'!$A$2:$I$559,4,FALSE)</f>
        <v>Canada</v>
      </c>
      <c r="H533" s="2" t="str">
        <f>VLOOKUP(A533,'SAS Codes'!$A$2:$I$559,5,FALSE)</f>
        <v>Canada</v>
      </c>
      <c r="I533" s="2" t="str">
        <f>VLOOKUP(A533,'SAS Codes'!$A$2:$I$559,6,FALSE)</f>
        <v>America</v>
      </c>
      <c r="J533" s="2" t="str">
        <f>VLOOKUP(A533,'SAS Codes'!$A$2:$I$559,7,FALSE)</f>
        <v>America</v>
      </c>
      <c r="K533" s="2" t="str">
        <f>VLOOKUP(A533,'SAS Codes'!$A$2:$I$559,8,FALSE)</f>
        <v>May contain</v>
      </c>
      <c r="L533" s="2" t="str">
        <f>VLOOKUP(A533,'SAS Codes'!$A$2:$I$559,9,FALSE)</f>
        <v>May contain</v>
      </c>
      <c r="M533" s="2" t="str">
        <f>VLOOKUP(A533,'SAS Codes'!$A$2:$M$559,10,FALSE)</f>
        <v>Regular</v>
      </c>
      <c r="N533" s="2" t="str">
        <f>VLOOKUP(A533,'SAS Codes'!$A$2:$M$559,11,FALSE)</f>
        <v>Cookies</v>
      </c>
    </row>
    <row r="534" spans="1:14" x14ac:dyDescent="0.45">
      <c r="A534" s="4" t="s">
        <v>283</v>
      </c>
      <c r="B534" s="4">
        <v>3</v>
      </c>
      <c r="C534" s="4">
        <v>9.9660000000000009E-3</v>
      </c>
      <c r="D534" s="2" t="str">
        <f>VLOOKUP(A534,'SAS Codes'!$A$2:$B$559,2,FALSE)</f>
        <v>CO-07</v>
      </c>
      <c r="E534" s="2" t="s">
        <v>929</v>
      </c>
      <c r="F534" s="2" t="str">
        <f>VLOOKUP(A534,'SAS Codes'!$A$2:$I$559,3,FALSE)</f>
        <v>Canada</v>
      </c>
      <c r="G534" s="2" t="str">
        <f>VLOOKUP(A534,'SAS Codes'!$A$2:$I$559,4,FALSE)</f>
        <v>Canada</v>
      </c>
      <c r="H534" s="2" t="str">
        <f>VLOOKUP(A534,'SAS Codes'!$A$2:$I$559,5,FALSE)</f>
        <v>Canada</v>
      </c>
      <c r="I534" s="2" t="str">
        <f>VLOOKUP(A534,'SAS Codes'!$A$2:$I$559,6,FALSE)</f>
        <v>America</v>
      </c>
      <c r="J534" s="2" t="str">
        <f>VLOOKUP(A534,'SAS Codes'!$A$2:$I$559,7,FALSE)</f>
        <v>America</v>
      </c>
      <c r="K534" s="2" t="str">
        <f>VLOOKUP(A534,'SAS Codes'!$A$2:$I$559,8,FALSE)</f>
        <v>May contain</v>
      </c>
      <c r="L534" s="2" t="str">
        <f>VLOOKUP(A534,'SAS Codes'!$A$2:$I$559,9,FALSE)</f>
        <v>May contain</v>
      </c>
      <c r="M534" s="2" t="str">
        <f>VLOOKUP(A534,'SAS Codes'!$A$2:$M$559,10,FALSE)</f>
        <v>Regular</v>
      </c>
      <c r="N534" s="2" t="str">
        <f>VLOOKUP(A534,'SAS Codes'!$A$2:$M$559,11,FALSE)</f>
        <v>Cookies</v>
      </c>
    </row>
    <row r="535" spans="1:14" x14ac:dyDescent="0.45">
      <c r="A535" s="4" t="s">
        <v>283</v>
      </c>
      <c r="B535" s="4">
        <v>4</v>
      </c>
      <c r="C535" s="4">
        <v>0</v>
      </c>
      <c r="D535" s="2" t="str">
        <f>VLOOKUP(A535,'SAS Codes'!$A$2:$B$559,2,FALSE)</f>
        <v>CO-07</v>
      </c>
      <c r="E535" s="2" t="s">
        <v>929</v>
      </c>
      <c r="F535" s="2" t="str">
        <f>VLOOKUP(A535,'SAS Codes'!$A$2:$I$559,3,FALSE)</f>
        <v>Canada</v>
      </c>
      <c r="G535" s="2" t="str">
        <f>VLOOKUP(A535,'SAS Codes'!$A$2:$I$559,4,FALSE)</f>
        <v>Canada</v>
      </c>
      <c r="H535" s="2" t="str">
        <f>VLOOKUP(A535,'SAS Codes'!$A$2:$I$559,5,FALSE)</f>
        <v>Canada</v>
      </c>
      <c r="I535" s="2" t="str">
        <f>VLOOKUP(A535,'SAS Codes'!$A$2:$I$559,6,FALSE)</f>
        <v>America</v>
      </c>
      <c r="J535" s="2" t="str">
        <f>VLOOKUP(A535,'SAS Codes'!$A$2:$I$559,7,FALSE)</f>
        <v>America</v>
      </c>
      <c r="K535" s="2" t="str">
        <f>VLOOKUP(A535,'SAS Codes'!$A$2:$I$559,8,FALSE)</f>
        <v>May contain</v>
      </c>
      <c r="L535" s="2" t="str">
        <f>VLOOKUP(A535,'SAS Codes'!$A$2:$I$559,9,FALSE)</f>
        <v>May contain</v>
      </c>
      <c r="M535" s="2" t="str">
        <f>VLOOKUP(A535,'SAS Codes'!$A$2:$M$559,10,FALSE)</f>
        <v>Regular</v>
      </c>
      <c r="N535" s="2" t="str">
        <f>VLOOKUP(A535,'SAS Codes'!$A$2:$M$559,11,FALSE)</f>
        <v>Cookies</v>
      </c>
    </row>
    <row r="536" spans="1:14" x14ac:dyDescent="0.45">
      <c r="A536" s="4" t="s">
        <v>291</v>
      </c>
      <c r="B536" s="4">
        <v>1</v>
      </c>
      <c r="C536" s="4">
        <v>0</v>
      </c>
      <c r="D536" s="2" t="str">
        <f>VLOOKUP(A536,'SAS Codes'!$A$2:$B$559,2,FALSE)</f>
        <v>CO-20</v>
      </c>
      <c r="E536" s="2" t="s">
        <v>929</v>
      </c>
      <c r="F536" s="2" t="str">
        <f>VLOOKUP(A536,'SAS Codes'!$A$2:$I$559,3,FALSE)</f>
        <v>Canada</v>
      </c>
      <c r="G536" s="2" t="str">
        <f>VLOOKUP(A536,'SAS Codes'!$A$2:$I$559,4,FALSE)</f>
        <v>Canada</v>
      </c>
      <c r="H536" s="2" t="str">
        <f>VLOOKUP(A536,'SAS Codes'!$A$2:$I$559,5,FALSE)</f>
        <v>Canada</v>
      </c>
      <c r="I536" s="2" t="str">
        <f>VLOOKUP(A536,'SAS Codes'!$A$2:$I$559,6,FALSE)</f>
        <v>America</v>
      </c>
      <c r="J536" s="2" t="str">
        <f>VLOOKUP(A536,'SAS Codes'!$A$2:$I$559,7,FALSE)</f>
        <v>America</v>
      </c>
      <c r="K536" s="2" t="str">
        <f>VLOOKUP(A536,'SAS Codes'!$A$2:$I$559,8,FALSE)</f>
        <v>May contain</v>
      </c>
      <c r="L536" s="2" t="str">
        <f>VLOOKUP(A536,'SAS Codes'!$A$2:$I$559,9,FALSE)</f>
        <v>May contain</v>
      </c>
      <c r="M536" s="2" t="str">
        <f>VLOOKUP(A536,'SAS Codes'!$A$2:$M$559,10,FALSE)</f>
        <v>Private</v>
      </c>
      <c r="N536" s="2" t="str">
        <f>VLOOKUP(A536,'SAS Codes'!$A$2:$M$559,11,FALSE)</f>
        <v>Cookies</v>
      </c>
    </row>
    <row r="537" spans="1:14" x14ac:dyDescent="0.45">
      <c r="A537" s="4" t="s">
        <v>291</v>
      </c>
      <c r="B537" s="4">
        <v>2</v>
      </c>
      <c r="C537" s="4">
        <v>0</v>
      </c>
      <c r="D537" s="2" t="str">
        <f>VLOOKUP(A537,'SAS Codes'!$A$2:$B$559,2,FALSE)</f>
        <v>CO-20</v>
      </c>
      <c r="E537" s="2" t="s">
        <v>929</v>
      </c>
      <c r="F537" s="2" t="str">
        <f>VLOOKUP(A537,'SAS Codes'!$A$2:$I$559,3,FALSE)</f>
        <v>Canada</v>
      </c>
      <c r="G537" s="2" t="str">
        <f>VLOOKUP(A537,'SAS Codes'!$A$2:$I$559,4,FALSE)</f>
        <v>Canada</v>
      </c>
      <c r="H537" s="2" t="str">
        <f>VLOOKUP(A537,'SAS Codes'!$A$2:$I$559,5,FALSE)</f>
        <v>Canada</v>
      </c>
      <c r="I537" s="2" t="str">
        <f>VLOOKUP(A537,'SAS Codes'!$A$2:$I$559,6,FALSE)</f>
        <v>America</v>
      </c>
      <c r="J537" s="2" t="str">
        <f>VLOOKUP(A537,'SAS Codes'!$A$2:$I$559,7,FALSE)</f>
        <v>America</v>
      </c>
      <c r="K537" s="2" t="str">
        <f>VLOOKUP(A537,'SAS Codes'!$A$2:$I$559,8,FALSE)</f>
        <v>May contain</v>
      </c>
      <c r="L537" s="2" t="str">
        <f>VLOOKUP(A537,'SAS Codes'!$A$2:$I$559,9,FALSE)</f>
        <v>May contain</v>
      </c>
      <c r="M537" s="2" t="str">
        <f>VLOOKUP(A537,'SAS Codes'!$A$2:$M$559,10,FALSE)</f>
        <v>Private</v>
      </c>
      <c r="N537" s="2" t="str">
        <f>VLOOKUP(A537,'SAS Codes'!$A$2:$M$559,11,FALSE)</f>
        <v>Cookies</v>
      </c>
    </row>
    <row r="538" spans="1:14" x14ac:dyDescent="0.45">
      <c r="A538" s="4" t="s">
        <v>291</v>
      </c>
      <c r="B538" s="4">
        <v>3</v>
      </c>
      <c r="C538" s="4">
        <v>0.19873260000000001</v>
      </c>
      <c r="D538" s="2" t="str">
        <f>VLOOKUP(A538,'SAS Codes'!$A$2:$B$559,2,FALSE)</f>
        <v>CO-20</v>
      </c>
      <c r="E538" s="2" t="s">
        <v>929</v>
      </c>
      <c r="F538" s="2" t="str">
        <f>VLOOKUP(A538,'SAS Codes'!$A$2:$I$559,3,FALSE)</f>
        <v>Canada</v>
      </c>
      <c r="G538" s="2" t="str">
        <f>VLOOKUP(A538,'SAS Codes'!$A$2:$I$559,4,FALSE)</f>
        <v>Canada</v>
      </c>
      <c r="H538" s="2" t="str">
        <f>VLOOKUP(A538,'SAS Codes'!$A$2:$I$559,5,FALSE)</f>
        <v>Canada</v>
      </c>
      <c r="I538" s="2" t="str">
        <f>VLOOKUP(A538,'SAS Codes'!$A$2:$I$559,6,FALSE)</f>
        <v>America</v>
      </c>
      <c r="J538" s="2" t="str">
        <f>VLOOKUP(A538,'SAS Codes'!$A$2:$I$559,7,FALSE)</f>
        <v>America</v>
      </c>
      <c r="K538" s="2" t="str">
        <f>VLOOKUP(A538,'SAS Codes'!$A$2:$I$559,8,FALSE)</f>
        <v>May contain</v>
      </c>
      <c r="L538" s="2" t="str">
        <f>VLOOKUP(A538,'SAS Codes'!$A$2:$I$559,9,FALSE)</f>
        <v>May contain</v>
      </c>
      <c r="M538" s="2" t="str">
        <f>VLOOKUP(A538,'SAS Codes'!$A$2:$M$559,10,FALSE)</f>
        <v>Private</v>
      </c>
      <c r="N538" s="2" t="str">
        <f>VLOOKUP(A538,'SAS Codes'!$A$2:$M$559,11,FALSE)</f>
        <v>Cookies</v>
      </c>
    </row>
    <row r="539" spans="1:14" x14ac:dyDescent="0.45">
      <c r="A539" s="4" t="s">
        <v>291</v>
      </c>
      <c r="B539" s="4">
        <v>4</v>
      </c>
      <c r="C539" s="4">
        <v>4.018E-2</v>
      </c>
      <c r="D539" s="2" t="str">
        <f>VLOOKUP(A539,'SAS Codes'!$A$2:$B$559,2,FALSE)</f>
        <v>CO-20</v>
      </c>
      <c r="E539" s="2" t="s">
        <v>929</v>
      </c>
      <c r="F539" s="2" t="str">
        <f>VLOOKUP(A539,'SAS Codes'!$A$2:$I$559,3,FALSE)</f>
        <v>Canada</v>
      </c>
      <c r="G539" s="2" t="str">
        <f>VLOOKUP(A539,'SAS Codes'!$A$2:$I$559,4,FALSE)</f>
        <v>Canada</v>
      </c>
      <c r="H539" s="2" t="str">
        <f>VLOOKUP(A539,'SAS Codes'!$A$2:$I$559,5,FALSE)</f>
        <v>Canada</v>
      </c>
      <c r="I539" s="2" t="str">
        <f>VLOOKUP(A539,'SAS Codes'!$A$2:$I$559,6,FALSE)</f>
        <v>America</v>
      </c>
      <c r="J539" s="2" t="str">
        <f>VLOOKUP(A539,'SAS Codes'!$A$2:$I$559,7,FALSE)</f>
        <v>America</v>
      </c>
      <c r="K539" s="2" t="str">
        <f>VLOOKUP(A539,'SAS Codes'!$A$2:$I$559,8,FALSE)</f>
        <v>May contain</v>
      </c>
      <c r="L539" s="2" t="str">
        <f>VLOOKUP(A539,'SAS Codes'!$A$2:$I$559,9,FALSE)</f>
        <v>May contain</v>
      </c>
      <c r="M539" s="2" t="str">
        <f>VLOOKUP(A539,'SAS Codes'!$A$2:$M$559,10,FALSE)</f>
        <v>Private</v>
      </c>
      <c r="N539" s="2" t="str">
        <f>VLOOKUP(A539,'SAS Codes'!$A$2:$M$559,11,FALSE)</f>
        <v>Cookies</v>
      </c>
    </row>
    <row r="540" spans="1:14" x14ac:dyDescent="0.45">
      <c r="A540" s="4" t="s">
        <v>291</v>
      </c>
      <c r="B540" s="4">
        <v>5</v>
      </c>
      <c r="C540" s="4">
        <v>0.12996100000000002</v>
      </c>
      <c r="D540" s="2" t="str">
        <f>VLOOKUP(A540,'SAS Codes'!$A$2:$B$559,2,FALSE)</f>
        <v>CO-20</v>
      </c>
      <c r="E540" s="2" t="s">
        <v>929</v>
      </c>
      <c r="F540" s="2" t="str">
        <f>VLOOKUP(A540,'SAS Codes'!$A$2:$I$559,3,FALSE)</f>
        <v>Canada</v>
      </c>
      <c r="G540" s="2" t="str">
        <f>VLOOKUP(A540,'SAS Codes'!$A$2:$I$559,4,FALSE)</f>
        <v>Canada</v>
      </c>
      <c r="H540" s="2" t="str">
        <f>VLOOKUP(A540,'SAS Codes'!$A$2:$I$559,5,FALSE)</f>
        <v>Canada</v>
      </c>
      <c r="I540" s="2" t="str">
        <f>VLOOKUP(A540,'SAS Codes'!$A$2:$I$559,6,FALSE)</f>
        <v>America</v>
      </c>
      <c r="J540" s="2" t="str">
        <f>VLOOKUP(A540,'SAS Codes'!$A$2:$I$559,7,FALSE)</f>
        <v>America</v>
      </c>
      <c r="K540" s="2" t="str">
        <f>VLOOKUP(A540,'SAS Codes'!$A$2:$I$559,8,FALSE)</f>
        <v>May contain</v>
      </c>
      <c r="L540" s="2" t="str">
        <f>VLOOKUP(A540,'SAS Codes'!$A$2:$I$559,9,FALSE)</f>
        <v>May contain</v>
      </c>
      <c r="M540" s="2" t="str">
        <f>VLOOKUP(A540,'SAS Codes'!$A$2:$M$559,10,FALSE)</f>
        <v>Private</v>
      </c>
      <c r="N540" s="2" t="str">
        <f>VLOOKUP(A540,'SAS Codes'!$A$2:$M$559,11,FALSE)</f>
        <v>Cookies</v>
      </c>
    </row>
    <row r="541" spans="1:14" x14ac:dyDescent="0.45">
      <c r="A541" s="4" t="s">
        <v>292</v>
      </c>
      <c r="B541" s="4">
        <v>1</v>
      </c>
      <c r="C541" s="4">
        <v>0.1316832</v>
      </c>
      <c r="D541" s="2" t="str">
        <f>VLOOKUP(A541,'SAS Codes'!$A$2:$B$559,2,FALSE)</f>
        <v>CO-21</v>
      </c>
      <c r="E541" s="2" t="s">
        <v>929</v>
      </c>
      <c r="F541" s="2" t="str">
        <f>VLOOKUP(A541,'SAS Codes'!$A$2:$I$559,3,FALSE)</f>
        <v>Canada</v>
      </c>
      <c r="G541" s="2" t="str">
        <f>VLOOKUP(A541,'SAS Codes'!$A$2:$I$559,4,FALSE)</f>
        <v>Canada</v>
      </c>
      <c r="H541" s="2" t="str">
        <f>VLOOKUP(A541,'SAS Codes'!$A$2:$I$559,5,FALSE)</f>
        <v>Canada</v>
      </c>
      <c r="I541" s="2" t="str">
        <f>VLOOKUP(A541,'SAS Codes'!$A$2:$I$559,6,FALSE)</f>
        <v>America</v>
      </c>
      <c r="J541" s="2" t="str">
        <f>VLOOKUP(A541,'SAS Codes'!$A$2:$I$559,7,FALSE)</f>
        <v>America</v>
      </c>
      <c r="K541" s="2" t="str">
        <f>VLOOKUP(A541,'SAS Codes'!$A$2:$I$559,8,FALSE)</f>
        <v>May contain</v>
      </c>
      <c r="L541" s="2" t="str">
        <f>VLOOKUP(A541,'SAS Codes'!$A$2:$I$559,9,FALSE)</f>
        <v>May contain</v>
      </c>
      <c r="M541" s="2" t="str">
        <f>VLOOKUP(A541,'SAS Codes'!$A$2:$M$559,10,FALSE)</f>
        <v>Private</v>
      </c>
      <c r="N541" s="2" t="str">
        <f>VLOOKUP(A541,'SAS Codes'!$A$2:$M$559,11,FALSE)</f>
        <v>Cookies</v>
      </c>
    </row>
    <row r="542" spans="1:14" x14ac:dyDescent="0.45">
      <c r="A542" s="4" t="s">
        <v>292</v>
      </c>
      <c r="B542" s="4">
        <v>2</v>
      </c>
      <c r="C542" s="4">
        <v>1.9986000000000001E-3</v>
      </c>
      <c r="D542" s="2" t="str">
        <f>VLOOKUP(A542,'SAS Codes'!$A$2:$B$559,2,FALSE)</f>
        <v>CO-21</v>
      </c>
      <c r="E542" s="2" t="s">
        <v>929</v>
      </c>
      <c r="F542" s="2" t="str">
        <f>VLOOKUP(A542,'SAS Codes'!$A$2:$I$559,3,FALSE)</f>
        <v>Canada</v>
      </c>
      <c r="G542" s="2" t="str">
        <f>VLOOKUP(A542,'SAS Codes'!$A$2:$I$559,4,FALSE)</f>
        <v>Canada</v>
      </c>
      <c r="H542" s="2" t="str">
        <f>VLOOKUP(A542,'SAS Codes'!$A$2:$I$559,5,FALSE)</f>
        <v>Canada</v>
      </c>
      <c r="I542" s="2" t="str">
        <f>VLOOKUP(A542,'SAS Codes'!$A$2:$I$559,6,FALSE)</f>
        <v>America</v>
      </c>
      <c r="J542" s="2" t="str">
        <f>VLOOKUP(A542,'SAS Codes'!$A$2:$I$559,7,FALSE)</f>
        <v>America</v>
      </c>
      <c r="K542" s="2" t="str">
        <f>VLOOKUP(A542,'SAS Codes'!$A$2:$I$559,8,FALSE)</f>
        <v>May contain</v>
      </c>
      <c r="L542" s="2" t="str">
        <f>VLOOKUP(A542,'SAS Codes'!$A$2:$I$559,9,FALSE)</f>
        <v>May contain</v>
      </c>
      <c r="M542" s="2" t="str">
        <f>VLOOKUP(A542,'SAS Codes'!$A$2:$M$559,10,FALSE)</f>
        <v>Private</v>
      </c>
      <c r="N542" s="2" t="str">
        <f>VLOOKUP(A542,'SAS Codes'!$A$2:$M$559,11,FALSE)</f>
        <v>Cookies</v>
      </c>
    </row>
    <row r="543" spans="1:14" x14ac:dyDescent="0.45">
      <c r="A543" s="4" t="s">
        <v>292</v>
      </c>
      <c r="B543" s="4">
        <v>3</v>
      </c>
      <c r="C543" s="4">
        <v>0</v>
      </c>
      <c r="D543" s="2" t="str">
        <f>VLOOKUP(A543,'SAS Codes'!$A$2:$B$559,2,FALSE)</f>
        <v>CO-21</v>
      </c>
      <c r="E543" s="2" t="s">
        <v>929</v>
      </c>
      <c r="F543" s="2" t="str">
        <f>VLOOKUP(A543,'SAS Codes'!$A$2:$I$559,3,FALSE)</f>
        <v>Canada</v>
      </c>
      <c r="G543" s="2" t="str">
        <f>VLOOKUP(A543,'SAS Codes'!$A$2:$I$559,4,FALSE)</f>
        <v>Canada</v>
      </c>
      <c r="H543" s="2" t="str">
        <f>VLOOKUP(A543,'SAS Codes'!$A$2:$I$559,5,FALSE)</f>
        <v>Canada</v>
      </c>
      <c r="I543" s="2" t="str">
        <f>VLOOKUP(A543,'SAS Codes'!$A$2:$I$559,6,FALSE)</f>
        <v>America</v>
      </c>
      <c r="J543" s="2" t="str">
        <f>VLOOKUP(A543,'SAS Codes'!$A$2:$I$559,7,FALSE)</f>
        <v>America</v>
      </c>
      <c r="K543" s="2" t="str">
        <f>VLOOKUP(A543,'SAS Codes'!$A$2:$I$559,8,FALSE)</f>
        <v>May contain</v>
      </c>
      <c r="L543" s="2" t="str">
        <f>VLOOKUP(A543,'SAS Codes'!$A$2:$I$559,9,FALSE)</f>
        <v>May contain</v>
      </c>
      <c r="M543" s="2" t="str">
        <f>VLOOKUP(A543,'SAS Codes'!$A$2:$M$559,10,FALSE)</f>
        <v>Private</v>
      </c>
      <c r="N543" s="2" t="str">
        <f>VLOOKUP(A543,'SAS Codes'!$A$2:$M$559,11,FALSE)</f>
        <v>Cookies</v>
      </c>
    </row>
    <row r="544" spans="1:14" x14ac:dyDescent="0.45">
      <c r="A544" s="4" t="s">
        <v>292</v>
      </c>
      <c r="B544" s="4">
        <v>4</v>
      </c>
      <c r="C544" s="4">
        <v>1.3591800000000001</v>
      </c>
      <c r="D544" s="2" t="str">
        <f>VLOOKUP(A544,'SAS Codes'!$A$2:$B$559,2,FALSE)</f>
        <v>CO-21</v>
      </c>
      <c r="E544" s="2" t="s">
        <v>929</v>
      </c>
      <c r="F544" s="2" t="str">
        <f>VLOOKUP(A544,'SAS Codes'!$A$2:$I$559,3,FALSE)</f>
        <v>Canada</v>
      </c>
      <c r="G544" s="2" t="str">
        <f>VLOOKUP(A544,'SAS Codes'!$A$2:$I$559,4,FALSE)</f>
        <v>Canada</v>
      </c>
      <c r="H544" s="2" t="str">
        <f>VLOOKUP(A544,'SAS Codes'!$A$2:$I$559,5,FALSE)</f>
        <v>Canada</v>
      </c>
      <c r="I544" s="2" t="str">
        <f>VLOOKUP(A544,'SAS Codes'!$A$2:$I$559,6,FALSE)</f>
        <v>America</v>
      </c>
      <c r="J544" s="2" t="str">
        <f>VLOOKUP(A544,'SAS Codes'!$A$2:$I$559,7,FALSE)</f>
        <v>America</v>
      </c>
      <c r="K544" s="2" t="str">
        <f>VLOOKUP(A544,'SAS Codes'!$A$2:$I$559,8,FALSE)</f>
        <v>May contain</v>
      </c>
      <c r="L544" s="2" t="str">
        <f>VLOOKUP(A544,'SAS Codes'!$A$2:$I$559,9,FALSE)</f>
        <v>May contain</v>
      </c>
      <c r="M544" s="2" t="str">
        <f>VLOOKUP(A544,'SAS Codes'!$A$2:$M$559,10,FALSE)</f>
        <v>Private</v>
      </c>
      <c r="N544" s="2" t="str">
        <f>VLOOKUP(A544,'SAS Codes'!$A$2:$M$559,11,FALSE)</f>
        <v>Cookies</v>
      </c>
    </row>
    <row r="545" spans="1:14" x14ac:dyDescent="0.45">
      <c r="A545" s="4" t="s">
        <v>292</v>
      </c>
      <c r="B545" s="4">
        <v>5</v>
      </c>
      <c r="C545" s="4">
        <v>4.8960799999999999E-2</v>
      </c>
      <c r="D545" s="2" t="str">
        <f>VLOOKUP(A545,'SAS Codes'!$A$2:$B$559,2,FALSE)</f>
        <v>CO-21</v>
      </c>
      <c r="E545" s="2" t="s">
        <v>929</v>
      </c>
      <c r="F545" s="2" t="str">
        <f>VLOOKUP(A545,'SAS Codes'!$A$2:$I$559,3,FALSE)</f>
        <v>Canada</v>
      </c>
      <c r="G545" s="2" t="str">
        <f>VLOOKUP(A545,'SAS Codes'!$A$2:$I$559,4,FALSE)</f>
        <v>Canada</v>
      </c>
      <c r="H545" s="2" t="str">
        <f>VLOOKUP(A545,'SAS Codes'!$A$2:$I$559,5,FALSE)</f>
        <v>Canada</v>
      </c>
      <c r="I545" s="2" t="str">
        <f>VLOOKUP(A545,'SAS Codes'!$A$2:$I$559,6,FALSE)</f>
        <v>America</v>
      </c>
      <c r="J545" s="2" t="str">
        <f>VLOOKUP(A545,'SAS Codes'!$A$2:$I$559,7,FALSE)</f>
        <v>America</v>
      </c>
      <c r="K545" s="2" t="str">
        <f>VLOOKUP(A545,'SAS Codes'!$A$2:$I$559,8,FALSE)</f>
        <v>May contain</v>
      </c>
      <c r="L545" s="2" t="str">
        <f>VLOOKUP(A545,'SAS Codes'!$A$2:$I$559,9,FALSE)</f>
        <v>May contain</v>
      </c>
      <c r="M545" s="2" t="str">
        <f>VLOOKUP(A545,'SAS Codes'!$A$2:$M$559,10,FALSE)</f>
        <v>Private</v>
      </c>
      <c r="N545" s="2" t="str">
        <f>VLOOKUP(A545,'SAS Codes'!$A$2:$M$559,11,FALSE)</f>
        <v>Cookies</v>
      </c>
    </row>
    <row r="546" spans="1:14" x14ac:dyDescent="0.45">
      <c r="A546" s="4" t="s">
        <v>293</v>
      </c>
      <c r="B546" s="4">
        <v>1</v>
      </c>
      <c r="C546" s="4">
        <v>0.13842780000000002</v>
      </c>
      <c r="D546" s="2" t="str">
        <f>VLOOKUP(A546,'SAS Codes'!$A$2:$B$559,2,FALSE)</f>
        <v>CO-22</v>
      </c>
      <c r="E546" s="2" t="s">
        <v>929</v>
      </c>
      <c r="F546" s="2" t="str">
        <f>VLOOKUP(A546,'SAS Codes'!$A$2:$I$559,3,FALSE)</f>
        <v>USA</v>
      </c>
      <c r="G546" s="2" t="str">
        <f>VLOOKUP(A546,'SAS Codes'!$A$2:$I$559,4,FALSE)</f>
        <v>USA</v>
      </c>
      <c r="H546" s="2" t="str">
        <f>VLOOKUP(A546,'SAS Codes'!$A$2:$I$559,5,FALSE)</f>
        <v>USA</v>
      </c>
      <c r="I546" s="2" t="str">
        <f>VLOOKUP(A546,'SAS Codes'!$A$2:$I$559,6,FALSE)</f>
        <v>America</v>
      </c>
      <c r="J546" s="2" t="str">
        <f>VLOOKUP(A546,'SAS Codes'!$A$2:$I$559,7,FALSE)</f>
        <v>America</v>
      </c>
      <c r="K546" s="2" t="str">
        <f>VLOOKUP(A546,'SAS Codes'!$A$2:$I$559,8,FALSE)</f>
        <v>May contain</v>
      </c>
      <c r="L546" s="2" t="str">
        <f>VLOOKUP(A546,'SAS Codes'!$A$2:$I$559,9,FALSE)</f>
        <v>May contain</v>
      </c>
      <c r="M546" s="2" t="str">
        <f>VLOOKUP(A546,'SAS Codes'!$A$2:$M$559,10,FALSE)</f>
        <v>Private</v>
      </c>
      <c r="N546" s="2" t="str">
        <f>VLOOKUP(A546,'SAS Codes'!$A$2:$M$559,11,FALSE)</f>
        <v>Cookies</v>
      </c>
    </row>
    <row r="547" spans="1:14" x14ac:dyDescent="0.45">
      <c r="A547" s="4" t="s">
        <v>293</v>
      </c>
      <c r="B547" s="4">
        <v>2</v>
      </c>
      <c r="C547" s="4">
        <v>0</v>
      </c>
      <c r="D547" s="2" t="str">
        <f>VLOOKUP(A547,'SAS Codes'!$A$2:$B$559,2,FALSE)</f>
        <v>CO-22</v>
      </c>
      <c r="E547" s="2" t="s">
        <v>929</v>
      </c>
      <c r="F547" s="2" t="str">
        <f>VLOOKUP(A547,'SAS Codes'!$A$2:$I$559,3,FALSE)</f>
        <v>USA</v>
      </c>
      <c r="G547" s="2" t="str">
        <f>VLOOKUP(A547,'SAS Codes'!$A$2:$I$559,4,FALSE)</f>
        <v>USA</v>
      </c>
      <c r="H547" s="2" t="str">
        <f>VLOOKUP(A547,'SAS Codes'!$A$2:$I$559,5,FALSE)</f>
        <v>USA</v>
      </c>
      <c r="I547" s="2" t="str">
        <f>VLOOKUP(A547,'SAS Codes'!$A$2:$I$559,6,FALSE)</f>
        <v>America</v>
      </c>
      <c r="J547" s="2" t="str">
        <f>VLOOKUP(A547,'SAS Codes'!$A$2:$I$559,7,FALSE)</f>
        <v>America</v>
      </c>
      <c r="K547" s="2" t="str">
        <f>VLOOKUP(A547,'SAS Codes'!$A$2:$I$559,8,FALSE)</f>
        <v>May contain</v>
      </c>
      <c r="L547" s="2" t="str">
        <f>VLOOKUP(A547,'SAS Codes'!$A$2:$I$559,9,FALSE)</f>
        <v>May contain</v>
      </c>
      <c r="M547" s="2" t="str">
        <f>VLOOKUP(A547,'SAS Codes'!$A$2:$M$559,10,FALSE)</f>
        <v>Private</v>
      </c>
      <c r="N547" s="2" t="str">
        <f>VLOOKUP(A547,'SAS Codes'!$A$2:$M$559,11,FALSE)</f>
        <v>Cookies</v>
      </c>
    </row>
    <row r="548" spans="1:14" x14ac:dyDescent="0.45">
      <c r="A548" s="4" t="s">
        <v>293</v>
      </c>
      <c r="B548" s="4">
        <v>3</v>
      </c>
      <c r="C548" s="4">
        <v>0</v>
      </c>
      <c r="D548" s="2" t="str">
        <f>VLOOKUP(A548,'SAS Codes'!$A$2:$B$559,2,FALSE)</f>
        <v>CO-22</v>
      </c>
      <c r="E548" s="2" t="s">
        <v>929</v>
      </c>
      <c r="F548" s="2" t="str">
        <f>VLOOKUP(A548,'SAS Codes'!$A$2:$I$559,3,FALSE)</f>
        <v>USA</v>
      </c>
      <c r="G548" s="2" t="str">
        <f>VLOOKUP(A548,'SAS Codes'!$A$2:$I$559,4,FALSE)</f>
        <v>USA</v>
      </c>
      <c r="H548" s="2" t="str">
        <f>VLOOKUP(A548,'SAS Codes'!$A$2:$I$559,5,FALSE)</f>
        <v>USA</v>
      </c>
      <c r="I548" s="2" t="str">
        <f>VLOOKUP(A548,'SAS Codes'!$A$2:$I$559,6,FALSE)</f>
        <v>America</v>
      </c>
      <c r="J548" s="2" t="str">
        <f>VLOOKUP(A548,'SAS Codes'!$A$2:$I$559,7,FALSE)</f>
        <v>America</v>
      </c>
      <c r="K548" s="2" t="str">
        <f>VLOOKUP(A548,'SAS Codes'!$A$2:$I$559,8,FALSE)</f>
        <v>May contain</v>
      </c>
      <c r="L548" s="2" t="str">
        <f>VLOOKUP(A548,'SAS Codes'!$A$2:$I$559,9,FALSE)</f>
        <v>May contain</v>
      </c>
      <c r="M548" s="2" t="str">
        <f>VLOOKUP(A548,'SAS Codes'!$A$2:$M$559,10,FALSE)</f>
        <v>Private</v>
      </c>
      <c r="N548" s="2" t="str">
        <f>VLOOKUP(A548,'SAS Codes'!$A$2:$M$559,11,FALSE)</f>
        <v>Cookies</v>
      </c>
    </row>
    <row r="549" spans="1:14" x14ac:dyDescent="0.45">
      <c r="A549" s="4" t="s">
        <v>293</v>
      </c>
      <c r="B549" s="4">
        <v>4</v>
      </c>
      <c r="C549" s="4">
        <v>0</v>
      </c>
      <c r="D549" s="2" t="str">
        <f>VLOOKUP(A549,'SAS Codes'!$A$2:$B$559,2,FALSE)</f>
        <v>CO-22</v>
      </c>
      <c r="E549" s="2" t="s">
        <v>929</v>
      </c>
      <c r="F549" s="2" t="str">
        <f>VLOOKUP(A549,'SAS Codes'!$A$2:$I$559,3,FALSE)</f>
        <v>USA</v>
      </c>
      <c r="G549" s="2" t="str">
        <f>VLOOKUP(A549,'SAS Codes'!$A$2:$I$559,4,FALSE)</f>
        <v>USA</v>
      </c>
      <c r="H549" s="2" t="str">
        <f>VLOOKUP(A549,'SAS Codes'!$A$2:$I$559,5,FALSE)</f>
        <v>USA</v>
      </c>
      <c r="I549" s="2" t="str">
        <f>VLOOKUP(A549,'SAS Codes'!$A$2:$I$559,6,FALSE)</f>
        <v>America</v>
      </c>
      <c r="J549" s="2" t="str">
        <f>VLOOKUP(A549,'SAS Codes'!$A$2:$I$559,7,FALSE)</f>
        <v>America</v>
      </c>
      <c r="K549" s="2" t="str">
        <f>VLOOKUP(A549,'SAS Codes'!$A$2:$I$559,8,FALSE)</f>
        <v>May contain</v>
      </c>
      <c r="L549" s="2" t="str">
        <f>VLOOKUP(A549,'SAS Codes'!$A$2:$I$559,9,FALSE)</f>
        <v>May contain</v>
      </c>
      <c r="M549" s="2" t="str">
        <f>VLOOKUP(A549,'SAS Codes'!$A$2:$M$559,10,FALSE)</f>
        <v>Private</v>
      </c>
      <c r="N549" s="2" t="str">
        <f>VLOOKUP(A549,'SAS Codes'!$A$2:$M$559,11,FALSE)</f>
        <v>Cookies</v>
      </c>
    </row>
    <row r="550" spans="1:14" x14ac:dyDescent="0.45">
      <c r="A550" s="4" t="s">
        <v>293</v>
      </c>
      <c r="B550" s="4">
        <v>5</v>
      </c>
      <c r="C550" s="4">
        <v>0</v>
      </c>
      <c r="D550" s="2" t="str">
        <f>VLOOKUP(A550,'SAS Codes'!$A$2:$B$559,2,FALSE)</f>
        <v>CO-22</v>
      </c>
      <c r="E550" s="2" t="s">
        <v>929</v>
      </c>
      <c r="F550" s="2" t="str">
        <f>VLOOKUP(A550,'SAS Codes'!$A$2:$I$559,3,FALSE)</f>
        <v>USA</v>
      </c>
      <c r="G550" s="2" t="str">
        <f>VLOOKUP(A550,'SAS Codes'!$A$2:$I$559,4,FALSE)</f>
        <v>USA</v>
      </c>
      <c r="H550" s="2" t="str">
        <f>VLOOKUP(A550,'SAS Codes'!$A$2:$I$559,5,FALSE)</f>
        <v>USA</v>
      </c>
      <c r="I550" s="2" t="str">
        <f>VLOOKUP(A550,'SAS Codes'!$A$2:$I$559,6,FALSE)</f>
        <v>America</v>
      </c>
      <c r="J550" s="2" t="str">
        <f>VLOOKUP(A550,'SAS Codes'!$A$2:$I$559,7,FALSE)</f>
        <v>America</v>
      </c>
      <c r="K550" s="2" t="str">
        <f>VLOOKUP(A550,'SAS Codes'!$A$2:$I$559,8,FALSE)</f>
        <v>May contain</v>
      </c>
      <c r="L550" s="2" t="str">
        <f>VLOOKUP(A550,'SAS Codes'!$A$2:$I$559,9,FALSE)</f>
        <v>May contain</v>
      </c>
      <c r="M550" s="2" t="str">
        <f>VLOOKUP(A550,'SAS Codes'!$A$2:$M$559,10,FALSE)</f>
        <v>Private</v>
      </c>
      <c r="N550" s="2" t="str">
        <f>VLOOKUP(A550,'SAS Codes'!$A$2:$M$559,11,FALSE)</f>
        <v>Cookies</v>
      </c>
    </row>
    <row r="551" spans="1:14" x14ac:dyDescent="0.45">
      <c r="A551" s="4" t="s">
        <v>294</v>
      </c>
      <c r="B551" s="4">
        <v>1</v>
      </c>
      <c r="C551" s="4">
        <v>0</v>
      </c>
      <c r="D551" s="2" t="str">
        <f>VLOOKUP(A551,'SAS Codes'!$A$2:$B$559,2,FALSE)</f>
        <v>CO-23</v>
      </c>
      <c r="E551" s="2" t="s">
        <v>929</v>
      </c>
      <c r="F551" s="2" t="str">
        <f>VLOOKUP(A551,'SAS Codes'!$A$2:$I$559,3,FALSE)</f>
        <v>USA</v>
      </c>
      <c r="G551" s="2" t="str">
        <f>VLOOKUP(A551,'SAS Codes'!$A$2:$I$559,4,FALSE)</f>
        <v>USA</v>
      </c>
      <c r="H551" s="2" t="str">
        <f>VLOOKUP(A551,'SAS Codes'!$A$2:$I$559,5,FALSE)</f>
        <v>USA</v>
      </c>
      <c r="I551" s="2" t="str">
        <f>VLOOKUP(A551,'SAS Codes'!$A$2:$I$559,6,FALSE)</f>
        <v>America</v>
      </c>
      <c r="J551" s="2" t="str">
        <f>VLOOKUP(A551,'SAS Codes'!$A$2:$I$559,7,FALSE)</f>
        <v>America</v>
      </c>
      <c r="K551" s="2" t="str">
        <f>VLOOKUP(A551,'SAS Codes'!$A$2:$I$559,8,FALSE)</f>
        <v>May contain</v>
      </c>
      <c r="L551" s="2" t="str">
        <f>VLOOKUP(A551,'SAS Codes'!$A$2:$I$559,9,FALSE)</f>
        <v>May contain</v>
      </c>
      <c r="M551" s="2" t="str">
        <f>VLOOKUP(A551,'SAS Codes'!$A$2:$M$559,10,FALSE)</f>
        <v>Private</v>
      </c>
      <c r="N551" s="2" t="str">
        <f>VLOOKUP(A551,'SAS Codes'!$A$2:$M$559,11,FALSE)</f>
        <v>Cookies</v>
      </c>
    </row>
    <row r="552" spans="1:14" x14ac:dyDescent="0.45">
      <c r="A552" s="4" t="s">
        <v>294</v>
      </c>
      <c r="B552" s="4">
        <v>2</v>
      </c>
      <c r="C552" s="4">
        <v>0</v>
      </c>
      <c r="D552" s="2" t="str">
        <f>VLOOKUP(A552,'SAS Codes'!$A$2:$B$559,2,FALSE)</f>
        <v>CO-23</v>
      </c>
      <c r="E552" s="2" t="s">
        <v>929</v>
      </c>
      <c r="F552" s="2" t="str">
        <f>VLOOKUP(A552,'SAS Codes'!$A$2:$I$559,3,FALSE)</f>
        <v>USA</v>
      </c>
      <c r="G552" s="2" t="str">
        <f>VLOOKUP(A552,'SAS Codes'!$A$2:$I$559,4,FALSE)</f>
        <v>USA</v>
      </c>
      <c r="H552" s="2" t="str">
        <f>VLOOKUP(A552,'SAS Codes'!$A$2:$I$559,5,FALSE)</f>
        <v>USA</v>
      </c>
      <c r="I552" s="2" t="str">
        <f>VLOOKUP(A552,'SAS Codes'!$A$2:$I$559,6,FALSE)</f>
        <v>America</v>
      </c>
      <c r="J552" s="2" t="str">
        <f>VLOOKUP(A552,'SAS Codes'!$A$2:$I$559,7,FALSE)</f>
        <v>America</v>
      </c>
      <c r="K552" s="2" t="str">
        <f>VLOOKUP(A552,'SAS Codes'!$A$2:$I$559,8,FALSE)</f>
        <v>May contain</v>
      </c>
      <c r="L552" s="2" t="str">
        <f>VLOOKUP(A552,'SAS Codes'!$A$2:$I$559,9,FALSE)</f>
        <v>May contain</v>
      </c>
      <c r="M552" s="2" t="str">
        <f>VLOOKUP(A552,'SAS Codes'!$A$2:$M$559,10,FALSE)</f>
        <v>Private</v>
      </c>
      <c r="N552" s="2" t="str">
        <f>VLOOKUP(A552,'SAS Codes'!$A$2:$M$559,11,FALSE)</f>
        <v>Cookies</v>
      </c>
    </row>
    <row r="553" spans="1:14" x14ac:dyDescent="0.45">
      <c r="A553" s="4" t="s">
        <v>294</v>
      </c>
      <c r="B553" s="4">
        <v>3</v>
      </c>
      <c r="C553" s="4">
        <v>0</v>
      </c>
      <c r="D553" s="2" t="str">
        <f>VLOOKUP(A553,'SAS Codes'!$A$2:$B$559,2,FALSE)</f>
        <v>CO-23</v>
      </c>
      <c r="E553" s="2" t="s">
        <v>929</v>
      </c>
      <c r="F553" s="2" t="str">
        <f>VLOOKUP(A553,'SAS Codes'!$A$2:$I$559,3,FALSE)</f>
        <v>USA</v>
      </c>
      <c r="G553" s="2" t="str">
        <f>VLOOKUP(A553,'SAS Codes'!$A$2:$I$559,4,FALSE)</f>
        <v>USA</v>
      </c>
      <c r="H553" s="2" t="str">
        <f>VLOOKUP(A553,'SAS Codes'!$A$2:$I$559,5,FALSE)</f>
        <v>USA</v>
      </c>
      <c r="I553" s="2" t="str">
        <f>VLOOKUP(A553,'SAS Codes'!$A$2:$I$559,6,FALSE)</f>
        <v>America</v>
      </c>
      <c r="J553" s="2" t="str">
        <f>VLOOKUP(A553,'SAS Codes'!$A$2:$I$559,7,FALSE)</f>
        <v>America</v>
      </c>
      <c r="K553" s="2" t="str">
        <f>VLOOKUP(A553,'SAS Codes'!$A$2:$I$559,8,FALSE)</f>
        <v>May contain</v>
      </c>
      <c r="L553" s="2" t="str">
        <f>VLOOKUP(A553,'SAS Codes'!$A$2:$I$559,9,FALSE)</f>
        <v>May contain</v>
      </c>
      <c r="M553" s="2" t="str">
        <f>VLOOKUP(A553,'SAS Codes'!$A$2:$M$559,10,FALSE)</f>
        <v>Private</v>
      </c>
      <c r="N553" s="2" t="str">
        <f>VLOOKUP(A553,'SAS Codes'!$A$2:$M$559,11,FALSE)</f>
        <v>Cookies</v>
      </c>
    </row>
    <row r="554" spans="1:14" x14ac:dyDescent="0.45">
      <c r="A554" s="4" t="s">
        <v>294</v>
      </c>
      <c r="B554" s="4">
        <v>4</v>
      </c>
      <c r="C554" s="4">
        <v>0</v>
      </c>
      <c r="D554" s="2" t="str">
        <f>VLOOKUP(A554,'SAS Codes'!$A$2:$B$559,2,FALSE)</f>
        <v>CO-23</v>
      </c>
      <c r="E554" s="2" t="s">
        <v>929</v>
      </c>
      <c r="F554" s="2" t="str">
        <f>VLOOKUP(A554,'SAS Codes'!$A$2:$I$559,3,FALSE)</f>
        <v>USA</v>
      </c>
      <c r="G554" s="2" t="str">
        <f>VLOOKUP(A554,'SAS Codes'!$A$2:$I$559,4,FALSE)</f>
        <v>USA</v>
      </c>
      <c r="H554" s="2" t="str">
        <f>VLOOKUP(A554,'SAS Codes'!$A$2:$I$559,5,FALSE)</f>
        <v>USA</v>
      </c>
      <c r="I554" s="2" t="str">
        <f>VLOOKUP(A554,'SAS Codes'!$A$2:$I$559,6,FALSE)</f>
        <v>America</v>
      </c>
      <c r="J554" s="2" t="str">
        <f>VLOOKUP(A554,'SAS Codes'!$A$2:$I$559,7,FALSE)</f>
        <v>America</v>
      </c>
      <c r="K554" s="2" t="str">
        <f>VLOOKUP(A554,'SAS Codes'!$A$2:$I$559,8,FALSE)</f>
        <v>May contain</v>
      </c>
      <c r="L554" s="2" t="str">
        <f>VLOOKUP(A554,'SAS Codes'!$A$2:$I$559,9,FALSE)</f>
        <v>May contain</v>
      </c>
      <c r="M554" s="2" t="str">
        <f>VLOOKUP(A554,'SAS Codes'!$A$2:$M$559,10,FALSE)</f>
        <v>Private</v>
      </c>
      <c r="N554" s="2" t="str">
        <f>VLOOKUP(A554,'SAS Codes'!$A$2:$M$559,11,FALSE)</f>
        <v>Cookies</v>
      </c>
    </row>
    <row r="555" spans="1:14" x14ac:dyDescent="0.45">
      <c r="A555" s="4" t="s">
        <v>295</v>
      </c>
      <c r="B555" s="4">
        <v>1</v>
      </c>
      <c r="C555" s="4">
        <v>0</v>
      </c>
      <c r="D555" s="2" t="str">
        <f>VLOOKUP(A555,'SAS Codes'!$A$2:$B$559,2,FALSE)</f>
        <v>CO-24</v>
      </c>
      <c r="E555" s="2" t="s">
        <v>929</v>
      </c>
      <c r="F555" s="2" t="str">
        <f>VLOOKUP(A555,'SAS Codes'!$A$2:$I$559,3,FALSE)</f>
        <v>Canada</v>
      </c>
      <c r="G555" s="2" t="str">
        <f>VLOOKUP(A555,'SAS Codes'!$A$2:$I$559,4,FALSE)</f>
        <v>Canada</v>
      </c>
      <c r="H555" s="2" t="str">
        <f>VLOOKUP(A555,'SAS Codes'!$A$2:$I$559,5,FALSE)</f>
        <v>Canada</v>
      </c>
      <c r="I555" s="2" t="str">
        <f>VLOOKUP(A555,'SAS Codes'!$A$2:$I$559,6,FALSE)</f>
        <v>America</v>
      </c>
      <c r="J555" s="2" t="str">
        <f>VLOOKUP(A555,'SAS Codes'!$A$2:$I$559,7,FALSE)</f>
        <v>America</v>
      </c>
      <c r="K555" s="2" t="str">
        <f>VLOOKUP(A555,'SAS Codes'!$A$2:$I$559,8,FALSE)</f>
        <v>May contain</v>
      </c>
      <c r="L555" s="2" t="str">
        <f>VLOOKUP(A555,'SAS Codes'!$A$2:$I$559,9,FALSE)</f>
        <v>May contain</v>
      </c>
      <c r="M555" s="2" t="str">
        <f>VLOOKUP(A555,'SAS Codes'!$A$2:$M$559,10,FALSE)</f>
        <v>Private</v>
      </c>
      <c r="N555" s="2" t="str">
        <f>VLOOKUP(A555,'SAS Codes'!$A$2:$M$559,11,FALSE)</f>
        <v>Cookies</v>
      </c>
    </row>
    <row r="556" spans="1:14" x14ac:dyDescent="0.45">
      <c r="A556" s="4" t="s">
        <v>295</v>
      </c>
      <c r="B556" s="4">
        <v>2</v>
      </c>
      <c r="C556" s="4">
        <v>7.1784000000000001E-2</v>
      </c>
      <c r="D556" s="2" t="str">
        <f>VLOOKUP(A556,'SAS Codes'!$A$2:$B$559,2,FALSE)</f>
        <v>CO-24</v>
      </c>
      <c r="E556" s="2" t="s">
        <v>929</v>
      </c>
      <c r="F556" s="2" t="str">
        <f>VLOOKUP(A556,'SAS Codes'!$A$2:$I$559,3,FALSE)</f>
        <v>Canada</v>
      </c>
      <c r="G556" s="2" t="str">
        <f>VLOOKUP(A556,'SAS Codes'!$A$2:$I$559,4,FALSE)</f>
        <v>Canada</v>
      </c>
      <c r="H556" s="2" t="str">
        <f>VLOOKUP(A556,'SAS Codes'!$A$2:$I$559,5,FALSE)</f>
        <v>Canada</v>
      </c>
      <c r="I556" s="2" t="str">
        <f>VLOOKUP(A556,'SAS Codes'!$A$2:$I$559,6,FALSE)</f>
        <v>America</v>
      </c>
      <c r="J556" s="2" t="str">
        <f>VLOOKUP(A556,'SAS Codes'!$A$2:$I$559,7,FALSE)</f>
        <v>America</v>
      </c>
      <c r="K556" s="2" t="str">
        <f>VLOOKUP(A556,'SAS Codes'!$A$2:$I$559,8,FALSE)</f>
        <v>May contain</v>
      </c>
      <c r="L556" s="2" t="str">
        <f>VLOOKUP(A556,'SAS Codes'!$A$2:$I$559,9,FALSE)</f>
        <v>May contain</v>
      </c>
      <c r="M556" s="2" t="str">
        <f>VLOOKUP(A556,'SAS Codes'!$A$2:$M$559,10,FALSE)</f>
        <v>Private</v>
      </c>
      <c r="N556" s="2" t="str">
        <f>VLOOKUP(A556,'SAS Codes'!$A$2:$M$559,11,FALSE)</f>
        <v>Cookies</v>
      </c>
    </row>
    <row r="557" spans="1:14" x14ac:dyDescent="0.45">
      <c r="A557" s="4" t="s">
        <v>295</v>
      </c>
      <c r="B557" s="4">
        <v>3</v>
      </c>
      <c r="C557" s="4">
        <v>9.9679999999999994E-4</v>
      </c>
      <c r="D557" s="2" t="str">
        <f>VLOOKUP(A557,'SAS Codes'!$A$2:$B$559,2,FALSE)</f>
        <v>CO-24</v>
      </c>
      <c r="E557" s="2" t="s">
        <v>929</v>
      </c>
      <c r="F557" s="2" t="str">
        <f>VLOOKUP(A557,'SAS Codes'!$A$2:$I$559,3,FALSE)</f>
        <v>Canada</v>
      </c>
      <c r="G557" s="2" t="str">
        <f>VLOOKUP(A557,'SAS Codes'!$A$2:$I$559,4,FALSE)</f>
        <v>Canada</v>
      </c>
      <c r="H557" s="2" t="str">
        <f>VLOOKUP(A557,'SAS Codes'!$A$2:$I$559,5,FALSE)</f>
        <v>Canada</v>
      </c>
      <c r="I557" s="2" t="str">
        <f>VLOOKUP(A557,'SAS Codes'!$A$2:$I$559,6,FALSE)</f>
        <v>America</v>
      </c>
      <c r="J557" s="2" t="str">
        <f>VLOOKUP(A557,'SAS Codes'!$A$2:$I$559,7,FALSE)</f>
        <v>America</v>
      </c>
      <c r="K557" s="2" t="str">
        <f>VLOOKUP(A557,'SAS Codes'!$A$2:$I$559,8,FALSE)</f>
        <v>May contain</v>
      </c>
      <c r="L557" s="2" t="str">
        <f>VLOOKUP(A557,'SAS Codes'!$A$2:$I$559,9,FALSE)</f>
        <v>May contain</v>
      </c>
      <c r="M557" s="2" t="str">
        <f>VLOOKUP(A557,'SAS Codes'!$A$2:$M$559,10,FALSE)</f>
        <v>Private</v>
      </c>
      <c r="N557" s="2" t="str">
        <f>VLOOKUP(A557,'SAS Codes'!$A$2:$M$559,11,FALSE)</f>
        <v>Cookies</v>
      </c>
    </row>
    <row r="558" spans="1:14" x14ac:dyDescent="0.45">
      <c r="A558" s="4" t="s">
        <v>295</v>
      </c>
      <c r="B558" s="4">
        <v>4</v>
      </c>
      <c r="C558" s="4">
        <v>0</v>
      </c>
      <c r="D558" s="2" t="str">
        <f>VLOOKUP(A558,'SAS Codes'!$A$2:$B$559,2,FALSE)</f>
        <v>CO-24</v>
      </c>
      <c r="E558" s="2" t="s">
        <v>929</v>
      </c>
      <c r="F558" s="2" t="str">
        <f>VLOOKUP(A558,'SAS Codes'!$A$2:$I$559,3,FALSE)</f>
        <v>Canada</v>
      </c>
      <c r="G558" s="2" t="str">
        <f>VLOOKUP(A558,'SAS Codes'!$A$2:$I$559,4,FALSE)</f>
        <v>Canada</v>
      </c>
      <c r="H558" s="2" t="str">
        <f>VLOOKUP(A558,'SAS Codes'!$A$2:$I$559,5,FALSE)</f>
        <v>Canada</v>
      </c>
      <c r="I558" s="2" t="str">
        <f>VLOOKUP(A558,'SAS Codes'!$A$2:$I$559,6,FALSE)</f>
        <v>America</v>
      </c>
      <c r="J558" s="2" t="str">
        <f>VLOOKUP(A558,'SAS Codes'!$A$2:$I$559,7,FALSE)</f>
        <v>America</v>
      </c>
      <c r="K558" s="2" t="str">
        <f>VLOOKUP(A558,'SAS Codes'!$A$2:$I$559,8,FALSE)</f>
        <v>May contain</v>
      </c>
      <c r="L558" s="2" t="str">
        <f>VLOOKUP(A558,'SAS Codes'!$A$2:$I$559,9,FALSE)</f>
        <v>May contain</v>
      </c>
      <c r="M558" s="2" t="str">
        <f>VLOOKUP(A558,'SAS Codes'!$A$2:$M$559,10,FALSE)</f>
        <v>Private</v>
      </c>
      <c r="N558" s="2" t="str">
        <f>VLOOKUP(A558,'SAS Codes'!$A$2:$M$559,11,FALSE)</f>
        <v>Cookies</v>
      </c>
    </row>
    <row r="559" spans="1:14" x14ac:dyDescent="0.45">
      <c r="A559" s="4" t="s">
        <v>295</v>
      </c>
      <c r="B559" s="4">
        <v>5</v>
      </c>
      <c r="C559" s="4">
        <v>0.1229016</v>
      </c>
      <c r="D559" s="2" t="str">
        <f>VLOOKUP(A559,'SAS Codes'!$A$2:$B$559,2,FALSE)</f>
        <v>CO-24</v>
      </c>
      <c r="E559" s="2" t="s">
        <v>929</v>
      </c>
      <c r="F559" s="2" t="str">
        <f>VLOOKUP(A559,'SAS Codes'!$A$2:$I$559,3,FALSE)</f>
        <v>Canada</v>
      </c>
      <c r="G559" s="2" t="str">
        <f>VLOOKUP(A559,'SAS Codes'!$A$2:$I$559,4,FALSE)</f>
        <v>Canada</v>
      </c>
      <c r="H559" s="2" t="str">
        <f>VLOOKUP(A559,'SAS Codes'!$A$2:$I$559,5,FALSE)</f>
        <v>Canada</v>
      </c>
      <c r="I559" s="2" t="str">
        <f>VLOOKUP(A559,'SAS Codes'!$A$2:$I$559,6,FALSE)</f>
        <v>America</v>
      </c>
      <c r="J559" s="2" t="str">
        <f>VLOOKUP(A559,'SAS Codes'!$A$2:$I$559,7,FALSE)</f>
        <v>America</v>
      </c>
      <c r="K559" s="2" t="str">
        <f>VLOOKUP(A559,'SAS Codes'!$A$2:$I$559,8,FALSE)</f>
        <v>May contain</v>
      </c>
      <c r="L559" s="2" t="str">
        <f>VLOOKUP(A559,'SAS Codes'!$A$2:$I$559,9,FALSE)</f>
        <v>May contain</v>
      </c>
      <c r="M559" s="2" t="str">
        <f>VLOOKUP(A559,'SAS Codes'!$A$2:$M$559,10,FALSE)</f>
        <v>Private</v>
      </c>
      <c r="N559" s="2" t="str">
        <f>VLOOKUP(A559,'SAS Codes'!$A$2:$M$559,11,FALSE)</f>
        <v>Cookies</v>
      </c>
    </row>
    <row r="560" spans="1:14" x14ac:dyDescent="0.45">
      <c r="A560" s="4" t="s">
        <v>296</v>
      </c>
      <c r="B560" s="4">
        <v>1</v>
      </c>
      <c r="C560" s="4">
        <v>1.9943999999999999E-3</v>
      </c>
      <c r="D560" s="2" t="str">
        <f>VLOOKUP(A560,'SAS Codes'!$A$2:$B$559,2,FALSE)</f>
        <v>CO-25</v>
      </c>
      <c r="E560" s="2" t="s">
        <v>929</v>
      </c>
      <c r="F560" s="2" t="str">
        <f>VLOOKUP(A560,'SAS Codes'!$A$2:$I$559,3,FALSE)</f>
        <v>Canada</v>
      </c>
      <c r="G560" s="2" t="str">
        <f>VLOOKUP(A560,'SAS Codes'!$A$2:$I$559,4,FALSE)</f>
        <v>Canada</v>
      </c>
      <c r="H560" s="2" t="str">
        <f>VLOOKUP(A560,'SAS Codes'!$A$2:$I$559,5,FALSE)</f>
        <v>Canada</v>
      </c>
      <c r="I560" s="2" t="str">
        <f>VLOOKUP(A560,'SAS Codes'!$A$2:$I$559,6,FALSE)</f>
        <v>America</v>
      </c>
      <c r="J560" s="2" t="str">
        <f>VLOOKUP(A560,'SAS Codes'!$A$2:$I$559,7,FALSE)</f>
        <v>America</v>
      </c>
      <c r="K560" s="2" t="str">
        <f>VLOOKUP(A560,'SAS Codes'!$A$2:$I$559,8,FALSE)</f>
        <v>May contain</v>
      </c>
      <c r="L560" s="2" t="str">
        <f>VLOOKUP(A560,'SAS Codes'!$A$2:$I$559,9,FALSE)</f>
        <v>May contain</v>
      </c>
      <c r="M560" s="2" t="str">
        <f>VLOOKUP(A560,'SAS Codes'!$A$2:$M$559,10,FALSE)</f>
        <v>Private</v>
      </c>
      <c r="N560" s="2" t="str">
        <f>VLOOKUP(A560,'SAS Codes'!$A$2:$M$559,11,FALSE)</f>
        <v>Cookies</v>
      </c>
    </row>
    <row r="561" spans="1:14" x14ac:dyDescent="0.45">
      <c r="A561" s="4" t="s">
        <v>296</v>
      </c>
      <c r="B561" s="4">
        <v>2</v>
      </c>
      <c r="C561" s="4">
        <v>0</v>
      </c>
      <c r="D561" s="2" t="str">
        <f>VLOOKUP(A561,'SAS Codes'!$A$2:$B$559,2,FALSE)</f>
        <v>CO-25</v>
      </c>
      <c r="E561" s="2" t="s">
        <v>929</v>
      </c>
      <c r="F561" s="2" t="str">
        <f>VLOOKUP(A561,'SAS Codes'!$A$2:$I$559,3,FALSE)</f>
        <v>Canada</v>
      </c>
      <c r="G561" s="2" t="str">
        <f>VLOOKUP(A561,'SAS Codes'!$A$2:$I$559,4,FALSE)</f>
        <v>Canada</v>
      </c>
      <c r="H561" s="2" t="str">
        <f>VLOOKUP(A561,'SAS Codes'!$A$2:$I$559,5,FALSE)</f>
        <v>Canada</v>
      </c>
      <c r="I561" s="2" t="str">
        <f>VLOOKUP(A561,'SAS Codes'!$A$2:$I$559,6,FALSE)</f>
        <v>America</v>
      </c>
      <c r="J561" s="2" t="str">
        <f>VLOOKUP(A561,'SAS Codes'!$A$2:$I$559,7,FALSE)</f>
        <v>America</v>
      </c>
      <c r="K561" s="2" t="str">
        <f>VLOOKUP(A561,'SAS Codes'!$A$2:$I$559,8,FALSE)</f>
        <v>May contain</v>
      </c>
      <c r="L561" s="2" t="str">
        <f>VLOOKUP(A561,'SAS Codes'!$A$2:$I$559,9,FALSE)</f>
        <v>May contain</v>
      </c>
      <c r="M561" s="2" t="str">
        <f>VLOOKUP(A561,'SAS Codes'!$A$2:$M$559,10,FALSE)</f>
        <v>Private</v>
      </c>
      <c r="N561" s="2" t="str">
        <f>VLOOKUP(A561,'SAS Codes'!$A$2:$M$559,11,FALSE)</f>
        <v>Cookies</v>
      </c>
    </row>
    <row r="562" spans="1:14" x14ac:dyDescent="0.45">
      <c r="A562" s="4" t="s">
        <v>296</v>
      </c>
      <c r="B562" s="4">
        <v>3</v>
      </c>
      <c r="C562" s="4">
        <v>0.13468340000000001</v>
      </c>
      <c r="D562" s="2" t="str">
        <f>VLOOKUP(A562,'SAS Codes'!$A$2:$B$559,2,FALSE)</f>
        <v>CO-25</v>
      </c>
      <c r="E562" s="2" t="s">
        <v>929</v>
      </c>
      <c r="F562" s="2" t="str">
        <f>VLOOKUP(A562,'SAS Codes'!$A$2:$I$559,3,FALSE)</f>
        <v>Canada</v>
      </c>
      <c r="G562" s="2" t="str">
        <f>VLOOKUP(A562,'SAS Codes'!$A$2:$I$559,4,FALSE)</f>
        <v>Canada</v>
      </c>
      <c r="H562" s="2" t="str">
        <f>VLOOKUP(A562,'SAS Codes'!$A$2:$I$559,5,FALSE)</f>
        <v>Canada</v>
      </c>
      <c r="I562" s="2" t="str">
        <f>VLOOKUP(A562,'SAS Codes'!$A$2:$I$559,6,FALSE)</f>
        <v>America</v>
      </c>
      <c r="J562" s="2" t="str">
        <f>VLOOKUP(A562,'SAS Codes'!$A$2:$I$559,7,FALSE)</f>
        <v>America</v>
      </c>
      <c r="K562" s="2" t="str">
        <f>VLOOKUP(A562,'SAS Codes'!$A$2:$I$559,8,FALSE)</f>
        <v>May contain</v>
      </c>
      <c r="L562" s="2" t="str">
        <f>VLOOKUP(A562,'SAS Codes'!$A$2:$I$559,9,FALSE)</f>
        <v>May contain</v>
      </c>
      <c r="M562" s="2" t="str">
        <f>VLOOKUP(A562,'SAS Codes'!$A$2:$M$559,10,FALSE)</f>
        <v>Private</v>
      </c>
      <c r="N562" s="2" t="str">
        <f>VLOOKUP(A562,'SAS Codes'!$A$2:$M$559,11,FALSE)</f>
        <v>Cookies</v>
      </c>
    </row>
    <row r="563" spans="1:14" x14ac:dyDescent="0.45">
      <c r="A563" s="4" t="s">
        <v>296</v>
      </c>
      <c r="B563" s="4">
        <v>4</v>
      </c>
      <c r="C563" s="4">
        <v>0</v>
      </c>
      <c r="D563" s="2" t="str">
        <f>VLOOKUP(A563,'SAS Codes'!$A$2:$B$559,2,FALSE)</f>
        <v>CO-25</v>
      </c>
      <c r="E563" s="2" t="s">
        <v>929</v>
      </c>
      <c r="F563" s="2" t="str">
        <f>VLOOKUP(A563,'SAS Codes'!$A$2:$I$559,3,FALSE)</f>
        <v>Canada</v>
      </c>
      <c r="G563" s="2" t="str">
        <f>VLOOKUP(A563,'SAS Codes'!$A$2:$I$559,4,FALSE)</f>
        <v>Canada</v>
      </c>
      <c r="H563" s="2" t="str">
        <f>VLOOKUP(A563,'SAS Codes'!$A$2:$I$559,5,FALSE)</f>
        <v>Canada</v>
      </c>
      <c r="I563" s="2" t="str">
        <f>VLOOKUP(A563,'SAS Codes'!$A$2:$I$559,6,FALSE)</f>
        <v>America</v>
      </c>
      <c r="J563" s="2" t="str">
        <f>VLOOKUP(A563,'SAS Codes'!$A$2:$I$559,7,FALSE)</f>
        <v>America</v>
      </c>
      <c r="K563" s="2" t="str">
        <f>VLOOKUP(A563,'SAS Codes'!$A$2:$I$559,8,FALSE)</f>
        <v>May contain</v>
      </c>
      <c r="L563" s="2" t="str">
        <f>VLOOKUP(A563,'SAS Codes'!$A$2:$I$559,9,FALSE)</f>
        <v>May contain</v>
      </c>
      <c r="M563" s="2" t="str">
        <f>VLOOKUP(A563,'SAS Codes'!$A$2:$M$559,10,FALSE)</f>
        <v>Private</v>
      </c>
      <c r="N563" s="2" t="str">
        <f>VLOOKUP(A563,'SAS Codes'!$A$2:$M$559,11,FALSE)</f>
        <v>Cookies</v>
      </c>
    </row>
    <row r="564" spans="1:14" x14ac:dyDescent="0.45">
      <c r="A564" s="4" t="s">
        <v>296</v>
      </c>
      <c r="B564" s="4">
        <v>5</v>
      </c>
      <c r="C564" s="4">
        <v>0</v>
      </c>
      <c r="D564" s="2" t="str">
        <f>VLOOKUP(A564,'SAS Codes'!$A$2:$B$559,2,FALSE)</f>
        <v>CO-25</v>
      </c>
      <c r="E564" s="2" t="s">
        <v>929</v>
      </c>
      <c r="F564" s="2" t="str">
        <f>VLOOKUP(A564,'SAS Codes'!$A$2:$I$559,3,FALSE)</f>
        <v>Canada</v>
      </c>
      <c r="G564" s="2" t="str">
        <f>VLOOKUP(A564,'SAS Codes'!$A$2:$I$559,4,FALSE)</f>
        <v>Canada</v>
      </c>
      <c r="H564" s="2" t="str">
        <f>VLOOKUP(A564,'SAS Codes'!$A$2:$I$559,5,FALSE)</f>
        <v>Canada</v>
      </c>
      <c r="I564" s="2" t="str">
        <f>VLOOKUP(A564,'SAS Codes'!$A$2:$I$559,6,FALSE)</f>
        <v>America</v>
      </c>
      <c r="J564" s="2" t="str">
        <f>VLOOKUP(A564,'SAS Codes'!$A$2:$I$559,7,FALSE)</f>
        <v>America</v>
      </c>
      <c r="K564" s="2" t="str">
        <f>VLOOKUP(A564,'SAS Codes'!$A$2:$I$559,8,FALSE)</f>
        <v>May contain</v>
      </c>
      <c r="L564" s="2" t="str">
        <f>VLOOKUP(A564,'SAS Codes'!$A$2:$I$559,9,FALSE)</f>
        <v>May contain</v>
      </c>
      <c r="M564" s="2" t="str">
        <f>VLOOKUP(A564,'SAS Codes'!$A$2:$M$559,10,FALSE)</f>
        <v>Private</v>
      </c>
      <c r="N564" s="2" t="str">
        <f>VLOOKUP(A564,'SAS Codes'!$A$2:$M$559,11,FALSE)</f>
        <v>Cookies</v>
      </c>
    </row>
    <row r="565" spans="1:14" x14ac:dyDescent="0.45">
      <c r="A565" s="4" t="s">
        <v>297</v>
      </c>
      <c r="B565" s="4">
        <v>1</v>
      </c>
      <c r="C565" s="4">
        <v>0</v>
      </c>
      <c r="D565" s="2" t="str">
        <f>VLOOKUP(A565,'SAS Codes'!$A$2:$B$559,2,FALSE)</f>
        <v>CO-26</v>
      </c>
      <c r="E565" s="2" t="s">
        <v>929</v>
      </c>
      <c r="F565" s="2" t="str">
        <f>VLOOKUP(A565,'SAS Codes'!$A$2:$I$559,3,FALSE)</f>
        <v>Canada</v>
      </c>
      <c r="G565" s="2" t="str">
        <f>VLOOKUP(A565,'SAS Codes'!$A$2:$I$559,4,FALSE)</f>
        <v>Canada</v>
      </c>
      <c r="H565" s="2" t="str">
        <f>VLOOKUP(A565,'SAS Codes'!$A$2:$I$559,5,FALSE)</f>
        <v>Canada</v>
      </c>
      <c r="I565" s="2" t="str">
        <f>VLOOKUP(A565,'SAS Codes'!$A$2:$I$559,6,FALSE)</f>
        <v>America</v>
      </c>
      <c r="J565" s="2" t="str">
        <f>VLOOKUP(A565,'SAS Codes'!$A$2:$I$559,7,FALSE)</f>
        <v>America</v>
      </c>
      <c r="K565" s="2" t="str">
        <f>VLOOKUP(A565,'SAS Codes'!$A$2:$I$559,8,FALSE)</f>
        <v>May contain</v>
      </c>
      <c r="L565" s="2" t="str">
        <f>VLOOKUP(A565,'SAS Codes'!$A$2:$I$559,9,FALSE)</f>
        <v>May contain</v>
      </c>
      <c r="M565" s="2" t="str">
        <f>VLOOKUP(A565,'SAS Codes'!$A$2:$M$559,10,FALSE)</f>
        <v>Private</v>
      </c>
      <c r="N565" s="2" t="str">
        <f>VLOOKUP(A565,'SAS Codes'!$A$2:$M$559,11,FALSE)</f>
        <v>Cookies</v>
      </c>
    </row>
    <row r="566" spans="1:14" x14ac:dyDescent="0.45">
      <c r="A566" s="4" t="s">
        <v>297</v>
      </c>
      <c r="B566" s="4">
        <v>2</v>
      </c>
      <c r="C566" s="4">
        <v>0.12558420000000001</v>
      </c>
      <c r="D566" s="2" t="str">
        <f>VLOOKUP(A566,'SAS Codes'!$A$2:$B$559,2,FALSE)</f>
        <v>CO-26</v>
      </c>
      <c r="E566" s="2" t="s">
        <v>929</v>
      </c>
      <c r="F566" s="2" t="str">
        <f>VLOOKUP(A566,'SAS Codes'!$A$2:$I$559,3,FALSE)</f>
        <v>Canada</v>
      </c>
      <c r="G566" s="2" t="str">
        <f>VLOOKUP(A566,'SAS Codes'!$A$2:$I$559,4,FALSE)</f>
        <v>Canada</v>
      </c>
      <c r="H566" s="2" t="str">
        <f>VLOOKUP(A566,'SAS Codes'!$A$2:$I$559,5,FALSE)</f>
        <v>Canada</v>
      </c>
      <c r="I566" s="2" t="str">
        <f>VLOOKUP(A566,'SAS Codes'!$A$2:$I$559,6,FALSE)</f>
        <v>America</v>
      </c>
      <c r="J566" s="2" t="str">
        <f>VLOOKUP(A566,'SAS Codes'!$A$2:$I$559,7,FALSE)</f>
        <v>America</v>
      </c>
      <c r="K566" s="2" t="str">
        <f>VLOOKUP(A566,'SAS Codes'!$A$2:$I$559,8,FALSE)</f>
        <v>May contain</v>
      </c>
      <c r="L566" s="2" t="str">
        <f>VLOOKUP(A566,'SAS Codes'!$A$2:$I$559,9,FALSE)</f>
        <v>May contain</v>
      </c>
      <c r="M566" s="2" t="str">
        <f>VLOOKUP(A566,'SAS Codes'!$A$2:$M$559,10,FALSE)</f>
        <v>Private</v>
      </c>
      <c r="N566" s="2" t="str">
        <f>VLOOKUP(A566,'SAS Codes'!$A$2:$M$559,11,FALSE)</f>
        <v>Cookies</v>
      </c>
    </row>
    <row r="567" spans="1:14" x14ac:dyDescent="0.45">
      <c r="A567" s="4" t="s">
        <v>297</v>
      </c>
      <c r="B567" s="4">
        <v>3</v>
      </c>
      <c r="C567" s="4">
        <v>0.17791100000000001</v>
      </c>
      <c r="D567" s="2" t="str">
        <f>VLOOKUP(A567,'SAS Codes'!$A$2:$B$559,2,FALSE)</f>
        <v>CO-26</v>
      </c>
      <c r="E567" s="2" t="s">
        <v>929</v>
      </c>
      <c r="F567" s="2" t="str">
        <f>VLOOKUP(A567,'SAS Codes'!$A$2:$I$559,3,FALSE)</f>
        <v>Canada</v>
      </c>
      <c r="G567" s="2" t="str">
        <f>VLOOKUP(A567,'SAS Codes'!$A$2:$I$559,4,FALSE)</f>
        <v>Canada</v>
      </c>
      <c r="H567" s="2" t="str">
        <f>VLOOKUP(A567,'SAS Codes'!$A$2:$I$559,5,FALSE)</f>
        <v>Canada</v>
      </c>
      <c r="I567" s="2" t="str">
        <f>VLOOKUP(A567,'SAS Codes'!$A$2:$I$559,6,FALSE)</f>
        <v>America</v>
      </c>
      <c r="J567" s="2" t="str">
        <f>VLOOKUP(A567,'SAS Codes'!$A$2:$I$559,7,FALSE)</f>
        <v>America</v>
      </c>
      <c r="K567" s="2" t="str">
        <f>VLOOKUP(A567,'SAS Codes'!$A$2:$I$559,8,FALSE)</f>
        <v>May contain</v>
      </c>
      <c r="L567" s="2" t="str">
        <f>VLOOKUP(A567,'SAS Codes'!$A$2:$I$559,9,FALSE)</f>
        <v>May contain</v>
      </c>
      <c r="M567" s="2" t="str">
        <f>VLOOKUP(A567,'SAS Codes'!$A$2:$M$559,10,FALSE)</f>
        <v>Private</v>
      </c>
      <c r="N567" s="2" t="str">
        <f>VLOOKUP(A567,'SAS Codes'!$A$2:$M$559,11,FALSE)</f>
        <v>Cookies</v>
      </c>
    </row>
    <row r="568" spans="1:14" x14ac:dyDescent="0.45">
      <c r="A568" s="4" t="s">
        <v>297</v>
      </c>
      <c r="B568" s="4">
        <v>4</v>
      </c>
      <c r="C568" s="4">
        <v>0</v>
      </c>
      <c r="D568" s="2" t="str">
        <f>VLOOKUP(A568,'SAS Codes'!$A$2:$B$559,2,FALSE)</f>
        <v>CO-26</v>
      </c>
      <c r="E568" s="2" t="s">
        <v>929</v>
      </c>
      <c r="F568" s="2" t="str">
        <f>VLOOKUP(A568,'SAS Codes'!$A$2:$I$559,3,FALSE)</f>
        <v>Canada</v>
      </c>
      <c r="G568" s="2" t="str">
        <f>VLOOKUP(A568,'SAS Codes'!$A$2:$I$559,4,FALSE)</f>
        <v>Canada</v>
      </c>
      <c r="H568" s="2" t="str">
        <f>VLOOKUP(A568,'SAS Codes'!$A$2:$I$559,5,FALSE)</f>
        <v>Canada</v>
      </c>
      <c r="I568" s="2" t="str">
        <f>VLOOKUP(A568,'SAS Codes'!$A$2:$I$559,6,FALSE)</f>
        <v>America</v>
      </c>
      <c r="J568" s="2" t="str">
        <f>VLOOKUP(A568,'SAS Codes'!$A$2:$I$559,7,FALSE)</f>
        <v>America</v>
      </c>
      <c r="K568" s="2" t="str">
        <f>VLOOKUP(A568,'SAS Codes'!$A$2:$I$559,8,FALSE)</f>
        <v>May contain</v>
      </c>
      <c r="L568" s="2" t="str">
        <f>VLOOKUP(A568,'SAS Codes'!$A$2:$I$559,9,FALSE)</f>
        <v>May contain</v>
      </c>
      <c r="M568" s="2" t="str">
        <f>VLOOKUP(A568,'SAS Codes'!$A$2:$M$559,10,FALSE)</f>
        <v>Private</v>
      </c>
      <c r="N568" s="2" t="str">
        <f>VLOOKUP(A568,'SAS Codes'!$A$2:$M$559,11,FALSE)</f>
        <v>Cookies</v>
      </c>
    </row>
    <row r="569" spans="1:14" x14ac:dyDescent="0.45">
      <c r="A569" s="4" t="s">
        <v>297</v>
      </c>
      <c r="B569" s="4">
        <v>5</v>
      </c>
      <c r="C569" s="4">
        <v>0</v>
      </c>
      <c r="D569" s="2" t="str">
        <f>VLOOKUP(A569,'SAS Codes'!$A$2:$B$559,2,FALSE)</f>
        <v>CO-26</v>
      </c>
      <c r="E569" s="2" t="s">
        <v>929</v>
      </c>
      <c r="F569" s="2" t="str">
        <f>VLOOKUP(A569,'SAS Codes'!$A$2:$I$559,3,FALSE)</f>
        <v>Canada</v>
      </c>
      <c r="G569" s="2" t="str">
        <f>VLOOKUP(A569,'SAS Codes'!$A$2:$I$559,4,FALSE)</f>
        <v>Canada</v>
      </c>
      <c r="H569" s="2" t="str">
        <f>VLOOKUP(A569,'SAS Codes'!$A$2:$I$559,5,FALSE)</f>
        <v>Canada</v>
      </c>
      <c r="I569" s="2" t="str">
        <f>VLOOKUP(A569,'SAS Codes'!$A$2:$I$559,6,FALSE)</f>
        <v>America</v>
      </c>
      <c r="J569" s="2" t="str">
        <f>VLOOKUP(A569,'SAS Codes'!$A$2:$I$559,7,FALSE)</f>
        <v>America</v>
      </c>
      <c r="K569" s="2" t="str">
        <f>VLOOKUP(A569,'SAS Codes'!$A$2:$I$559,8,FALSE)</f>
        <v>May contain</v>
      </c>
      <c r="L569" s="2" t="str">
        <f>VLOOKUP(A569,'SAS Codes'!$A$2:$I$559,9,FALSE)</f>
        <v>May contain</v>
      </c>
      <c r="M569" s="2" t="str">
        <f>VLOOKUP(A569,'SAS Codes'!$A$2:$M$559,10,FALSE)</f>
        <v>Private</v>
      </c>
      <c r="N569" s="2" t="str">
        <f>VLOOKUP(A569,'SAS Codes'!$A$2:$M$559,11,FALSE)</f>
        <v>Cookies</v>
      </c>
    </row>
    <row r="570" spans="1:14" x14ac:dyDescent="0.45">
      <c r="A570" s="4" t="s">
        <v>298</v>
      </c>
      <c r="B570" s="4">
        <v>1</v>
      </c>
      <c r="C570" s="4">
        <v>0</v>
      </c>
      <c r="D570" s="2" t="str">
        <f>VLOOKUP(A570,'SAS Codes'!$A$2:$B$559,2,FALSE)</f>
        <v>CO-27</v>
      </c>
      <c r="E570" s="2" t="s">
        <v>929</v>
      </c>
      <c r="F570" s="2" t="str">
        <f>VLOOKUP(A570,'SAS Codes'!$A$2:$I$559,3,FALSE)</f>
        <v>USA</v>
      </c>
      <c r="G570" s="2" t="str">
        <f>VLOOKUP(A570,'SAS Codes'!$A$2:$I$559,4,FALSE)</f>
        <v>USA</v>
      </c>
      <c r="H570" s="2" t="str">
        <f>VLOOKUP(A570,'SAS Codes'!$A$2:$I$559,5,FALSE)</f>
        <v>USA</v>
      </c>
      <c r="I570" s="2" t="str">
        <f>VLOOKUP(A570,'SAS Codes'!$A$2:$I$559,6,FALSE)</f>
        <v>America</v>
      </c>
      <c r="J570" s="2" t="str">
        <f>VLOOKUP(A570,'SAS Codes'!$A$2:$I$559,7,FALSE)</f>
        <v>America</v>
      </c>
      <c r="K570" s="2" t="str">
        <f>VLOOKUP(A570,'SAS Codes'!$A$2:$I$559,8,FALSE)</f>
        <v>May contain</v>
      </c>
      <c r="L570" s="2" t="str">
        <f>VLOOKUP(A570,'SAS Codes'!$A$2:$I$559,9,FALSE)</f>
        <v>May contain</v>
      </c>
      <c r="M570" s="2" t="str">
        <f>VLOOKUP(A570,'SAS Codes'!$A$2:$M$559,10,FALSE)</f>
        <v>Private</v>
      </c>
      <c r="N570" s="2" t="str">
        <f>VLOOKUP(A570,'SAS Codes'!$A$2:$M$559,11,FALSE)</f>
        <v>Cookies</v>
      </c>
    </row>
    <row r="571" spans="1:14" x14ac:dyDescent="0.45">
      <c r="A571" s="4" t="s">
        <v>298</v>
      </c>
      <c r="B571" s="4">
        <v>2</v>
      </c>
      <c r="C571" s="4">
        <v>0.13811039999999999</v>
      </c>
      <c r="D571" s="2" t="str">
        <f>VLOOKUP(A571,'SAS Codes'!$A$2:$B$559,2,FALSE)</f>
        <v>CO-27</v>
      </c>
      <c r="E571" s="2" t="s">
        <v>929</v>
      </c>
      <c r="F571" s="2" t="str">
        <f>VLOOKUP(A571,'SAS Codes'!$A$2:$I$559,3,FALSE)</f>
        <v>USA</v>
      </c>
      <c r="G571" s="2" t="str">
        <f>VLOOKUP(A571,'SAS Codes'!$A$2:$I$559,4,FALSE)</f>
        <v>USA</v>
      </c>
      <c r="H571" s="2" t="str">
        <f>VLOOKUP(A571,'SAS Codes'!$A$2:$I$559,5,FALSE)</f>
        <v>USA</v>
      </c>
      <c r="I571" s="2" t="str">
        <f>VLOOKUP(A571,'SAS Codes'!$A$2:$I$559,6,FALSE)</f>
        <v>America</v>
      </c>
      <c r="J571" s="2" t="str">
        <f>VLOOKUP(A571,'SAS Codes'!$A$2:$I$559,7,FALSE)</f>
        <v>America</v>
      </c>
      <c r="K571" s="2" t="str">
        <f>VLOOKUP(A571,'SAS Codes'!$A$2:$I$559,8,FALSE)</f>
        <v>May contain</v>
      </c>
      <c r="L571" s="2" t="str">
        <f>VLOOKUP(A571,'SAS Codes'!$A$2:$I$559,9,FALSE)</f>
        <v>May contain</v>
      </c>
      <c r="M571" s="2" t="str">
        <f>VLOOKUP(A571,'SAS Codes'!$A$2:$M$559,10,FALSE)</f>
        <v>Private</v>
      </c>
      <c r="N571" s="2" t="str">
        <f>VLOOKUP(A571,'SAS Codes'!$A$2:$M$559,11,FALSE)</f>
        <v>Cookies</v>
      </c>
    </row>
    <row r="572" spans="1:14" x14ac:dyDescent="0.45">
      <c r="A572" s="4" t="s">
        <v>298</v>
      </c>
      <c r="B572" s="4">
        <v>3</v>
      </c>
      <c r="C572" s="4">
        <v>0</v>
      </c>
      <c r="D572" s="2" t="str">
        <f>VLOOKUP(A572,'SAS Codes'!$A$2:$B$559,2,FALSE)</f>
        <v>CO-27</v>
      </c>
      <c r="E572" s="2" t="s">
        <v>929</v>
      </c>
      <c r="F572" s="2" t="str">
        <f>VLOOKUP(A572,'SAS Codes'!$A$2:$I$559,3,FALSE)</f>
        <v>USA</v>
      </c>
      <c r="G572" s="2" t="str">
        <f>VLOOKUP(A572,'SAS Codes'!$A$2:$I$559,4,FALSE)</f>
        <v>USA</v>
      </c>
      <c r="H572" s="2" t="str">
        <f>VLOOKUP(A572,'SAS Codes'!$A$2:$I$559,5,FALSE)</f>
        <v>USA</v>
      </c>
      <c r="I572" s="2" t="str">
        <f>VLOOKUP(A572,'SAS Codes'!$A$2:$I$559,6,FALSE)</f>
        <v>America</v>
      </c>
      <c r="J572" s="2" t="str">
        <f>VLOOKUP(A572,'SAS Codes'!$A$2:$I$559,7,FALSE)</f>
        <v>America</v>
      </c>
      <c r="K572" s="2" t="str">
        <f>VLOOKUP(A572,'SAS Codes'!$A$2:$I$559,8,FALSE)</f>
        <v>May contain</v>
      </c>
      <c r="L572" s="2" t="str">
        <f>VLOOKUP(A572,'SAS Codes'!$A$2:$I$559,9,FALSE)</f>
        <v>May contain</v>
      </c>
      <c r="M572" s="2" t="str">
        <f>VLOOKUP(A572,'SAS Codes'!$A$2:$M$559,10,FALSE)</f>
        <v>Private</v>
      </c>
      <c r="N572" s="2" t="str">
        <f>VLOOKUP(A572,'SAS Codes'!$A$2:$M$559,11,FALSE)</f>
        <v>Cookies</v>
      </c>
    </row>
    <row r="573" spans="1:14" x14ac:dyDescent="0.45">
      <c r="A573" s="4" t="s">
        <v>298</v>
      </c>
      <c r="B573" s="4">
        <v>4</v>
      </c>
      <c r="C573" s="4">
        <v>0</v>
      </c>
      <c r="D573" s="2" t="str">
        <f>VLOOKUP(A573,'SAS Codes'!$A$2:$B$559,2,FALSE)</f>
        <v>CO-27</v>
      </c>
      <c r="E573" s="2" t="s">
        <v>929</v>
      </c>
      <c r="F573" s="2" t="str">
        <f>VLOOKUP(A573,'SAS Codes'!$A$2:$I$559,3,FALSE)</f>
        <v>USA</v>
      </c>
      <c r="G573" s="2" t="str">
        <f>VLOOKUP(A573,'SAS Codes'!$A$2:$I$559,4,FALSE)</f>
        <v>USA</v>
      </c>
      <c r="H573" s="2" t="str">
        <f>VLOOKUP(A573,'SAS Codes'!$A$2:$I$559,5,FALSE)</f>
        <v>USA</v>
      </c>
      <c r="I573" s="2" t="str">
        <f>VLOOKUP(A573,'SAS Codes'!$A$2:$I$559,6,FALSE)</f>
        <v>America</v>
      </c>
      <c r="J573" s="2" t="str">
        <f>VLOOKUP(A573,'SAS Codes'!$A$2:$I$559,7,FALSE)</f>
        <v>America</v>
      </c>
      <c r="K573" s="2" t="str">
        <f>VLOOKUP(A573,'SAS Codes'!$A$2:$I$559,8,FALSE)</f>
        <v>May contain</v>
      </c>
      <c r="L573" s="2" t="str">
        <f>VLOOKUP(A573,'SAS Codes'!$A$2:$I$559,9,FALSE)</f>
        <v>May contain</v>
      </c>
      <c r="M573" s="2" t="str">
        <f>VLOOKUP(A573,'SAS Codes'!$A$2:$M$559,10,FALSE)</f>
        <v>Private</v>
      </c>
      <c r="N573" s="2" t="str">
        <f>VLOOKUP(A573,'SAS Codes'!$A$2:$M$559,11,FALSE)</f>
        <v>Cookies</v>
      </c>
    </row>
    <row r="574" spans="1:14" x14ac:dyDescent="0.45">
      <c r="A574" s="4" t="s">
        <v>298</v>
      </c>
      <c r="B574" s="4">
        <v>5</v>
      </c>
      <c r="C574" s="4">
        <v>0</v>
      </c>
      <c r="D574" s="2" t="str">
        <f>VLOOKUP(A574,'SAS Codes'!$A$2:$B$559,2,FALSE)</f>
        <v>CO-27</v>
      </c>
      <c r="E574" s="2" t="s">
        <v>929</v>
      </c>
      <c r="F574" s="2" t="str">
        <f>VLOOKUP(A574,'SAS Codes'!$A$2:$I$559,3,FALSE)</f>
        <v>USA</v>
      </c>
      <c r="G574" s="2" t="str">
        <f>VLOOKUP(A574,'SAS Codes'!$A$2:$I$559,4,FALSE)</f>
        <v>USA</v>
      </c>
      <c r="H574" s="2" t="str">
        <f>VLOOKUP(A574,'SAS Codes'!$A$2:$I$559,5,FALSE)</f>
        <v>USA</v>
      </c>
      <c r="I574" s="2" t="str">
        <f>VLOOKUP(A574,'SAS Codes'!$A$2:$I$559,6,FALSE)</f>
        <v>America</v>
      </c>
      <c r="J574" s="2" t="str">
        <f>VLOOKUP(A574,'SAS Codes'!$A$2:$I$559,7,FALSE)</f>
        <v>America</v>
      </c>
      <c r="K574" s="2" t="str">
        <f>VLOOKUP(A574,'SAS Codes'!$A$2:$I$559,8,FALSE)</f>
        <v>May contain</v>
      </c>
      <c r="L574" s="2" t="str">
        <f>VLOOKUP(A574,'SAS Codes'!$A$2:$I$559,9,FALSE)</f>
        <v>May contain</v>
      </c>
      <c r="M574" s="2" t="str">
        <f>VLOOKUP(A574,'SAS Codes'!$A$2:$M$559,10,FALSE)</f>
        <v>Private</v>
      </c>
      <c r="N574" s="2" t="str">
        <f>VLOOKUP(A574,'SAS Codes'!$A$2:$M$559,11,FALSE)</f>
        <v>Cookies</v>
      </c>
    </row>
    <row r="575" spans="1:14" x14ac:dyDescent="0.45">
      <c r="A575" s="4" t="s">
        <v>299</v>
      </c>
      <c r="B575" s="4">
        <v>1</v>
      </c>
      <c r="C575" s="4">
        <v>0</v>
      </c>
      <c r="D575" s="2" t="str">
        <f>VLOOKUP(A575,'SAS Codes'!$A$2:$B$559,2,FALSE)</f>
        <v>CO-28</v>
      </c>
      <c r="E575" s="2" t="s">
        <v>929</v>
      </c>
      <c r="F575" s="2" t="str">
        <f>VLOOKUP(A575,'SAS Codes'!$A$2:$I$559,3,FALSE)</f>
        <v>Canada</v>
      </c>
      <c r="G575" s="2" t="str">
        <f>VLOOKUP(A575,'SAS Codes'!$A$2:$I$559,4,FALSE)</f>
        <v>Canada</v>
      </c>
      <c r="H575" s="2" t="str">
        <f>VLOOKUP(A575,'SAS Codes'!$A$2:$I$559,5,FALSE)</f>
        <v>Canada</v>
      </c>
      <c r="I575" s="2" t="str">
        <f>VLOOKUP(A575,'SAS Codes'!$A$2:$I$559,6,FALSE)</f>
        <v>America</v>
      </c>
      <c r="J575" s="2" t="str">
        <f>VLOOKUP(A575,'SAS Codes'!$A$2:$I$559,7,FALSE)</f>
        <v>America</v>
      </c>
      <c r="K575" s="2" t="str">
        <f>VLOOKUP(A575,'SAS Codes'!$A$2:$I$559,8,FALSE)</f>
        <v>May contain</v>
      </c>
      <c r="L575" s="2" t="str">
        <f>VLOOKUP(A575,'SAS Codes'!$A$2:$I$559,9,FALSE)</f>
        <v>May contain</v>
      </c>
      <c r="M575" s="2" t="str">
        <f>VLOOKUP(A575,'SAS Codes'!$A$2:$M$559,10,FALSE)</f>
        <v>Private</v>
      </c>
      <c r="N575" s="2" t="str">
        <f>VLOOKUP(A575,'SAS Codes'!$A$2:$M$559,11,FALSE)</f>
        <v>Cookies</v>
      </c>
    </row>
    <row r="576" spans="1:14" x14ac:dyDescent="0.45">
      <c r="A576" s="4" t="s">
        <v>299</v>
      </c>
      <c r="B576" s="4">
        <v>2</v>
      </c>
      <c r="C576" s="4">
        <v>0</v>
      </c>
      <c r="D576" s="2" t="str">
        <f>VLOOKUP(A576,'SAS Codes'!$A$2:$B$559,2,FALSE)</f>
        <v>CO-28</v>
      </c>
      <c r="E576" s="2" t="s">
        <v>929</v>
      </c>
      <c r="F576" s="2" t="str">
        <f>VLOOKUP(A576,'SAS Codes'!$A$2:$I$559,3,FALSE)</f>
        <v>Canada</v>
      </c>
      <c r="G576" s="2" t="str">
        <f>VLOOKUP(A576,'SAS Codes'!$A$2:$I$559,4,FALSE)</f>
        <v>Canada</v>
      </c>
      <c r="H576" s="2" t="str">
        <f>VLOOKUP(A576,'SAS Codes'!$A$2:$I$559,5,FALSE)</f>
        <v>Canada</v>
      </c>
      <c r="I576" s="2" t="str">
        <f>VLOOKUP(A576,'SAS Codes'!$A$2:$I$559,6,FALSE)</f>
        <v>America</v>
      </c>
      <c r="J576" s="2" t="str">
        <f>VLOOKUP(A576,'SAS Codes'!$A$2:$I$559,7,FALSE)</f>
        <v>America</v>
      </c>
      <c r="K576" s="2" t="str">
        <f>VLOOKUP(A576,'SAS Codes'!$A$2:$I$559,8,FALSE)</f>
        <v>May contain</v>
      </c>
      <c r="L576" s="2" t="str">
        <f>VLOOKUP(A576,'SAS Codes'!$A$2:$I$559,9,FALSE)</f>
        <v>May contain</v>
      </c>
      <c r="M576" s="2" t="str">
        <f>VLOOKUP(A576,'SAS Codes'!$A$2:$M$559,10,FALSE)</f>
        <v>Private</v>
      </c>
      <c r="N576" s="2" t="str">
        <f>VLOOKUP(A576,'SAS Codes'!$A$2:$M$559,11,FALSE)</f>
        <v>Cookies</v>
      </c>
    </row>
    <row r="577" spans="1:14" x14ac:dyDescent="0.45">
      <c r="A577" s="4" t="s">
        <v>299</v>
      </c>
      <c r="B577" s="4">
        <v>3</v>
      </c>
      <c r="C577" s="4">
        <v>0</v>
      </c>
      <c r="D577" s="2" t="str">
        <f>VLOOKUP(A577,'SAS Codes'!$A$2:$B$559,2,FALSE)</f>
        <v>CO-28</v>
      </c>
      <c r="E577" s="2" t="s">
        <v>929</v>
      </c>
      <c r="F577" s="2" t="str">
        <f>VLOOKUP(A577,'SAS Codes'!$A$2:$I$559,3,FALSE)</f>
        <v>Canada</v>
      </c>
      <c r="G577" s="2" t="str">
        <f>VLOOKUP(A577,'SAS Codes'!$A$2:$I$559,4,FALSE)</f>
        <v>Canada</v>
      </c>
      <c r="H577" s="2" t="str">
        <f>VLOOKUP(A577,'SAS Codes'!$A$2:$I$559,5,FALSE)</f>
        <v>Canada</v>
      </c>
      <c r="I577" s="2" t="str">
        <f>VLOOKUP(A577,'SAS Codes'!$A$2:$I$559,6,FALSE)</f>
        <v>America</v>
      </c>
      <c r="J577" s="2" t="str">
        <f>VLOOKUP(A577,'SAS Codes'!$A$2:$I$559,7,FALSE)</f>
        <v>America</v>
      </c>
      <c r="K577" s="2" t="str">
        <f>VLOOKUP(A577,'SAS Codes'!$A$2:$I$559,8,FALSE)</f>
        <v>May contain</v>
      </c>
      <c r="L577" s="2" t="str">
        <f>VLOOKUP(A577,'SAS Codes'!$A$2:$I$559,9,FALSE)</f>
        <v>May contain</v>
      </c>
      <c r="M577" s="2" t="str">
        <f>VLOOKUP(A577,'SAS Codes'!$A$2:$M$559,10,FALSE)</f>
        <v>Private</v>
      </c>
      <c r="N577" s="2" t="str">
        <f>VLOOKUP(A577,'SAS Codes'!$A$2:$M$559,11,FALSE)</f>
        <v>Cookies</v>
      </c>
    </row>
    <row r="578" spans="1:14" x14ac:dyDescent="0.45">
      <c r="A578" s="4" t="s">
        <v>299</v>
      </c>
      <c r="B578" s="4">
        <v>4</v>
      </c>
      <c r="C578" s="4">
        <v>0</v>
      </c>
      <c r="D578" s="2" t="str">
        <f>VLOOKUP(A578,'SAS Codes'!$A$2:$B$559,2,FALSE)</f>
        <v>CO-28</v>
      </c>
      <c r="E578" s="2" t="s">
        <v>929</v>
      </c>
      <c r="F578" s="2" t="str">
        <f>VLOOKUP(A578,'SAS Codes'!$A$2:$I$559,3,FALSE)</f>
        <v>Canada</v>
      </c>
      <c r="G578" s="2" t="str">
        <f>VLOOKUP(A578,'SAS Codes'!$A$2:$I$559,4,FALSE)</f>
        <v>Canada</v>
      </c>
      <c r="H578" s="2" t="str">
        <f>VLOOKUP(A578,'SAS Codes'!$A$2:$I$559,5,FALSE)</f>
        <v>Canada</v>
      </c>
      <c r="I578" s="2" t="str">
        <f>VLOOKUP(A578,'SAS Codes'!$A$2:$I$559,6,FALSE)</f>
        <v>America</v>
      </c>
      <c r="J578" s="2" t="str">
        <f>VLOOKUP(A578,'SAS Codes'!$A$2:$I$559,7,FALSE)</f>
        <v>America</v>
      </c>
      <c r="K578" s="2" t="str">
        <f>VLOOKUP(A578,'SAS Codes'!$A$2:$I$559,8,FALSE)</f>
        <v>May contain</v>
      </c>
      <c r="L578" s="2" t="str">
        <f>VLOOKUP(A578,'SAS Codes'!$A$2:$I$559,9,FALSE)</f>
        <v>May contain</v>
      </c>
      <c r="M578" s="2" t="str">
        <f>VLOOKUP(A578,'SAS Codes'!$A$2:$M$559,10,FALSE)</f>
        <v>Private</v>
      </c>
      <c r="N578" s="2" t="str">
        <f>VLOOKUP(A578,'SAS Codes'!$A$2:$M$559,11,FALSE)</f>
        <v>Cookies</v>
      </c>
    </row>
    <row r="579" spans="1:14" x14ac:dyDescent="0.45">
      <c r="A579" s="4" t="s">
        <v>299</v>
      </c>
      <c r="B579" s="4">
        <v>5</v>
      </c>
      <c r="C579" s="4">
        <v>0.16674950000000002</v>
      </c>
      <c r="D579" s="2" t="str">
        <f>VLOOKUP(A579,'SAS Codes'!$A$2:$B$559,2,FALSE)</f>
        <v>CO-28</v>
      </c>
      <c r="E579" s="2" t="s">
        <v>929</v>
      </c>
      <c r="F579" s="2" t="str">
        <f>VLOOKUP(A579,'SAS Codes'!$A$2:$I$559,3,FALSE)</f>
        <v>Canada</v>
      </c>
      <c r="G579" s="2" t="str">
        <f>VLOOKUP(A579,'SAS Codes'!$A$2:$I$559,4,FALSE)</f>
        <v>Canada</v>
      </c>
      <c r="H579" s="2" t="str">
        <f>VLOOKUP(A579,'SAS Codes'!$A$2:$I$559,5,FALSE)</f>
        <v>Canada</v>
      </c>
      <c r="I579" s="2" t="str">
        <f>VLOOKUP(A579,'SAS Codes'!$A$2:$I$559,6,FALSE)</f>
        <v>America</v>
      </c>
      <c r="J579" s="2" t="str">
        <f>VLOOKUP(A579,'SAS Codes'!$A$2:$I$559,7,FALSE)</f>
        <v>America</v>
      </c>
      <c r="K579" s="2" t="str">
        <f>VLOOKUP(A579,'SAS Codes'!$A$2:$I$559,8,FALSE)</f>
        <v>May contain</v>
      </c>
      <c r="L579" s="2" t="str">
        <f>VLOOKUP(A579,'SAS Codes'!$A$2:$I$559,9,FALSE)</f>
        <v>May contain</v>
      </c>
      <c r="M579" s="2" t="str">
        <f>VLOOKUP(A579,'SAS Codes'!$A$2:$M$559,10,FALSE)</f>
        <v>Private</v>
      </c>
      <c r="N579" s="2" t="str">
        <f>VLOOKUP(A579,'SAS Codes'!$A$2:$M$559,11,FALSE)</f>
        <v>Cookies</v>
      </c>
    </row>
    <row r="580" spans="1:14" x14ac:dyDescent="0.45">
      <c r="A580" s="4" t="s">
        <v>300</v>
      </c>
      <c r="B580" s="4">
        <v>1</v>
      </c>
      <c r="C580" s="4">
        <v>0</v>
      </c>
      <c r="D580" s="2" t="str">
        <f>VLOOKUP(A580,'SAS Codes'!$A$2:$B$559,2,FALSE)</f>
        <v>CO-29</v>
      </c>
      <c r="E580" s="2" t="s">
        <v>929</v>
      </c>
      <c r="F580" s="2" t="str">
        <f>VLOOKUP(A580,'SAS Codes'!$A$2:$I$559,3,FALSE)</f>
        <v>Canada</v>
      </c>
      <c r="G580" s="2" t="str">
        <f>VLOOKUP(A580,'SAS Codes'!$A$2:$I$559,4,FALSE)</f>
        <v>Canada</v>
      </c>
      <c r="H580" s="2" t="str">
        <f>VLOOKUP(A580,'SAS Codes'!$A$2:$I$559,5,FALSE)</f>
        <v>Canada</v>
      </c>
      <c r="I580" s="2" t="str">
        <f>VLOOKUP(A580,'SAS Codes'!$A$2:$I$559,6,FALSE)</f>
        <v>America</v>
      </c>
      <c r="J580" s="2" t="str">
        <f>VLOOKUP(A580,'SAS Codes'!$A$2:$I$559,7,FALSE)</f>
        <v>America</v>
      </c>
      <c r="K580" s="2" t="str">
        <f>VLOOKUP(A580,'SAS Codes'!$A$2:$I$559,8,FALSE)</f>
        <v>May contain</v>
      </c>
      <c r="L580" s="2" t="str">
        <f>VLOOKUP(A580,'SAS Codes'!$A$2:$I$559,9,FALSE)</f>
        <v>May contain</v>
      </c>
      <c r="M580" s="2" t="str">
        <f>VLOOKUP(A580,'SAS Codes'!$A$2:$M$559,10,FALSE)</f>
        <v>Private</v>
      </c>
      <c r="N580" s="2" t="str">
        <f>VLOOKUP(A580,'SAS Codes'!$A$2:$M$559,11,FALSE)</f>
        <v>Cookies</v>
      </c>
    </row>
    <row r="581" spans="1:14" x14ac:dyDescent="0.45">
      <c r="A581" s="4" t="s">
        <v>300</v>
      </c>
      <c r="B581" s="4">
        <v>2</v>
      </c>
      <c r="C581" s="4">
        <v>0</v>
      </c>
      <c r="D581" s="2" t="str">
        <f>VLOOKUP(A581,'SAS Codes'!$A$2:$B$559,2,FALSE)</f>
        <v>CO-29</v>
      </c>
      <c r="E581" s="2" t="s">
        <v>929</v>
      </c>
      <c r="F581" s="2" t="str">
        <f>VLOOKUP(A581,'SAS Codes'!$A$2:$I$559,3,FALSE)</f>
        <v>Canada</v>
      </c>
      <c r="G581" s="2" t="str">
        <f>VLOOKUP(A581,'SAS Codes'!$A$2:$I$559,4,FALSE)</f>
        <v>Canada</v>
      </c>
      <c r="H581" s="2" t="str">
        <f>VLOOKUP(A581,'SAS Codes'!$A$2:$I$559,5,FALSE)</f>
        <v>Canada</v>
      </c>
      <c r="I581" s="2" t="str">
        <f>VLOOKUP(A581,'SAS Codes'!$A$2:$I$559,6,FALSE)</f>
        <v>America</v>
      </c>
      <c r="J581" s="2" t="str">
        <f>VLOOKUP(A581,'SAS Codes'!$A$2:$I$559,7,FALSE)</f>
        <v>America</v>
      </c>
      <c r="K581" s="2" t="str">
        <f>VLOOKUP(A581,'SAS Codes'!$A$2:$I$559,8,FALSE)</f>
        <v>May contain</v>
      </c>
      <c r="L581" s="2" t="str">
        <f>VLOOKUP(A581,'SAS Codes'!$A$2:$I$559,9,FALSE)</f>
        <v>May contain</v>
      </c>
      <c r="M581" s="2" t="str">
        <f>VLOOKUP(A581,'SAS Codes'!$A$2:$M$559,10,FALSE)</f>
        <v>Private</v>
      </c>
      <c r="N581" s="2" t="str">
        <f>VLOOKUP(A581,'SAS Codes'!$A$2:$M$559,11,FALSE)</f>
        <v>Cookies</v>
      </c>
    </row>
    <row r="582" spans="1:14" x14ac:dyDescent="0.45">
      <c r="A582" s="4" t="s">
        <v>300</v>
      </c>
      <c r="B582" s="4">
        <v>3</v>
      </c>
      <c r="C582" s="4">
        <v>0</v>
      </c>
      <c r="D582" s="2" t="str">
        <f>VLOOKUP(A582,'SAS Codes'!$A$2:$B$559,2,FALSE)</f>
        <v>CO-29</v>
      </c>
      <c r="E582" s="2" t="s">
        <v>929</v>
      </c>
      <c r="F582" s="2" t="str">
        <f>VLOOKUP(A582,'SAS Codes'!$A$2:$I$559,3,FALSE)</f>
        <v>Canada</v>
      </c>
      <c r="G582" s="2" t="str">
        <f>VLOOKUP(A582,'SAS Codes'!$A$2:$I$559,4,FALSE)</f>
        <v>Canada</v>
      </c>
      <c r="H582" s="2" t="str">
        <f>VLOOKUP(A582,'SAS Codes'!$A$2:$I$559,5,FALSE)</f>
        <v>Canada</v>
      </c>
      <c r="I582" s="2" t="str">
        <f>VLOOKUP(A582,'SAS Codes'!$A$2:$I$559,6,FALSE)</f>
        <v>America</v>
      </c>
      <c r="J582" s="2" t="str">
        <f>VLOOKUP(A582,'SAS Codes'!$A$2:$I$559,7,FALSE)</f>
        <v>America</v>
      </c>
      <c r="K582" s="2" t="str">
        <f>VLOOKUP(A582,'SAS Codes'!$A$2:$I$559,8,FALSE)</f>
        <v>May contain</v>
      </c>
      <c r="L582" s="2" t="str">
        <f>VLOOKUP(A582,'SAS Codes'!$A$2:$I$559,9,FALSE)</f>
        <v>May contain</v>
      </c>
      <c r="M582" s="2" t="str">
        <f>VLOOKUP(A582,'SAS Codes'!$A$2:$M$559,10,FALSE)</f>
        <v>Private</v>
      </c>
      <c r="N582" s="2" t="str">
        <f>VLOOKUP(A582,'SAS Codes'!$A$2:$M$559,11,FALSE)</f>
        <v>Cookies</v>
      </c>
    </row>
    <row r="583" spans="1:14" x14ac:dyDescent="0.45">
      <c r="A583" s="4" t="s">
        <v>300</v>
      </c>
      <c r="B583" s="4">
        <v>4</v>
      </c>
      <c r="C583" s="4">
        <v>0</v>
      </c>
      <c r="D583" s="2" t="str">
        <f>VLOOKUP(A583,'SAS Codes'!$A$2:$B$559,2,FALSE)</f>
        <v>CO-29</v>
      </c>
      <c r="E583" s="2" t="s">
        <v>929</v>
      </c>
      <c r="F583" s="2" t="str">
        <f>VLOOKUP(A583,'SAS Codes'!$A$2:$I$559,3,FALSE)</f>
        <v>Canada</v>
      </c>
      <c r="G583" s="2" t="str">
        <f>VLOOKUP(A583,'SAS Codes'!$A$2:$I$559,4,FALSE)</f>
        <v>Canada</v>
      </c>
      <c r="H583" s="2" t="str">
        <f>VLOOKUP(A583,'SAS Codes'!$A$2:$I$559,5,FALSE)</f>
        <v>Canada</v>
      </c>
      <c r="I583" s="2" t="str">
        <f>VLOOKUP(A583,'SAS Codes'!$A$2:$I$559,6,FALSE)</f>
        <v>America</v>
      </c>
      <c r="J583" s="2" t="str">
        <f>VLOOKUP(A583,'SAS Codes'!$A$2:$I$559,7,FALSE)</f>
        <v>America</v>
      </c>
      <c r="K583" s="2" t="str">
        <f>VLOOKUP(A583,'SAS Codes'!$A$2:$I$559,8,FALSE)</f>
        <v>May contain</v>
      </c>
      <c r="L583" s="2" t="str">
        <f>VLOOKUP(A583,'SAS Codes'!$A$2:$I$559,9,FALSE)</f>
        <v>May contain</v>
      </c>
      <c r="M583" s="2" t="str">
        <f>VLOOKUP(A583,'SAS Codes'!$A$2:$M$559,10,FALSE)</f>
        <v>Private</v>
      </c>
      <c r="N583" s="2" t="str">
        <f>VLOOKUP(A583,'SAS Codes'!$A$2:$M$559,11,FALSE)</f>
        <v>Cookies</v>
      </c>
    </row>
    <row r="584" spans="1:14" x14ac:dyDescent="0.45">
      <c r="A584" s="4" t="s">
        <v>300</v>
      </c>
      <c r="B584" s="4">
        <v>5</v>
      </c>
      <c r="C584" s="4">
        <v>0.14399999999999999</v>
      </c>
      <c r="D584" s="2" t="str">
        <f>VLOOKUP(A584,'SAS Codes'!$A$2:$B$559,2,FALSE)</f>
        <v>CO-29</v>
      </c>
      <c r="E584" s="2" t="s">
        <v>929</v>
      </c>
      <c r="F584" s="2" t="str">
        <f>VLOOKUP(A584,'SAS Codes'!$A$2:$I$559,3,FALSE)</f>
        <v>Canada</v>
      </c>
      <c r="G584" s="2" t="str">
        <f>VLOOKUP(A584,'SAS Codes'!$A$2:$I$559,4,FALSE)</f>
        <v>Canada</v>
      </c>
      <c r="H584" s="2" t="str">
        <f>VLOOKUP(A584,'SAS Codes'!$A$2:$I$559,5,FALSE)</f>
        <v>Canada</v>
      </c>
      <c r="I584" s="2" t="str">
        <f>VLOOKUP(A584,'SAS Codes'!$A$2:$I$559,6,FALSE)</f>
        <v>America</v>
      </c>
      <c r="J584" s="2" t="str">
        <f>VLOOKUP(A584,'SAS Codes'!$A$2:$I$559,7,FALSE)</f>
        <v>America</v>
      </c>
      <c r="K584" s="2" t="str">
        <f>VLOOKUP(A584,'SAS Codes'!$A$2:$I$559,8,FALSE)</f>
        <v>May contain</v>
      </c>
      <c r="L584" s="2" t="str">
        <f>VLOOKUP(A584,'SAS Codes'!$A$2:$I$559,9,FALSE)</f>
        <v>May contain</v>
      </c>
      <c r="M584" s="2" t="str">
        <f>VLOOKUP(A584,'SAS Codes'!$A$2:$M$559,10,FALSE)</f>
        <v>Private</v>
      </c>
      <c r="N584" s="2" t="str">
        <f>VLOOKUP(A584,'SAS Codes'!$A$2:$M$559,11,FALSE)</f>
        <v>Cookies</v>
      </c>
    </row>
    <row r="585" spans="1:14" x14ac:dyDescent="0.45">
      <c r="A585" s="4" t="s">
        <v>304</v>
      </c>
      <c r="B585" s="4">
        <v>1</v>
      </c>
      <c r="C585" s="4">
        <v>0.10493639999999999</v>
      </c>
      <c r="D585" s="2" t="str">
        <f>VLOOKUP(A585,'SAS Codes'!$A$2:$B$559,2,FALSE)</f>
        <v>CO-33</v>
      </c>
      <c r="E585" s="2" t="s">
        <v>929</v>
      </c>
      <c r="F585" s="2" t="str">
        <f>VLOOKUP(A585,'SAS Codes'!$A$2:$I$559,3,FALSE)</f>
        <v>Quebec</v>
      </c>
      <c r="G585" s="2" t="str">
        <f>VLOOKUP(A585,'SAS Codes'!$A$2:$I$559,4,FALSE)</f>
        <v>Canada</v>
      </c>
      <c r="H585" s="2" t="str">
        <f>VLOOKUP(A585,'SAS Codes'!$A$2:$I$559,5,FALSE)</f>
        <v>Canada</v>
      </c>
      <c r="I585" s="2" t="str">
        <f>VLOOKUP(A585,'SAS Codes'!$A$2:$I$559,6,FALSE)</f>
        <v>America</v>
      </c>
      <c r="J585" s="2" t="str">
        <f>VLOOKUP(A585,'SAS Codes'!$A$2:$I$559,7,FALSE)</f>
        <v>America</v>
      </c>
      <c r="K585" s="2" t="str">
        <f>VLOOKUP(A585,'SAS Codes'!$A$2:$I$559,8,FALSE)</f>
        <v>May contain</v>
      </c>
      <c r="L585" s="2" t="str">
        <f>VLOOKUP(A585,'SAS Codes'!$A$2:$I$559,9,FALSE)</f>
        <v>May contain</v>
      </c>
      <c r="M585" s="2" t="str">
        <f>VLOOKUP(A585,'SAS Codes'!$A$2:$M$559,10,FALSE)</f>
        <v>Regular</v>
      </c>
      <c r="N585" s="2" t="str">
        <f>VLOOKUP(A585,'SAS Codes'!$A$2:$M$559,11,FALSE)</f>
        <v>Cookies</v>
      </c>
    </row>
    <row r="586" spans="1:14" x14ac:dyDescent="0.45">
      <c r="A586" s="4" t="s">
        <v>304</v>
      </c>
      <c r="B586" s="4">
        <v>2</v>
      </c>
      <c r="C586" s="4">
        <v>0</v>
      </c>
      <c r="D586" s="2" t="str">
        <f>VLOOKUP(A586,'SAS Codes'!$A$2:$B$559,2,FALSE)</f>
        <v>CO-33</v>
      </c>
      <c r="E586" s="2" t="s">
        <v>929</v>
      </c>
      <c r="F586" s="2" t="str">
        <f>VLOOKUP(A586,'SAS Codes'!$A$2:$I$559,3,FALSE)</f>
        <v>Quebec</v>
      </c>
      <c r="G586" s="2" t="str">
        <f>VLOOKUP(A586,'SAS Codes'!$A$2:$I$559,4,FALSE)</f>
        <v>Canada</v>
      </c>
      <c r="H586" s="2" t="str">
        <f>VLOOKUP(A586,'SAS Codes'!$A$2:$I$559,5,FALSE)</f>
        <v>Canada</v>
      </c>
      <c r="I586" s="2" t="str">
        <f>VLOOKUP(A586,'SAS Codes'!$A$2:$I$559,6,FALSE)</f>
        <v>America</v>
      </c>
      <c r="J586" s="2" t="str">
        <f>VLOOKUP(A586,'SAS Codes'!$A$2:$I$559,7,FALSE)</f>
        <v>America</v>
      </c>
      <c r="K586" s="2" t="str">
        <f>VLOOKUP(A586,'SAS Codes'!$A$2:$I$559,8,FALSE)</f>
        <v>May contain</v>
      </c>
      <c r="L586" s="2" t="str">
        <f>VLOOKUP(A586,'SAS Codes'!$A$2:$I$559,9,FALSE)</f>
        <v>May contain</v>
      </c>
      <c r="M586" s="2" t="str">
        <f>VLOOKUP(A586,'SAS Codes'!$A$2:$M$559,10,FALSE)</f>
        <v>Regular</v>
      </c>
      <c r="N586" s="2" t="str">
        <f>VLOOKUP(A586,'SAS Codes'!$A$2:$M$559,11,FALSE)</f>
        <v>Cookies</v>
      </c>
    </row>
    <row r="587" spans="1:14" x14ac:dyDescent="0.45">
      <c r="A587" s="4" t="s">
        <v>304</v>
      </c>
      <c r="B587" s="4">
        <v>3</v>
      </c>
      <c r="C587" s="4">
        <v>0.12523139999999999</v>
      </c>
      <c r="D587" s="2" t="str">
        <f>VLOOKUP(A587,'SAS Codes'!$A$2:$B$559,2,FALSE)</f>
        <v>CO-33</v>
      </c>
      <c r="E587" s="2" t="s">
        <v>929</v>
      </c>
      <c r="F587" s="2" t="str">
        <f>VLOOKUP(A587,'SAS Codes'!$A$2:$I$559,3,FALSE)</f>
        <v>Quebec</v>
      </c>
      <c r="G587" s="2" t="str">
        <f>VLOOKUP(A587,'SAS Codes'!$A$2:$I$559,4,FALSE)</f>
        <v>Canada</v>
      </c>
      <c r="H587" s="2" t="str">
        <f>VLOOKUP(A587,'SAS Codes'!$A$2:$I$559,5,FALSE)</f>
        <v>Canada</v>
      </c>
      <c r="I587" s="2" t="str">
        <f>VLOOKUP(A587,'SAS Codes'!$A$2:$I$559,6,FALSE)</f>
        <v>America</v>
      </c>
      <c r="J587" s="2" t="str">
        <f>VLOOKUP(A587,'SAS Codes'!$A$2:$I$559,7,FALSE)</f>
        <v>America</v>
      </c>
      <c r="K587" s="2" t="str">
        <f>VLOOKUP(A587,'SAS Codes'!$A$2:$I$559,8,FALSE)</f>
        <v>May contain</v>
      </c>
      <c r="L587" s="2" t="str">
        <f>VLOOKUP(A587,'SAS Codes'!$A$2:$I$559,9,FALSE)</f>
        <v>May contain</v>
      </c>
      <c r="M587" s="2" t="str">
        <f>VLOOKUP(A587,'SAS Codes'!$A$2:$M$559,10,FALSE)</f>
        <v>Regular</v>
      </c>
      <c r="N587" s="2" t="str">
        <f>VLOOKUP(A587,'SAS Codes'!$A$2:$M$559,11,FALSE)</f>
        <v>Cookies</v>
      </c>
    </row>
    <row r="588" spans="1:14" x14ac:dyDescent="0.45">
      <c r="A588" s="4" t="s">
        <v>304</v>
      </c>
      <c r="B588" s="4">
        <v>4</v>
      </c>
      <c r="C588" s="4">
        <v>0.18400650000000002</v>
      </c>
      <c r="D588" s="2" t="str">
        <f>VLOOKUP(A588,'SAS Codes'!$A$2:$B$559,2,FALSE)</f>
        <v>CO-33</v>
      </c>
      <c r="E588" s="2" t="s">
        <v>929</v>
      </c>
      <c r="F588" s="2" t="str">
        <f>VLOOKUP(A588,'SAS Codes'!$A$2:$I$559,3,FALSE)</f>
        <v>Quebec</v>
      </c>
      <c r="G588" s="2" t="str">
        <f>VLOOKUP(A588,'SAS Codes'!$A$2:$I$559,4,FALSE)</f>
        <v>Canada</v>
      </c>
      <c r="H588" s="2" t="str">
        <f>VLOOKUP(A588,'SAS Codes'!$A$2:$I$559,5,FALSE)</f>
        <v>Canada</v>
      </c>
      <c r="I588" s="2" t="str">
        <f>VLOOKUP(A588,'SAS Codes'!$A$2:$I$559,6,FALSE)</f>
        <v>America</v>
      </c>
      <c r="J588" s="2" t="str">
        <f>VLOOKUP(A588,'SAS Codes'!$A$2:$I$559,7,FALSE)</f>
        <v>America</v>
      </c>
      <c r="K588" s="2" t="str">
        <f>VLOOKUP(A588,'SAS Codes'!$A$2:$I$559,8,FALSE)</f>
        <v>May contain</v>
      </c>
      <c r="L588" s="2" t="str">
        <f>VLOOKUP(A588,'SAS Codes'!$A$2:$I$559,9,FALSE)</f>
        <v>May contain</v>
      </c>
      <c r="M588" s="2" t="str">
        <f>VLOOKUP(A588,'SAS Codes'!$A$2:$M$559,10,FALSE)</f>
        <v>Regular</v>
      </c>
      <c r="N588" s="2" t="str">
        <f>VLOOKUP(A588,'SAS Codes'!$A$2:$M$559,11,FALSE)</f>
        <v>Cookies</v>
      </c>
    </row>
    <row r="589" spans="1:14" x14ac:dyDescent="0.45">
      <c r="A589" s="4" t="s">
        <v>304</v>
      </c>
      <c r="B589" s="4">
        <v>5</v>
      </c>
      <c r="C589" s="4">
        <v>3.8338199999999996E-2</v>
      </c>
      <c r="D589" s="2" t="str">
        <f>VLOOKUP(A589,'SAS Codes'!$A$2:$B$559,2,FALSE)</f>
        <v>CO-33</v>
      </c>
      <c r="E589" s="2" t="s">
        <v>929</v>
      </c>
      <c r="F589" s="2" t="str">
        <f>VLOOKUP(A589,'SAS Codes'!$A$2:$I$559,3,FALSE)</f>
        <v>Quebec</v>
      </c>
      <c r="G589" s="2" t="str">
        <f>VLOOKUP(A589,'SAS Codes'!$A$2:$I$559,4,FALSE)</f>
        <v>Canada</v>
      </c>
      <c r="H589" s="2" t="str">
        <f>VLOOKUP(A589,'SAS Codes'!$A$2:$I$559,5,FALSE)</f>
        <v>Canada</v>
      </c>
      <c r="I589" s="2" t="str">
        <f>VLOOKUP(A589,'SAS Codes'!$A$2:$I$559,6,FALSE)</f>
        <v>America</v>
      </c>
      <c r="J589" s="2" t="str">
        <f>VLOOKUP(A589,'SAS Codes'!$A$2:$I$559,7,FALSE)</f>
        <v>America</v>
      </c>
      <c r="K589" s="2" t="str">
        <f>VLOOKUP(A589,'SAS Codes'!$A$2:$I$559,8,FALSE)</f>
        <v>May contain</v>
      </c>
      <c r="L589" s="2" t="str">
        <f>VLOOKUP(A589,'SAS Codes'!$A$2:$I$559,9,FALSE)</f>
        <v>May contain</v>
      </c>
      <c r="M589" s="2" t="str">
        <f>VLOOKUP(A589,'SAS Codes'!$A$2:$M$559,10,FALSE)</f>
        <v>Regular</v>
      </c>
      <c r="N589" s="2" t="str">
        <f>VLOOKUP(A589,'SAS Codes'!$A$2:$M$559,11,FALSE)</f>
        <v>Cookies</v>
      </c>
    </row>
    <row r="590" spans="1:14" x14ac:dyDescent="0.45">
      <c r="A590" s="4" t="s">
        <v>306</v>
      </c>
      <c r="B590" s="4">
        <v>1</v>
      </c>
      <c r="C590" s="4">
        <v>0</v>
      </c>
      <c r="D590" s="2" t="str">
        <f>VLOOKUP(A590,'SAS Codes'!$A$2:$B$559,2,FALSE)</f>
        <v>CO-36</v>
      </c>
      <c r="E590" s="2" t="s">
        <v>929</v>
      </c>
      <c r="F590" s="2" t="str">
        <f>VLOOKUP(A590,'SAS Codes'!$A$2:$I$559,3,FALSE)</f>
        <v>Canada</v>
      </c>
      <c r="G590" s="2" t="str">
        <f>VLOOKUP(A590,'SAS Codes'!$A$2:$I$559,4,FALSE)</f>
        <v>Canada</v>
      </c>
      <c r="H590" s="2" t="str">
        <f>VLOOKUP(A590,'SAS Codes'!$A$2:$I$559,5,FALSE)</f>
        <v>Canada</v>
      </c>
      <c r="I590" s="2" t="str">
        <f>VLOOKUP(A590,'SAS Codes'!$A$2:$I$559,6,FALSE)</f>
        <v>America</v>
      </c>
      <c r="J590" s="2" t="str">
        <f>VLOOKUP(A590,'SAS Codes'!$A$2:$I$559,7,FALSE)</f>
        <v>America</v>
      </c>
      <c r="K590" s="2" t="str">
        <f>VLOOKUP(A590,'SAS Codes'!$A$2:$I$559,8,FALSE)</f>
        <v>May contain</v>
      </c>
      <c r="L590" s="2" t="str">
        <f>VLOOKUP(A590,'SAS Codes'!$A$2:$I$559,9,FALSE)</f>
        <v>May contain</v>
      </c>
      <c r="M590" s="2" t="str">
        <f>VLOOKUP(A590,'SAS Codes'!$A$2:$M$559,10,FALSE)</f>
        <v>Private</v>
      </c>
      <c r="N590" s="2" t="str">
        <f>VLOOKUP(A590,'SAS Codes'!$A$2:$M$559,11,FALSE)</f>
        <v>Cookies</v>
      </c>
    </row>
    <row r="591" spans="1:14" x14ac:dyDescent="0.45">
      <c r="A591" s="4" t="s">
        <v>306</v>
      </c>
      <c r="B591" s="4">
        <v>2</v>
      </c>
      <c r="C591" s="4">
        <v>0</v>
      </c>
      <c r="D591" s="2" t="str">
        <f>VLOOKUP(A591,'SAS Codes'!$A$2:$B$559,2,FALSE)</f>
        <v>CO-36</v>
      </c>
      <c r="E591" s="2" t="s">
        <v>929</v>
      </c>
      <c r="F591" s="2" t="str">
        <f>VLOOKUP(A591,'SAS Codes'!$A$2:$I$559,3,FALSE)</f>
        <v>Canada</v>
      </c>
      <c r="G591" s="2" t="str">
        <f>VLOOKUP(A591,'SAS Codes'!$A$2:$I$559,4,FALSE)</f>
        <v>Canada</v>
      </c>
      <c r="H591" s="2" t="str">
        <f>VLOOKUP(A591,'SAS Codes'!$A$2:$I$559,5,FALSE)</f>
        <v>Canada</v>
      </c>
      <c r="I591" s="2" t="str">
        <f>VLOOKUP(A591,'SAS Codes'!$A$2:$I$559,6,FALSE)</f>
        <v>America</v>
      </c>
      <c r="J591" s="2" t="str">
        <f>VLOOKUP(A591,'SAS Codes'!$A$2:$I$559,7,FALSE)</f>
        <v>America</v>
      </c>
      <c r="K591" s="2" t="str">
        <f>VLOOKUP(A591,'SAS Codes'!$A$2:$I$559,8,FALSE)</f>
        <v>May contain</v>
      </c>
      <c r="L591" s="2" t="str">
        <f>VLOOKUP(A591,'SAS Codes'!$A$2:$I$559,9,FALSE)</f>
        <v>May contain</v>
      </c>
      <c r="M591" s="2" t="str">
        <f>VLOOKUP(A591,'SAS Codes'!$A$2:$M$559,10,FALSE)</f>
        <v>Private</v>
      </c>
      <c r="N591" s="2" t="str">
        <f>VLOOKUP(A591,'SAS Codes'!$A$2:$M$559,11,FALSE)</f>
        <v>Cookies</v>
      </c>
    </row>
    <row r="592" spans="1:14" x14ac:dyDescent="0.45">
      <c r="A592" s="4" t="s">
        <v>306</v>
      </c>
      <c r="B592" s="4">
        <v>3</v>
      </c>
      <c r="C592" s="4">
        <v>0</v>
      </c>
      <c r="D592" s="2" t="str">
        <f>VLOOKUP(A592,'SAS Codes'!$A$2:$B$559,2,FALSE)</f>
        <v>CO-36</v>
      </c>
      <c r="E592" s="2" t="s">
        <v>929</v>
      </c>
      <c r="F592" s="2" t="str">
        <f>VLOOKUP(A592,'SAS Codes'!$A$2:$I$559,3,FALSE)</f>
        <v>Canada</v>
      </c>
      <c r="G592" s="2" t="str">
        <f>VLOOKUP(A592,'SAS Codes'!$A$2:$I$559,4,FALSE)</f>
        <v>Canada</v>
      </c>
      <c r="H592" s="2" t="str">
        <f>VLOOKUP(A592,'SAS Codes'!$A$2:$I$559,5,FALSE)</f>
        <v>Canada</v>
      </c>
      <c r="I592" s="2" t="str">
        <f>VLOOKUP(A592,'SAS Codes'!$A$2:$I$559,6,FALSE)</f>
        <v>America</v>
      </c>
      <c r="J592" s="2" t="str">
        <f>VLOOKUP(A592,'SAS Codes'!$A$2:$I$559,7,FALSE)</f>
        <v>America</v>
      </c>
      <c r="K592" s="2" t="str">
        <f>VLOOKUP(A592,'SAS Codes'!$A$2:$I$559,8,FALSE)</f>
        <v>May contain</v>
      </c>
      <c r="L592" s="2" t="str">
        <f>VLOOKUP(A592,'SAS Codes'!$A$2:$I$559,9,FALSE)</f>
        <v>May contain</v>
      </c>
      <c r="M592" s="2" t="str">
        <f>VLOOKUP(A592,'SAS Codes'!$A$2:$M$559,10,FALSE)</f>
        <v>Private</v>
      </c>
      <c r="N592" s="2" t="str">
        <f>VLOOKUP(A592,'SAS Codes'!$A$2:$M$559,11,FALSE)</f>
        <v>Cookies</v>
      </c>
    </row>
    <row r="593" spans="1:14" x14ac:dyDescent="0.45">
      <c r="A593" s="4" t="s">
        <v>307</v>
      </c>
      <c r="B593" s="4">
        <v>1</v>
      </c>
      <c r="C593" s="4">
        <v>0.40914239999999996</v>
      </c>
      <c r="D593" s="2" t="str">
        <f>VLOOKUP(A593,'SAS Codes'!$A$2:$B$559,2,FALSE)</f>
        <v>CO-37</v>
      </c>
      <c r="E593" s="2" t="s">
        <v>929</v>
      </c>
      <c r="F593" s="2" t="str">
        <f>VLOOKUP(A593,'SAS Codes'!$A$2:$I$559,3,FALSE)</f>
        <v>Canada</v>
      </c>
      <c r="G593" s="2" t="str">
        <f>VLOOKUP(A593,'SAS Codes'!$A$2:$I$559,4,FALSE)</f>
        <v>Canada</v>
      </c>
      <c r="H593" s="2" t="str">
        <f>VLOOKUP(A593,'SAS Codes'!$A$2:$I$559,5,FALSE)</f>
        <v>Canada</v>
      </c>
      <c r="I593" s="2" t="str">
        <f>VLOOKUP(A593,'SAS Codes'!$A$2:$I$559,6,FALSE)</f>
        <v>America</v>
      </c>
      <c r="J593" s="2" t="str">
        <f>VLOOKUP(A593,'SAS Codes'!$A$2:$I$559,7,FALSE)</f>
        <v>America</v>
      </c>
      <c r="K593" s="2" t="str">
        <f>VLOOKUP(A593,'SAS Codes'!$A$2:$I$559,8,FALSE)</f>
        <v>May contain</v>
      </c>
      <c r="L593" s="2" t="str">
        <f>VLOOKUP(A593,'SAS Codes'!$A$2:$I$559,9,FALSE)</f>
        <v>May contain</v>
      </c>
      <c r="M593" s="2" t="str">
        <f>VLOOKUP(A593,'SAS Codes'!$A$2:$M$559,10,FALSE)</f>
        <v>Private</v>
      </c>
      <c r="N593" s="2" t="str">
        <f>VLOOKUP(A593,'SAS Codes'!$A$2:$M$559,11,FALSE)</f>
        <v>Cookies</v>
      </c>
    </row>
    <row r="594" spans="1:14" x14ac:dyDescent="0.45">
      <c r="A594" s="4" t="s">
        <v>308</v>
      </c>
      <c r="B594" s="4">
        <v>1</v>
      </c>
      <c r="C594" s="4">
        <v>0</v>
      </c>
      <c r="D594" s="2" t="str">
        <f>VLOOKUP(A594,'SAS Codes'!$A$2:$B$559,2,FALSE)</f>
        <v>CO-39</v>
      </c>
      <c r="E594" s="2" t="s">
        <v>929</v>
      </c>
      <c r="F594" s="2" t="str">
        <f>VLOOKUP(A594,'SAS Codes'!$A$2:$I$559,3,FALSE)</f>
        <v>USA</v>
      </c>
      <c r="G594" s="2" t="str">
        <f>VLOOKUP(A594,'SAS Codes'!$A$2:$I$559,4,FALSE)</f>
        <v>USA</v>
      </c>
      <c r="H594" s="2" t="str">
        <f>VLOOKUP(A594,'SAS Codes'!$A$2:$I$559,5,FALSE)</f>
        <v>USA</v>
      </c>
      <c r="I594" s="2" t="str">
        <f>VLOOKUP(A594,'SAS Codes'!$A$2:$I$559,6,FALSE)</f>
        <v>America</v>
      </c>
      <c r="J594" s="2" t="str">
        <f>VLOOKUP(A594,'SAS Codes'!$A$2:$I$559,7,FALSE)</f>
        <v>America</v>
      </c>
      <c r="K594" s="2" t="str">
        <f>VLOOKUP(A594,'SAS Codes'!$A$2:$I$559,8,FALSE)</f>
        <v>May contain</v>
      </c>
      <c r="L594" s="2" t="str">
        <f>VLOOKUP(A594,'SAS Codes'!$A$2:$I$559,9,FALSE)</f>
        <v>May contain</v>
      </c>
      <c r="M594" s="2" t="str">
        <f>VLOOKUP(A594,'SAS Codes'!$A$2:$M$559,10,FALSE)</f>
        <v>Regular</v>
      </c>
      <c r="N594" s="2" t="str">
        <f>VLOOKUP(A594,'SAS Codes'!$A$2:$M$559,11,FALSE)</f>
        <v>Cookies</v>
      </c>
    </row>
    <row r="595" spans="1:14" x14ac:dyDescent="0.45">
      <c r="A595" s="4" t="s">
        <v>308</v>
      </c>
      <c r="B595" s="4">
        <v>2</v>
      </c>
      <c r="C595" s="4">
        <v>0</v>
      </c>
      <c r="D595" s="2" t="str">
        <f>VLOOKUP(A595,'SAS Codes'!$A$2:$B$559,2,FALSE)</f>
        <v>CO-39</v>
      </c>
      <c r="E595" s="2" t="s">
        <v>929</v>
      </c>
      <c r="F595" s="2" t="str">
        <f>VLOOKUP(A595,'SAS Codes'!$A$2:$I$559,3,FALSE)</f>
        <v>USA</v>
      </c>
      <c r="G595" s="2" t="str">
        <f>VLOOKUP(A595,'SAS Codes'!$A$2:$I$559,4,FALSE)</f>
        <v>USA</v>
      </c>
      <c r="H595" s="2" t="str">
        <f>VLOOKUP(A595,'SAS Codes'!$A$2:$I$559,5,FALSE)</f>
        <v>USA</v>
      </c>
      <c r="I595" s="2" t="str">
        <f>VLOOKUP(A595,'SAS Codes'!$A$2:$I$559,6,FALSE)</f>
        <v>America</v>
      </c>
      <c r="J595" s="2" t="str">
        <f>VLOOKUP(A595,'SAS Codes'!$A$2:$I$559,7,FALSE)</f>
        <v>America</v>
      </c>
      <c r="K595" s="2" t="str">
        <f>VLOOKUP(A595,'SAS Codes'!$A$2:$I$559,8,FALSE)</f>
        <v>May contain</v>
      </c>
      <c r="L595" s="2" t="str">
        <f>VLOOKUP(A595,'SAS Codes'!$A$2:$I$559,9,FALSE)</f>
        <v>May contain</v>
      </c>
      <c r="M595" s="2" t="str">
        <f>VLOOKUP(A595,'SAS Codes'!$A$2:$M$559,10,FALSE)</f>
        <v>Regular</v>
      </c>
      <c r="N595" s="2" t="str">
        <f>VLOOKUP(A595,'SAS Codes'!$A$2:$M$559,11,FALSE)</f>
        <v>Cookies</v>
      </c>
    </row>
    <row r="596" spans="1:14" x14ac:dyDescent="0.45">
      <c r="A596" s="4" t="s">
        <v>308</v>
      </c>
      <c r="B596" s="4">
        <v>3</v>
      </c>
      <c r="C596" s="4">
        <v>0</v>
      </c>
      <c r="D596" s="2" t="str">
        <f>VLOOKUP(A596,'SAS Codes'!$A$2:$B$559,2,FALSE)</f>
        <v>CO-39</v>
      </c>
      <c r="E596" s="2" t="s">
        <v>929</v>
      </c>
      <c r="F596" s="2" t="str">
        <f>VLOOKUP(A596,'SAS Codes'!$A$2:$I$559,3,FALSE)</f>
        <v>USA</v>
      </c>
      <c r="G596" s="2" t="str">
        <f>VLOOKUP(A596,'SAS Codes'!$A$2:$I$559,4,FALSE)</f>
        <v>USA</v>
      </c>
      <c r="H596" s="2" t="str">
        <f>VLOOKUP(A596,'SAS Codes'!$A$2:$I$559,5,FALSE)</f>
        <v>USA</v>
      </c>
      <c r="I596" s="2" t="str">
        <f>VLOOKUP(A596,'SAS Codes'!$A$2:$I$559,6,FALSE)</f>
        <v>America</v>
      </c>
      <c r="J596" s="2" t="str">
        <f>VLOOKUP(A596,'SAS Codes'!$A$2:$I$559,7,FALSE)</f>
        <v>America</v>
      </c>
      <c r="K596" s="2" t="str">
        <f>VLOOKUP(A596,'SAS Codes'!$A$2:$I$559,8,FALSE)</f>
        <v>May contain</v>
      </c>
      <c r="L596" s="2" t="str">
        <f>VLOOKUP(A596,'SAS Codes'!$A$2:$I$559,9,FALSE)</f>
        <v>May contain</v>
      </c>
      <c r="M596" s="2" t="str">
        <f>VLOOKUP(A596,'SAS Codes'!$A$2:$M$559,10,FALSE)</f>
        <v>Regular</v>
      </c>
      <c r="N596" s="2" t="str">
        <f>VLOOKUP(A596,'SAS Codes'!$A$2:$M$559,11,FALSE)</f>
        <v>Cookies</v>
      </c>
    </row>
    <row r="597" spans="1:14" x14ac:dyDescent="0.45">
      <c r="A597" s="4" t="s">
        <v>312</v>
      </c>
      <c r="B597" s="4">
        <v>1</v>
      </c>
      <c r="C597" s="4">
        <v>0</v>
      </c>
      <c r="D597" s="2" t="str">
        <f>VLOOKUP(A597,'SAS Codes'!$A$2:$B$559,2,FALSE)</f>
        <v>CO-44</v>
      </c>
      <c r="E597" s="2" t="s">
        <v>929</v>
      </c>
      <c r="F597" s="2" t="str">
        <f>VLOOKUP(A597,'SAS Codes'!$A$2:$I$559,3,FALSE)</f>
        <v>Canada</v>
      </c>
      <c r="G597" s="2" t="str">
        <f>VLOOKUP(A597,'SAS Codes'!$A$2:$I$559,4,FALSE)</f>
        <v>Canada</v>
      </c>
      <c r="H597" s="2" t="str">
        <f>VLOOKUP(A597,'SAS Codes'!$A$2:$I$559,5,FALSE)</f>
        <v>Canada</v>
      </c>
      <c r="I597" s="2" t="str">
        <f>VLOOKUP(A597,'SAS Codes'!$A$2:$I$559,6,FALSE)</f>
        <v>America</v>
      </c>
      <c r="J597" s="2" t="str">
        <f>VLOOKUP(A597,'SAS Codes'!$A$2:$I$559,7,FALSE)</f>
        <v>America</v>
      </c>
      <c r="K597" s="2" t="str">
        <f>VLOOKUP(A597,'SAS Codes'!$A$2:$I$559,8,FALSE)</f>
        <v>May contain</v>
      </c>
      <c r="L597" s="2" t="str">
        <f>VLOOKUP(A597,'SAS Codes'!$A$2:$I$559,9,FALSE)</f>
        <v>May contain</v>
      </c>
      <c r="M597" s="2" t="str">
        <f>VLOOKUP(A597,'SAS Codes'!$A$2:$M$559,10,FALSE)</f>
        <v>Private</v>
      </c>
      <c r="N597" s="2" t="str">
        <f>VLOOKUP(A597,'SAS Codes'!$A$2:$M$559,11,FALSE)</f>
        <v>Cookies</v>
      </c>
    </row>
    <row r="598" spans="1:14" x14ac:dyDescent="0.45">
      <c r="A598" s="4" t="s">
        <v>312</v>
      </c>
      <c r="B598" s="4">
        <v>2</v>
      </c>
      <c r="C598" s="4">
        <v>0</v>
      </c>
      <c r="D598" s="2" t="str">
        <f>VLOOKUP(A598,'SAS Codes'!$A$2:$B$559,2,FALSE)</f>
        <v>CO-44</v>
      </c>
      <c r="E598" s="2" t="s">
        <v>929</v>
      </c>
      <c r="F598" s="2" t="str">
        <f>VLOOKUP(A598,'SAS Codes'!$A$2:$I$559,3,FALSE)</f>
        <v>Canada</v>
      </c>
      <c r="G598" s="2" t="str">
        <f>VLOOKUP(A598,'SAS Codes'!$A$2:$I$559,4,FALSE)</f>
        <v>Canada</v>
      </c>
      <c r="H598" s="2" t="str">
        <f>VLOOKUP(A598,'SAS Codes'!$A$2:$I$559,5,FALSE)</f>
        <v>Canada</v>
      </c>
      <c r="I598" s="2" t="str">
        <f>VLOOKUP(A598,'SAS Codes'!$A$2:$I$559,6,FALSE)</f>
        <v>America</v>
      </c>
      <c r="J598" s="2" t="str">
        <f>VLOOKUP(A598,'SAS Codes'!$A$2:$I$559,7,FALSE)</f>
        <v>America</v>
      </c>
      <c r="K598" s="2" t="str">
        <f>VLOOKUP(A598,'SAS Codes'!$A$2:$I$559,8,FALSE)</f>
        <v>May contain</v>
      </c>
      <c r="L598" s="2" t="str">
        <f>VLOOKUP(A598,'SAS Codes'!$A$2:$I$559,9,FALSE)</f>
        <v>May contain</v>
      </c>
      <c r="M598" s="2" t="str">
        <f>VLOOKUP(A598,'SAS Codes'!$A$2:$M$559,10,FALSE)</f>
        <v>Private</v>
      </c>
      <c r="N598" s="2" t="str">
        <f>VLOOKUP(A598,'SAS Codes'!$A$2:$M$559,11,FALSE)</f>
        <v>Cookies</v>
      </c>
    </row>
    <row r="599" spans="1:14" x14ac:dyDescent="0.45">
      <c r="A599" s="4" t="s">
        <v>312</v>
      </c>
      <c r="B599" s="4">
        <v>3</v>
      </c>
      <c r="C599" s="4">
        <v>0.15032999999999999</v>
      </c>
      <c r="D599" s="2" t="str">
        <f>VLOOKUP(A599,'SAS Codes'!$A$2:$B$559,2,FALSE)</f>
        <v>CO-44</v>
      </c>
      <c r="E599" s="2" t="s">
        <v>929</v>
      </c>
      <c r="F599" s="2" t="str">
        <f>VLOOKUP(A599,'SAS Codes'!$A$2:$I$559,3,FALSE)</f>
        <v>Canada</v>
      </c>
      <c r="G599" s="2" t="str">
        <f>VLOOKUP(A599,'SAS Codes'!$A$2:$I$559,4,FALSE)</f>
        <v>Canada</v>
      </c>
      <c r="H599" s="2" t="str">
        <f>VLOOKUP(A599,'SAS Codes'!$A$2:$I$559,5,FALSE)</f>
        <v>Canada</v>
      </c>
      <c r="I599" s="2" t="str">
        <f>VLOOKUP(A599,'SAS Codes'!$A$2:$I$559,6,FALSE)</f>
        <v>America</v>
      </c>
      <c r="J599" s="2" t="str">
        <f>VLOOKUP(A599,'SAS Codes'!$A$2:$I$559,7,FALSE)</f>
        <v>America</v>
      </c>
      <c r="K599" s="2" t="str">
        <f>VLOOKUP(A599,'SAS Codes'!$A$2:$I$559,8,FALSE)</f>
        <v>May contain</v>
      </c>
      <c r="L599" s="2" t="str">
        <f>VLOOKUP(A599,'SAS Codes'!$A$2:$I$559,9,FALSE)</f>
        <v>May contain</v>
      </c>
      <c r="M599" s="2" t="str">
        <f>VLOOKUP(A599,'SAS Codes'!$A$2:$M$559,10,FALSE)</f>
        <v>Private</v>
      </c>
      <c r="N599" s="2" t="str">
        <f>VLOOKUP(A599,'SAS Codes'!$A$2:$M$559,11,FALSE)</f>
        <v>Cookies</v>
      </c>
    </row>
    <row r="600" spans="1:14" x14ac:dyDescent="0.45">
      <c r="A600" s="4" t="s">
        <v>312</v>
      </c>
      <c r="B600" s="4">
        <v>4</v>
      </c>
      <c r="C600" s="4">
        <v>0</v>
      </c>
      <c r="D600" s="2" t="str">
        <f>VLOOKUP(A600,'SAS Codes'!$A$2:$B$559,2,FALSE)</f>
        <v>CO-44</v>
      </c>
      <c r="E600" s="2" t="s">
        <v>929</v>
      </c>
      <c r="F600" s="2" t="str">
        <f>VLOOKUP(A600,'SAS Codes'!$A$2:$I$559,3,FALSE)</f>
        <v>Canada</v>
      </c>
      <c r="G600" s="2" t="str">
        <f>VLOOKUP(A600,'SAS Codes'!$A$2:$I$559,4,FALSE)</f>
        <v>Canada</v>
      </c>
      <c r="H600" s="2" t="str">
        <f>VLOOKUP(A600,'SAS Codes'!$A$2:$I$559,5,FALSE)</f>
        <v>Canada</v>
      </c>
      <c r="I600" s="2" t="str">
        <f>VLOOKUP(A600,'SAS Codes'!$A$2:$I$559,6,FALSE)</f>
        <v>America</v>
      </c>
      <c r="J600" s="2" t="str">
        <f>VLOOKUP(A600,'SAS Codes'!$A$2:$I$559,7,FALSE)</f>
        <v>America</v>
      </c>
      <c r="K600" s="2" t="str">
        <f>VLOOKUP(A600,'SAS Codes'!$A$2:$I$559,8,FALSE)</f>
        <v>May contain</v>
      </c>
      <c r="L600" s="2" t="str">
        <f>VLOOKUP(A600,'SAS Codes'!$A$2:$I$559,9,FALSE)</f>
        <v>May contain</v>
      </c>
      <c r="M600" s="2" t="str">
        <f>VLOOKUP(A600,'SAS Codes'!$A$2:$M$559,10,FALSE)</f>
        <v>Private</v>
      </c>
      <c r="N600" s="2" t="str">
        <f>VLOOKUP(A600,'SAS Codes'!$A$2:$M$559,11,FALSE)</f>
        <v>Cookies</v>
      </c>
    </row>
    <row r="601" spans="1:14" x14ac:dyDescent="0.45">
      <c r="A601" s="4" t="s">
        <v>312</v>
      </c>
      <c r="B601" s="4">
        <v>5</v>
      </c>
      <c r="C601" s="4">
        <v>0.11297740000000001</v>
      </c>
      <c r="D601" s="2" t="str">
        <f>VLOOKUP(A601,'SAS Codes'!$A$2:$B$559,2,FALSE)</f>
        <v>CO-44</v>
      </c>
      <c r="E601" s="2" t="s">
        <v>929</v>
      </c>
      <c r="F601" s="2" t="str">
        <f>VLOOKUP(A601,'SAS Codes'!$A$2:$I$559,3,FALSE)</f>
        <v>Canada</v>
      </c>
      <c r="G601" s="2" t="str">
        <f>VLOOKUP(A601,'SAS Codes'!$A$2:$I$559,4,FALSE)</f>
        <v>Canada</v>
      </c>
      <c r="H601" s="2" t="str">
        <f>VLOOKUP(A601,'SAS Codes'!$A$2:$I$559,5,FALSE)</f>
        <v>Canada</v>
      </c>
      <c r="I601" s="2" t="str">
        <f>VLOOKUP(A601,'SAS Codes'!$A$2:$I$559,6,FALSE)</f>
        <v>America</v>
      </c>
      <c r="J601" s="2" t="str">
        <f>VLOOKUP(A601,'SAS Codes'!$A$2:$I$559,7,FALSE)</f>
        <v>America</v>
      </c>
      <c r="K601" s="2" t="str">
        <f>VLOOKUP(A601,'SAS Codes'!$A$2:$I$559,8,FALSE)</f>
        <v>May contain</v>
      </c>
      <c r="L601" s="2" t="str">
        <f>VLOOKUP(A601,'SAS Codes'!$A$2:$I$559,9,FALSE)</f>
        <v>May contain</v>
      </c>
      <c r="M601" s="2" t="str">
        <f>VLOOKUP(A601,'SAS Codes'!$A$2:$M$559,10,FALSE)</f>
        <v>Private</v>
      </c>
      <c r="N601" s="2" t="str">
        <f>VLOOKUP(A601,'SAS Codes'!$A$2:$M$559,11,FALSE)</f>
        <v>Cookies</v>
      </c>
    </row>
    <row r="602" spans="1:14" x14ac:dyDescent="0.45">
      <c r="A602" s="4" t="s">
        <v>313</v>
      </c>
      <c r="B602" s="4">
        <v>1</v>
      </c>
      <c r="C602" s="4">
        <v>0.12704579999999999</v>
      </c>
      <c r="D602" s="2" t="str">
        <f>VLOOKUP(A602,'SAS Codes'!$A$2:$B$559,2,FALSE)</f>
        <v>CO-45</v>
      </c>
      <c r="E602" s="2" t="s">
        <v>929</v>
      </c>
      <c r="F602" s="2" t="str">
        <f>VLOOKUP(A602,'SAS Codes'!$A$2:$I$559,3,FALSE)</f>
        <v>Canada</v>
      </c>
      <c r="G602" s="2" t="str">
        <f>VLOOKUP(A602,'SAS Codes'!$A$2:$I$559,4,FALSE)</f>
        <v>Canada</v>
      </c>
      <c r="H602" s="2" t="str">
        <f>VLOOKUP(A602,'SAS Codes'!$A$2:$I$559,5,FALSE)</f>
        <v>Canada</v>
      </c>
      <c r="I602" s="2" t="str">
        <f>VLOOKUP(A602,'SAS Codes'!$A$2:$I$559,6,FALSE)</f>
        <v>America</v>
      </c>
      <c r="J602" s="2" t="str">
        <f>VLOOKUP(A602,'SAS Codes'!$A$2:$I$559,7,FALSE)</f>
        <v>America</v>
      </c>
      <c r="K602" s="2" t="str">
        <f>VLOOKUP(A602,'SAS Codes'!$A$2:$I$559,8,FALSE)</f>
        <v>May contain</v>
      </c>
      <c r="L602" s="2" t="str">
        <f>VLOOKUP(A602,'SAS Codes'!$A$2:$I$559,9,FALSE)</f>
        <v>May contain</v>
      </c>
      <c r="M602" s="2" t="str">
        <f>VLOOKUP(A602,'SAS Codes'!$A$2:$M$559,10,FALSE)</f>
        <v>Private</v>
      </c>
      <c r="N602" s="2" t="str">
        <f>VLOOKUP(A602,'SAS Codes'!$A$2:$M$559,11,FALSE)</f>
        <v>Cookies</v>
      </c>
    </row>
    <row r="603" spans="1:14" x14ac:dyDescent="0.45">
      <c r="A603" s="4" t="s">
        <v>313</v>
      </c>
      <c r="B603" s="4">
        <v>2</v>
      </c>
      <c r="C603" s="4">
        <v>0.19180800000000001</v>
      </c>
      <c r="D603" s="2" t="str">
        <f>VLOOKUP(A603,'SAS Codes'!$A$2:$B$559,2,FALSE)</f>
        <v>CO-45</v>
      </c>
      <c r="E603" s="2" t="s">
        <v>929</v>
      </c>
      <c r="F603" s="2" t="str">
        <f>VLOOKUP(A603,'SAS Codes'!$A$2:$I$559,3,FALSE)</f>
        <v>Canada</v>
      </c>
      <c r="G603" s="2" t="str">
        <f>VLOOKUP(A603,'SAS Codes'!$A$2:$I$559,4,FALSE)</f>
        <v>Canada</v>
      </c>
      <c r="H603" s="2" t="str">
        <f>VLOOKUP(A603,'SAS Codes'!$A$2:$I$559,5,FALSE)</f>
        <v>Canada</v>
      </c>
      <c r="I603" s="2" t="str">
        <f>VLOOKUP(A603,'SAS Codes'!$A$2:$I$559,6,FALSE)</f>
        <v>America</v>
      </c>
      <c r="J603" s="2" t="str">
        <f>VLOOKUP(A603,'SAS Codes'!$A$2:$I$559,7,FALSE)</f>
        <v>America</v>
      </c>
      <c r="K603" s="2" t="str">
        <f>VLOOKUP(A603,'SAS Codes'!$A$2:$I$559,8,FALSE)</f>
        <v>May contain</v>
      </c>
      <c r="L603" s="2" t="str">
        <f>VLOOKUP(A603,'SAS Codes'!$A$2:$I$559,9,FALSE)</f>
        <v>May contain</v>
      </c>
      <c r="M603" s="2" t="str">
        <f>VLOOKUP(A603,'SAS Codes'!$A$2:$M$559,10,FALSE)</f>
        <v>Private</v>
      </c>
      <c r="N603" s="2" t="str">
        <f>VLOOKUP(A603,'SAS Codes'!$A$2:$M$559,11,FALSE)</f>
        <v>Cookies</v>
      </c>
    </row>
    <row r="604" spans="1:14" x14ac:dyDescent="0.45">
      <c r="A604" s="4" t="s">
        <v>313</v>
      </c>
      <c r="B604" s="4">
        <v>3</v>
      </c>
      <c r="C604" s="4">
        <v>0</v>
      </c>
      <c r="D604" s="2" t="str">
        <f>VLOOKUP(A604,'SAS Codes'!$A$2:$B$559,2,FALSE)</f>
        <v>CO-45</v>
      </c>
      <c r="E604" s="2" t="s">
        <v>929</v>
      </c>
      <c r="F604" s="2" t="str">
        <f>VLOOKUP(A604,'SAS Codes'!$A$2:$I$559,3,FALSE)</f>
        <v>Canada</v>
      </c>
      <c r="G604" s="2" t="str">
        <f>VLOOKUP(A604,'SAS Codes'!$A$2:$I$559,4,FALSE)</f>
        <v>Canada</v>
      </c>
      <c r="H604" s="2" t="str">
        <f>VLOOKUP(A604,'SAS Codes'!$A$2:$I$559,5,FALSE)</f>
        <v>Canada</v>
      </c>
      <c r="I604" s="2" t="str">
        <f>VLOOKUP(A604,'SAS Codes'!$A$2:$I$559,6,FALSE)</f>
        <v>America</v>
      </c>
      <c r="J604" s="2" t="str">
        <f>VLOOKUP(A604,'SAS Codes'!$A$2:$I$559,7,FALSE)</f>
        <v>America</v>
      </c>
      <c r="K604" s="2" t="str">
        <f>VLOOKUP(A604,'SAS Codes'!$A$2:$I$559,8,FALSE)</f>
        <v>May contain</v>
      </c>
      <c r="L604" s="2" t="str">
        <f>VLOOKUP(A604,'SAS Codes'!$A$2:$I$559,9,FALSE)</f>
        <v>May contain</v>
      </c>
      <c r="M604" s="2" t="str">
        <f>VLOOKUP(A604,'SAS Codes'!$A$2:$M$559,10,FALSE)</f>
        <v>Private</v>
      </c>
      <c r="N604" s="2" t="str">
        <f>VLOOKUP(A604,'SAS Codes'!$A$2:$M$559,11,FALSE)</f>
        <v>Cookies</v>
      </c>
    </row>
    <row r="605" spans="1:14" x14ac:dyDescent="0.45">
      <c r="A605" s="4" t="s">
        <v>313</v>
      </c>
      <c r="B605" s="4">
        <v>4</v>
      </c>
      <c r="C605" s="4">
        <v>1.6426240000000001</v>
      </c>
      <c r="D605" s="2" t="str">
        <f>VLOOKUP(A605,'SAS Codes'!$A$2:$B$559,2,FALSE)</f>
        <v>CO-45</v>
      </c>
      <c r="E605" s="2" t="s">
        <v>929</v>
      </c>
      <c r="F605" s="2" t="str">
        <f>VLOOKUP(A605,'SAS Codes'!$A$2:$I$559,3,FALSE)</f>
        <v>Canada</v>
      </c>
      <c r="G605" s="2" t="str">
        <f>VLOOKUP(A605,'SAS Codes'!$A$2:$I$559,4,FALSE)</f>
        <v>Canada</v>
      </c>
      <c r="H605" s="2" t="str">
        <f>VLOOKUP(A605,'SAS Codes'!$A$2:$I$559,5,FALSE)</f>
        <v>Canada</v>
      </c>
      <c r="I605" s="2" t="str">
        <f>VLOOKUP(A605,'SAS Codes'!$A$2:$I$559,6,FALSE)</f>
        <v>America</v>
      </c>
      <c r="J605" s="2" t="str">
        <f>VLOOKUP(A605,'SAS Codes'!$A$2:$I$559,7,FALSE)</f>
        <v>America</v>
      </c>
      <c r="K605" s="2" t="str">
        <f>VLOOKUP(A605,'SAS Codes'!$A$2:$I$559,8,FALSE)</f>
        <v>May contain</v>
      </c>
      <c r="L605" s="2" t="str">
        <f>VLOOKUP(A605,'SAS Codes'!$A$2:$I$559,9,FALSE)</f>
        <v>May contain</v>
      </c>
      <c r="M605" s="2" t="str">
        <f>VLOOKUP(A605,'SAS Codes'!$A$2:$M$559,10,FALSE)</f>
        <v>Private</v>
      </c>
      <c r="N605" s="2" t="str">
        <f>VLOOKUP(A605,'SAS Codes'!$A$2:$M$559,11,FALSE)</f>
        <v>Cookies</v>
      </c>
    </row>
    <row r="606" spans="1:14" x14ac:dyDescent="0.45">
      <c r="A606" s="4" t="s">
        <v>313</v>
      </c>
      <c r="B606" s="4">
        <v>5</v>
      </c>
      <c r="C606" s="4">
        <v>0.1101675</v>
      </c>
      <c r="D606" s="2" t="str">
        <f>VLOOKUP(A606,'SAS Codes'!$A$2:$B$559,2,FALSE)</f>
        <v>CO-45</v>
      </c>
      <c r="E606" s="2" t="s">
        <v>929</v>
      </c>
      <c r="F606" s="2" t="str">
        <f>VLOOKUP(A606,'SAS Codes'!$A$2:$I$559,3,FALSE)</f>
        <v>Canada</v>
      </c>
      <c r="G606" s="2" t="str">
        <f>VLOOKUP(A606,'SAS Codes'!$A$2:$I$559,4,FALSE)</f>
        <v>Canada</v>
      </c>
      <c r="H606" s="2" t="str">
        <f>VLOOKUP(A606,'SAS Codes'!$A$2:$I$559,5,FALSE)</f>
        <v>Canada</v>
      </c>
      <c r="I606" s="2" t="str">
        <f>VLOOKUP(A606,'SAS Codes'!$A$2:$I$559,6,FALSE)</f>
        <v>America</v>
      </c>
      <c r="J606" s="2" t="str">
        <f>VLOOKUP(A606,'SAS Codes'!$A$2:$I$559,7,FALSE)</f>
        <v>America</v>
      </c>
      <c r="K606" s="2" t="str">
        <f>VLOOKUP(A606,'SAS Codes'!$A$2:$I$559,8,FALSE)</f>
        <v>May contain</v>
      </c>
      <c r="L606" s="2" t="str">
        <f>VLOOKUP(A606,'SAS Codes'!$A$2:$I$559,9,FALSE)</f>
        <v>May contain</v>
      </c>
      <c r="M606" s="2" t="str">
        <f>VLOOKUP(A606,'SAS Codes'!$A$2:$M$559,10,FALSE)</f>
        <v>Private</v>
      </c>
      <c r="N606" s="2" t="str">
        <f>VLOOKUP(A606,'SAS Codes'!$A$2:$M$559,11,FALSE)</f>
        <v>Cookies</v>
      </c>
    </row>
    <row r="607" spans="1:14" x14ac:dyDescent="0.45">
      <c r="A607" s="4" t="s">
        <v>314</v>
      </c>
      <c r="B607" s="4">
        <v>1</v>
      </c>
      <c r="C607" s="4">
        <v>0.1388694</v>
      </c>
      <c r="D607" s="2" t="str">
        <f>VLOOKUP(A607,'SAS Codes'!$A$2:$B$559,2,FALSE)</f>
        <v>CO-46</v>
      </c>
      <c r="E607" s="2" t="s">
        <v>929</v>
      </c>
      <c r="F607" s="2" t="str">
        <f>VLOOKUP(A607,'SAS Codes'!$A$2:$I$559,3,FALSE)</f>
        <v>Canada</v>
      </c>
      <c r="G607" s="2" t="str">
        <f>VLOOKUP(A607,'SAS Codes'!$A$2:$I$559,4,FALSE)</f>
        <v>Canada</v>
      </c>
      <c r="H607" s="2" t="str">
        <f>VLOOKUP(A607,'SAS Codes'!$A$2:$I$559,5,FALSE)</f>
        <v>Canada</v>
      </c>
      <c r="I607" s="2" t="str">
        <f>VLOOKUP(A607,'SAS Codes'!$A$2:$I$559,6,FALSE)</f>
        <v>America</v>
      </c>
      <c r="J607" s="2" t="str">
        <f>VLOOKUP(A607,'SAS Codes'!$A$2:$I$559,7,FALSE)</f>
        <v>America</v>
      </c>
      <c r="K607" s="2" t="str">
        <f>VLOOKUP(A607,'SAS Codes'!$A$2:$I$559,8,FALSE)</f>
        <v>May contain</v>
      </c>
      <c r="L607" s="2" t="str">
        <f>VLOOKUP(A607,'SAS Codes'!$A$2:$I$559,9,FALSE)</f>
        <v>May contain</v>
      </c>
      <c r="M607" s="2" t="str">
        <f>VLOOKUP(A607,'SAS Codes'!$A$2:$M$559,10,FALSE)</f>
        <v>Private</v>
      </c>
      <c r="N607" s="2" t="str">
        <f>VLOOKUP(A607,'SAS Codes'!$A$2:$M$559,11,FALSE)</f>
        <v>Cookies</v>
      </c>
    </row>
    <row r="608" spans="1:14" x14ac:dyDescent="0.45">
      <c r="A608" s="4" t="s">
        <v>314</v>
      </c>
      <c r="B608" s="4">
        <v>2</v>
      </c>
      <c r="C608" s="4">
        <v>0</v>
      </c>
      <c r="D608" s="2" t="str">
        <f>VLOOKUP(A608,'SAS Codes'!$A$2:$B$559,2,FALSE)</f>
        <v>CO-46</v>
      </c>
      <c r="E608" s="2" t="s">
        <v>929</v>
      </c>
      <c r="F608" s="2" t="str">
        <f>VLOOKUP(A608,'SAS Codes'!$A$2:$I$559,3,FALSE)</f>
        <v>Canada</v>
      </c>
      <c r="G608" s="2" t="str">
        <f>VLOOKUP(A608,'SAS Codes'!$A$2:$I$559,4,FALSE)</f>
        <v>Canada</v>
      </c>
      <c r="H608" s="2" t="str">
        <f>VLOOKUP(A608,'SAS Codes'!$A$2:$I$559,5,FALSE)</f>
        <v>Canada</v>
      </c>
      <c r="I608" s="2" t="str">
        <f>VLOOKUP(A608,'SAS Codes'!$A$2:$I$559,6,FALSE)</f>
        <v>America</v>
      </c>
      <c r="J608" s="2" t="str">
        <f>VLOOKUP(A608,'SAS Codes'!$A$2:$I$559,7,FALSE)</f>
        <v>America</v>
      </c>
      <c r="K608" s="2" t="str">
        <f>VLOOKUP(A608,'SAS Codes'!$A$2:$I$559,8,FALSE)</f>
        <v>May contain</v>
      </c>
      <c r="L608" s="2" t="str">
        <f>VLOOKUP(A608,'SAS Codes'!$A$2:$I$559,9,FALSE)</f>
        <v>May contain</v>
      </c>
      <c r="M608" s="2" t="str">
        <f>VLOOKUP(A608,'SAS Codes'!$A$2:$M$559,10,FALSE)</f>
        <v>Private</v>
      </c>
      <c r="N608" s="2" t="str">
        <f>VLOOKUP(A608,'SAS Codes'!$A$2:$M$559,11,FALSE)</f>
        <v>Cookies</v>
      </c>
    </row>
    <row r="609" spans="1:14" x14ac:dyDescent="0.45">
      <c r="A609" s="4" t="s">
        <v>314</v>
      </c>
      <c r="B609" s="4">
        <v>3</v>
      </c>
      <c r="C609" s="4">
        <v>0</v>
      </c>
      <c r="D609" s="2" t="str">
        <f>VLOOKUP(A609,'SAS Codes'!$A$2:$B$559,2,FALSE)</f>
        <v>CO-46</v>
      </c>
      <c r="E609" s="2" t="s">
        <v>929</v>
      </c>
      <c r="F609" s="2" t="str">
        <f>VLOOKUP(A609,'SAS Codes'!$A$2:$I$559,3,FALSE)</f>
        <v>Canada</v>
      </c>
      <c r="G609" s="2" t="str">
        <f>VLOOKUP(A609,'SAS Codes'!$A$2:$I$559,4,FALSE)</f>
        <v>Canada</v>
      </c>
      <c r="H609" s="2" t="str">
        <f>VLOOKUP(A609,'SAS Codes'!$A$2:$I$559,5,FALSE)</f>
        <v>Canada</v>
      </c>
      <c r="I609" s="2" t="str">
        <f>VLOOKUP(A609,'SAS Codes'!$A$2:$I$559,6,FALSE)</f>
        <v>America</v>
      </c>
      <c r="J609" s="2" t="str">
        <f>VLOOKUP(A609,'SAS Codes'!$A$2:$I$559,7,FALSE)</f>
        <v>America</v>
      </c>
      <c r="K609" s="2" t="str">
        <f>VLOOKUP(A609,'SAS Codes'!$A$2:$I$559,8,FALSE)</f>
        <v>May contain</v>
      </c>
      <c r="L609" s="2" t="str">
        <f>VLOOKUP(A609,'SAS Codes'!$A$2:$I$559,9,FALSE)</f>
        <v>May contain</v>
      </c>
      <c r="M609" s="2" t="str">
        <f>VLOOKUP(A609,'SAS Codes'!$A$2:$M$559,10,FALSE)</f>
        <v>Private</v>
      </c>
      <c r="N609" s="2" t="str">
        <f>VLOOKUP(A609,'SAS Codes'!$A$2:$M$559,11,FALSE)</f>
        <v>Cookies</v>
      </c>
    </row>
    <row r="610" spans="1:14" x14ac:dyDescent="0.45">
      <c r="A610" s="4" t="s">
        <v>314</v>
      </c>
      <c r="B610" s="4">
        <v>4</v>
      </c>
      <c r="C610" s="4">
        <v>0.11823839999999999</v>
      </c>
      <c r="D610" s="2" t="str">
        <f>VLOOKUP(A610,'SAS Codes'!$A$2:$B$559,2,FALSE)</f>
        <v>CO-46</v>
      </c>
      <c r="E610" s="2" t="s">
        <v>929</v>
      </c>
      <c r="F610" s="2" t="str">
        <f>VLOOKUP(A610,'SAS Codes'!$A$2:$I$559,3,FALSE)</f>
        <v>Canada</v>
      </c>
      <c r="G610" s="2" t="str">
        <f>VLOOKUP(A610,'SAS Codes'!$A$2:$I$559,4,FALSE)</f>
        <v>Canada</v>
      </c>
      <c r="H610" s="2" t="str">
        <f>VLOOKUP(A610,'SAS Codes'!$A$2:$I$559,5,FALSE)</f>
        <v>Canada</v>
      </c>
      <c r="I610" s="2" t="str">
        <f>VLOOKUP(A610,'SAS Codes'!$A$2:$I$559,6,FALSE)</f>
        <v>America</v>
      </c>
      <c r="J610" s="2" t="str">
        <f>VLOOKUP(A610,'SAS Codes'!$A$2:$I$559,7,FALSE)</f>
        <v>America</v>
      </c>
      <c r="K610" s="2" t="str">
        <f>VLOOKUP(A610,'SAS Codes'!$A$2:$I$559,8,FALSE)</f>
        <v>May contain</v>
      </c>
      <c r="L610" s="2" t="str">
        <f>VLOOKUP(A610,'SAS Codes'!$A$2:$I$559,9,FALSE)</f>
        <v>May contain</v>
      </c>
      <c r="M610" s="2" t="str">
        <f>VLOOKUP(A610,'SAS Codes'!$A$2:$M$559,10,FALSE)</f>
        <v>Private</v>
      </c>
      <c r="N610" s="2" t="str">
        <f>VLOOKUP(A610,'SAS Codes'!$A$2:$M$559,11,FALSE)</f>
        <v>Cookies</v>
      </c>
    </row>
    <row r="611" spans="1:14" x14ac:dyDescent="0.45">
      <c r="A611" s="4" t="s">
        <v>314</v>
      </c>
      <c r="B611" s="4">
        <v>5</v>
      </c>
      <c r="C611" s="4">
        <v>7.1298199999999992E-2</v>
      </c>
      <c r="D611" s="2" t="str">
        <f>VLOOKUP(A611,'SAS Codes'!$A$2:$B$559,2,FALSE)</f>
        <v>CO-46</v>
      </c>
      <c r="E611" s="2" t="s">
        <v>929</v>
      </c>
      <c r="F611" s="2" t="str">
        <f>VLOOKUP(A611,'SAS Codes'!$A$2:$I$559,3,FALSE)</f>
        <v>Canada</v>
      </c>
      <c r="G611" s="2" t="str">
        <f>VLOOKUP(A611,'SAS Codes'!$A$2:$I$559,4,FALSE)</f>
        <v>Canada</v>
      </c>
      <c r="H611" s="2" t="str">
        <f>VLOOKUP(A611,'SAS Codes'!$A$2:$I$559,5,FALSE)</f>
        <v>Canada</v>
      </c>
      <c r="I611" s="2" t="str">
        <f>VLOOKUP(A611,'SAS Codes'!$A$2:$I$559,6,FALSE)</f>
        <v>America</v>
      </c>
      <c r="J611" s="2" t="str">
        <f>VLOOKUP(A611,'SAS Codes'!$A$2:$I$559,7,FALSE)</f>
        <v>America</v>
      </c>
      <c r="K611" s="2" t="str">
        <f>VLOOKUP(A611,'SAS Codes'!$A$2:$I$559,8,FALSE)</f>
        <v>May contain</v>
      </c>
      <c r="L611" s="2" t="str">
        <f>VLOOKUP(A611,'SAS Codes'!$A$2:$I$559,9,FALSE)</f>
        <v>May contain</v>
      </c>
      <c r="M611" s="2" t="str">
        <f>VLOOKUP(A611,'SAS Codes'!$A$2:$M$559,10,FALSE)</f>
        <v>Private</v>
      </c>
      <c r="N611" s="2" t="str">
        <f>VLOOKUP(A611,'SAS Codes'!$A$2:$M$559,11,FALSE)</f>
        <v>Cookies</v>
      </c>
    </row>
    <row r="612" spans="1:14" x14ac:dyDescent="0.45">
      <c r="A612" s="4" t="s">
        <v>316</v>
      </c>
      <c r="B612" s="4">
        <v>1</v>
      </c>
      <c r="C612" s="4">
        <v>0</v>
      </c>
      <c r="D612" s="2" t="str">
        <f>VLOOKUP(A612,'SAS Codes'!$A$2:$B$559,2,FALSE)</f>
        <v>CO-48</v>
      </c>
      <c r="E612" s="2" t="s">
        <v>929</v>
      </c>
      <c r="F612" s="2" t="str">
        <f>VLOOKUP(A612,'SAS Codes'!$A$2:$I$559,3,FALSE)</f>
        <v>Quebec</v>
      </c>
      <c r="G612" s="2" t="str">
        <f>VLOOKUP(A612,'SAS Codes'!$A$2:$I$559,4,FALSE)</f>
        <v>Canada</v>
      </c>
      <c r="H612" s="2" t="str">
        <f>VLOOKUP(A612,'SAS Codes'!$A$2:$I$559,5,FALSE)</f>
        <v>Canada</v>
      </c>
      <c r="I612" s="2" t="str">
        <f>VLOOKUP(A612,'SAS Codes'!$A$2:$I$559,6,FALSE)</f>
        <v>America</v>
      </c>
      <c r="J612" s="2" t="str">
        <f>VLOOKUP(A612,'SAS Codes'!$A$2:$I$559,7,FALSE)</f>
        <v>America</v>
      </c>
      <c r="K612" s="2" t="str">
        <f>VLOOKUP(A612,'SAS Codes'!$A$2:$I$559,8,FALSE)</f>
        <v>May contain</v>
      </c>
      <c r="L612" s="2" t="str">
        <f>VLOOKUP(A612,'SAS Codes'!$A$2:$I$559,9,FALSE)</f>
        <v>May contain</v>
      </c>
      <c r="M612" s="2" t="str">
        <f>VLOOKUP(A612,'SAS Codes'!$A$2:$M$559,10,FALSE)</f>
        <v>Regular</v>
      </c>
      <c r="N612" s="2" t="str">
        <f>VLOOKUP(A612,'SAS Codes'!$A$2:$M$559,11,FALSE)</f>
        <v>Cookies</v>
      </c>
    </row>
    <row r="613" spans="1:14" x14ac:dyDescent="0.45">
      <c r="A613" s="4" t="s">
        <v>316</v>
      </c>
      <c r="B613" s="4">
        <v>2</v>
      </c>
      <c r="C613" s="4">
        <v>0</v>
      </c>
      <c r="D613" s="2" t="str">
        <f>VLOOKUP(A613,'SAS Codes'!$A$2:$B$559,2,FALSE)</f>
        <v>CO-48</v>
      </c>
      <c r="E613" s="2" t="s">
        <v>929</v>
      </c>
      <c r="F613" s="2" t="str">
        <f>VLOOKUP(A613,'SAS Codes'!$A$2:$I$559,3,FALSE)</f>
        <v>Quebec</v>
      </c>
      <c r="G613" s="2" t="str">
        <f>VLOOKUP(A613,'SAS Codes'!$A$2:$I$559,4,FALSE)</f>
        <v>Canada</v>
      </c>
      <c r="H613" s="2" t="str">
        <f>VLOOKUP(A613,'SAS Codes'!$A$2:$I$559,5,FALSE)</f>
        <v>Canada</v>
      </c>
      <c r="I613" s="2" t="str">
        <f>VLOOKUP(A613,'SAS Codes'!$A$2:$I$559,6,FALSE)</f>
        <v>America</v>
      </c>
      <c r="J613" s="2" t="str">
        <f>VLOOKUP(A613,'SAS Codes'!$A$2:$I$559,7,FALSE)</f>
        <v>America</v>
      </c>
      <c r="K613" s="2" t="str">
        <f>VLOOKUP(A613,'SAS Codes'!$A$2:$I$559,8,FALSE)</f>
        <v>May contain</v>
      </c>
      <c r="L613" s="2" t="str">
        <f>VLOOKUP(A613,'SAS Codes'!$A$2:$I$559,9,FALSE)</f>
        <v>May contain</v>
      </c>
      <c r="M613" s="2" t="str">
        <f>VLOOKUP(A613,'SAS Codes'!$A$2:$M$559,10,FALSE)</f>
        <v>Regular</v>
      </c>
      <c r="N613" s="2" t="str">
        <f>VLOOKUP(A613,'SAS Codes'!$A$2:$M$559,11,FALSE)</f>
        <v>Cookies</v>
      </c>
    </row>
    <row r="614" spans="1:14" x14ac:dyDescent="0.45">
      <c r="A614" s="4" t="s">
        <v>316</v>
      </c>
      <c r="B614" s="4">
        <v>3</v>
      </c>
      <c r="C614" s="4">
        <v>0.21592900000000001</v>
      </c>
      <c r="D614" s="2" t="str">
        <f>VLOOKUP(A614,'SAS Codes'!$A$2:$B$559,2,FALSE)</f>
        <v>CO-48</v>
      </c>
      <c r="E614" s="2" t="s">
        <v>929</v>
      </c>
      <c r="F614" s="2" t="str">
        <f>VLOOKUP(A614,'SAS Codes'!$A$2:$I$559,3,FALSE)</f>
        <v>Quebec</v>
      </c>
      <c r="G614" s="2" t="str">
        <f>VLOOKUP(A614,'SAS Codes'!$A$2:$I$559,4,FALSE)</f>
        <v>Canada</v>
      </c>
      <c r="H614" s="2" t="str">
        <f>VLOOKUP(A614,'SAS Codes'!$A$2:$I$559,5,FALSE)</f>
        <v>Canada</v>
      </c>
      <c r="I614" s="2" t="str">
        <f>VLOOKUP(A614,'SAS Codes'!$A$2:$I$559,6,FALSE)</f>
        <v>America</v>
      </c>
      <c r="J614" s="2" t="str">
        <f>VLOOKUP(A614,'SAS Codes'!$A$2:$I$559,7,FALSE)</f>
        <v>America</v>
      </c>
      <c r="K614" s="2" t="str">
        <f>VLOOKUP(A614,'SAS Codes'!$A$2:$I$559,8,FALSE)</f>
        <v>May contain</v>
      </c>
      <c r="L614" s="2" t="str">
        <f>VLOOKUP(A614,'SAS Codes'!$A$2:$I$559,9,FALSE)</f>
        <v>May contain</v>
      </c>
      <c r="M614" s="2" t="str">
        <f>VLOOKUP(A614,'SAS Codes'!$A$2:$M$559,10,FALSE)</f>
        <v>Regular</v>
      </c>
      <c r="N614" s="2" t="str">
        <f>VLOOKUP(A614,'SAS Codes'!$A$2:$M$559,11,FALSE)</f>
        <v>Cookies</v>
      </c>
    </row>
    <row r="615" spans="1:14" x14ac:dyDescent="0.45">
      <c r="A615" s="4" t="s">
        <v>316</v>
      </c>
      <c r="B615" s="4">
        <v>4</v>
      </c>
      <c r="C615" s="4">
        <v>0.10331359999999999</v>
      </c>
      <c r="D615" s="2" t="str">
        <f>VLOOKUP(A615,'SAS Codes'!$A$2:$B$559,2,FALSE)</f>
        <v>CO-48</v>
      </c>
      <c r="E615" s="2" t="s">
        <v>929</v>
      </c>
      <c r="F615" s="2" t="str">
        <f>VLOOKUP(A615,'SAS Codes'!$A$2:$I$559,3,FALSE)</f>
        <v>Quebec</v>
      </c>
      <c r="G615" s="2" t="str">
        <f>VLOOKUP(A615,'SAS Codes'!$A$2:$I$559,4,FALSE)</f>
        <v>Canada</v>
      </c>
      <c r="H615" s="2" t="str">
        <f>VLOOKUP(A615,'SAS Codes'!$A$2:$I$559,5,FALSE)</f>
        <v>Canada</v>
      </c>
      <c r="I615" s="2" t="str">
        <f>VLOOKUP(A615,'SAS Codes'!$A$2:$I$559,6,FALSE)</f>
        <v>America</v>
      </c>
      <c r="J615" s="2" t="str">
        <f>VLOOKUP(A615,'SAS Codes'!$A$2:$I$559,7,FALSE)</f>
        <v>America</v>
      </c>
      <c r="K615" s="2" t="str">
        <f>VLOOKUP(A615,'SAS Codes'!$A$2:$I$559,8,FALSE)</f>
        <v>May contain</v>
      </c>
      <c r="L615" s="2" t="str">
        <f>VLOOKUP(A615,'SAS Codes'!$A$2:$I$559,9,FALSE)</f>
        <v>May contain</v>
      </c>
      <c r="M615" s="2" t="str">
        <f>VLOOKUP(A615,'SAS Codes'!$A$2:$M$559,10,FALSE)</f>
        <v>Regular</v>
      </c>
      <c r="N615" s="2" t="str">
        <f>VLOOKUP(A615,'SAS Codes'!$A$2:$M$559,11,FALSE)</f>
        <v>Cookies</v>
      </c>
    </row>
    <row r="616" spans="1:14" x14ac:dyDescent="0.45">
      <c r="A616" s="4" t="s">
        <v>316</v>
      </c>
      <c r="B616" s="4">
        <v>5</v>
      </c>
      <c r="C616" s="4">
        <v>9.8455500000000015E-2</v>
      </c>
      <c r="D616" s="2" t="str">
        <f>VLOOKUP(A616,'SAS Codes'!$A$2:$B$559,2,FALSE)</f>
        <v>CO-48</v>
      </c>
      <c r="E616" s="2" t="s">
        <v>929</v>
      </c>
      <c r="F616" s="2" t="str">
        <f>VLOOKUP(A616,'SAS Codes'!$A$2:$I$559,3,FALSE)</f>
        <v>Quebec</v>
      </c>
      <c r="G616" s="2" t="str">
        <f>VLOOKUP(A616,'SAS Codes'!$A$2:$I$559,4,FALSE)</f>
        <v>Canada</v>
      </c>
      <c r="H616" s="2" t="str">
        <f>VLOOKUP(A616,'SAS Codes'!$A$2:$I$559,5,FALSE)</f>
        <v>Canada</v>
      </c>
      <c r="I616" s="2" t="str">
        <f>VLOOKUP(A616,'SAS Codes'!$A$2:$I$559,6,FALSE)</f>
        <v>America</v>
      </c>
      <c r="J616" s="2" t="str">
        <f>VLOOKUP(A616,'SAS Codes'!$A$2:$I$559,7,FALSE)</f>
        <v>America</v>
      </c>
      <c r="K616" s="2" t="str">
        <f>VLOOKUP(A616,'SAS Codes'!$A$2:$I$559,8,FALSE)</f>
        <v>May contain</v>
      </c>
      <c r="L616" s="2" t="str">
        <f>VLOOKUP(A616,'SAS Codes'!$A$2:$I$559,9,FALSE)</f>
        <v>May contain</v>
      </c>
      <c r="M616" s="2" t="str">
        <f>VLOOKUP(A616,'SAS Codes'!$A$2:$M$559,10,FALSE)</f>
        <v>Regular</v>
      </c>
      <c r="N616" s="2" t="str">
        <f>VLOOKUP(A616,'SAS Codes'!$A$2:$M$559,11,FALSE)</f>
        <v>Cookies</v>
      </c>
    </row>
    <row r="617" spans="1:14" x14ac:dyDescent="0.45">
      <c r="A617" s="4" t="s">
        <v>317</v>
      </c>
      <c r="B617" s="4">
        <v>1</v>
      </c>
      <c r="C617" s="4">
        <v>0</v>
      </c>
      <c r="D617" s="2" t="str">
        <f>VLOOKUP(A617,'SAS Codes'!$A$2:$B$559,2,FALSE)</f>
        <v>CO-49</v>
      </c>
      <c r="E617" s="2" t="s">
        <v>929</v>
      </c>
      <c r="F617" s="2" t="str">
        <f>VLOOKUP(A617,'SAS Codes'!$A$2:$I$559,3,FALSE)</f>
        <v>Quebec</v>
      </c>
      <c r="G617" s="2" t="str">
        <f>VLOOKUP(A617,'SAS Codes'!$A$2:$I$559,4,FALSE)</f>
        <v>Canada</v>
      </c>
      <c r="H617" s="2" t="str">
        <f>VLOOKUP(A617,'SAS Codes'!$A$2:$I$559,5,FALSE)</f>
        <v>Canada</v>
      </c>
      <c r="I617" s="2" t="str">
        <f>VLOOKUP(A617,'SAS Codes'!$A$2:$I$559,6,FALSE)</f>
        <v>America</v>
      </c>
      <c r="J617" s="2" t="str">
        <f>VLOOKUP(A617,'SAS Codes'!$A$2:$I$559,7,FALSE)</f>
        <v>America</v>
      </c>
      <c r="K617" s="2" t="str">
        <f>VLOOKUP(A617,'SAS Codes'!$A$2:$I$559,8,FALSE)</f>
        <v>May contain</v>
      </c>
      <c r="L617" s="2" t="str">
        <f>VLOOKUP(A617,'SAS Codes'!$A$2:$I$559,9,FALSE)</f>
        <v>May contain</v>
      </c>
      <c r="M617" s="2" t="str">
        <f>VLOOKUP(A617,'SAS Codes'!$A$2:$M$559,10,FALSE)</f>
        <v>Regular</v>
      </c>
      <c r="N617" s="2" t="str">
        <f>VLOOKUP(A617,'SAS Codes'!$A$2:$M$559,11,FALSE)</f>
        <v>Cookies</v>
      </c>
    </row>
    <row r="618" spans="1:14" x14ac:dyDescent="0.45">
      <c r="A618" s="4" t="s">
        <v>317</v>
      </c>
      <c r="B618" s="4">
        <v>2</v>
      </c>
      <c r="C618" s="4">
        <v>0</v>
      </c>
      <c r="D618" s="2" t="str">
        <f>VLOOKUP(A618,'SAS Codes'!$A$2:$B$559,2,FALSE)</f>
        <v>CO-49</v>
      </c>
      <c r="E618" s="2" t="s">
        <v>929</v>
      </c>
      <c r="F618" s="2" t="str">
        <f>VLOOKUP(A618,'SAS Codes'!$A$2:$I$559,3,FALSE)</f>
        <v>Quebec</v>
      </c>
      <c r="G618" s="2" t="str">
        <f>VLOOKUP(A618,'SAS Codes'!$A$2:$I$559,4,FALSE)</f>
        <v>Canada</v>
      </c>
      <c r="H618" s="2" t="str">
        <f>VLOOKUP(A618,'SAS Codes'!$A$2:$I$559,5,FALSE)</f>
        <v>Canada</v>
      </c>
      <c r="I618" s="2" t="str">
        <f>VLOOKUP(A618,'SAS Codes'!$A$2:$I$559,6,FALSE)</f>
        <v>America</v>
      </c>
      <c r="J618" s="2" t="str">
        <f>VLOOKUP(A618,'SAS Codes'!$A$2:$I$559,7,FALSE)</f>
        <v>America</v>
      </c>
      <c r="K618" s="2" t="str">
        <f>VLOOKUP(A618,'SAS Codes'!$A$2:$I$559,8,FALSE)</f>
        <v>May contain</v>
      </c>
      <c r="L618" s="2" t="str">
        <f>VLOOKUP(A618,'SAS Codes'!$A$2:$I$559,9,FALSE)</f>
        <v>May contain</v>
      </c>
      <c r="M618" s="2" t="str">
        <f>VLOOKUP(A618,'SAS Codes'!$A$2:$M$559,10,FALSE)</f>
        <v>Regular</v>
      </c>
      <c r="N618" s="2" t="str">
        <f>VLOOKUP(A618,'SAS Codes'!$A$2:$M$559,11,FALSE)</f>
        <v>Cookies</v>
      </c>
    </row>
    <row r="619" spans="1:14" x14ac:dyDescent="0.45">
      <c r="A619" s="4" t="s">
        <v>317</v>
      </c>
      <c r="B619" s="4">
        <v>3</v>
      </c>
      <c r="C619" s="4">
        <v>0</v>
      </c>
      <c r="D619" s="2" t="str">
        <f>VLOOKUP(A619,'SAS Codes'!$A$2:$B$559,2,FALSE)</f>
        <v>CO-49</v>
      </c>
      <c r="E619" s="2" t="s">
        <v>929</v>
      </c>
      <c r="F619" s="2" t="str">
        <f>VLOOKUP(A619,'SAS Codes'!$A$2:$I$559,3,FALSE)</f>
        <v>Quebec</v>
      </c>
      <c r="G619" s="2" t="str">
        <f>VLOOKUP(A619,'SAS Codes'!$A$2:$I$559,4,FALSE)</f>
        <v>Canada</v>
      </c>
      <c r="H619" s="2" t="str">
        <f>VLOOKUP(A619,'SAS Codes'!$A$2:$I$559,5,FALSE)</f>
        <v>Canada</v>
      </c>
      <c r="I619" s="2" t="str">
        <f>VLOOKUP(A619,'SAS Codes'!$A$2:$I$559,6,FALSE)</f>
        <v>America</v>
      </c>
      <c r="J619" s="2" t="str">
        <f>VLOOKUP(A619,'SAS Codes'!$A$2:$I$559,7,FALSE)</f>
        <v>America</v>
      </c>
      <c r="K619" s="2" t="str">
        <f>VLOOKUP(A619,'SAS Codes'!$A$2:$I$559,8,FALSE)</f>
        <v>May contain</v>
      </c>
      <c r="L619" s="2" t="str">
        <f>VLOOKUP(A619,'SAS Codes'!$A$2:$I$559,9,FALSE)</f>
        <v>May contain</v>
      </c>
      <c r="M619" s="2" t="str">
        <f>VLOOKUP(A619,'SAS Codes'!$A$2:$M$559,10,FALSE)</f>
        <v>Regular</v>
      </c>
      <c r="N619" s="2" t="str">
        <f>VLOOKUP(A619,'SAS Codes'!$A$2:$M$559,11,FALSE)</f>
        <v>Cookies</v>
      </c>
    </row>
    <row r="620" spans="1:14" x14ac:dyDescent="0.45">
      <c r="A620" s="4" t="s">
        <v>317</v>
      </c>
      <c r="B620" s="4">
        <v>4</v>
      </c>
      <c r="C620" s="4">
        <v>0.1182006</v>
      </c>
      <c r="D620" s="2" t="str">
        <f>VLOOKUP(A620,'SAS Codes'!$A$2:$B$559,2,FALSE)</f>
        <v>CO-49</v>
      </c>
      <c r="E620" s="2" t="s">
        <v>929</v>
      </c>
      <c r="F620" s="2" t="str">
        <f>VLOOKUP(A620,'SAS Codes'!$A$2:$I$559,3,FALSE)</f>
        <v>Quebec</v>
      </c>
      <c r="G620" s="2" t="str">
        <f>VLOOKUP(A620,'SAS Codes'!$A$2:$I$559,4,FALSE)</f>
        <v>Canada</v>
      </c>
      <c r="H620" s="2" t="str">
        <f>VLOOKUP(A620,'SAS Codes'!$A$2:$I$559,5,FALSE)</f>
        <v>Canada</v>
      </c>
      <c r="I620" s="2" t="str">
        <f>VLOOKUP(A620,'SAS Codes'!$A$2:$I$559,6,FALSE)</f>
        <v>America</v>
      </c>
      <c r="J620" s="2" t="str">
        <f>VLOOKUP(A620,'SAS Codes'!$A$2:$I$559,7,FALSE)</f>
        <v>America</v>
      </c>
      <c r="K620" s="2" t="str">
        <f>VLOOKUP(A620,'SAS Codes'!$A$2:$I$559,8,FALSE)</f>
        <v>May contain</v>
      </c>
      <c r="L620" s="2" t="str">
        <f>VLOOKUP(A620,'SAS Codes'!$A$2:$I$559,9,FALSE)</f>
        <v>May contain</v>
      </c>
      <c r="M620" s="2" t="str">
        <f>VLOOKUP(A620,'SAS Codes'!$A$2:$M$559,10,FALSE)</f>
        <v>Regular</v>
      </c>
      <c r="N620" s="2" t="str">
        <f>VLOOKUP(A620,'SAS Codes'!$A$2:$M$559,11,FALSE)</f>
        <v>Cookies</v>
      </c>
    </row>
    <row r="621" spans="1:14" x14ac:dyDescent="0.45">
      <c r="A621" s="4" t="s">
        <v>317</v>
      </c>
      <c r="B621" s="4">
        <v>5</v>
      </c>
      <c r="C621" s="4">
        <v>9.8613900000000004E-2</v>
      </c>
      <c r="D621" s="2" t="str">
        <f>VLOOKUP(A621,'SAS Codes'!$A$2:$B$559,2,FALSE)</f>
        <v>CO-49</v>
      </c>
      <c r="E621" s="2" t="s">
        <v>929</v>
      </c>
      <c r="F621" s="2" t="str">
        <f>VLOOKUP(A621,'SAS Codes'!$A$2:$I$559,3,FALSE)</f>
        <v>Quebec</v>
      </c>
      <c r="G621" s="2" t="str">
        <f>VLOOKUP(A621,'SAS Codes'!$A$2:$I$559,4,FALSE)</f>
        <v>Canada</v>
      </c>
      <c r="H621" s="2" t="str">
        <f>VLOOKUP(A621,'SAS Codes'!$A$2:$I$559,5,FALSE)</f>
        <v>Canada</v>
      </c>
      <c r="I621" s="2" t="str">
        <f>VLOOKUP(A621,'SAS Codes'!$A$2:$I$559,6,FALSE)</f>
        <v>America</v>
      </c>
      <c r="J621" s="2" t="str">
        <f>VLOOKUP(A621,'SAS Codes'!$A$2:$I$559,7,FALSE)</f>
        <v>America</v>
      </c>
      <c r="K621" s="2" t="str">
        <f>VLOOKUP(A621,'SAS Codes'!$A$2:$I$559,8,FALSE)</f>
        <v>May contain</v>
      </c>
      <c r="L621" s="2" t="str">
        <f>VLOOKUP(A621,'SAS Codes'!$A$2:$I$559,9,FALSE)</f>
        <v>May contain</v>
      </c>
      <c r="M621" s="2" t="str">
        <f>VLOOKUP(A621,'SAS Codes'!$A$2:$M$559,10,FALSE)</f>
        <v>Regular</v>
      </c>
      <c r="N621" s="2" t="str">
        <f>VLOOKUP(A621,'SAS Codes'!$A$2:$M$559,11,FALSE)</f>
        <v>Cookies</v>
      </c>
    </row>
    <row r="622" spans="1:14" x14ac:dyDescent="0.45">
      <c r="A622" s="4" t="s">
        <v>318</v>
      </c>
      <c r="B622" s="4">
        <v>1</v>
      </c>
      <c r="C622" s="4">
        <v>0.17019990000000004</v>
      </c>
      <c r="D622" s="2" t="str">
        <f>VLOOKUP(A622,'SAS Codes'!$A$2:$B$559,2,FALSE)</f>
        <v>CO-50</v>
      </c>
      <c r="E622" s="2" t="s">
        <v>929</v>
      </c>
      <c r="F622" s="2" t="str">
        <f>VLOOKUP(A622,'SAS Codes'!$A$2:$I$559,3,FALSE)</f>
        <v>Quebec</v>
      </c>
      <c r="G622" s="2" t="str">
        <f>VLOOKUP(A622,'SAS Codes'!$A$2:$I$559,4,FALSE)</f>
        <v>Canada</v>
      </c>
      <c r="H622" s="2" t="str">
        <f>VLOOKUP(A622,'SAS Codes'!$A$2:$I$559,5,FALSE)</f>
        <v>Canada</v>
      </c>
      <c r="I622" s="2" t="str">
        <f>VLOOKUP(A622,'SAS Codes'!$A$2:$I$559,6,FALSE)</f>
        <v>America</v>
      </c>
      <c r="J622" s="2" t="str">
        <f>VLOOKUP(A622,'SAS Codes'!$A$2:$I$559,7,FALSE)</f>
        <v>America</v>
      </c>
      <c r="K622" s="2" t="str">
        <f>VLOOKUP(A622,'SAS Codes'!$A$2:$I$559,8,FALSE)</f>
        <v>May contain</v>
      </c>
      <c r="L622" s="2" t="str">
        <f>VLOOKUP(A622,'SAS Codes'!$A$2:$I$559,9,FALSE)</f>
        <v>May contain</v>
      </c>
      <c r="M622" s="2" t="str">
        <f>VLOOKUP(A622,'SAS Codes'!$A$2:$M$559,10,FALSE)</f>
        <v>Regular</v>
      </c>
      <c r="N622" s="2" t="str">
        <f>VLOOKUP(A622,'SAS Codes'!$A$2:$M$559,11,FALSE)</f>
        <v>Cookies</v>
      </c>
    </row>
    <row r="623" spans="1:14" x14ac:dyDescent="0.45">
      <c r="A623" s="4" t="s">
        <v>318</v>
      </c>
      <c r="B623" s="4">
        <v>2</v>
      </c>
      <c r="C623" s="4">
        <v>0</v>
      </c>
      <c r="D623" s="2" t="str">
        <f>VLOOKUP(A623,'SAS Codes'!$A$2:$B$559,2,FALSE)</f>
        <v>CO-50</v>
      </c>
      <c r="E623" s="2" t="s">
        <v>929</v>
      </c>
      <c r="F623" s="2" t="str">
        <f>VLOOKUP(A623,'SAS Codes'!$A$2:$I$559,3,FALSE)</f>
        <v>Quebec</v>
      </c>
      <c r="G623" s="2" t="str">
        <f>VLOOKUP(A623,'SAS Codes'!$A$2:$I$559,4,FALSE)</f>
        <v>Canada</v>
      </c>
      <c r="H623" s="2" t="str">
        <f>VLOOKUP(A623,'SAS Codes'!$A$2:$I$559,5,FALSE)</f>
        <v>Canada</v>
      </c>
      <c r="I623" s="2" t="str">
        <f>VLOOKUP(A623,'SAS Codes'!$A$2:$I$559,6,FALSE)</f>
        <v>America</v>
      </c>
      <c r="J623" s="2" t="str">
        <f>VLOOKUP(A623,'SAS Codes'!$A$2:$I$559,7,FALSE)</f>
        <v>America</v>
      </c>
      <c r="K623" s="2" t="str">
        <f>VLOOKUP(A623,'SAS Codes'!$A$2:$I$559,8,FALSE)</f>
        <v>May contain</v>
      </c>
      <c r="L623" s="2" t="str">
        <f>VLOOKUP(A623,'SAS Codes'!$A$2:$I$559,9,FALSE)</f>
        <v>May contain</v>
      </c>
      <c r="M623" s="2" t="str">
        <f>VLOOKUP(A623,'SAS Codes'!$A$2:$M$559,10,FALSE)</f>
        <v>Regular</v>
      </c>
      <c r="N623" s="2" t="str">
        <f>VLOOKUP(A623,'SAS Codes'!$A$2:$M$559,11,FALSE)</f>
        <v>Cookies</v>
      </c>
    </row>
    <row r="624" spans="1:14" x14ac:dyDescent="0.45">
      <c r="A624" s="4" t="s">
        <v>318</v>
      </c>
      <c r="B624" s="4">
        <v>3</v>
      </c>
      <c r="C624" s="4">
        <v>0.13729620000000001</v>
      </c>
      <c r="D624" s="2" t="str">
        <f>VLOOKUP(A624,'SAS Codes'!$A$2:$B$559,2,FALSE)</f>
        <v>CO-50</v>
      </c>
      <c r="E624" s="2" t="s">
        <v>929</v>
      </c>
      <c r="F624" s="2" t="str">
        <f>VLOOKUP(A624,'SAS Codes'!$A$2:$I$559,3,FALSE)</f>
        <v>Quebec</v>
      </c>
      <c r="G624" s="2" t="str">
        <f>VLOOKUP(A624,'SAS Codes'!$A$2:$I$559,4,FALSE)</f>
        <v>Canada</v>
      </c>
      <c r="H624" s="2" t="str">
        <f>VLOOKUP(A624,'SAS Codes'!$A$2:$I$559,5,FALSE)</f>
        <v>Canada</v>
      </c>
      <c r="I624" s="2" t="str">
        <f>VLOOKUP(A624,'SAS Codes'!$A$2:$I$559,6,FALSE)</f>
        <v>America</v>
      </c>
      <c r="J624" s="2" t="str">
        <f>VLOOKUP(A624,'SAS Codes'!$A$2:$I$559,7,FALSE)</f>
        <v>America</v>
      </c>
      <c r="K624" s="2" t="str">
        <f>VLOOKUP(A624,'SAS Codes'!$A$2:$I$559,8,FALSE)</f>
        <v>May contain</v>
      </c>
      <c r="L624" s="2" t="str">
        <f>VLOOKUP(A624,'SAS Codes'!$A$2:$I$559,9,FALSE)</f>
        <v>May contain</v>
      </c>
      <c r="M624" s="2" t="str">
        <f>VLOOKUP(A624,'SAS Codes'!$A$2:$M$559,10,FALSE)</f>
        <v>Regular</v>
      </c>
      <c r="N624" s="2" t="str">
        <f>VLOOKUP(A624,'SAS Codes'!$A$2:$M$559,11,FALSE)</f>
        <v>Cookies</v>
      </c>
    </row>
    <row r="625" spans="1:14" x14ac:dyDescent="0.45">
      <c r="A625" s="4" t="s">
        <v>318</v>
      </c>
      <c r="B625" s="4">
        <v>4</v>
      </c>
      <c r="C625" s="4">
        <v>0.19301760000000001</v>
      </c>
      <c r="D625" s="2" t="str">
        <f>VLOOKUP(A625,'SAS Codes'!$A$2:$B$559,2,FALSE)</f>
        <v>CO-50</v>
      </c>
      <c r="E625" s="2" t="s">
        <v>929</v>
      </c>
      <c r="F625" s="2" t="str">
        <f>VLOOKUP(A625,'SAS Codes'!$A$2:$I$559,3,FALSE)</f>
        <v>Quebec</v>
      </c>
      <c r="G625" s="2" t="str">
        <f>VLOOKUP(A625,'SAS Codes'!$A$2:$I$559,4,FALSE)</f>
        <v>Canada</v>
      </c>
      <c r="H625" s="2" t="str">
        <f>VLOOKUP(A625,'SAS Codes'!$A$2:$I$559,5,FALSE)</f>
        <v>Canada</v>
      </c>
      <c r="I625" s="2" t="str">
        <f>VLOOKUP(A625,'SAS Codes'!$A$2:$I$559,6,FALSE)</f>
        <v>America</v>
      </c>
      <c r="J625" s="2" t="str">
        <f>VLOOKUP(A625,'SAS Codes'!$A$2:$I$559,7,FALSE)</f>
        <v>America</v>
      </c>
      <c r="K625" s="2" t="str">
        <f>VLOOKUP(A625,'SAS Codes'!$A$2:$I$559,8,FALSE)</f>
        <v>May contain</v>
      </c>
      <c r="L625" s="2" t="str">
        <f>VLOOKUP(A625,'SAS Codes'!$A$2:$I$559,9,FALSE)</f>
        <v>May contain</v>
      </c>
      <c r="M625" s="2" t="str">
        <f>VLOOKUP(A625,'SAS Codes'!$A$2:$M$559,10,FALSE)</f>
        <v>Regular</v>
      </c>
      <c r="N625" s="2" t="str">
        <f>VLOOKUP(A625,'SAS Codes'!$A$2:$M$559,11,FALSE)</f>
        <v>Cookies</v>
      </c>
    </row>
    <row r="626" spans="1:14" x14ac:dyDescent="0.45">
      <c r="A626" s="4" t="s">
        <v>318</v>
      </c>
      <c r="B626" s="4">
        <v>5</v>
      </c>
      <c r="C626" s="4">
        <v>0</v>
      </c>
      <c r="D626" s="2" t="str">
        <f>VLOOKUP(A626,'SAS Codes'!$A$2:$B$559,2,FALSE)</f>
        <v>CO-50</v>
      </c>
      <c r="E626" s="2" t="s">
        <v>929</v>
      </c>
      <c r="F626" s="2" t="str">
        <f>VLOOKUP(A626,'SAS Codes'!$A$2:$I$559,3,FALSE)</f>
        <v>Quebec</v>
      </c>
      <c r="G626" s="2" t="str">
        <f>VLOOKUP(A626,'SAS Codes'!$A$2:$I$559,4,FALSE)</f>
        <v>Canada</v>
      </c>
      <c r="H626" s="2" t="str">
        <f>VLOOKUP(A626,'SAS Codes'!$A$2:$I$559,5,FALSE)</f>
        <v>Canada</v>
      </c>
      <c r="I626" s="2" t="str">
        <f>VLOOKUP(A626,'SAS Codes'!$A$2:$I$559,6,FALSE)</f>
        <v>America</v>
      </c>
      <c r="J626" s="2" t="str">
        <f>VLOOKUP(A626,'SAS Codes'!$A$2:$I$559,7,FALSE)</f>
        <v>America</v>
      </c>
      <c r="K626" s="2" t="str">
        <f>VLOOKUP(A626,'SAS Codes'!$A$2:$I$559,8,FALSE)</f>
        <v>May contain</v>
      </c>
      <c r="L626" s="2" t="str">
        <f>VLOOKUP(A626,'SAS Codes'!$A$2:$I$559,9,FALSE)</f>
        <v>May contain</v>
      </c>
      <c r="M626" s="2" t="str">
        <f>VLOOKUP(A626,'SAS Codes'!$A$2:$M$559,10,FALSE)</f>
        <v>Regular</v>
      </c>
      <c r="N626" s="2" t="str">
        <f>VLOOKUP(A626,'SAS Codes'!$A$2:$M$559,11,FALSE)</f>
        <v>Cookies</v>
      </c>
    </row>
    <row r="627" spans="1:14" x14ac:dyDescent="0.45">
      <c r="A627" s="4" t="s">
        <v>319</v>
      </c>
      <c r="B627" s="4">
        <v>1</v>
      </c>
      <c r="C627" s="4">
        <v>6.7830799999999997E-2</v>
      </c>
      <c r="D627" s="2" t="str">
        <f>VLOOKUP(A627,'SAS Codes'!$A$2:$B$559,2,FALSE)</f>
        <v>CO-51</v>
      </c>
      <c r="E627" s="2" t="s">
        <v>929</v>
      </c>
      <c r="F627" s="2" t="str">
        <f>VLOOKUP(A627,'SAS Codes'!$A$2:$I$559,3,FALSE)</f>
        <v>Quebec</v>
      </c>
      <c r="G627" s="2" t="str">
        <f>VLOOKUP(A627,'SAS Codes'!$A$2:$I$559,4,FALSE)</f>
        <v>Canada</v>
      </c>
      <c r="H627" s="2" t="str">
        <f>VLOOKUP(A627,'SAS Codes'!$A$2:$I$559,5,FALSE)</f>
        <v>Canada</v>
      </c>
      <c r="I627" s="2" t="str">
        <f>VLOOKUP(A627,'SAS Codes'!$A$2:$I$559,6,FALSE)</f>
        <v>America</v>
      </c>
      <c r="J627" s="2" t="str">
        <f>VLOOKUP(A627,'SAS Codes'!$A$2:$I$559,7,FALSE)</f>
        <v>America</v>
      </c>
      <c r="K627" s="2" t="str">
        <f>VLOOKUP(A627,'SAS Codes'!$A$2:$I$559,8,FALSE)</f>
        <v>May contain</v>
      </c>
      <c r="L627" s="2" t="str">
        <f>VLOOKUP(A627,'SAS Codes'!$A$2:$I$559,9,FALSE)</f>
        <v>May contain</v>
      </c>
      <c r="M627" s="2" t="str">
        <f>VLOOKUP(A627,'SAS Codes'!$A$2:$M$559,10,FALSE)</f>
        <v>Regular</v>
      </c>
      <c r="N627" s="2" t="str">
        <f>VLOOKUP(A627,'SAS Codes'!$A$2:$M$559,11,FALSE)</f>
        <v>Cookies</v>
      </c>
    </row>
    <row r="628" spans="1:14" x14ac:dyDescent="0.45">
      <c r="A628" s="4" t="s">
        <v>319</v>
      </c>
      <c r="B628" s="4">
        <v>2</v>
      </c>
      <c r="C628" s="4">
        <v>0</v>
      </c>
      <c r="D628" s="2" t="str">
        <f>VLOOKUP(A628,'SAS Codes'!$A$2:$B$559,2,FALSE)</f>
        <v>CO-51</v>
      </c>
      <c r="E628" s="2" t="s">
        <v>929</v>
      </c>
      <c r="F628" s="2" t="str">
        <f>VLOOKUP(A628,'SAS Codes'!$A$2:$I$559,3,FALSE)</f>
        <v>Quebec</v>
      </c>
      <c r="G628" s="2" t="str">
        <f>VLOOKUP(A628,'SAS Codes'!$A$2:$I$559,4,FALSE)</f>
        <v>Canada</v>
      </c>
      <c r="H628" s="2" t="str">
        <f>VLOOKUP(A628,'SAS Codes'!$A$2:$I$559,5,FALSE)</f>
        <v>Canada</v>
      </c>
      <c r="I628" s="2" t="str">
        <f>VLOOKUP(A628,'SAS Codes'!$A$2:$I$559,6,FALSE)</f>
        <v>America</v>
      </c>
      <c r="J628" s="2" t="str">
        <f>VLOOKUP(A628,'SAS Codes'!$A$2:$I$559,7,FALSE)</f>
        <v>America</v>
      </c>
      <c r="K628" s="2" t="str">
        <f>VLOOKUP(A628,'SAS Codes'!$A$2:$I$559,8,FALSE)</f>
        <v>May contain</v>
      </c>
      <c r="L628" s="2" t="str">
        <f>VLOOKUP(A628,'SAS Codes'!$A$2:$I$559,9,FALSE)</f>
        <v>May contain</v>
      </c>
      <c r="M628" s="2" t="str">
        <f>VLOOKUP(A628,'SAS Codes'!$A$2:$M$559,10,FALSE)</f>
        <v>Regular</v>
      </c>
      <c r="N628" s="2" t="str">
        <f>VLOOKUP(A628,'SAS Codes'!$A$2:$M$559,11,FALSE)</f>
        <v>Cookies</v>
      </c>
    </row>
    <row r="629" spans="1:14" x14ac:dyDescent="0.45">
      <c r="A629" s="4" t="s">
        <v>319</v>
      </c>
      <c r="B629" s="4">
        <v>3</v>
      </c>
      <c r="C629" s="4">
        <v>0</v>
      </c>
      <c r="D629" s="2" t="str">
        <f>VLOOKUP(A629,'SAS Codes'!$A$2:$B$559,2,FALSE)</f>
        <v>CO-51</v>
      </c>
      <c r="E629" s="2" t="s">
        <v>929</v>
      </c>
      <c r="F629" s="2" t="str">
        <f>VLOOKUP(A629,'SAS Codes'!$A$2:$I$559,3,FALSE)</f>
        <v>Quebec</v>
      </c>
      <c r="G629" s="2" t="str">
        <f>VLOOKUP(A629,'SAS Codes'!$A$2:$I$559,4,FALSE)</f>
        <v>Canada</v>
      </c>
      <c r="H629" s="2" t="str">
        <f>VLOOKUP(A629,'SAS Codes'!$A$2:$I$559,5,FALSE)</f>
        <v>Canada</v>
      </c>
      <c r="I629" s="2" t="str">
        <f>VLOOKUP(A629,'SAS Codes'!$A$2:$I$559,6,FALSE)</f>
        <v>America</v>
      </c>
      <c r="J629" s="2" t="str">
        <f>VLOOKUP(A629,'SAS Codes'!$A$2:$I$559,7,FALSE)</f>
        <v>America</v>
      </c>
      <c r="K629" s="2" t="str">
        <f>VLOOKUP(A629,'SAS Codes'!$A$2:$I$559,8,FALSE)</f>
        <v>May contain</v>
      </c>
      <c r="L629" s="2" t="str">
        <f>VLOOKUP(A629,'SAS Codes'!$A$2:$I$559,9,FALSE)</f>
        <v>May contain</v>
      </c>
      <c r="M629" s="2" t="str">
        <f>VLOOKUP(A629,'SAS Codes'!$A$2:$M$559,10,FALSE)</f>
        <v>Regular</v>
      </c>
      <c r="N629" s="2" t="str">
        <f>VLOOKUP(A629,'SAS Codes'!$A$2:$M$559,11,FALSE)</f>
        <v>Cookies</v>
      </c>
    </row>
    <row r="630" spans="1:14" x14ac:dyDescent="0.45">
      <c r="A630" s="4" t="s">
        <v>319</v>
      </c>
      <c r="B630" s="4">
        <v>4</v>
      </c>
      <c r="C630" s="4">
        <v>0</v>
      </c>
      <c r="D630" s="2" t="str">
        <f>VLOOKUP(A630,'SAS Codes'!$A$2:$B$559,2,FALSE)</f>
        <v>CO-51</v>
      </c>
      <c r="E630" s="2" t="s">
        <v>929</v>
      </c>
      <c r="F630" s="2" t="str">
        <f>VLOOKUP(A630,'SAS Codes'!$A$2:$I$559,3,FALSE)</f>
        <v>Quebec</v>
      </c>
      <c r="G630" s="2" t="str">
        <f>VLOOKUP(A630,'SAS Codes'!$A$2:$I$559,4,FALSE)</f>
        <v>Canada</v>
      </c>
      <c r="H630" s="2" t="str">
        <f>VLOOKUP(A630,'SAS Codes'!$A$2:$I$559,5,FALSE)</f>
        <v>Canada</v>
      </c>
      <c r="I630" s="2" t="str">
        <f>VLOOKUP(A630,'SAS Codes'!$A$2:$I$559,6,FALSE)</f>
        <v>America</v>
      </c>
      <c r="J630" s="2" t="str">
        <f>VLOOKUP(A630,'SAS Codes'!$A$2:$I$559,7,FALSE)</f>
        <v>America</v>
      </c>
      <c r="K630" s="2" t="str">
        <f>VLOOKUP(A630,'SAS Codes'!$A$2:$I$559,8,FALSE)</f>
        <v>May contain</v>
      </c>
      <c r="L630" s="2" t="str">
        <f>VLOOKUP(A630,'SAS Codes'!$A$2:$I$559,9,FALSE)</f>
        <v>May contain</v>
      </c>
      <c r="M630" s="2" t="str">
        <f>VLOOKUP(A630,'SAS Codes'!$A$2:$M$559,10,FALSE)</f>
        <v>Regular</v>
      </c>
      <c r="N630" s="2" t="str">
        <f>VLOOKUP(A630,'SAS Codes'!$A$2:$M$559,11,FALSE)</f>
        <v>Cookies</v>
      </c>
    </row>
    <row r="631" spans="1:14" x14ac:dyDescent="0.45">
      <c r="A631" s="4" t="s">
        <v>319</v>
      </c>
      <c r="B631" s="4">
        <v>5</v>
      </c>
      <c r="C631" s="4">
        <v>0.22957249999999998</v>
      </c>
      <c r="D631" s="2" t="str">
        <f>VLOOKUP(A631,'SAS Codes'!$A$2:$B$559,2,FALSE)</f>
        <v>CO-51</v>
      </c>
      <c r="E631" s="2" t="s">
        <v>929</v>
      </c>
      <c r="F631" s="2" t="str">
        <f>VLOOKUP(A631,'SAS Codes'!$A$2:$I$559,3,FALSE)</f>
        <v>Quebec</v>
      </c>
      <c r="G631" s="2" t="str">
        <f>VLOOKUP(A631,'SAS Codes'!$A$2:$I$559,4,FALSE)</f>
        <v>Canada</v>
      </c>
      <c r="H631" s="2" t="str">
        <f>VLOOKUP(A631,'SAS Codes'!$A$2:$I$559,5,FALSE)</f>
        <v>Canada</v>
      </c>
      <c r="I631" s="2" t="str">
        <f>VLOOKUP(A631,'SAS Codes'!$A$2:$I$559,6,FALSE)</f>
        <v>America</v>
      </c>
      <c r="J631" s="2" t="str">
        <f>VLOOKUP(A631,'SAS Codes'!$A$2:$I$559,7,FALSE)</f>
        <v>America</v>
      </c>
      <c r="K631" s="2" t="str">
        <f>VLOOKUP(A631,'SAS Codes'!$A$2:$I$559,8,FALSE)</f>
        <v>May contain</v>
      </c>
      <c r="L631" s="2" t="str">
        <f>VLOOKUP(A631,'SAS Codes'!$A$2:$I$559,9,FALSE)</f>
        <v>May contain</v>
      </c>
      <c r="M631" s="2" t="str">
        <f>VLOOKUP(A631,'SAS Codes'!$A$2:$M$559,10,FALSE)</f>
        <v>Regular</v>
      </c>
      <c r="N631" s="2" t="str">
        <f>VLOOKUP(A631,'SAS Codes'!$A$2:$M$559,11,FALSE)</f>
        <v>Cookies</v>
      </c>
    </row>
    <row r="632" spans="1:14" x14ac:dyDescent="0.45">
      <c r="A632" s="4" t="s">
        <v>320</v>
      </c>
      <c r="B632" s="4">
        <v>1</v>
      </c>
      <c r="C632" s="4">
        <v>0.17028440000000003</v>
      </c>
      <c r="D632" s="2" t="str">
        <f>VLOOKUP(A632,'SAS Codes'!$A$2:$B$559,2,FALSE)</f>
        <v>CO-52</v>
      </c>
      <c r="E632" s="2" t="s">
        <v>929</v>
      </c>
      <c r="F632" s="2" t="str">
        <f>VLOOKUP(A632,'SAS Codes'!$A$2:$I$559,3,FALSE)</f>
        <v>Quebec</v>
      </c>
      <c r="G632" s="2" t="str">
        <f>VLOOKUP(A632,'SAS Codes'!$A$2:$I$559,4,FALSE)</f>
        <v>Canada</v>
      </c>
      <c r="H632" s="2" t="str">
        <f>VLOOKUP(A632,'SAS Codes'!$A$2:$I$559,5,FALSE)</f>
        <v>Canada</v>
      </c>
      <c r="I632" s="2" t="str">
        <f>VLOOKUP(A632,'SAS Codes'!$A$2:$I$559,6,FALSE)</f>
        <v>America</v>
      </c>
      <c r="J632" s="2" t="str">
        <f>VLOOKUP(A632,'SAS Codes'!$A$2:$I$559,7,FALSE)</f>
        <v>America</v>
      </c>
      <c r="K632" s="2" t="str">
        <f>VLOOKUP(A632,'SAS Codes'!$A$2:$I$559,8,FALSE)</f>
        <v>May contain</v>
      </c>
      <c r="L632" s="2" t="str">
        <f>VLOOKUP(A632,'SAS Codes'!$A$2:$I$559,9,FALSE)</f>
        <v>May contain</v>
      </c>
      <c r="M632" s="2" t="str">
        <f>VLOOKUP(A632,'SAS Codes'!$A$2:$M$559,10,FALSE)</f>
        <v>Regular</v>
      </c>
      <c r="N632" s="2" t="str">
        <f>VLOOKUP(A632,'SAS Codes'!$A$2:$M$559,11,FALSE)</f>
        <v>Cookies</v>
      </c>
    </row>
    <row r="633" spans="1:14" x14ac:dyDescent="0.45">
      <c r="A633" s="4" t="s">
        <v>320</v>
      </c>
      <c r="B633" s="4">
        <v>2</v>
      </c>
      <c r="C633" s="4">
        <v>0.17527999999999999</v>
      </c>
      <c r="D633" s="2" t="str">
        <f>VLOOKUP(A633,'SAS Codes'!$A$2:$B$559,2,FALSE)</f>
        <v>CO-52</v>
      </c>
      <c r="E633" s="2" t="s">
        <v>929</v>
      </c>
      <c r="F633" s="2" t="str">
        <f>VLOOKUP(A633,'SAS Codes'!$A$2:$I$559,3,FALSE)</f>
        <v>Quebec</v>
      </c>
      <c r="G633" s="2" t="str">
        <f>VLOOKUP(A633,'SAS Codes'!$A$2:$I$559,4,FALSE)</f>
        <v>Canada</v>
      </c>
      <c r="H633" s="2" t="str">
        <f>VLOOKUP(A633,'SAS Codes'!$A$2:$I$559,5,FALSE)</f>
        <v>Canada</v>
      </c>
      <c r="I633" s="2" t="str">
        <f>VLOOKUP(A633,'SAS Codes'!$A$2:$I$559,6,FALSE)</f>
        <v>America</v>
      </c>
      <c r="J633" s="2" t="str">
        <f>VLOOKUP(A633,'SAS Codes'!$A$2:$I$559,7,FALSE)</f>
        <v>America</v>
      </c>
      <c r="K633" s="2" t="str">
        <f>VLOOKUP(A633,'SAS Codes'!$A$2:$I$559,8,FALSE)</f>
        <v>May contain</v>
      </c>
      <c r="L633" s="2" t="str">
        <f>VLOOKUP(A633,'SAS Codes'!$A$2:$I$559,9,FALSE)</f>
        <v>May contain</v>
      </c>
      <c r="M633" s="2" t="str">
        <f>VLOOKUP(A633,'SAS Codes'!$A$2:$M$559,10,FALSE)</f>
        <v>Regular</v>
      </c>
      <c r="N633" s="2" t="str">
        <f>VLOOKUP(A633,'SAS Codes'!$A$2:$M$559,11,FALSE)</f>
        <v>Cookies</v>
      </c>
    </row>
    <row r="634" spans="1:14" x14ac:dyDescent="0.45">
      <c r="A634" s="4" t="s">
        <v>320</v>
      </c>
      <c r="B634" s="4">
        <v>3</v>
      </c>
      <c r="C634" s="4">
        <v>0</v>
      </c>
      <c r="D634" s="2" t="str">
        <f>VLOOKUP(A634,'SAS Codes'!$A$2:$B$559,2,FALSE)</f>
        <v>CO-52</v>
      </c>
      <c r="E634" s="2" t="s">
        <v>929</v>
      </c>
      <c r="F634" s="2" t="str">
        <f>VLOOKUP(A634,'SAS Codes'!$A$2:$I$559,3,FALSE)</f>
        <v>Quebec</v>
      </c>
      <c r="G634" s="2" t="str">
        <f>VLOOKUP(A634,'SAS Codes'!$A$2:$I$559,4,FALSE)</f>
        <v>Canada</v>
      </c>
      <c r="H634" s="2" t="str">
        <f>VLOOKUP(A634,'SAS Codes'!$A$2:$I$559,5,FALSE)</f>
        <v>Canada</v>
      </c>
      <c r="I634" s="2" t="str">
        <f>VLOOKUP(A634,'SAS Codes'!$A$2:$I$559,6,FALSE)</f>
        <v>America</v>
      </c>
      <c r="J634" s="2" t="str">
        <f>VLOOKUP(A634,'SAS Codes'!$A$2:$I$559,7,FALSE)</f>
        <v>America</v>
      </c>
      <c r="K634" s="2" t="str">
        <f>VLOOKUP(A634,'SAS Codes'!$A$2:$I$559,8,FALSE)</f>
        <v>May contain</v>
      </c>
      <c r="L634" s="2" t="str">
        <f>VLOOKUP(A634,'SAS Codes'!$A$2:$I$559,9,FALSE)</f>
        <v>May contain</v>
      </c>
      <c r="M634" s="2" t="str">
        <f>VLOOKUP(A634,'SAS Codes'!$A$2:$M$559,10,FALSE)</f>
        <v>Regular</v>
      </c>
      <c r="N634" s="2" t="str">
        <f>VLOOKUP(A634,'SAS Codes'!$A$2:$M$559,11,FALSE)</f>
        <v>Cookies</v>
      </c>
    </row>
    <row r="635" spans="1:14" x14ac:dyDescent="0.45">
      <c r="A635" s="4" t="s">
        <v>320</v>
      </c>
      <c r="B635" s="4">
        <v>4</v>
      </c>
      <c r="C635" s="4">
        <v>0.1523496</v>
      </c>
      <c r="D635" s="2" t="str">
        <f>VLOOKUP(A635,'SAS Codes'!$A$2:$B$559,2,FALSE)</f>
        <v>CO-52</v>
      </c>
      <c r="E635" s="2" t="s">
        <v>929</v>
      </c>
      <c r="F635" s="2" t="str">
        <f>VLOOKUP(A635,'SAS Codes'!$A$2:$I$559,3,FALSE)</f>
        <v>Quebec</v>
      </c>
      <c r="G635" s="2" t="str">
        <f>VLOOKUP(A635,'SAS Codes'!$A$2:$I$559,4,FALSE)</f>
        <v>Canada</v>
      </c>
      <c r="H635" s="2" t="str">
        <f>VLOOKUP(A635,'SAS Codes'!$A$2:$I$559,5,FALSE)</f>
        <v>Canada</v>
      </c>
      <c r="I635" s="2" t="str">
        <f>VLOOKUP(A635,'SAS Codes'!$A$2:$I$559,6,FALSE)</f>
        <v>America</v>
      </c>
      <c r="J635" s="2" t="str">
        <f>VLOOKUP(A635,'SAS Codes'!$A$2:$I$559,7,FALSE)</f>
        <v>America</v>
      </c>
      <c r="K635" s="2" t="str">
        <f>VLOOKUP(A635,'SAS Codes'!$A$2:$I$559,8,FALSE)</f>
        <v>May contain</v>
      </c>
      <c r="L635" s="2" t="str">
        <f>VLOOKUP(A635,'SAS Codes'!$A$2:$I$559,9,FALSE)</f>
        <v>May contain</v>
      </c>
      <c r="M635" s="2" t="str">
        <f>VLOOKUP(A635,'SAS Codes'!$A$2:$M$559,10,FALSE)</f>
        <v>Regular</v>
      </c>
      <c r="N635" s="2" t="str">
        <f>VLOOKUP(A635,'SAS Codes'!$A$2:$M$559,11,FALSE)</f>
        <v>Cookies</v>
      </c>
    </row>
    <row r="636" spans="1:14" x14ac:dyDescent="0.45">
      <c r="A636" s="4" t="s">
        <v>320</v>
      </c>
      <c r="B636" s="4">
        <v>5</v>
      </c>
      <c r="C636" s="4">
        <v>0</v>
      </c>
      <c r="D636" s="2" t="str">
        <f>VLOOKUP(A636,'SAS Codes'!$A$2:$B$559,2,FALSE)</f>
        <v>CO-52</v>
      </c>
      <c r="E636" s="2" t="s">
        <v>929</v>
      </c>
      <c r="F636" s="2" t="str">
        <f>VLOOKUP(A636,'SAS Codes'!$A$2:$I$559,3,FALSE)</f>
        <v>Quebec</v>
      </c>
      <c r="G636" s="2" t="str">
        <f>VLOOKUP(A636,'SAS Codes'!$A$2:$I$559,4,FALSE)</f>
        <v>Canada</v>
      </c>
      <c r="H636" s="2" t="str">
        <f>VLOOKUP(A636,'SAS Codes'!$A$2:$I$559,5,FALSE)</f>
        <v>Canada</v>
      </c>
      <c r="I636" s="2" t="str">
        <f>VLOOKUP(A636,'SAS Codes'!$A$2:$I$559,6,FALSE)</f>
        <v>America</v>
      </c>
      <c r="J636" s="2" t="str">
        <f>VLOOKUP(A636,'SAS Codes'!$A$2:$I$559,7,FALSE)</f>
        <v>America</v>
      </c>
      <c r="K636" s="2" t="str">
        <f>VLOOKUP(A636,'SAS Codes'!$A$2:$I$559,8,FALSE)</f>
        <v>May contain</v>
      </c>
      <c r="L636" s="2" t="str">
        <f>VLOOKUP(A636,'SAS Codes'!$A$2:$I$559,9,FALSE)</f>
        <v>May contain</v>
      </c>
      <c r="M636" s="2" t="str">
        <f>VLOOKUP(A636,'SAS Codes'!$A$2:$M$559,10,FALSE)</f>
        <v>Regular</v>
      </c>
      <c r="N636" s="2" t="str">
        <f>VLOOKUP(A636,'SAS Codes'!$A$2:$M$559,11,FALSE)</f>
        <v>Cookies</v>
      </c>
    </row>
    <row r="637" spans="1:14" x14ac:dyDescent="0.45">
      <c r="A637" s="4" t="s">
        <v>321</v>
      </c>
      <c r="B637" s="4">
        <v>1</v>
      </c>
      <c r="C637" s="4">
        <v>0</v>
      </c>
      <c r="D637" s="2" t="str">
        <f>VLOOKUP(A637,'SAS Codes'!$A$2:$B$559,2,FALSE)</f>
        <v>CO-53</v>
      </c>
      <c r="E637" s="2" t="s">
        <v>929</v>
      </c>
      <c r="F637" s="2" t="str">
        <f>VLOOKUP(A637,'SAS Codes'!$A$2:$I$559,3,FALSE)</f>
        <v>Quebec</v>
      </c>
      <c r="G637" s="2" t="str">
        <f>VLOOKUP(A637,'SAS Codes'!$A$2:$I$559,4,FALSE)</f>
        <v>Canada</v>
      </c>
      <c r="H637" s="2" t="str">
        <f>VLOOKUP(A637,'SAS Codes'!$A$2:$I$559,5,FALSE)</f>
        <v>Canada</v>
      </c>
      <c r="I637" s="2" t="str">
        <f>VLOOKUP(A637,'SAS Codes'!$A$2:$I$559,6,FALSE)</f>
        <v>America</v>
      </c>
      <c r="J637" s="2" t="str">
        <f>VLOOKUP(A637,'SAS Codes'!$A$2:$I$559,7,FALSE)</f>
        <v>America</v>
      </c>
      <c r="K637" s="2" t="str">
        <f>VLOOKUP(A637,'SAS Codes'!$A$2:$I$559,8,FALSE)</f>
        <v>May contain</v>
      </c>
      <c r="L637" s="2" t="str">
        <f>VLOOKUP(A637,'SAS Codes'!$A$2:$I$559,9,FALSE)</f>
        <v>May contain</v>
      </c>
      <c r="M637" s="2" t="str">
        <f>VLOOKUP(A637,'SAS Codes'!$A$2:$M$559,10,FALSE)</f>
        <v>Regular</v>
      </c>
      <c r="N637" s="2" t="str">
        <f>VLOOKUP(A637,'SAS Codes'!$A$2:$M$559,11,FALSE)</f>
        <v>Cookies</v>
      </c>
    </row>
    <row r="638" spans="1:14" x14ac:dyDescent="0.45">
      <c r="A638" s="4" t="s">
        <v>321</v>
      </c>
      <c r="B638" s="4">
        <v>2</v>
      </c>
      <c r="C638" s="4">
        <v>0</v>
      </c>
      <c r="D638" s="2" t="str">
        <f>VLOOKUP(A638,'SAS Codes'!$A$2:$B$559,2,FALSE)</f>
        <v>CO-53</v>
      </c>
      <c r="E638" s="2" t="s">
        <v>929</v>
      </c>
      <c r="F638" s="2" t="str">
        <f>VLOOKUP(A638,'SAS Codes'!$A$2:$I$559,3,FALSE)</f>
        <v>Quebec</v>
      </c>
      <c r="G638" s="2" t="str">
        <f>VLOOKUP(A638,'SAS Codes'!$A$2:$I$559,4,FALSE)</f>
        <v>Canada</v>
      </c>
      <c r="H638" s="2" t="str">
        <f>VLOOKUP(A638,'SAS Codes'!$A$2:$I$559,5,FALSE)</f>
        <v>Canada</v>
      </c>
      <c r="I638" s="2" t="str">
        <f>VLOOKUP(A638,'SAS Codes'!$A$2:$I$559,6,FALSE)</f>
        <v>America</v>
      </c>
      <c r="J638" s="2" t="str">
        <f>VLOOKUP(A638,'SAS Codes'!$A$2:$I$559,7,FALSE)</f>
        <v>America</v>
      </c>
      <c r="K638" s="2" t="str">
        <f>VLOOKUP(A638,'SAS Codes'!$A$2:$I$559,8,FALSE)</f>
        <v>May contain</v>
      </c>
      <c r="L638" s="2" t="str">
        <f>VLOOKUP(A638,'SAS Codes'!$A$2:$I$559,9,FALSE)</f>
        <v>May contain</v>
      </c>
      <c r="M638" s="2" t="str">
        <f>VLOOKUP(A638,'SAS Codes'!$A$2:$M$559,10,FALSE)</f>
        <v>Regular</v>
      </c>
      <c r="N638" s="2" t="str">
        <f>VLOOKUP(A638,'SAS Codes'!$A$2:$M$559,11,FALSE)</f>
        <v>Cookies</v>
      </c>
    </row>
    <row r="639" spans="1:14" x14ac:dyDescent="0.45">
      <c r="A639" s="4" t="s">
        <v>321</v>
      </c>
      <c r="B639" s="4">
        <v>3</v>
      </c>
      <c r="C639" s="4">
        <v>9.986000000000001E-4</v>
      </c>
      <c r="D639" s="2" t="str">
        <f>VLOOKUP(A639,'SAS Codes'!$A$2:$B$559,2,FALSE)</f>
        <v>CO-53</v>
      </c>
      <c r="E639" s="2" t="s">
        <v>929</v>
      </c>
      <c r="F639" s="2" t="str">
        <f>VLOOKUP(A639,'SAS Codes'!$A$2:$I$559,3,FALSE)</f>
        <v>Quebec</v>
      </c>
      <c r="G639" s="2" t="str">
        <f>VLOOKUP(A639,'SAS Codes'!$A$2:$I$559,4,FALSE)</f>
        <v>Canada</v>
      </c>
      <c r="H639" s="2" t="str">
        <f>VLOOKUP(A639,'SAS Codes'!$A$2:$I$559,5,FALSE)</f>
        <v>Canada</v>
      </c>
      <c r="I639" s="2" t="str">
        <f>VLOOKUP(A639,'SAS Codes'!$A$2:$I$559,6,FALSE)</f>
        <v>America</v>
      </c>
      <c r="J639" s="2" t="str">
        <f>VLOOKUP(A639,'SAS Codes'!$A$2:$I$559,7,FALSE)</f>
        <v>America</v>
      </c>
      <c r="K639" s="2" t="str">
        <f>VLOOKUP(A639,'SAS Codes'!$A$2:$I$559,8,FALSE)</f>
        <v>May contain</v>
      </c>
      <c r="L639" s="2" t="str">
        <f>VLOOKUP(A639,'SAS Codes'!$A$2:$I$559,9,FALSE)</f>
        <v>May contain</v>
      </c>
      <c r="M639" s="2" t="str">
        <f>VLOOKUP(A639,'SAS Codes'!$A$2:$M$559,10,FALSE)</f>
        <v>Regular</v>
      </c>
      <c r="N639" s="2" t="str">
        <f>VLOOKUP(A639,'SAS Codes'!$A$2:$M$559,11,FALSE)</f>
        <v>Cookies</v>
      </c>
    </row>
    <row r="640" spans="1:14" x14ac:dyDescent="0.45">
      <c r="A640" s="4" t="s">
        <v>321</v>
      </c>
      <c r="B640" s="4">
        <v>4</v>
      </c>
      <c r="C640" s="4">
        <v>0.1069572</v>
      </c>
      <c r="D640" s="2" t="str">
        <f>VLOOKUP(A640,'SAS Codes'!$A$2:$B$559,2,FALSE)</f>
        <v>CO-53</v>
      </c>
      <c r="E640" s="2" t="s">
        <v>929</v>
      </c>
      <c r="F640" s="2" t="str">
        <f>VLOOKUP(A640,'SAS Codes'!$A$2:$I$559,3,FALSE)</f>
        <v>Quebec</v>
      </c>
      <c r="G640" s="2" t="str">
        <f>VLOOKUP(A640,'SAS Codes'!$A$2:$I$559,4,FALSE)</f>
        <v>Canada</v>
      </c>
      <c r="H640" s="2" t="str">
        <f>VLOOKUP(A640,'SAS Codes'!$A$2:$I$559,5,FALSE)</f>
        <v>Canada</v>
      </c>
      <c r="I640" s="2" t="str">
        <f>VLOOKUP(A640,'SAS Codes'!$A$2:$I$559,6,FALSE)</f>
        <v>America</v>
      </c>
      <c r="J640" s="2" t="str">
        <f>VLOOKUP(A640,'SAS Codes'!$A$2:$I$559,7,FALSE)</f>
        <v>America</v>
      </c>
      <c r="K640" s="2" t="str">
        <f>VLOOKUP(A640,'SAS Codes'!$A$2:$I$559,8,FALSE)</f>
        <v>May contain</v>
      </c>
      <c r="L640" s="2" t="str">
        <f>VLOOKUP(A640,'SAS Codes'!$A$2:$I$559,9,FALSE)</f>
        <v>May contain</v>
      </c>
      <c r="M640" s="2" t="str">
        <f>VLOOKUP(A640,'SAS Codes'!$A$2:$M$559,10,FALSE)</f>
        <v>Regular</v>
      </c>
      <c r="N640" s="2" t="str">
        <f>VLOOKUP(A640,'SAS Codes'!$A$2:$M$559,11,FALSE)</f>
        <v>Cookies</v>
      </c>
    </row>
    <row r="641" spans="1:14" x14ac:dyDescent="0.45">
      <c r="A641" s="4" t="s">
        <v>321</v>
      </c>
      <c r="B641" s="4">
        <v>5</v>
      </c>
      <c r="C641" s="4">
        <v>0.20108039999999999</v>
      </c>
      <c r="D641" s="2" t="str">
        <f>VLOOKUP(A641,'SAS Codes'!$A$2:$B$559,2,FALSE)</f>
        <v>CO-53</v>
      </c>
      <c r="E641" s="2" t="s">
        <v>929</v>
      </c>
      <c r="F641" s="2" t="str">
        <f>VLOOKUP(A641,'SAS Codes'!$A$2:$I$559,3,FALSE)</f>
        <v>Quebec</v>
      </c>
      <c r="G641" s="2" t="str">
        <f>VLOOKUP(A641,'SAS Codes'!$A$2:$I$559,4,FALSE)</f>
        <v>Canada</v>
      </c>
      <c r="H641" s="2" t="str">
        <f>VLOOKUP(A641,'SAS Codes'!$A$2:$I$559,5,FALSE)</f>
        <v>Canada</v>
      </c>
      <c r="I641" s="2" t="str">
        <f>VLOOKUP(A641,'SAS Codes'!$A$2:$I$559,6,FALSE)</f>
        <v>America</v>
      </c>
      <c r="J641" s="2" t="str">
        <f>VLOOKUP(A641,'SAS Codes'!$A$2:$I$559,7,FALSE)</f>
        <v>America</v>
      </c>
      <c r="K641" s="2" t="str">
        <f>VLOOKUP(A641,'SAS Codes'!$A$2:$I$559,8,FALSE)</f>
        <v>May contain</v>
      </c>
      <c r="L641" s="2" t="str">
        <f>VLOOKUP(A641,'SAS Codes'!$A$2:$I$559,9,FALSE)</f>
        <v>May contain</v>
      </c>
      <c r="M641" s="2" t="str">
        <f>VLOOKUP(A641,'SAS Codes'!$A$2:$M$559,10,FALSE)</f>
        <v>Regular</v>
      </c>
      <c r="N641" s="2" t="str">
        <f>VLOOKUP(A641,'SAS Codes'!$A$2:$M$559,11,FALSE)</f>
        <v>Cookies</v>
      </c>
    </row>
    <row r="642" spans="1:14" x14ac:dyDescent="0.45">
      <c r="A642" s="4" t="s">
        <v>322</v>
      </c>
      <c r="B642" s="4">
        <v>1</v>
      </c>
      <c r="C642" s="4">
        <v>0</v>
      </c>
      <c r="D642" s="2" t="str">
        <f>VLOOKUP(A642,'SAS Codes'!$A$2:$B$559,2,FALSE)</f>
        <v>CO-54</v>
      </c>
      <c r="E642" s="2" t="s">
        <v>929</v>
      </c>
      <c r="F642" s="2" t="str">
        <f>VLOOKUP(A642,'SAS Codes'!$A$2:$I$559,3,FALSE)</f>
        <v>Quebec</v>
      </c>
      <c r="G642" s="2" t="str">
        <f>VLOOKUP(A642,'SAS Codes'!$A$2:$I$559,4,FALSE)</f>
        <v>Canada</v>
      </c>
      <c r="H642" s="2" t="str">
        <f>VLOOKUP(A642,'SAS Codes'!$A$2:$I$559,5,FALSE)</f>
        <v>Canada</v>
      </c>
      <c r="I642" s="2" t="str">
        <f>VLOOKUP(A642,'SAS Codes'!$A$2:$I$559,6,FALSE)</f>
        <v>America</v>
      </c>
      <c r="J642" s="2" t="str">
        <f>VLOOKUP(A642,'SAS Codes'!$A$2:$I$559,7,FALSE)</f>
        <v>America</v>
      </c>
      <c r="K642" s="2" t="str">
        <f>VLOOKUP(A642,'SAS Codes'!$A$2:$I$559,8,FALSE)</f>
        <v>May contain</v>
      </c>
      <c r="L642" s="2" t="str">
        <f>VLOOKUP(A642,'SAS Codes'!$A$2:$I$559,9,FALSE)</f>
        <v>May contain</v>
      </c>
      <c r="M642" s="2" t="str">
        <f>VLOOKUP(A642,'SAS Codes'!$A$2:$M$559,10,FALSE)</f>
        <v>Regular</v>
      </c>
      <c r="N642" s="2" t="str">
        <f>VLOOKUP(A642,'SAS Codes'!$A$2:$M$559,11,FALSE)</f>
        <v>Cookies</v>
      </c>
    </row>
    <row r="643" spans="1:14" x14ac:dyDescent="0.45">
      <c r="A643" s="4" t="s">
        <v>322</v>
      </c>
      <c r="B643" s="4">
        <v>2</v>
      </c>
      <c r="C643" s="4">
        <v>0</v>
      </c>
      <c r="D643" s="2" t="str">
        <f>VLOOKUP(A643,'SAS Codes'!$A$2:$B$559,2,FALSE)</f>
        <v>CO-54</v>
      </c>
      <c r="E643" s="2" t="s">
        <v>929</v>
      </c>
      <c r="F643" s="2" t="str">
        <f>VLOOKUP(A643,'SAS Codes'!$A$2:$I$559,3,FALSE)</f>
        <v>Quebec</v>
      </c>
      <c r="G643" s="2" t="str">
        <f>VLOOKUP(A643,'SAS Codes'!$A$2:$I$559,4,FALSE)</f>
        <v>Canada</v>
      </c>
      <c r="H643" s="2" t="str">
        <f>VLOOKUP(A643,'SAS Codes'!$A$2:$I$559,5,FALSE)</f>
        <v>Canada</v>
      </c>
      <c r="I643" s="2" t="str">
        <f>VLOOKUP(A643,'SAS Codes'!$A$2:$I$559,6,FALSE)</f>
        <v>America</v>
      </c>
      <c r="J643" s="2" t="str">
        <f>VLOOKUP(A643,'SAS Codes'!$A$2:$I$559,7,FALSE)</f>
        <v>America</v>
      </c>
      <c r="K643" s="2" t="str">
        <f>VLOOKUP(A643,'SAS Codes'!$A$2:$I$559,8,FALSE)</f>
        <v>May contain</v>
      </c>
      <c r="L643" s="2" t="str">
        <f>VLOOKUP(A643,'SAS Codes'!$A$2:$I$559,9,FALSE)</f>
        <v>May contain</v>
      </c>
      <c r="M643" s="2" t="str">
        <f>VLOOKUP(A643,'SAS Codes'!$A$2:$M$559,10,FALSE)</f>
        <v>Regular</v>
      </c>
      <c r="N643" s="2" t="str">
        <f>VLOOKUP(A643,'SAS Codes'!$A$2:$M$559,11,FALSE)</f>
        <v>Cookies</v>
      </c>
    </row>
    <row r="644" spans="1:14" x14ac:dyDescent="0.45">
      <c r="A644" s="4" t="s">
        <v>322</v>
      </c>
      <c r="B644" s="4">
        <v>3</v>
      </c>
      <c r="C644" s="4">
        <v>0.11586080000000001</v>
      </c>
      <c r="D644" s="2" t="str">
        <f>VLOOKUP(A644,'SAS Codes'!$A$2:$B$559,2,FALSE)</f>
        <v>CO-54</v>
      </c>
      <c r="E644" s="2" t="s">
        <v>929</v>
      </c>
      <c r="F644" s="2" t="str">
        <f>VLOOKUP(A644,'SAS Codes'!$A$2:$I$559,3,FALSE)</f>
        <v>Quebec</v>
      </c>
      <c r="G644" s="2" t="str">
        <f>VLOOKUP(A644,'SAS Codes'!$A$2:$I$559,4,FALSE)</f>
        <v>Canada</v>
      </c>
      <c r="H644" s="2" t="str">
        <f>VLOOKUP(A644,'SAS Codes'!$A$2:$I$559,5,FALSE)</f>
        <v>Canada</v>
      </c>
      <c r="I644" s="2" t="str">
        <f>VLOOKUP(A644,'SAS Codes'!$A$2:$I$559,6,FALSE)</f>
        <v>America</v>
      </c>
      <c r="J644" s="2" t="str">
        <f>VLOOKUP(A644,'SAS Codes'!$A$2:$I$559,7,FALSE)</f>
        <v>America</v>
      </c>
      <c r="K644" s="2" t="str">
        <f>VLOOKUP(A644,'SAS Codes'!$A$2:$I$559,8,FALSE)</f>
        <v>May contain</v>
      </c>
      <c r="L644" s="2" t="str">
        <f>VLOOKUP(A644,'SAS Codes'!$A$2:$I$559,9,FALSE)</f>
        <v>May contain</v>
      </c>
      <c r="M644" s="2" t="str">
        <f>VLOOKUP(A644,'SAS Codes'!$A$2:$M$559,10,FALSE)</f>
        <v>Regular</v>
      </c>
      <c r="N644" s="2" t="str">
        <f>VLOOKUP(A644,'SAS Codes'!$A$2:$M$559,11,FALSE)</f>
        <v>Cookies</v>
      </c>
    </row>
    <row r="645" spans="1:14" x14ac:dyDescent="0.45">
      <c r="A645" s="4" t="s">
        <v>322</v>
      </c>
      <c r="B645" s="4">
        <v>4</v>
      </c>
      <c r="C645" s="4">
        <v>0</v>
      </c>
      <c r="D645" s="2" t="str">
        <f>VLOOKUP(A645,'SAS Codes'!$A$2:$B$559,2,FALSE)</f>
        <v>CO-54</v>
      </c>
      <c r="E645" s="2" t="s">
        <v>929</v>
      </c>
      <c r="F645" s="2" t="str">
        <f>VLOOKUP(A645,'SAS Codes'!$A$2:$I$559,3,FALSE)</f>
        <v>Quebec</v>
      </c>
      <c r="G645" s="2" t="str">
        <f>VLOOKUP(A645,'SAS Codes'!$A$2:$I$559,4,FALSE)</f>
        <v>Canada</v>
      </c>
      <c r="H645" s="2" t="str">
        <f>VLOOKUP(A645,'SAS Codes'!$A$2:$I$559,5,FALSE)</f>
        <v>Canada</v>
      </c>
      <c r="I645" s="2" t="str">
        <f>VLOOKUP(A645,'SAS Codes'!$A$2:$I$559,6,FALSE)</f>
        <v>America</v>
      </c>
      <c r="J645" s="2" t="str">
        <f>VLOOKUP(A645,'SAS Codes'!$A$2:$I$559,7,FALSE)</f>
        <v>America</v>
      </c>
      <c r="K645" s="2" t="str">
        <f>VLOOKUP(A645,'SAS Codes'!$A$2:$I$559,8,FALSE)</f>
        <v>May contain</v>
      </c>
      <c r="L645" s="2" t="str">
        <f>VLOOKUP(A645,'SAS Codes'!$A$2:$I$559,9,FALSE)</f>
        <v>May contain</v>
      </c>
      <c r="M645" s="2" t="str">
        <f>VLOOKUP(A645,'SAS Codes'!$A$2:$M$559,10,FALSE)</f>
        <v>Regular</v>
      </c>
      <c r="N645" s="2" t="str">
        <f>VLOOKUP(A645,'SAS Codes'!$A$2:$M$559,11,FALSE)</f>
        <v>Cookies</v>
      </c>
    </row>
    <row r="646" spans="1:14" x14ac:dyDescent="0.45">
      <c r="A646" s="4" t="s">
        <v>322</v>
      </c>
      <c r="B646" s="4">
        <v>5</v>
      </c>
      <c r="C646" s="4">
        <v>0</v>
      </c>
      <c r="D646" s="2" t="str">
        <f>VLOOKUP(A646,'SAS Codes'!$A$2:$B$559,2,FALSE)</f>
        <v>CO-54</v>
      </c>
      <c r="E646" s="2" t="s">
        <v>929</v>
      </c>
      <c r="F646" s="2" t="str">
        <f>VLOOKUP(A646,'SAS Codes'!$A$2:$I$559,3,FALSE)</f>
        <v>Quebec</v>
      </c>
      <c r="G646" s="2" t="str">
        <f>VLOOKUP(A646,'SAS Codes'!$A$2:$I$559,4,FALSE)</f>
        <v>Canada</v>
      </c>
      <c r="H646" s="2" t="str">
        <f>VLOOKUP(A646,'SAS Codes'!$A$2:$I$559,5,FALSE)</f>
        <v>Canada</v>
      </c>
      <c r="I646" s="2" t="str">
        <f>VLOOKUP(A646,'SAS Codes'!$A$2:$I$559,6,FALSE)</f>
        <v>America</v>
      </c>
      <c r="J646" s="2" t="str">
        <f>VLOOKUP(A646,'SAS Codes'!$A$2:$I$559,7,FALSE)</f>
        <v>America</v>
      </c>
      <c r="K646" s="2" t="str">
        <f>VLOOKUP(A646,'SAS Codes'!$A$2:$I$559,8,FALSE)</f>
        <v>May contain</v>
      </c>
      <c r="L646" s="2" t="str">
        <f>VLOOKUP(A646,'SAS Codes'!$A$2:$I$559,9,FALSE)</f>
        <v>May contain</v>
      </c>
      <c r="M646" s="2" t="str">
        <f>VLOOKUP(A646,'SAS Codes'!$A$2:$M$559,10,FALSE)</f>
        <v>Regular</v>
      </c>
      <c r="N646" s="2" t="str">
        <f>VLOOKUP(A646,'SAS Codes'!$A$2:$M$559,11,FALSE)</f>
        <v>Cookies</v>
      </c>
    </row>
    <row r="647" spans="1:14" x14ac:dyDescent="0.45">
      <c r="A647" s="4" t="s">
        <v>326</v>
      </c>
      <c r="B647" s="4">
        <v>1</v>
      </c>
      <c r="C647" s="4">
        <v>108.27927</v>
      </c>
      <c r="D647" s="2" t="str">
        <f>VLOOKUP(A647,'SAS Codes'!$A$2:$B$559,2,FALSE)</f>
        <v>CO-58</v>
      </c>
      <c r="E647" s="2" t="s">
        <v>929</v>
      </c>
      <c r="F647" s="2" t="str">
        <f>VLOOKUP(A647,'SAS Codes'!$A$2:$I$559,3,FALSE)</f>
        <v>Canada</v>
      </c>
      <c r="G647" s="2" t="str">
        <f>VLOOKUP(A647,'SAS Codes'!$A$2:$I$559,4,FALSE)</f>
        <v>Canada</v>
      </c>
      <c r="H647" s="2" t="str">
        <f>VLOOKUP(A647,'SAS Codes'!$A$2:$I$559,5,FALSE)</f>
        <v>Canada</v>
      </c>
      <c r="I647" s="2" t="str">
        <f>VLOOKUP(A647,'SAS Codes'!$A$2:$I$559,6,FALSE)</f>
        <v>America</v>
      </c>
      <c r="J647" s="2" t="str">
        <f>VLOOKUP(A647,'SAS Codes'!$A$2:$I$559,7,FALSE)</f>
        <v>America</v>
      </c>
      <c r="K647" s="2" t="str">
        <f>VLOOKUP(A647,'SAS Codes'!$A$2:$I$559,8,FALSE)</f>
        <v>May contain</v>
      </c>
      <c r="L647" s="2" t="str">
        <f>VLOOKUP(A647,'SAS Codes'!$A$2:$I$559,9,FALSE)</f>
        <v>May contain</v>
      </c>
      <c r="M647" s="2" t="str">
        <f>VLOOKUP(A647,'SAS Codes'!$A$2:$M$559,10,FALSE)</f>
        <v>Regular</v>
      </c>
      <c r="N647" s="2" t="str">
        <f>VLOOKUP(A647,'SAS Codes'!$A$2:$M$559,11,FALSE)</f>
        <v>Cookies</v>
      </c>
    </row>
    <row r="648" spans="1:14" x14ac:dyDescent="0.45">
      <c r="A648" s="4" t="s">
        <v>326</v>
      </c>
      <c r="B648" s="4">
        <v>2</v>
      </c>
      <c r="C648" s="4">
        <v>139.42941349999998</v>
      </c>
      <c r="D648" s="2" t="str">
        <f>VLOOKUP(A648,'SAS Codes'!$A$2:$B$559,2,FALSE)</f>
        <v>CO-58</v>
      </c>
      <c r="E648" s="2" t="s">
        <v>929</v>
      </c>
      <c r="F648" s="2" t="str">
        <f>VLOOKUP(A648,'SAS Codes'!$A$2:$I$559,3,FALSE)</f>
        <v>Canada</v>
      </c>
      <c r="G648" s="2" t="str">
        <f>VLOOKUP(A648,'SAS Codes'!$A$2:$I$559,4,FALSE)</f>
        <v>Canada</v>
      </c>
      <c r="H648" s="2" t="str">
        <f>VLOOKUP(A648,'SAS Codes'!$A$2:$I$559,5,FALSE)</f>
        <v>Canada</v>
      </c>
      <c r="I648" s="2" t="str">
        <f>VLOOKUP(A648,'SAS Codes'!$A$2:$I$559,6,FALSE)</f>
        <v>America</v>
      </c>
      <c r="J648" s="2" t="str">
        <f>VLOOKUP(A648,'SAS Codes'!$A$2:$I$559,7,FALSE)</f>
        <v>America</v>
      </c>
      <c r="K648" s="2" t="str">
        <f>VLOOKUP(A648,'SAS Codes'!$A$2:$I$559,8,FALSE)</f>
        <v>May contain</v>
      </c>
      <c r="L648" s="2" t="str">
        <f>VLOOKUP(A648,'SAS Codes'!$A$2:$I$559,9,FALSE)</f>
        <v>May contain</v>
      </c>
      <c r="M648" s="2" t="str">
        <f>VLOOKUP(A648,'SAS Codes'!$A$2:$M$559,10,FALSE)</f>
        <v>Regular</v>
      </c>
      <c r="N648" s="2" t="str">
        <f>VLOOKUP(A648,'SAS Codes'!$A$2:$M$559,11,FALSE)</f>
        <v>Cookies</v>
      </c>
    </row>
    <row r="649" spans="1:14" x14ac:dyDescent="0.45">
      <c r="A649" s="4" t="s">
        <v>326</v>
      </c>
      <c r="B649" s="4">
        <v>3</v>
      </c>
      <c r="C649" s="4">
        <v>332.00026000000003</v>
      </c>
      <c r="D649" s="2" t="str">
        <f>VLOOKUP(A649,'SAS Codes'!$A$2:$B$559,2,FALSE)</f>
        <v>CO-58</v>
      </c>
      <c r="E649" s="2" t="s">
        <v>929</v>
      </c>
      <c r="F649" s="2" t="str">
        <f>VLOOKUP(A649,'SAS Codes'!$A$2:$I$559,3,FALSE)</f>
        <v>Canada</v>
      </c>
      <c r="G649" s="2" t="str">
        <f>VLOOKUP(A649,'SAS Codes'!$A$2:$I$559,4,FALSE)</f>
        <v>Canada</v>
      </c>
      <c r="H649" s="2" t="str">
        <f>VLOOKUP(A649,'SAS Codes'!$A$2:$I$559,5,FALSE)</f>
        <v>Canada</v>
      </c>
      <c r="I649" s="2" t="str">
        <f>VLOOKUP(A649,'SAS Codes'!$A$2:$I$559,6,FALSE)</f>
        <v>America</v>
      </c>
      <c r="J649" s="2" t="str">
        <f>VLOOKUP(A649,'SAS Codes'!$A$2:$I$559,7,FALSE)</f>
        <v>America</v>
      </c>
      <c r="K649" s="2" t="str">
        <f>VLOOKUP(A649,'SAS Codes'!$A$2:$I$559,8,FALSE)</f>
        <v>May contain</v>
      </c>
      <c r="L649" s="2" t="str">
        <f>VLOOKUP(A649,'SAS Codes'!$A$2:$I$559,9,FALSE)</f>
        <v>May contain</v>
      </c>
      <c r="M649" s="2" t="str">
        <f>VLOOKUP(A649,'SAS Codes'!$A$2:$M$559,10,FALSE)</f>
        <v>Regular</v>
      </c>
      <c r="N649" s="2" t="str">
        <f>VLOOKUP(A649,'SAS Codes'!$A$2:$M$559,11,FALSE)</f>
        <v>Cookies</v>
      </c>
    </row>
    <row r="650" spans="1:14" x14ac:dyDescent="0.45">
      <c r="A650" s="4" t="s">
        <v>326</v>
      </c>
      <c r="B650" s="4">
        <v>4</v>
      </c>
      <c r="C650" s="4">
        <v>261.36286000000001</v>
      </c>
      <c r="D650" s="2" t="str">
        <f>VLOOKUP(A650,'SAS Codes'!$A$2:$B$559,2,FALSE)</f>
        <v>CO-58</v>
      </c>
      <c r="E650" s="2" t="s">
        <v>929</v>
      </c>
      <c r="F650" s="2" t="str">
        <f>VLOOKUP(A650,'SAS Codes'!$A$2:$I$559,3,FALSE)</f>
        <v>Canada</v>
      </c>
      <c r="G650" s="2" t="str">
        <f>VLOOKUP(A650,'SAS Codes'!$A$2:$I$559,4,FALSE)</f>
        <v>Canada</v>
      </c>
      <c r="H650" s="2" t="str">
        <f>VLOOKUP(A650,'SAS Codes'!$A$2:$I$559,5,FALSE)</f>
        <v>Canada</v>
      </c>
      <c r="I650" s="2" t="str">
        <f>VLOOKUP(A650,'SAS Codes'!$A$2:$I$559,6,FALSE)</f>
        <v>America</v>
      </c>
      <c r="J650" s="2" t="str">
        <f>VLOOKUP(A650,'SAS Codes'!$A$2:$I$559,7,FALSE)</f>
        <v>America</v>
      </c>
      <c r="K650" s="2" t="str">
        <f>VLOOKUP(A650,'SAS Codes'!$A$2:$I$559,8,FALSE)</f>
        <v>May contain</v>
      </c>
      <c r="L650" s="2" t="str">
        <f>VLOOKUP(A650,'SAS Codes'!$A$2:$I$559,9,FALSE)</f>
        <v>May contain</v>
      </c>
      <c r="M650" s="2" t="str">
        <f>VLOOKUP(A650,'SAS Codes'!$A$2:$M$559,10,FALSE)</f>
        <v>Regular</v>
      </c>
      <c r="N650" s="2" t="str">
        <f>VLOOKUP(A650,'SAS Codes'!$A$2:$M$559,11,FALSE)</f>
        <v>Cookies</v>
      </c>
    </row>
    <row r="651" spans="1:14" x14ac:dyDescent="0.45">
      <c r="A651" s="4" t="s">
        <v>326</v>
      </c>
      <c r="B651" s="4">
        <v>5</v>
      </c>
      <c r="C651" s="4">
        <v>213.51863999999998</v>
      </c>
      <c r="D651" s="2" t="str">
        <f>VLOOKUP(A651,'SAS Codes'!$A$2:$B$559,2,FALSE)</f>
        <v>CO-58</v>
      </c>
      <c r="E651" s="2" t="s">
        <v>929</v>
      </c>
      <c r="F651" s="2" t="str">
        <f>VLOOKUP(A651,'SAS Codes'!$A$2:$I$559,3,FALSE)</f>
        <v>Canada</v>
      </c>
      <c r="G651" s="2" t="str">
        <f>VLOOKUP(A651,'SAS Codes'!$A$2:$I$559,4,FALSE)</f>
        <v>Canada</v>
      </c>
      <c r="H651" s="2" t="str">
        <f>VLOOKUP(A651,'SAS Codes'!$A$2:$I$559,5,FALSE)</f>
        <v>Canada</v>
      </c>
      <c r="I651" s="2" t="str">
        <f>VLOOKUP(A651,'SAS Codes'!$A$2:$I$559,6,FALSE)</f>
        <v>America</v>
      </c>
      <c r="J651" s="2" t="str">
        <f>VLOOKUP(A651,'SAS Codes'!$A$2:$I$559,7,FALSE)</f>
        <v>America</v>
      </c>
      <c r="K651" s="2" t="str">
        <f>VLOOKUP(A651,'SAS Codes'!$A$2:$I$559,8,FALSE)</f>
        <v>May contain</v>
      </c>
      <c r="L651" s="2" t="str">
        <f>VLOOKUP(A651,'SAS Codes'!$A$2:$I$559,9,FALSE)</f>
        <v>May contain</v>
      </c>
      <c r="M651" s="2" t="str">
        <f>VLOOKUP(A651,'SAS Codes'!$A$2:$M$559,10,FALSE)</f>
        <v>Regular</v>
      </c>
      <c r="N651" s="2" t="str">
        <f>VLOOKUP(A651,'SAS Codes'!$A$2:$M$559,11,FALSE)</f>
        <v>Cookies</v>
      </c>
    </row>
    <row r="652" spans="1:14" x14ac:dyDescent="0.45">
      <c r="A652" s="4" t="s">
        <v>327</v>
      </c>
      <c r="B652" s="4">
        <v>1</v>
      </c>
      <c r="C652" s="4">
        <v>3.0039E-2</v>
      </c>
      <c r="D652" s="2" t="str">
        <f>VLOOKUP(A652,'SAS Codes'!$A$2:$B$559,2,FALSE)</f>
        <v>CO-59</v>
      </c>
      <c r="E652" s="2" t="s">
        <v>929</v>
      </c>
      <c r="F652" s="2" t="str">
        <f>VLOOKUP(A652,'SAS Codes'!$A$2:$I$559,3,FALSE)</f>
        <v>Canada</v>
      </c>
      <c r="G652" s="2" t="str">
        <f>VLOOKUP(A652,'SAS Codes'!$A$2:$I$559,4,FALSE)</f>
        <v>Canada</v>
      </c>
      <c r="H652" s="2" t="str">
        <f>VLOOKUP(A652,'SAS Codes'!$A$2:$I$559,5,FALSE)</f>
        <v>Canada</v>
      </c>
      <c r="I652" s="2" t="str">
        <f>VLOOKUP(A652,'SAS Codes'!$A$2:$I$559,6,FALSE)</f>
        <v>America</v>
      </c>
      <c r="J652" s="2" t="str">
        <f>VLOOKUP(A652,'SAS Codes'!$A$2:$I$559,7,FALSE)</f>
        <v>America</v>
      </c>
      <c r="K652" s="2" t="str">
        <f>VLOOKUP(A652,'SAS Codes'!$A$2:$I$559,8,FALSE)</f>
        <v>May contain</v>
      </c>
      <c r="L652" s="2" t="str">
        <f>VLOOKUP(A652,'SAS Codes'!$A$2:$I$559,9,FALSE)</f>
        <v>May contain</v>
      </c>
      <c r="M652" s="2" t="str">
        <f>VLOOKUP(A652,'SAS Codes'!$A$2:$M$559,10,FALSE)</f>
        <v>Regular</v>
      </c>
      <c r="N652" s="2" t="str">
        <f>VLOOKUP(A652,'SAS Codes'!$A$2:$M$559,11,FALSE)</f>
        <v>Cookies</v>
      </c>
    </row>
    <row r="653" spans="1:14" x14ac:dyDescent="0.45">
      <c r="A653" s="4" t="s">
        <v>327</v>
      </c>
      <c r="B653" s="4">
        <v>2</v>
      </c>
      <c r="C653" s="4">
        <v>0.5150515</v>
      </c>
      <c r="D653" s="2" t="str">
        <f>VLOOKUP(A653,'SAS Codes'!$A$2:$B$559,2,FALSE)</f>
        <v>CO-59</v>
      </c>
      <c r="E653" s="2" t="s">
        <v>929</v>
      </c>
      <c r="F653" s="2" t="str">
        <f>VLOOKUP(A653,'SAS Codes'!$A$2:$I$559,3,FALSE)</f>
        <v>Canada</v>
      </c>
      <c r="G653" s="2" t="str">
        <f>VLOOKUP(A653,'SAS Codes'!$A$2:$I$559,4,FALSE)</f>
        <v>Canada</v>
      </c>
      <c r="H653" s="2" t="str">
        <f>VLOOKUP(A653,'SAS Codes'!$A$2:$I$559,5,FALSE)</f>
        <v>Canada</v>
      </c>
      <c r="I653" s="2" t="str">
        <f>VLOOKUP(A653,'SAS Codes'!$A$2:$I$559,6,FALSE)</f>
        <v>America</v>
      </c>
      <c r="J653" s="2" t="str">
        <f>VLOOKUP(A653,'SAS Codes'!$A$2:$I$559,7,FALSE)</f>
        <v>America</v>
      </c>
      <c r="K653" s="2" t="str">
        <f>VLOOKUP(A653,'SAS Codes'!$A$2:$I$559,8,FALSE)</f>
        <v>May contain</v>
      </c>
      <c r="L653" s="2" t="str">
        <f>VLOOKUP(A653,'SAS Codes'!$A$2:$I$559,9,FALSE)</f>
        <v>May contain</v>
      </c>
      <c r="M653" s="2" t="str">
        <f>VLOOKUP(A653,'SAS Codes'!$A$2:$M$559,10,FALSE)</f>
        <v>Regular</v>
      </c>
      <c r="N653" s="2" t="str">
        <f>VLOOKUP(A653,'SAS Codes'!$A$2:$M$559,11,FALSE)</f>
        <v>Cookies</v>
      </c>
    </row>
    <row r="654" spans="1:14" x14ac:dyDescent="0.45">
      <c r="A654" s="4" t="s">
        <v>327</v>
      </c>
      <c r="B654" s="4">
        <v>3</v>
      </c>
      <c r="C654" s="4">
        <v>0.3432847</v>
      </c>
      <c r="D654" s="2" t="str">
        <f>VLOOKUP(A654,'SAS Codes'!$A$2:$B$559,2,FALSE)</f>
        <v>CO-59</v>
      </c>
      <c r="E654" s="2" t="s">
        <v>929</v>
      </c>
      <c r="F654" s="2" t="str">
        <f>VLOOKUP(A654,'SAS Codes'!$A$2:$I$559,3,FALSE)</f>
        <v>Canada</v>
      </c>
      <c r="G654" s="2" t="str">
        <f>VLOOKUP(A654,'SAS Codes'!$A$2:$I$559,4,FALSE)</f>
        <v>Canada</v>
      </c>
      <c r="H654" s="2" t="str">
        <f>VLOOKUP(A654,'SAS Codes'!$A$2:$I$559,5,FALSE)</f>
        <v>Canada</v>
      </c>
      <c r="I654" s="2" t="str">
        <f>VLOOKUP(A654,'SAS Codes'!$A$2:$I$559,6,FALSE)</f>
        <v>America</v>
      </c>
      <c r="J654" s="2" t="str">
        <f>VLOOKUP(A654,'SAS Codes'!$A$2:$I$559,7,FALSE)</f>
        <v>America</v>
      </c>
      <c r="K654" s="2" t="str">
        <f>VLOOKUP(A654,'SAS Codes'!$A$2:$I$559,8,FALSE)</f>
        <v>May contain</v>
      </c>
      <c r="L654" s="2" t="str">
        <f>VLOOKUP(A654,'SAS Codes'!$A$2:$I$559,9,FALSE)</f>
        <v>May contain</v>
      </c>
      <c r="M654" s="2" t="str">
        <f>VLOOKUP(A654,'SAS Codes'!$A$2:$M$559,10,FALSE)</f>
        <v>Regular</v>
      </c>
      <c r="N654" s="2" t="str">
        <f>VLOOKUP(A654,'SAS Codes'!$A$2:$M$559,11,FALSE)</f>
        <v>Cookies</v>
      </c>
    </row>
    <row r="655" spans="1:14" x14ac:dyDescent="0.45">
      <c r="A655" s="4" t="s">
        <v>327</v>
      </c>
      <c r="B655" s="4">
        <v>4</v>
      </c>
      <c r="C655" s="4">
        <v>1.750672</v>
      </c>
      <c r="D655" s="2" t="str">
        <f>VLOOKUP(A655,'SAS Codes'!$A$2:$B$559,2,FALSE)</f>
        <v>CO-59</v>
      </c>
      <c r="E655" s="2" t="s">
        <v>929</v>
      </c>
      <c r="F655" s="2" t="str">
        <f>VLOOKUP(A655,'SAS Codes'!$A$2:$I$559,3,FALSE)</f>
        <v>Canada</v>
      </c>
      <c r="G655" s="2" t="str">
        <f>VLOOKUP(A655,'SAS Codes'!$A$2:$I$559,4,FALSE)</f>
        <v>Canada</v>
      </c>
      <c r="H655" s="2" t="str">
        <f>VLOOKUP(A655,'SAS Codes'!$A$2:$I$559,5,FALSE)</f>
        <v>Canada</v>
      </c>
      <c r="I655" s="2" t="str">
        <f>VLOOKUP(A655,'SAS Codes'!$A$2:$I$559,6,FALSE)</f>
        <v>America</v>
      </c>
      <c r="J655" s="2" t="str">
        <f>VLOOKUP(A655,'SAS Codes'!$A$2:$I$559,7,FALSE)</f>
        <v>America</v>
      </c>
      <c r="K655" s="2" t="str">
        <f>VLOOKUP(A655,'SAS Codes'!$A$2:$I$559,8,FALSE)</f>
        <v>May contain</v>
      </c>
      <c r="L655" s="2" t="str">
        <f>VLOOKUP(A655,'SAS Codes'!$A$2:$I$559,9,FALSE)</f>
        <v>May contain</v>
      </c>
      <c r="M655" s="2" t="str">
        <f>VLOOKUP(A655,'SAS Codes'!$A$2:$M$559,10,FALSE)</f>
        <v>Regular</v>
      </c>
      <c r="N655" s="2" t="str">
        <f>VLOOKUP(A655,'SAS Codes'!$A$2:$M$559,11,FALSE)</f>
        <v>Cookies</v>
      </c>
    </row>
    <row r="656" spans="1:14" x14ac:dyDescent="0.45">
      <c r="A656" s="4" t="s">
        <v>327</v>
      </c>
      <c r="B656" s="4">
        <v>5</v>
      </c>
      <c r="C656" s="4">
        <v>0.29101500000000002</v>
      </c>
      <c r="D656" s="2" t="str">
        <f>VLOOKUP(A656,'SAS Codes'!$A$2:$B$559,2,FALSE)</f>
        <v>CO-59</v>
      </c>
      <c r="E656" s="2" t="s">
        <v>929</v>
      </c>
      <c r="F656" s="2" t="str">
        <f>VLOOKUP(A656,'SAS Codes'!$A$2:$I$559,3,FALSE)</f>
        <v>Canada</v>
      </c>
      <c r="G656" s="2" t="str">
        <f>VLOOKUP(A656,'SAS Codes'!$A$2:$I$559,4,FALSE)</f>
        <v>Canada</v>
      </c>
      <c r="H656" s="2" t="str">
        <f>VLOOKUP(A656,'SAS Codes'!$A$2:$I$559,5,FALSE)</f>
        <v>Canada</v>
      </c>
      <c r="I656" s="2" t="str">
        <f>VLOOKUP(A656,'SAS Codes'!$A$2:$I$559,6,FALSE)</f>
        <v>America</v>
      </c>
      <c r="J656" s="2" t="str">
        <f>VLOOKUP(A656,'SAS Codes'!$A$2:$I$559,7,FALSE)</f>
        <v>America</v>
      </c>
      <c r="K656" s="2" t="str">
        <f>VLOOKUP(A656,'SAS Codes'!$A$2:$I$559,8,FALSE)</f>
        <v>May contain</v>
      </c>
      <c r="L656" s="2" t="str">
        <f>VLOOKUP(A656,'SAS Codes'!$A$2:$I$559,9,FALSE)</f>
        <v>May contain</v>
      </c>
      <c r="M656" s="2" t="str">
        <f>VLOOKUP(A656,'SAS Codes'!$A$2:$M$559,10,FALSE)</f>
        <v>Regular</v>
      </c>
      <c r="N656" s="2" t="str">
        <f>VLOOKUP(A656,'SAS Codes'!$A$2:$M$559,11,FALSE)</f>
        <v>Cookies</v>
      </c>
    </row>
    <row r="657" spans="1:14" x14ac:dyDescent="0.45">
      <c r="A657" s="4" t="s">
        <v>328</v>
      </c>
      <c r="B657" s="4">
        <v>1</v>
      </c>
      <c r="C657" s="4">
        <v>0</v>
      </c>
      <c r="D657" s="2" t="str">
        <f>VLOOKUP(A657,'SAS Codes'!$A$2:$B$559,2,FALSE)</f>
        <v>CO-60</v>
      </c>
      <c r="E657" s="2" t="s">
        <v>929</v>
      </c>
      <c r="F657" s="2" t="str">
        <f>VLOOKUP(A657,'SAS Codes'!$A$2:$I$559,3,FALSE)</f>
        <v>Canada</v>
      </c>
      <c r="G657" s="2" t="str">
        <f>VLOOKUP(A657,'SAS Codes'!$A$2:$I$559,4,FALSE)</f>
        <v>Canada</v>
      </c>
      <c r="H657" s="2" t="str">
        <f>VLOOKUP(A657,'SAS Codes'!$A$2:$I$559,5,FALSE)</f>
        <v>Canada</v>
      </c>
      <c r="I657" s="2" t="str">
        <f>VLOOKUP(A657,'SAS Codes'!$A$2:$I$559,6,FALSE)</f>
        <v>America</v>
      </c>
      <c r="J657" s="2" t="str">
        <f>VLOOKUP(A657,'SAS Codes'!$A$2:$I$559,7,FALSE)</f>
        <v>America</v>
      </c>
      <c r="K657" s="2" t="str">
        <f>VLOOKUP(A657,'SAS Codes'!$A$2:$I$559,8,FALSE)</f>
        <v>May contain</v>
      </c>
      <c r="L657" s="2" t="str">
        <f>VLOOKUP(A657,'SAS Codes'!$A$2:$I$559,9,FALSE)</f>
        <v>May contain</v>
      </c>
      <c r="M657" s="2" t="str">
        <f>VLOOKUP(A657,'SAS Codes'!$A$2:$M$559,10,FALSE)</f>
        <v>Regular</v>
      </c>
      <c r="N657" s="2" t="str">
        <f>VLOOKUP(A657,'SAS Codes'!$A$2:$M$559,11,FALSE)</f>
        <v>Cookies</v>
      </c>
    </row>
    <row r="658" spans="1:14" x14ac:dyDescent="0.45">
      <c r="A658" s="4" t="s">
        <v>328</v>
      </c>
      <c r="B658" s="4">
        <v>2</v>
      </c>
      <c r="C658" s="4">
        <v>0.17723459999999999</v>
      </c>
      <c r="D658" s="2" t="str">
        <f>VLOOKUP(A658,'SAS Codes'!$A$2:$B$559,2,FALSE)</f>
        <v>CO-60</v>
      </c>
      <c r="E658" s="2" t="s">
        <v>929</v>
      </c>
      <c r="F658" s="2" t="str">
        <f>VLOOKUP(A658,'SAS Codes'!$A$2:$I$559,3,FALSE)</f>
        <v>Canada</v>
      </c>
      <c r="G658" s="2" t="str">
        <f>VLOOKUP(A658,'SAS Codes'!$A$2:$I$559,4,FALSE)</f>
        <v>Canada</v>
      </c>
      <c r="H658" s="2" t="str">
        <f>VLOOKUP(A658,'SAS Codes'!$A$2:$I$559,5,FALSE)</f>
        <v>Canada</v>
      </c>
      <c r="I658" s="2" t="str">
        <f>VLOOKUP(A658,'SAS Codes'!$A$2:$I$559,6,FALSE)</f>
        <v>America</v>
      </c>
      <c r="J658" s="2" t="str">
        <f>VLOOKUP(A658,'SAS Codes'!$A$2:$I$559,7,FALSE)</f>
        <v>America</v>
      </c>
      <c r="K658" s="2" t="str">
        <f>VLOOKUP(A658,'SAS Codes'!$A$2:$I$559,8,FALSE)</f>
        <v>May contain</v>
      </c>
      <c r="L658" s="2" t="str">
        <f>VLOOKUP(A658,'SAS Codes'!$A$2:$I$559,9,FALSE)</f>
        <v>May contain</v>
      </c>
      <c r="M658" s="2" t="str">
        <f>VLOOKUP(A658,'SAS Codes'!$A$2:$M$559,10,FALSE)</f>
        <v>Regular</v>
      </c>
      <c r="N658" s="2" t="str">
        <f>VLOOKUP(A658,'SAS Codes'!$A$2:$M$559,11,FALSE)</f>
        <v>Cookies</v>
      </c>
    </row>
    <row r="659" spans="1:14" x14ac:dyDescent="0.45">
      <c r="A659" s="4" t="s">
        <v>328</v>
      </c>
      <c r="B659" s="4">
        <v>3</v>
      </c>
      <c r="C659" s="4">
        <v>1.263523</v>
      </c>
      <c r="D659" s="2" t="str">
        <f>VLOOKUP(A659,'SAS Codes'!$A$2:$B$559,2,FALSE)</f>
        <v>CO-60</v>
      </c>
      <c r="E659" s="2" t="s">
        <v>929</v>
      </c>
      <c r="F659" s="2" t="str">
        <f>VLOOKUP(A659,'SAS Codes'!$A$2:$I$559,3,FALSE)</f>
        <v>Canada</v>
      </c>
      <c r="G659" s="2" t="str">
        <f>VLOOKUP(A659,'SAS Codes'!$A$2:$I$559,4,FALSE)</f>
        <v>Canada</v>
      </c>
      <c r="H659" s="2" t="str">
        <f>VLOOKUP(A659,'SAS Codes'!$A$2:$I$559,5,FALSE)</f>
        <v>Canada</v>
      </c>
      <c r="I659" s="2" t="str">
        <f>VLOOKUP(A659,'SAS Codes'!$A$2:$I$559,6,FALSE)</f>
        <v>America</v>
      </c>
      <c r="J659" s="2" t="str">
        <f>VLOOKUP(A659,'SAS Codes'!$A$2:$I$559,7,FALSE)</f>
        <v>America</v>
      </c>
      <c r="K659" s="2" t="str">
        <f>VLOOKUP(A659,'SAS Codes'!$A$2:$I$559,8,FALSE)</f>
        <v>May contain</v>
      </c>
      <c r="L659" s="2" t="str">
        <f>VLOOKUP(A659,'SAS Codes'!$A$2:$I$559,9,FALSE)</f>
        <v>May contain</v>
      </c>
      <c r="M659" s="2" t="str">
        <f>VLOOKUP(A659,'SAS Codes'!$A$2:$M$559,10,FALSE)</f>
        <v>Regular</v>
      </c>
      <c r="N659" s="2" t="str">
        <f>VLOOKUP(A659,'SAS Codes'!$A$2:$M$559,11,FALSE)</f>
        <v>Cookies</v>
      </c>
    </row>
    <row r="660" spans="1:14" x14ac:dyDescent="0.45">
      <c r="A660" s="4" t="s">
        <v>328</v>
      </c>
      <c r="B660" s="4">
        <v>4</v>
      </c>
      <c r="C660" s="4">
        <v>0.99199999999999999</v>
      </c>
      <c r="D660" s="2" t="str">
        <f>VLOOKUP(A660,'SAS Codes'!$A$2:$B$559,2,FALSE)</f>
        <v>CO-60</v>
      </c>
      <c r="E660" s="2" t="s">
        <v>929</v>
      </c>
      <c r="F660" s="2" t="str">
        <f>VLOOKUP(A660,'SAS Codes'!$A$2:$I$559,3,FALSE)</f>
        <v>Canada</v>
      </c>
      <c r="G660" s="2" t="str">
        <f>VLOOKUP(A660,'SAS Codes'!$A$2:$I$559,4,FALSE)</f>
        <v>Canada</v>
      </c>
      <c r="H660" s="2" t="str">
        <f>VLOOKUP(A660,'SAS Codes'!$A$2:$I$559,5,FALSE)</f>
        <v>Canada</v>
      </c>
      <c r="I660" s="2" t="str">
        <f>VLOOKUP(A660,'SAS Codes'!$A$2:$I$559,6,FALSE)</f>
        <v>America</v>
      </c>
      <c r="J660" s="2" t="str">
        <f>VLOOKUP(A660,'SAS Codes'!$A$2:$I$559,7,FALSE)</f>
        <v>America</v>
      </c>
      <c r="K660" s="2" t="str">
        <f>VLOOKUP(A660,'SAS Codes'!$A$2:$I$559,8,FALSE)</f>
        <v>May contain</v>
      </c>
      <c r="L660" s="2" t="str">
        <f>VLOOKUP(A660,'SAS Codes'!$A$2:$I$559,9,FALSE)</f>
        <v>May contain</v>
      </c>
      <c r="M660" s="2" t="str">
        <f>VLOOKUP(A660,'SAS Codes'!$A$2:$M$559,10,FALSE)</f>
        <v>Regular</v>
      </c>
      <c r="N660" s="2" t="str">
        <f>VLOOKUP(A660,'SAS Codes'!$A$2:$M$559,11,FALSE)</f>
        <v>Cookies</v>
      </c>
    </row>
    <row r="661" spans="1:14" x14ac:dyDescent="0.45">
      <c r="A661" s="4" t="s">
        <v>328</v>
      </c>
      <c r="B661" s="4">
        <v>5</v>
      </c>
      <c r="C661" s="4">
        <v>1.2786359999999999</v>
      </c>
      <c r="D661" s="2" t="str">
        <f>VLOOKUP(A661,'SAS Codes'!$A$2:$B$559,2,FALSE)</f>
        <v>CO-60</v>
      </c>
      <c r="E661" s="2" t="s">
        <v>929</v>
      </c>
      <c r="F661" s="2" t="str">
        <f>VLOOKUP(A661,'SAS Codes'!$A$2:$I$559,3,FALSE)</f>
        <v>Canada</v>
      </c>
      <c r="G661" s="2" t="str">
        <f>VLOOKUP(A661,'SAS Codes'!$A$2:$I$559,4,FALSE)</f>
        <v>Canada</v>
      </c>
      <c r="H661" s="2" t="str">
        <f>VLOOKUP(A661,'SAS Codes'!$A$2:$I$559,5,FALSE)</f>
        <v>Canada</v>
      </c>
      <c r="I661" s="2" t="str">
        <f>VLOOKUP(A661,'SAS Codes'!$A$2:$I$559,6,FALSE)</f>
        <v>America</v>
      </c>
      <c r="J661" s="2" t="str">
        <f>VLOOKUP(A661,'SAS Codes'!$A$2:$I$559,7,FALSE)</f>
        <v>America</v>
      </c>
      <c r="K661" s="2" t="str">
        <f>VLOOKUP(A661,'SAS Codes'!$A$2:$I$559,8,FALSE)</f>
        <v>May contain</v>
      </c>
      <c r="L661" s="2" t="str">
        <f>VLOOKUP(A661,'SAS Codes'!$A$2:$I$559,9,FALSE)</f>
        <v>May contain</v>
      </c>
      <c r="M661" s="2" t="str">
        <f>VLOOKUP(A661,'SAS Codes'!$A$2:$M$559,10,FALSE)</f>
        <v>Regular</v>
      </c>
      <c r="N661" s="2" t="str">
        <f>VLOOKUP(A661,'SAS Codes'!$A$2:$M$559,11,FALSE)</f>
        <v>Cookies</v>
      </c>
    </row>
    <row r="662" spans="1:14" x14ac:dyDescent="0.45">
      <c r="A662" s="4" t="s">
        <v>330</v>
      </c>
      <c r="B662" s="4">
        <v>1</v>
      </c>
      <c r="C662" s="4">
        <v>0.17921480000000001</v>
      </c>
      <c r="D662" s="2" t="str">
        <f>VLOOKUP(A662,'SAS Codes'!$A$2:$B$559,2,FALSE)</f>
        <v>CO-62</v>
      </c>
      <c r="E662" s="2" t="s">
        <v>929</v>
      </c>
      <c r="F662" s="2" t="str">
        <f>VLOOKUP(A662,'SAS Codes'!$A$2:$I$559,3,FALSE)</f>
        <v>Canada</v>
      </c>
      <c r="G662" s="2" t="str">
        <f>VLOOKUP(A662,'SAS Codes'!$A$2:$I$559,4,FALSE)</f>
        <v>Canada</v>
      </c>
      <c r="H662" s="2" t="str">
        <f>VLOOKUP(A662,'SAS Codes'!$A$2:$I$559,5,FALSE)</f>
        <v>Canada</v>
      </c>
      <c r="I662" s="2" t="str">
        <f>VLOOKUP(A662,'SAS Codes'!$A$2:$I$559,6,FALSE)</f>
        <v>America</v>
      </c>
      <c r="J662" s="2" t="str">
        <f>VLOOKUP(A662,'SAS Codes'!$A$2:$I$559,7,FALSE)</f>
        <v>America</v>
      </c>
      <c r="K662" s="2" t="str">
        <f>VLOOKUP(A662,'SAS Codes'!$A$2:$I$559,8,FALSE)</f>
        <v>May contain</v>
      </c>
      <c r="L662" s="2" t="str">
        <f>VLOOKUP(A662,'SAS Codes'!$A$2:$I$559,9,FALSE)</f>
        <v>May contain</v>
      </c>
      <c r="M662" s="2" t="str">
        <f>VLOOKUP(A662,'SAS Codes'!$A$2:$M$559,10,FALSE)</f>
        <v>Regular</v>
      </c>
      <c r="N662" s="2" t="str">
        <f>VLOOKUP(A662,'SAS Codes'!$A$2:$M$559,11,FALSE)</f>
        <v>Cookies</v>
      </c>
    </row>
    <row r="663" spans="1:14" x14ac:dyDescent="0.45">
      <c r="A663" s="4" t="s">
        <v>330</v>
      </c>
      <c r="B663" s="4">
        <v>2</v>
      </c>
      <c r="C663" s="4">
        <v>0.280028</v>
      </c>
      <c r="D663" s="2" t="str">
        <f>VLOOKUP(A663,'SAS Codes'!$A$2:$B$559,2,FALSE)</f>
        <v>CO-62</v>
      </c>
      <c r="E663" s="2" t="s">
        <v>929</v>
      </c>
      <c r="F663" s="2" t="str">
        <f>VLOOKUP(A663,'SAS Codes'!$A$2:$I$559,3,FALSE)</f>
        <v>Canada</v>
      </c>
      <c r="G663" s="2" t="str">
        <f>VLOOKUP(A663,'SAS Codes'!$A$2:$I$559,4,FALSE)</f>
        <v>Canada</v>
      </c>
      <c r="H663" s="2" t="str">
        <f>VLOOKUP(A663,'SAS Codes'!$A$2:$I$559,5,FALSE)</f>
        <v>Canada</v>
      </c>
      <c r="I663" s="2" t="str">
        <f>VLOOKUP(A663,'SAS Codes'!$A$2:$I$559,6,FALSE)</f>
        <v>America</v>
      </c>
      <c r="J663" s="2" t="str">
        <f>VLOOKUP(A663,'SAS Codes'!$A$2:$I$559,7,FALSE)</f>
        <v>America</v>
      </c>
      <c r="K663" s="2" t="str">
        <f>VLOOKUP(A663,'SAS Codes'!$A$2:$I$559,8,FALSE)</f>
        <v>May contain</v>
      </c>
      <c r="L663" s="2" t="str">
        <f>VLOOKUP(A663,'SAS Codes'!$A$2:$I$559,9,FALSE)</f>
        <v>May contain</v>
      </c>
      <c r="M663" s="2" t="str">
        <f>VLOOKUP(A663,'SAS Codes'!$A$2:$M$559,10,FALSE)</f>
        <v>Regular</v>
      </c>
      <c r="N663" s="2" t="str">
        <f>VLOOKUP(A663,'SAS Codes'!$A$2:$M$559,11,FALSE)</f>
        <v>Cookies</v>
      </c>
    </row>
    <row r="664" spans="1:14" x14ac:dyDescent="0.45">
      <c r="A664" s="4" t="s">
        <v>330</v>
      </c>
      <c r="B664" s="4">
        <v>3</v>
      </c>
      <c r="C664" s="4">
        <v>2.2268820000000003</v>
      </c>
      <c r="D664" s="2" t="str">
        <f>VLOOKUP(A664,'SAS Codes'!$A$2:$B$559,2,FALSE)</f>
        <v>CO-62</v>
      </c>
      <c r="E664" s="2" t="s">
        <v>929</v>
      </c>
      <c r="F664" s="2" t="str">
        <f>VLOOKUP(A664,'SAS Codes'!$A$2:$I$559,3,FALSE)</f>
        <v>Canada</v>
      </c>
      <c r="G664" s="2" t="str">
        <f>VLOOKUP(A664,'SAS Codes'!$A$2:$I$559,4,FALSE)</f>
        <v>Canada</v>
      </c>
      <c r="H664" s="2" t="str">
        <f>VLOOKUP(A664,'SAS Codes'!$A$2:$I$559,5,FALSE)</f>
        <v>Canada</v>
      </c>
      <c r="I664" s="2" t="str">
        <f>VLOOKUP(A664,'SAS Codes'!$A$2:$I$559,6,FALSE)</f>
        <v>America</v>
      </c>
      <c r="J664" s="2" t="str">
        <f>VLOOKUP(A664,'SAS Codes'!$A$2:$I$559,7,FALSE)</f>
        <v>America</v>
      </c>
      <c r="K664" s="2" t="str">
        <f>VLOOKUP(A664,'SAS Codes'!$A$2:$I$559,8,FALSE)</f>
        <v>May contain</v>
      </c>
      <c r="L664" s="2" t="str">
        <f>VLOOKUP(A664,'SAS Codes'!$A$2:$I$559,9,FALSE)</f>
        <v>May contain</v>
      </c>
      <c r="M664" s="2" t="str">
        <f>VLOOKUP(A664,'SAS Codes'!$A$2:$M$559,10,FALSE)</f>
        <v>Regular</v>
      </c>
      <c r="N664" s="2" t="str">
        <f>VLOOKUP(A664,'SAS Codes'!$A$2:$M$559,11,FALSE)</f>
        <v>Cookies</v>
      </c>
    </row>
    <row r="665" spans="1:14" x14ac:dyDescent="0.45">
      <c r="A665" s="4" t="s">
        <v>330</v>
      </c>
      <c r="B665" s="4">
        <v>4</v>
      </c>
      <c r="C665" s="4">
        <v>2.7746279999999999</v>
      </c>
      <c r="D665" s="2" t="str">
        <f>VLOOKUP(A665,'SAS Codes'!$A$2:$B$559,2,FALSE)</f>
        <v>CO-62</v>
      </c>
      <c r="E665" s="2" t="s">
        <v>929</v>
      </c>
      <c r="F665" s="2" t="str">
        <f>VLOOKUP(A665,'SAS Codes'!$A$2:$I$559,3,FALSE)</f>
        <v>Canada</v>
      </c>
      <c r="G665" s="2" t="str">
        <f>VLOOKUP(A665,'SAS Codes'!$A$2:$I$559,4,FALSE)</f>
        <v>Canada</v>
      </c>
      <c r="H665" s="2" t="str">
        <f>VLOOKUP(A665,'SAS Codes'!$A$2:$I$559,5,FALSE)</f>
        <v>Canada</v>
      </c>
      <c r="I665" s="2" t="str">
        <f>VLOOKUP(A665,'SAS Codes'!$A$2:$I$559,6,FALSE)</f>
        <v>America</v>
      </c>
      <c r="J665" s="2" t="str">
        <f>VLOOKUP(A665,'SAS Codes'!$A$2:$I$559,7,FALSE)</f>
        <v>America</v>
      </c>
      <c r="K665" s="2" t="str">
        <f>VLOOKUP(A665,'SAS Codes'!$A$2:$I$559,8,FALSE)</f>
        <v>May contain</v>
      </c>
      <c r="L665" s="2" t="str">
        <f>VLOOKUP(A665,'SAS Codes'!$A$2:$I$559,9,FALSE)</f>
        <v>May contain</v>
      </c>
      <c r="M665" s="2" t="str">
        <f>VLOOKUP(A665,'SAS Codes'!$A$2:$M$559,10,FALSE)</f>
        <v>Regular</v>
      </c>
      <c r="N665" s="2" t="str">
        <f>VLOOKUP(A665,'SAS Codes'!$A$2:$M$559,11,FALSE)</f>
        <v>Cookies</v>
      </c>
    </row>
    <row r="666" spans="1:14" x14ac:dyDescent="0.45">
      <c r="A666" s="4" t="s">
        <v>331</v>
      </c>
      <c r="B666" s="4">
        <v>1</v>
      </c>
      <c r="C666" s="4">
        <v>3.7654199999999999E-2</v>
      </c>
      <c r="D666" s="2" t="str">
        <f>VLOOKUP(A666,'SAS Codes'!$A$2:$B$559,2,FALSE)</f>
        <v>CO-63</v>
      </c>
      <c r="E666" s="2" t="s">
        <v>929</v>
      </c>
      <c r="F666" s="2" t="str">
        <f>VLOOKUP(A666,'SAS Codes'!$A$2:$I$559,3,FALSE)</f>
        <v>Canada</v>
      </c>
      <c r="G666" s="2" t="str">
        <f>VLOOKUP(A666,'SAS Codes'!$A$2:$I$559,4,FALSE)</f>
        <v>Canada</v>
      </c>
      <c r="H666" s="2" t="str">
        <f>VLOOKUP(A666,'SAS Codes'!$A$2:$I$559,5,FALSE)</f>
        <v>Canada</v>
      </c>
      <c r="I666" s="2" t="str">
        <f>VLOOKUP(A666,'SAS Codes'!$A$2:$I$559,6,FALSE)</f>
        <v>America</v>
      </c>
      <c r="J666" s="2" t="str">
        <f>VLOOKUP(A666,'SAS Codes'!$A$2:$I$559,7,FALSE)</f>
        <v>America</v>
      </c>
      <c r="K666" s="2" t="str">
        <f>VLOOKUP(A666,'SAS Codes'!$A$2:$I$559,8,FALSE)</f>
        <v>May contain</v>
      </c>
      <c r="L666" s="2" t="str">
        <f>VLOOKUP(A666,'SAS Codes'!$A$2:$I$559,9,FALSE)</f>
        <v>May contain</v>
      </c>
      <c r="M666" s="2" t="str">
        <f>VLOOKUP(A666,'SAS Codes'!$A$2:$M$559,10,FALSE)</f>
        <v>Regular</v>
      </c>
      <c r="N666" s="2" t="str">
        <f>VLOOKUP(A666,'SAS Codes'!$A$2:$M$559,11,FALSE)</f>
        <v>Cookies</v>
      </c>
    </row>
    <row r="667" spans="1:14" x14ac:dyDescent="0.45">
      <c r="A667" s="4" t="s">
        <v>331</v>
      </c>
      <c r="B667" s="4">
        <v>2</v>
      </c>
      <c r="C667" s="4">
        <v>0</v>
      </c>
      <c r="D667" s="2" t="str">
        <f>VLOOKUP(A667,'SAS Codes'!$A$2:$B$559,2,FALSE)</f>
        <v>CO-63</v>
      </c>
      <c r="E667" s="2" t="s">
        <v>929</v>
      </c>
      <c r="F667" s="2" t="str">
        <f>VLOOKUP(A667,'SAS Codes'!$A$2:$I$559,3,FALSE)</f>
        <v>Canada</v>
      </c>
      <c r="G667" s="2" t="str">
        <f>VLOOKUP(A667,'SAS Codes'!$A$2:$I$559,4,FALSE)</f>
        <v>Canada</v>
      </c>
      <c r="H667" s="2" t="str">
        <f>VLOOKUP(A667,'SAS Codes'!$A$2:$I$559,5,FALSE)</f>
        <v>Canada</v>
      </c>
      <c r="I667" s="2" t="str">
        <f>VLOOKUP(A667,'SAS Codes'!$A$2:$I$559,6,FALSE)</f>
        <v>America</v>
      </c>
      <c r="J667" s="2" t="str">
        <f>VLOOKUP(A667,'SAS Codes'!$A$2:$I$559,7,FALSE)</f>
        <v>America</v>
      </c>
      <c r="K667" s="2" t="str">
        <f>VLOOKUP(A667,'SAS Codes'!$A$2:$I$559,8,FALSE)</f>
        <v>May contain</v>
      </c>
      <c r="L667" s="2" t="str">
        <f>VLOOKUP(A667,'SAS Codes'!$A$2:$I$559,9,FALSE)</f>
        <v>May contain</v>
      </c>
      <c r="M667" s="2" t="str">
        <f>VLOOKUP(A667,'SAS Codes'!$A$2:$M$559,10,FALSE)</f>
        <v>Regular</v>
      </c>
      <c r="N667" s="2" t="str">
        <f>VLOOKUP(A667,'SAS Codes'!$A$2:$M$559,11,FALSE)</f>
        <v>Cookies</v>
      </c>
    </row>
    <row r="668" spans="1:14" x14ac:dyDescent="0.45">
      <c r="A668" s="4" t="s">
        <v>331</v>
      </c>
      <c r="B668" s="4">
        <v>3</v>
      </c>
      <c r="C668" s="4">
        <v>5.61348</v>
      </c>
      <c r="D668" s="2" t="str">
        <f>VLOOKUP(A668,'SAS Codes'!$A$2:$B$559,2,FALSE)</f>
        <v>CO-63</v>
      </c>
      <c r="E668" s="2" t="s">
        <v>929</v>
      </c>
      <c r="F668" s="2" t="str">
        <f>VLOOKUP(A668,'SAS Codes'!$A$2:$I$559,3,FALSE)</f>
        <v>Canada</v>
      </c>
      <c r="G668" s="2" t="str">
        <f>VLOOKUP(A668,'SAS Codes'!$A$2:$I$559,4,FALSE)</f>
        <v>Canada</v>
      </c>
      <c r="H668" s="2" t="str">
        <f>VLOOKUP(A668,'SAS Codes'!$A$2:$I$559,5,FALSE)</f>
        <v>Canada</v>
      </c>
      <c r="I668" s="2" t="str">
        <f>VLOOKUP(A668,'SAS Codes'!$A$2:$I$559,6,FALSE)</f>
        <v>America</v>
      </c>
      <c r="J668" s="2" t="str">
        <f>VLOOKUP(A668,'SAS Codes'!$A$2:$I$559,7,FALSE)</f>
        <v>America</v>
      </c>
      <c r="K668" s="2" t="str">
        <f>VLOOKUP(A668,'SAS Codes'!$A$2:$I$559,8,FALSE)</f>
        <v>May contain</v>
      </c>
      <c r="L668" s="2" t="str">
        <f>VLOOKUP(A668,'SAS Codes'!$A$2:$I$559,9,FALSE)</f>
        <v>May contain</v>
      </c>
      <c r="M668" s="2" t="str">
        <f>VLOOKUP(A668,'SAS Codes'!$A$2:$M$559,10,FALSE)</f>
        <v>Regular</v>
      </c>
      <c r="N668" s="2" t="str">
        <f>VLOOKUP(A668,'SAS Codes'!$A$2:$M$559,11,FALSE)</f>
        <v>Cookies</v>
      </c>
    </row>
    <row r="669" spans="1:14" x14ac:dyDescent="0.45">
      <c r="A669" s="4" t="s">
        <v>331</v>
      </c>
      <c r="B669" s="4">
        <v>4</v>
      </c>
      <c r="C669" s="4">
        <v>0.35562839999999996</v>
      </c>
      <c r="D669" s="2" t="str">
        <f>VLOOKUP(A669,'SAS Codes'!$A$2:$B$559,2,FALSE)</f>
        <v>CO-63</v>
      </c>
      <c r="E669" s="2" t="s">
        <v>929</v>
      </c>
      <c r="F669" s="2" t="str">
        <f>VLOOKUP(A669,'SAS Codes'!$A$2:$I$559,3,FALSE)</f>
        <v>Canada</v>
      </c>
      <c r="G669" s="2" t="str">
        <f>VLOOKUP(A669,'SAS Codes'!$A$2:$I$559,4,FALSE)</f>
        <v>Canada</v>
      </c>
      <c r="H669" s="2" t="str">
        <f>VLOOKUP(A669,'SAS Codes'!$A$2:$I$559,5,FALSE)</f>
        <v>Canada</v>
      </c>
      <c r="I669" s="2" t="str">
        <f>VLOOKUP(A669,'SAS Codes'!$A$2:$I$559,6,FALSE)</f>
        <v>America</v>
      </c>
      <c r="J669" s="2" t="str">
        <f>VLOOKUP(A669,'SAS Codes'!$A$2:$I$559,7,FALSE)</f>
        <v>America</v>
      </c>
      <c r="K669" s="2" t="str">
        <f>VLOOKUP(A669,'SAS Codes'!$A$2:$I$559,8,FALSE)</f>
        <v>May contain</v>
      </c>
      <c r="L669" s="2" t="str">
        <f>VLOOKUP(A669,'SAS Codes'!$A$2:$I$559,9,FALSE)</f>
        <v>May contain</v>
      </c>
      <c r="M669" s="2" t="str">
        <f>VLOOKUP(A669,'SAS Codes'!$A$2:$M$559,10,FALSE)</f>
        <v>Regular</v>
      </c>
      <c r="N669" s="2" t="str">
        <f>VLOOKUP(A669,'SAS Codes'!$A$2:$M$559,11,FALSE)</f>
        <v>Cookies</v>
      </c>
    </row>
    <row r="670" spans="1:14" x14ac:dyDescent="0.45">
      <c r="A670" s="4" t="s">
        <v>333</v>
      </c>
      <c r="B670" s="4">
        <v>1</v>
      </c>
      <c r="C670" s="4">
        <v>0.1248282</v>
      </c>
      <c r="D670" s="2" t="str">
        <f>VLOOKUP(A670,'SAS Codes'!$A$2:$B$559,2,FALSE)</f>
        <v>CO-65</v>
      </c>
      <c r="E670" s="2" t="s">
        <v>929</v>
      </c>
      <c r="F670" s="2" t="str">
        <f>VLOOKUP(A670,'SAS Codes'!$A$2:$I$559,3,FALSE)</f>
        <v>Canada</v>
      </c>
      <c r="G670" s="2" t="str">
        <f>VLOOKUP(A670,'SAS Codes'!$A$2:$I$559,4,FALSE)</f>
        <v>Canada</v>
      </c>
      <c r="H670" s="2" t="str">
        <f>VLOOKUP(A670,'SAS Codes'!$A$2:$I$559,5,FALSE)</f>
        <v>Canada</v>
      </c>
      <c r="I670" s="2" t="str">
        <f>VLOOKUP(A670,'SAS Codes'!$A$2:$I$559,6,FALSE)</f>
        <v>America</v>
      </c>
      <c r="J670" s="2" t="str">
        <f>VLOOKUP(A670,'SAS Codes'!$A$2:$I$559,7,FALSE)</f>
        <v>America</v>
      </c>
      <c r="K670" s="2" t="str">
        <f>VLOOKUP(A670,'SAS Codes'!$A$2:$I$559,8,FALSE)</f>
        <v>May contain</v>
      </c>
      <c r="L670" s="2" t="str">
        <f>VLOOKUP(A670,'SAS Codes'!$A$2:$I$559,9,FALSE)</f>
        <v>May contain</v>
      </c>
      <c r="M670" s="2" t="str">
        <f>VLOOKUP(A670,'SAS Codes'!$A$2:$M$559,10,FALSE)</f>
        <v>Regular</v>
      </c>
      <c r="N670" s="2" t="str">
        <f>VLOOKUP(A670,'SAS Codes'!$A$2:$M$559,11,FALSE)</f>
        <v>Cookies</v>
      </c>
    </row>
    <row r="671" spans="1:14" x14ac:dyDescent="0.45">
      <c r="A671" s="3" t="s">
        <v>333</v>
      </c>
      <c r="B671" s="3">
        <v>2</v>
      </c>
      <c r="C671" s="4">
        <v>0</v>
      </c>
      <c r="D671" s="2" t="str">
        <f>VLOOKUP(A671,'SAS Codes'!$A$2:$B$559,2,FALSE)</f>
        <v>CO-65</v>
      </c>
      <c r="E671" s="2" t="s">
        <v>930</v>
      </c>
      <c r="F671" s="2" t="str">
        <f>VLOOKUP(A671,'SAS Codes'!$A$2:$I$559,3,FALSE)</f>
        <v>Canada</v>
      </c>
      <c r="G671" s="2" t="str">
        <f>VLOOKUP(A671,'SAS Codes'!$A$2:$I$559,4,FALSE)</f>
        <v>Canada</v>
      </c>
      <c r="H671" s="2" t="str">
        <f>VLOOKUP(A671,'SAS Codes'!$A$2:$I$559,5,FALSE)</f>
        <v>Canada</v>
      </c>
      <c r="I671" s="2" t="str">
        <f>VLOOKUP(A671,'SAS Codes'!$A$2:$I$559,6,FALSE)</f>
        <v>America</v>
      </c>
      <c r="J671" s="2" t="str">
        <f>VLOOKUP(A671,'SAS Codes'!$A$2:$I$559,7,FALSE)</f>
        <v>America</v>
      </c>
      <c r="K671" s="2" t="str">
        <f>VLOOKUP(A671,'SAS Codes'!$A$2:$I$559,8,FALSE)</f>
        <v>May contain</v>
      </c>
      <c r="L671" s="2" t="str">
        <f>VLOOKUP(A671,'SAS Codes'!$A$2:$I$559,9,FALSE)</f>
        <v>May contain</v>
      </c>
      <c r="M671" s="2" t="str">
        <f>VLOOKUP(A671,'SAS Codes'!$A$2:$M$559,10,FALSE)</f>
        <v>Regular</v>
      </c>
      <c r="N671" s="2" t="str">
        <f>VLOOKUP(A671,'SAS Codes'!$A$2:$M$559,11,FALSE)</f>
        <v>Cookies</v>
      </c>
    </row>
    <row r="672" spans="1:14" x14ac:dyDescent="0.45">
      <c r="A672" s="3" t="s">
        <v>361</v>
      </c>
      <c r="B672" s="3">
        <v>1</v>
      </c>
      <c r="C672" s="4">
        <v>6.1000002000000005E-2</v>
      </c>
      <c r="D672" s="2" t="str">
        <f>VLOOKUP(A672,'SAS Codes'!$A$2:$B$559,2,FALSE)</f>
        <v>SA-01</v>
      </c>
      <c r="E672" s="2" t="s">
        <v>930</v>
      </c>
      <c r="F672" s="2" t="str">
        <f>VLOOKUP(A672,'SAS Codes'!$A$2:$I$559,3,FALSE)</f>
        <v>Canada</v>
      </c>
      <c r="G672" s="2" t="str">
        <f>VLOOKUP(A672,'SAS Codes'!$A$2:$I$559,4,FALSE)</f>
        <v>Canada</v>
      </c>
      <c r="H672" s="2" t="str">
        <f>VLOOKUP(A672,'SAS Codes'!$A$2:$I$559,5,FALSE)</f>
        <v>Canada</v>
      </c>
      <c r="I672" s="2" t="str">
        <f>VLOOKUP(A672,'SAS Codes'!$A$2:$I$559,6,FALSE)</f>
        <v>America</v>
      </c>
      <c r="J672" s="2" t="str">
        <f>VLOOKUP(A672,'SAS Codes'!$A$2:$I$559,7,FALSE)</f>
        <v>America</v>
      </c>
      <c r="K672" s="2" t="str">
        <f>VLOOKUP(A672,'SAS Codes'!$A$2:$I$559,8,FALSE)</f>
        <v>NA</v>
      </c>
      <c r="L672" s="2" t="str">
        <f>VLOOKUP(A672,'SAS Codes'!$A$2:$I$559,9,FALSE)</f>
        <v>NA</v>
      </c>
      <c r="M672" s="2" t="str">
        <f>VLOOKUP(A672,'SAS Codes'!$A$2:$M$559,10,FALSE)</f>
        <v>Regular</v>
      </c>
      <c r="N672" s="2" t="str">
        <f>VLOOKUP(A672,'SAS Codes'!$A$2:$M$559,11,FALSE)</f>
        <v>Sauces</v>
      </c>
    </row>
    <row r="673" spans="1:14" x14ac:dyDescent="0.45">
      <c r="A673" s="3" t="s">
        <v>361</v>
      </c>
      <c r="B673" s="3">
        <v>2</v>
      </c>
      <c r="C673" s="4">
        <v>4.3035916E-2</v>
      </c>
      <c r="D673" s="2" t="str">
        <f>VLOOKUP(A673,'SAS Codes'!$A$2:$B$559,2,FALSE)</f>
        <v>SA-01</v>
      </c>
      <c r="E673" s="2" t="s">
        <v>930</v>
      </c>
      <c r="F673" s="2" t="str">
        <f>VLOOKUP(A673,'SAS Codes'!$A$2:$I$559,3,FALSE)</f>
        <v>Canada</v>
      </c>
      <c r="G673" s="2" t="str">
        <f>VLOOKUP(A673,'SAS Codes'!$A$2:$I$559,4,FALSE)</f>
        <v>Canada</v>
      </c>
      <c r="H673" s="2" t="str">
        <f>VLOOKUP(A673,'SAS Codes'!$A$2:$I$559,5,FALSE)</f>
        <v>Canada</v>
      </c>
      <c r="I673" s="2" t="str">
        <f>VLOOKUP(A673,'SAS Codes'!$A$2:$I$559,6,FALSE)</f>
        <v>America</v>
      </c>
      <c r="J673" s="2" t="str">
        <f>VLOOKUP(A673,'SAS Codes'!$A$2:$I$559,7,FALSE)</f>
        <v>America</v>
      </c>
      <c r="K673" s="2" t="str">
        <f>VLOOKUP(A673,'SAS Codes'!$A$2:$I$559,8,FALSE)</f>
        <v>NA</v>
      </c>
      <c r="L673" s="2" t="str">
        <f>VLOOKUP(A673,'SAS Codes'!$A$2:$I$559,9,FALSE)</f>
        <v>NA</v>
      </c>
      <c r="M673" s="2" t="str">
        <f>VLOOKUP(A673,'SAS Codes'!$A$2:$M$559,10,FALSE)</f>
        <v>Regular</v>
      </c>
      <c r="N673" s="2" t="str">
        <f>VLOOKUP(A673,'SAS Codes'!$A$2:$M$559,11,FALSE)</f>
        <v>Sauces</v>
      </c>
    </row>
    <row r="674" spans="1:14" x14ac:dyDescent="0.45">
      <c r="A674" s="3" t="s">
        <v>361</v>
      </c>
      <c r="B674" s="3">
        <v>3</v>
      </c>
      <c r="C674" s="4">
        <v>5.5165375999999995E-2</v>
      </c>
      <c r="D674" s="2" t="str">
        <f>VLOOKUP(A674,'SAS Codes'!$A$2:$B$559,2,FALSE)</f>
        <v>SA-01</v>
      </c>
      <c r="E674" s="2" t="s">
        <v>930</v>
      </c>
      <c r="F674" s="2" t="str">
        <f>VLOOKUP(A674,'SAS Codes'!$A$2:$I$559,3,FALSE)</f>
        <v>Canada</v>
      </c>
      <c r="G674" s="2" t="str">
        <f>VLOOKUP(A674,'SAS Codes'!$A$2:$I$559,4,FALSE)</f>
        <v>Canada</v>
      </c>
      <c r="H674" s="2" t="str">
        <f>VLOOKUP(A674,'SAS Codes'!$A$2:$I$559,5,FALSE)</f>
        <v>Canada</v>
      </c>
      <c r="I674" s="2" t="str">
        <f>VLOOKUP(A674,'SAS Codes'!$A$2:$I$559,6,FALSE)</f>
        <v>America</v>
      </c>
      <c r="J674" s="2" t="str">
        <f>VLOOKUP(A674,'SAS Codes'!$A$2:$I$559,7,FALSE)</f>
        <v>America</v>
      </c>
      <c r="K674" s="2" t="str">
        <f>VLOOKUP(A674,'SAS Codes'!$A$2:$I$559,8,FALSE)</f>
        <v>NA</v>
      </c>
      <c r="L674" s="2" t="str">
        <f>VLOOKUP(A674,'SAS Codes'!$A$2:$I$559,9,FALSE)</f>
        <v>NA</v>
      </c>
      <c r="M674" s="2" t="str">
        <f>VLOOKUP(A674,'SAS Codes'!$A$2:$M$559,10,FALSE)</f>
        <v>Regular</v>
      </c>
      <c r="N674" s="2" t="str">
        <f>VLOOKUP(A674,'SAS Codes'!$A$2:$M$559,11,FALSE)</f>
        <v>Sauces</v>
      </c>
    </row>
    <row r="675" spans="1:14" x14ac:dyDescent="0.45">
      <c r="A675" s="3" t="s">
        <v>361</v>
      </c>
      <c r="B675" s="3">
        <v>4</v>
      </c>
      <c r="C675" s="4">
        <v>0.4833558449999999</v>
      </c>
      <c r="D675" s="2" t="str">
        <f>VLOOKUP(A675,'SAS Codes'!$A$2:$B$559,2,FALSE)</f>
        <v>SA-01</v>
      </c>
      <c r="E675" s="2" t="s">
        <v>930</v>
      </c>
      <c r="F675" s="2" t="str">
        <f>VLOOKUP(A675,'SAS Codes'!$A$2:$I$559,3,FALSE)</f>
        <v>Canada</v>
      </c>
      <c r="G675" s="2" t="str">
        <f>VLOOKUP(A675,'SAS Codes'!$A$2:$I$559,4,FALSE)</f>
        <v>Canada</v>
      </c>
      <c r="H675" s="2" t="str">
        <f>VLOOKUP(A675,'SAS Codes'!$A$2:$I$559,5,FALSE)</f>
        <v>Canada</v>
      </c>
      <c r="I675" s="2" t="str">
        <f>VLOOKUP(A675,'SAS Codes'!$A$2:$I$559,6,FALSE)</f>
        <v>America</v>
      </c>
      <c r="J675" s="2" t="str">
        <f>VLOOKUP(A675,'SAS Codes'!$A$2:$I$559,7,FALSE)</f>
        <v>America</v>
      </c>
      <c r="K675" s="2" t="str">
        <f>VLOOKUP(A675,'SAS Codes'!$A$2:$I$559,8,FALSE)</f>
        <v>NA</v>
      </c>
      <c r="L675" s="2" t="str">
        <f>VLOOKUP(A675,'SAS Codes'!$A$2:$I$559,9,FALSE)</f>
        <v>NA</v>
      </c>
      <c r="M675" s="2" t="str">
        <f>VLOOKUP(A675,'SAS Codes'!$A$2:$M$559,10,FALSE)</f>
        <v>Regular</v>
      </c>
      <c r="N675" s="2" t="str">
        <f>VLOOKUP(A675,'SAS Codes'!$A$2:$M$559,11,FALSE)</f>
        <v>Sauces</v>
      </c>
    </row>
    <row r="676" spans="1:14" x14ac:dyDescent="0.45">
      <c r="A676" s="3" t="s">
        <v>362</v>
      </c>
      <c r="B676" s="3">
        <v>1</v>
      </c>
      <c r="C676" s="4">
        <v>3.6647100000000002E-2</v>
      </c>
      <c r="D676" s="2" t="str">
        <f>VLOOKUP(A676,'SAS Codes'!$A$2:$B$559,2,FALSE)</f>
        <v>SA-03</v>
      </c>
      <c r="E676" s="2" t="s">
        <v>930</v>
      </c>
      <c r="F676" s="2" t="str">
        <f>VLOOKUP(A676,'SAS Codes'!$A$2:$I$559,3,FALSE)</f>
        <v>Canada</v>
      </c>
      <c r="G676" s="2" t="str">
        <f>VLOOKUP(A676,'SAS Codes'!$A$2:$I$559,4,FALSE)</f>
        <v>Canada</v>
      </c>
      <c r="H676" s="2" t="str">
        <f>VLOOKUP(A676,'SAS Codes'!$A$2:$I$559,5,FALSE)</f>
        <v>Canada</v>
      </c>
      <c r="I676" s="2" t="str">
        <f>VLOOKUP(A676,'SAS Codes'!$A$2:$I$559,6,FALSE)</f>
        <v>America</v>
      </c>
      <c r="J676" s="2" t="str">
        <f>VLOOKUP(A676,'SAS Codes'!$A$2:$I$559,7,FALSE)</f>
        <v>America</v>
      </c>
      <c r="K676" s="2" t="str">
        <f>VLOOKUP(A676,'SAS Codes'!$A$2:$I$559,8,FALSE)</f>
        <v>NA</v>
      </c>
      <c r="L676" s="2" t="str">
        <f>VLOOKUP(A676,'SAS Codes'!$A$2:$I$559,9,FALSE)</f>
        <v>NA</v>
      </c>
      <c r="M676" s="2" t="str">
        <f>VLOOKUP(A676,'SAS Codes'!$A$2:$M$559,10,FALSE)</f>
        <v>Regular</v>
      </c>
      <c r="N676" s="2" t="str">
        <f>VLOOKUP(A676,'SAS Codes'!$A$2:$M$559,11,FALSE)</f>
        <v>Sauces</v>
      </c>
    </row>
    <row r="677" spans="1:14" x14ac:dyDescent="0.45">
      <c r="A677" s="3" t="s">
        <v>362</v>
      </c>
      <c r="B677" s="3">
        <v>2</v>
      </c>
      <c r="C677" s="4">
        <v>5.0623663999999999E-2</v>
      </c>
      <c r="D677" s="2" t="str">
        <f>VLOOKUP(A677,'SAS Codes'!$A$2:$B$559,2,FALSE)</f>
        <v>SA-03</v>
      </c>
      <c r="E677" s="2" t="s">
        <v>930</v>
      </c>
      <c r="F677" s="2" t="str">
        <f>VLOOKUP(A677,'SAS Codes'!$A$2:$I$559,3,FALSE)</f>
        <v>Canada</v>
      </c>
      <c r="G677" s="2" t="str">
        <f>VLOOKUP(A677,'SAS Codes'!$A$2:$I$559,4,FALSE)</f>
        <v>Canada</v>
      </c>
      <c r="H677" s="2" t="str">
        <f>VLOOKUP(A677,'SAS Codes'!$A$2:$I$559,5,FALSE)</f>
        <v>Canada</v>
      </c>
      <c r="I677" s="2" t="str">
        <f>VLOOKUP(A677,'SAS Codes'!$A$2:$I$559,6,FALSE)</f>
        <v>America</v>
      </c>
      <c r="J677" s="2" t="str">
        <f>VLOOKUP(A677,'SAS Codes'!$A$2:$I$559,7,FALSE)</f>
        <v>America</v>
      </c>
      <c r="K677" s="2" t="str">
        <f>VLOOKUP(A677,'SAS Codes'!$A$2:$I$559,8,FALSE)</f>
        <v>NA</v>
      </c>
      <c r="L677" s="2" t="str">
        <f>VLOOKUP(A677,'SAS Codes'!$A$2:$I$559,9,FALSE)</f>
        <v>NA</v>
      </c>
      <c r="M677" s="2" t="str">
        <f>VLOOKUP(A677,'SAS Codes'!$A$2:$M$559,10,FALSE)</f>
        <v>Regular</v>
      </c>
      <c r="N677" s="2" t="str">
        <f>VLOOKUP(A677,'SAS Codes'!$A$2:$M$559,11,FALSE)</f>
        <v>Sauces</v>
      </c>
    </row>
    <row r="678" spans="1:14" x14ac:dyDescent="0.45">
      <c r="A678" s="3" t="s">
        <v>362</v>
      </c>
      <c r="B678" s="3">
        <v>3</v>
      </c>
      <c r="C678" s="4">
        <v>0</v>
      </c>
      <c r="D678" s="2" t="str">
        <f>VLOOKUP(A678,'SAS Codes'!$A$2:$B$559,2,FALSE)</f>
        <v>SA-03</v>
      </c>
      <c r="E678" s="2" t="s">
        <v>930</v>
      </c>
      <c r="F678" s="2" t="str">
        <f>VLOOKUP(A678,'SAS Codes'!$A$2:$I$559,3,FALSE)</f>
        <v>Canada</v>
      </c>
      <c r="G678" s="2" t="str">
        <f>VLOOKUP(A678,'SAS Codes'!$A$2:$I$559,4,FALSE)</f>
        <v>Canada</v>
      </c>
      <c r="H678" s="2" t="str">
        <f>VLOOKUP(A678,'SAS Codes'!$A$2:$I$559,5,FALSE)</f>
        <v>Canada</v>
      </c>
      <c r="I678" s="2" t="str">
        <f>VLOOKUP(A678,'SAS Codes'!$A$2:$I$559,6,FALSE)</f>
        <v>America</v>
      </c>
      <c r="J678" s="2" t="str">
        <f>VLOOKUP(A678,'SAS Codes'!$A$2:$I$559,7,FALSE)</f>
        <v>America</v>
      </c>
      <c r="K678" s="2" t="str">
        <f>VLOOKUP(A678,'SAS Codes'!$A$2:$I$559,8,FALSE)</f>
        <v>NA</v>
      </c>
      <c r="L678" s="2" t="str">
        <f>VLOOKUP(A678,'SAS Codes'!$A$2:$I$559,9,FALSE)</f>
        <v>NA</v>
      </c>
      <c r="M678" s="2" t="str">
        <f>VLOOKUP(A678,'SAS Codes'!$A$2:$M$559,10,FALSE)</f>
        <v>Regular</v>
      </c>
      <c r="N678" s="2" t="str">
        <f>VLOOKUP(A678,'SAS Codes'!$A$2:$M$559,11,FALSE)</f>
        <v>Sauces</v>
      </c>
    </row>
    <row r="679" spans="1:14" x14ac:dyDescent="0.45">
      <c r="A679" s="3" t="s">
        <v>362</v>
      </c>
      <c r="B679" s="3">
        <v>4</v>
      </c>
      <c r="C679" s="4">
        <v>4.9095549999999995E-3</v>
      </c>
      <c r="D679" s="2" t="str">
        <f>VLOOKUP(A679,'SAS Codes'!$A$2:$B$559,2,FALSE)</f>
        <v>SA-03</v>
      </c>
      <c r="E679" s="2" t="s">
        <v>930</v>
      </c>
      <c r="F679" s="2" t="str">
        <f>VLOOKUP(A679,'SAS Codes'!$A$2:$I$559,3,FALSE)</f>
        <v>Canada</v>
      </c>
      <c r="G679" s="2" t="str">
        <f>VLOOKUP(A679,'SAS Codes'!$A$2:$I$559,4,FALSE)</f>
        <v>Canada</v>
      </c>
      <c r="H679" s="2" t="str">
        <f>VLOOKUP(A679,'SAS Codes'!$A$2:$I$559,5,FALSE)</f>
        <v>Canada</v>
      </c>
      <c r="I679" s="2" t="str">
        <f>VLOOKUP(A679,'SAS Codes'!$A$2:$I$559,6,FALSE)</f>
        <v>America</v>
      </c>
      <c r="J679" s="2" t="str">
        <f>VLOOKUP(A679,'SAS Codes'!$A$2:$I$559,7,FALSE)</f>
        <v>America</v>
      </c>
      <c r="K679" s="2" t="str">
        <f>VLOOKUP(A679,'SAS Codes'!$A$2:$I$559,8,FALSE)</f>
        <v>NA</v>
      </c>
      <c r="L679" s="2" t="str">
        <f>VLOOKUP(A679,'SAS Codes'!$A$2:$I$559,9,FALSE)</f>
        <v>NA</v>
      </c>
      <c r="M679" s="2" t="str">
        <f>VLOOKUP(A679,'SAS Codes'!$A$2:$M$559,10,FALSE)</f>
        <v>Regular</v>
      </c>
      <c r="N679" s="2" t="str">
        <f>VLOOKUP(A679,'SAS Codes'!$A$2:$M$559,11,FALSE)</f>
        <v>Sauces</v>
      </c>
    </row>
    <row r="680" spans="1:14" x14ac:dyDescent="0.45">
      <c r="A680" s="3" t="s">
        <v>363</v>
      </c>
      <c r="B680" s="3">
        <v>1</v>
      </c>
      <c r="C680" s="4">
        <v>9.8716526999999998E-2</v>
      </c>
      <c r="D680" s="2" t="str">
        <f>VLOOKUP(A680,'SAS Codes'!$A$2:$B$559,2,FALSE)</f>
        <v>SA-04</v>
      </c>
      <c r="E680" s="2" t="s">
        <v>930</v>
      </c>
      <c r="F680" s="2" t="str">
        <f>VLOOKUP(A680,'SAS Codes'!$A$2:$I$559,3,FALSE)</f>
        <v>Canada</v>
      </c>
      <c r="G680" s="2" t="str">
        <f>VLOOKUP(A680,'SAS Codes'!$A$2:$I$559,4,FALSE)</f>
        <v>Canada</v>
      </c>
      <c r="H680" s="2" t="str">
        <f>VLOOKUP(A680,'SAS Codes'!$A$2:$I$559,5,FALSE)</f>
        <v>Canada</v>
      </c>
      <c r="I680" s="2" t="str">
        <f>VLOOKUP(A680,'SAS Codes'!$A$2:$I$559,6,FALSE)</f>
        <v>America</v>
      </c>
      <c r="J680" s="2" t="str">
        <f>VLOOKUP(A680,'SAS Codes'!$A$2:$I$559,7,FALSE)</f>
        <v>America</v>
      </c>
      <c r="K680" s="2" t="str">
        <f>VLOOKUP(A680,'SAS Codes'!$A$2:$I$559,8,FALSE)</f>
        <v>NA</v>
      </c>
      <c r="L680" s="2" t="str">
        <f>VLOOKUP(A680,'SAS Codes'!$A$2:$I$559,9,FALSE)</f>
        <v>NA</v>
      </c>
      <c r="M680" s="2" t="str">
        <f>VLOOKUP(A680,'SAS Codes'!$A$2:$M$559,10,FALSE)</f>
        <v>Regular</v>
      </c>
      <c r="N680" s="2" t="str">
        <f>VLOOKUP(A680,'SAS Codes'!$A$2:$M$559,11,FALSE)</f>
        <v>Sauces</v>
      </c>
    </row>
    <row r="681" spans="1:14" x14ac:dyDescent="0.45">
      <c r="A681" s="3" t="s">
        <v>364</v>
      </c>
      <c r="B681" s="3">
        <v>1</v>
      </c>
      <c r="C681" s="4">
        <v>7.0676987499999996E-2</v>
      </c>
      <c r="D681" s="2" t="str">
        <f>VLOOKUP(A681,'SAS Codes'!$A$2:$B$559,2,FALSE)</f>
        <v>SA-05</v>
      </c>
      <c r="E681" s="2" t="s">
        <v>930</v>
      </c>
      <c r="F681" s="2" t="str">
        <f>VLOOKUP(A681,'SAS Codes'!$A$2:$I$559,3,FALSE)</f>
        <v>Canada</v>
      </c>
      <c r="G681" s="2" t="str">
        <f>VLOOKUP(A681,'SAS Codes'!$A$2:$I$559,4,FALSE)</f>
        <v>Canada</v>
      </c>
      <c r="H681" s="2" t="str">
        <f>VLOOKUP(A681,'SAS Codes'!$A$2:$I$559,5,FALSE)</f>
        <v>Canada</v>
      </c>
      <c r="I681" s="2" t="str">
        <f>VLOOKUP(A681,'SAS Codes'!$A$2:$I$559,6,FALSE)</f>
        <v>America</v>
      </c>
      <c r="J681" s="2" t="str">
        <f>VLOOKUP(A681,'SAS Codes'!$A$2:$I$559,7,FALSE)</f>
        <v>America</v>
      </c>
      <c r="K681" s="2" t="str">
        <f>VLOOKUP(A681,'SAS Codes'!$A$2:$I$559,8,FALSE)</f>
        <v>NA</v>
      </c>
      <c r="L681" s="2" t="str">
        <f>VLOOKUP(A681,'SAS Codes'!$A$2:$I$559,9,FALSE)</f>
        <v>NA</v>
      </c>
      <c r="M681" s="2" t="str">
        <f>VLOOKUP(A681,'SAS Codes'!$A$2:$M$559,10,FALSE)</f>
        <v>Regular</v>
      </c>
      <c r="N681" s="2" t="str">
        <f>VLOOKUP(A681,'SAS Codes'!$A$2:$M$559,11,FALSE)</f>
        <v>Sauces</v>
      </c>
    </row>
    <row r="682" spans="1:14" x14ac:dyDescent="0.45">
      <c r="A682" s="3" t="s">
        <v>364</v>
      </c>
      <c r="B682" s="3">
        <v>2</v>
      </c>
      <c r="C682" s="4">
        <v>0.10547642</v>
      </c>
      <c r="D682" s="2" t="str">
        <f>VLOOKUP(A682,'SAS Codes'!$A$2:$B$559,2,FALSE)</f>
        <v>SA-05</v>
      </c>
      <c r="E682" s="2" t="s">
        <v>930</v>
      </c>
      <c r="F682" s="2" t="str">
        <f>VLOOKUP(A682,'SAS Codes'!$A$2:$I$559,3,FALSE)</f>
        <v>Canada</v>
      </c>
      <c r="G682" s="2" t="str">
        <f>VLOOKUP(A682,'SAS Codes'!$A$2:$I$559,4,FALSE)</f>
        <v>Canada</v>
      </c>
      <c r="H682" s="2" t="str">
        <f>VLOOKUP(A682,'SAS Codes'!$A$2:$I$559,5,FALSE)</f>
        <v>Canada</v>
      </c>
      <c r="I682" s="2" t="str">
        <f>VLOOKUP(A682,'SAS Codes'!$A$2:$I$559,6,FALSE)</f>
        <v>America</v>
      </c>
      <c r="J682" s="2" t="str">
        <f>VLOOKUP(A682,'SAS Codes'!$A$2:$I$559,7,FALSE)</f>
        <v>America</v>
      </c>
      <c r="K682" s="2" t="str">
        <f>VLOOKUP(A682,'SAS Codes'!$A$2:$I$559,8,FALSE)</f>
        <v>NA</v>
      </c>
      <c r="L682" s="2" t="str">
        <f>VLOOKUP(A682,'SAS Codes'!$A$2:$I$559,9,FALSE)</f>
        <v>NA</v>
      </c>
      <c r="M682" s="2" t="str">
        <f>VLOOKUP(A682,'SAS Codes'!$A$2:$M$559,10,FALSE)</f>
        <v>Regular</v>
      </c>
      <c r="N682" s="2" t="str">
        <f>VLOOKUP(A682,'SAS Codes'!$A$2:$M$559,11,FALSE)</f>
        <v>Sauces</v>
      </c>
    </row>
    <row r="683" spans="1:14" x14ac:dyDescent="0.45">
      <c r="A683" s="3" t="s">
        <v>364</v>
      </c>
      <c r="B683" s="3">
        <v>3</v>
      </c>
      <c r="C683" s="4">
        <v>0.15857318749999996</v>
      </c>
      <c r="D683" s="2" t="str">
        <f>VLOOKUP(A683,'SAS Codes'!$A$2:$B$559,2,FALSE)</f>
        <v>SA-05</v>
      </c>
      <c r="E683" s="2" t="s">
        <v>930</v>
      </c>
      <c r="F683" s="2" t="str">
        <f>VLOOKUP(A683,'SAS Codes'!$A$2:$I$559,3,FALSE)</f>
        <v>Canada</v>
      </c>
      <c r="G683" s="2" t="str">
        <f>VLOOKUP(A683,'SAS Codes'!$A$2:$I$559,4,FALSE)</f>
        <v>Canada</v>
      </c>
      <c r="H683" s="2" t="str">
        <f>VLOOKUP(A683,'SAS Codes'!$A$2:$I$559,5,FALSE)</f>
        <v>Canada</v>
      </c>
      <c r="I683" s="2" t="str">
        <f>VLOOKUP(A683,'SAS Codes'!$A$2:$I$559,6,FALSE)</f>
        <v>America</v>
      </c>
      <c r="J683" s="2" t="str">
        <f>VLOOKUP(A683,'SAS Codes'!$A$2:$I$559,7,FALSE)</f>
        <v>America</v>
      </c>
      <c r="K683" s="2" t="str">
        <f>VLOOKUP(A683,'SAS Codes'!$A$2:$I$559,8,FALSE)</f>
        <v>NA</v>
      </c>
      <c r="L683" s="2" t="str">
        <f>VLOOKUP(A683,'SAS Codes'!$A$2:$I$559,9,FALSE)</f>
        <v>NA</v>
      </c>
      <c r="M683" s="2" t="str">
        <f>VLOOKUP(A683,'SAS Codes'!$A$2:$M$559,10,FALSE)</f>
        <v>Regular</v>
      </c>
      <c r="N683" s="2" t="str">
        <f>VLOOKUP(A683,'SAS Codes'!$A$2:$M$559,11,FALSE)</f>
        <v>Sauces</v>
      </c>
    </row>
    <row r="684" spans="1:14" x14ac:dyDescent="0.45">
      <c r="A684" s="3" t="s">
        <v>365</v>
      </c>
      <c r="B684" s="3">
        <v>1</v>
      </c>
      <c r="C684" s="4">
        <v>5.6550116000000004E-2</v>
      </c>
      <c r="D684" s="2" t="str">
        <f>VLOOKUP(A684,'SAS Codes'!$A$2:$B$559,2,FALSE)</f>
        <v>SA-06</v>
      </c>
      <c r="E684" s="2" t="s">
        <v>930</v>
      </c>
      <c r="F684" s="2" t="str">
        <f>VLOOKUP(A684,'SAS Codes'!$A$2:$I$559,3,FALSE)</f>
        <v>Canada</v>
      </c>
      <c r="G684" s="2" t="str">
        <f>VLOOKUP(A684,'SAS Codes'!$A$2:$I$559,4,FALSE)</f>
        <v>Canada</v>
      </c>
      <c r="H684" s="2" t="str">
        <f>VLOOKUP(A684,'SAS Codes'!$A$2:$I$559,5,FALSE)</f>
        <v>Canada</v>
      </c>
      <c r="I684" s="2" t="str">
        <f>VLOOKUP(A684,'SAS Codes'!$A$2:$I$559,6,FALSE)</f>
        <v>America</v>
      </c>
      <c r="J684" s="2" t="str">
        <f>VLOOKUP(A684,'SAS Codes'!$A$2:$I$559,7,FALSE)</f>
        <v>America</v>
      </c>
      <c r="K684" s="2" t="str">
        <f>VLOOKUP(A684,'SAS Codes'!$A$2:$I$559,8,FALSE)</f>
        <v>May contain</v>
      </c>
      <c r="L684" s="2" t="str">
        <f>VLOOKUP(A684,'SAS Codes'!$A$2:$I$559,9,FALSE)</f>
        <v>May contain</v>
      </c>
      <c r="M684" s="2" t="str">
        <f>VLOOKUP(A684,'SAS Codes'!$A$2:$M$559,10,FALSE)</f>
        <v>Regular</v>
      </c>
      <c r="N684" s="2" t="str">
        <f>VLOOKUP(A684,'SAS Codes'!$A$2:$M$559,11,FALSE)</f>
        <v>Sauces</v>
      </c>
    </row>
    <row r="685" spans="1:14" x14ac:dyDescent="0.45">
      <c r="A685" s="3" t="s">
        <v>365</v>
      </c>
      <c r="B685" s="3">
        <v>2</v>
      </c>
      <c r="C685" s="4">
        <v>4.8029603999999997E-2</v>
      </c>
      <c r="D685" s="2" t="str">
        <f>VLOOKUP(A685,'SAS Codes'!$A$2:$B$559,2,FALSE)</f>
        <v>SA-06</v>
      </c>
      <c r="E685" s="2" t="s">
        <v>930</v>
      </c>
      <c r="F685" s="2" t="str">
        <f>VLOOKUP(A685,'SAS Codes'!$A$2:$I$559,3,FALSE)</f>
        <v>Canada</v>
      </c>
      <c r="G685" s="2" t="str">
        <f>VLOOKUP(A685,'SAS Codes'!$A$2:$I$559,4,FALSE)</f>
        <v>Canada</v>
      </c>
      <c r="H685" s="2" t="str">
        <f>VLOOKUP(A685,'SAS Codes'!$A$2:$I$559,5,FALSE)</f>
        <v>Canada</v>
      </c>
      <c r="I685" s="2" t="str">
        <f>VLOOKUP(A685,'SAS Codes'!$A$2:$I$559,6,FALSE)</f>
        <v>America</v>
      </c>
      <c r="J685" s="2" t="str">
        <f>VLOOKUP(A685,'SAS Codes'!$A$2:$I$559,7,FALSE)</f>
        <v>America</v>
      </c>
      <c r="K685" s="2" t="str">
        <f>VLOOKUP(A685,'SAS Codes'!$A$2:$I$559,8,FALSE)</f>
        <v>May contain</v>
      </c>
      <c r="L685" s="2" t="str">
        <f>VLOOKUP(A685,'SAS Codes'!$A$2:$I$559,9,FALSE)</f>
        <v>May contain</v>
      </c>
      <c r="M685" s="2" t="str">
        <f>VLOOKUP(A685,'SAS Codes'!$A$2:$M$559,10,FALSE)</f>
        <v>Regular</v>
      </c>
      <c r="N685" s="2" t="str">
        <f>VLOOKUP(A685,'SAS Codes'!$A$2:$M$559,11,FALSE)</f>
        <v>Sauces</v>
      </c>
    </row>
    <row r="686" spans="1:14" x14ac:dyDescent="0.45">
      <c r="A686" s="3" t="s">
        <v>366</v>
      </c>
      <c r="B686" s="3">
        <v>1</v>
      </c>
      <c r="C686" s="4">
        <v>6.3190399999999994E-2</v>
      </c>
      <c r="D686" s="2" t="str">
        <f>VLOOKUP(A686,'SAS Codes'!$A$2:$B$559,2,FALSE)</f>
        <v>SA-07</v>
      </c>
      <c r="E686" s="2" t="s">
        <v>930</v>
      </c>
      <c r="F686" s="2" t="str">
        <f>VLOOKUP(A686,'SAS Codes'!$A$2:$I$559,3,FALSE)</f>
        <v>Canada</v>
      </c>
      <c r="G686" s="2" t="str">
        <f>VLOOKUP(A686,'SAS Codes'!$A$2:$I$559,4,FALSE)</f>
        <v>Canada</v>
      </c>
      <c r="H686" s="2" t="str">
        <f>VLOOKUP(A686,'SAS Codes'!$A$2:$I$559,5,FALSE)</f>
        <v>Canada</v>
      </c>
      <c r="I686" s="2" t="str">
        <f>VLOOKUP(A686,'SAS Codes'!$A$2:$I$559,6,FALSE)</f>
        <v>America</v>
      </c>
      <c r="J686" s="2" t="str">
        <f>VLOOKUP(A686,'SAS Codes'!$A$2:$I$559,7,FALSE)</f>
        <v>America</v>
      </c>
      <c r="K686" s="2" t="str">
        <f>VLOOKUP(A686,'SAS Codes'!$A$2:$I$559,8,FALSE)</f>
        <v>NA</v>
      </c>
      <c r="L686" s="2" t="str">
        <f>VLOOKUP(A686,'SAS Codes'!$A$2:$I$559,9,FALSE)</f>
        <v>NA</v>
      </c>
      <c r="M686" s="2" t="str">
        <f>VLOOKUP(A686,'SAS Codes'!$A$2:$M$559,10,FALSE)</f>
        <v>Regular</v>
      </c>
      <c r="N686" s="2" t="str">
        <f>VLOOKUP(A686,'SAS Codes'!$A$2:$M$559,11,FALSE)</f>
        <v>Sauces</v>
      </c>
    </row>
    <row r="687" spans="1:14" x14ac:dyDescent="0.45">
      <c r="A687" s="3" t="s">
        <v>366</v>
      </c>
      <c r="B687" s="3">
        <v>2</v>
      </c>
      <c r="C687" s="4">
        <v>5.3701084500000003E-2</v>
      </c>
      <c r="D687" s="2" t="str">
        <f>VLOOKUP(A687,'SAS Codes'!$A$2:$B$559,2,FALSE)</f>
        <v>SA-07</v>
      </c>
      <c r="E687" s="2" t="s">
        <v>930</v>
      </c>
      <c r="F687" s="2" t="str">
        <f>VLOOKUP(A687,'SAS Codes'!$A$2:$I$559,3,FALSE)</f>
        <v>Canada</v>
      </c>
      <c r="G687" s="2" t="str">
        <f>VLOOKUP(A687,'SAS Codes'!$A$2:$I$559,4,FALSE)</f>
        <v>Canada</v>
      </c>
      <c r="H687" s="2" t="str">
        <f>VLOOKUP(A687,'SAS Codes'!$A$2:$I$559,5,FALSE)</f>
        <v>Canada</v>
      </c>
      <c r="I687" s="2" t="str">
        <f>VLOOKUP(A687,'SAS Codes'!$A$2:$I$559,6,FALSE)</f>
        <v>America</v>
      </c>
      <c r="J687" s="2" t="str">
        <f>VLOOKUP(A687,'SAS Codes'!$A$2:$I$559,7,FALSE)</f>
        <v>America</v>
      </c>
      <c r="K687" s="2" t="str">
        <f>VLOOKUP(A687,'SAS Codes'!$A$2:$I$559,8,FALSE)</f>
        <v>NA</v>
      </c>
      <c r="L687" s="2" t="str">
        <f>VLOOKUP(A687,'SAS Codes'!$A$2:$I$559,9,FALSE)</f>
        <v>NA</v>
      </c>
      <c r="M687" s="2" t="str">
        <f>VLOOKUP(A687,'SAS Codes'!$A$2:$M$559,10,FALSE)</f>
        <v>Regular</v>
      </c>
      <c r="N687" s="2" t="str">
        <f>VLOOKUP(A687,'SAS Codes'!$A$2:$M$559,11,FALSE)</f>
        <v>Sauces</v>
      </c>
    </row>
    <row r="688" spans="1:14" x14ac:dyDescent="0.45">
      <c r="A688" s="3" t="s">
        <v>366</v>
      </c>
      <c r="B688" s="3">
        <v>3</v>
      </c>
      <c r="C688" s="4">
        <v>9.2998961999999991E-2</v>
      </c>
      <c r="D688" s="2" t="str">
        <f>VLOOKUP(A688,'SAS Codes'!$A$2:$B$559,2,FALSE)</f>
        <v>SA-07</v>
      </c>
      <c r="E688" s="2" t="s">
        <v>930</v>
      </c>
      <c r="F688" s="2" t="str">
        <f>VLOOKUP(A688,'SAS Codes'!$A$2:$I$559,3,FALSE)</f>
        <v>Canada</v>
      </c>
      <c r="G688" s="2" t="str">
        <f>VLOOKUP(A688,'SAS Codes'!$A$2:$I$559,4,FALSE)</f>
        <v>Canada</v>
      </c>
      <c r="H688" s="2" t="str">
        <f>VLOOKUP(A688,'SAS Codes'!$A$2:$I$559,5,FALSE)</f>
        <v>Canada</v>
      </c>
      <c r="I688" s="2" t="str">
        <f>VLOOKUP(A688,'SAS Codes'!$A$2:$I$559,6,FALSE)</f>
        <v>America</v>
      </c>
      <c r="J688" s="2" t="str">
        <f>VLOOKUP(A688,'SAS Codes'!$A$2:$I$559,7,FALSE)</f>
        <v>America</v>
      </c>
      <c r="K688" s="2" t="str">
        <f>VLOOKUP(A688,'SAS Codes'!$A$2:$I$559,8,FALSE)</f>
        <v>NA</v>
      </c>
      <c r="L688" s="2" t="str">
        <f>VLOOKUP(A688,'SAS Codes'!$A$2:$I$559,9,FALSE)</f>
        <v>NA</v>
      </c>
      <c r="M688" s="2" t="str">
        <f>VLOOKUP(A688,'SAS Codes'!$A$2:$M$559,10,FALSE)</f>
        <v>Regular</v>
      </c>
      <c r="N688" s="2" t="str">
        <f>VLOOKUP(A688,'SAS Codes'!$A$2:$M$559,11,FALSE)</f>
        <v>Sauces</v>
      </c>
    </row>
    <row r="689" spans="1:14" x14ac:dyDescent="0.45">
      <c r="A689" s="3" t="s">
        <v>366</v>
      </c>
      <c r="B689" s="3">
        <v>4</v>
      </c>
      <c r="C689" s="4">
        <v>8.3674849999999995E-2</v>
      </c>
      <c r="D689" s="2" t="str">
        <f>VLOOKUP(A689,'SAS Codes'!$A$2:$B$559,2,FALSE)</f>
        <v>SA-07</v>
      </c>
      <c r="E689" s="2" t="s">
        <v>930</v>
      </c>
      <c r="F689" s="2" t="str">
        <f>VLOOKUP(A689,'SAS Codes'!$A$2:$I$559,3,FALSE)</f>
        <v>Canada</v>
      </c>
      <c r="G689" s="2" t="str">
        <f>VLOOKUP(A689,'SAS Codes'!$A$2:$I$559,4,FALSE)</f>
        <v>Canada</v>
      </c>
      <c r="H689" s="2" t="str">
        <f>VLOOKUP(A689,'SAS Codes'!$A$2:$I$559,5,FALSE)</f>
        <v>Canada</v>
      </c>
      <c r="I689" s="2" t="str">
        <f>VLOOKUP(A689,'SAS Codes'!$A$2:$I$559,6,FALSE)</f>
        <v>America</v>
      </c>
      <c r="J689" s="2" t="str">
        <f>VLOOKUP(A689,'SAS Codes'!$A$2:$I$559,7,FALSE)</f>
        <v>America</v>
      </c>
      <c r="K689" s="2" t="str">
        <f>VLOOKUP(A689,'SAS Codes'!$A$2:$I$559,8,FALSE)</f>
        <v>NA</v>
      </c>
      <c r="L689" s="2" t="str">
        <f>VLOOKUP(A689,'SAS Codes'!$A$2:$I$559,9,FALSE)</f>
        <v>NA</v>
      </c>
      <c r="M689" s="2" t="str">
        <f>VLOOKUP(A689,'SAS Codes'!$A$2:$M$559,10,FALSE)</f>
        <v>Regular</v>
      </c>
      <c r="N689" s="2" t="str">
        <f>VLOOKUP(A689,'SAS Codes'!$A$2:$M$559,11,FALSE)</f>
        <v>Sauces</v>
      </c>
    </row>
    <row r="690" spans="1:14" x14ac:dyDescent="0.45">
      <c r="A690" s="3" t="s">
        <v>367</v>
      </c>
      <c r="B690" s="3">
        <v>1</v>
      </c>
      <c r="C690" s="4">
        <v>3.9616573500000002E-2</v>
      </c>
      <c r="D690" s="2" t="str">
        <f>VLOOKUP(A690,'SAS Codes'!$A$2:$B$559,2,FALSE)</f>
        <v>SA-08</v>
      </c>
      <c r="E690" s="2" t="s">
        <v>930</v>
      </c>
      <c r="F690" s="2" t="str">
        <f>VLOOKUP(A690,'SAS Codes'!$A$2:$I$559,3,FALSE)</f>
        <v>Canada</v>
      </c>
      <c r="G690" s="2" t="str">
        <f>VLOOKUP(A690,'SAS Codes'!$A$2:$I$559,4,FALSE)</f>
        <v>Canada</v>
      </c>
      <c r="H690" s="2" t="str">
        <f>VLOOKUP(A690,'SAS Codes'!$A$2:$I$559,5,FALSE)</f>
        <v>Canada</v>
      </c>
      <c r="I690" s="2" t="str">
        <f>VLOOKUP(A690,'SAS Codes'!$A$2:$I$559,6,FALSE)</f>
        <v>America</v>
      </c>
      <c r="J690" s="2" t="str">
        <f>VLOOKUP(A690,'SAS Codes'!$A$2:$I$559,7,FALSE)</f>
        <v>America</v>
      </c>
      <c r="K690" s="2" t="str">
        <f>VLOOKUP(A690,'SAS Codes'!$A$2:$I$559,8,FALSE)</f>
        <v>NA</v>
      </c>
      <c r="L690" s="2" t="str">
        <f>VLOOKUP(A690,'SAS Codes'!$A$2:$I$559,9,FALSE)</f>
        <v>NA</v>
      </c>
      <c r="M690" s="2" t="str">
        <f>VLOOKUP(A690,'SAS Codes'!$A$2:$M$559,10,FALSE)</f>
        <v>Regular</v>
      </c>
      <c r="N690" s="2" t="str">
        <f>VLOOKUP(A690,'SAS Codes'!$A$2:$M$559,11,FALSE)</f>
        <v>Sauces</v>
      </c>
    </row>
    <row r="691" spans="1:14" x14ac:dyDescent="0.45">
      <c r="A691" s="3" t="s">
        <v>367</v>
      </c>
      <c r="B691" s="3">
        <v>2</v>
      </c>
      <c r="C691" s="4">
        <v>4.8529599999999999E-2</v>
      </c>
      <c r="D691" s="2" t="str">
        <f>VLOOKUP(A691,'SAS Codes'!$A$2:$B$559,2,FALSE)</f>
        <v>SA-08</v>
      </c>
      <c r="E691" s="2" t="s">
        <v>930</v>
      </c>
      <c r="F691" s="2" t="str">
        <f>VLOOKUP(A691,'SAS Codes'!$A$2:$I$559,3,FALSE)</f>
        <v>Canada</v>
      </c>
      <c r="G691" s="2" t="str">
        <f>VLOOKUP(A691,'SAS Codes'!$A$2:$I$559,4,FALSE)</f>
        <v>Canada</v>
      </c>
      <c r="H691" s="2" t="str">
        <f>VLOOKUP(A691,'SAS Codes'!$A$2:$I$559,5,FALSE)</f>
        <v>Canada</v>
      </c>
      <c r="I691" s="2" t="str">
        <f>VLOOKUP(A691,'SAS Codes'!$A$2:$I$559,6,FALSE)</f>
        <v>America</v>
      </c>
      <c r="J691" s="2" t="str">
        <f>VLOOKUP(A691,'SAS Codes'!$A$2:$I$559,7,FALSE)</f>
        <v>America</v>
      </c>
      <c r="K691" s="2" t="str">
        <f>VLOOKUP(A691,'SAS Codes'!$A$2:$I$559,8,FALSE)</f>
        <v>NA</v>
      </c>
      <c r="L691" s="2" t="str">
        <f>VLOOKUP(A691,'SAS Codes'!$A$2:$I$559,9,FALSE)</f>
        <v>NA</v>
      </c>
      <c r="M691" s="2" t="str">
        <f>VLOOKUP(A691,'SAS Codes'!$A$2:$M$559,10,FALSE)</f>
        <v>Regular</v>
      </c>
      <c r="N691" s="2" t="str">
        <f>VLOOKUP(A691,'SAS Codes'!$A$2:$M$559,11,FALSE)</f>
        <v>Sauces</v>
      </c>
    </row>
    <row r="692" spans="1:14" x14ac:dyDescent="0.45">
      <c r="A692" s="3" t="s">
        <v>367</v>
      </c>
      <c r="B692" s="3">
        <v>3</v>
      </c>
      <c r="C692" s="4">
        <v>4.7734281000000003E-2</v>
      </c>
      <c r="D692" s="2" t="str">
        <f>VLOOKUP(A692,'SAS Codes'!$A$2:$B$559,2,FALSE)</f>
        <v>SA-08</v>
      </c>
      <c r="E692" s="2" t="s">
        <v>930</v>
      </c>
      <c r="F692" s="2" t="str">
        <f>VLOOKUP(A692,'SAS Codes'!$A$2:$I$559,3,FALSE)</f>
        <v>Canada</v>
      </c>
      <c r="G692" s="2" t="str">
        <f>VLOOKUP(A692,'SAS Codes'!$A$2:$I$559,4,FALSE)</f>
        <v>Canada</v>
      </c>
      <c r="H692" s="2" t="str">
        <f>VLOOKUP(A692,'SAS Codes'!$A$2:$I$559,5,FALSE)</f>
        <v>Canada</v>
      </c>
      <c r="I692" s="2" t="str">
        <f>VLOOKUP(A692,'SAS Codes'!$A$2:$I$559,6,FALSE)</f>
        <v>America</v>
      </c>
      <c r="J692" s="2" t="str">
        <f>VLOOKUP(A692,'SAS Codes'!$A$2:$I$559,7,FALSE)</f>
        <v>America</v>
      </c>
      <c r="K692" s="2" t="str">
        <f>VLOOKUP(A692,'SAS Codes'!$A$2:$I$559,8,FALSE)</f>
        <v>NA</v>
      </c>
      <c r="L692" s="2" t="str">
        <f>VLOOKUP(A692,'SAS Codes'!$A$2:$I$559,9,FALSE)</f>
        <v>NA</v>
      </c>
      <c r="M692" s="2" t="str">
        <f>VLOOKUP(A692,'SAS Codes'!$A$2:$M$559,10,FALSE)</f>
        <v>Regular</v>
      </c>
      <c r="N692" s="2" t="str">
        <f>VLOOKUP(A692,'SAS Codes'!$A$2:$M$559,11,FALSE)</f>
        <v>Sauces</v>
      </c>
    </row>
    <row r="693" spans="1:14" x14ac:dyDescent="0.45">
      <c r="A693" s="3" t="s">
        <v>367</v>
      </c>
      <c r="B693" s="3">
        <v>4</v>
      </c>
      <c r="C693" s="4">
        <v>0</v>
      </c>
      <c r="D693" s="2" t="str">
        <f>VLOOKUP(A693,'SAS Codes'!$A$2:$B$559,2,FALSE)</f>
        <v>SA-08</v>
      </c>
      <c r="E693" s="2" t="s">
        <v>930</v>
      </c>
      <c r="F693" s="2" t="str">
        <f>VLOOKUP(A693,'SAS Codes'!$A$2:$I$559,3,FALSE)</f>
        <v>Canada</v>
      </c>
      <c r="G693" s="2" t="str">
        <f>VLOOKUP(A693,'SAS Codes'!$A$2:$I$559,4,FALSE)</f>
        <v>Canada</v>
      </c>
      <c r="H693" s="2" t="str">
        <f>VLOOKUP(A693,'SAS Codes'!$A$2:$I$559,5,FALSE)</f>
        <v>Canada</v>
      </c>
      <c r="I693" s="2" t="str">
        <f>VLOOKUP(A693,'SAS Codes'!$A$2:$I$559,6,FALSE)</f>
        <v>America</v>
      </c>
      <c r="J693" s="2" t="str">
        <f>VLOOKUP(A693,'SAS Codes'!$A$2:$I$559,7,FALSE)</f>
        <v>America</v>
      </c>
      <c r="K693" s="2" t="str">
        <f>VLOOKUP(A693,'SAS Codes'!$A$2:$I$559,8,FALSE)</f>
        <v>NA</v>
      </c>
      <c r="L693" s="2" t="str">
        <f>VLOOKUP(A693,'SAS Codes'!$A$2:$I$559,9,FALSE)</f>
        <v>NA</v>
      </c>
      <c r="M693" s="2" t="str">
        <f>VLOOKUP(A693,'SAS Codes'!$A$2:$M$559,10,FALSE)</f>
        <v>Regular</v>
      </c>
      <c r="N693" s="2" t="str">
        <f>VLOOKUP(A693,'SAS Codes'!$A$2:$M$559,11,FALSE)</f>
        <v>Sauces</v>
      </c>
    </row>
    <row r="694" spans="1:14" x14ac:dyDescent="0.45">
      <c r="A694" s="3" t="s">
        <v>367</v>
      </c>
      <c r="B694" s="3">
        <v>5</v>
      </c>
      <c r="C694" s="4">
        <v>4.9181300000000006E-3</v>
      </c>
      <c r="D694" s="2" t="str">
        <f>VLOOKUP(A694,'SAS Codes'!$A$2:$B$559,2,FALSE)</f>
        <v>SA-08</v>
      </c>
      <c r="E694" s="2" t="s">
        <v>930</v>
      </c>
      <c r="F694" s="2" t="str">
        <f>VLOOKUP(A694,'SAS Codes'!$A$2:$I$559,3,FALSE)</f>
        <v>Canada</v>
      </c>
      <c r="G694" s="2" t="str">
        <f>VLOOKUP(A694,'SAS Codes'!$A$2:$I$559,4,FALSE)</f>
        <v>Canada</v>
      </c>
      <c r="H694" s="2" t="str">
        <f>VLOOKUP(A694,'SAS Codes'!$A$2:$I$559,5,FALSE)</f>
        <v>Canada</v>
      </c>
      <c r="I694" s="2" t="str">
        <f>VLOOKUP(A694,'SAS Codes'!$A$2:$I$559,6,FALSE)</f>
        <v>America</v>
      </c>
      <c r="J694" s="2" t="str">
        <f>VLOOKUP(A694,'SAS Codes'!$A$2:$I$559,7,FALSE)</f>
        <v>America</v>
      </c>
      <c r="K694" s="2" t="str">
        <f>VLOOKUP(A694,'SAS Codes'!$A$2:$I$559,8,FALSE)</f>
        <v>NA</v>
      </c>
      <c r="L694" s="2" t="str">
        <f>VLOOKUP(A694,'SAS Codes'!$A$2:$I$559,9,FALSE)</f>
        <v>NA</v>
      </c>
      <c r="M694" s="2" t="str">
        <f>VLOOKUP(A694,'SAS Codes'!$A$2:$M$559,10,FALSE)</f>
        <v>Regular</v>
      </c>
      <c r="N694" s="2" t="str">
        <f>VLOOKUP(A694,'SAS Codes'!$A$2:$M$559,11,FALSE)</f>
        <v>Sauces</v>
      </c>
    </row>
    <row r="695" spans="1:14" x14ac:dyDescent="0.45">
      <c r="A695" s="3" t="s">
        <v>368</v>
      </c>
      <c r="B695" s="3">
        <v>1</v>
      </c>
      <c r="C695" s="4">
        <v>6.5860263000000002E-2</v>
      </c>
      <c r="D695" s="2" t="str">
        <f>VLOOKUP(A695,'SAS Codes'!$A$2:$B$559,2,FALSE)</f>
        <v>SA-09</v>
      </c>
      <c r="E695" s="2" t="s">
        <v>930</v>
      </c>
      <c r="F695" s="2" t="str">
        <f>VLOOKUP(A695,'SAS Codes'!$A$2:$I$559,3,FALSE)</f>
        <v>Canada</v>
      </c>
      <c r="G695" s="2" t="str">
        <f>VLOOKUP(A695,'SAS Codes'!$A$2:$I$559,4,FALSE)</f>
        <v>Canada</v>
      </c>
      <c r="H695" s="2" t="str">
        <f>VLOOKUP(A695,'SAS Codes'!$A$2:$I$559,5,FALSE)</f>
        <v>Canada</v>
      </c>
      <c r="I695" s="2" t="str">
        <f>VLOOKUP(A695,'SAS Codes'!$A$2:$I$559,6,FALSE)</f>
        <v>America</v>
      </c>
      <c r="J695" s="2" t="str">
        <f>VLOOKUP(A695,'SAS Codes'!$A$2:$I$559,7,FALSE)</f>
        <v>America</v>
      </c>
      <c r="K695" s="2" t="str">
        <f>VLOOKUP(A695,'SAS Codes'!$A$2:$I$559,8,FALSE)</f>
        <v>NA</v>
      </c>
      <c r="L695" s="2" t="str">
        <f>VLOOKUP(A695,'SAS Codes'!$A$2:$I$559,9,FALSE)</f>
        <v>NA</v>
      </c>
      <c r="M695" s="2" t="str">
        <f>VLOOKUP(A695,'SAS Codes'!$A$2:$M$559,10,FALSE)</f>
        <v>Regular</v>
      </c>
      <c r="N695" s="2" t="str">
        <f>VLOOKUP(A695,'SAS Codes'!$A$2:$M$559,11,FALSE)</f>
        <v>Sauces</v>
      </c>
    </row>
    <row r="696" spans="1:14" x14ac:dyDescent="0.45">
      <c r="A696" s="3" t="s">
        <v>368</v>
      </c>
      <c r="B696" s="3">
        <v>2</v>
      </c>
      <c r="C696" s="4">
        <v>5.0634027499999991E-2</v>
      </c>
      <c r="D696" s="2" t="str">
        <f>VLOOKUP(A696,'SAS Codes'!$A$2:$B$559,2,FALSE)</f>
        <v>SA-09</v>
      </c>
      <c r="E696" s="2" t="s">
        <v>930</v>
      </c>
      <c r="F696" s="2" t="str">
        <f>VLOOKUP(A696,'SAS Codes'!$A$2:$I$559,3,FALSE)</f>
        <v>Canada</v>
      </c>
      <c r="G696" s="2" t="str">
        <f>VLOOKUP(A696,'SAS Codes'!$A$2:$I$559,4,FALSE)</f>
        <v>Canada</v>
      </c>
      <c r="H696" s="2" t="str">
        <f>VLOOKUP(A696,'SAS Codes'!$A$2:$I$559,5,FALSE)</f>
        <v>Canada</v>
      </c>
      <c r="I696" s="2" t="str">
        <f>VLOOKUP(A696,'SAS Codes'!$A$2:$I$559,6,FALSE)</f>
        <v>America</v>
      </c>
      <c r="J696" s="2" t="str">
        <f>VLOOKUP(A696,'SAS Codes'!$A$2:$I$559,7,FALSE)</f>
        <v>America</v>
      </c>
      <c r="K696" s="2" t="str">
        <f>VLOOKUP(A696,'SAS Codes'!$A$2:$I$559,8,FALSE)</f>
        <v>NA</v>
      </c>
      <c r="L696" s="2" t="str">
        <f>VLOOKUP(A696,'SAS Codes'!$A$2:$I$559,9,FALSE)</f>
        <v>NA</v>
      </c>
      <c r="M696" s="2" t="str">
        <f>VLOOKUP(A696,'SAS Codes'!$A$2:$M$559,10,FALSE)</f>
        <v>Regular</v>
      </c>
      <c r="N696" s="2" t="str">
        <f>VLOOKUP(A696,'SAS Codes'!$A$2:$M$559,11,FALSE)</f>
        <v>Sauces</v>
      </c>
    </row>
    <row r="697" spans="1:14" x14ac:dyDescent="0.45">
      <c r="A697" s="3" t="s">
        <v>369</v>
      </c>
      <c r="B697" s="3">
        <v>1</v>
      </c>
      <c r="C697" s="4">
        <v>3.6341584999999996E-2</v>
      </c>
      <c r="D697" s="2" t="str">
        <f>VLOOKUP(A697,'SAS Codes'!$A$2:$B$559,2,FALSE)</f>
        <v>SA-10</v>
      </c>
      <c r="E697" s="2" t="s">
        <v>930</v>
      </c>
      <c r="F697" s="2" t="str">
        <f>VLOOKUP(A697,'SAS Codes'!$A$2:$I$559,3,FALSE)</f>
        <v>Canada</v>
      </c>
      <c r="G697" s="2" t="str">
        <f>VLOOKUP(A697,'SAS Codes'!$A$2:$I$559,4,FALSE)</f>
        <v>Canada</v>
      </c>
      <c r="H697" s="2" t="str">
        <f>VLOOKUP(A697,'SAS Codes'!$A$2:$I$559,5,FALSE)</f>
        <v>Canada</v>
      </c>
      <c r="I697" s="2" t="str">
        <f>VLOOKUP(A697,'SAS Codes'!$A$2:$I$559,6,FALSE)</f>
        <v>America</v>
      </c>
      <c r="J697" s="2" t="str">
        <f>VLOOKUP(A697,'SAS Codes'!$A$2:$I$559,7,FALSE)</f>
        <v>America</v>
      </c>
      <c r="K697" s="2" t="str">
        <f>VLOOKUP(A697,'SAS Codes'!$A$2:$I$559,8,FALSE)</f>
        <v>NA</v>
      </c>
      <c r="L697" s="2" t="str">
        <f>VLOOKUP(A697,'SAS Codes'!$A$2:$I$559,9,FALSE)</f>
        <v>NA</v>
      </c>
      <c r="M697" s="2" t="str">
        <f>VLOOKUP(A697,'SAS Codes'!$A$2:$M$559,10,FALSE)</f>
        <v>Regular</v>
      </c>
      <c r="N697" s="2" t="str">
        <f>VLOOKUP(A697,'SAS Codes'!$A$2:$M$559,11,FALSE)</f>
        <v>Sauces</v>
      </c>
    </row>
    <row r="698" spans="1:14" x14ac:dyDescent="0.45">
      <c r="A698" s="3" t="s">
        <v>370</v>
      </c>
      <c r="B698" s="3">
        <v>1</v>
      </c>
      <c r="C698" s="4">
        <v>2.5524139199999998</v>
      </c>
      <c r="D698" s="2" t="str">
        <f>VLOOKUP(A698,'SAS Codes'!$A$2:$B$559,2,FALSE)</f>
        <v>SA-11</v>
      </c>
      <c r="E698" s="2" t="s">
        <v>930</v>
      </c>
      <c r="F698" s="2" t="str">
        <f>VLOOKUP(A698,'SAS Codes'!$A$2:$I$559,3,FALSE)</f>
        <v>USA</v>
      </c>
      <c r="G698" s="2" t="str">
        <f>VLOOKUP(A698,'SAS Codes'!$A$2:$I$559,4,FALSE)</f>
        <v>USA</v>
      </c>
      <c r="H698" s="2" t="str">
        <f>VLOOKUP(A698,'SAS Codes'!$A$2:$I$559,5,FALSE)</f>
        <v>USA</v>
      </c>
      <c r="I698" s="2" t="str">
        <f>VLOOKUP(A698,'SAS Codes'!$A$2:$I$559,6,FALSE)</f>
        <v>America</v>
      </c>
      <c r="J698" s="2" t="str">
        <f>VLOOKUP(A698,'SAS Codes'!$A$2:$I$559,7,FALSE)</f>
        <v>America</v>
      </c>
      <c r="K698" s="2" t="str">
        <f>VLOOKUP(A698,'SAS Codes'!$A$2:$I$559,8,FALSE)</f>
        <v>NA</v>
      </c>
      <c r="L698" s="2" t="str">
        <f>VLOOKUP(A698,'SAS Codes'!$A$2:$I$559,9,FALSE)</f>
        <v>NA</v>
      </c>
      <c r="M698" s="2" t="str">
        <f>VLOOKUP(A698,'SAS Codes'!$A$2:$M$559,10,FALSE)</f>
        <v>Regular</v>
      </c>
      <c r="N698" s="2" t="str">
        <f>VLOOKUP(A698,'SAS Codes'!$A$2:$M$559,11,FALSE)</f>
        <v>Sauces</v>
      </c>
    </row>
    <row r="699" spans="1:14" x14ac:dyDescent="0.45">
      <c r="A699" s="3" t="s">
        <v>371</v>
      </c>
      <c r="B699" s="3">
        <v>1</v>
      </c>
      <c r="C699" s="4">
        <v>5.794431299999999E-2</v>
      </c>
      <c r="D699" s="2" t="str">
        <f>VLOOKUP(A699,'SAS Codes'!$A$2:$B$559,2,FALSE)</f>
        <v>SA-12</v>
      </c>
      <c r="E699" s="2" t="s">
        <v>930</v>
      </c>
      <c r="F699" s="2" t="str">
        <f>VLOOKUP(A699,'SAS Codes'!$A$2:$I$559,3,FALSE)</f>
        <v>USA</v>
      </c>
      <c r="G699" s="2" t="str">
        <f>VLOOKUP(A699,'SAS Codes'!$A$2:$I$559,4,FALSE)</f>
        <v>USA</v>
      </c>
      <c r="H699" s="2" t="str">
        <f>VLOOKUP(A699,'SAS Codes'!$A$2:$I$559,5,FALSE)</f>
        <v>USA</v>
      </c>
      <c r="I699" s="2" t="str">
        <f>VLOOKUP(A699,'SAS Codes'!$A$2:$I$559,6,FALSE)</f>
        <v>America</v>
      </c>
      <c r="J699" s="2" t="str">
        <f>VLOOKUP(A699,'SAS Codes'!$A$2:$I$559,7,FALSE)</f>
        <v>America</v>
      </c>
      <c r="K699" s="2" t="str">
        <f>VLOOKUP(A699,'SAS Codes'!$A$2:$I$559,8,FALSE)</f>
        <v>NA</v>
      </c>
      <c r="L699" s="2" t="str">
        <f>VLOOKUP(A699,'SAS Codes'!$A$2:$I$559,9,FALSE)</f>
        <v>NA</v>
      </c>
      <c r="M699" s="2" t="str">
        <f>VLOOKUP(A699,'SAS Codes'!$A$2:$M$559,10,FALSE)</f>
        <v>Regular</v>
      </c>
      <c r="N699" s="2" t="str">
        <f>VLOOKUP(A699,'SAS Codes'!$A$2:$M$559,11,FALSE)</f>
        <v>Sauces</v>
      </c>
    </row>
    <row r="700" spans="1:14" x14ac:dyDescent="0.45">
      <c r="A700" s="3" t="s">
        <v>372</v>
      </c>
      <c r="B700" s="3">
        <v>1</v>
      </c>
      <c r="C700" s="4">
        <v>5.1753554999999993E-2</v>
      </c>
      <c r="D700" s="2" t="str">
        <f>VLOOKUP(A700,'SAS Codes'!$A$2:$B$559,2,FALSE)</f>
        <v>SA-13</v>
      </c>
      <c r="E700" s="2" t="s">
        <v>930</v>
      </c>
      <c r="F700" s="2" t="str">
        <f>VLOOKUP(A700,'SAS Codes'!$A$2:$I$559,3,FALSE)</f>
        <v>Quebec</v>
      </c>
      <c r="G700" s="2" t="str">
        <f>VLOOKUP(A700,'SAS Codes'!$A$2:$I$559,4,FALSE)</f>
        <v>Canada</v>
      </c>
      <c r="H700" s="2" t="str">
        <f>VLOOKUP(A700,'SAS Codes'!$A$2:$I$559,5,FALSE)</f>
        <v>Canada</v>
      </c>
      <c r="I700" s="2" t="str">
        <f>VLOOKUP(A700,'SAS Codes'!$A$2:$I$559,6,FALSE)</f>
        <v>America</v>
      </c>
      <c r="J700" s="2" t="str">
        <f>VLOOKUP(A700,'SAS Codes'!$A$2:$I$559,7,FALSE)</f>
        <v>America</v>
      </c>
      <c r="K700" s="2" t="str">
        <f>VLOOKUP(A700,'SAS Codes'!$A$2:$I$559,8,FALSE)</f>
        <v>NA</v>
      </c>
      <c r="L700" s="2" t="str">
        <f>VLOOKUP(A700,'SAS Codes'!$A$2:$I$559,9,FALSE)</f>
        <v>NA</v>
      </c>
      <c r="M700" s="2" t="str">
        <f>VLOOKUP(A700,'SAS Codes'!$A$2:$M$559,10,FALSE)</f>
        <v>Regular</v>
      </c>
      <c r="N700" s="2" t="str">
        <f>VLOOKUP(A700,'SAS Codes'!$A$2:$M$559,11,FALSE)</f>
        <v>Sauces</v>
      </c>
    </row>
    <row r="701" spans="1:14" x14ac:dyDescent="0.45">
      <c r="A701" s="3" t="s">
        <v>372</v>
      </c>
      <c r="B701" s="3">
        <v>2</v>
      </c>
      <c r="C701" s="4">
        <v>5.0034978000000001E-2</v>
      </c>
      <c r="D701" s="2" t="str">
        <f>VLOOKUP(A701,'SAS Codes'!$A$2:$B$559,2,FALSE)</f>
        <v>SA-13</v>
      </c>
      <c r="E701" s="2" t="s">
        <v>930</v>
      </c>
      <c r="F701" s="2" t="str">
        <f>VLOOKUP(A701,'SAS Codes'!$A$2:$I$559,3,FALSE)</f>
        <v>Quebec</v>
      </c>
      <c r="G701" s="2" t="str">
        <f>VLOOKUP(A701,'SAS Codes'!$A$2:$I$559,4,FALSE)</f>
        <v>Canada</v>
      </c>
      <c r="H701" s="2" t="str">
        <f>VLOOKUP(A701,'SAS Codes'!$A$2:$I$559,5,FALSE)</f>
        <v>Canada</v>
      </c>
      <c r="I701" s="2" t="str">
        <f>VLOOKUP(A701,'SAS Codes'!$A$2:$I$559,6,FALSE)</f>
        <v>America</v>
      </c>
      <c r="J701" s="2" t="str">
        <f>VLOOKUP(A701,'SAS Codes'!$A$2:$I$559,7,FALSE)</f>
        <v>America</v>
      </c>
      <c r="K701" s="2" t="str">
        <f>VLOOKUP(A701,'SAS Codes'!$A$2:$I$559,8,FALSE)</f>
        <v>NA</v>
      </c>
      <c r="L701" s="2" t="str">
        <f>VLOOKUP(A701,'SAS Codes'!$A$2:$I$559,9,FALSE)</f>
        <v>NA</v>
      </c>
      <c r="M701" s="2" t="str">
        <f>VLOOKUP(A701,'SAS Codes'!$A$2:$M$559,10,FALSE)</f>
        <v>Regular</v>
      </c>
      <c r="N701" s="2" t="str">
        <f>VLOOKUP(A701,'SAS Codes'!$A$2:$M$559,11,FALSE)</f>
        <v>Sauces</v>
      </c>
    </row>
    <row r="702" spans="1:14" x14ac:dyDescent="0.45">
      <c r="A702" s="3" t="s">
        <v>372</v>
      </c>
      <c r="B702" s="3">
        <v>3</v>
      </c>
      <c r="C702" s="4">
        <v>6.1106062499999995E-2</v>
      </c>
      <c r="D702" s="2" t="str">
        <f>VLOOKUP(A702,'SAS Codes'!$A$2:$B$559,2,FALSE)</f>
        <v>SA-13</v>
      </c>
      <c r="E702" s="2" t="s">
        <v>930</v>
      </c>
      <c r="F702" s="2" t="str">
        <f>VLOOKUP(A702,'SAS Codes'!$A$2:$I$559,3,FALSE)</f>
        <v>Quebec</v>
      </c>
      <c r="G702" s="2" t="str">
        <f>VLOOKUP(A702,'SAS Codes'!$A$2:$I$559,4,FALSE)</f>
        <v>Canada</v>
      </c>
      <c r="H702" s="2" t="str">
        <f>VLOOKUP(A702,'SAS Codes'!$A$2:$I$559,5,FALSE)</f>
        <v>Canada</v>
      </c>
      <c r="I702" s="2" t="str">
        <f>VLOOKUP(A702,'SAS Codes'!$A$2:$I$559,6,FALSE)</f>
        <v>America</v>
      </c>
      <c r="J702" s="2" t="str">
        <f>VLOOKUP(A702,'SAS Codes'!$A$2:$I$559,7,FALSE)</f>
        <v>America</v>
      </c>
      <c r="K702" s="2" t="str">
        <f>VLOOKUP(A702,'SAS Codes'!$A$2:$I$559,8,FALSE)</f>
        <v>NA</v>
      </c>
      <c r="L702" s="2" t="str">
        <f>VLOOKUP(A702,'SAS Codes'!$A$2:$I$559,9,FALSE)</f>
        <v>NA</v>
      </c>
      <c r="M702" s="2" t="str">
        <f>VLOOKUP(A702,'SAS Codes'!$A$2:$M$559,10,FALSE)</f>
        <v>Regular</v>
      </c>
      <c r="N702" s="2" t="str">
        <f>VLOOKUP(A702,'SAS Codes'!$A$2:$M$559,11,FALSE)</f>
        <v>Sauces</v>
      </c>
    </row>
    <row r="703" spans="1:14" x14ac:dyDescent="0.45">
      <c r="A703" s="3" t="s">
        <v>373</v>
      </c>
      <c r="B703" s="3">
        <v>1</v>
      </c>
      <c r="C703" s="4">
        <v>0.10333218</v>
      </c>
      <c r="D703" s="2" t="str">
        <f>VLOOKUP(A703,'SAS Codes'!$A$2:$B$559,2,FALSE)</f>
        <v>SA-14</v>
      </c>
      <c r="E703" s="2" t="s">
        <v>930</v>
      </c>
      <c r="F703" s="2" t="str">
        <f>VLOOKUP(A703,'SAS Codes'!$A$2:$I$559,3,FALSE)</f>
        <v>Quebec</v>
      </c>
      <c r="G703" s="2" t="str">
        <f>VLOOKUP(A703,'SAS Codes'!$A$2:$I$559,4,FALSE)</f>
        <v>Canada</v>
      </c>
      <c r="H703" s="2" t="str">
        <f>VLOOKUP(A703,'SAS Codes'!$A$2:$I$559,5,FALSE)</f>
        <v>Canada</v>
      </c>
      <c r="I703" s="2" t="str">
        <f>VLOOKUP(A703,'SAS Codes'!$A$2:$I$559,6,FALSE)</f>
        <v>America</v>
      </c>
      <c r="J703" s="2" t="str">
        <f>VLOOKUP(A703,'SAS Codes'!$A$2:$I$559,7,FALSE)</f>
        <v>America</v>
      </c>
      <c r="K703" s="2" t="str">
        <f>VLOOKUP(A703,'SAS Codes'!$A$2:$I$559,8,FALSE)</f>
        <v>NA</v>
      </c>
      <c r="L703" s="2" t="str">
        <f>VLOOKUP(A703,'SAS Codes'!$A$2:$I$559,9,FALSE)</f>
        <v>NA</v>
      </c>
      <c r="M703" s="2" t="str">
        <f>VLOOKUP(A703,'SAS Codes'!$A$2:$M$559,10,FALSE)</f>
        <v>Regular</v>
      </c>
      <c r="N703" s="2" t="str">
        <f>VLOOKUP(A703,'SAS Codes'!$A$2:$M$559,11,FALSE)</f>
        <v>Sauces</v>
      </c>
    </row>
    <row r="704" spans="1:14" x14ac:dyDescent="0.45">
      <c r="A704" s="3" t="s">
        <v>373</v>
      </c>
      <c r="B704" s="3">
        <v>2</v>
      </c>
      <c r="C704" s="4">
        <v>0.12740000000000001</v>
      </c>
      <c r="D704" s="2" t="str">
        <f>VLOOKUP(A704,'SAS Codes'!$A$2:$B$559,2,FALSE)</f>
        <v>SA-14</v>
      </c>
      <c r="E704" s="2" t="s">
        <v>930</v>
      </c>
      <c r="F704" s="2" t="str">
        <f>VLOOKUP(A704,'SAS Codes'!$A$2:$I$559,3,FALSE)</f>
        <v>Quebec</v>
      </c>
      <c r="G704" s="2" t="str">
        <f>VLOOKUP(A704,'SAS Codes'!$A$2:$I$559,4,FALSE)</f>
        <v>Canada</v>
      </c>
      <c r="H704" s="2" t="str">
        <f>VLOOKUP(A704,'SAS Codes'!$A$2:$I$559,5,FALSE)</f>
        <v>Canada</v>
      </c>
      <c r="I704" s="2" t="str">
        <f>VLOOKUP(A704,'SAS Codes'!$A$2:$I$559,6,FALSE)</f>
        <v>America</v>
      </c>
      <c r="J704" s="2" t="str">
        <f>VLOOKUP(A704,'SAS Codes'!$A$2:$I$559,7,FALSE)</f>
        <v>America</v>
      </c>
      <c r="K704" s="2" t="str">
        <f>VLOOKUP(A704,'SAS Codes'!$A$2:$I$559,8,FALSE)</f>
        <v>NA</v>
      </c>
      <c r="L704" s="2" t="str">
        <f>VLOOKUP(A704,'SAS Codes'!$A$2:$I$559,9,FALSE)</f>
        <v>NA</v>
      </c>
      <c r="M704" s="2" t="str">
        <f>VLOOKUP(A704,'SAS Codes'!$A$2:$M$559,10,FALSE)</f>
        <v>Regular</v>
      </c>
      <c r="N704" s="2" t="str">
        <f>VLOOKUP(A704,'SAS Codes'!$A$2:$M$559,11,FALSE)</f>
        <v>Sauces</v>
      </c>
    </row>
    <row r="705" spans="1:14" x14ac:dyDescent="0.45">
      <c r="A705" s="3" t="s">
        <v>373</v>
      </c>
      <c r="B705" s="3">
        <v>3</v>
      </c>
      <c r="C705" s="4">
        <v>7.3558799999999994E-2</v>
      </c>
      <c r="D705" s="2" t="str">
        <f>VLOOKUP(A705,'SAS Codes'!$A$2:$B$559,2,FALSE)</f>
        <v>SA-14</v>
      </c>
      <c r="E705" s="2" t="s">
        <v>930</v>
      </c>
      <c r="F705" s="2" t="str">
        <f>VLOOKUP(A705,'SAS Codes'!$A$2:$I$559,3,FALSE)</f>
        <v>Quebec</v>
      </c>
      <c r="G705" s="2" t="str">
        <f>VLOOKUP(A705,'SAS Codes'!$A$2:$I$559,4,FALSE)</f>
        <v>Canada</v>
      </c>
      <c r="H705" s="2" t="str">
        <f>VLOOKUP(A705,'SAS Codes'!$A$2:$I$559,5,FALSE)</f>
        <v>Canada</v>
      </c>
      <c r="I705" s="2" t="str">
        <f>VLOOKUP(A705,'SAS Codes'!$A$2:$I$559,6,FALSE)</f>
        <v>America</v>
      </c>
      <c r="J705" s="2" t="str">
        <f>VLOOKUP(A705,'SAS Codes'!$A$2:$I$559,7,FALSE)</f>
        <v>America</v>
      </c>
      <c r="K705" s="2" t="str">
        <f>VLOOKUP(A705,'SAS Codes'!$A$2:$I$559,8,FALSE)</f>
        <v>NA</v>
      </c>
      <c r="L705" s="2" t="str">
        <f>VLOOKUP(A705,'SAS Codes'!$A$2:$I$559,9,FALSE)</f>
        <v>NA</v>
      </c>
      <c r="M705" s="2" t="str">
        <f>VLOOKUP(A705,'SAS Codes'!$A$2:$M$559,10,FALSE)</f>
        <v>Regular</v>
      </c>
      <c r="N705" s="2" t="str">
        <f>VLOOKUP(A705,'SAS Codes'!$A$2:$M$559,11,FALSE)</f>
        <v>Sauces</v>
      </c>
    </row>
    <row r="706" spans="1:14" x14ac:dyDescent="0.45">
      <c r="A706" s="3" t="s">
        <v>373</v>
      </c>
      <c r="B706" s="3">
        <v>4</v>
      </c>
      <c r="C706" s="4">
        <v>0.1827357</v>
      </c>
      <c r="D706" s="2" t="str">
        <f>VLOOKUP(A706,'SAS Codes'!$A$2:$B$559,2,FALSE)</f>
        <v>SA-14</v>
      </c>
      <c r="E706" s="2" t="s">
        <v>930</v>
      </c>
      <c r="F706" s="2" t="str">
        <f>VLOOKUP(A706,'SAS Codes'!$A$2:$I$559,3,FALSE)</f>
        <v>Quebec</v>
      </c>
      <c r="G706" s="2" t="str">
        <f>VLOOKUP(A706,'SAS Codes'!$A$2:$I$559,4,FALSE)</f>
        <v>Canada</v>
      </c>
      <c r="H706" s="2" t="str">
        <f>VLOOKUP(A706,'SAS Codes'!$A$2:$I$559,5,FALSE)</f>
        <v>Canada</v>
      </c>
      <c r="I706" s="2" t="str">
        <f>VLOOKUP(A706,'SAS Codes'!$A$2:$I$559,6,FALSE)</f>
        <v>America</v>
      </c>
      <c r="J706" s="2" t="str">
        <f>VLOOKUP(A706,'SAS Codes'!$A$2:$I$559,7,FALSE)</f>
        <v>America</v>
      </c>
      <c r="K706" s="2" t="str">
        <f>VLOOKUP(A706,'SAS Codes'!$A$2:$I$559,8,FALSE)</f>
        <v>NA</v>
      </c>
      <c r="L706" s="2" t="str">
        <f>VLOOKUP(A706,'SAS Codes'!$A$2:$I$559,9,FALSE)</f>
        <v>NA</v>
      </c>
      <c r="M706" s="2" t="str">
        <f>VLOOKUP(A706,'SAS Codes'!$A$2:$M$559,10,FALSE)</f>
        <v>Regular</v>
      </c>
      <c r="N706" s="2" t="str">
        <f>VLOOKUP(A706,'SAS Codes'!$A$2:$M$559,11,FALSE)</f>
        <v>Sauces</v>
      </c>
    </row>
    <row r="707" spans="1:14" x14ac:dyDescent="0.45">
      <c r="A707" s="3" t="s">
        <v>373</v>
      </c>
      <c r="B707" s="3">
        <v>5</v>
      </c>
      <c r="C707" s="4">
        <v>0.1621665045</v>
      </c>
      <c r="D707" s="2" t="str">
        <f>VLOOKUP(A707,'SAS Codes'!$A$2:$B$559,2,FALSE)</f>
        <v>SA-14</v>
      </c>
      <c r="E707" s="2" t="s">
        <v>930</v>
      </c>
      <c r="F707" s="2" t="str">
        <f>VLOOKUP(A707,'SAS Codes'!$A$2:$I$559,3,FALSE)</f>
        <v>Quebec</v>
      </c>
      <c r="G707" s="2" t="str">
        <f>VLOOKUP(A707,'SAS Codes'!$A$2:$I$559,4,FALSE)</f>
        <v>Canada</v>
      </c>
      <c r="H707" s="2" t="str">
        <f>VLOOKUP(A707,'SAS Codes'!$A$2:$I$559,5,FALSE)</f>
        <v>Canada</v>
      </c>
      <c r="I707" s="2" t="str">
        <f>VLOOKUP(A707,'SAS Codes'!$A$2:$I$559,6,FALSE)</f>
        <v>America</v>
      </c>
      <c r="J707" s="2" t="str">
        <f>VLOOKUP(A707,'SAS Codes'!$A$2:$I$559,7,FALSE)</f>
        <v>America</v>
      </c>
      <c r="K707" s="2" t="str">
        <f>VLOOKUP(A707,'SAS Codes'!$A$2:$I$559,8,FALSE)</f>
        <v>NA</v>
      </c>
      <c r="L707" s="2" t="str">
        <f>VLOOKUP(A707,'SAS Codes'!$A$2:$I$559,9,FALSE)</f>
        <v>NA</v>
      </c>
      <c r="M707" s="2" t="str">
        <f>VLOOKUP(A707,'SAS Codes'!$A$2:$M$559,10,FALSE)</f>
        <v>Regular</v>
      </c>
      <c r="N707" s="2" t="str">
        <f>VLOOKUP(A707,'SAS Codes'!$A$2:$M$559,11,FALSE)</f>
        <v>Sauces</v>
      </c>
    </row>
    <row r="708" spans="1:14" x14ac:dyDescent="0.45">
      <c r="A708" s="3" t="s">
        <v>374</v>
      </c>
      <c r="B708" s="3">
        <v>1</v>
      </c>
      <c r="C708" s="4">
        <v>3.9398278500000002E-2</v>
      </c>
      <c r="D708" s="2" t="str">
        <f>VLOOKUP(A708,'SAS Codes'!$A$2:$B$559,2,FALSE)</f>
        <v>SA-15</v>
      </c>
      <c r="E708" s="2" t="s">
        <v>930</v>
      </c>
      <c r="F708" s="2" t="str">
        <f>VLOOKUP(A708,'SAS Codes'!$A$2:$I$559,3,FALSE)</f>
        <v>Quebec</v>
      </c>
      <c r="G708" s="2" t="str">
        <f>VLOOKUP(A708,'SAS Codes'!$A$2:$I$559,4,FALSE)</f>
        <v>Canada</v>
      </c>
      <c r="H708" s="2" t="str">
        <f>VLOOKUP(A708,'SAS Codes'!$A$2:$I$559,5,FALSE)</f>
        <v>Canada</v>
      </c>
      <c r="I708" s="2" t="str">
        <f>VLOOKUP(A708,'SAS Codes'!$A$2:$I$559,6,FALSE)</f>
        <v>America</v>
      </c>
      <c r="J708" s="2" t="str">
        <f>VLOOKUP(A708,'SAS Codes'!$A$2:$I$559,7,FALSE)</f>
        <v>America</v>
      </c>
      <c r="K708" s="2" t="str">
        <f>VLOOKUP(A708,'SAS Codes'!$A$2:$I$559,8,FALSE)</f>
        <v>NA</v>
      </c>
      <c r="L708" s="2" t="str">
        <f>VLOOKUP(A708,'SAS Codes'!$A$2:$I$559,9,FALSE)</f>
        <v>NA</v>
      </c>
      <c r="M708" s="2" t="str">
        <f>VLOOKUP(A708,'SAS Codes'!$A$2:$M$559,10,FALSE)</f>
        <v>Regular</v>
      </c>
      <c r="N708" s="2" t="str">
        <f>VLOOKUP(A708,'SAS Codes'!$A$2:$M$559,11,FALSE)</f>
        <v>Sauces</v>
      </c>
    </row>
    <row r="709" spans="1:14" x14ac:dyDescent="0.45">
      <c r="A709" s="3" t="s">
        <v>374</v>
      </c>
      <c r="B709" s="3">
        <v>2</v>
      </c>
      <c r="C709" s="4">
        <v>0</v>
      </c>
      <c r="D709" s="2" t="str">
        <f>VLOOKUP(A709,'SAS Codes'!$A$2:$B$559,2,FALSE)</f>
        <v>SA-15</v>
      </c>
      <c r="E709" s="2" t="s">
        <v>930</v>
      </c>
      <c r="F709" s="2" t="str">
        <f>VLOOKUP(A709,'SAS Codes'!$A$2:$I$559,3,FALSE)</f>
        <v>Quebec</v>
      </c>
      <c r="G709" s="2" t="str">
        <f>VLOOKUP(A709,'SAS Codes'!$A$2:$I$559,4,FALSE)</f>
        <v>Canada</v>
      </c>
      <c r="H709" s="2" t="str">
        <f>VLOOKUP(A709,'SAS Codes'!$A$2:$I$559,5,FALSE)</f>
        <v>Canada</v>
      </c>
      <c r="I709" s="2" t="str">
        <f>VLOOKUP(A709,'SAS Codes'!$A$2:$I$559,6,FALSE)</f>
        <v>America</v>
      </c>
      <c r="J709" s="2" t="str">
        <f>VLOOKUP(A709,'SAS Codes'!$A$2:$I$559,7,FALSE)</f>
        <v>America</v>
      </c>
      <c r="K709" s="2" t="str">
        <f>VLOOKUP(A709,'SAS Codes'!$A$2:$I$559,8,FALSE)</f>
        <v>NA</v>
      </c>
      <c r="L709" s="2" t="str">
        <f>VLOOKUP(A709,'SAS Codes'!$A$2:$I$559,9,FALSE)</f>
        <v>NA</v>
      </c>
      <c r="M709" s="2" t="str">
        <f>VLOOKUP(A709,'SAS Codes'!$A$2:$M$559,10,FALSE)</f>
        <v>Regular</v>
      </c>
      <c r="N709" s="2" t="str">
        <f>VLOOKUP(A709,'SAS Codes'!$A$2:$M$559,11,FALSE)</f>
        <v>Sauces</v>
      </c>
    </row>
    <row r="710" spans="1:14" x14ac:dyDescent="0.45">
      <c r="A710" s="3" t="s">
        <v>374</v>
      </c>
      <c r="B710" s="3">
        <v>3</v>
      </c>
      <c r="C710" s="4">
        <v>0</v>
      </c>
      <c r="D710" s="2" t="str">
        <f>VLOOKUP(A710,'SAS Codes'!$A$2:$B$559,2,FALSE)</f>
        <v>SA-15</v>
      </c>
      <c r="E710" s="2" t="s">
        <v>930</v>
      </c>
      <c r="F710" s="2" t="str">
        <f>VLOOKUP(A710,'SAS Codes'!$A$2:$I$559,3,FALSE)</f>
        <v>Quebec</v>
      </c>
      <c r="G710" s="2" t="str">
        <f>VLOOKUP(A710,'SAS Codes'!$A$2:$I$559,4,FALSE)</f>
        <v>Canada</v>
      </c>
      <c r="H710" s="2" t="str">
        <f>VLOOKUP(A710,'SAS Codes'!$A$2:$I$559,5,FALSE)</f>
        <v>Canada</v>
      </c>
      <c r="I710" s="2" t="str">
        <f>VLOOKUP(A710,'SAS Codes'!$A$2:$I$559,6,FALSE)</f>
        <v>America</v>
      </c>
      <c r="J710" s="2" t="str">
        <f>VLOOKUP(A710,'SAS Codes'!$A$2:$I$559,7,FALSE)</f>
        <v>America</v>
      </c>
      <c r="K710" s="2" t="str">
        <f>VLOOKUP(A710,'SAS Codes'!$A$2:$I$559,8,FALSE)</f>
        <v>NA</v>
      </c>
      <c r="L710" s="2" t="str">
        <f>VLOOKUP(A710,'SAS Codes'!$A$2:$I$559,9,FALSE)</f>
        <v>NA</v>
      </c>
      <c r="M710" s="2" t="str">
        <f>VLOOKUP(A710,'SAS Codes'!$A$2:$M$559,10,FALSE)</f>
        <v>Regular</v>
      </c>
      <c r="N710" s="2" t="str">
        <f>VLOOKUP(A710,'SAS Codes'!$A$2:$M$559,11,FALSE)</f>
        <v>Sauces</v>
      </c>
    </row>
    <row r="711" spans="1:14" x14ac:dyDescent="0.45">
      <c r="A711" s="3" t="s">
        <v>374</v>
      </c>
      <c r="B711" s="3">
        <v>4</v>
      </c>
      <c r="C711" s="4">
        <v>0</v>
      </c>
      <c r="D711" s="2" t="str">
        <f>VLOOKUP(A711,'SAS Codes'!$A$2:$B$559,2,FALSE)</f>
        <v>SA-15</v>
      </c>
      <c r="E711" s="2" t="s">
        <v>930</v>
      </c>
      <c r="F711" s="2" t="str">
        <f>VLOOKUP(A711,'SAS Codes'!$A$2:$I$559,3,FALSE)</f>
        <v>Quebec</v>
      </c>
      <c r="G711" s="2" t="str">
        <f>VLOOKUP(A711,'SAS Codes'!$A$2:$I$559,4,FALSE)</f>
        <v>Canada</v>
      </c>
      <c r="H711" s="2" t="str">
        <f>VLOOKUP(A711,'SAS Codes'!$A$2:$I$559,5,FALSE)</f>
        <v>Canada</v>
      </c>
      <c r="I711" s="2" t="str">
        <f>VLOOKUP(A711,'SAS Codes'!$A$2:$I$559,6,FALSE)</f>
        <v>America</v>
      </c>
      <c r="J711" s="2" t="str">
        <f>VLOOKUP(A711,'SAS Codes'!$A$2:$I$559,7,FALSE)</f>
        <v>America</v>
      </c>
      <c r="K711" s="2" t="str">
        <f>VLOOKUP(A711,'SAS Codes'!$A$2:$I$559,8,FALSE)</f>
        <v>NA</v>
      </c>
      <c r="L711" s="2" t="str">
        <f>VLOOKUP(A711,'SAS Codes'!$A$2:$I$559,9,FALSE)</f>
        <v>NA</v>
      </c>
      <c r="M711" s="2" t="str">
        <f>VLOOKUP(A711,'SAS Codes'!$A$2:$M$559,10,FALSE)</f>
        <v>Regular</v>
      </c>
      <c r="N711" s="2" t="str">
        <f>VLOOKUP(A711,'SAS Codes'!$A$2:$M$559,11,FALSE)</f>
        <v>Sauces</v>
      </c>
    </row>
    <row r="712" spans="1:14" x14ac:dyDescent="0.45">
      <c r="A712" s="3" t="s">
        <v>374</v>
      </c>
      <c r="B712" s="3">
        <v>5</v>
      </c>
      <c r="C712" s="4">
        <v>0</v>
      </c>
      <c r="D712" s="2" t="str">
        <f>VLOOKUP(A712,'SAS Codes'!$A$2:$B$559,2,FALSE)</f>
        <v>SA-15</v>
      </c>
      <c r="E712" s="2" t="s">
        <v>930</v>
      </c>
      <c r="F712" s="2" t="str">
        <f>VLOOKUP(A712,'SAS Codes'!$A$2:$I$559,3,FALSE)</f>
        <v>Quebec</v>
      </c>
      <c r="G712" s="2" t="str">
        <f>VLOOKUP(A712,'SAS Codes'!$A$2:$I$559,4,FALSE)</f>
        <v>Canada</v>
      </c>
      <c r="H712" s="2" t="str">
        <f>VLOOKUP(A712,'SAS Codes'!$A$2:$I$559,5,FALSE)</f>
        <v>Canada</v>
      </c>
      <c r="I712" s="2" t="str">
        <f>VLOOKUP(A712,'SAS Codes'!$A$2:$I$559,6,FALSE)</f>
        <v>America</v>
      </c>
      <c r="J712" s="2" t="str">
        <f>VLOOKUP(A712,'SAS Codes'!$A$2:$I$559,7,FALSE)</f>
        <v>America</v>
      </c>
      <c r="K712" s="2" t="str">
        <f>VLOOKUP(A712,'SAS Codes'!$A$2:$I$559,8,FALSE)</f>
        <v>NA</v>
      </c>
      <c r="L712" s="2" t="str">
        <f>VLOOKUP(A712,'SAS Codes'!$A$2:$I$559,9,FALSE)</f>
        <v>NA</v>
      </c>
      <c r="M712" s="2" t="str">
        <f>VLOOKUP(A712,'SAS Codes'!$A$2:$M$559,10,FALSE)</f>
        <v>Regular</v>
      </c>
      <c r="N712" s="2" t="str">
        <f>VLOOKUP(A712,'SAS Codes'!$A$2:$M$559,11,FALSE)</f>
        <v>Sauces</v>
      </c>
    </row>
    <row r="713" spans="1:14" x14ac:dyDescent="0.45">
      <c r="A713" s="3" t="s">
        <v>375</v>
      </c>
      <c r="B713" s="3">
        <v>1</v>
      </c>
      <c r="C713" s="4">
        <v>3.5366436000000001E-2</v>
      </c>
      <c r="D713" s="2" t="str">
        <f>VLOOKUP(A713,'SAS Codes'!$A$2:$B$559,2,FALSE)</f>
        <v>SA-16</v>
      </c>
      <c r="E713" s="2" t="s">
        <v>930</v>
      </c>
      <c r="F713" s="2" t="str">
        <f>VLOOKUP(A713,'SAS Codes'!$A$2:$I$559,3,FALSE)</f>
        <v>Canada</v>
      </c>
      <c r="G713" s="2" t="str">
        <f>VLOOKUP(A713,'SAS Codes'!$A$2:$I$559,4,FALSE)</f>
        <v>Canada</v>
      </c>
      <c r="H713" s="2" t="str">
        <f>VLOOKUP(A713,'SAS Codes'!$A$2:$I$559,5,FALSE)</f>
        <v>Canada</v>
      </c>
      <c r="I713" s="2" t="str">
        <f>VLOOKUP(A713,'SAS Codes'!$A$2:$I$559,6,FALSE)</f>
        <v>America</v>
      </c>
      <c r="J713" s="2" t="str">
        <f>VLOOKUP(A713,'SAS Codes'!$A$2:$I$559,7,FALSE)</f>
        <v>America</v>
      </c>
      <c r="K713" s="2" t="str">
        <f>VLOOKUP(A713,'SAS Codes'!$A$2:$I$559,8,FALSE)</f>
        <v>NA</v>
      </c>
      <c r="L713" s="2" t="str">
        <f>VLOOKUP(A713,'SAS Codes'!$A$2:$I$559,9,FALSE)</f>
        <v>NA</v>
      </c>
      <c r="M713" s="2" t="str">
        <f>VLOOKUP(A713,'SAS Codes'!$A$2:$M$559,10,FALSE)</f>
        <v>Regular</v>
      </c>
      <c r="N713" s="2" t="str">
        <f>VLOOKUP(A713,'SAS Codes'!$A$2:$M$559,11,FALSE)</f>
        <v>Sauces</v>
      </c>
    </row>
    <row r="714" spans="1:14" x14ac:dyDescent="0.45">
      <c r="A714" s="3" t="s">
        <v>375</v>
      </c>
      <c r="B714" s="3">
        <v>2</v>
      </c>
      <c r="C714" s="4">
        <v>3.4017931499999994E-2</v>
      </c>
      <c r="D714" s="2" t="str">
        <f>VLOOKUP(A714,'SAS Codes'!$A$2:$B$559,2,FALSE)</f>
        <v>SA-16</v>
      </c>
      <c r="E714" s="2" t="s">
        <v>930</v>
      </c>
      <c r="F714" s="2" t="str">
        <f>VLOOKUP(A714,'SAS Codes'!$A$2:$I$559,3,FALSE)</f>
        <v>Canada</v>
      </c>
      <c r="G714" s="2" t="str">
        <f>VLOOKUP(A714,'SAS Codes'!$A$2:$I$559,4,FALSE)</f>
        <v>Canada</v>
      </c>
      <c r="H714" s="2" t="str">
        <f>VLOOKUP(A714,'SAS Codes'!$A$2:$I$559,5,FALSE)</f>
        <v>Canada</v>
      </c>
      <c r="I714" s="2" t="str">
        <f>VLOOKUP(A714,'SAS Codes'!$A$2:$I$559,6,FALSE)</f>
        <v>America</v>
      </c>
      <c r="J714" s="2" t="str">
        <f>VLOOKUP(A714,'SAS Codes'!$A$2:$I$559,7,FALSE)</f>
        <v>America</v>
      </c>
      <c r="K714" s="2" t="str">
        <f>VLOOKUP(A714,'SAS Codes'!$A$2:$I$559,8,FALSE)</f>
        <v>NA</v>
      </c>
      <c r="L714" s="2" t="str">
        <f>VLOOKUP(A714,'SAS Codes'!$A$2:$I$559,9,FALSE)</f>
        <v>NA</v>
      </c>
      <c r="M714" s="2" t="str">
        <f>VLOOKUP(A714,'SAS Codes'!$A$2:$M$559,10,FALSE)</f>
        <v>Regular</v>
      </c>
      <c r="N714" s="2" t="str">
        <f>VLOOKUP(A714,'SAS Codes'!$A$2:$M$559,11,FALSE)</f>
        <v>Sauces</v>
      </c>
    </row>
    <row r="715" spans="1:14" x14ac:dyDescent="0.45">
      <c r="A715" s="3" t="s">
        <v>375</v>
      </c>
      <c r="B715" s="3">
        <v>3</v>
      </c>
      <c r="C715" s="4">
        <v>5.8811465999999993E-2</v>
      </c>
      <c r="D715" s="2" t="str">
        <f>VLOOKUP(A715,'SAS Codes'!$A$2:$B$559,2,FALSE)</f>
        <v>SA-16</v>
      </c>
      <c r="E715" s="2" t="s">
        <v>930</v>
      </c>
      <c r="F715" s="2" t="str">
        <f>VLOOKUP(A715,'SAS Codes'!$A$2:$I$559,3,FALSE)</f>
        <v>Canada</v>
      </c>
      <c r="G715" s="2" t="str">
        <f>VLOOKUP(A715,'SAS Codes'!$A$2:$I$559,4,FALSE)</f>
        <v>Canada</v>
      </c>
      <c r="H715" s="2" t="str">
        <f>VLOOKUP(A715,'SAS Codes'!$A$2:$I$559,5,FALSE)</f>
        <v>Canada</v>
      </c>
      <c r="I715" s="2" t="str">
        <f>VLOOKUP(A715,'SAS Codes'!$A$2:$I$559,6,FALSE)</f>
        <v>America</v>
      </c>
      <c r="J715" s="2" t="str">
        <f>VLOOKUP(A715,'SAS Codes'!$A$2:$I$559,7,FALSE)</f>
        <v>America</v>
      </c>
      <c r="K715" s="2" t="str">
        <f>VLOOKUP(A715,'SAS Codes'!$A$2:$I$559,8,FALSE)</f>
        <v>NA</v>
      </c>
      <c r="L715" s="2" t="str">
        <f>VLOOKUP(A715,'SAS Codes'!$A$2:$I$559,9,FALSE)</f>
        <v>NA</v>
      </c>
      <c r="M715" s="2" t="str">
        <f>VLOOKUP(A715,'SAS Codes'!$A$2:$M$559,10,FALSE)</f>
        <v>Regular</v>
      </c>
      <c r="N715" s="2" t="str">
        <f>VLOOKUP(A715,'SAS Codes'!$A$2:$M$559,11,FALSE)</f>
        <v>Sauces</v>
      </c>
    </row>
    <row r="716" spans="1:14" x14ac:dyDescent="0.45">
      <c r="A716" s="3" t="s">
        <v>375</v>
      </c>
      <c r="B716" s="3">
        <v>4</v>
      </c>
      <c r="C716" s="4">
        <v>6.2438470499999996E-2</v>
      </c>
      <c r="D716" s="2" t="str">
        <f>VLOOKUP(A716,'SAS Codes'!$A$2:$B$559,2,FALSE)</f>
        <v>SA-16</v>
      </c>
      <c r="E716" s="2" t="s">
        <v>930</v>
      </c>
      <c r="F716" s="2" t="str">
        <f>VLOOKUP(A716,'SAS Codes'!$A$2:$I$559,3,FALSE)</f>
        <v>Canada</v>
      </c>
      <c r="G716" s="2" t="str">
        <f>VLOOKUP(A716,'SAS Codes'!$A$2:$I$559,4,FALSE)</f>
        <v>Canada</v>
      </c>
      <c r="H716" s="2" t="str">
        <f>VLOOKUP(A716,'SAS Codes'!$A$2:$I$559,5,FALSE)</f>
        <v>Canada</v>
      </c>
      <c r="I716" s="2" t="str">
        <f>VLOOKUP(A716,'SAS Codes'!$A$2:$I$559,6,FALSE)</f>
        <v>America</v>
      </c>
      <c r="J716" s="2" t="str">
        <f>VLOOKUP(A716,'SAS Codes'!$A$2:$I$559,7,FALSE)</f>
        <v>America</v>
      </c>
      <c r="K716" s="2" t="str">
        <f>VLOOKUP(A716,'SAS Codes'!$A$2:$I$559,8,FALSE)</f>
        <v>NA</v>
      </c>
      <c r="L716" s="2" t="str">
        <f>VLOOKUP(A716,'SAS Codes'!$A$2:$I$559,9,FALSE)</f>
        <v>NA</v>
      </c>
      <c r="M716" s="2" t="str">
        <f>VLOOKUP(A716,'SAS Codes'!$A$2:$M$559,10,FALSE)</f>
        <v>Regular</v>
      </c>
      <c r="N716" s="2" t="str">
        <f>VLOOKUP(A716,'SAS Codes'!$A$2:$M$559,11,FALSE)</f>
        <v>Sauces</v>
      </c>
    </row>
    <row r="717" spans="1:14" x14ac:dyDescent="0.45">
      <c r="A717" s="3" t="s">
        <v>375</v>
      </c>
      <c r="B717" s="3">
        <v>5</v>
      </c>
      <c r="C717" s="4">
        <v>6.9383632499999973E-2</v>
      </c>
      <c r="D717" s="2" t="str">
        <f>VLOOKUP(A717,'SAS Codes'!$A$2:$B$559,2,FALSE)</f>
        <v>SA-16</v>
      </c>
      <c r="E717" s="2" t="s">
        <v>930</v>
      </c>
      <c r="F717" s="2" t="str">
        <f>VLOOKUP(A717,'SAS Codes'!$A$2:$I$559,3,FALSE)</f>
        <v>Canada</v>
      </c>
      <c r="G717" s="2" t="str">
        <f>VLOOKUP(A717,'SAS Codes'!$A$2:$I$559,4,FALSE)</f>
        <v>Canada</v>
      </c>
      <c r="H717" s="2" t="str">
        <f>VLOOKUP(A717,'SAS Codes'!$A$2:$I$559,5,FALSE)</f>
        <v>Canada</v>
      </c>
      <c r="I717" s="2" t="str">
        <f>VLOOKUP(A717,'SAS Codes'!$A$2:$I$559,6,FALSE)</f>
        <v>America</v>
      </c>
      <c r="J717" s="2" t="str">
        <f>VLOOKUP(A717,'SAS Codes'!$A$2:$I$559,7,FALSE)</f>
        <v>America</v>
      </c>
      <c r="K717" s="2" t="str">
        <f>VLOOKUP(A717,'SAS Codes'!$A$2:$I$559,8,FALSE)</f>
        <v>NA</v>
      </c>
      <c r="L717" s="2" t="str">
        <f>VLOOKUP(A717,'SAS Codes'!$A$2:$I$559,9,FALSE)</f>
        <v>NA</v>
      </c>
      <c r="M717" s="2" t="str">
        <f>VLOOKUP(A717,'SAS Codes'!$A$2:$M$559,10,FALSE)</f>
        <v>Regular</v>
      </c>
      <c r="N717" s="2" t="str">
        <f>VLOOKUP(A717,'SAS Codes'!$A$2:$M$559,11,FALSE)</f>
        <v>Sauces</v>
      </c>
    </row>
    <row r="718" spans="1:14" x14ac:dyDescent="0.45">
      <c r="A718" s="3" t="s">
        <v>376</v>
      </c>
      <c r="B718" s="3">
        <v>1</v>
      </c>
      <c r="C718" s="4">
        <v>4.0057451000000001E-2</v>
      </c>
      <c r="D718" s="2" t="str">
        <f>VLOOKUP(A718,'SAS Codes'!$A$2:$B$559,2,FALSE)</f>
        <v>SA-17</v>
      </c>
      <c r="E718" s="2" t="s">
        <v>930</v>
      </c>
      <c r="F718" s="2" t="str">
        <f>VLOOKUP(A718,'SAS Codes'!$A$2:$I$559,3,FALSE)</f>
        <v>Canada</v>
      </c>
      <c r="G718" s="2" t="str">
        <f>VLOOKUP(A718,'SAS Codes'!$A$2:$I$559,4,FALSE)</f>
        <v>Canada</v>
      </c>
      <c r="H718" s="2" t="str">
        <f>VLOOKUP(A718,'SAS Codes'!$A$2:$I$559,5,FALSE)</f>
        <v>Canada</v>
      </c>
      <c r="I718" s="2" t="str">
        <f>VLOOKUP(A718,'SAS Codes'!$A$2:$I$559,6,FALSE)</f>
        <v>America</v>
      </c>
      <c r="J718" s="2" t="str">
        <f>VLOOKUP(A718,'SAS Codes'!$A$2:$I$559,7,FALSE)</f>
        <v>America</v>
      </c>
      <c r="K718" s="2" t="str">
        <f>VLOOKUP(A718,'SAS Codes'!$A$2:$I$559,8,FALSE)</f>
        <v>NA</v>
      </c>
      <c r="L718" s="2" t="str">
        <f>VLOOKUP(A718,'SAS Codes'!$A$2:$I$559,9,FALSE)</f>
        <v>NA</v>
      </c>
      <c r="M718" s="2" t="str">
        <f>VLOOKUP(A718,'SAS Codes'!$A$2:$M$559,10,FALSE)</f>
        <v>Regular</v>
      </c>
      <c r="N718" s="2" t="str">
        <f>VLOOKUP(A718,'SAS Codes'!$A$2:$M$559,11,FALSE)</f>
        <v>Sauces</v>
      </c>
    </row>
    <row r="719" spans="1:14" x14ac:dyDescent="0.45">
      <c r="A719" s="3" t="s">
        <v>376</v>
      </c>
      <c r="B719" s="3">
        <v>2</v>
      </c>
      <c r="C719" s="4">
        <v>3.674081249999999E-2</v>
      </c>
      <c r="D719" s="2" t="str">
        <f>VLOOKUP(A719,'SAS Codes'!$A$2:$B$559,2,FALSE)</f>
        <v>SA-17</v>
      </c>
      <c r="E719" s="2" t="s">
        <v>930</v>
      </c>
      <c r="F719" s="2" t="str">
        <f>VLOOKUP(A719,'SAS Codes'!$A$2:$I$559,3,FALSE)</f>
        <v>Canada</v>
      </c>
      <c r="G719" s="2" t="str">
        <f>VLOOKUP(A719,'SAS Codes'!$A$2:$I$559,4,FALSE)</f>
        <v>Canada</v>
      </c>
      <c r="H719" s="2" t="str">
        <f>VLOOKUP(A719,'SAS Codes'!$A$2:$I$559,5,FALSE)</f>
        <v>Canada</v>
      </c>
      <c r="I719" s="2" t="str">
        <f>VLOOKUP(A719,'SAS Codes'!$A$2:$I$559,6,FALSE)</f>
        <v>America</v>
      </c>
      <c r="J719" s="2" t="str">
        <f>VLOOKUP(A719,'SAS Codes'!$A$2:$I$559,7,FALSE)</f>
        <v>America</v>
      </c>
      <c r="K719" s="2" t="str">
        <f>VLOOKUP(A719,'SAS Codes'!$A$2:$I$559,8,FALSE)</f>
        <v>NA</v>
      </c>
      <c r="L719" s="2" t="str">
        <f>VLOOKUP(A719,'SAS Codes'!$A$2:$I$559,9,FALSE)</f>
        <v>NA</v>
      </c>
      <c r="M719" s="2" t="str">
        <f>VLOOKUP(A719,'SAS Codes'!$A$2:$M$559,10,FALSE)</f>
        <v>Regular</v>
      </c>
      <c r="N719" s="2" t="str">
        <f>VLOOKUP(A719,'SAS Codes'!$A$2:$M$559,11,FALSE)</f>
        <v>Sauces</v>
      </c>
    </row>
    <row r="720" spans="1:14" x14ac:dyDescent="0.45">
      <c r="A720" s="3" t="s">
        <v>376</v>
      </c>
      <c r="B720" s="3">
        <v>3</v>
      </c>
      <c r="C720" s="4">
        <v>4.7546635500000003E-2</v>
      </c>
      <c r="D720" s="2" t="str">
        <f>VLOOKUP(A720,'SAS Codes'!$A$2:$B$559,2,FALSE)</f>
        <v>SA-17</v>
      </c>
      <c r="E720" s="2" t="s">
        <v>930</v>
      </c>
      <c r="F720" s="2" t="str">
        <f>VLOOKUP(A720,'SAS Codes'!$A$2:$I$559,3,FALSE)</f>
        <v>Canada</v>
      </c>
      <c r="G720" s="2" t="str">
        <f>VLOOKUP(A720,'SAS Codes'!$A$2:$I$559,4,FALSE)</f>
        <v>Canada</v>
      </c>
      <c r="H720" s="2" t="str">
        <f>VLOOKUP(A720,'SAS Codes'!$A$2:$I$559,5,FALSE)</f>
        <v>Canada</v>
      </c>
      <c r="I720" s="2" t="str">
        <f>VLOOKUP(A720,'SAS Codes'!$A$2:$I$559,6,FALSE)</f>
        <v>America</v>
      </c>
      <c r="J720" s="2" t="str">
        <f>VLOOKUP(A720,'SAS Codes'!$A$2:$I$559,7,FALSE)</f>
        <v>America</v>
      </c>
      <c r="K720" s="2" t="str">
        <f>VLOOKUP(A720,'SAS Codes'!$A$2:$I$559,8,FALSE)</f>
        <v>NA</v>
      </c>
      <c r="L720" s="2" t="str">
        <f>VLOOKUP(A720,'SAS Codes'!$A$2:$I$559,9,FALSE)</f>
        <v>NA</v>
      </c>
      <c r="M720" s="2" t="str">
        <f>VLOOKUP(A720,'SAS Codes'!$A$2:$M$559,10,FALSE)</f>
        <v>Regular</v>
      </c>
      <c r="N720" s="2" t="str">
        <f>VLOOKUP(A720,'SAS Codes'!$A$2:$M$559,11,FALSE)</f>
        <v>Sauces</v>
      </c>
    </row>
    <row r="721" spans="1:14" x14ac:dyDescent="0.45">
      <c r="A721" s="3" t="s">
        <v>376</v>
      </c>
      <c r="B721" s="3">
        <v>4</v>
      </c>
      <c r="C721" s="4">
        <v>5.5857206999999999E-2</v>
      </c>
      <c r="D721" s="2" t="str">
        <f>VLOOKUP(A721,'SAS Codes'!$A$2:$B$559,2,FALSE)</f>
        <v>SA-17</v>
      </c>
      <c r="E721" s="2" t="s">
        <v>930</v>
      </c>
      <c r="F721" s="2" t="str">
        <f>VLOOKUP(A721,'SAS Codes'!$A$2:$I$559,3,FALSE)</f>
        <v>Canada</v>
      </c>
      <c r="G721" s="2" t="str">
        <f>VLOOKUP(A721,'SAS Codes'!$A$2:$I$559,4,FALSE)</f>
        <v>Canada</v>
      </c>
      <c r="H721" s="2" t="str">
        <f>VLOOKUP(A721,'SAS Codes'!$A$2:$I$559,5,FALSE)</f>
        <v>Canada</v>
      </c>
      <c r="I721" s="2" t="str">
        <f>VLOOKUP(A721,'SAS Codes'!$A$2:$I$559,6,FALSE)</f>
        <v>America</v>
      </c>
      <c r="J721" s="2" t="str">
        <f>VLOOKUP(A721,'SAS Codes'!$A$2:$I$559,7,FALSE)</f>
        <v>America</v>
      </c>
      <c r="K721" s="2" t="str">
        <f>VLOOKUP(A721,'SAS Codes'!$A$2:$I$559,8,FALSE)</f>
        <v>NA</v>
      </c>
      <c r="L721" s="2" t="str">
        <f>VLOOKUP(A721,'SAS Codes'!$A$2:$I$559,9,FALSE)</f>
        <v>NA</v>
      </c>
      <c r="M721" s="2" t="str">
        <f>VLOOKUP(A721,'SAS Codes'!$A$2:$M$559,10,FALSE)</f>
        <v>Regular</v>
      </c>
      <c r="N721" s="2" t="str">
        <f>VLOOKUP(A721,'SAS Codes'!$A$2:$M$559,11,FALSE)</f>
        <v>Sauces</v>
      </c>
    </row>
    <row r="722" spans="1:14" x14ac:dyDescent="0.45">
      <c r="A722" s="3" t="s">
        <v>376</v>
      </c>
      <c r="B722" s="3">
        <v>5</v>
      </c>
      <c r="C722" s="4">
        <v>9.0988589999999994E-2</v>
      </c>
      <c r="D722" s="2" t="str">
        <f>VLOOKUP(A722,'SAS Codes'!$A$2:$B$559,2,FALSE)</f>
        <v>SA-17</v>
      </c>
      <c r="E722" s="2" t="s">
        <v>930</v>
      </c>
      <c r="F722" s="2" t="str">
        <f>VLOOKUP(A722,'SAS Codes'!$A$2:$I$559,3,FALSE)</f>
        <v>Canada</v>
      </c>
      <c r="G722" s="2" t="str">
        <f>VLOOKUP(A722,'SAS Codes'!$A$2:$I$559,4,FALSE)</f>
        <v>Canada</v>
      </c>
      <c r="H722" s="2" t="str">
        <f>VLOOKUP(A722,'SAS Codes'!$A$2:$I$559,5,FALSE)</f>
        <v>Canada</v>
      </c>
      <c r="I722" s="2" t="str">
        <f>VLOOKUP(A722,'SAS Codes'!$A$2:$I$559,6,FALSE)</f>
        <v>America</v>
      </c>
      <c r="J722" s="2" t="str">
        <f>VLOOKUP(A722,'SAS Codes'!$A$2:$I$559,7,FALSE)</f>
        <v>America</v>
      </c>
      <c r="K722" s="2" t="str">
        <f>VLOOKUP(A722,'SAS Codes'!$A$2:$I$559,8,FALSE)</f>
        <v>NA</v>
      </c>
      <c r="L722" s="2" t="str">
        <f>VLOOKUP(A722,'SAS Codes'!$A$2:$I$559,9,FALSE)</f>
        <v>NA</v>
      </c>
      <c r="M722" s="2" t="str">
        <f>VLOOKUP(A722,'SAS Codes'!$A$2:$M$559,10,FALSE)</f>
        <v>Regular</v>
      </c>
      <c r="N722" s="2" t="str">
        <f>VLOOKUP(A722,'SAS Codes'!$A$2:$M$559,11,FALSE)</f>
        <v>Sauces</v>
      </c>
    </row>
    <row r="723" spans="1:14" x14ac:dyDescent="0.45">
      <c r="A723" s="3" t="s">
        <v>377</v>
      </c>
      <c r="B723" s="3">
        <v>1</v>
      </c>
      <c r="C723" s="4">
        <v>5.2085431999999994E-2</v>
      </c>
      <c r="D723" s="2" t="str">
        <f>VLOOKUP(A723,'SAS Codes'!$A$2:$B$559,2,FALSE)</f>
        <v>SA-18</v>
      </c>
      <c r="E723" s="2" t="s">
        <v>930</v>
      </c>
      <c r="F723" s="2" t="str">
        <f>VLOOKUP(A723,'SAS Codes'!$A$2:$I$559,3,FALSE)</f>
        <v>Canada</v>
      </c>
      <c r="G723" s="2" t="str">
        <f>VLOOKUP(A723,'SAS Codes'!$A$2:$I$559,4,FALSE)</f>
        <v>Canada</v>
      </c>
      <c r="H723" s="2" t="str">
        <f>VLOOKUP(A723,'SAS Codes'!$A$2:$I$559,5,FALSE)</f>
        <v>Canada</v>
      </c>
      <c r="I723" s="2" t="str">
        <f>VLOOKUP(A723,'SAS Codes'!$A$2:$I$559,6,FALSE)</f>
        <v>America</v>
      </c>
      <c r="J723" s="2" t="str">
        <f>VLOOKUP(A723,'SAS Codes'!$A$2:$I$559,7,FALSE)</f>
        <v>America</v>
      </c>
      <c r="K723" s="2" t="str">
        <f>VLOOKUP(A723,'SAS Codes'!$A$2:$I$559,8,FALSE)</f>
        <v>May contain</v>
      </c>
      <c r="L723" s="2" t="str">
        <f>VLOOKUP(A723,'SAS Codes'!$A$2:$I$559,9,FALSE)</f>
        <v>May contain</v>
      </c>
      <c r="M723" s="2" t="str">
        <f>VLOOKUP(A723,'SAS Codes'!$A$2:$M$559,10,FALSE)</f>
        <v>Private</v>
      </c>
      <c r="N723" s="2" t="str">
        <f>VLOOKUP(A723,'SAS Codes'!$A$2:$M$559,11,FALSE)</f>
        <v>Sauces</v>
      </c>
    </row>
    <row r="724" spans="1:14" x14ac:dyDescent="0.45">
      <c r="A724" s="3" t="s">
        <v>377</v>
      </c>
      <c r="B724" s="3">
        <v>2</v>
      </c>
      <c r="C724" s="4">
        <v>2.45049E-3</v>
      </c>
      <c r="D724" s="2" t="str">
        <f>VLOOKUP(A724,'SAS Codes'!$A$2:$B$559,2,FALSE)</f>
        <v>SA-18</v>
      </c>
      <c r="E724" s="2" t="s">
        <v>930</v>
      </c>
      <c r="F724" s="2" t="str">
        <f>VLOOKUP(A724,'SAS Codes'!$A$2:$I$559,3,FALSE)</f>
        <v>Canada</v>
      </c>
      <c r="G724" s="2" t="str">
        <f>VLOOKUP(A724,'SAS Codes'!$A$2:$I$559,4,FALSE)</f>
        <v>Canada</v>
      </c>
      <c r="H724" s="2" t="str">
        <f>VLOOKUP(A724,'SAS Codes'!$A$2:$I$559,5,FALSE)</f>
        <v>Canada</v>
      </c>
      <c r="I724" s="2" t="str">
        <f>VLOOKUP(A724,'SAS Codes'!$A$2:$I$559,6,FALSE)</f>
        <v>America</v>
      </c>
      <c r="J724" s="2" t="str">
        <f>VLOOKUP(A724,'SAS Codes'!$A$2:$I$559,7,FALSE)</f>
        <v>America</v>
      </c>
      <c r="K724" s="2" t="str">
        <f>VLOOKUP(A724,'SAS Codes'!$A$2:$I$559,8,FALSE)</f>
        <v>May contain</v>
      </c>
      <c r="L724" s="2" t="str">
        <f>VLOOKUP(A724,'SAS Codes'!$A$2:$I$559,9,FALSE)</f>
        <v>May contain</v>
      </c>
      <c r="M724" s="2" t="str">
        <f>VLOOKUP(A724,'SAS Codes'!$A$2:$M$559,10,FALSE)</f>
        <v>Private</v>
      </c>
      <c r="N724" s="2" t="str">
        <f>VLOOKUP(A724,'SAS Codes'!$A$2:$M$559,11,FALSE)</f>
        <v>Sauces</v>
      </c>
    </row>
    <row r="725" spans="1:14" x14ac:dyDescent="0.45">
      <c r="A725" s="3" t="s">
        <v>377</v>
      </c>
      <c r="B725" s="3">
        <v>3</v>
      </c>
      <c r="C725" s="4">
        <v>5.6030373000000001E-2</v>
      </c>
      <c r="D725" s="2" t="str">
        <f>VLOOKUP(A725,'SAS Codes'!$A$2:$B$559,2,FALSE)</f>
        <v>SA-18</v>
      </c>
      <c r="E725" s="2" t="s">
        <v>930</v>
      </c>
      <c r="F725" s="2" t="str">
        <f>VLOOKUP(A725,'SAS Codes'!$A$2:$I$559,3,FALSE)</f>
        <v>Canada</v>
      </c>
      <c r="G725" s="2" t="str">
        <f>VLOOKUP(A725,'SAS Codes'!$A$2:$I$559,4,FALSE)</f>
        <v>Canada</v>
      </c>
      <c r="H725" s="2" t="str">
        <f>VLOOKUP(A725,'SAS Codes'!$A$2:$I$559,5,FALSE)</f>
        <v>Canada</v>
      </c>
      <c r="I725" s="2" t="str">
        <f>VLOOKUP(A725,'SAS Codes'!$A$2:$I$559,6,FALSE)</f>
        <v>America</v>
      </c>
      <c r="J725" s="2" t="str">
        <f>VLOOKUP(A725,'SAS Codes'!$A$2:$I$559,7,FALSE)</f>
        <v>America</v>
      </c>
      <c r="K725" s="2" t="str">
        <f>VLOOKUP(A725,'SAS Codes'!$A$2:$I$559,8,FALSE)</f>
        <v>May contain</v>
      </c>
      <c r="L725" s="2" t="str">
        <f>VLOOKUP(A725,'SAS Codes'!$A$2:$I$559,9,FALSE)</f>
        <v>May contain</v>
      </c>
      <c r="M725" s="2" t="str">
        <f>VLOOKUP(A725,'SAS Codes'!$A$2:$M$559,10,FALSE)</f>
        <v>Private</v>
      </c>
      <c r="N725" s="2" t="str">
        <f>VLOOKUP(A725,'SAS Codes'!$A$2:$M$559,11,FALSE)</f>
        <v>Sauces</v>
      </c>
    </row>
    <row r="726" spans="1:14" x14ac:dyDescent="0.45">
      <c r="A726" s="3" t="s">
        <v>377</v>
      </c>
      <c r="B726" s="3">
        <v>4</v>
      </c>
      <c r="C726" s="4">
        <v>5.1570907499999999E-2</v>
      </c>
      <c r="D726" s="2" t="str">
        <f>VLOOKUP(A726,'SAS Codes'!$A$2:$B$559,2,FALSE)</f>
        <v>SA-18</v>
      </c>
      <c r="E726" s="2" t="s">
        <v>930</v>
      </c>
      <c r="F726" s="2" t="str">
        <f>VLOOKUP(A726,'SAS Codes'!$A$2:$I$559,3,FALSE)</f>
        <v>Canada</v>
      </c>
      <c r="G726" s="2" t="str">
        <f>VLOOKUP(A726,'SAS Codes'!$A$2:$I$559,4,FALSE)</f>
        <v>Canada</v>
      </c>
      <c r="H726" s="2" t="str">
        <f>VLOOKUP(A726,'SAS Codes'!$A$2:$I$559,5,FALSE)</f>
        <v>Canada</v>
      </c>
      <c r="I726" s="2" t="str">
        <f>VLOOKUP(A726,'SAS Codes'!$A$2:$I$559,6,FALSE)</f>
        <v>America</v>
      </c>
      <c r="J726" s="2" t="str">
        <f>VLOOKUP(A726,'SAS Codes'!$A$2:$I$559,7,FALSE)</f>
        <v>America</v>
      </c>
      <c r="K726" s="2" t="str">
        <f>VLOOKUP(A726,'SAS Codes'!$A$2:$I$559,8,FALSE)</f>
        <v>May contain</v>
      </c>
      <c r="L726" s="2" t="str">
        <f>VLOOKUP(A726,'SAS Codes'!$A$2:$I$559,9,FALSE)</f>
        <v>May contain</v>
      </c>
      <c r="M726" s="2" t="str">
        <f>VLOOKUP(A726,'SAS Codes'!$A$2:$M$559,10,FALSE)</f>
        <v>Private</v>
      </c>
      <c r="N726" s="2" t="str">
        <f>VLOOKUP(A726,'SAS Codes'!$A$2:$M$559,11,FALSE)</f>
        <v>Sauces</v>
      </c>
    </row>
    <row r="727" spans="1:14" x14ac:dyDescent="0.45">
      <c r="A727" s="3" t="s">
        <v>377</v>
      </c>
      <c r="B727" s="3">
        <v>5</v>
      </c>
      <c r="C727" s="4">
        <v>0.12188455999999998</v>
      </c>
      <c r="D727" s="2" t="str">
        <f>VLOOKUP(A727,'SAS Codes'!$A$2:$B$559,2,FALSE)</f>
        <v>SA-18</v>
      </c>
      <c r="E727" s="2" t="s">
        <v>930</v>
      </c>
      <c r="F727" s="2" t="str">
        <f>VLOOKUP(A727,'SAS Codes'!$A$2:$I$559,3,FALSE)</f>
        <v>Canada</v>
      </c>
      <c r="G727" s="2" t="str">
        <f>VLOOKUP(A727,'SAS Codes'!$A$2:$I$559,4,FALSE)</f>
        <v>Canada</v>
      </c>
      <c r="H727" s="2" t="str">
        <f>VLOOKUP(A727,'SAS Codes'!$A$2:$I$559,5,FALSE)</f>
        <v>Canada</v>
      </c>
      <c r="I727" s="2" t="str">
        <f>VLOOKUP(A727,'SAS Codes'!$A$2:$I$559,6,FALSE)</f>
        <v>America</v>
      </c>
      <c r="J727" s="2" t="str">
        <f>VLOOKUP(A727,'SAS Codes'!$A$2:$I$559,7,FALSE)</f>
        <v>America</v>
      </c>
      <c r="K727" s="2" t="str">
        <f>VLOOKUP(A727,'SAS Codes'!$A$2:$I$559,8,FALSE)</f>
        <v>May contain</v>
      </c>
      <c r="L727" s="2" t="str">
        <f>VLOOKUP(A727,'SAS Codes'!$A$2:$I$559,9,FALSE)</f>
        <v>May contain</v>
      </c>
      <c r="M727" s="2" t="str">
        <f>VLOOKUP(A727,'SAS Codes'!$A$2:$M$559,10,FALSE)</f>
        <v>Private</v>
      </c>
      <c r="N727" s="2" t="str">
        <f>VLOOKUP(A727,'SAS Codes'!$A$2:$M$559,11,FALSE)</f>
        <v>Sauces</v>
      </c>
    </row>
    <row r="728" spans="1:14" x14ac:dyDescent="0.45">
      <c r="A728" s="3" t="s">
        <v>378</v>
      </c>
      <c r="B728" s="3">
        <v>1</v>
      </c>
      <c r="C728" s="4">
        <v>5.3110512000000006E-2</v>
      </c>
      <c r="D728" s="2" t="str">
        <f>VLOOKUP(A728,'SAS Codes'!$A$2:$B$559,2,FALSE)</f>
        <v>SA-19</v>
      </c>
      <c r="E728" s="2" t="s">
        <v>930</v>
      </c>
      <c r="F728" s="2" t="str">
        <f>VLOOKUP(A728,'SAS Codes'!$A$2:$I$559,3,FALSE)</f>
        <v>Canada</v>
      </c>
      <c r="G728" s="2" t="str">
        <f>VLOOKUP(A728,'SAS Codes'!$A$2:$I$559,4,FALSE)</f>
        <v>Canada</v>
      </c>
      <c r="H728" s="2" t="str">
        <f>VLOOKUP(A728,'SAS Codes'!$A$2:$I$559,5,FALSE)</f>
        <v>Canada</v>
      </c>
      <c r="I728" s="2" t="str">
        <f>VLOOKUP(A728,'SAS Codes'!$A$2:$I$559,6,FALSE)</f>
        <v>America</v>
      </c>
      <c r="J728" s="2" t="str">
        <f>VLOOKUP(A728,'SAS Codes'!$A$2:$I$559,7,FALSE)</f>
        <v>America</v>
      </c>
      <c r="K728" s="2" t="str">
        <f>VLOOKUP(A728,'SAS Codes'!$A$2:$I$559,8,FALSE)</f>
        <v>May contain</v>
      </c>
      <c r="L728" s="2" t="str">
        <f>VLOOKUP(A728,'SAS Codes'!$A$2:$I$559,9,FALSE)</f>
        <v>May contain</v>
      </c>
      <c r="M728" s="2" t="str">
        <f>VLOOKUP(A728,'SAS Codes'!$A$2:$M$559,10,FALSE)</f>
        <v>Regular</v>
      </c>
      <c r="N728" s="2" t="str">
        <f>VLOOKUP(A728,'SAS Codes'!$A$2:$M$559,11,FALSE)</f>
        <v>Sauces</v>
      </c>
    </row>
    <row r="729" spans="1:14" x14ac:dyDescent="0.45">
      <c r="A729" s="3" t="s">
        <v>378</v>
      </c>
      <c r="B729" s="3">
        <v>2</v>
      </c>
      <c r="C729" s="4">
        <v>4.7312831999999999E-2</v>
      </c>
      <c r="D729" s="2" t="str">
        <f>VLOOKUP(A729,'SAS Codes'!$A$2:$B$559,2,FALSE)</f>
        <v>SA-19</v>
      </c>
      <c r="E729" s="2" t="s">
        <v>930</v>
      </c>
      <c r="F729" s="2" t="str">
        <f>VLOOKUP(A729,'SAS Codes'!$A$2:$I$559,3,FALSE)</f>
        <v>Canada</v>
      </c>
      <c r="G729" s="2" t="str">
        <f>VLOOKUP(A729,'SAS Codes'!$A$2:$I$559,4,FALSE)</f>
        <v>Canada</v>
      </c>
      <c r="H729" s="2" t="str">
        <f>VLOOKUP(A729,'SAS Codes'!$A$2:$I$559,5,FALSE)</f>
        <v>Canada</v>
      </c>
      <c r="I729" s="2" t="str">
        <f>VLOOKUP(A729,'SAS Codes'!$A$2:$I$559,6,FALSE)</f>
        <v>America</v>
      </c>
      <c r="J729" s="2" t="str">
        <f>VLOOKUP(A729,'SAS Codes'!$A$2:$I$559,7,FALSE)</f>
        <v>America</v>
      </c>
      <c r="K729" s="2" t="str">
        <f>VLOOKUP(A729,'SAS Codes'!$A$2:$I$559,8,FALSE)</f>
        <v>May contain</v>
      </c>
      <c r="L729" s="2" t="str">
        <f>VLOOKUP(A729,'SAS Codes'!$A$2:$I$559,9,FALSE)</f>
        <v>May contain</v>
      </c>
      <c r="M729" s="2" t="str">
        <f>VLOOKUP(A729,'SAS Codes'!$A$2:$M$559,10,FALSE)</f>
        <v>Regular</v>
      </c>
      <c r="N729" s="2" t="str">
        <f>VLOOKUP(A729,'SAS Codes'!$A$2:$M$559,11,FALSE)</f>
        <v>Sauces</v>
      </c>
    </row>
    <row r="730" spans="1:14" x14ac:dyDescent="0.45">
      <c r="A730" s="3" t="s">
        <v>378</v>
      </c>
      <c r="B730" s="3">
        <v>3</v>
      </c>
      <c r="C730" s="4">
        <v>0</v>
      </c>
      <c r="D730" s="2" t="str">
        <f>VLOOKUP(A730,'SAS Codes'!$A$2:$B$559,2,FALSE)</f>
        <v>SA-19</v>
      </c>
      <c r="E730" s="2" t="s">
        <v>930</v>
      </c>
      <c r="F730" s="2" t="str">
        <f>VLOOKUP(A730,'SAS Codes'!$A$2:$I$559,3,FALSE)</f>
        <v>Canada</v>
      </c>
      <c r="G730" s="2" t="str">
        <f>VLOOKUP(A730,'SAS Codes'!$A$2:$I$559,4,FALSE)</f>
        <v>Canada</v>
      </c>
      <c r="H730" s="2" t="str">
        <f>VLOOKUP(A730,'SAS Codes'!$A$2:$I$559,5,FALSE)</f>
        <v>Canada</v>
      </c>
      <c r="I730" s="2" t="str">
        <f>VLOOKUP(A730,'SAS Codes'!$A$2:$I$559,6,FALSE)</f>
        <v>America</v>
      </c>
      <c r="J730" s="2" t="str">
        <f>VLOOKUP(A730,'SAS Codes'!$A$2:$I$559,7,FALSE)</f>
        <v>America</v>
      </c>
      <c r="K730" s="2" t="str">
        <f>VLOOKUP(A730,'SAS Codes'!$A$2:$I$559,8,FALSE)</f>
        <v>May contain</v>
      </c>
      <c r="L730" s="2" t="str">
        <f>VLOOKUP(A730,'SAS Codes'!$A$2:$I$559,9,FALSE)</f>
        <v>May contain</v>
      </c>
      <c r="M730" s="2" t="str">
        <f>VLOOKUP(A730,'SAS Codes'!$A$2:$M$559,10,FALSE)</f>
        <v>Regular</v>
      </c>
      <c r="N730" s="2" t="str">
        <f>VLOOKUP(A730,'SAS Codes'!$A$2:$M$559,11,FALSE)</f>
        <v>Sauces</v>
      </c>
    </row>
    <row r="731" spans="1:14" x14ac:dyDescent="0.45">
      <c r="A731" s="3" t="s">
        <v>378</v>
      </c>
      <c r="B731" s="3">
        <v>4</v>
      </c>
      <c r="C731" s="4">
        <v>0</v>
      </c>
      <c r="D731" s="2" t="str">
        <f>VLOOKUP(A731,'SAS Codes'!$A$2:$B$559,2,FALSE)</f>
        <v>SA-19</v>
      </c>
      <c r="E731" s="2" t="s">
        <v>930</v>
      </c>
      <c r="F731" s="2" t="str">
        <f>VLOOKUP(A731,'SAS Codes'!$A$2:$I$559,3,FALSE)</f>
        <v>Canada</v>
      </c>
      <c r="G731" s="2" t="str">
        <f>VLOOKUP(A731,'SAS Codes'!$A$2:$I$559,4,FALSE)</f>
        <v>Canada</v>
      </c>
      <c r="H731" s="2" t="str">
        <f>VLOOKUP(A731,'SAS Codes'!$A$2:$I$559,5,FALSE)</f>
        <v>Canada</v>
      </c>
      <c r="I731" s="2" t="str">
        <f>VLOOKUP(A731,'SAS Codes'!$A$2:$I$559,6,FALSE)</f>
        <v>America</v>
      </c>
      <c r="J731" s="2" t="str">
        <f>VLOOKUP(A731,'SAS Codes'!$A$2:$I$559,7,FALSE)</f>
        <v>America</v>
      </c>
      <c r="K731" s="2" t="str">
        <f>VLOOKUP(A731,'SAS Codes'!$A$2:$I$559,8,FALSE)</f>
        <v>May contain</v>
      </c>
      <c r="L731" s="2" t="str">
        <f>VLOOKUP(A731,'SAS Codes'!$A$2:$I$559,9,FALSE)</f>
        <v>May contain</v>
      </c>
      <c r="M731" s="2" t="str">
        <f>VLOOKUP(A731,'SAS Codes'!$A$2:$M$559,10,FALSE)</f>
        <v>Regular</v>
      </c>
      <c r="N731" s="2" t="str">
        <f>VLOOKUP(A731,'SAS Codes'!$A$2:$M$559,11,FALSE)</f>
        <v>Sauces</v>
      </c>
    </row>
    <row r="732" spans="1:14" x14ac:dyDescent="0.45">
      <c r="A732" s="3" t="s">
        <v>379</v>
      </c>
      <c r="B732" s="3">
        <v>1</v>
      </c>
      <c r="C732" s="4">
        <v>1.1260273500000002</v>
      </c>
      <c r="D732" s="2" t="str">
        <f>VLOOKUP(A732,'SAS Codes'!$A$2:$B$559,2,FALSE)</f>
        <v>SA-20</v>
      </c>
      <c r="E732" s="2" t="s">
        <v>930</v>
      </c>
      <c r="F732" s="2" t="str">
        <f>VLOOKUP(A732,'SAS Codes'!$A$2:$I$559,3,FALSE)</f>
        <v>Canada</v>
      </c>
      <c r="G732" s="2" t="str">
        <f>VLOOKUP(A732,'SAS Codes'!$A$2:$I$559,4,FALSE)</f>
        <v>Canada</v>
      </c>
      <c r="H732" s="2" t="str">
        <f>VLOOKUP(A732,'SAS Codes'!$A$2:$I$559,5,FALSE)</f>
        <v>Canada</v>
      </c>
      <c r="I732" s="2" t="str">
        <f>VLOOKUP(A732,'SAS Codes'!$A$2:$I$559,6,FALSE)</f>
        <v>America</v>
      </c>
      <c r="J732" s="2" t="str">
        <f>VLOOKUP(A732,'SAS Codes'!$A$2:$I$559,7,FALSE)</f>
        <v>America</v>
      </c>
      <c r="K732" s="2" t="str">
        <f>VLOOKUP(A732,'SAS Codes'!$A$2:$I$559,8,FALSE)</f>
        <v>May contain</v>
      </c>
      <c r="L732" s="2" t="str">
        <f>VLOOKUP(A732,'SAS Codes'!$A$2:$I$559,9,FALSE)</f>
        <v>May contain</v>
      </c>
      <c r="M732" s="2" t="str">
        <f>VLOOKUP(A732,'SAS Codes'!$A$2:$M$559,10,FALSE)</f>
        <v>Regular</v>
      </c>
      <c r="N732" s="2" t="str">
        <f>VLOOKUP(A732,'SAS Codes'!$A$2:$M$559,11,FALSE)</f>
        <v>Sauces</v>
      </c>
    </row>
    <row r="733" spans="1:14" x14ac:dyDescent="0.45">
      <c r="A733" s="3" t="s">
        <v>379</v>
      </c>
      <c r="B733" s="3">
        <v>2</v>
      </c>
      <c r="C733" s="4">
        <v>37.232564250000003</v>
      </c>
      <c r="D733" s="2" t="str">
        <f>VLOOKUP(A733,'SAS Codes'!$A$2:$B$559,2,FALSE)</f>
        <v>SA-20</v>
      </c>
      <c r="E733" s="2" t="s">
        <v>930</v>
      </c>
      <c r="F733" s="2" t="str">
        <f>VLOOKUP(A733,'SAS Codes'!$A$2:$I$559,3,FALSE)</f>
        <v>Canada</v>
      </c>
      <c r="G733" s="2" t="str">
        <f>VLOOKUP(A733,'SAS Codes'!$A$2:$I$559,4,FALSE)</f>
        <v>Canada</v>
      </c>
      <c r="H733" s="2" t="str">
        <f>VLOOKUP(A733,'SAS Codes'!$A$2:$I$559,5,FALSE)</f>
        <v>Canada</v>
      </c>
      <c r="I733" s="2" t="str">
        <f>VLOOKUP(A733,'SAS Codes'!$A$2:$I$559,6,FALSE)</f>
        <v>America</v>
      </c>
      <c r="J733" s="2" t="str">
        <f>VLOOKUP(A733,'SAS Codes'!$A$2:$I$559,7,FALSE)</f>
        <v>America</v>
      </c>
      <c r="K733" s="2" t="str">
        <f>VLOOKUP(A733,'SAS Codes'!$A$2:$I$559,8,FALSE)</f>
        <v>May contain</v>
      </c>
      <c r="L733" s="2" t="str">
        <f>VLOOKUP(A733,'SAS Codes'!$A$2:$I$559,9,FALSE)</f>
        <v>May contain</v>
      </c>
      <c r="M733" s="2" t="str">
        <f>VLOOKUP(A733,'SAS Codes'!$A$2:$M$559,10,FALSE)</f>
        <v>Regular</v>
      </c>
      <c r="N733" s="2" t="str">
        <f>VLOOKUP(A733,'SAS Codes'!$A$2:$M$559,11,FALSE)</f>
        <v>Sauces</v>
      </c>
    </row>
    <row r="734" spans="1:14" x14ac:dyDescent="0.45">
      <c r="A734" s="3" t="s">
        <v>379</v>
      </c>
      <c r="B734" s="3">
        <v>3</v>
      </c>
      <c r="C734" s="4">
        <v>24.244556875000001</v>
      </c>
      <c r="D734" s="2" t="str">
        <f>VLOOKUP(A734,'SAS Codes'!$A$2:$B$559,2,FALSE)</f>
        <v>SA-20</v>
      </c>
      <c r="E734" s="2" t="s">
        <v>930</v>
      </c>
      <c r="F734" s="2" t="str">
        <f>VLOOKUP(A734,'SAS Codes'!$A$2:$I$559,3,FALSE)</f>
        <v>Canada</v>
      </c>
      <c r="G734" s="2" t="str">
        <f>VLOOKUP(A734,'SAS Codes'!$A$2:$I$559,4,FALSE)</f>
        <v>Canada</v>
      </c>
      <c r="H734" s="2" t="str">
        <f>VLOOKUP(A734,'SAS Codes'!$A$2:$I$559,5,FALSE)</f>
        <v>Canada</v>
      </c>
      <c r="I734" s="2" t="str">
        <f>VLOOKUP(A734,'SAS Codes'!$A$2:$I$559,6,FALSE)</f>
        <v>America</v>
      </c>
      <c r="J734" s="2" t="str">
        <f>VLOOKUP(A734,'SAS Codes'!$A$2:$I$559,7,FALSE)</f>
        <v>America</v>
      </c>
      <c r="K734" s="2" t="str">
        <f>VLOOKUP(A734,'SAS Codes'!$A$2:$I$559,8,FALSE)</f>
        <v>May contain</v>
      </c>
      <c r="L734" s="2" t="str">
        <f>VLOOKUP(A734,'SAS Codes'!$A$2:$I$559,9,FALSE)</f>
        <v>May contain</v>
      </c>
      <c r="M734" s="2" t="str">
        <f>VLOOKUP(A734,'SAS Codes'!$A$2:$M$559,10,FALSE)</f>
        <v>Regular</v>
      </c>
      <c r="N734" s="2" t="str">
        <f>VLOOKUP(A734,'SAS Codes'!$A$2:$M$559,11,FALSE)</f>
        <v>Sauces</v>
      </c>
    </row>
    <row r="735" spans="1:14" x14ac:dyDescent="0.45">
      <c r="A735" s="3" t="s">
        <v>379</v>
      </c>
      <c r="B735" s="3">
        <v>4</v>
      </c>
      <c r="C735" s="4">
        <v>6.2844308100000008</v>
      </c>
      <c r="D735" s="2" t="str">
        <f>VLOOKUP(A735,'SAS Codes'!$A$2:$B$559,2,FALSE)</f>
        <v>SA-20</v>
      </c>
      <c r="E735" s="2" t="s">
        <v>930</v>
      </c>
      <c r="F735" s="2" t="str">
        <f>VLOOKUP(A735,'SAS Codes'!$A$2:$I$559,3,FALSE)</f>
        <v>Canada</v>
      </c>
      <c r="G735" s="2" t="str">
        <f>VLOOKUP(A735,'SAS Codes'!$A$2:$I$559,4,FALSE)</f>
        <v>Canada</v>
      </c>
      <c r="H735" s="2" t="str">
        <f>VLOOKUP(A735,'SAS Codes'!$A$2:$I$559,5,FALSE)</f>
        <v>Canada</v>
      </c>
      <c r="I735" s="2" t="str">
        <f>VLOOKUP(A735,'SAS Codes'!$A$2:$I$559,6,FALSE)</f>
        <v>America</v>
      </c>
      <c r="J735" s="2" t="str">
        <f>VLOOKUP(A735,'SAS Codes'!$A$2:$I$559,7,FALSE)</f>
        <v>America</v>
      </c>
      <c r="K735" s="2" t="str">
        <f>VLOOKUP(A735,'SAS Codes'!$A$2:$I$559,8,FALSE)</f>
        <v>May contain</v>
      </c>
      <c r="L735" s="2" t="str">
        <f>VLOOKUP(A735,'SAS Codes'!$A$2:$I$559,9,FALSE)</f>
        <v>May contain</v>
      </c>
      <c r="M735" s="2" t="str">
        <f>VLOOKUP(A735,'SAS Codes'!$A$2:$M$559,10,FALSE)</f>
        <v>Regular</v>
      </c>
      <c r="N735" s="2" t="str">
        <f>VLOOKUP(A735,'SAS Codes'!$A$2:$M$559,11,FALSE)</f>
        <v>Sauces</v>
      </c>
    </row>
    <row r="736" spans="1:14" x14ac:dyDescent="0.45">
      <c r="A736" s="3" t="s">
        <v>379</v>
      </c>
      <c r="B736" s="3">
        <v>5</v>
      </c>
      <c r="C736" s="4">
        <v>2.6546112599999994</v>
      </c>
      <c r="D736" s="2" t="str">
        <f>VLOOKUP(A736,'SAS Codes'!$A$2:$B$559,2,FALSE)</f>
        <v>SA-20</v>
      </c>
      <c r="E736" s="2" t="s">
        <v>930</v>
      </c>
      <c r="F736" s="2" t="str">
        <f>VLOOKUP(A736,'SAS Codes'!$A$2:$I$559,3,FALSE)</f>
        <v>Canada</v>
      </c>
      <c r="G736" s="2" t="str">
        <f>VLOOKUP(A736,'SAS Codes'!$A$2:$I$559,4,FALSE)</f>
        <v>Canada</v>
      </c>
      <c r="H736" s="2" t="str">
        <f>VLOOKUP(A736,'SAS Codes'!$A$2:$I$559,5,FALSE)</f>
        <v>Canada</v>
      </c>
      <c r="I736" s="2" t="str">
        <f>VLOOKUP(A736,'SAS Codes'!$A$2:$I$559,6,FALSE)</f>
        <v>America</v>
      </c>
      <c r="J736" s="2" t="str">
        <f>VLOOKUP(A736,'SAS Codes'!$A$2:$I$559,7,FALSE)</f>
        <v>America</v>
      </c>
      <c r="K736" s="2" t="str">
        <f>VLOOKUP(A736,'SAS Codes'!$A$2:$I$559,8,FALSE)</f>
        <v>May contain</v>
      </c>
      <c r="L736" s="2" t="str">
        <f>VLOOKUP(A736,'SAS Codes'!$A$2:$I$559,9,FALSE)</f>
        <v>May contain</v>
      </c>
      <c r="M736" s="2" t="str">
        <f>VLOOKUP(A736,'SAS Codes'!$A$2:$M$559,10,FALSE)</f>
        <v>Regular</v>
      </c>
      <c r="N736" s="2" t="str">
        <f>VLOOKUP(A736,'SAS Codes'!$A$2:$M$559,11,FALSE)</f>
        <v>Sauces</v>
      </c>
    </row>
    <row r="737" spans="1:14" x14ac:dyDescent="0.45">
      <c r="A737" s="3" t="s">
        <v>380</v>
      </c>
      <c r="B737" s="3">
        <v>1</v>
      </c>
      <c r="C737" s="4">
        <v>0</v>
      </c>
      <c r="D737" s="2" t="str">
        <f>VLOOKUP(A737,'SAS Codes'!$A$2:$B$559,2,FALSE)</f>
        <v>SA-21</v>
      </c>
      <c r="E737" s="2" t="s">
        <v>930</v>
      </c>
      <c r="F737" s="2" t="str">
        <f>VLOOKUP(A737,'SAS Codes'!$A$2:$I$559,3,FALSE)</f>
        <v>Imported</v>
      </c>
      <c r="G737" s="2" t="str">
        <f>VLOOKUP(A737,'SAS Codes'!$A$2:$I$559,4,FALSE)</f>
        <v>Imported</v>
      </c>
      <c r="H737" s="2" t="str">
        <f>VLOOKUP(A737,'SAS Codes'!$A$2:$I$559,5,FALSE)</f>
        <v>Imported</v>
      </c>
      <c r="I737" s="2" t="str">
        <f>VLOOKUP(A737,'SAS Codes'!$A$2:$I$559,6,FALSE)</f>
        <v>Imported</v>
      </c>
      <c r="J737" s="2" t="str">
        <f>VLOOKUP(A737,'SAS Codes'!$A$2:$I$559,7,FALSE)</f>
        <v>Other</v>
      </c>
      <c r="K737" s="2" t="str">
        <f>VLOOKUP(A737,'SAS Codes'!$A$2:$I$559,8,FALSE)</f>
        <v>NA</v>
      </c>
      <c r="L737" s="2" t="str">
        <f>VLOOKUP(A737,'SAS Codes'!$A$2:$I$559,9,FALSE)</f>
        <v>NA</v>
      </c>
      <c r="M737" s="2" t="str">
        <f>VLOOKUP(A737,'SAS Codes'!$A$2:$M$559,10,FALSE)</f>
        <v>Regular</v>
      </c>
      <c r="N737" s="2" t="str">
        <f>VLOOKUP(A737,'SAS Codes'!$A$2:$M$559,11,FALSE)</f>
        <v>Sauces</v>
      </c>
    </row>
    <row r="738" spans="1:14" x14ac:dyDescent="0.45">
      <c r="A738" s="3" t="s">
        <v>381</v>
      </c>
      <c r="B738" s="3">
        <v>1</v>
      </c>
      <c r="C738" s="4">
        <v>4.8757401000000013E-2</v>
      </c>
      <c r="D738" s="2" t="str">
        <f>VLOOKUP(A738,'SAS Codes'!$A$2:$B$559,2,FALSE)</f>
        <v>SA-22</v>
      </c>
      <c r="E738" s="2" t="s">
        <v>930</v>
      </c>
      <c r="F738" s="2" t="str">
        <f>VLOOKUP(A738,'SAS Codes'!$A$2:$I$559,3,FALSE)</f>
        <v>Quebec</v>
      </c>
      <c r="G738" s="2" t="str">
        <f>VLOOKUP(A738,'SAS Codes'!$A$2:$I$559,4,FALSE)</f>
        <v>Canada</v>
      </c>
      <c r="H738" s="2" t="str">
        <f>VLOOKUP(A738,'SAS Codes'!$A$2:$I$559,5,FALSE)</f>
        <v>Canada</v>
      </c>
      <c r="I738" s="2" t="str">
        <f>VLOOKUP(A738,'SAS Codes'!$A$2:$I$559,6,FALSE)</f>
        <v>America</v>
      </c>
      <c r="J738" s="2" t="str">
        <f>VLOOKUP(A738,'SAS Codes'!$A$2:$I$559,7,FALSE)</f>
        <v>America</v>
      </c>
      <c r="K738" s="2" t="str">
        <f>VLOOKUP(A738,'SAS Codes'!$A$2:$I$559,8,FALSE)</f>
        <v>NA</v>
      </c>
      <c r="L738" s="2" t="str">
        <f>VLOOKUP(A738,'SAS Codes'!$A$2:$I$559,9,FALSE)</f>
        <v>NA</v>
      </c>
      <c r="M738" s="2" t="str">
        <f>VLOOKUP(A738,'SAS Codes'!$A$2:$M$559,10,FALSE)</f>
        <v>Regular</v>
      </c>
      <c r="N738" s="2" t="str">
        <f>VLOOKUP(A738,'SAS Codes'!$A$2:$M$559,11,FALSE)</f>
        <v>Sauces</v>
      </c>
    </row>
    <row r="739" spans="1:14" x14ac:dyDescent="0.45">
      <c r="A739" s="3" t="s">
        <v>382</v>
      </c>
      <c r="B739" s="3">
        <v>1</v>
      </c>
      <c r="C739" s="4">
        <v>0</v>
      </c>
      <c r="D739" s="2" t="str">
        <f>VLOOKUP(A739,'SAS Codes'!$A$2:$B$559,2,FALSE)</f>
        <v>SA-23</v>
      </c>
      <c r="E739" s="2" t="s">
        <v>930</v>
      </c>
      <c r="F739" s="2" t="str">
        <f>VLOOKUP(A739,'SAS Codes'!$A$2:$I$559,3,FALSE)</f>
        <v>Canada</v>
      </c>
      <c r="G739" s="2" t="str">
        <f>VLOOKUP(A739,'SAS Codes'!$A$2:$I$559,4,FALSE)</f>
        <v>Canada</v>
      </c>
      <c r="H739" s="2" t="str">
        <f>VLOOKUP(A739,'SAS Codes'!$A$2:$I$559,5,FALSE)</f>
        <v>Canada</v>
      </c>
      <c r="I739" s="2" t="str">
        <f>VLOOKUP(A739,'SAS Codes'!$A$2:$I$559,6,FALSE)</f>
        <v>America</v>
      </c>
      <c r="J739" s="2" t="str">
        <f>VLOOKUP(A739,'SAS Codes'!$A$2:$I$559,7,FALSE)</f>
        <v>America</v>
      </c>
      <c r="K739" s="2" t="str">
        <f>VLOOKUP(A739,'SAS Codes'!$A$2:$I$559,8,FALSE)</f>
        <v>NA</v>
      </c>
      <c r="L739" s="2" t="str">
        <f>VLOOKUP(A739,'SAS Codes'!$A$2:$I$559,9,FALSE)</f>
        <v>NA</v>
      </c>
      <c r="M739" s="2" t="str">
        <f>VLOOKUP(A739,'SAS Codes'!$A$2:$M$559,10,FALSE)</f>
        <v>Private</v>
      </c>
      <c r="N739" s="2" t="str">
        <f>VLOOKUP(A739,'SAS Codes'!$A$2:$M$559,11,FALSE)</f>
        <v>Sauces</v>
      </c>
    </row>
    <row r="740" spans="1:14" x14ac:dyDescent="0.45">
      <c r="A740" s="3" t="s">
        <v>382</v>
      </c>
      <c r="B740" s="3">
        <v>2</v>
      </c>
      <c r="C740" s="4">
        <v>7.3712537499999994E-2</v>
      </c>
      <c r="D740" s="2" t="str">
        <f>VLOOKUP(A740,'SAS Codes'!$A$2:$B$559,2,FALSE)</f>
        <v>SA-23</v>
      </c>
      <c r="E740" s="2" t="s">
        <v>930</v>
      </c>
      <c r="F740" s="2" t="str">
        <f>VLOOKUP(A740,'SAS Codes'!$A$2:$I$559,3,FALSE)</f>
        <v>Canada</v>
      </c>
      <c r="G740" s="2" t="str">
        <f>VLOOKUP(A740,'SAS Codes'!$A$2:$I$559,4,FALSE)</f>
        <v>Canada</v>
      </c>
      <c r="H740" s="2" t="str">
        <f>VLOOKUP(A740,'SAS Codes'!$A$2:$I$559,5,FALSE)</f>
        <v>Canada</v>
      </c>
      <c r="I740" s="2" t="str">
        <f>VLOOKUP(A740,'SAS Codes'!$A$2:$I$559,6,FALSE)</f>
        <v>America</v>
      </c>
      <c r="J740" s="2" t="str">
        <f>VLOOKUP(A740,'SAS Codes'!$A$2:$I$559,7,FALSE)</f>
        <v>America</v>
      </c>
      <c r="K740" s="2" t="str">
        <f>VLOOKUP(A740,'SAS Codes'!$A$2:$I$559,8,FALSE)</f>
        <v>NA</v>
      </c>
      <c r="L740" s="2" t="str">
        <f>VLOOKUP(A740,'SAS Codes'!$A$2:$I$559,9,FALSE)</f>
        <v>NA</v>
      </c>
      <c r="M740" s="2" t="str">
        <f>VLOOKUP(A740,'SAS Codes'!$A$2:$M$559,10,FALSE)</f>
        <v>Private</v>
      </c>
      <c r="N740" s="2" t="str">
        <f>VLOOKUP(A740,'SAS Codes'!$A$2:$M$559,11,FALSE)</f>
        <v>Sauces</v>
      </c>
    </row>
    <row r="741" spans="1:14" x14ac:dyDescent="0.45">
      <c r="A741" s="3" t="s">
        <v>383</v>
      </c>
      <c r="B741" s="3">
        <v>1</v>
      </c>
      <c r="C741" s="4">
        <v>8.6984505999999989E-2</v>
      </c>
      <c r="D741" s="2" t="str">
        <f>VLOOKUP(A741,'SAS Codes'!$A$2:$B$559,2,FALSE)</f>
        <v>SA-24</v>
      </c>
      <c r="E741" s="2" t="s">
        <v>930</v>
      </c>
      <c r="F741" s="2" t="str">
        <f>VLOOKUP(A741,'SAS Codes'!$A$2:$I$559,3,FALSE)</f>
        <v>Canada</v>
      </c>
      <c r="G741" s="2" t="str">
        <f>VLOOKUP(A741,'SAS Codes'!$A$2:$I$559,4,FALSE)</f>
        <v>Canada</v>
      </c>
      <c r="H741" s="2" t="str">
        <f>VLOOKUP(A741,'SAS Codes'!$A$2:$I$559,5,FALSE)</f>
        <v>Canada</v>
      </c>
      <c r="I741" s="2" t="str">
        <f>VLOOKUP(A741,'SAS Codes'!$A$2:$I$559,6,FALSE)</f>
        <v>America</v>
      </c>
      <c r="J741" s="2" t="str">
        <f>VLOOKUP(A741,'SAS Codes'!$A$2:$I$559,7,FALSE)</f>
        <v>America</v>
      </c>
      <c r="K741" s="2" t="str">
        <f>VLOOKUP(A741,'SAS Codes'!$A$2:$I$559,8,FALSE)</f>
        <v>NA</v>
      </c>
      <c r="L741" s="2" t="str">
        <f>VLOOKUP(A741,'SAS Codes'!$A$2:$I$559,9,FALSE)</f>
        <v>NA</v>
      </c>
      <c r="M741" s="2" t="str">
        <f>VLOOKUP(A741,'SAS Codes'!$A$2:$M$559,10,FALSE)</f>
        <v>Private</v>
      </c>
      <c r="N741" s="2" t="str">
        <f>VLOOKUP(A741,'SAS Codes'!$A$2:$M$559,11,FALSE)</f>
        <v>Sauces</v>
      </c>
    </row>
    <row r="742" spans="1:14" x14ac:dyDescent="0.45">
      <c r="A742" s="3" t="s">
        <v>383</v>
      </c>
      <c r="B742" s="3">
        <v>2</v>
      </c>
      <c r="C742" s="4">
        <v>0.14981828399999997</v>
      </c>
      <c r="D742" s="2" t="str">
        <f>VLOOKUP(A742,'SAS Codes'!$A$2:$B$559,2,FALSE)</f>
        <v>SA-24</v>
      </c>
      <c r="E742" s="2" t="s">
        <v>930</v>
      </c>
      <c r="F742" s="2" t="str">
        <f>VLOOKUP(A742,'SAS Codes'!$A$2:$I$559,3,FALSE)</f>
        <v>Canada</v>
      </c>
      <c r="G742" s="2" t="str">
        <f>VLOOKUP(A742,'SAS Codes'!$A$2:$I$559,4,FALSE)</f>
        <v>Canada</v>
      </c>
      <c r="H742" s="2" t="str">
        <f>VLOOKUP(A742,'SAS Codes'!$A$2:$I$559,5,FALSE)</f>
        <v>Canada</v>
      </c>
      <c r="I742" s="2" t="str">
        <f>VLOOKUP(A742,'SAS Codes'!$A$2:$I$559,6,FALSE)</f>
        <v>America</v>
      </c>
      <c r="J742" s="2" t="str">
        <f>VLOOKUP(A742,'SAS Codes'!$A$2:$I$559,7,FALSE)</f>
        <v>America</v>
      </c>
      <c r="K742" s="2" t="str">
        <f>VLOOKUP(A742,'SAS Codes'!$A$2:$I$559,8,FALSE)</f>
        <v>NA</v>
      </c>
      <c r="L742" s="2" t="str">
        <f>VLOOKUP(A742,'SAS Codes'!$A$2:$I$559,9,FALSE)</f>
        <v>NA</v>
      </c>
      <c r="M742" s="2" t="str">
        <f>VLOOKUP(A742,'SAS Codes'!$A$2:$M$559,10,FALSE)</f>
        <v>Private</v>
      </c>
      <c r="N742" s="2" t="str">
        <f>VLOOKUP(A742,'SAS Codes'!$A$2:$M$559,11,FALSE)</f>
        <v>Sauces</v>
      </c>
    </row>
    <row r="743" spans="1:14" x14ac:dyDescent="0.45">
      <c r="A743" s="3" t="s">
        <v>383</v>
      </c>
      <c r="B743" s="3">
        <v>3</v>
      </c>
      <c r="C743" s="4">
        <v>0.65736562499999995</v>
      </c>
      <c r="D743" s="2" t="str">
        <f>VLOOKUP(A743,'SAS Codes'!$A$2:$B$559,2,FALSE)</f>
        <v>SA-24</v>
      </c>
      <c r="E743" s="2" t="s">
        <v>930</v>
      </c>
      <c r="F743" s="2" t="str">
        <f>VLOOKUP(A743,'SAS Codes'!$A$2:$I$559,3,FALSE)</f>
        <v>Canada</v>
      </c>
      <c r="G743" s="2" t="str">
        <f>VLOOKUP(A743,'SAS Codes'!$A$2:$I$559,4,FALSE)</f>
        <v>Canada</v>
      </c>
      <c r="H743" s="2" t="str">
        <f>VLOOKUP(A743,'SAS Codes'!$A$2:$I$559,5,FALSE)</f>
        <v>Canada</v>
      </c>
      <c r="I743" s="2" t="str">
        <f>VLOOKUP(A743,'SAS Codes'!$A$2:$I$559,6,FALSE)</f>
        <v>America</v>
      </c>
      <c r="J743" s="2" t="str">
        <f>VLOOKUP(A743,'SAS Codes'!$A$2:$I$559,7,FALSE)</f>
        <v>America</v>
      </c>
      <c r="K743" s="2" t="str">
        <f>VLOOKUP(A743,'SAS Codes'!$A$2:$I$559,8,FALSE)</f>
        <v>NA</v>
      </c>
      <c r="L743" s="2" t="str">
        <f>VLOOKUP(A743,'SAS Codes'!$A$2:$I$559,9,FALSE)</f>
        <v>NA</v>
      </c>
      <c r="M743" s="2" t="str">
        <f>VLOOKUP(A743,'SAS Codes'!$A$2:$M$559,10,FALSE)</f>
        <v>Private</v>
      </c>
      <c r="N743" s="2" t="str">
        <f>VLOOKUP(A743,'SAS Codes'!$A$2:$M$559,11,FALSE)</f>
        <v>Sauces</v>
      </c>
    </row>
    <row r="744" spans="1:14" x14ac:dyDescent="0.45">
      <c r="A744" s="3" t="s">
        <v>384</v>
      </c>
      <c r="B744" s="3">
        <v>1</v>
      </c>
      <c r="C744" s="4">
        <v>0.14015274</v>
      </c>
      <c r="D744" s="2" t="str">
        <f>VLOOKUP(A744,'SAS Codes'!$A$2:$B$559,2,FALSE)</f>
        <v>SA-25</v>
      </c>
      <c r="E744" s="2" t="s">
        <v>930</v>
      </c>
      <c r="F744" s="2" t="str">
        <f>VLOOKUP(A744,'SAS Codes'!$A$2:$I$559,3,FALSE)</f>
        <v>Canada</v>
      </c>
      <c r="G744" s="2" t="str">
        <f>VLOOKUP(A744,'SAS Codes'!$A$2:$I$559,4,FALSE)</f>
        <v>Canada</v>
      </c>
      <c r="H744" s="2" t="str">
        <f>VLOOKUP(A744,'SAS Codes'!$A$2:$I$559,5,FALSE)</f>
        <v>Canada</v>
      </c>
      <c r="I744" s="2" t="str">
        <f>VLOOKUP(A744,'SAS Codes'!$A$2:$I$559,6,FALSE)</f>
        <v>America</v>
      </c>
      <c r="J744" s="2" t="str">
        <f>VLOOKUP(A744,'SAS Codes'!$A$2:$I$559,7,FALSE)</f>
        <v>America</v>
      </c>
      <c r="K744" s="2" t="str">
        <f>VLOOKUP(A744,'SAS Codes'!$A$2:$I$559,8,FALSE)</f>
        <v>NA</v>
      </c>
      <c r="L744" s="2" t="str">
        <f>VLOOKUP(A744,'SAS Codes'!$A$2:$I$559,9,FALSE)</f>
        <v>NA</v>
      </c>
      <c r="M744" s="2" t="str">
        <f>VLOOKUP(A744,'SAS Codes'!$A$2:$M$559,10,FALSE)</f>
        <v>Private</v>
      </c>
      <c r="N744" s="2" t="str">
        <f>VLOOKUP(A744,'SAS Codes'!$A$2:$M$559,11,FALSE)</f>
        <v>Sauces</v>
      </c>
    </row>
    <row r="745" spans="1:14" x14ac:dyDescent="0.45">
      <c r="A745" s="3" t="s">
        <v>384</v>
      </c>
      <c r="B745" s="3">
        <v>2</v>
      </c>
      <c r="C745" s="4">
        <v>0.28412738199999998</v>
      </c>
      <c r="D745" s="2" t="str">
        <f>VLOOKUP(A745,'SAS Codes'!$A$2:$B$559,2,FALSE)</f>
        <v>SA-25</v>
      </c>
      <c r="E745" s="2" t="s">
        <v>930</v>
      </c>
      <c r="F745" s="2" t="str">
        <f>VLOOKUP(A745,'SAS Codes'!$A$2:$I$559,3,FALSE)</f>
        <v>Canada</v>
      </c>
      <c r="G745" s="2" t="str">
        <f>VLOOKUP(A745,'SAS Codes'!$A$2:$I$559,4,FALSE)</f>
        <v>Canada</v>
      </c>
      <c r="H745" s="2" t="str">
        <f>VLOOKUP(A745,'SAS Codes'!$A$2:$I$559,5,FALSE)</f>
        <v>Canada</v>
      </c>
      <c r="I745" s="2" t="str">
        <f>VLOOKUP(A745,'SAS Codes'!$A$2:$I$559,6,FALSE)</f>
        <v>America</v>
      </c>
      <c r="J745" s="2" t="str">
        <f>VLOOKUP(A745,'SAS Codes'!$A$2:$I$559,7,FALSE)</f>
        <v>America</v>
      </c>
      <c r="K745" s="2" t="str">
        <f>VLOOKUP(A745,'SAS Codes'!$A$2:$I$559,8,FALSE)</f>
        <v>NA</v>
      </c>
      <c r="L745" s="2" t="str">
        <f>VLOOKUP(A745,'SAS Codes'!$A$2:$I$559,9,FALSE)</f>
        <v>NA</v>
      </c>
      <c r="M745" s="2" t="str">
        <f>VLOOKUP(A745,'SAS Codes'!$A$2:$M$559,10,FALSE)</f>
        <v>Private</v>
      </c>
      <c r="N745" s="2" t="str">
        <f>VLOOKUP(A745,'SAS Codes'!$A$2:$M$559,11,FALSE)</f>
        <v>Sauces</v>
      </c>
    </row>
    <row r="746" spans="1:14" x14ac:dyDescent="0.45">
      <c r="A746" s="3" t="s">
        <v>384</v>
      </c>
      <c r="B746" s="3">
        <v>3</v>
      </c>
      <c r="C746" s="4">
        <v>0.188757702</v>
      </c>
      <c r="D746" s="2" t="str">
        <f>VLOOKUP(A746,'SAS Codes'!$A$2:$B$559,2,FALSE)</f>
        <v>SA-25</v>
      </c>
      <c r="E746" s="2" t="s">
        <v>930</v>
      </c>
      <c r="F746" s="2" t="str">
        <f>VLOOKUP(A746,'SAS Codes'!$A$2:$I$559,3,FALSE)</f>
        <v>Canada</v>
      </c>
      <c r="G746" s="2" t="str">
        <f>VLOOKUP(A746,'SAS Codes'!$A$2:$I$559,4,FALSE)</f>
        <v>Canada</v>
      </c>
      <c r="H746" s="2" t="str">
        <f>VLOOKUP(A746,'SAS Codes'!$A$2:$I$559,5,FALSE)</f>
        <v>Canada</v>
      </c>
      <c r="I746" s="2" t="str">
        <f>VLOOKUP(A746,'SAS Codes'!$A$2:$I$559,6,FALSE)</f>
        <v>America</v>
      </c>
      <c r="J746" s="2" t="str">
        <f>VLOOKUP(A746,'SAS Codes'!$A$2:$I$559,7,FALSE)</f>
        <v>America</v>
      </c>
      <c r="K746" s="2" t="str">
        <f>VLOOKUP(A746,'SAS Codes'!$A$2:$I$559,8,FALSE)</f>
        <v>NA</v>
      </c>
      <c r="L746" s="2" t="str">
        <f>VLOOKUP(A746,'SAS Codes'!$A$2:$I$559,9,FALSE)</f>
        <v>NA</v>
      </c>
      <c r="M746" s="2" t="str">
        <f>VLOOKUP(A746,'SAS Codes'!$A$2:$M$559,10,FALSE)</f>
        <v>Private</v>
      </c>
      <c r="N746" s="2" t="str">
        <f>VLOOKUP(A746,'SAS Codes'!$A$2:$M$559,11,FALSE)</f>
        <v>Sauces</v>
      </c>
    </row>
    <row r="747" spans="1:14" x14ac:dyDescent="0.45">
      <c r="A747" s="3" t="s">
        <v>385</v>
      </c>
      <c r="B747" s="3">
        <v>1</v>
      </c>
      <c r="C747" s="4">
        <v>0</v>
      </c>
      <c r="D747" s="2" t="str">
        <f>VLOOKUP(A747,'SAS Codes'!$A$2:$B$559,2,FALSE)</f>
        <v>SA-26</v>
      </c>
      <c r="E747" s="2" t="s">
        <v>930</v>
      </c>
      <c r="F747" s="2" t="str">
        <f>VLOOKUP(A747,'SAS Codes'!$A$2:$I$559,3,FALSE)</f>
        <v>Canada</v>
      </c>
      <c r="G747" s="2" t="str">
        <f>VLOOKUP(A747,'SAS Codes'!$A$2:$I$559,4,FALSE)</f>
        <v>Canada</v>
      </c>
      <c r="H747" s="2" t="str">
        <f>VLOOKUP(A747,'SAS Codes'!$A$2:$I$559,5,FALSE)</f>
        <v>Canada</v>
      </c>
      <c r="I747" s="2" t="str">
        <f>VLOOKUP(A747,'SAS Codes'!$A$2:$I$559,6,FALSE)</f>
        <v>America</v>
      </c>
      <c r="J747" s="2" t="str">
        <f>VLOOKUP(A747,'SAS Codes'!$A$2:$I$559,7,FALSE)</f>
        <v>America</v>
      </c>
      <c r="K747" s="2" t="str">
        <f>VLOOKUP(A747,'SAS Codes'!$A$2:$I$559,8,FALSE)</f>
        <v>NA</v>
      </c>
      <c r="L747" s="2" t="str">
        <f>VLOOKUP(A747,'SAS Codes'!$A$2:$I$559,9,FALSE)</f>
        <v>NA</v>
      </c>
      <c r="M747" s="2" t="str">
        <f>VLOOKUP(A747,'SAS Codes'!$A$2:$M$559,10,FALSE)</f>
        <v>Private</v>
      </c>
      <c r="N747" s="2" t="str">
        <f>VLOOKUP(A747,'SAS Codes'!$A$2:$M$559,11,FALSE)</f>
        <v>Sauces</v>
      </c>
    </row>
    <row r="748" spans="1:14" x14ac:dyDescent="0.45">
      <c r="A748" s="3" t="s">
        <v>385</v>
      </c>
      <c r="B748" s="3">
        <v>2</v>
      </c>
      <c r="C748" s="4">
        <v>7.5957595000000003E-2</v>
      </c>
      <c r="D748" s="2" t="str">
        <f>VLOOKUP(A748,'SAS Codes'!$A$2:$B$559,2,FALSE)</f>
        <v>SA-26</v>
      </c>
      <c r="E748" s="2" t="s">
        <v>930</v>
      </c>
      <c r="F748" s="2" t="str">
        <f>VLOOKUP(A748,'SAS Codes'!$A$2:$I$559,3,FALSE)</f>
        <v>Canada</v>
      </c>
      <c r="G748" s="2" t="str">
        <f>VLOOKUP(A748,'SAS Codes'!$A$2:$I$559,4,FALSE)</f>
        <v>Canada</v>
      </c>
      <c r="H748" s="2" t="str">
        <f>VLOOKUP(A748,'SAS Codes'!$A$2:$I$559,5,FALSE)</f>
        <v>Canada</v>
      </c>
      <c r="I748" s="2" t="str">
        <f>VLOOKUP(A748,'SAS Codes'!$A$2:$I$559,6,FALSE)</f>
        <v>America</v>
      </c>
      <c r="J748" s="2" t="str">
        <f>VLOOKUP(A748,'SAS Codes'!$A$2:$I$559,7,FALSE)</f>
        <v>America</v>
      </c>
      <c r="K748" s="2" t="str">
        <f>VLOOKUP(A748,'SAS Codes'!$A$2:$I$559,8,FALSE)</f>
        <v>NA</v>
      </c>
      <c r="L748" s="2" t="str">
        <f>VLOOKUP(A748,'SAS Codes'!$A$2:$I$559,9,FALSE)</f>
        <v>NA</v>
      </c>
      <c r="M748" s="2" t="str">
        <f>VLOOKUP(A748,'SAS Codes'!$A$2:$M$559,10,FALSE)</f>
        <v>Private</v>
      </c>
      <c r="N748" s="2" t="str">
        <f>VLOOKUP(A748,'SAS Codes'!$A$2:$M$559,11,FALSE)</f>
        <v>Sauces</v>
      </c>
    </row>
    <row r="749" spans="1:14" x14ac:dyDescent="0.45">
      <c r="A749" s="3" t="s">
        <v>386</v>
      </c>
      <c r="B749" s="3">
        <v>1</v>
      </c>
      <c r="C749" s="4">
        <v>0</v>
      </c>
      <c r="D749" s="2" t="str">
        <f>VLOOKUP(A749,'SAS Codes'!$A$2:$B$559,2,FALSE)</f>
        <v>SA-27</v>
      </c>
      <c r="E749" s="2" t="s">
        <v>930</v>
      </c>
      <c r="F749" s="2" t="str">
        <f>VLOOKUP(A749,'SAS Codes'!$A$2:$I$559,3,FALSE)</f>
        <v>Canada</v>
      </c>
      <c r="G749" s="2" t="str">
        <f>VLOOKUP(A749,'SAS Codes'!$A$2:$I$559,4,FALSE)</f>
        <v>Canada</v>
      </c>
      <c r="H749" s="2" t="str">
        <f>VLOOKUP(A749,'SAS Codes'!$A$2:$I$559,5,FALSE)</f>
        <v>Canada</v>
      </c>
      <c r="I749" s="2" t="str">
        <f>VLOOKUP(A749,'SAS Codes'!$A$2:$I$559,6,FALSE)</f>
        <v>America</v>
      </c>
      <c r="J749" s="2" t="str">
        <f>VLOOKUP(A749,'SAS Codes'!$A$2:$I$559,7,FALSE)</f>
        <v>America</v>
      </c>
      <c r="K749" s="2" t="str">
        <f>VLOOKUP(A749,'SAS Codes'!$A$2:$I$559,8,FALSE)</f>
        <v>NA</v>
      </c>
      <c r="L749" s="2" t="str">
        <f>VLOOKUP(A749,'SAS Codes'!$A$2:$I$559,9,FALSE)</f>
        <v>NA</v>
      </c>
      <c r="M749" s="2" t="str">
        <f>VLOOKUP(A749,'SAS Codes'!$A$2:$M$559,10,FALSE)</f>
        <v>Private</v>
      </c>
      <c r="N749" s="2" t="str">
        <f>VLOOKUP(A749,'SAS Codes'!$A$2:$M$559,11,FALSE)</f>
        <v>Sauces</v>
      </c>
    </row>
    <row r="750" spans="1:14" x14ac:dyDescent="0.45">
      <c r="A750" s="3" t="s">
        <v>386</v>
      </c>
      <c r="B750" s="3">
        <v>2</v>
      </c>
      <c r="C750" s="4">
        <v>9.0713455000000012E-2</v>
      </c>
      <c r="D750" s="2" t="str">
        <f>VLOOKUP(A750,'SAS Codes'!$A$2:$B$559,2,FALSE)</f>
        <v>SA-27</v>
      </c>
      <c r="E750" s="2" t="s">
        <v>930</v>
      </c>
      <c r="F750" s="2" t="str">
        <f>VLOOKUP(A750,'SAS Codes'!$A$2:$I$559,3,FALSE)</f>
        <v>Canada</v>
      </c>
      <c r="G750" s="2" t="str">
        <f>VLOOKUP(A750,'SAS Codes'!$A$2:$I$559,4,FALSE)</f>
        <v>Canada</v>
      </c>
      <c r="H750" s="2" t="str">
        <f>VLOOKUP(A750,'SAS Codes'!$A$2:$I$559,5,FALSE)</f>
        <v>Canada</v>
      </c>
      <c r="I750" s="2" t="str">
        <f>VLOOKUP(A750,'SAS Codes'!$A$2:$I$559,6,FALSE)</f>
        <v>America</v>
      </c>
      <c r="J750" s="2" t="str">
        <f>VLOOKUP(A750,'SAS Codes'!$A$2:$I$559,7,FALSE)</f>
        <v>America</v>
      </c>
      <c r="K750" s="2" t="str">
        <f>VLOOKUP(A750,'SAS Codes'!$A$2:$I$559,8,FALSE)</f>
        <v>NA</v>
      </c>
      <c r="L750" s="2" t="str">
        <f>VLOOKUP(A750,'SAS Codes'!$A$2:$I$559,9,FALSE)</f>
        <v>NA</v>
      </c>
      <c r="M750" s="2" t="str">
        <f>VLOOKUP(A750,'SAS Codes'!$A$2:$M$559,10,FALSE)</f>
        <v>Private</v>
      </c>
      <c r="N750" s="2" t="str">
        <f>VLOOKUP(A750,'SAS Codes'!$A$2:$M$559,11,FALSE)</f>
        <v>Sauces</v>
      </c>
    </row>
    <row r="751" spans="1:14" x14ac:dyDescent="0.45">
      <c r="A751" s="3" t="s">
        <v>387</v>
      </c>
      <c r="B751" s="3">
        <v>1</v>
      </c>
      <c r="C751" s="4">
        <v>0</v>
      </c>
      <c r="D751" s="2" t="str">
        <f>VLOOKUP(A751,'SAS Codes'!$A$2:$B$559,2,FALSE)</f>
        <v>SA-28</v>
      </c>
      <c r="E751" s="2" t="s">
        <v>930</v>
      </c>
      <c r="F751" s="2" t="str">
        <f>VLOOKUP(A751,'SAS Codes'!$A$2:$I$559,3,FALSE)</f>
        <v>Canada</v>
      </c>
      <c r="G751" s="2" t="str">
        <f>VLOOKUP(A751,'SAS Codes'!$A$2:$I$559,4,FALSE)</f>
        <v>Canada</v>
      </c>
      <c r="H751" s="2" t="str">
        <f>VLOOKUP(A751,'SAS Codes'!$A$2:$I$559,5,FALSE)</f>
        <v>Canada</v>
      </c>
      <c r="I751" s="2" t="str">
        <f>VLOOKUP(A751,'SAS Codes'!$A$2:$I$559,6,FALSE)</f>
        <v>America</v>
      </c>
      <c r="J751" s="2" t="str">
        <f>VLOOKUP(A751,'SAS Codes'!$A$2:$I$559,7,FALSE)</f>
        <v>America</v>
      </c>
      <c r="K751" s="2" t="str">
        <f>VLOOKUP(A751,'SAS Codes'!$A$2:$I$559,8,FALSE)</f>
        <v>NA</v>
      </c>
      <c r="L751" s="2" t="str">
        <f>VLOOKUP(A751,'SAS Codes'!$A$2:$I$559,9,FALSE)</f>
        <v>NA</v>
      </c>
      <c r="M751" s="2" t="str">
        <f>VLOOKUP(A751,'SAS Codes'!$A$2:$M$559,10,FALSE)</f>
        <v>Private</v>
      </c>
      <c r="N751" s="2" t="str">
        <f>VLOOKUP(A751,'SAS Codes'!$A$2:$M$559,11,FALSE)</f>
        <v>Sauces</v>
      </c>
    </row>
    <row r="752" spans="1:14" x14ac:dyDescent="0.45">
      <c r="A752" s="3" t="s">
        <v>387</v>
      </c>
      <c r="B752" s="3">
        <v>2</v>
      </c>
      <c r="C752" s="4">
        <v>9.4150560000000008E-2</v>
      </c>
      <c r="D752" s="2" t="str">
        <f>VLOOKUP(A752,'SAS Codes'!$A$2:$B$559,2,FALSE)</f>
        <v>SA-28</v>
      </c>
      <c r="E752" s="2" t="s">
        <v>930</v>
      </c>
      <c r="F752" s="2" t="str">
        <f>VLOOKUP(A752,'SAS Codes'!$A$2:$I$559,3,FALSE)</f>
        <v>Canada</v>
      </c>
      <c r="G752" s="2" t="str">
        <f>VLOOKUP(A752,'SAS Codes'!$A$2:$I$559,4,FALSE)</f>
        <v>Canada</v>
      </c>
      <c r="H752" s="2" t="str">
        <f>VLOOKUP(A752,'SAS Codes'!$A$2:$I$559,5,FALSE)</f>
        <v>Canada</v>
      </c>
      <c r="I752" s="2" t="str">
        <f>VLOOKUP(A752,'SAS Codes'!$A$2:$I$559,6,FALSE)</f>
        <v>America</v>
      </c>
      <c r="J752" s="2" t="str">
        <f>VLOOKUP(A752,'SAS Codes'!$A$2:$I$559,7,FALSE)</f>
        <v>America</v>
      </c>
      <c r="K752" s="2" t="str">
        <f>VLOOKUP(A752,'SAS Codes'!$A$2:$I$559,8,FALSE)</f>
        <v>NA</v>
      </c>
      <c r="L752" s="2" t="str">
        <f>VLOOKUP(A752,'SAS Codes'!$A$2:$I$559,9,FALSE)</f>
        <v>NA</v>
      </c>
      <c r="M752" s="2" t="str">
        <f>VLOOKUP(A752,'SAS Codes'!$A$2:$M$559,10,FALSE)</f>
        <v>Private</v>
      </c>
      <c r="N752" s="2" t="str">
        <f>VLOOKUP(A752,'SAS Codes'!$A$2:$M$559,11,FALSE)</f>
        <v>Sauces</v>
      </c>
    </row>
    <row r="753" spans="1:14" x14ac:dyDescent="0.45">
      <c r="A753" s="3" t="s">
        <v>388</v>
      </c>
      <c r="B753" s="3">
        <v>1</v>
      </c>
      <c r="C753" s="4">
        <v>8.0946627999999993E-2</v>
      </c>
      <c r="D753" s="2" t="str">
        <f>VLOOKUP(A753,'SAS Codes'!$A$2:$B$559,2,FALSE)</f>
        <v>SA-29</v>
      </c>
      <c r="E753" s="2" t="s">
        <v>930</v>
      </c>
      <c r="F753" s="2" t="str">
        <f>VLOOKUP(A753,'SAS Codes'!$A$2:$I$559,3,FALSE)</f>
        <v>Quebec</v>
      </c>
      <c r="G753" s="2" t="str">
        <f>VLOOKUP(A753,'SAS Codes'!$A$2:$I$559,4,FALSE)</f>
        <v>Canada</v>
      </c>
      <c r="H753" s="2" t="str">
        <f>VLOOKUP(A753,'SAS Codes'!$A$2:$I$559,5,FALSE)</f>
        <v>Canada</v>
      </c>
      <c r="I753" s="2" t="str">
        <f>VLOOKUP(A753,'SAS Codes'!$A$2:$I$559,6,FALSE)</f>
        <v>America</v>
      </c>
      <c r="J753" s="2" t="str">
        <f>VLOOKUP(A753,'SAS Codes'!$A$2:$I$559,7,FALSE)</f>
        <v>America</v>
      </c>
      <c r="K753" s="2" t="str">
        <f>VLOOKUP(A753,'SAS Codes'!$A$2:$I$559,8,FALSE)</f>
        <v>NA</v>
      </c>
      <c r="L753" s="2" t="str">
        <f>VLOOKUP(A753,'SAS Codes'!$A$2:$I$559,9,FALSE)</f>
        <v>NA</v>
      </c>
      <c r="M753" s="2" t="str">
        <f>VLOOKUP(A753,'SAS Codes'!$A$2:$M$559,10,FALSE)</f>
        <v>Regular</v>
      </c>
      <c r="N753" s="2" t="str">
        <f>VLOOKUP(A753,'SAS Codes'!$A$2:$M$559,11,FALSE)</f>
        <v>Sauces</v>
      </c>
    </row>
    <row r="754" spans="1:14" x14ac:dyDescent="0.45">
      <c r="A754" s="3" t="s">
        <v>388</v>
      </c>
      <c r="B754" s="3">
        <v>2</v>
      </c>
      <c r="C754" s="4">
        <v>0.24347168999999999</v>
      </c>
      <c r="D754" s="2" t="str">
        <f>VLOOKUP(A754,'SAS Codes'!$A$2:$B$559,2,FALSE)</f>
        <v>SA-29</v>
      </c>
      <c r="E754" s="2" t="s">
        <v>930</v>
      </c>
      <c r="F754" s="2" t="str">
        <f>VLOOKUP(A754,'SAS Codes'!$A$2:$I$559,3,FALSE)</f>
        <v>Quebec</v>
      </c>
      <c r="G754" s="2" t="str">
        <f>VLOOKUP(A754,'SAS Codes'!$A$2:$I$559,4,FALSE)</f>
        <v>Canada</v>
      </c>
      <c r="H754" s="2" t="str">
        <f>VLOOKUP(A754,'SAS Codes'!$A$2:$I$559,5,FALSE)</f>
        <v>Canada</v>
      </c>
      <c r="I754" s="2" t="str">
        <f>VLOOKUP(A754,'SAS Codes'!$A$2:$I$559,6,FALSE)</f>
        <v>America</v>
      </c>
      <c r="J754" s="2" t="str">
        <f>VLOOKUP(A754,'SAS Codes'!$A$2:$I$559,7,FALSE)</f>
        <v>America</v>
      </c>
      <c r="K754" s="2" t="str">
        <f>VLOOKUP(A754,'SAS Codes'!$A$2:$I$559,8,FALSE)</f>
        <v>NA</v>
      </c>
      <c r="L754" s="2" t="str">
        <f>VLOOKUP(A754,'SAS Codes'!$A$2:$I$559,9,FALSE)</f>
        <v>NA</v>
      </c>
      <c r="M754" s="2" t="str">
        <f>VLOOKUP(A754,'SAS Codes'!$A$2:$M$559,10,FALSE)</f>
        <v>Regular</v>
      </c>
      <c r="N754" s="2" t="str">
        <f>VLOOKUP(A754,'SAS Codes'!$A$2:$M$559,11,FALSE)</f>
        <v>Sauces</v>
      </c>
    </row>
    <row r="755" spans="1:14" x14ac:dyDescent="0.45">
      <c r="A755" s="3" t="s">
        <v>388</v>
      </c>
      <c r="B755" s="3">
        <v>3</v>
      </c>
      <c r="C755" s="4">
        <v>0.20839962149999999</v>
      </c>
      <c r="D755" s="2" t="str">
        <f>VLOOKUP(A755,'SAS Codes'!$A$2:$B$559,2,FALSE)</f>
        <v>SA-29</v>
      </c>
      <c r="E755" s="2" t="s">
        <v>930</v>
      </c>
      <c r="F755" s="2" t="str">
        <f>VLOOKUP(A755,'SAS Codes'!$A$2:$I$559,3,FALSE)</f>
        <v>Quebec</v>
      </c>
      <c r="G755" s="2" t="str">
        <f>VLOOKUP(A755,'SAS Codes'!$A$2:$I$559,4,FALSE)</f>
        <v>Canada</v>
      </c>
      <c r="H755" s="2" t="str">
        <f>VLOOKUP(A755,'SAS Codes'!$A$2:$I$559,5,FALSE)</f>
        <v>Canada</v>
      </c>
      <c r="I755" s="2" t="str">
        <f>VLOOKUP(A755,'SAS Codes'!$A$2:$I$559,6,FALSE)</f>
        <v>America</v>
      </c>
      <c r="J755" s="2" t="str">
        <f>VLOOKUP(A755,'SAS Codes'!$A$2:$I$559,7,FALSE)</f>
        <v>America</v>
      </c>
      <c r="K755" s="2" t="str">
        <f>VLOOKUP(A755,'SAS Codes'!$A$2:$I$559,8,FALSE)</f>
        <v>NA</v>
      </c>
      <c r="L755" s="2" t="str">
        <f>VLOOKUP(A755,'SAS Codes'!$A$2:$I$559,9,FALSE)</f>
        <v>NA</v>
      </c>
      <c r="M755" s="2" t="str">
        <f>VLOOKUP(A755,'SAS Codes'!$A$2:$M$559,10,FALSE)</f>
        <v>Regular</v>
      </c>
      <c r="N755" s="2" t="str">
        <f>VLOOKUP(A755,'SAS Codes'!$A$2:$M$559,11,FALSE)</f>
        <v>Sauces</v>
      </c>
    </row>
    <row r="756" spans="1:14" x14ac:dyDescent="0.45">
      <c r="A756" s="3" t="s">
        <v>388</v>
      </c>
      <c r="B756" s="3">
        <v>4</v>
      </c>
      <c r="C756" s="4">
        <v>0.29095232250000003</v>
      </c>
      <c r="D756" s="2" t="str">
        <f>VLOOKUP(A756,'SAS Codes'!$A$2:$B$559,2,FALSE)</f>
        <v>SA-29</v>
      </c>
      <c r="E756" s="2" t="s">
        <v>930</v>
      </c>
      <c r="F756" s="2" t="str">
        <f>VLOOKUP(A756,'SAS Codes'!$A$2:$I$559,3,FALSE)</f>
        <v>Quebec</v>
      </c>
      <c r="G756" s="2" t="str">
        <f>VLOOKUP(A756,'SAS Codes'!$A$2:$I$559,4,FALSE)</f>
        <v>Canada</v>
      </c>
      <c r="H756" s="2" t="str">
        <f>VLOOKUP(A756,'SAS Codes'!$A$2:$I$559,5,FALSE)</f>
        <v>Canada</v>
      </c>
      <c r="I756" s="2" t="str">
        <f>VLOOKUP(A756,'SAS Codes'!$A$2:$I$559,6,FALSE)</f>
        <v>America</v>
      </c>
      <c r="J756" s="2" t="str">
        <f>VLOOKUP(A756,'SAS Codes'!$A$2:$I$559,7,FALSE)</f>
        <v>America</v>
      </c>
      <c r="K756" s="2" t="str">
        <f>VLOOKUP(A756,'SAS Codes'!$A$2:$I$559,8,FALSE)</f>
        <v>NA</v>
      </c>
      <c r="L756" s="2" t="str">
        <f>VLOOKUP(A756,'SAS Codes'!$A$2:$I$559,9,FALSE)</f>
        <v>NA</v>
      </c>
      <c r="M756" s="2" t="str">
        <f>VLOOKUP(A756,'SAS Codes'!$A$2:$M$559,10,FALSE)</f>
        <v>Regular</v>
      </c>
      <c r="N756" s="2" t="str">
        <f>VLOOKUP(A756,'SAS Codes'!$A$2:$M$559,11,FALSE)</f>
        <v>Sauces</v>
      </c>
    </row>
    <row r="757" spans="1:14" x14ac:dyDescent="0.45">
      <c r="A757" s="3" t="s">
        <v>388</v>
      </c>
      <c r="B757" s="3">
        <v>5</v>
      </c>
      <c r="C757" s="4">
        <v>0.23854118750000003</v>
      </c>
      <c r="D757" s="2" t="str">
        <f>VLOOKUP(A757,'SAS Codes'!$A$2:$B$559,2,FALSE)</f>
        <v>SA-29</v>
      </c>
      <c r="E757" s="2" t="s">
        <v>930</v>
      </c>
      <c r="F757" s="2" t="str">
        <f>VLOOKUP(A757,'SAS Codes'!$A$2:$I$559,3,FALSE)</f>
        <v>Quebec</v>
      </c>
      <c r="G757" s="2" t="str">
        <f>VLOOKUP(A757,'SAS Codes'!$A$2:$I$559,4,FALSE)</f>
        <v>Canada</v>
      </c>
      <c r="H757" s="2" t="str">
        <f>VLOOKUP(A757,'SAS Codes'!$A$2:$I$559,5,FALSE)</f>
        <v>Canada</v>
      </c>
      <c r="I757" s="2" t="str">
        <f>VLOOKUP(A757,'SAS Codes'!$A$2:$I$559,6,FALSE)</f>
        <v>America</v>
      </c>
      <c r="J757" s="2" t="str">
        <f>VLOOKUP(A757,'SAS Codes'!$A$2:$I$559,7,FALSE)</f>
        <v>America</v>
      </c>
      <c r="K757" s="2" t="str">
        <f>VLOOKUP(A757,'SAS Codes'!$A$2:$I$559,8,FALSE)</f>
        <v>NA</v>
      </c>
      <c r="L757" s="2" t="str">
        <f>VLOOKUP(A757,'SAS Codes'!$A$2:$I$559,9,FALSE)</f>
        <v>NA</v>
      </c>
      <c r="M757" s="2" t="str">
        <f>VLOOKUP(A757,'SAS Codes'!$A$2:$M$559,10,FALSE)</f>
        <v>Regular</v>
      </c>
      <c r="N757" s="2" t="str">
        <f>VLOOKUP(A757,'SAS Codes'!$A$2:$M$559,11,FALSE)</f>
        <v>Sauces</v>
      </c>
    </row>
    <row r="758" spans="1:14" x14ac:dyDescent="0.45">
      <c r="A758" s="3" t="s">
        <v>389</v>
      </c>
      <c r="B758" s="3">
        <v>1</v>
      </c>
      <c r="C758" s="4">
        <v>5.8120663999999995E-2</v>
      </c>
      <c r="D758" s="2" t="str">
        <f>VLOOKUP(A758,'SAS Codes'!$A$2:$B$559,2,FALSE)</f>
        <v>SA-30</v>
      </c>
      <c r="E758" s="2" t="s">
        <v>930</v>
      </c>
      <c r="F758" s="2" t="str">
        <f>VLOOKUP(A758,'SAS Codes'!$A$2:$I$559,3,FALSE)</f>
        <v>Quebec</v>
      </c>
      <c r="G758" s="2" t="str">
        <f>VLOOKUP(A758,'SAS Codes'!$A$2:$I$559,4,FALSE)</f>
        <v>Canada</v>
      </c>
      <c r="H758" s="2" t="str">
        <f>VLOOKUP(A758,'SAS Codes'!$A$2:$I$559,5,FALSE)</f>
        <v>Canada</v>
      </c>
      <c r="I758" s="2" t="str">
        <f>VLOOKUP(A758,'SAS Codes'!$A$2:$I$559,6,FALSE)</f>
        <v>America</v>
      </c>
      <c r="J758" s="2" t="str">
        <f>VLOOKUP(A758,'SAS Codes'!$A$2:$I$559,7,FALSE)</f>
        <v>America</v>
      </c>
      <c r="K758" s="2" t="str">
        <f>VLOOKUP(A758,'SAS Codes'!$A$2:$I$559,8,FALSE)</f>
        <v>NA</v>
      </c>
      <c r="L758" s="2" t="str">
        <f>VLOOKUP(A758,'SAS Codes'!$A$2:$I$559,9,FALSE)</f>
        <v>NA</v>
      </c>
      <c r="M758" s="2" t="str">
        <f>VLOOKUP(A758,'SAS Codes'!$A$2:$M$559,10,FALSE)</f>
        <v>Regular</v>
      </c>
      <c r="N758" s="2" t="str">
        <f>VLOOKUP(A758,'SAS Codes'!$A$2:$M$559,11,FALSE)</f>
        <v>Sauces</v>
      </c>
    </row>
    <row r="759" spans="1:14" x14ac:dyDescent="0.45">
      <c r="A759" s="3" t="s">
        <v>389</v>
      </c>
      <c r="B759" s="3">
        <v>2</v>
      </c>
      <c r="C759" s="4">
        <v>0</v>
      </c>
      <c r="D759" s="2" t="str">
        <f>VLOOKUP(A759,'SAS Codes'!$A$2:$B$559,2,FALSE)</f>
        <v>SA-30</v>
      </c>
      <c r="E759" s="2" t="s">
        <v>930</v>
      </c>
      <c r="F759" s="2" t="str">
        <f>VLOOKUP(A759,'SAS Codes'!$A$2:$I$559,3,FALSE)</f>
        <v>Quebec</v>
      </c>
      <c r="G759" s="2" t="str">
        <f>VLOOKUP(A759,'SAS Codes'!$A$2:$I$559,4,FALSE)</f>
        <v>Canada</v>
      </c>
      <c r="H759" s="2" t="str">
        <f>VLOOKUP(A759,'SAS Codes'!$A$2:$I$559,5,FALSE)</f>
        <v>Canada</v>
      </c>
      <c r="I759" s="2" t="str">
        <f>VLOOKUP(A759,'SAS Codes'!$A$2:$I$559,6,FALSE)</f>
        <v>America</v>
      </c>
      <c r="J759" s="2" t="str">
        <f>VLOOKUP(A759,'SAS Codes'!$A$2:$I$559,7,FALSE)</f>
        <v>America</v>
      </c>
      <c r="K759" s="2" t="str">
        <f>VLOOKUP(A759,'SAS Codes'!$A$2:$I$559,8,FALSE)</f>
        <v>NA</v>
      </c>
      <c r="L759" s="2" t="str">
        <f>VLOOKUP(A759,'SAS Codes'!$A$2:$I$559,9,FALSE)</f>
        <v>NA</v>
      </c>
      <c r="M759" s="2" t="str">
        <f>VLOOKUP(A759,'SAS Codes'!$A$2:$M$559,10,FALSE)</f>
        <v>Regular</v>
      </c>
      <c r="N759" s="2" t="str">
        <f>VLOOKUP(A759,'SAS Codes'!$A$2:$M$559,11,FALSE)</f>
        <v>Sauces</v>
      </c>
    </row>
    <row r="760" spans="1:14" x14ac:dyDescent="0.45">
      <c r="A760" s="3" t="s">
        <v>389</v>
      </c>
      <c r="B760" s="3">
        <v>3</v>
      </c>
      <c r="C760" s="4">
        <v>2.4599224999999995E-3</v>
      </c>
      <c r="D760" s="2" t="str">
        <f>VLOOKUP(A760,'SAS Codes'!$A$2:$B$559,2,FALSE)</f>
        <v>SA-30</v>
      </c>
      <c r="E760" s="2" t="s">
        <v>930</v>
      </c>
      <c r="F760" s="2" t="str">
        <f>VLOOKUP(A760,'SAS Codes'!$A$2:$I$559,3,FALSE)</f>
        <v>Quebec</v>
      </c>
      <c r="G760" s="2" t="str">
        <f>VLOOKUP(A760,'SAS Codes'!$A$2:$I$559,4,FALSE)</f>
        <v>Canada</v>
      </c>
      <c r="H760" s="2" t="str">
        <f>VLOOKUP(A760,'SAS Codes'!$A$2:$I$559,5,FALSE)</f>
        <v>Canada</v>
      </c>
      <c r="I760" s="2" t="str">
        <f>VLOOKUP(A760,'SAS Codes'!$A$2:$I$559,6,FALSE)</f>
        <v>America</v>
      </c>
      <c r="J760" s="2" t="str">
        <f>VLOOKUP(A760,'SAS Codes'!$A$2:$I$559,7,FALSE)</f>
        <v>America</v>
      </c>
      <c r="K760" s="2" t="str">
        <f>VLOOKUP(A760,'SAS Codes'!$A$2:$I$559,8,FALSE)</f>
        <v>NA</v>
      </c>
      <c r="L760" s="2" t="str">
        <f>VLOOKUP(A760,'SAS Codes'!$A$2:$I$559,9,FALSE)</f>
        <v>NA</v>
      </c>
      <c r="M760" s="2" t="str">
        <f>VLOOKUP(A760,'SAS Codes'!$A$2:$M$559,10,FALSE)</f>
        <v>Regular</v>
      </c>
      <c r="N760" s="2" t="str">
        <f>VLOOKUP(A760,'SAS Codes'!$A$2:$M$559,11,FALSE)</f>
        <v>Sauces</v>
      </c>
    </row>
    <row r="761" spans="1:14" x14ac:dyDescent="0.45">
      <c r="A761" s="3" t="s">
        <v>389</v>
      </c>
      <c r="B761" s="3">
        <v>4</v>
      </c>
      <c r="C761" s="4">
        <v>4.6281087999999998E-2</v>
      </c>
      <c r="D761" s="2" t="str">
        <f>VLOOKUP(A761,'SAS Codes'!$A$2:$B$559,2,FALSE)</f>
        <v>SA-30</v>
      </c>
      <c r="E761" s="2" t="s">
        <v>930</v>
      </c>
      <c r="F761" s="2" t="str">
        <f>VLOOKUP(A761,'SAS Codes'!$A$2:$I$559,3,FALSE)</f>
        <v>Quebec</v>
      </c>
      <c r="G761" s="2" t="str">
        <f>VLOOKUP(A761,'SAS Codes'!$A$2:$I$559,4,FALSE)</f>
        <v>Canada</v>
      </c>
      <c r="H761" s="2" t="str">
        <f>VLOOKUP(A761,'SAS Codes'!$A$2:$I$559,5,FALSE)</f>
        <v>Canada</v>
      </c>
      <c r="I761" s="2" t="str">
        <f>VLOOKUP(A761,'SAS Codes'!$A$2:$I$559,6,FALSE)</f>
        <v>America</v>
      </c>
      <c r="J761" s="2" t="str">
        <f>VLOOKUP(A761,'SAS Codes'!$A$2:$I$559,7,FALSE)</f>
        <v>America</v>
      </c>
      <c r="K761" s="2" t="str">
        <f>VLOOKUP(A761,'SAS Codes'!$A$2:$I$559,8,FALSE)</f>
        <v>NA</v>
      </c>
      <c r="L761" s="2" t="str">
        <f>VLOOKUP(A761,'SAS Codes'!$A$2:$I$559,9,FALSE)</f>
        <v>NA</v>
      </c>
      <c r="M761" s="2" t="str">
        <f>VLOOKUP(A761,'SAS Codes'!$A$2:$M$559,10,FALSE)</f>
        <v>Regular</v>
      </c>
      <c r="N761" s="2" t="str">
        <f>VLOOKUP(A761,'SAS Codes'!$A$2:$M$559,11,FALSE)</f>
        <v>Sauces</v>
      </c>
    </row>
    <row r="762" spans="1:14" x14ac:dyDescent="0.45">
      <c r="A762" s="3" t="s">
        <v>390</v>
      </c>
      <c r="B762" s="3">
        <v>1</v>
      </c>
      <c r="C762" s="4">
        <v>7.0900795000000003E-2</v>
      </c>
      <c r="D762" s="2" t="str">
        <f>VLOOKUP(A762,'SAS Codes'!$A$2:$B$559,2,FALSE)</f>
        <v>SA-31</v>
      </c>
      <c r="E762" s="2" t="s">
        <v>930</v>
      </c>
      <c r="F762" s="2" t="str">
        <f>VLOOKUP(A762,'SAS Codes'!$A$2:$I$559,3,FALSE)</f>
        <v>Quebec</v>
      </c>
      <c r="G762" s="2" t="str">
        <f>VLOOKUP(A762,'SAS Codes'!$A$2:$I$559,4,FALSE)</f>
        <v>Canada</v>
      </c>
      <c r="H762" s="2" t="str">
        <f>VLOOKUP(A762,'SAS Codes'!$A$2:$I$559,5,FALSE)</f>
        <v>Canada</v>
      </c>
      <c r="I762" s="2" t="str">
        <f>VLOOKUP(A762,'SAS Codes'!$A$2:$I$559,6,FALSE)</f>
        <v>America</v>
      </c>
      <c r="J762" s="2" t="str">
        <f>VLOOKUP(A762,'SAS Codes'!$A$2:$I$559,7,FALSE)</f>
        <v>America</v>
      </c>
      <c r="K762" s="2" t="str">
        <f>VLOOKUP(A762,'SAS Codes'!$A$2:$I$559,8,FALSE)</f>
        <v>NA</v>
      </c>
      <c r="L762" s="2" t="str">
        <f>VLOOKUP(A762,'SAS Codes'!$A$2:$I$559,9,FALSE)</f>
        <v>NA</v>
      </c>
      <c r="M762" s="2" t="str">
        <f>VLOOKUP(A762,'SAS Codes'!$A$2:$M$559,10,FALSE)</f>
        <v>Regular</v>
      </c>
      <c r="N762" s="2" t="str">
        <f>VLOOKUP(A762,'SAS Codes'!$A$2:$M$559,11,FALSE)</f>
        <v>Sauces</v>
      </c>
    </row>
    <row r="763" spans="1:14" x14ac:dyDescent="0.45">
      <c r="A763" s="3" t="s">
        <v>390</v>
      </c>
      <c r="B763" s="3">
        <v>2</v>
      </c>
      <c r="C763" s="4">
        <v>0.17367168000000002</v>
      </c>
      <c r="D763" s="2" t="str">
        <f>VLOOKUP(A763,'SAS Codes'!$A$2:$B$559,2,FALSE)</f>
        <v>SA-31</v>
      </c>
      <c r="E763" s="2" t="s">
        <v>930</v>
      </c>
      <c r="F763" s="2" t="str">
        <f>VLOOKUP(A763,'SAS Codes'!$A$2:$I$559,3,FALSE)</f>
        <v>Quebec</v>
      </c>
      <c r="G763" s="2" t="str">
        <f>VLOOKUP(A763,'SAS Codes'!$A$2:$I$559,4,FALSE)</f>
        <v>Canada</v>
      </c>
      <c r="H763" s="2" t="str">
        <f>VLOOKUP(A763,'SAS Codes'!$A$2:$I$559,5,FALSE)</f>
        <v>Canada</v>
      </c>
      <c r="I763" s="2" t="str">
        <f>VLOOKUP(A763,'SAS Codes'!$A$2:$I$559,6,FALSE)</f>
        <v>America</v>
      </c>
      <c r="J763" s="2" t="str">
        <f>VLOOKUP(A763,'SAS Codes'!$A$2:$I$559,7,FALSE)</f>
        <v>America</v>
      </c>
      <c r="K763" s="2" t="str">
        <f>VLOOKUP(A763,'SAS Codes'!$A$2:$I$559,8,FALSE)</f>
        <v>NA</v>
      </c>
      <c r="L763" s="2" t="str">
        <f>VLOOKUP(A763,'SAS Codes'!$A$2:$I$559,9,FALSE)</f>
        <v>NA</v>
      </c>
      <c r="M763" s="2" t="str">
        <f>VLOOKUP(A763,'SAS Codes'!$A$2:$M$559,10,FALSE)</f>
        <v>Regular</v>
      </c>
      <c r="N763" s="2" t="str">
        <f>VLOOKUP(A763,'SAS Codes'!$A$2:$M$559,11,FALSE)</f>
        <v>Sauces</v>
      </c>
    </row>
    <row r="764" spans="1:14" x14ac:dyDescent="0.45">
      <c r="A764" s="3" t="s">
        <v>390</v>
      </c>
      <c r="B764" s="3">
        <v>3</v>
      </c>
      <c r="C764" s="4">
        <v>0.15384064500000003</v>
      </c>
      <c r="D764" s="2" t="str">
        <f>VLOOKUP(A764,'SAS Codes'!$A$2:$B$559,2,FALSE)</f>
        <v>SA-31</v>
      </c>
      <c r="E764" s="2" t="s">
        <v>930</v>
      </c>
      <c r="F764" s="2" t="str">
        <f>VLOOKUP(A764,'SAS Codes'!$A$2:$I$559,3,FALSE)</f>
        <v>Quebec</v>
      </c>
      <c r="G764" s="2" t="str">
        <f>VLOOKUP(A764,'SAS Codes'!$A$2:$I$559,4,FALSE)</f>
        <v>Canada</v>
      </c>
      <c r="H764" s="2" t="str">
        <f>VLOOKUP(A764,'SAS Codes'!$A$2:$I$559,5,FALSE)</f>
        <v>Canada</v>
      </c>
      <c r="I764" s="2" t="str">
        <f>VLOOKUP(A764,'SAS Codes'!$A$2:$I$559,6,FALSE)</f>
        <v>America</v>
      </c>
      <c r="J764" s="2" t="str">
        <f>VLOOKUP(A764,'SAS Codes'!$A$2:$I$559,7,FALSE)</f>
        <v>America</v>
      </c>
      <c r="K764" s="2" t="str">
        <f>VLOOKUP(A764,'SAS Codes'!$A$2:$I$559,8,FALSE)</f>
        <v>NA</v>
      </c>
      <c r="L764" s="2" t="str">
        <f>VLOOKUP(A764,'SAS Codes'!$A$2:$I$559,9,FALSE)</f>
        <v>NA</v>
      </c>
      <c r="M764" s="2" t="str">
        <f>VLOOKUP(A764,'SAS Codes'!$A$2:$M$559,10,FALSE)</f>
        <v>Regular</v>
      </c>
      <c r="N764" s="2" t="str">
        <f>VLOOKUP(A764,'SAS Codes'!$A$2:$M$559,11,FALSE)</f>
        <v>Sauces</v>
      </c>
    </row>
    <row r="765" spans="1:14" x14ac:dyDescent="0.45">
      <c r="A765" s="3" t="s">
        <v>390</v>
      </c>
      <c r="B765" s="3">
        <v>4</v>
      </c>
      <c r="C765" s="4">
        <v>0.24581354700000002</v>
      </c>
      <c r="D765" s="2" t="str">
        <f>VLOOKUP(A765,'SAS Codes'!$A$2:$B$559,2,FALSE)</f>
        <v>SA-31</v>
      </c>
      <c r="E765" s="2" t="s">
        <v>930</v>
      </c>
      <c r="F765" s="2" t="str">
        <f>VLOOKUP(A765,'SAS Codes'!$A$2:$I$559,3,FALSE)</f>
        <v>Quebec</v>
      </c>
      <c r="G765" s="2" t="str">
        <f>VLOOKUP(A765,'SAS Codes'!$A$2:$I$559,4,FALSE)</f>
        <v>Canada</v>
      </c>
      <c r="H765" s="2" t="str">
        <f>VLOOKUP(A765,'SAS Codes'!$A$2:$I$559,5,FALSE)</f>
        <v>Canada</v>
      </c>
      <c r="I765" s="2" t="str">
        <f>VLOOKUP(A765,'SAS Codes'!$A$2:$I$559,6,FALSE)</f>
        <v>America</v>
      </c>
      <c r="J765" s="2" t="str">
        <f>VLOOKUP(A765,'SAS Codes'!$A$2:$I$559,7,FALSE)</f>
        <v>America</v>
      </c>
      <c r="K765" s="2" t="str">
        <f>VLOOKUP(A765,'SAS Codes'!$A$2:$I$559,8,FALSE)</f>
        <v>NA</v>
      </c>
      <c r="L765" s="2" t="str">
        <f>VLOOKUP(A765,'SAS Codes'!$A$2:$I$559,9,FALSE)</f>
        <v>NA</v>
      </c>
      <c r="M765" s="2" t="str">
        <f>VLOOKUP(A765,'SAS Codes'!$A$2:$M$559,10,FALSE)</f>
        <v>Regular</v>
      </c>
      <c r="N765" s="2" t="str">
        <f>VLOOKUP(A765,'SAS Codes'!$A$2:$M$559,11,FALSE)</f>
        <v>Sauces</v>
      </c>
    </row>
    <row r="766" spans="1:14" x14ac:dyDescent="0.45">
      <c r="A766" s="3" t="s">
        <v>391</v>
      </c>
      <c r="B766" s="3">
        <v>1</v>
      </c>
      <c r="C766" s="4">
        <v>6.0766075999999995E-2</v>
      </c>
      <c r="D766" s="2" t="str">
        <f>VLOOKUP(A766,'SAS Codes'!$A$2:$B$559,2,FALSE)</f>
        <v>SA-32</v>
      </c>
      <c r="E766" s="2" t="s">
        <v>930</v>
      </c>
      <c r="F766" s="2" t="str">
        <f>VLOOKUP(A766,'SAS Codes'!$A$2:$I$559,3,FALSE)</f>
        <v>Quebec</v>
      </c>
      <c r="G766" s="2" t="str">
        <f>VLOOKUP(A766,'SAS Codes'!$A$2:$I$559,4,FALSE)</f>
        <v>Canada</v>
      </c>
      <c r="H766" s="2" t="str">
        <f>VLOOKUP(A766,'SAS Codes'!$A$2:$I$559,5,FALSE)</f>
        <v>Canada</v>
      </c>
      <c r="I766" s="2" t="str">
        <f>VLOOKUP(A766,'SAS Codes'!$A$2:$I$559,6,FALSE)</f>
        <v>America</v>
      </c>
      <c r="J766" s="2" t="str">
        <f>VLOOKUP(A766,'SAS Codes'!$A$2:$I$559,7,FALSE)</f>
        <v>America</v>
      </c>
      <c r="K766" s="2" t="str">
        <f>VLOOKUP(A766,'SAS Codes'!$A$2:$I$559,8,FALSE)</f>
        <v>NA</v>
      </c>
      <c r="L766" s="2" t="str">
        <f>VLOOKUP(A766,'SAS Codes'!$A$2:$I$559,9,FALSE)</f>
        <v>NA</v>
      </c>
      <c r="M766" s="2" t="str">
        <f>VLOOKUP(A766,'SAS Codes'!$A$2:$M$559,10,FALSE)</f>
        <v>Regular</v>
      </c>
      <c r="N766" s="2" t="str">
        <f>VLOOKUP(A766,'SAS Codes'!$A$2:$M$559,11,FALSE)</f>
        <v>Sauces</v>
      </c>
    </row>
    <row r="767" spans="1:14" x14ac:dyDescent="0.45">
      <c r="A767" s="3" t="s">
        <v>391</v>
      </c>
      <c r="B767" s="3">
        <v>2</v>
      </c>
      <c r="C767" s="4">
        <v>0.16387094500000002</v>
      </c>
      <c r="D767" s="2" t="str">
        <f>VLOOKUP(A767,'SAS Codes'!$A$2:$B$559,2,FALSE)</f>
        <v>SA-32</v>
      </c>
      <c r="E767" s="2" t="s">
        <v>930</v>
      </c>
      <c r="F767" s="2" t="str">
        <f>VLOOKUP(A767,'SAS Codes'!$A$2:$I$559,3,FALSE)</f>
        <v>Quebec</v>
      </c>
      <c r="G767" s="2" t="str">
        <f>VLOOKUP(A767,'SAS Codes'!$A$2:$I$559,4,FALSE)</f>
        <v>Canada</v>
      </c>
      <c r="H767" s="2" t="str">
        <f>VLOOKUP(A767,'SAS Codes'!$A$2:$I$559,5,FALSE)</f>
        <v>Canada</v>
      </c>
      <c r="I767" s="2" t="str">
        <f>VLOOKUP(A767,'SAS Codes'!$A$2:$I$559,6,FALSE)</f>
        <v>America</v>
      </c>
      <c r="J767" s="2" t="str">
        <f>VLOOKUP(A767,'SAS Codes'!$A$2:$I$559,7,FALSE)</f>
        <v>America</v>
      </c>
      <c r="K767" s="2" t="str">
        <f>VLOOKUP(A767,'SAS Codes'!$A$2:$I$559,8,FALSE)</f>
        <v>NA</v>
      </c>
      <c r="L767" s="2" t="str">
        <f>VLOOKUP(A767,'SAS Codes'!$A$2:$I$559,9,FALSE)</f>
        <v>NA</v>
      </c>
      <c r="M767" s="2" t="str">
        <f>VLOOKUP(A767,'SAS Codes'!$A$2:$M$559,10,FALSE)</f>
        <v>Regular</v>
      </c>
      <c r="N767" s="2" t="str">
        <f>VLOOKUP(A767,'SAS Codes'!$A$2:$M$559,11,FALSE)</f>
        <v>Sauces</v>
      </c>
    </row>
    <row r="768" spans="1:14" x14ac:dyDescent="0.45">
      <c r="A768" s="3" t="s">
        <v>391</v>
      </c>
      <c r="B768" s="3">
        <v>3</v>
      </c>
      <c r="C768" s="4">
        <v>0.10834414499999999</v>
      </c>
      <c r="D768" s="2" t="str">
        <f>VLOOKUP(A768,'SAS Codes'!$A$2:$B$559,2,FALSE)</f>
        <v>SA-32</v>
      </c>
      <c r="E768" s="2" t="s">
        <v>930</v>
      </c>
      <c r="F768" s="2" t="str">
        <f>VLOOKUP(A768,'SAS Codes'!$A$2:$I$559,3,FALSE)</f>
        <v>Quebec</v>
      </c>
      <c r="G768" s="2" t="str">
        <f>VLOOKUP(A768,'SAS Codes'!$A$2:$I$559,4,FALSE)</f>
        <v>Canada</v>
      </c>
      <c r="H768" s="2" t="str">
        <f>VLOOKUP(A768,'SAS Codes'!$A$2:$I$559,5,FALSE)</f>
        <v>Canada</v>
      </c>
      <c r="I768" s="2" t="str">
        <f>VLOOKUP(A768,'SAS Codes'!$A$2:$I$559,6,FALSE)</f>
        <v>America</v>
      </c>
      <c r="J768" s="2" t="str">
        <f>VLOOKUP(A768,'SAS Codes'!$A$2:$I$559,7,FALSE)</f>
        <v>America</v>
      </c>
      <c r="K768" s="2" t="str">
        <f>VLOOKUP(A768,'SAS Codes'!$A$2:$I$559,8,FALSE)</f>
        <v>NA</v>
      </c>
      <c r="L768" s="2" t="str">
        <f>VLOOKUP(A768,'SAS Codes'!$A$2:$I$559,9,FALSE)</f>
        <v>NA</v>
      </c>
      <c r="M768" s="2" t="str">
        <f>VLOOKUP(A768,'SAS Codes'!$A$2:$M$559,10,FALSE)</f>
        <v>Regular</v>
      </c>
      <c r="N768" s="2" t="str">
        <f>VLOOKUP(A768,'SAS Codes'!$A$2:$M$559,11,FALSE)</f>
        <v>Sauces</v>
      </c>
    </row>
    <row r="769" spans="1:14" x14ac:dyDescent="0.45">
      <c r="A769" s="3" t="s">
        <v>391</v>
      </c>
      <c r="B769" s="3">
        <v>4</v>
      </c>
      <c r="C769" s="4">
        <v>8.5998674999999997E-2</v>
      </c>
      <c r="D769" s="2" t="str">
        <f>VLOOKUP(A769,'SAS Codes'!$A$2:$B$559,2,FALSE)</f>
        <v>SA-32</v>
      </c>
      <c r="E769" s="2" t="s">
        <v>930</v>
      </c>
      <c r="F769" s="2" t="str">
        <f>VLOOKUP(A769,'SAS Codes'!$A$2:$I$559,3,FALSE)</f>
        <v>Quebec</v>
      </c>
      <c r="G769" s="2" t="str">
        <f>VLOOKUP(A769,'SAS Codes'!$A$2:$I$559,4,FALSE)</f>
        <v>Canada</v>
      </c>
      <c r="H769" s="2" t="str">
        <f>VLOOKUP(A769,'SAS Codes'!$A$2:$I$559,5,FALSE)</f>
        <v>Canada</v>
      </c>
      <c r="I769" s="2" t="str">
        <f>VLOOKUP(A769,'SAS Codes'!$A$2:$I$559,6,FALSE)</f>
        <v>America</v>
      </c>
      <c r="J769" s="2" t="str">
        <f>VLOOKUP(A769,'SAS Codes'!$A$2:$I$559,7,FALSE)</f>
        <v>America</v>
      </c>
      <c r="K769" s="2" t="str">
        <f>VLOOKUP(A769,'SAS Codes'!$A$2:$I$559,8,FALSE)</f>
        <v>NA</v>
      </c>
      <c r="L769" s="2" t="str">
        <f>VLOOKUP(A769,'SAS Codes'!$A$2:$I$559,9,FALSE)</f>
        <v>NA</v>
      </c>
      <c r="M769" s="2" t="str">
        <f>VLOOKUP(A769,'SAS Codes'!$A$2:$M$559,10,FALSE)</f>
        <v>Regular</v>
      </c>
      <c r="N769" s="2" t="str">
        <f>VLOOKUP(A769,'SAS Codes'!$A$2:$M$559,11,FALSE)</f>
        <v>Sauces</v>
      </c>
    </row>
    <row r="770" spans="1:14" x14ac:dyDescent="0.45">
      <c r="A770" s="3" t="s">
        <v>392</v>
      </c>
      <c r="B770" s="3">
        <v>1</v>
      </c>
      <c r="C770" s="4">
        <v>4.5219748000000004E-2</v>
      </c>
      <c r="D770" s="2" t="str">
        <f>VLOOKUP(A770,'SAS Codes'!$A$2:$B$559,2,FALSE)</f>
        <v>SA-33</v>
      </c>
      <c r="E770" s="2" t="s">
        <v>930</v>
      </c>
      <c r="F770" s="2" t="str">
        <f>VLOOKUP(A770,'SAS Codes'!$A$2:$I$559,3,FALSE)</f>
        <v>Quebec</v>
      </c>
      <c r="G770" s="2" t="str">
        <f>VLOOKUP(A770,'SAS Codes'!$A$2:$I$559,4,FALSE)</f>
        <v>Canada</v>
      </c>
      <c r="H770" s="2" t="str">
        <f>VLOOKUP(A770,'SAS Codes'!$A$2:$I$559,5,FALSE)</f>
        <v>Canada</v>
      </c>
      <c r="I770" s="2" t="str">
        <f>VLOOKUP(A770,'SAS Codes'!$A$2:$I$559,6,FALSE)</f>
        <v>America</v>
      </c>
      <c r="J770" s="2" t="str">
        <f>VLOOKUP(A770,'SAS Codes'!$A$2:$I$559,7,FALSE)</f>
        <v>America</v>
      </c>
      <c r="K770" s="2" t="str">
        <f>VLOOKUP(A770,'SAS Codes'!$A$2:$I$559,8,FALSE)</f>
        <v>NA</v>
      </c>
      <c r="L770" s="2" t="str">
        <f>VLOOKUP(A770,'SAS Codes'!$A$2:$I$559,9,FALSE)</f>
        <v>NA</v>
      </c>
      <c r="M770" s="2" t="str">
        <f>VLOOKUP(A770,'SAS Codes'!$A$2:$M$559,10,FALSE)</f>
        <v>Regular</v>
      </c>
      <c r="N770" s="2" t="str">
        <f>VLOOKUP(A770,'SAS Codes'!$A$2:$M$559,11,FALSE)</f>
        <v>Sauces</v>
      </c>
    </row>
    <row r="771" spans="1:14" x14ac:dyDescent="0.45">
      <c r="A771" s="3" t="s">
        <v>392</v>
      </c>
      <c r="B771" s="3">
        <v>2</v>
      </c>
      <c r="C771" s="4">
        <v>3.1869109999999999E-2</v>
      </c>
      <c r="D771" s="2" t="str">
        <f>VLOOKUP(A771,'SAS Codes'!$A$2:$B$559,2,FALSE)</f>
        <v>SA-33</v>
      </c>
      <c r="E771" s="2" t="s">
        <v>930</v>
      </c>
      <c r="F771" s="2" t="str">
        <f>VLOOKUP(A771,'SAS Codes'!$A$2:$I$559,3,FALSE)</f>
        <v>Quebec</v>
      </c>
      <c r="G771" s="2" t="str">
        <f>VLOOKUP(A771,'SAS Codes'!$A$2:$I$559,4,FALSE)</f>
        <v>Canada</v>
      </c>
      <c r="H771" s="2" t="str">
        <f>VLOOKUP(A771,'SAS Codes'!$A$2:$I$559,5,FALSE)</f>
        <v>Canada</v>
      </c>
      <c r="I771" s="2" t="str">
        <f>VLOOKUP(A771,'SAS Codes'!$A$2:$I$559,6,FALSE)</f>
        <v>America</v>
      </c>
      <c r="J771" s="2" t="str">
        <f>VLOOKUP(A771,'SAS Codes'!$A$2:$I$559,7,FALSE)</f>
        <v>America</v>
      </c>
      <c r="K771" s="2" t="str">
        <f>VLOOKUP(A771,'SAS Codes'!$A$2:$I$559,8,FALSE)</f>
        <v>NA</v>
      </c>
      <c r="L771" s="2" t="str">
        <f>VLOOKUP(A771,'SAS Codes'!$A$2:$I$559,9,FALSE)</f>
        <v>NA</v>
      </c>
      <c r="M771" s="2" t="str">
        <f>VLOOKUP(A771,'SAS Codes'!$A$2:$M$559,10,FALSE)</f>
        <v>Regular</v>
      </c>
      <c r="N771" s="2" t="str">
        <f>VLOOKUP(A771,'SAS Codes'!$A$2:$M$559,11,FALSE)</f>
        <v>Sauces</v>
      </c>
    </row>
    <row r="772" spans="1:14" x14ac:dyDescent="0.45">
      <c r="A772" s="3" t="s">
        <v>392</v>
      </c>
      <c r="B772" s="3">
        <v>3</v>
      </c>
      <c r="C772" s="4">
        <v>3.1856370000000002E-2</v>
      </c>
      <c r="D772" s="2" t="str">
        <f>VLOOKUP(A772,'SAS Codes'!$A$2:$B$559,2,FALSE)</f>
        <v>SA-33</v>
      </c>
      <c r="E772" s="2" t="s">
        <v>930</v>
      </c>
      <c r="F772" s="2" t="str">
        <f>VLOOKUP(A772,'SAS Codes'!$A$2:$I$559,3,FALSE)</f>
        <v>Quebec</v>
      </c>
      <c r="G772" s="2" t="str">
        <f>VLOOKUP(A772,'SAS Codes'!$A$2:$I$559,4,FALSE)</f>
        <v>Canada</v>
      </c>
      <c r="H772" s="2" t="str">
        <f>VLOOKUP(A772,'SAS Codes'!$A$2:$I$559,5,FALSE)</f>
        <v>Canada</v>
      </c>
      <c r="I772" s="2" t="str">
        <f>VLOOKUP(A772,'SAS Codes'!$A$2:$I$559,6,FALSE)</f>
        <v>America</v>
      </c>
      <c r="J772" s="2" t="str">
        <f>VLOOKUP(A772,'SAS Codes'!$A$2:$I$559,7,FALSE)</f>
        <v>America</v>
      </c>
      <c r="K772" s="2" t="str">
        <f>VLOOKUP(A772,'SAS Codes'!$A$2:$I$559,8,FALSE)</f>
        <v>NA</v>
      </c>
      <c r="L772" s="2" t="str">
        <f>VLOOKUP(A772,'SAS Codes'!$A$2:$I$559,9,FALSE)</f>
        <v>NA</v>
      </c>
      <c r="M772" s="2" t="str">
        <f>VLOOKUP(A772,'SAS Codes'!$A$2:$M$559,10,FALSE)</f>
        <v>Regular</v>
      </c>
      <c r="N772" s="2" t="str">
        <f>VLOOKUP(A772,'SAS Codes'!$A$2:$M$559,11,FALSE)</f>
        <v>Sauces</v>
      </c>
    </row>
    <row r="773" spans="1:14" x14ac:dyDescent="0.45">
      <c r="A773" s="3" t="s">
        <v>392</v>
      </c>
      <c r="B773" s="3">
        <v>4</v>
      </c>
      <c r="C773" s="4">
        <v>0</v>
      </c>
      <c r="D773" s="2" t="str">
        <f>VLOOKUP(A773,'SAS Codes'!$A$2:$B$559,2,FALSE)</f>
        <v>SA-33</v>
      </c>
      <c r="E773" s="2" t="s">
        <v>930</v>
      </c>
      <c r="F773" s="2" t="str">
        <f>VLOOKUP(A773,'SAS Codes'!$A$2:$I$559,3,FALSE)</f>
        <v>Quebec</v>
      </c>
      <c r="G773" s="2" t="str">
        <f>VLOOKUP(A773,'SAS Codes'!$A$2:$I$559,4,FALSE)</f>
        <v>Canada</v>
      </c>
      <c r="H773" s="2" t="str">
        <f>VLOOKUP(A773,'SAS Codes'!$A$2:$I$559,5,FALSE)</f>
        <v>Canada</v>
      </c>
      <c r="I773" s="2" t="str">
        <f>VLOOKUP(A773,'SAS Codes'!$A$2:$I$559,6,FALSE)</f>
        <v>America</v>
      </c>
      <c r="J773" s="2" t="str">
        <f>VLOOKUP(A773,'SAS Codes'!$A$2:$I$559,7,FALSE)</f>
        <v>America</v>
      </c>
      <c r="K773" s="2" t="str">
        <f>VLOOKUP(A773,'SAS Codes'!$A$2:$I$559,8,FALSE)</f>
        <v>NA</v>
      </c>
      <c r="L773" s="2" t="str">
        <f>VLOOKUP(A773,'SAS Codes'!$A$2:$I$559,9,FALSE)</f>
        <v>NA</v>
      </c>
      <c r="M773" s="2" t="str">
        <f>VLOOKUP(A773,'SAS Codes'!$A$2:$M$559,10,FALSE)</f>
        <v>Regular</v>
      </c>
      <c r="N773" s="2" t="str">
        <f>VLOOKUP(A773,'SAS Codes'!$A$2:$M$559,11,FALSE)</f>
        <v>Sauces</v>
      </c>
    </row>
    <row r="774" spans="1:14" x14ac:dyDescent="0.45">
      <c r="A774" s="3" t="s">
        <v>393</v>
      </c>
      <c r="B774" s="3">
        <v>1</v>
      </c>
      <c r="C774" s="4">
        <v>8.552004299999999E-2</v>
      </c>
      <c r="D774" s="2" t="str">
        <f>VLOOKUP(A774,'SAS Codes'!$A$2:$B$559,2,FALSE)</f>
        <v>SA-34</v>
      </c>
      <c r="E774" s="2" t="s">
        <v>930</v>
      </c>
      <c r="F774" s="2" t="str">
        <f>VLOOKUP(A774,'SAS Codes'!$A$2:$I$559,3,FALSE)</f>
        <v>Quebec</v>
      </c>
      <c r="G774" s="2" t="str">
        <f>VLOOKUP(A774,'SAS Codes'!$A$2:$I$559,4,FALSE)</f>
        <v>Canada</v>
      </c>
      <c r="H774" s="2" t="str">
        <f>VLOOKUP(A774,'SAS Codes'!$A$2:$I$559,5,FALSE)</f>
        <v>Canada</v>
      </c>
      <c r="I774" s="2" t="str">
        <f>VLOOKUP(A774,'SAS Codes'!$A$2:$I$559,6,FALSE)</f>
        <v>America</v>
      </c>
      <c r="J774" s="2" t="str">
        <f>VLOOKUP(A774,'SAS Codes'!$A$2:$I$559,7,FALSE)</f>
        <v>America</v>
      </c>
      <c r="K774" s="2" t="str">
        <f>VLOOKUP(A774,'SAS Codes'!$A$2:$I$559,8,FALSE)</f>
        <v>NA</v>
      </c>
      <c r="L774" s="2" t="str">
        <f>VLOOKUP(A774,'SAS Codes'!$A$2:$I$559,9,FALSE)</f>
        <v>NA</v>
      </c>
      <c r="M774" s="2" t="str">
        <f>VLOOKUP(A774,'SAS Codes'!$A$2:$M$559,10,FALSE)</f>
        <v>Regular</v>
      </c>
      <c r="N774" s="2" t="str">
        <f>VLOOKUP(A774,'SAS Codes'!$A$2:$M$559,11,FALSE)</f>
        <v>Sauces</v>
      </c>
    </row>
    <row r="775" spans="1:14" x14ac:dyDescent="0.45">
      <c r="A775" s="3" t="s">
        <v>393</v>
      </c>
      <c r="B775" s="3">
        <v>2</v>
      </c>
      <c r="C775" s="4">
        <v>5.8914659999999987E-2</v>
      </c>
      <c r="D775" s="2" t="str">
        <f>VLOOKUP(A775,'SAS Codes'!$A$2:$B$559,2,FALSE)</f>
        <v>SA-34</v>
      </c>
      <c r="E775" s="2" t="s">
        <v>930</v>
      </c>
      <c r="F775" s="2" t="str">
        <f>VLOOKUP(A775,'SAS Codes'!$A$2:$I$559,3,FALSE)</f>
        <v>Quebec</v>
      </c>
      <c r="G775" s="2" t="str">
        <f>VLOOKUP(A775,'SAS Codes'!$A$2:$I$559,4,FALSE)</f>
        <v>Canada</v>
      </c>
      <c r="H775" s="2" t="str">
        <f>VLOOKUP(A775,'SAS Codes'!$A$2:$I$559,5,FALSE)</f>
        <v>Canada</v>
      </c>
      <c r="I775" s="2" t="str">
        <f>VLOOKUP(A775,'SAS Codes'!$A$2:$I$559,6,FALSE)</f>
        <v>America</v>
      </c>
      <c r="J775" s="2" t="str">
        <f>VLOOKUP(A775,'SAS Codes'!$A$2:$I$559,7,FALSE)</f>
        <v>America</v>
      </c>
      <c r="K775" s="2" t="str">
        <f>VLOOKUP(A775,'SAS Codes'!$A$2:$I$559,8,FALSE)</f>
        <v>NA</v>
      </c>
      <c r="L775" s="2" t="str">
        <f>VLOOKUP(A775,'SAS Codes'!$A$2:$I$559,9,FALSE)</f>
        <v>NA</v>
      </c>
      <c r="M775" s="2" t="str">
        <f>VLOOKUP(A775,'SAS Codes'!$A$2:$M$559,10,FALSE)</f>
        <v>Regular</v>
      </c>
      <c r="N775" s="2" t="str">
        <f>VLOOKUP(A775,'SAS Codes'!$A$2:$M$559,11,FALSE)</f>
        <v>Sauces</v>
      </c>
    </row>
    <row r="776" spans="1:14" x14ac:dyDescent="0.45">
      <c r="A776" s="3" t="s">
        <v>393</v>
      </c>
      <c r="B776" s="3">
        <v>3</v>
      </c>
      <c r="C776" s="4">
        <v>6.7569285000000007E-2</v>
      </c>
      <c r="D776" s="2" t="str">
        <f>VLOOKUP(A776,'SAS Codes'!$A$2:$B$559,2,FALSE)</f>
        <v>SA-34</v>
      </c>
      <c r="E776" s="2" t="s">
        <v>930</v>
      </c>
      <c r="F776" s="2" t="str">
        <f>VLOOKUP(A776,'SAS Codes'!$A$2:$I$559,3,FALSE)</f>
        <v>Quebec</v>
      </c>
      <c r="G776" s="2" t="str">
        <f>VLOOKUP(A776,'SAS Codes'!$A$2:$I$559,4,FALSE)</f>
        <v>Canada</v>
      </c>
      <c r="H776" s="2" t="str">
        <f>VLOOKUP(A776,'SAS Codes'!$A$2:$I$559,5,FALSE)</f>
        <v>Canada</v>
      </c>
      <c r="I776" s="2" t="str">
        <f>VLOOKUP(A776,'SAS Codes'!$A$2:$I$559,6,FALSE)</f>
        <v>America</v>
      </c>
      <c r="J776" s="2" t="str">
        <f>VLOOKUP(A776,'SAS Codes'!$A$2:$I$559,7,FALSE)</f>
        <v>America</v>
      </c>
      <c r="K776" s="2" t="str">
        <f>VLOOKUP(A776,'SAS Codes'!$A$2:$I$559,8,FALSE)</f>
        <v>NA</v>
      </c>
      <c r="L776" s="2" t="str">
        <f>VLOOKUP(A776,'SAS Codes'!$A$2:$I$559,9,FALSE)</f>
        <v>NA</v>
      </c>
      <c r="M776" s="2" t="str">
        <f>VLOOKUP(A776,'SAS Codes'!$A$2:$M$559,10,FALSE)</f>
        <v>Regular</v>
      </c>
      <c r="N776" s="2" t="str">
        <f>VLOOKUP(A776,'SAS Codes'!$A$2:$M$559,11,FALSE)</f>
        <v>Sauces</v>
      </c>
    </row>
    <row r="777" spans="1:14" x14ac:dyDescent="0.45">
      <c r="A777" s="3" t="s">
        <v>393</v>
      </c>
      <c r="B777" s="3">
        <v>4</v>
      </c>
      <c r="C777" s="4">
        <v>0</v>
      </c>
      <c r="D777" s="2" t="str">
        <f>VLOOKUP(A777,'SAS Codes'!$A$2:$B$559,2,FALSE)</f>
        <v>SA-34</v>
      </c>
      <c r="E777" s="2" t="s">
        <v>930</v>
      </c>
      <c r="F777" s="2" t="str">
        <f>VLOOKUP(A777,'SAS Codes'!$A$2:$I$559,3,FALSE)</f>
        <v>Quebec</v>
      </c>
      <c r="G777" s="2" t="str">
        <f>VLOOKUP(A777,'SAS Codes'!$A$2:$I$559,4,FALSE)</f>
        <v>Canada</v>
      </c>
      <c r="H777" s="2" t="str">
        <f>VLOOKUP(A777,'SAS Codes'!$A$2:$I$559,5,FALSE)</f>
        <v>Canada</v>
      </c>
      <c r="I777" s="2" t="str">
        <f>VLOOKUP(A777,'SAS Codes'!$A$2:$I$559,6,FALSE)</f>
        <v>America</v>
      </c>
      <c r="J777" s="2" t="str">
        <f>VLOOKUP(A777,'SAS Codes'!$A$2:$I$559,7,FALSE)</f>
        <v>America</v>
      </c>
      <c r="K777" s="2" t="str">
        <f>VLOOKUP(A777,'SAS Codes'!$A$2:$I$559,8,FALSE)</f>
        <v>NA</v>
      </c>
      <c r="L777" s="2" t="str">
        <f>VLOOKUP(A777,'SAS Codes'!$A$2:$I$559,9,FALSE)</f>
        <v>NA</v>
      </c>
      <c r="M777" s="2" t="str">
        <f>VLOOKUP(A777,'SAS Codes'!$A$2:$M$559,10,FALSE)</f>
        <v>Regular</v>
      </c>
      <c r="N777" s="2" t="str">
        <f>VLOOKUP(A777,'SAS Codes'!$A$2:$M$559,11,FALSE)</f>
        <v>Sauces</v>
      </c>
    </row>
    <row r="778" spans="1:14" x14ac:dyDescent="0.45">
      <c r="A778" s="3" t="s">
        <v>393</v>
      </c>
      <c r="B778" s="3">
        <v>5</v>
      </c>
      <c r="C778" s="4">
        <v>3.9313679999999997E-2</v>
      </c>
      <c r="D778" s="2" t="str">
        <f>VLOOKUP(A778,'SAS Codes'!$A$2:$B$559,2,FALSE)</f>
        <v>SA-34</v>
      </c>
      <c r="E778" s="2" t="s">
        <v>930</v>
      </c>
      <c r="F778" s="2" t="str">
        <f>VLOOKUP(A778,'SAS Codes'!$A$2:$I$559,3,FALSE)</f>
        <v>Quebec</v>
      </c>
      <c r="G778" s="2" t="str">
        <f>VLOOKUP(A778,'SAS Codes'!$A$2:$I$559,4,FALSE)</f>
        <v>Canada</v>
      </c>
      <c r="H778" s="2" t="str">
        <f>VLOOKUP(A778,'SAS Codes'!$A$2:$I$559,5,FALSE)</f>
        <v>Canada</v>
      </c>
      <c r="I778" s="2" t="str">
        <f>VLOOKUP(A778,'SAS Codes'!$A$2:$I$559,6,FALSE)</f>
        <v>America</v>
      </c>
      <c r="J778" s="2" t="str">
        <f>VLOOKUP(A778,'SAS Codes'!$A$2:$I$559,7,FALSE)</f>
        <v>America</v>
      </c>
      <c r="K778" s="2" t="str">
        <f>VLOOKUP(A778,'SAS Codes'!$A$2:$I$559,8,FALSE)</f>
        <v>NA</v>
      </c>
      <c r="L778" s="2" t="str">
        <f>VLOOKUP(A778,'SAS Codes'!$A$2:$I$559,9,FALSE)</f>
        <v>NA</v>
      </c>
      <c r="M778" s="2" t="str">
        <f>VLOOKUP(A778,'SAS Codes'!$A$2:$M$559,10,FALSE)</f>
        <v>Regular</v>
      </c>
      <c r="N778" s="2" t="str">
        <f>VLOOKUP(A778,'SAS Codes'!$A$2:$M$559,11,FALSE)</f>
        <v>Sauces</v>
      </c>
    </row>
    <row r="779" spans="1:14" x14ac:dyDescent="0.45">
      <c r="A779" s="3" t="s">
        <v>394</v>
      </c>
      <c r="B779" s="3">
        <v>1</v>
      </c>
      <c r="C779" s="4">
        <v>6.2773311999999998E-2</v>
      </c>
      <c r="D779" s="2" t="str">
        <f>VLOOKUP(A779,'SAS Codes'!$A$2:$B$559,2,FALSE)</f>
        <v>SA-35</v>
      </c>
      <c r="E779" s="2" t="s">
        <v>930</v>
      </c>
      <c r="F779" s="2" t="str">
        <f>VLOOKUP(A779,'SAS Codes'!$A$2:$I$559,3,FALSE)</f>
        <v>Quebec</v>
      </c>
      <c r="G779" s="2" t="str">
        <f>VLOOKUP(A779,'SAS Codes'!$A$2:$I$559,4,FALSE)</f>
        <v>Canada</v>
      </c>
      <c r="H779" s="2" t="str">
        <f>VLOOKUP(A779,'SAS Codes'!$A$2:$I$559,5,FALSE)</f>
        <v>Canada</v>
      </c>
      <c r="I779" s="2" t="str">
        <f>VLOOKUP(A779,'SAS Codes'!$A$2:$I$559,6,FALSE)</f>
        <v>America</v>
      </c>
      <c r="J779" s="2" t="str">
        <f>VLOOKUP(A779,'SAS Codes'!$A$2:$I$559,7,FALSE)</f>
        <v>America</v>
      </c>
      <c r="K779" s="2" t="str">
        <f>VLOOKUP(A779,'SAS Codes'!$A$2:$I$559,8,FALSE)</f>
        <v>NA</v>
      </c>
      <c r="L779" s="2" t="str">
        <f>VLOOKUP(A779,'SAS Codes'!$A$2:$I$559,9,FALSE)</f>
        <v>NA</v>
      </c>
      <c r="M779" s="2" t="str">
        <f>VLOOKUP(A779,'SAS Codes'!$A$2:$M$559,10,FALSE)</f>
        <v>Regular</v>
      </c>
      <c r="N779" s="2" t="str">
        <f>VLOOKUP(A779,'SAS Codes'!$A$2:$M$559,11,FALSE)</f>
        <v>Sauces</v>
      </c>
    </row>
    <row r="780" spans="1:14" x14ac:dyDescent="0.45">
      <c r="A780" s="3" t="s">
        <v>394</v>
      </c>
      <c r="B780" s="3">
        <v>2</v>
      </c>
      <c r="C780" s="4">
        <v>6.3709554999999987E-2</v>
      </c>
      <c r="D780" s="2" t="str">
        <f>VLOOKUP(A780,'SAS Codes'!$A$2:$B$559,2,FALSE)</f>
        <v>SA-35</v>
      </c>
      <c r="E780" s="2" t="s">
        <v>930</v>
      </c>
      <c r="F780" s="2" t="str">
        <f>VLOOKUP(A780,'SAS Codes'!$A$2:$I$559,3,FALSE)</f>
        <v>Quebec</v>
      </c>
      <c r="G780" s="2" t="str">
        <f>VLOOKUP(A780,'SAS Codes'!$A$2:$I$559,4,FALSE)</f>
        <v>Canada</v>
      </c>
      <c r="H780" s="2" t="str">
        <f>VLOOKUP(A780,'SAS Codes'!$A$2:$I$559,5,FALSE)</f>
        <v>Canada</v>
      </c>
      <c r="I780" s="2" t="str">
        <f>VLOOKUP(A780,'SAS Codes'!$A$2:$I$559,6,FALSE)</f>
        <v>America</v>
      </c>
      <c r="J780" s="2" t="str">
        <f>VLOOKUP(A780,'SAS Codes'!$A$2:$I$559,7,FALSE)</f>
        <v>America</v>
      </c>
      <c r="K780" s="2" t="str">
        <f>VLOOKUP(A780,'SAS Codes'!$A$2:$I$559,8,FALSE)</f>
        <v>NA</v>
      </c>
      <c r="L780" s="2" t="str">
        <f>VLOOKUP(A780,'SAS Codes'!$A$2:$I$559,9,FALSE)</f>
        <v>NA</v>
      </c>
      <c r="M780" s="2" t="str">
        <f>VLOOKUP(A780,'SAS Codes'!$A$2:$M$559,10,FALSE)</f>
        <v>Regular</v>
      </c>
      <c r="N780" s="2" t="str">
        <f>VLOOKUP(A780,'SAS Codes'!$A$2:$M$559,11,FALSE)</f>
        <v>Sauces</v>
      </c>
    </row>
    <row r="781" spans="1:14" x14ac:dyDescent="0.45">
      <c r="A781" s="3" t="s">
        <v>394</v>
      </c>
      <c r="B781" s="3">
        <v>3</v>
      </c>
      <c r="C781" s="4">
        <v>6.1543999999999995E-2</v>
      </c>
      <c r="D781" s="2" t="str">
        <f>VLOOKUP(A781,'SAS Codes'!$A$2:$B$559,2,FALSE)</f>
        <v>SA-35</v>
      </c>
      <c r="E781" s="2" t="s">
        <v>930</v>
      </c>
      <c r="F781" s="2" t="str">
        <f>VLOOKUP(A781,'SAS Codes'!$A$2:$I$559,3,FALSE)</f>
        <v>Quebec</v>
      </c>
      <c r="G781" s="2" t="str">
        <f>VLOOKUP(A781,'SAS Codes'!$A$2:$I$559,4,FALSE)</f>
        <v>Canada</v>
      </c>
      <c r="H781" s="2" t="str">
        <f>VLOOKUP(A781,'SAS Codes'!$A$2:$I$559,5,FALSE)</f>
        <v>Canada</v>
      </c>
      <c r="I781" s="2" t="str">
        <f>VLOOKUP(A781,'SAS Codes'!$A$2:$I$559,6,FALSE)</f>
        <v>America</v>
      </c>
      <c r="J781" s="2" t="str">
        <f>VLOOKUP(A781,'SAS Codes'!$A$2:$I$559,7,FALSE)</f>
        <v>America</v>
      </c>
      <c r="K781" s="2" t="str">
        <f>VLOOKUP(A781,'SAS Codes'!$A$2:$I$559,8,FALSE)</f>
        <v>NA</v>
      </c>
      <c r="L781" s="2" t="str">
        <f>VLOOKUP(A781,'SAS Codes'!$A$2:$I$559,9,FALSE)</f>
        <v>NA</v>
      </c>
      <c r="M781" s="2" t="str">
        <f>VLOOKUP(A781,'SAS Codes'!$A$2:$M$559,10,FALSE)</f>
        <v>Regular</v>
      </c>
      <c r="N781" s="2" t="str">
        <f>VLOOKUP(A781,'SAS Codes'!$A$2:$M$559,11,FALSE)</f>
        <v>Sauces</v>
      </c>
    </row>
    <row r="782" spans="1:14" x14ac:dyDescent="0.45">
      <c r="A782" s="3" t="s">
        <v>394</v>
      </c>
      <c r="B782" s="3">
        <v>4</v>
      </c>
      <c r="C782" s="4">
        <v>5.1581197499999988E-2</v>
      </c>
      <c r="D782" s="2" t="str">
        <f>VLOOKUP(A782,'SAS Codes'!$A$2:$B$559,2,FALSE)</f>
        <v>SA-35</v>
      </c>
      <c r="E782" s="2" t="s">
        <v>930</v>
      </c>
      <c r="F782" s="2" t="str">
        <f>VLOOKUP(A782,'SAS Codes'!$A$2:$I$559,3,FALSE)</f>
        <v>Quebec</v>
      </c>
      <c r="G782" s="2" t="str">
        <f>VLOOKUP(A782,'SAS Codes'!$A$2:$I$559,4,FALSE)</f>
        <v>Canada</v>
      </c>
      <c r="H782" s="2" t="str">
        <f>VLOOKUP(A782,'SAS Codes'!$A$2:$I$559,5,FALSE)</f>
        <v>Canada</v>
      </c>
      <c r="I782" s="2" t="str">
        <f>VLOOKUP(A782,'SAS Codes'!$A$2:$I$559,6,FALSE)</f>
        <v>America</v>
      </c>
      <c r="J782" s="2" t="str">
        <f>VLOOKUP(A782,'SAS Codes'!$A$2:$I$559,7,FALSE)</f>
        <v>America</v>
      </c>
      <c r="K782" s="2" t="str">
        <f>VLOOKUP(A782,'SAS Codes'!$A$2:$I$559,8,FALSE)</f>
        <v>NA</v>
      </c>
      <c r="L782" s="2" t="str">
        <f>VLOOKUP(A782,'SAS Codes'!$A$2:$I$559,9,FALSE)</f>
        <v>NA</v>
      </c>
      <c r="M782" s="2" t="str">
        <f>VLOOKUP(A782,'SAS Codes'!$A$2:$M$559,10,FALSE)</f>
        <v>Regular</v>
      </c>
      <c r="N782" s="2" t="str">
        <f>VLOOKUP(A782,'SAS Codes'!$A$2:$M$559,11,FALSE)</f>
        <v>Sauces</v>
      </c>
    </row>
    <row r="783" spans="1:14" x14ac:dyDescent="0.45">
      <c r="A783" s="3" t="s">
        <v>394</v>
      </c>
      <c r="B783" s="3">
        <v>5</v>
      </c>
      <c r="C783" s="4">
        <v>0.15184683499999999</v>
      </c>
      <c r="D783" s="2" t="str">
        <f>VLOOKUP(A783,'SAS Codes'!$A$2:$B$559,2,FALSE)</f>
        <v>SA-35</v>
      </c>
      <c r="E783" s="2" t="s">
        <v>930</v>
      </c>
      <c r="F783" s="2" t="str">
        <f>VLOOKUP(A783,'SAS Codes'!$A$2:$I$559,3,FALSE)</f>
        <v>Quebec</v>
      </c>
      <c r="G783" s="2" t="str">
        <f>VLOOKUP(A783,'SAS Codes'!$A$2:$I$559,4,FALSE)</f>
        <v>Canada</v>
      </c>
      <c r="H783" s="2" t="str">
        <f>VLOOKUP(A783,'SAS Codes'!$A$2:$I$559,5,FALSE)</f>
        <v>Canada</v>
      </c>
      <c r="I783" s="2" t="str">
        <f>VLOOKUP(A783,'SAS Codes'!$A$2:$I$559,6,FALSE)</f>
        <v>America</v>
      </c>
      <c r="J783" s="2" t="str">
        <f>VLOOKUP(A783,'SAS Codes'!$A$2:$I$559,7,FALSE)</f>
        <v>America</v>
      </c>
      <c r="K783" s="2" t="str">
        <f>VLOOKUP(A783,'SAS Codes'!$A$2:$I$559,8,FALSE)</f>
        <v>NA</v>
      </c>
      <c r="L783" s="2" t="str">
        <f>VLOOKUP(A783,'SAS Codes'!$A$2:$I$559,9,FALSE)</f>
        <v>NA</v>
      </c>
      <c r="M783" s="2" t="str">
        <f>VLOOKUP(A783,'SAS Codes'!$A$2:$M$559,10,FALSE)</f>
        <v>Regular</v>
      </c>
      <c r="N783" s="2" t="str">
        <f>VLOOKUP(A783,'SAS Codes'!$A$2:$M$559,11,FALSE)</f>
        <v>Sauces</v>
      </c>
    </row>
    <row r="784" spans="1:14" x14ac:dyDescent="0.45">
      <c r="A784" s="3" t="s">
        <v>395</v>
      </c>
      <c r="B784" s="3">
        <v>1</v>
      </c>
      <c r="C784" s="4">
        <v>6.0562309500000001E-2</v>
      </c>
      <c r="D784" s="2" t="str">
        <f>VLOOKUP(A784,'SAS Codes'!$A$2:$B$559,2,FALSE)</f>
        <v>SA-36</v>
      </c>
      <c r="E784" s="2" t="s">
        <v>930</v>
      </c>
      <c r="F784" s="2" t="str">
        <f>VLOOKUP(A784,'SAS Codes'!$A$2:$I$559,3,FALSE)</f>
        <v>Quebec</v>
      </c>
      <c r="G784" s="2" t="str">
        <f>VLOOKUP(A784,'SAS Codes'!$A$2:$I$559,4,FALSE)</f>
        <v>Canada</v>
      </c>
      <c r="H784" s="2" t="str">
        <f>VLOOKUP(A784,'SAS Codes'!$A$2:$I$559,5,FALSE)</f>
        <v>Canada</v>
      </c>
      <c r="I784" s="2" t="str">
        <f>VLOOKUP(A784,'SAS Codes'!$A$2:$I$559,6,FALSE)</f>
        <v>America</v>
      </c>
      <c r="J784" s="2" t="str">
        <f>VLOOKUP(A784,'SAS Codes'!$A$2:$I$559,7,FALSE)</f>
        <v>America</v>
      </c>
      <c r="K784" s="2" t="str">
        <f>VLOOKUP(A784,'SAS Codes'!$A$2:$I$559,8,FALSE)</f>
        <v>NA</v>
      </c>
      <c r="L784" s="2" t="str">
        <f>VLOOKUP(A784,'SAS Codes'!$A$2:$I$559,9,FALSE)</f>
        <v>NA</v>
      </c>
      <c r="M784" s="2" t="str">
        <f>VLOOKUP(A784,'SAS Codes'!$A$2:$M$559,10,FALSE)</f>
        <v>Regular</v>
      </c>
      <c r="N784" s="2" t="str">
        <f>VLOOKUP(A784,'SAS Codes'!$A$2:$M$559,11,FALSE)</f>
        <v>Sauces</v>
      </c>
    </row>
    <row r="785" spans="1:14" x14ac:dyDescent="0.45">
      <c r="A785" s="3" t="s">
        <v>395</v>
      </c>
      <c r="B785" s="3">
        <v>2</v>
      </c>
      <c r="C785" s="4">
        <v>5.8705919999999988E-2</v>
      </c>
      <c r="D785" s="2" t="str">
        <f>VLOOKUP(A785,'SAS Codes'!$A$2:$B$559,2,FALSE)</f>
        <v>SA-36</v>
      </c>
      <c r="E785" s="2" t="s">
        <v>930</v>
      </c>
      <c r="F785" s="2" t="str">
        <f>VLOOKUP(A785,'SAS Codes'!$A$2:$I$559,3,FALSE)</f>
        <v>Quebec</v>
      </c>
      <c r="G785" s="2" t="str">
        <f>VLOOKUP(A785,'SAS Codes'!$A$2:$I$559,4,FALSE)</f>
        <v>Canada</v>
      </c>
      <c r="H785" s="2" t="str">
        <f>VLOOKUP(A785,'SAS Codes'!$A$2:$I$559,5,FALSE)</f>
        <v>Canada</v>
      </c>
      <c r="I785" s="2" t="str">
        <f>VLOOKUP(A785,'SAS Codes'!$A$2:$I$559,6,FALSE)</f>
        <v>America</v>
      </c>
      <c r="J785" s="2" t="str">
        <f>VLOOKUP(A785,'SAS Codes'!$A$2:$I$559,7,FALSE)</f>
        <v>America</v>
      </c>
      <c r="K785" s="2" t="str">
        <f>VLOOKUP(A785,'SAS Codes'!$A$2:$I$559,8,FALSE)</f>
        <v>NA</v>
      </c>
      <c r="L785" s="2" t="str">
        <f>VLOOKUP(A785,'SAS Codes'!$A$2:$I$559,9,FALSE)</f>
        <v>NA</v>
      </c>
      <c r="M785" s="2" t="str">
        <f>VLOOKUP(A785,'SAS Codes'!$A$2:$M$559,10,FALSE)</f>
        <v>Regular</v>
      </c>
      <c r="N785" s="2" t="str">
        <f>VLOOKUP(A785,'SAS Codes'!$A$2:$M$559,11,FALSE)</f>
        <v>Sauces</v>
      </c>
    </row>
    <row r="786" spans="1:14" x14ac:dyDescent="0.45">
      <c r="A786" s="3" t="s">
        <v>395</v>
      </c>
      <c r="B786" s="3">
        <v>3</v>
      </c>
      <c r="C786" s="4">
        <v>8.0476521999999995E-2</v>
      </c>
      <c r="D786" s="2" t="str">
        <f>VLOOKUP(A786,'SAS Codes'!$A$2:$B$559,2,FALSE)</f>
        <v>SA-36</v>
      </c>
      <c r="E786" s="2" t="s">
        <v>930</v>
      </c>
      <c r="F786" s="2" t="str">
        <f>VLOOKUP(A786,'SAS Codes'!$A$2:$I$559,3,FALSE)</f>
        <v>Quebec</v>
      </c>
      <c r="G786" s="2" t="str">
        <f>VLOOKUP(A786,'SAS Codes'!$A$2:$I$559,4,FALSE)</f>
        <v>Canada</v>
      </c>
      <c r="H786" s="2" t="str">
        <f>VLOOKUP(A786,'SAS Codes'!$A$2:$I$559,5,FALSE)</f>
        <v>Canada</v>
      </c>
      <c r="I786" s="2" t="str">
        <f>VLOOKUP(A786,'SAS Codes'!$A$2:$I$559,6,FALSE)</f>
        <v>America</v>
      </c>
      <c r="J786" s="2" t="str">
        <f>VLOOKUP(A786,'SAS Codes'!$A$2:$I$559,7,FALSE)</f>
        <v>America</v>
      </c>
      <c r="K786" s="2" t="str">
        <f>VLOOKUP(A786,'SAS Codes'!$A$2:$I$559,8,FALSE)</f>
        <v>NA</v>
      </c>
      <c r="L786" s="2" t="str">
        <f>VLOOKUP(A786,'SAS Codes'!$A$2:$I$559,9,FALSE)</f>
        <v>NA</v>
      </c>
      <c r="M786" s="2" t="str">
        <f>VLOOKUP(A786,'SAS Codes'!$A$2:$M$559,10,FALSE)</f>
        <v>Regular</v>
      </c>
      <c r="N786" s="2" t="str">
        <f>VLOOKUP(A786,'SAS Codes'!$A$2:$M$559,11,FALSE)</f>
        <v>Sauces</v>
      </c>
    </row>
    <row r="787" spans="1:14" x14ac:dyDescent="0.45">
      <c r="A787" s="4" t="s">
        <v>396</v>
      </c>
      <c r="B787" s="4">
        <v>1</v>
      </c>
      <c r="C787" s="4">
        <v>0.15451712000000001</v>
      </c>
      <c r="D787" s="2" t="str">
        <f>VLOOKUP(A787,'SAS Codes'!$A$2:$B$559,2,FALSE)</f>
        <v>SB-01</v>
      </c>
      <c r="E787" s="2" t="s">
        <v>929</v>
      </c>
      <c r="F787" s="2" t="str">
        <f>VLOOKUP(A787,'SAS Codes'!$A$2:$I$559,3,FALSE)</f>
        <v>Canada</v>
      </c>
      <c r="G787" s="2" t="str">
        <f>VLOOKUP(A787,'SAS Codes'!$A$2:$I$559,4,FALSE)</f>
        <v>Canada</v>
      </c>
      <c r="H787" s="2" t="str">
        <f>VLOOKUP(A787,'SAS Codes'!$A$2:$I$559,5,FALSE)</f>
        <v>Canada</v>
      </c>
      <c r="I787" s="2" t="str">
        <f>VLOOKUP(A787,'SAS Codes'!$A$2:$I$559,6,FALSE)</f>
        <v>America</v>
      </c>
      <c r="J787" s="2" t="str">
        <f>VLOOKUP(A787,'SAS Codes'!$A$2:$I$559,7,FALSE)</f>
        <v>America</v>
      </c>
      <c r="K787" s="2" t="str">
        <f>VLOOKUP(A787,'SAS Codes'!$A$2:$I$559,8,FALSE)</f>
        <v>May contain</v>
      </c>
      <c r="L787" s="2" t="str">
        <f>VLOOKUP(A787,'SAS Codes'!$A$2:$I$559,9,FALSE)</f>
        <v>May contain</v>
      </c>
      <c r="M787" s="2" t="str">
        <f>VLOOKUP(A787,'SAS Codes'!$A$2:$M$559,10,FALSE)</f>
        <v>Regular</v>
      </c>
      <c r="N787" s="2" t="str">
        <f>VLOOKUP(A787,'SAS Codes'!$A$2:$M$559,11,FALSE)</f>
        <v>Crackers</v>
      </c>
    </row>
    <row r="788" spans="1:14" x14ac:dyDescent="0.45">
      <c r="A788" s="4" t="s">
        <v>396</v>
      </c>
      <c r="B788" s="4">
        <v>2</v>
      </c>
      <c r="C788" s="4">
        <v>0</v>
      </c>
      <c r="D788" s="2" t="str">
        <f>VLOOKUP(A788,'SAS Codes'!$A$2:$B$559,2,FALSE)</f>
        <v>SB-01</v>
      </c>
      <c r="E788" s="2" t="s">
        <v>929</v>
      </c>
      <c r="F788" s="2" t="str">
        <f>VLOOKUP(A788,'SAS Codes'!$A$2:$I$559,3,FALSE)</f>
        <v>Canada</v>
      </c>
      <c r="G788" s="2" t="str">
        <f>VLOOKUP(A788,'SAS Codes'!$A$2:$I$559,4,FALSE)</f>
        <v>Canada</v>
      </c>
      <c r="H788" s="2" t="str">
        <f>VLOOKUP(A788,'SAS Codes'!$A$2:$I$559,5,FALSE)</f>
        <v>Canada</v>
      </c>
      <c r="I788" s="2" t="str">
        <f>VLOOKUP(A788,'SAS Codes'!$A$2:$I$559,6,FALSE)</f>
        <v>America</v>
      </c>
      <c r="J788" s="2" t="str">
        <f>VLOOKUP(A788,'SAS Codes'!$A$2:$I$559,7,FALSE)</f>
        <v>America</v>
      </c>
      <c r="K788" s="2" t="str">
        <f>VLOOKUP(A788,'SAS Codes'!$A$2:$I$559,8,FALSE)</f>
        <v>May contain</v>
      </c>
      <c r="L788" s="2" t="str">
        <f>VLOOKUP(A788,'SAS Codes'!$A$2:$I$559,9,FALSE)</f>
        <v>May contain</v>
      </c>
      <c r="M788" s="2" t="str">
        <f>VLOOKUP(A788,'SAS Codes'!$A$2:$M$559,10,FALSE)</f>
        <v>Regular</v>
      </c>
      <c r="N788" s="2" t="str">
        <f>VLOOKUP(A788,'SAS Codes'!$A$2:$M$559,11,FALSE)</f>
        <v>Crackers</v>
      </c>
    </row>
    <row r="789" spans="1:14" x14ac:dyDescent="0.45">
      <c r="A789" s="4" t="s">
        <v>396</v>
      </c>
      <c r="B789" s="4">
        <v>3</v>
      </c>
      <c r="C789" s="4">
        <v>0</v>
      </c>
      <c r="D789" s="2" t="str">
        <f>VLOOKUP(A789,'SAS Codes'!$A$2:$B$559,2,FALSE)</f>
        <v>SB-01</v>
      </c>
      <c r="E789" s="2" t="s">
        <v>929</v>
      </c>
      <c r="F789" s="2" t="str">
        <f>VLOOKUP(A789,'SAS Codes'!$A$2:$I$559,3,FALSE)</f>
        <v>Canada</v>
      </c>
      <c r="G789" s="2" t="str">
        <f>VLOOKUP(A789,'SAS Codes'!$A$2:$I$559,4,FALSE)</f>
        <v>Canada</v>
      </c>
      <c r="H789" s="2" t="str">
        <f>VLOOKUP(A789,'SAS Codes'!$A$2:$I$559,5,FALSE)</f>
        <v>Canada</v>
      </c>
      <c r="I789" s="2" t="str">
        <f>VLOOKUP(A789,'SAS Codes'!$A$2:$I$559,6,FALSE)</f>
        <v>America</v>
      </c>
      <c r="J789" s="2" t="str">
        <f>VLOOKUP(A789,'SAS Codes'!$A$2:$I$559,7,FALSE)</f>
        <v>America</v>
      </c>
      <c r="K789" s="2" t="str">
        <f>VLOOKUP(A789,'SAS Codes'!$A$2:$I$559,8,FALSE)</f>
        <v>May contain</v>
      </c>
      <c r="L789" s="2" t="str">
        <f>VLOOKUP(A789,'SAS Codes'!$A$2:$I$559,9,FALSE)</f>
        <v>May contain</v>
      </c>
      <c r="M789" s="2" t="str">
        <f>VLOOKUP(A789,'SAS Codes'!$A$2:$M$559,10,FALSE)</f>
        <v>Regular</v>
      </c>
      <c r="N789" s="2" t="str">
        <f>VLOOKUP(A789,'SAS Codes'!$A$2:$M$559,11,FALSE)</f>
        <v>Crackers</v>
      </c>
    </row>
    <row r="790" spans="1:14" x14ac:dyDescent="0.45">
      <c r="A790" s="4" t="s">
        <v>397</v>
      </c>
      <c r="B790" s="4">
        <v>1</v>
      </c>
      <c r="C790" s="4">
        <v>0.27799720000000006</v>
      </c>
      <c r="D790" s="2" t="str">
        <f>VLOOKUP(A790,'SAS Codes'!$A$2:$B$559,2,FALSE)</f>
        <v>SB-02</v>
      </c>
      <c r="E790" s="2" t="s">
        <v>929</v>
      </c>
      <c r="F790" s="2" t="str">
        <f>VLOOKUP(A790,'SAS Codes'!$A$2:$I$559,3,FALSE)</f>
        <v>Canada</v>
      </c>
      <c r="G790" s="2" t="str">
        <f>VLOOKUP(A790,'SAS Codes'!$A$2:$I$559,4,FALSE)</f>
        <v>Canada</v>
      </c>
      <c r="H790" s="2" t="str">
        <f>VLOOKUP(A790,'SAS Codes'!$A$2:$I$559,5,FALSE)</f>
        <v>Canada</v>
      </c>
      <c r="I790" s="2" t="str">
        <f>VLOOKUP(A790,'SAS Codes'!$A$2:$I$559,6,FALSE)</f>
        <v>America</v>
      </c>
      <c r="J790" s="2" t="str">
        <f>VLOOKUP(A790,'SAS Codes'!$A$2:$I$559,7,FALSE)</f>
        <v>America</v>
      </c>
      <c r="K790" s="2" t="str">
        <f>VLOOKUP(A790,'SAS Codes'!$A$2:$I$559,8,FALSE)</f>
        <v>May contain</v>
      </c>
      <c r="L790" s="2" t="str">
        <f>VLOOKUP(A790,'SAS Codes'!$A$2:$I$559,9,FALSE)</f>
        <v>May contain</v>
      </c>
      <c r="M790" s="2" t="str">
        <f>VLOOKUP(A790,'SAS Codes'!$A$2:$M$559,10,FALSE)</f>
        <v>Regular</v>
      </c>
      <c r="N790" s="2" t="str">
        <f>VLOOKUP(A790,'SAS Codes'!$A$2:$M$559,11,FALSE)</f>
        <v>Crackers</v>
      </c>
    </row>
    <row r="791" spans="1:14" x14ac:dyDescent="0.45">
      <c r="A791" s="4" t="s">
        <v>399</v>
      </c>
      <c r="B791" s="4">
        <v>1</v>
      </c>
      <c r="C791" s="4">
        <v>0</v>
      </c>
      <c r="D791" s="2" t="str">
        <f>VLOOKUP(A791,'SAS Codes'!$A$2:$B$559,2,FALSE)</f>
        <v>SB-04</v>
      </c>
      <c r="E791" s="2" t="s">
        <v>929</v>
      </c>
      <c r="F791" s="2" t="str">
        <f>VLOOKUP(A791,'SAS Codes'!$A$2:$I$559,3,FALSE)</f>
        <v>Canada</v>
      </c>
      <c r="G791" s="2" t="str">
        <f>VLOOKUP(A791,'SAS Codes'!$A$2:$I$559,4,FALSE)</f>
        <v>Canada</v>
      </c>
      <c r="H791" s="2" t="str">
        <f>VLOOKUP(A791,'SAS Codes'!$A$2:$I$559,5,FALSE)</f>
        <v>Canada</v>
      </c>
      <c r="I791" s="2" t="str">
        <f>VLOOKUP(A791,'SAS Codes'!$A$2:$I$559,6,FALSE)</f>
        <v>America</v>
      </c>
      <c r="J791" s="2" t="str">
        <f>VLOOKUP(A791,'SAS Codes'!$A$2:$I$559,7,FALSE)</f>
        <v>America</v>
      </c>
      <c r="K791" s="2" t="str">
        <f>VLOOKUP(A791,'SAS Codes'!$A$2:$I$559,8,FALSE)</f>
        <v>May contain</v>
      </c>
      <c r="L791" s="2" t="str">
        <f>VLOOKUP(A791,'SAS Codes'!$A$2:$I$559,9,FALSE)</f>
        <v>May contain</v>
      </c>
      <c r="M791" s="2" t="str">
        <f>VLOOKUP(A791,'SAS Codes'!$A$2:$M$559,10,FALSE)</f>
        <v>Regular</v>
      </c>
      <c r="N791" s="2" t="str">
        <f>VLOOKUP(A791,'SAS Codes'!$A$2:$M$559,11,FALSE)</f>
        <v>Crackers</v>
      </c>
    </row>
    <row r="792" spans="1:14" x14ac:dyDescent="0.45">
      <c r="A792" s="4" t="s">
        <v>399</v>
      </c>
      <c r="B792" s="4">
        <v>2</v>
      </c>
      <c r="C792" s="4">
        <v>0.205287</v>
      </c>
      <c r="D792" s="2" t="str">
        <f>VLOOKUP(A792,'SAS Codes'!$A$2:$B$559,2,FALSE)</f>
        <v>SB-04</v>
      </c>
      <c r="E792" s="2" t="s">
        <v>929</v>
      </c>
      <c r="F792" s="2" t="str">
        <f>VLOOKUP(A792,'SAS Codes'!$A$2:$I$559,3,FALSE)</f>
        <v>Canada</v>
      </c>
      <c r="G792" s="2" t="str">
        <f>VLOOKUP(A792,'SAS Codes'!$A$2:$I$559,4,FALSE)</f>
        <v>Canada</v>
      </c>
      <c r="H792" s="2" t="str">
        <f>VLOOKUP(A792,'SAS Codes'!$A$2:$I$559,5,FALSE)</f>
        <v>Canada</v>
      </c>
      <c r="I792" s="2" t="str">
        <f>VLOOKUP(A792,'SAS Codes'!$A$2:$I$559,6,FALSE)</f>
        <v>America</v>
      </c>
      <c r="J792" s="2" t="str">
        <f>VLOOKUP(A792,'SAS Codes'!$A$2:$I$559,7,FALSE)</f>
        <v>America</v>
      </c>
      <c r="K792" s="2" t="str">
        <f>VLOOKUP(A792,'SAS Codes'!$A$2:$I$559,8,FALSE)</f>
        <v>May contain</v>
      </c>
      <c r="L792" s="2" t="str">
        <f>VLOOKUP(A792,'SAS Codes'!$A$2:$I$559,9,FALSE)</f>
        <v>May contain</v>
      </c>
      <c r="M792" s="2" t="str">
        <f>VLOOKUP(A792,'SAS Codes'!$A$2:$M$559,10,FALSE)</f>
        <v>Regular</v>
      </c>
      <c r="N792" s="2" t="str">
        <f>VLOOKUP(A792,'SAS Codes'!$A$2:$M$559,11,FALSE)</f>
        <v>Crackers</v>
      </c>
    </row>
    <row r="793" spans="1:14" x14ac:dyDescent="0.45">
      <c r="A793" s="4" t="s">
        <v>402</v>
      </c>
      <c r="B793" s="4">
        <v>2</v>
      </c>
      <c r="C793" s="4">
        <v>9.3313800000000002E-2</v>
      </c>
      <c r="D793" s="2" t="str">
        <f>VLOOKUP(A793,'SAS Codes'!$A$2:$B$559,2,FALSE)</f>
        <v>SB-07</v>
      </c>
      <c r="E793" s="2" t="s">
        <v>929</v>
      </c>
      <c r="F793" s="2" t="str">
        <f>VLOOKUP(A793,'SAS Codes'!$A$2:$I$559,3,FALSE)</f>
        <v>Imported</v>
      </c>
      <c r="G793" s="2" t="str">
        <f>VLOOKUP(A793,'SAS Codes'!$A$2:$I$559,4,FALSE)</f>
        <v>Imported</v>
      </c>
      <c r="H793" s="2" t="str">
        <f>VLOOKUP(A793,'SAS Codes'!$A$2:$I$559,5,FALSE)</f>
        <v>Imported</v>
      </c>
      <c r="I793" s="2" t="str">
        <f>VLOOKUP(A793,'SAS Codes'!$A$2:$I$559,6,FALSE)</f>
        <v>Imported</v>
      </c>
      <c r="J793" s="2" t="str">
        <f>VLOOKUP(A793,'SAS Codes'!$A$2:$I$559,7,FALSE)</f>
        <v>Other</v>
      </c>
      <c r="K793" s="2" t="str">
        <f>VLOOKUP(A793,'SAS Codes'!$A$2:$I$559,8,FALSE)</f>
        <v>May contain</v>
      </c>
      <c r="L793" s="2" t="str">
        <f>VLOOKUP(A793,'SAS Codes'!$A$2:$I$559,9,FALSE)</f>
        <v>May contain</v>
      </c>
      <c r="M793" s="2" t="str">
        <f>VLOOKUP(A793,'SAS Codes'!$A$2:$M$559,10,FALSE)</f>
        <v>Regular</v>
      </c>
      <c r="N793" s="2" t="str">
        <f>VLOOKUP(A793,'SAS Codes'!$A$2:$M$559,11,FALSE)</f>
        <v>Crackers</v>
      </c>
    </row>
    <row r="794" spans="1:14" x14ac:dyDescent="0.45">
      <c r="A794" s="4" t="s">
        <v>402</v>
      </c>
      <c r="B794" s="4">
        <v>3</v>
      </c>
      <c r="C794" s="4">
        <v>0.33650400000000003</v>
      </c>
      <c r="D794" s="2" t="str">
        <f>VLOOKUP(A794,'SAS Codes'!$A$2:$B$559,2,FALSE)</f>
        <v>SB-07</v>
      </c>
      <c r="E794" s="2" t="s">
        <v>929</v>
      </c>
      <c r="F794" s="2" t="str">
        <f>VLOOKUP(A794,'SAS Codes'!$A$2:$I$559,3,FALSE)</f>
        <v>Imported</v>
      </c>
      <c r="G794" s="2" t="str">
        <f>VLOOKUP(A794,'SAS Codes'!$A$2:$I$559,4,FALSE)</f>
        <v>Imported</v>
      </c>
      <c r="H794" s="2" t="str">
        <f>VLOOKUP(A794,'SAS Codes'!$A$2:$I$559,5,FALSE)</f>
        <v>Imported</v>
      </c>
      <c r="I794" s="2" t="str">
        <f>VLOOKUP(A794,'SAS Codes'!$A$2:$I$559,6,FALSE)</f>
        <v>Imported</v>
      </c>
      <c r="J794" s="2" t="str">
        <f>VLOOKUP(A794,'SAS Codes'!$A$2:$I$559,7,FALSE)</f>
        <v>Other</v>
      </c>
      <c r="K794" s="2" t="str">
        <f>VLOOKUP(A794,'SAS Codes'!$A$2:$I$559,8,FALSE)</f>
        <v>May contain</v>
      </c>
      <c r="L794" s="2" t="str">
        <f>VLOOKUP(A794,'SAS Codes'!$A$2:$I$559,9,FALSE)</f>
        <v>May contain</v>
      </c>
      <c r="M794" s="2" t="str">
        <f>VLOOKUP(A794,'SAS Codes'!$A$2:$M$559,10,FALSE)</f>
        <v>Regular</v>
      </c>
      <c r="N794" s="2" t="str">
        <f>VLOOKUP(A794,'SAS Codes'!$A$2:$M$559,11,FALSE)</f>
        <v>Crackers</v>
      </c>
    </row>
    <row r="795" spans="1:14" x14ac:dyDescent="0.45">
      <c r="A795" s="4" t="s">
        <v>403</v>
      </c>
      <c r="B795" s="4">
        <v>1</v>
      </c>
      <c r="C795" s="4">
        <v>0.19815839999999998</v>
      </c>
      <c r="D795" s="2" t="str">
        <f>VLOOKUP(A795,'SAS Codes'!$A$2:$B$559,2,FALSE)</f>
        <v>SB-09</v>
      </c>
      <c r="E795" s="2" t="s">
        <v>929</v>
      </c>
      <c r="F795" s="2" t="str">
        <f>VLOOKUP(A795,'SAS Codes'!$A$2:$I$559,3,FALSE)</f>
        <v>Colombia</v>
      </c>
      <c r="G795" s="2" t="str">
        <f>VLOOKUP(A795,'SAS Codes'!$A$2:$I$559,4,FALSE)</f>
        <v>Colombia</v>
      </c>
      <c r="H795" s="2" t="str">
        <f>VLOOKUP(A795,'SAS Codes'!$A$2:$I$559,5,FALSE)</f>
        <v>Colombia</v>
      </c>
      <c r="I795" s="2" t="str">
        <f>VLOOKUP(A795,'SAS Codes'!$A$2:$I$559,6,FALSE)</f>
        <v>America</v>
      </c>
      <c r="J795" s="2" t="str">
        <f>VLOOKUP(A795,'SAS Codes'!$A$2:$I$559,7,FALSE)</f>
        <v>America</v>
      </c>
      <c r="K795" s="2" t="str">
        <f>VLOOKUP(A795,'SAS Codes'!$A$2:$I$559,8,FALSE)</f>
        <v>May contain</v>
      </c>
      <c r="L795" s="2" t="str">
        <f>VLOOKUP(A795,'SAS Codes'!$A$2:$I$559,9,FALSE)</f>
        <v>May contain</v>
      </c>
      <c r="M795" s="2" t="str">
        <f>VLOOKUP(A795,'SAS Codes'!$A$2:$M$559,10,FALSE)</f>
        <v>Regular</v>
      </c>
      <c r="N795" s="2" t="str">
        <f>VLOOKUP(A795,'SAS Codes'!$A$2:$M$559,11,FALSE)</f>
        <v>Crackers</v>
      </c>
    </row>
    <row r="796" spans="1:14" x14ac:dyDescent="0.45">
      <c r="A796" s="4" t="s">
        <v>403</v>
      </c>
      <c r="B796" s="4">
        <v>2</v>
      </c>
      <c r="C796" s="4">
        <v>9.2720999999999998E-2</v>
      </c>
      <c r="D796" s="2" t="str">
        <f>VLOOKUP(A796,'SAS Codes'!$A$2:$B$559,2,FALSE)</f>
        <v>SB-09</v>
      </c>
      <c r="E796" s="2" t="s">
        <v>929</v>
      </c>
      <c r="F796" s="2" t="str">
        <f>VLOOKUP(A796,'SAS Codes'!$A$2:$I$559,3,FALSE)</f>
        <v>Colombia</v>
      </c>
      <c r="G796" s="2" t="str">
        <f>VLOOKUP(A796,'SAS Codes'!$A$2:$I$559,4,FALSE)</f>
        <v>Colombia</v>
      </c>
      <c r="H796" s="2" t="str">
        <f>VLOOKUP(A796,'SAS Codes'!$A$2:$I$559,5,FALSE)</f>
        <v>Colombia</v>
      </c>
      <c r="I796" s="2" t="str">
        <f>VLOOKUP(A796,'SAS Codes'!$A$2:$I$559,6,FALSE)</f>
        <v>America</v>
      </c>
      <c r="J796" s="2" t="str">
        <f>VLOOKUP(A796,'SAS Codes'!$A$2:$I$559,7,FALSE)</f>
        <v>America</v>
      </c>
      <c r="K796" s="2" t="str">
        <f>VLOOKUP(A796,'SAS Codes'!$A$2:$I$559,8,FALSE)</f>
        <v>May contain</v>
      </c>
      <c r="L796" s="2" t="str">
        <f>VLOOKUP(A796,'SAS Codes'!$A$2:$I$559,9,FALSE)</f>
        <v>May contain</v>
      </c>
      <c r="M796" s="2" t="str">
        <f>VLOOKUP(A796,'SAS Codes'!$A$2:$M$559,10,FALSE)</f>
        <v>Regular</v>
      </c>
      <c r="N796" s="2" t="str">
        <f>VLOOKUP(A796,'SAS Codes'!$A$2:$M$559,11,FALSE)</f>
        <v>Crackers</v>
      </c>
    </row>
    <row r="797" spans="1:14" x14ac:dyDescent="0.45">
      <c r="A797" s="4" t="s">
        <v>403</v>
      </c>
      <c r="B797" s="4">
        <v>3</v>
      </c>
      <c r="C797" s="4">
        <v>0</v>
      </c>
      <c r="D797" s="2" t="str">
        <f>VLOOKUP(A797,'SAS Codes'!$A$2:$B$559,2,FALSE)</f>
        <v>SB-09</v>
      </c>
      <c r="E797" s="2" t="s">
        <v>929</v>
      </c>
      <c r="F797" s="2" t="str">
        <f>VLOOKUP(A797,'SAS Codes'!$A$2:$I$559,3,FALSE)</f>
        <v>Colombia</v>
      </c>
      <c r="G797" s="2" t="str">
        <f>VLOOKUP(A797,'SAS Codes'!$A$2:$I$559,4,FALSE)</f>
        <v>Colombia</v>
      </c>
      <c r="H797" s="2" t="str">
        <f>VLOOKUP(A797,'SAS Codes'!$A$2:$I$559,5,FALSE)</f>
        <v>Colombia</v>
      </c>
      <c r="I797" s="2" t="str">
        <f>VLOOKUP(A797,'SAS Codes'!$A$2:$I$559,6,FALSE)</f>
        <v>America</v>
      </c>
      <c r="J797" s="2" t="str">
        <f>VLOOKUP(A797,'SAS Codes'!$A$2:$I$559,7,FALSE)</f>
        <v>America</v>
      </c>
      <c r="K797" s="2" t="str">
        <f>VLOOKUP(A797,'SAS Codes'!$A$2:$I$559,8,FALSE)</f>
        <v>May contain</v>
      </c>
      <c r="L797" s="2" t="str">
        <f>VLOOKUP(A797,'SAS Codes'!$A$2:$I$559,9,FALSE)</f>
        <v>May contain</v>
      </c>
      <c r="M797" s="2" t="str">
        <f>VLOOKUP(A797,'SAS Codes'!$A$2:$M$559,10,FALSE)</f>
        <v>Regular</v>
      </c>
      <c r="N797" s="2" t="str">
        <f>VLOOKUP(A797,'SAS Codes'!$A$2:$M$559,11,FALSE)</f>
        <v>Crackers</v>
      </c>
    </row>
    <row r="798" spans="1:14" x14ac:dyDescent="0.45">
      <c r="A798" s="4" t="s">
        <v>405</v>
      </c>
      <c r="B798" s="4">
        <v>1</v>
      </c>
      <c r="C798" s="4">
        <v>7.4295E-2</v>
      </c>
      <c r="D798" s="2" t="str">
        <f>VLOOKUP(A798,'SAS Codes'!$A$2:$B$559,2,FALSE)</f>
        <v>SB-12</v>
      </c>
      <c r="E798" s="2" t="s">
        <v>929</v>
      </c>
      <c r="F798" s="2" t="str">
        <f>VLOOKUP(A798,'SAS Codes'!$A$2:$I$559,3,FALSE)</f>
        <v>Netherlands</v>
      </c>
      <c r="G798" s="2" t="str">
        <f>VLOOKUP(A798,'SAS Codes'!$A$2:$I$559,4,FALSE)</f>
        <v>Netherlands</v>
      </c>
      <c r="H798" s="2" t="str">
        <f>VLOOKUP(A798,'SAS Codes'!$A$2:$I$559,5,FALSE)</f>
        <v>Europe</v>
      </c>
      <c r="I798" s="2" t="str">
        <f>VLOOKUP(A798,'SAS Codes'!$A$2:$I$559,6,FALSE)</f>
        <v>Europe</v>
      </c>
      <c r="J798" s="2" t="str">
        <f>VLOOKUP(A798,'SAS Codes'!$A$2:$I$559,7,FALSE)</f>
        <v>Europe</v>
      </c>
      <c r="K798" s="2" t="str">
        <f>VLOOKUP(A798,'SAS Codes'!$A$2:$I$559,8,FALSE)</f>
        <v>May contain</v>
      </c>
      <c r="L798" s="2" t="str">
        <f>VLOOKUP(A798,'SAS Codes'!$A$2:$I$559,9,FALSE)</f>
        <v>May contain</v>
      </c>
      <c r="M798" s="2" t="str">
        <f>VLOOKUP(A798,'SAS Codes'!$A$2:$M$559,10,FALSE)</f>
        <v>Regular</v>
      </c>
      <c r="N798" s="2" t="str">
        <f>VLOOKUP(A798,'SAS Codes'!$A$2:$M$559,11,FALSE)</f>
        <v>Crackers</v>
      </c>
    </row>
    <row r="799" spans="1:14" x14ac:dyDescent="0.45">
      <c r="A799" s="4" t="s">
        <v>412</v>
      </c>
      <c r="B799" s="4">
        <v>1</v>
      </c>
      <c r="C799" s="4">
        <v>0</v>
      </c>
      <c r="D799" s="2" t="str">
        <f>VLOOKUP(A799,'SAS Codes'!$A$2:$B$559,2,FALSE)</f>
        <v>SB-21</v>
      </c>
      <c r="E799" s="2" t="s">
        <v>929</v>
      </c>
      <c r="F799" s="2" t="str">
        <f>VLOOKUP(A799,'SAS Codes'!$A$2:$I$559,3,FALSE)</f>
        <v>Turkey</v>
      </c>
      <c r="G799" s="2" t="str">
        <f>VLOOKUP(A799,'SAS Codes'!$A$2:$I$559,4,FALSE)</f>
        <v>Turkey</v>
      </c>
      <c r="H799" s="2" t="str">
        <f>VLOOKUP(A799,'SAS Codes'!$A$2:$I$559,5,FALSE)</f>
        <v>Europe</v>
      </c>
      <c r="I799" s="2" t="str">
        <f>VLOOKUP(A799,'SAS Codes'!$A$2:$I$559,6,FALSE)</f>
        <v>Europe</v>
      </c>
      <c r="J799" s="2" t="str">
        <f>VLOOKUP(A799,'SAS Codes'!$A$2:$I$559,7,FALSE)</f>
        <v>Europe</v>
      </c>
      <c r="K799" s="2" t="str">
        <f>VLOOKUP(A799,'SAS Codes'!$A$2:$I$559,8,FALSE)</f>
        <v>May contain</v>
      </c>
      <c r="L799" s="2" t="str">
        <f>VLOOKUP(A799,'SAS Codes'!$A$2:$I$559,9,FALSE)</f>
        <v>May contain</v>
      </c>
      <c r="M799" s="2" t="str">
        <f>VLOOKUP(A799,'SAS Codes'!$A$2:$M$559,10,FALSE)</f>
        <v>Regular</v>
      </c>
      <c r="N799" s="2" t="str">
        <f>VLOOKUP(A799,'SAS Codes'!$A$2:$M$559,11,FALSE)</f>
        <v>Crackers</v>
      </c>
    </row>
    <row r="800" spans="1:14" x14ac:dyDescent="0.45">
      <c r="A800" s="4" t="s">
        <v>412</v>
      </c>
      <c r="B800" s="4">
        <v>2</v>
      </c>
      <c r="C800" s="4">
        <v>0</v>
      </c>
      <c r="D800" s="2" t="str">
        <f>VLOOKUP(A800,'SAS Codes'!$A$2:$B$559,2,FALSE)</f>
        <v>SB-21</v>
      </c>
      <c r="E800" s="2" t="s">
        <v>929</v>
      </c>
      <c r="F800" s="2" t="str">
        <f>VLOOKUP(A800,'SAS Codes'!$A$2:$I$559,3,FALSE)</f>
        <v>Turkey</v>
      </c>
      <c r="G800" s="2" t="str">
        <f>VLOOKUP(A800,'SAS Codes'!$A$2:$I$559,4,FALSE)</f>
        <v>Turkey</v>
      </c>
      <c r="H800" s="2" t="str">
        <f>VLOOKUP(A800,'SAS Codes'!$A$2:$I$559,5,FALSE)</f>
        <v>Europe</v>
      </c>
      <c r="I800" s="2" t="str">
        <f>VLOOKUP(A800,'SAS Codes'!$A$2:$I$559,6,FALSE)</f>
        <v>Europe</v>
      </c>
      <c r="J800" s="2" t="str">
        <f>VLOOKUP(A800,'SAS Codes'!$A$2:$I$559,7,FALSE)</f>
        <v>Europe</v>
      </c>
      <c r="K800" s="2" t="str">
        <f>VLOOKUP(A800,'SAS Codes'!$A$2:$I$559,8,FALSE)</f>
        <v>May contain</v>
      </c>
      <c r="L800" s="2" t="str">
        <f>VLOOKUP(A800,'SAS Codes'!$A$2:$I$559,9,FALSE)</f>
        <v>May contain</v>
      </c>
      <c r="M800" s="2" t="str">
        <f>VLOOKUP(A800,'SAS Codes'!$A$2:$M$559,10,FALSE)</f>
        <v>Regular</v>
      </c>
      <c r="N800" s="2" t="str">
        <f>VLOOKUP(A800,'SAS Codes'!$A$2:$M$559,11,FALSE)</f>
        <v>Crackers</v>
      </c>
    </row>
    <row r="801" spans="1:14" x14ac:dyDescent="0.45">
      <c r="A801" s="4" t="s">
        <v>412</v>
      </c>
      <c r="B801" s="4">
        <v>3</v>
      </c>
      <c r="C801" s="4">
        <v>0</v>
      </c>
      <c r="D801" s="2" t="str">
        <f>VLOOKUP(A801,'SAS Codes'!$A$2:$B$559,2,FALSE)</f>
        <v>SB-21</v>
      </c>
      <c r="E801" s="2" t="s">
        <v>929</v>
      </c>
      <c r="F801" s="2" t="str">
        <f>VLOOKUP(A801,'SAS Codes'!$A$2:$I$559,3,FALSE)</f>
        <v>Turkey</v>
      </c>
      <c r="G801" s="2" t="str">
        <f>VLOOKUP(A801,'SAS Codes'!$A$2:$I$559,4,FALSE)</f>
        <v>Turkey</v>
      </c>
      <c r="H801" s="2" t="str">
        <f>VLOOKUP(A801,'SAS Codes'!$A$2:$I$559,5,FALSE)</f>
        <v>Europe</v>
      </c>
      <c r="I801" s="2" t="str">
        <f>VLOOKUP(A801,'SAS Codes'!$A$2:$I$559,6,FALSE)</f>
        <v>Europe</v>
      </c>
      <c r="J801" s="2" t="str">
        <f>VLOOKUP(A801,'SAS Codes'!$A$2:$I$559,7,FALSE)</f>
        <v>Europe</v>
      </c>
      <c r="K801" s="2" t="str">
        <f>VLOOKUP(A801,'SAS Codes'!$A$2:$I$559,8,FALSE)</f>
        <v>May contain</v>
      </c>
      <c r="L801" s="2" t="str">
        <f>VLOOKUP(A801,'SAS Codes'!$A$2:$I$559,9,FALSE)</f>
        <v>May contain</v>
      </c>
      <c r="M801" s="2" t="str">
        <f>VLOOKUP(A801,'SAS Codes'!$A$2:$M$559,10,FALSE)</f>
        <v>Regular</v>
      </c>
      <c r="N801" s="2" t="str">
        <f>VLOOKUP(A801,'SAS Codes'!$A$2:$M$559,11,FALSE)</f>
        <v>Crackers</v>
      </c>
    </row>
    <row r="802" spans="1:14" x14ac:dyDescent="0.45">
      <c r="A802" s="4" t="s">
        <v>414</v>
      </c>
      <c r="B802" s="4">
        <v>1</v>
      </c>
      <c r="C802" s="4">
        <v>2.4651199999999998E-2</v>
      </c>
      <c r="D802" s="2" t="str">
        <f>VLOOKUP(A802,'SAS Codes'!$A$2:$B$559,2,FALSE)</f>
        <v>SB-23</v>
      </c>
      <c r="E802" s="2" t="s">
        <v>929</v>
      </c>
      <c r="F802" s="2" t="str">
        <f>VLOOKUP(A802,'SAS Codes'!$A$2:$I$559,3,FALSE)</f>
        <v>Turkey</v>
      </c>
      <c r="G802" s="2" t="str">
        <f>VLOOKUP(A802,'SAS Codes'!$A$2:$I$559,4,FALSE)</f>
        <v>Turkey</v>
      </c>
      <c r="H802" s="2" t="str">
        <f>VLOOKUP(A802,'SAS Codes'!$A$2:$I$559,5,FALSE)</f>
        <v>Europe</v>
      </c>
      <c r="I802" s="2" t="str">
        <f>VLOOKUP(A802,'SAS Codes'!$A$2:$I$559,6,FALSE)</f>
        <v>Europe</v>
      </c>
      <c r="J802" s="2" t="str">
        <f>VLOOKUP(A802,'SAS Codes'!$A$2:$I$559,7,FALSE)</f>
        <v>Europe</v>
      </c>
      <c r="K802" s="2" t="str">
        <f>VLOOKUP(A802,'SAS Codes'!$A$2:$I$559,8,FALSE)</f>
        <v>May contain</v>
      </c>
      <c r="L802" s="2" t="str">
        <f>VLOOKUP(A802,'SAS Codes'!$A$2:$I$559,9,FALSE)</f>
        <v>May contain</v>
      </c>
      <c r="M802" s="2" t="str">
        <f>VLOOKUP(A802,'SAS Codes'!$A$2:$M$559,10,FALSE)</f>
        <v>Regular</v>
      </c>
      <c r="N802" s="2" t="str">
        <f>VLOOKUP(A802,'SAS Codes'!$A$2:$M$559,11,FALSE)</f>
        <v>Crackers</v>
      </c>
    </row>
    <row r="803" spans="1:14" x14ac:dyDescent="0.45">
      <c r="A803" s="4" t="s">
        <v>414</v>
      </c>
      <c r="B803" s="4">
        <v>2</v>
      </c>
      <c r="C803" s="4">
        <v>2.5013279999999999E-2</v>
      </c>
      <c r="D803" s="2" t="str">
        <f>VLOOKUP(A803,'SAS Codes'!$A$2:$B$559,2,FALSE)</f>
        <v>SB-23</v>
      </c>
      <c r="E803" s="2" t="s">
        <v>929</v>
      </c>
      <c r="F803" s="2" t="str">
        <f>VLOOKUP(A803,'SAS Codes'!$A$2:$I$559,3,FALSE)</f>
        <v>Turkey</v>
      </c>
      <c r="G803" s="2" t="str">
        <f>VLOOKUP(A803,'SAS Codes'!$A$2:$I$559,4,FALSE)</f>
        <v>Turkey</v>
      </c>
      <c r="H803" s="2" t="str">
        <f>VLOOKUP(A803,'SAS Codes'!$A$2:$I$559,5,FALSE)</f>
        <v>Europe</v>
      </c>
      <c r="I803" s="2" t="str">
        <f>VLOOKUP(A803,'SAS Codes'!$A$2:$I$559,6,FALSE)</f>
        <v>Europe</v>
      </c>
      <c r="J803" s="2" t="str">
        <f>VLOOKUP(A803,'SAS Codes'!$A$2:$I$559,7,FALSE)</f>
        <v>Europe</v>
      </c>
      <c r="K803" s="2" t="str">
        <f>VLOOKUP(A803,'SAS Codes'!$A$2:$I$559,8,FALSE)</f>
        <v>May contain</v>
      </c>
      <c r="L803" s="2" t="str">
        <f>VLOOKUP(A803,'SAS Codes'!$A$2:$I$559,9,FALSE)</f>
        <v>May contain</v>
      </c>
      <c r="M803" s="2" t="str">
        <f>VLOOKUP(A803,'SAS Codes'!$A$2:$M$559,10,FALSE)</f>
        <v>Regular</v>
      </c>
      <c r="N803" s="2" t="str">
        <f>VLOOKUP(A803,'SAS Codes'!$A$2:$M$559,11,FALSE)</f>
        <v>Crackers</v>
      </c>
    </row>
    <row r="804" spans="1:14" x14ac:dyDescent="0.45">
      <c r="A804" s="4" t="s">
        <v>414</v>
      </c>
      <c r="B804" s="4">
        <v>3</v>
      </c>
      <c r="C804" s="4">
        <v>0.1061696</v>
      </c>
      <c r="D804" s="2" t="str">
        <f>VLOOKUP(A804,'SAS Codes'!$A$2:$B$559,2,FALSE)</f>
        <v>SB-23</v>
      </c>
      <c r="E804" s="2" t="s">
        <v>929</v>
      </c>
      <c r="F804" s="2" t="str">
        <f>VLOOKUP(A804,'SAS Codes'!$A$2:$I$559,3,FALSE)</f>
        <v>Turkey</v>
      </c>
      <c r="G804" s="2" t="str">
        <f>VLOOKUP(A804,'SAS Codes'!$A$2:$I$559,4,FALSE)</f>
        <v>Turkey</v>
      </c>
      <c r="H804" s="2" t="str">
        <f>VLOOKUP(A804,'SAS Codes'!$A$2:$I$559,5,FALSE)</f>
        <v>Europe</v>
      </c>
      <c r="I804" s="2" t="str">
        <f>VLOOKUP(A804,'SAS Codes'!$A$2:$I$559,6,FALSE)</f>
        <v>Europe</v>
      </c>
      <c r="J804" s="2" t="str">
        <f>VLOOKUP(A804,'SAS Codes'!$A$2:$I$559,7,FALSE)</f>
        <v>Europe</v>
      </c>
      <c r="K804" s="2" t="str">
        <f>VLOOKUP(A804,'SAS Codes'!$A$2:$I$559,8,FALSE)</f>
        <v>May contain</v>
      </c>
      <c r="L804" s="2" t="str">
        <f>VLOOKUP(A804,'SAS Codes'!$A$2:$I$559,9,FALSE)</f>
        <v>May contain</v>
      </c>
      <c r="M804" s="2" t="str">
        <f>VLOOKUP(A804,'SAS Codes'!$A$2:$M$559,10,FALSE)</f>
        <v>Regular</v>
      </c>
      <c r="N804" s="2" t="str">
        <f>VLOOKUP(A804,'SAS Codes'!$A$2:$M$559,11,FALSE)</f>
        <v>Crackers</v>
      </c>
    </row>
    <row r="805" spans="1:14" x14ac:dyDescent="0.45">
      <c r="A805" s="4" t="s">
        <v>414</v>
      </c>
      <c r="B805" s="4">
        <v>4</v>
      </c>
      <c r="C805" s="4">
        <v>9.9910800000000008E-2</v>
      </c>
      <c r="D805" s="2" t="str">
        <f>VLOOKUP(A805,'SAS Codes'!$A$2:$B$559,2,FALSE)</f>
        <v>SB-23</v>
      </c>
      <c r="E805" s="2" t="s">
        <v>929</v>
      </c>
      <c r="F805" s="2" t="str">
        <f>VLOOKUP(A805,'SAS Codes'!$A$2:$I$559,3,FALSE)</f>
        <v>Turkey</v>
      </c>
      <c r="G805" s="2" t="str">
        <f>VLOOKUP(A805,'SAS Codes'!$A$2:$I$559,4,FALSE)</f>
        <v>Turkey</v>
      </c>
      <c r="H805" s="2" t="str">
        <f>VLOOKUP(A805,'SAS Codes'!$A$2:$I$559,5,FALSE)</f>
        <v>Europe</v>
      </c>
      <c r="I805" s="2" t="str">
        <f>VLOOKUP(A805,'SAS Codes'!$A$2:$I$559,6,FALSE)</f>
        <v>Europe</v>
      </c>
      <c r="J805" s="2" t="str">
        <f>VLOOKUP(A805,'SAS Codes'!$A$2:$I$559,7,FALSE)</f>
        <v>Europe</v>
      </c>
      <c r="K805" s="2" t="str">
        <f>VLOOKUP(A805,'SAS Codes'!$A$2:$I$559,8,FALSE)</f>
        <v>May contain</v>
      </c>
      <c r="L805" s="2" t="str">
        <f>VLOOKUP(A805,'SAS Codes'!$A$2:$I$559,9,FALSE)</f>
        <v>May contain</v>
      </c>
      <c r="M805" s="2" t="str">
        <f>VLOOKUP(A805,'SAS Codes'!$A$2:$M$559,10,FALSE)</f>
        <v>Regular</v>
      </c>
      <c r="N805" s="2" t="str">
        <f>VLOOKUP(A805,'SAS Codes'!$A$2:$M$559,11,FALSE)</f>
        <v>Crackers</v>
      </c>
    </row>
    <row r="806" spans="1:14" x14ac:dyDescent="0.45">
      <c r="A806" s="4" t="s">
        <v>420</v>
      </c>
      <c r="B806" s="4">
        <v>1</v>
      </c>
      <c r="C806" s="4">
        <v>0.19224960000000002</v>
      </c>
      <c r="D806" s="2" t="str">
        <f>VLOOKUP(A806,'SAS Codes'!$A$2:$B$559,2,FALSE)</f>
        <v>SB-31</v>
      </c>
      <c r="E806" s="2" t="s">
        <v>929</v>
      </c>
      <c r="F806" s="2" t="str">
        <f>VLOOKUP(A806,'SAS Codes'!$A$2:$I$559,3,FALSE)</f>
        <v>USA</v>
      </c>
      <c r="G806" s="2" t="str">
        <f>VLOOKUP(A806,'SAS Codes'!$A$2:$I$559,4,FALSE)</f>
        <v>USA</v>
      </c>
      <c r="H806" s="2" t="str">
        <f>VLOOKUP(A806,'SAS Codes'!$A$2:$I$559,5,FALSE)</f>
        <v>USA</v>
      </c>
      <c r="I806" s="2" t="str">
        <f>VLOOKUP(A806,'SAS Codes'!$A$2:$I$559,6,FALSE)</f>
        <v>America</v>
      </c>
      <c r="J806" s="2" t="str">
        <f>VLOOKUP(A806,'SAS Codes'!$A$2:$I$559,7,FALSE)</f>
        <v>America</v>
      </c>
      <c r="K806" s="2" t="str">
        <f>VLOOKUP(A806,'SAS Codes'!$A$2:$I$559,8,FALSE)</f>
        <v>May contain</v>
      </c>
      <c r="L806" s="2" t="str">
        <f>VLOOKUP(A806,'SAS Codes'!$A$2:$I$559,9,FALSE)</f>
        <v>May contain</v>
      </c>
      <c r="M806" s="2" t="str">
        <f>VLOOKUP(A806,'SAS Codes'!$A$2:$M$559,10,FALSE)</f>
        <v>Private</v>
      </c>
      <c r="N806" s="2" t="str">
        <f>VLOOKUP(A806,'SAS Codes'!$A$2:$M$559,11,FALSE)</f>
        <v>Crackers</v>
      </c>
    </row>
    <row r="807" spans="1:14" x14ac:dyDescent="0.45">
      <c r="A807" s="4" t="s">
        <v>420</v>
      </c>
      <c r="B807" s="4">
        <v>2</v>
      </c>
      <c r="C807" s="4">
        <v>0</v>
      </c>
      <c r="D807" s="2" t="str">
        <f>VLOOKUP(A807,'SAS Codes'!$A$2:$B$559,2,FALSE)</f>
        <v>SB-31</v>
      </c>
      <c r="E807" s="2" t="s">
        <v>929</v>
      </c>
      <c r="F807" s="2" t="str">
        <f>VLOOKUP(A807,'SAS Codes'!$A$2:$I$559,3,FALSE)</f>
        <v>USA</v>
      </c>
      <c r="G807" s="2" t="str">
        <f>VLOOKUP(A807,'SAS Codes'!$A$2:$I$559,4,FALSE)</f>
        <v>USA</v>
      </c>
      <c r="H807" s="2" t="str">
        <f>VLOOKUP(A807,'SAS Codes'!$A$2:$I$559,5,FALSE)</f>
        <v>USA</v>
      </c>
      <c r="I807" s="2" t="str">
        <f>VLOOKUP(A807,'SAS Codes'!$A$2:$I$559,6,FALSE)</f>
        <v>America</v>
      </c>
      <c r="J807" s="2" t="str">
        <f>VLOOKUP(A807,'SAS Codes'!$A$2:$I$559,7,FALSE)</f>
        <v>America</v>
      </c>
      <c r="K807" s="2" t="str">
        <f>VLOOKUP(A807,'SAS Codes'!$A$2:$I$559,8,FALSE)</f>
        <v>May contain</v>
      </c>
      <c r="L807" s="2" t="str">
        <f>VLOOKUP(A807,'SAS Codes'!$A$2:$I$559,9,FALSE)</f>
        <v>May contain</v>
      </c>
      <c r="M807" s="2" t="str">
        <f>VLOOKUP(A807,'SAS Codes'!$A$2:$M$559,10,FALSE)</f>
        <v>Private</v>
      </c>
      <c r="N807" s="2" t="str">
        <f>VLOOKUP(A807,'SAS Codes'!$A$2:$M$559,11,FALSE)</f>
        <v>Crackers</v>
      </c>
    </row>
    <row r="808" spans="1:14" x14ac:dyDescent="0.45">
      <c r="A808" s="4" t="s">
        <v>420</v>
      </c>
      <c r="B808" s="4">
        <v>3</v>
      </c>
      <c r="C808" s="4">
        <v>0</v>
      </c>
      <c r="D808" s="2" t="str">
        <f>VLOOKUP(A808,'SAS Codes'!$A$2:$B$559,2,FALSE)</f>
        <v>SB-31</v>
      </c>
      <c r="E808" s="2" t="s">
        <v>929</v>
      </c>
      <c r="F808" s="2" t="str">
        <f>VLOOKUP(A808,'SAS Codes'!$A$2:$I$559,3,FALSE)</f>
        <v>USA</v>
      </c>
      <c r="G808" s="2" t="str">
        <f>VLOOKUP(A808,'SAS Codes'!$A$2:$I$559,4,FALSE)</f>
        <v>USA</v>
      </c>
      <c r="H808" s="2" t="str">
        <f>VLOOKUP(A808,'SAS Codes'!$A$2:$I$559,5,FALSE)</f>
        <v>USA</v>
      </c>
      <c r="I808" s="2" t="str">
        <f>VLOOKUP(A808,'SAS Codes'!$A$2:$I$559,6,FALSE)</f>
        <v>America</v>
      </c>
      <c r="J808" s="2" t="str">
        <f>VLOOKUP(A808,'SAS Codes'!$A$2:$I$559,7,FALSE)</f>
        <v>America</v>
      </c>
      <c r="K808" s="2" t="str">
        <f>VLOOKUP(A808,'SAS Codes'!$A$2:$I$559,8,FALSE)</f>
        <v>May contain</v>
      </c>
      <c r="L808" s="2" t="str">
        <f>VLOOKUP(A808,'SAS Codes'!$A$2:$I$559,9,FALSE)</f>
        <v>May contain</v>
      </c>
      <c r="M808" s="2" t="str">
        <f>VLOOKUP(A808,'SAS Codes'!$A$2:$M$559,10,FALSE)</f>
        <v>Private</v>
      </c>
      <c r="N808" s="2" t="str">
        <f>VLOOKUP(A808,'SAS Codes'!$A$2:$M$559,11,FALSE)</f>
        <v>Crackers</v>
      </c>
    </row>
    <row r="809" spans="1:14" x14ac:dyDescent="0.45">
      <c r="A809" s="4" t="s">
        <v>420</v>
      </c>
      <c r="B809" s="4">
        <v>4</v>
      </c>
      <c r="C809" s="4">
        <v>0</v>
      </c>
      <c r="D809" s="2" t="str">
        <f>VLOOKUP(A809,'SAS Codes'!$A$2:$B$559,2,FALSE)</f>
        <v>SB-31</v>
      </c>
      <c r="E809" s="2" t="s">
        <v>929</v>
      </c>
      <c r="F809" s="2" t="str">
        <f>VLOOKUP(A809,'SAS Codes'!$A$2:$I$559,3,FALSE)</f>
        <v>USA</v>
      </c>
      <c r="G809" s="2" t="str">
        <f>VLOOKUP(A809,'SAS Codes'!$A$2:$I$559,4,FALSE)</f>
        <v>USA</v>
      </c>
      <c r="H809" s="2" t="str">
        <f>VLOOKUP(A809,'SAS Codes'!$A$2:$I$559,5,FALSE)</f>
        <v>USA</v>
      </c>
      <c r="I809" s="2" t="str">
        <f>VLOOKUP(A809,'SAS Codes'!$A$2:$I$559,6,FALSE)</f>
        <v>America</v>
      </c>
      <c r="J809" s="2" t="str">
        <f>VLOOKUP(A809,'SAS Codes'!$A$2:$I$559,7,FALSE)</f>
        <v>America</v>
      </c>
      <c r="K809" s="2" t="str">
        <f>VLOOKUP(A809,'SAS Codes'!$A$2:$I$559,8,FALSE)</f>
        <v>May contain</v>
      </c>
      <c r="L809" s="2" t="str">
        <f>VLOOKUP(A809,'SAS Codes'!$A$2:$I$559,9,FALSE)</f>
        <v>May contain</v>
      </c>
      <c r="M809" s="2" t="str">
        <f>VLOOKUP(A809,'SAS Codes'!$A$2:$M$559,10,FALSE)</f>
        <v>Private</v>
      </c>
      <c r="N809" s="2" t="str">
        <f>VLOOKUP(A809,'SAS Codes'!$A$2:$M$559,11,FALSE)</f>
        <v>Crackers</v>
      </c>
    </row>
    <row r="810" spans="1:14" x14ac:dyDescent="0.45">
      <c r="A810" s="4" t="s">
        <v>420</v>
      </c>
      <c r="B810" s="4">
        <v>5</v>
      </c>
      <c r="C810" s="4">
        <v>0.1132599</v>
      </c>
      <c r="D810" s="2" t="str">
        <f>VLOOKUP(A810,'SAS Codes'!$A$2:$B$559,2,FALSE)</f>
        <v>SB-31</v>
      </c>
      <c r="E810" s="2" t="s">
        <v>929</v>
      </c>
      <c r="F810" s="2" t="str">
        <f>VLOOKUP(A810,'SAS Codes'!$A$2:$I$559,3,FALSE)</f>
        <v>USA</v>
      </c>
      <c r="G810" s="2" t="str">
        <f>VLOOKUP(A810,'SAS Codes'!$A$2:$I$559,4,FALSE)</f>
        <v>USA</v>
      </c>
      <c r="H810" s="2" t="str">
        <f>VLOOKUP(A810,'SAS Codes'!$A$2:$I$559,5,FALSE)</f>
        <v>USA</v>
      </c>
      <c r="I810" s="2" t="str">
        <f>VLOOKUP(A810,'SAS Codes'!$A$2:$I$559,6,FALSE)</f>
        <v>America</v>
      </c>
      <c r="J810" s="2" t="str">
        <f>VLOOKUP(A810,'SAS Codes'!$A$2:$I$559,7,FALSE)</f>
        <v>America</v>
      </c>
      <c r="K810" s="2" t="str">
        <f>VLOOKUP(A810,'SAS Codes'!$A$2:$I$559,8,FALSE)</f>
        <v>May contain</v>
      </c>
      <c r="L810" s="2" t="str">
        <f>VLOOKUP(A810,'SAS Codes'!$A$2:$I$559,9,FALSE)</f>
        <v>May contain</v>
      </c>
      <c r="M810" s="2" t="str">
        <f>VLOOKUP(A810,'SAS Codes'!$A$2:$M$559,10,FALSE)</f>
        <v>Private</v>
      </c>
      <c r="N810" s="2" t="str">
        <f>VLOOKUP(A810,'SAS Codes'!$A$2:$M$559,11,FALSE)</f>
        <v>Crackers</v>
      </c>
    </row>
    <row r="811" spans="1:14" x14ac:dyDescent="0.45">
      <c r="A811" s="4" t="s">
        <v>423</v>
      </c>
      <c r="B811" s="4">
        <v>1</v>
      </c>
      <c r="C811" s="4">
        <v>3.2012800000000001E-2</v>
      </c>
      <c r="D811" s="2" t="str">
        <f>VLOOKUP(A811,'SAS Codes'!$A$2:$B$559,2,FALSE)</f>
        <v>SB-34</v>
      </c>
      <c r="E811" s="2" t="s">
        <v>929</v>
      </c>
      <c r="F811" s="2" t="str">
        <f>VLOOKUP(A811,'SAS Codes'!$A$2:$I$559,3,FALSE)</f>
        <v>Canada</v>
      </c>
      <c r="G811" s="2" t="str">
        <f>VLOOKUP(A811,'SAS Codes'!$A$2:$I$559,4,FALSE)</f>
        <v>Canada</v>
      </c>
      <c r="H811" s="2" t="str">
        <f>VLOOKUP(A811,'SAS Codes'!$A$2:$I$559,5,FALSE)</f>
        <v>Canada</v>
      </c>
      <c r="I811" s="2" t="str">
        <f>VLOOKUP(A811,'SAS Codes'!$A$2:$I$559,6,FALSE)</f>
        <v>America</v>
      </c>
      <c r="J811" s="2" t="str">
        <f>VLOOKUP(A811,'SAS Codes'!$A$2:$I$559,7,FALSE)</f>
        <v>America</v>
      </c>
      <c r="K811" s="2" t="str">
        <f>VLOOKUP(A811,'SAS Codes'!$A$2:$I$559,8,FALSE)</f>
        <v>May contain</v>
      </c>
      <c r="L811" s="2" t="str">
        <f>VLOOKUP(A811,'SAS Codes'!$A$2:$I$559,9,FALSE)</f>
        <v>May contain</v>
      </c>
      <c r="M811" s="2" t="str">
        <f>VLOOKUP(A811,'SAS Codes'!$A$2:$M$559,10,FALSE)</f>
        <v>Private</v>
      </c>
      <c r="N811" s="2" t="str">
        <f>VLOOKUP(A811,'SAS Codes'!$A$2:$M$559,11,FALSE)</f>
        <v>Crackers</v>
      </c>
    </row>
    <row r="812" spans="1:14" x14ac:dyDescent="0.45">
      <c r="A812" s="4" t="s">
        <v>423</v>
      </c>
      <c r="B812" s="4">
        <v>2</v>
      </c>
      <c r="C812" s="4">
        <v>3.8125400000000004E-2</v>
      </c>
      <c r="D812" s="2" t="str">
        <f>VLOOKUP(A812,'SAS Codes'!$A$2:$B$559,2,FALSE)</f>
        <v>SB-34</v>
      </c>
      <c r="E812" s="2" t="s">
        <v>929</v>
      </c>
      <c r="F812" s="2" t="str">
        <f>VLOOKUP(A812,'SAS Codes'!$A$2:$I$559,3,FALSE)</f>
        <v>Canada</v>
      </c>
      <c r="G812" s="2" t="str">
        <f>VLOOKUP(A812,'SAS Codes'!$A$2:$I$559,4,FALSE)</f>
        <v>Canada</v>
      </c>
      <c r="H812" s="2" t="str">
        <f>VLOOKUP(A812,'SAS Codes'!$A$2:$I$559,5,FALSE)</f>
        <v>Canada</v>
      </c>
      <c r="I812" s="2" t="str">
        <f>VLOOKUP(A812,'SAS Codes'!$A$2:$I$559,6,FALSE)</f>
        <v>America</v>
      </c>
      <c r="J812" s="2" t="str">
        <f>VLOOKUP(A812,'SAS Codes'!$A$2:$I$559,7,FALSE)</f>
        <v>America</v>
      </c>
      <c r="K812" s="2" t="str">
        <f>VLOOKUP(A812,'SAS Codes'!$A$2:$I$559,8,FALSE)</f>
        <v>May contain</v>
      </c>
      <c r="L812" s="2" t="str">
        <f>VLOOKUP(A812,'SAS Codes'!$A$2:$I$559,9,FALSE)</f>
        <v>May contain</v>
      </c>
      <c r="M812" s="2" t="str">
        <f>VLOOKUP(A812,'SAS Codes'!$A$2:$M$559,10,FALSE)</f>
        <v>Private</v>
      </c>
      <c r="N812" s="2" t="str">
        <f>VLOOKUP(A812,'SAS Codes'!$A$2:$M$559,11,FALSE)</f>
        <v>Crackers</v>
      </c>
    </row>
    <row r="813" spans="1:14" x14ac:dyDescent="0.45">
      <c r="A813" s="4" t="s">
        <v>423</v>
      </c>
      <c r="B813" s="4">
        <v>3</v>
      </c>
      <c r="C813" s="4">
        <v>4.3881199999999995E-2</v>
      </c>
      <c r="D813" s="2" t="str">
        <f>VLOOKUP(A813,'SAS Codes'!$A$2:$B$559,2,FALSE)</f>
        <v>SB-34</v>
      </c>
      <c r="E813" s="2" t="s">
        <v>929</v>
      </c>
      <c r="F813" s="2" t="str">
        <f>VLOOKUP(A813,'SAS Codes'!$A$2:$I$559,3,FALSE)</f>
        <v>Canada</v>
      </c>
      <c r="G813" s="2" t="str">
        <f>VLOOKUP(A813,'SAS Codes'!$A$2:$I$559,4,FALSE)</f>
        <v>Canada</v>
      </c>
      <c r="H813" s="2" t="str">
        <f>VLOOKUP(A813,'SAS Codes'!$A$2:$I$559,5,FALSE)</f>
        <v>Canada</v>
      </c>
      <c r="I813" s="2" t="str">
        <f>VLOOKUP(A813,'SAS Codes'!$A$2:$I$559,6,FALSE)</f>
        <v>America</v>
      </c>
      <c r="J813" s="2" t="str">
        <f>VLOOKUP(A813,'SAS Codes'!$A$2:$I$559,7,FALSE)</f>
        <v>America</v>
      </c>
      <c r="K813" s="2" t="str">
        <f>VLOOKUP(A813,'SAS Codes'!$A$2:$I$559,8,FALSE)</f>
        <v>May contain</v>
      </c>
      <c r="L813" s="2" t="str">
        <f>VLOOKUP(A813,'SAS Codes'!$A$2:$I$559,9,FALSE)</f>
        <v>May contain</v>
      </c>
      <c r="M813" s="2" t="str">
        <f>VLOOKUP(A813,'SAS Codes'!$A$2:$M$559,10,FALSE)</f>
        <v>Private</v>
      </c>
      <c r="N813" s="2" t="str">
        <f>VLOOKUP(A813,'SAS Codes'!$A$2:$M$559,11,FALSE)</f>
        <v>Crackers</v>
      </c>
    </row>
    <row r="814" spans="1:14" x14ac:dyDescent="0.45">
      <c r="A814" s="4" t="s">
        <v>424</v>
      </c>
      <c r="B814" s="4">
        <v>1</v>
      </c>
      <c r="C814" s="4">
        <v>0.2584302</v>
      </c>
      <c r="D814" s="2" t="str">
        <f>VLOOKUP(A814,'SAS Codes'!$A$2:$B$559,2,FALSE)</f>
        <v>SB-35</v>
      </c>
      <c r="E814" s="2" t="s">
        <v>929</v>
      </c>
      <c r="F814" s="2" t="str">
        <f>VLOOKUP(A814,'SAS Codes'!$A$2:$I$559,3,FALSE)</f>
        <v>Canada</v>
      </c>
      <c r="G814" s="2" t="str">
        <f>VLOOKUP(A814,'SAS Codes'!$A$2:$I$559,4,FALSE)</f>
        <v>Canada</v>
      </c>
      <c r="H814" s="2" t="str">
        <f>VLOOKUP(A814,'SAS Codes'!$A$2:$I$559,5,FALSE)</f>
        <v>Canada</v>
      </c>
      <c r="I814" s="2" t="str">
        <f>VLOOKUP(A814,'SAS Codes'!$A$2:$I$559,6,FALSE)</f>
        <v>America</v>
      </c>
      <c r="J814" s="2" t="str">
        <f>VLOOKUP(A814,'SAS Codes'!$A$2:$I$559,7,FALSE)</f>
        <v>America</v>
      </c>
      <c r="K814" s="2" t="str">
        <f>VLOOKUP(A814,'SAS Codes'!$A$2:$I$559,8,FALSE)</f>
        <v>May contain</v>
      </c>
      <c r="L814" s="2" t="str">
        <f>VLOOKUP(A814,'SAS Codes'!$A$2:$I$559,9,FALSE)</f>
        <v>May contain</v>
      </c>
      <c r="M814" s="2" t="str">
        <f>VLOOKUP(A814,'SAS Codes'!$A$2:$M$559,10,FALSE)</f>
        <v>Private</v>
      </c>
      <c r="N814" s="2" t="str">
        <f>VLOOKUP(A814,'SAS Codes'!$A$2:$M$559,11,FALSE)</f>
        <v>Crackers</v>
      </c>
    </row>
    <row r="815" spans="1:14" x14ac:dyDescent="0.45">
      <c r="A815" s="4" t="s">
        <v>424</v>
      </c>
      <c r="B815" s="4">
        <v>2</v>
      </c>
      <c r="C815" s="4">
        <v>0.18707879999999999</v>
      </c>
      <c r="D815" s="2" t="str">
        <f>VLOOKUP(A815,'SAS Codes'!$A$2:$B$559,2,FALSE)</f>
        <v>SB-35</v>
      </c>
      <c r="E815" s="2" t="s">
        <v>929</v>
      </c>
      <c r="F815" s="2" t="str">
        <f>VLOOKUP(A815,'SAS Codes'!$A$2:$I$559,3,FALSE)</f>
        <v>Canada</v>
      </c>
      <c r="G815" s="2" t="str">
        <f>VLOOKUP(A815,'SAS Codes'!$A$2:$I$559,4,FALSE)</f>
        <v>Canada</v>
      </c>
      <c r="H815" s="2" t="str">
        <f>VLOOKUP(A815,'SAS Codes'!$A$2:$I$559,5,FALSE)</f>
        <v>Canada</v>
      </c>
      <c r="I815" s="2" t="str">
        <f>VLOOKUP(A815,'SAS Codes'!$A$2:$I$559,6,FALSE)</f>
        <v>America</v>
      </c>
      <c r="J815" s="2" t="str">
        <f>VLOOKUP(A815,'SAS Codes'!$A$2:$I$559,7,FALSE)</f>
        <v>America</v>
      </c>
      <c r="K815" s="2" t="str">
        <f>VLOOKUP(A815,'SAS Codes'!$A$2:$I$559,8,FALSE)</f>
        <v>May contain</v>
      </c>
      <c r="L815" s="2" t="str">
        <f>VLOOKUP(A815,'SAS Codes'!$A$2:$I$559,9,FALSE)</f>
        <v>May contain</v>
      </c>
      <c r="M815" s="2" t="str">
        <f>VLOOKUP(A815,'SAS Codes'!$A$2:$M$559,10,FALSE)</f>
        <v>Private</v>
      </c>
      <c r="N815" s="2" t="str">
        <f>VLOOKUP(A815,'SAS Codes'!$A$2:$M$559,11,FALSE)</f>
        <v>Crackers</v>
      </c>
    </row>
    <row r="816" spans="1:14" x14ac:dyDescent="0.45">
      <c r="A816" s="4" t="s">
        <v>424</v>
      </c>
      <c r="B816" s="4">
        <v>3</v>
      </c>
      <c r="C816" s="4">
        <v>0.1880376</v>
      </c>
      <c r="D816" s="2" t="str">
        <f>VLOOKUP(A816,'SAS Codes'!$A$2:$B$559,2,FALSE)</f>
        <v>SB-35</v>
      </c>
      <c r="E816" s="2" t="s">
        <v>929</v>
      </c>
      <c r="F816" s="2" t="str">
        <f>VLOOKUP(A816,'SAS Codes'!$A$2:$I$559,3,FALSE)</f>
        <v>Canada</v>
      </c>
      <c r="G816" s="2" t="str">
        <f>VLOOKUP(A816,'SAS Codes'!$A$2:$I$559,4,FALSE)</f>
        <v>Canada</v>
      </c>
      <c r="H816" s="2" t="str">
        <f>VLOOKUP(A816,'SAS Codes'!$A$2:$I$559,5,FALSE)</f>
        <v>Canada</v>
      </c>
      <c r="I816" s="2" t="str">
        <f>VLOOKUP(A816,'SAS Codes'!$A$2:$I$559,6,FALSE)</f>
        <v>America</v>
      </c>
      <c r="J816" s="2" t="str">
        <f>VLOOKUP(A816,'SAS Codes'!$A$2:$I$559,7,FALSE)</f>
        <v>America</v>
      </c>
      <c r="K816" s="2" t="str">
        <f>VLOOKUP(A816,'SAS Codes'!$A$2:$I$559,8,FALSE)</f>
        <v>May contain</v>
      </c>
      <c r="L816" s="2" t="str">
        <f>VLOOKUP(A816,'SAS Codes'!$A$2:$I$559,9,FALSE)</f>
        <v>May contain</v>
      </c>
      <c r="M816" s="2" t="str">
        <f>VLOOKUP(A816,'SAS Codes'!$A$2:$M$559,10,FALSE)</f>
        <v>Private</v>
      </c>
      <c r="N816" s="2" t="str">
        <f>VLOOKUP(A816,'SAS Codes'!$A$2:$M$559,11,FALSE)</f>
        <v>Crackers</v>
      </c>
    </row>
    <row r="817" spans="1:14" x14ac:dyDescent="0.45">
      <c r="A817" s="4" t="s">
        <v>425</v>
      </c>
      <c r="B817" s="4">
        <v>1</v>
      </c>
      <c r="C817" s="4">
        <v>0.24872610000000001</v>
      </c>
      <c r="D817" s="2" t="str">
        <f>VLOOKUP(A817,'SAS Codes'!$A$2:$B$559,2,FALSE)</f>
        <v>SB-36</v>
      </c>
      <c r="E817" s="2" t="s">
        <v>929</v>
      </c>
      <c r="F817" s="2" t="str">
        <f>VLOOKUP(A817,'SAS Codes'!$A$2:$I$559,3,FALSE)</f>
        <v>Canada</v>
      </c>
      <c r="G817" s="2" t="str">
        <f>VLOOKUP(A817,'SAS Codes'!$A$2:$I$559,4,FALSE)</f>
        <v>Canada</v>
      </c>
      <c r="H817" s="2" t="str">
        <f>VLOOKUP(A817,'SAS Codes'!$A$2:$I$559,5,FALSE)</f>
        <v>Canada</v>
      </c>
      <c r="I817" s="2" t="str">
        <f>VLOOKUP(A817,'SAS Codes'!$A$2:$I$559,6,FALSE)</f>
        <v>America</v>
      </c>
      <c r="J817" s="2" t="str">
        <f>VLOOKUP(A817,'SAS Codes'!$A$2:$I$559,7,FALSE)</f>
        <v>America</v>
      </c>
      <c r="K817" s="2" t="str">
        <f>VLOOKUP(A817,'SAS Codes'!$A$2:$I$559,8,FALSE)</f>
        <v>May contain</v>
      </c>
      <c r="L817" s="2" t="str">
        <f>VLOOKUP(A817,'SAS Codes'!$A$2:$I$559,9,FALSE)</f>
        <v>May contain</v>
      </c>
      <c r="M817" s="2" t="str">
        <f>VLOOKUP(A817,'SAS Codes'!$A$2:$M$559,10,FALSE)</f>
        <v>Private</v>
      </c>
      <c r="N817" s="2" t="str">
        <f>VLOOKUP(A817,'SAS Codes'!$A$2:$M$559,11,FALSE)</f>
        <v>Crackers</v>
      </c>
    </row>
    <row r="818" spans="1:14" x14ac:dyDescent="0.45">
      <c r="A818" s="4" t="s">
        <v>425</v>
      </c>
      <c r="B818" s="4">
        <v>2</v>
      </c>
      <c r="C818" s="4">
        <v>0.17863199999999999</v>
      </c>
      <c r="D818" s="2" t="str">
        <f>VLOOKUP(A818,'SAS Codes'!$A$2:$B$559,2,FALSE)</f>
        <v>SB-36</v>
      </c>
      <c r="E818" s="2" t="s">
        <v>929</v>
      </c>
      <c r="F818" s="2" t="str">
        <f>VLOOKUP(A818,'SAS Codes'!$A$2:$I$559,3,FALSE)</f>
        <v>Canada</v>
      </c>
      <c r="G818" s="2" t="str">
        <f>VLOOKUP(A818,'SAS Codes'!$A$2:$I$559,4,FALSE)</f>
        <v>Canada</v>
      </c>
      <c r="H818" s="2" t="str">
        <f>VLOOKUP(A818,'SAS Codes'!$A$2:$I$559,5,FALSE)</f>
        <v>Canada</v>
      </c>
      <c r="I818" s="2" t="str">
        <f>VLOOKUP(A818,'SAS Codes'!$A$2:$I$559,6,FALSE)</f>
        <v>America</v>
      </c>
      <c r="J818" s="2" t="str">
        <f>VLOOKUP(A818,'SAS Codes'!$A$2:$I$559,7,FALSE)</f>
        <v>America</v>
      </c>
      <c r="K818" s="2" t="str">
        <f>VLOOKUP(A818,'SAS Codes'!$A$2:$I$559,8,FALSE)</f>
        <v>May contain</v>
      </c>
      <c r="L818" s="2" t="str">
        <f>VLOOKUP(A818,'SAS Codes'!$A$2:$I$559,9,FALSE)</f>
        <v>May contain</v>
      </c>
      <c r="M818" s="2" t="str">
        <f>VLOOKUP(A818,'SAS Codes'!$A$2:$M$559,10,FALSE)</f>
        <v>Private</v>
      </c>
      <c r="N818" s="2" t="str">
        <f>VLOOKUP(A818,'SAS Codes'!$A$2:$M$559,11,FALSE)</f>
        <v>Crackers</v>
      </c>
    </row>
    <row r="819" spans="1:14" x14ac:dyDescent="0.45">
      <c r="A819" s="4" t="s">
        <v>425</v>
      </c>
      <c r="B819" s="4">
        <v>3</v>
      </c>
      <c r="C819" s="4">
        <v>0</v>
      </c>
      <c r="D819" s="2" t="str">
        <f>VLOOKUP(A819,'SAS Codes'!$A$2:$B$559,2,FALSE)</f>
        <v>SB-36</v>
      </c>
      <c r="E819" s="2" t="s">
        <v>929</v>
      </c>
      <c r="F819" s="2" t="str">
        <f>VLOOKUP(A819,'SAS Codes'!$A$2:$I$559,3,FALSE)</f>
        <v>Canada</v>
      </c>
      <c r="G819" s="2" t="str">
        <f>VLOOKUP(A819,'SAS Codes'!$A$2:$I$559,4,FALSE)</f>
        <v>Canada</v>
      </c>
      <c r="H819" s="2" t="str">
        <f>VLOOKUP(A819,'SAS Codes'!$A$2:$I$559,5,FALSE)</f>
        <v>Canada</v>
      </c>
      <c r="I819" s="2" t="str">
        <f>VLOOKUP(A819,'SAS Codes'!$A$2:$I$559,6,FALSE)</f>
        <v>America</v>
      </c>
      <c r="J819" s="2" t="str">
        <f>VLOOKUP(A819,'SAS Codes'!$A$2:$I$559,7,FALSE)</f>
        <v>America</v>
      </c>
      <c r="K819" s="2" t="str">
        <f>VLOOKUP(A819,'SAS Codes'!$A$2:$I$559,8,FALSE)</f>
        <v>May contain</v>
      </c>
      <c r="L819" s="2" t="str">
        <f>VLOOKUP(A819,'SAS Codes'!$A$2:$I$559,9,FALSE)</f>
        <v>May contain</v>
      </c>
      <c r="M819" s="2" t="str">
        <f>VLOOKUP(A819,'SAS Codes'!$A$2:$M$559,10,FALSE)</f>
        <v>Private</v>
      </c>
      <c r="N819" s="2" t="str">
        <f>VLOOKUP(A819,'SAS Codes'!$A$2:$M$559,11,FALSE)</f>
        <v>Crackers</v>
      </c>
    </row>
    <row r="820" spans="1:14" x14ac:dyDescent="0.45">
      <c r="A820" s="4" t="s">
        <v>426</v>
      </c>
      <c r="B820" s="4">
        <v>1</v>
      </c>
      <c r="C820" s="4">
        <v>0.21244619999999997</v>
      </c>
      <c r="D820" s="2" t="str">
        <f>VLOOKUP(A820,'SAS Codes'!$A$2:$B$559,2,FALSE)</f>
        <v>SB-37</v>
      </c>
      <c r="E820" s="2" t="s">
        <v>929</v>
      </c>
      <c r="F820" s="2" t="str">
        <f>VLOOKUP(A820,'SAS Codes'!$A$2:$I$559,3,FALSE)</f>
        <v>Canada</v>
      </c>
      <c r="G820" s="2" t="str">
        <f>VLOOKUP(A820,'SAS Codes'!$A$2:$I$559,4,FALSE)</f>
        <v>Canada</v>
      </c>
      <c r="H820" s="2" t="str">
        <f>VLOOKUP(A820,'SAS Codes'!$A$2:$I$559,5,FALSE)</f>
        <v>Canada</v>
      </c>
      <c r="I820" s="2" t="str">
        <f>VLOOKUP(A820,'SAS Codes'!$A$2:$I$559,6,FALSE)</f>
        <v>America</v>
      </c>
      <c r="J820" s="2" t="str">
        <f>VLOOKUP(A820,'SAS Codes'!$A$2:$I$559,7,FALSE)</f>
        <v>America</v>
      </c>
      <c r="K820" s="2" t="str">
        <f>VLOOKUP(A820,'SAS Codes'!$A$2:$I$559,8,FALSE)</f>
        <v>May contain</v>
      </c>
      <c r="L820" s="2" t="str">
        <f>VLOOKUP(A820,'SAS Codes'!$A$2:$I$559,9,FALSE)</f>
        <v>May contain</v>
      </c>
      <c r="M820" s="2" t="str">
        <f>VLOOKUP(A820,'SAS Codes'!$A$2:$M$559,10,FALSE)</f>
        <v>Private</v>
      </c>
      <c r="N820" s="2" t="str">
        <f>VLOOKUP(A820,'SAS Codes'!$A$2:$M$559,11,FALSE)</f>
        <v>Crackers</v>
      </c>
    </row>
    <row r="821" spans="1:14" x14ac:dyDescent="0.45">
      <c r="A821" s="4" t="s">
        <v>426</v>
      </c>
      <c r="B821" s="4">
        <v>2</v>
      </c>
      <c r="C821" s="4">
        <v>1.5005999999999999E-2</v>
      </c>
      <c r="D821" s="2" t="str">
        <f>VLOOKUP(A821,'SAS Codes'!$A$2:$B$559,2,FALSE)</f>
        <v>SB-37</v>
      </c>
      <c r="E821" s="2" t="s">
        <v>929</v>
      </c>
      <c r="F821" s="2" t="str">
        <f>VLOOKUP(A821,'SAS Codes'!$A$2:$I$559,3,FALSE)</f>
        <v>Canada</v>
      </c>
      <c r="G821" s="2" t="str">
        <f>VLOOKUP(A821,'SAS Codes'!$A$2:$I$559,4,FALSE)</f>
        <v>Canada</v>
      </c>
      <c r="H821" s="2" t="str">
        <f>VLOOKUP(A821,'SAS Codes'!$A$2:$I$559,5,FALSE)</f>
        <v>Canada</v>
      </c>
      <c r="I821" s="2" t="str">
        <f>VLOOKUP(A821,'SAS Codes'!$A$2:$I$559,6,FALSE)</f>
        <v>America</v>
      </c>
      <c r="J821" s="2" t="str">
        <f>VLOOKUP(A821,'SAS Codes'!$A$2:$I$559,7,FALSE)</f>
        <v>America</v>
      </c>
      <c r="K821" s="2" t="str">
        <f>VLOOKUP(A821,'SAS Codes'!$A$2:$I$559,8,FALSE)</f>
        <v>May contain</v>
      </c>
      <c r="L821" s="2" t="str">
        <f>VLOOKUP(A821,'SAS Codes'!$A$2:$I$559,9,FALSE)</f>
        <v>May contain</v>
      </c>
      <c r="M821" s="2" t="str">
        <f>VLOOKUP(A821,'SAS Codes'!$A$2:$M$559,10,FALSE)</f>
        <v>Private</v>
      </c>
      <c r="N821" s="2" t="str">
        <f>VLOOKUP(A821,'SAS Codes'!$A$2:$M$559,11,FALSE)</f>
        <v>Crackers</v>
      </c>
    </row>
    <row r="822" spans="1:14" x14ac:dyDescent="0.45">
      <c r="A822" s="4" t="s">
        <v>427</v>
      </c>
      <c r="B822" s="4">
        <v>1</v>
      </c>
      <c r="C822" s="4">
        <v>7.0280000000000004E-3</v>
      </c>
      <c r="D822" s="2" t="str">
        <f>VLOOKUP(A822,'SAS Codes'!$A$2:$B$559,2,FALSE)</f>
        <v>SB-38</v>
      </c>
      <c r="E822" s="2" t="s">
        <v>929</v>
      </c>
      <c r="F822" s="2" t="str">
        <f>VLOOKUP(A822,'SAS Codes'!$A$2:$I$559,3,FALSE)</f>
        <v>France</v>
      </c>
      <c r="G822" s="2" t="str">
        <f>VLOOKUP(A822,'SAS Codes'!$A$2:$I$559,4,FALSE)</f>
        <v>France</v>
      </c>
      <c r="H822" s="2" t="str">
        <f>VLOOKUP(A822,'SAS Codes'!$A$2:$I$559,5,FALSE)</f>
        <v>Europe</v>
      </c>
      <c r="I822" s="2" t="str">
        <f>VLOOKUP(A822,'SAS Codes'!$A$2:$I$559,6,FALSE)</f>
        <v>Europe</v>
      </c>
      <c r="J822" s="2" t="str">
        <f>VLOOKUP(A822,'SAS Codes'!$A$2:$I$559,7,FALSE)</f>
        <v>Europe</v>
      </c>
      <c r="K822" s="2" t="str">
        <f>VLOOKUP(A822,'SAS Codes'!$A$2:$I$559,8,FALSE)</f>
        <v>May contain</v>
      </c>
      <c r="L822" s="2" t="str">
        <f>VLOOKUP(A822,'SAS Codes'!$A$2:$I$559,9,FALSE)</f>
        <v>May contain</v>
      </c>
      <c r="M822" s="2" t="str">
        <f>VLOOKUP(A822,'SAS Codes'!$A$2:$M$559,10,FALSE)</f>
        <v>Regular</v>
      </c>
      <c r="N822" s="2" t="str">
        <f>VLOOKUP(A822,'SAS Codes'!$A$2:$M$559,11,FALSE)</f>
        <v>Crackers</v>
      </c>
    </row>
    <row r="823" spans="1:14" x14ac:dyDescent="0.45">
      <c r="A823" s="4" t="s">
        <v>427</v>
      </c>
      <c r="B823" s="4">
        <v>2</v>
      </c>
      <c r="C823" s="4">
        <v>0.81796970000000002</v>
      </c>
      <c r="D823" s="2" t="str">
        <f>VLOOKUP(A823,'SAS Codes'!$A$2:$B$559,2,FALSE)</f>
        <v>SB-38</v>
      </c>
      <c r="E823" s="2" t="s">
        <v>929</v>
      </c>
      <c r="F823" s="2" t="str">
        <f>VLOOKUP(A823,'SAS Codes'!$A$2:$I$559,3,FALSE)</f>
        <v>France</v>
      </c>
      <c r="G823" s="2" t="str">
        <f>VLOOKUP(A823,'SAS Codes'!$A$2:$I$559,4,FALSE)</f>
        <v>France</v>
      </c>
      <c r="H823" s="2" t="str">
        <f>VLOOKUP(A823,'SAS Codes'!$A$2:$I$559,5,FALSE)</f>
        <v>Europe</v>
      </c>
      <c r="I823" s="2" t="str">
        <f>VLOOKUP(A823,'SAS Codes'!$A$2:$I$559,6,FALSE)</f>
        <v>Europe</v>
      </c>
      <c r="J823" s="2" t="str">
        <f>VLOOKUP(A823,'SAS Codes'!$A$2:$I$559,7,FALSE)</f>
        <v>Europe</v>
      </c>
      <c r="K823" s="2" t="str">
        <f>VLOOKUP(A823,'SAS Codes'!$A$2:$I$559,8,FALSE)</f>
        <v>May contain</v>
      </c>
      <c r="L823" s="2" t="str">
        <f>VLOOKUP(A823,'SAS Codes'!$A$2:$I$559,9,FALSE)</f>
        <v>May contain</v>
      </c>
      <c r="M823" s="2" t="str">
        <f>VLOOKUP(A823,'SAS Codes'!$A$2:$M$559,10,FALSE)</f>
        <v>Regular</v>
      </c>
      <c r="N823" s="2" t="str">
        <f>VLOOKUP(A823,'SAS Codes'!$A$2:$M$559,11,FALSE)</f>
        <v>Crackers</v>
      </c>
    </row>
    <row r="824" spans="1:14" x14ac:dyDescent="0.45">
      <c r="A824" s="4" t="s">
        <v>431</v>
      </c>
      <c r="B824" s="4">
        <v>1</v>
      </c>
      <c r="C824" s="4">
        <v>0.17924599999999996</v>
      </c>
      <c r="D824" s="2" t="str">
        <f>VLOOKUP(A824,'SAS Codes'!$A$2:$B$559,2,FALSE)</f>
        <v>SB-42</v>
      </c>
      <c r="E824" s="2" t="s">
        <v>929</v>
      </c>
      <c r="F824" s="2" t="str">
        <f>VLOOKUP(A824,'SAS Codes'!$A$2:$I$559,3,FALSE)</f>
        <v>USA</v>
      </c>
      <c r="G824" s="2" t="str">
        <f>VLOOKUP(A824,'SAS Codes'!$A$2:$I$559,4,FALSE)</f>
        <v>USA</v>
      </c>
      <c r="H824" s="2" t="str">
        <f>VLOOKUP(A824,'SAS Codes'!$A$2:$I$559,5,FALSE)</f>
        <v>USA</v>
      </c>
      <c r="I824" s="2" t="str">
        <f>VLOOKUP(A824,'SAS Codes'!$A$2:$I$559,6,FALSE)</f>
        <v>America</v>
      </c>
      <c r="J824" s="2" t="str">
        <f>VLOOKUP(A824,'SAS Codes'!$A$2:$I$559,7,FALSE)</f>
        <v>America</v>
      </c>
      <c r="K824" s="2" t="str">
        <f>VLOOKUP(A824,'SAS Codes'!$A$2:$I$559,8,FALSE)</f>
        <v>May contain</v>
      </c>
      <c r="L824" s="2" t="str">
        <f>VLOOKUP(A824,'SAS Codes'!$A$2:$I$559,9,FALSE)</f>
        <v>May contain</v>
      </c>
      <c r="M824" s="2" t="str">
        <f>VLOOKUP(A824,'SAS Codes'!$A$2:$M$559,10,FALSE)</f>
        <v>Private</v>
      </c>
      <c r="N824" s="2" t="str">
        <f>VLOOKUP(A824,'SAS Codes'!$A$2:$M$559,11,FALSE)</f>
        <v>Crackers</v>
      </c>
    </row>
    <row r="825" spans="1:14" x14ac:dyDescent="0.45">
      <c r="A825" s="4" t="s">
        <v>431</v>
      </c>
      <c r="B825" s="4">
        <v>2</v>
      </c>
      <c r="C825" s="4">
        <v>0</v>
      </c>
      <c r="D825" s="2" t="str">
        <f>VLOOKUP(A825,'SAS Codes'!$A$2:$B$559,2,FALSE)</f>
        <v>SB-42</v>
      </c>
      <c r="E825" s="2" t="s">
        <v>929</v>
      </c>
      <c r="F825" s="2" t="str">
        <f>VLOOKUP(A825,'SAS Codes'!$A$2:$I$559,3,FALSE)</f>
        <v>USA</v>
      </c>
      <c r="G825" s="2" t="str">
        <f>VLOOKUP(A825,'SAS Codes'!$A$2:$I$559,4,FALSE)</f>
        <v>USA</v>
      </c>
      <c r="H825" s="2" t="str">
        <f>VLOOKUP(A825,'SAS Codes'!$A$2:$I$559,5,FALSE)</f>
        <v>USA</v>
      </c>
      <c r="I825" s="2" t="str">
        <f>VLOOKUP(A825,'SAS Codes'!$A$2:$I$559,6,FALSE)</f>
        <v>America</v>
      </c>
      <c r="J825" s="2" t="str">
        <f>VLOOKUP(A825,'SAS Codes'!$A$2:$I$559,7,FALSE)</f>
        <v>America</v>
      </c>
      <c r="K825" s="2" t="str">
        <f>VLOOKUP(A825,'SAS Codes'!$A$2:$I$559,8,FALSE)</f>
        <v>May contain</v>
      </c>
      <c r="L825" s="2" t="str">
        <f>VLOOKUP(A825,'SAS Codes'!$A$2:$I$559,9,FALSE)</f>
        <v>May contain</v>
      </c>
      <c r="M825" s="2" t="str">
        <f>VLOOKUP(A825,'SAS Codes'!$A$2:$M$559,10,FALSE)</f>
        <v>Private</v>
      </c>
      <c r="N825" s="2" t="str">
        <f>VLOOKUP(A825,'SAS Codes'!$A$2:$M$559,11,FALSE)</f>
        <v>Crackers</v>
      </c>
    </row>
    <row r="826" spans="1:14" x14ac:dyDescent="0.45">
      <c r="A826" s="4" t="s">
        <v>431</v>
      </c>
      <c r="B826" s="4">
        <v>3</v>
      </c>
      <c r="C826" s="4">
        <v>0.23090760000000002</v>
      </c>
      <c r="D826" s="2" t="str">
        <f>VLOOKUP(A826,'SAS Codes'!$A$2:$B$559,2,FALSE)</f>
        <v>SB-42</v>
      </c>
      <c r="E826" s="2" t="s">
        <v>929</v>
      </c>
      <c r="F826" s="2" t="str">
        <f>VLOOKUP(A826,'SAS Codes'!$A$2:$I$559,3,FALSE)</f>
        <v>USA</v>
      </c>
      <c r="G826" s="2" t="str">
        <f>VLOOKUP(A826,'SAS Codes'!$A$2:$I$559,4,FALSE)</f>
        <v>USA</v>
      </c>
      <c r="H826" s="2" t="str">
        <f>VLOOKUP(A826,'SAS Codes'!$A$2:$I$559,5,FALSE)</f>
        <v>USA</v>
      </c>
      <c r="I826" s="2" t="str">
        <f>VLOOKUP(A826,'SAS Codes'!$A$2:$I$559,6,FALSE)</f>
        <v>America</v>
      </c>
      <c r="J826" s="2" t="str">
        <f>VLOOKUP(A826,'SAS Codes'!$A$2:$I$559,7,FALSE)</f>
        <v>America</v>
      </c>
      <c r="K826" s="2" t="str">
        <f>VLOOKUP(A826,'SAS Codes'!$A$2:$I$559,8,FALSE)</f>
        <v>May contain</v>
      </c>
      <c r="L826" s="2" t="str">
        <f>VLOOKUP(A826,'SAS Codes'!$A$2:$I$559,9,FALSE)</f>
        <v>May contain</v>
      </c>
      <c r="M826" s="2" t="str">
        <f>VLOOKUP(A826,'SAS Codes'!$A$2:$M$559,10,FALSE)</f>
        <v>Private</v>
      </c>
      <c r="N826" s="2" t="str">
        <f>VLOOKUP(A826,'SAS Codes'!$A$2:$M$559,11,FALSE)</f>
        <v>Crackers</v>
      </c>
    </row>
    <row r="827" spans="1:14" x14ac:dyDescent="0.45">
      <c r="A827" s="4" t="s">
        <v>435</v>
      </c>
      <c r="B827" s="4">
        <v>1</v>
      </c>
      <c r="C827" s="4">
        <v>0</v>
      </c>
      <c r="D827" s="2" t="str">
        <f>VLOOKUP(A827,'SAS Codes'!$A$2:$B$559,2,FALSE)</f>
        <v>SB-46</v>
      </c>
      <c r="E827" s="2" t="s">
        <v>929</v>
      </c>
      <c r="F827" s="2" t="str">
        <f>VLOOKUP(A827,'SAS Codes'!$A$2:$I$559,3,FALSE)</f>
        <v>Italy</v>
      </c>
      <c r="G827" s="2" t="str">
        <f>VLOOKUP(A827,'SAS Codes'!$A$2:$I$559,4,FALSE)</f>
        <v>Italy</v>
      </c>
      <c r="H827" s="2" t="str">
        <f>VLOOKUP(A827,'SAS Codes'!$A$2:$I$559,5,FALSE)</f>
        <v>Europe</v>
      </c>
      <c r="I827" s="2" t="str">
        <f>VLOOKUP(A827,'SAS Codes'!$A$2:$I$559,6,FALSE)</f>
        <v>Europe</v>
      </c>
      <c r="J827" s="2" t="str">
        <f>VLOOKUP(A827,'SAS Codes'!$A$2:$I$559,7,FALSE)</f>
        <v>Europe</v>
      </c>
      <c r="K827" s="2" t="str">
        <f>VLOOKUP(A827,'SAS Codes'!$A$2:$I$559,8,FALSE)</f>
        <v>May contain</v>
      </c>
      <c r="L827" s="2" t="str">
        <f>VLOOKUP(A827,'SAS Codes'!$A$2:$I$559,9,FALSE)</f>
        <v>May contain</v>
      </c>
      <c r="M827" s="2" t="str">
        <f>VLOOKUP(A827,'SAS Codes'!$A$2:$M$559,10,FALSE)</f>
        <v>Private</v>
      </c>
      <c r="N827" s="2" t="str">
        <f>VLOOKUP(A827,'SAS Codes'!$A$2:$M$559,11,FALSE)</f>
        <v>Crackers</v>
      </c>
    </row>
    <row r="828" spans="1:14" x14ac:dyDescent="0.45">
      <c r="A828" s="4" t="s">
        <v>435</v>
      </c>
      <c r="B828" s="4">
        <v>2</v>
      </c>
      <c r="C828" s="4">
        <v>0.20828940000000001</v>
      </c>
      <c r="D828" s="2" t="str">
        <f>VLOOKUP(A828,'SAS Codes'!$A$2:$B$559,2,FALSE)</f>
        <v>SB-46</v>
      </c>
      <c r="E828" s="2" t="s">
        <v>929</v>
      </c>
      <c r="F828" s="2" t="str">
        <f>VLOOKUP(A828,'SAS Codes'!$A$2:$I$559,3,FALSE)</f>
        <v>Italy</v>
      </c>
      <c r="G828" s="2" t="str">
        <f>VLOOKUP(A828,'SAS Codes'!$A$2:$I$559,4,FALSE)</f>
        <v>Italy</v>
      </c>
      <c r="H828" s="2" t="str">
        <f>VLOOKUP(A828,'SAS Codes'!$A$2:$I$559,5,FALSE)</f>
        <v>Europe</v>
      </c>
      <c r="I828" s="2" t="str">
        <f>VLOOKUP(A828,'SAS Codes'!$A$2:$I$559,6,FALSE)</f>
        <v>Europe</v>
      </c>
      <c r="J828" s="2" t="str">
        <f>VLOOKUP(A828,'SAS Codes'!$A$2:$I$559,7,FALSE)</f>
        <v>Europe</v>
      </c>
      <c r="K828" s="2" t="str">
        <f>VLOOKUP(A828,'SAS Codes'!$A$2:$I$559,8,FALSE)</f>
        <v>May contain</v>
      </c>
      <c r="L828" s="2" t="str">
        <f>VLOOKUP(A828,'SAS Codes'!$A$2:$I$559,9,FALSE)</f>
        <v>May contain</v>
      </c>
      <c r="M828" s="2" t="str">
        <f>VLOOKUP(A828,'SAS Codes'!$A$2:$M$559,10,FALSE)</f>
        <v>Private</v>
      </c>
      <c r="N828" s="2" t="str">
        <f>VLOOKUP(A828,'SAS Codes'!$A$2:$M$559,11,FALSE)</f>
        <v>Crackers</v>
      </c>
    </row>
    <row r="829" spans="1:14" x14ac:dyDescent="0.45">
      <c r="A829" s="4" t="s">
        <v>437</v>
      </c>
      <c r="B829" s="4">
        <v>1</v>
      </c>
      <c r="C829" s="4">
        <v>0</v>
      </c>
      <c r="D829" s="2" t="str">
        <f>VLOOKUP(A829,'SAS Codes'!$A$2:$B$559,2,FALSE)</f>
        <v>SB-48</v>
      </c>
      <c r="E829" s="2" t="s">
        <v>929</v>
      </c>
      <c r="F829" s="2" t="str">
        <f>VLOOKUP(A829,'SAS Codes'!$A$2:$I$559,3,FALSE)</f>
        <v>Italy</v>
      </c>
      <c r="G829" s="2" t="str">
        <f>VLOOKUP(A829,'SAS Codes'!$A$2:$I$559,4,FALSE)</f>
        <v>Italy</v>
      </c>
      <c r="H829" s="2" t="str">
        <f>VLOOKUP(A829,'SAS Codes'!$A$2:$I$559,5,FALSE)</f>
        <v>Europe</v>
      </c>
      <c r="I829" s="2" t="str">
        <f>VLOOKUP(A829,'SAS Codes'!$A$2:$I$559,6,FALSE)</f>
        <v>Europe</v>
      </c>
      <c r="J829" s="2" t="str">
        <f>VLOOKUP(A829,'SAS Codes'!$A$2:$I$559,7,FALSE)</f>
        <v>Europe</v>
      </c>
      <c r="K829" s="2" t="str">
        <f>VLOOKUP(A829,'SAS Codes'!$A$2:$I$559,8,FALSE)</f>
        <v>May contain</v>
      </c>
      <c r="L829" s="2" t="str">
        <f>VLOOKUP(A829,'SAS Codes'!$A$2:$I$559,9,FALSE)</f>
        <v>May contain</v>
      </c>
      <c r="M829" s="2" t="str">
        <f>VLOOKUP(A829,'SAS Codes'!$A$2:$M$559,10,FALSE)</f>
        <v>Private</v>
      </c>
      <c r="N829" s="2" t="str">
        <f>VLOOKUP(A829,'SAS Codes'!$A$2:$M$559,11,FALSE)</f>
        <v>Crackers</v>
      </c>
    </row>
    <row r="830" spans="1:14" x14ac:dyDescent="0.45">
      <c r="A830" s="4" t="s">
        <v>437</v>
      </c>
      <c r="B830" s="4">
        <v>2</v>
      </c>
      <c r="C830" s="4">
        <v>0.16871269999999999</v>
      </c>
      <c r="D830" s="2" t="str">
        <f>VLOOKUP(A830,'SAS Codes'!$A$2:$B$559,2,FALSE)</f>
        <v>SB-48</v>
      </c>
      <c r="E830" s="2" t="s">
        <v>929</v>
      </c>
      <c r="F830" s="2" t="str">
        <f>VLOOKUP(A830,'SAS Codes'!$A$2:$I$559,3,FALSE)</f>
        <v>Italy</v>
      </c>
      <c r="G830" s="2" t="str">
        <f>VLOOKUP(A830,'SAS Codes'!$A$2:$I$559,4,FALSE)</f>
        <v>Italy</v>
      </c>
      <c r="H830" s="2" t="str">
        <f>VLOOKUP(A830,'SAS Codes'!$A$2:$I$559,5,FALSE)</f>
        <v>Europe</v>
      </c>
      <c r="I830" s="2" t="str">
        <f>VLOOKUP(A830,'SAS Codes'!$A$2:$I$559,6,FALSE)</f>
        <v>Europe</v>
      </c>
      <c r="J830" s="2" t="str">
        <f>VLOOKUP(A830,'SAS Codes'!$A$2:$I$559,7,FALSE)</f>
        <v>Europe</v>
      </c>
      <c r="K830" s="2" t="str">
        <f>VLOOKUP(A830,'SAS Codes'!$A$2:$I$559,8,FALSE)</f>
        <v>May contain</v>
      </c>
      <c r="L830" s="2" t="str">
        <f>VLOOKUP(A830,'SAS Codes'!$A$2:$I$559,9,FALSE)</f>
        <v>May contain</v>
      </c>
      <c r="M830" s="2" t="str">
        <f>VLOOKUP(A830,'SAS Codes'!$A$2:$M$559,10,FALSE)</f>
        <v>Private</v>
      </c>
      <c r="N830" s="2" t="str">
        <f>VLOOKUP(A830,'SAS Codes'!$A$2:$M$559,11,FALSE)</f>
        <v>Crackers</v>
      </c>
    </row>
    <row r="831" spans="1:14" x14ac:dyDescent="0.45">
      <c r="A831" s="4" t="s">
        <v>443</v>
      </c>
      <c r="B831" s="4">
        <v>1</v>
      </c>
      <c r="C831" s="4">
        <v>3.5999999999999997E-2</v>
      </c>
      <c r="D831" s="2" t="str">
        <f>VLOOKUP(A831,'SAS Codes'!$A$2:$B$559,2,FALSE)</f>
        <v>SB-54</v>
      </c>
      <c r="E831" s="2" t="s">
        <v>929</v>
      </c>
      <c r="F831" s="2" t="str">
        <f>VLOOKUP(A831,'SAS Codes'!$A$2:$I$559,3,FALSE)</f>
        <v>Imported</v>
      </c>
      <c r="G831" s="2" t="str">
        <f>VLOOKUP(A831,'SAS Codes'!$A$2:$I$559,4,FALSE)</f>
        <v>Imported</v>
      </c>
      <c r="H831" s="2" t="str">
        <f>VLOOKUP(A831,'SAS Codes'!$A$2:$I$559,5,FALSE)</f>
        <v>Imported</v>
      </c>
      <c r="I831" s="2" t="str">
        <f>VLOOKUP(A831,'SAS Codes'!$A$2:$I$559,6,FALSE)</f>
        <v>Imported</v>
      </c>
      <c r="J831" s="2" t="str">
        <f>VLOOKUP(A831,'SAS Codes'!$A$2:$I$559,7,FALSE)</f>
        <v>Other</v>
      </c>
      <c r="K831" s="2" t="str">
        <f>VLOOKUP(A831,'SAS Codes'!$A$2:$I$559,8,FALSE)</f>
        <v>May contain</v>
      </c>
      <c r="L831" s="2" t="str">
        <f>VLOOKUP(A831,'SAS Codes'!$A$2:$I$559,9,FALSE)</f>
        <v>May contain</v>
      </c>
      <c r="M831" s="2" t="str">
        <f>VLOOKUP(A831,'SAS Codes'!$A$2:$M$559,10,FALSE)</f>
        <v>Regular</v>
      </c>
      <c r="N831" s="2" t="str">
        <f>VLOOKUP(A831,'SAS Codes'!$A$2:$M$559,11,FALSE)</f>
        <v>Crackers</v>
      </c>
    </row>
    <row r="832" spans="1:14" x14ac:dyDescent="0.45">
      <c r="A832" s="4" t="s">
        <v>444</v>
      </c>
      <c r="B832" s="4">
        <v>1</v>
      </c>
      <c r="C832" s="4">
        <v>0</v>
      </c>
      <c r="D832" s="2" t="str">
        <f>VLOOKUP(A832,'SAS Codes'!$A$2:$B$559,2,FALSE)</f>
        <v>SB-56</v>
      </c>
      <c r="E832" s="2" t="s">
        <v>929</v>
      </c>
      <c r="F832" s="2" t="str">
        <f>VLOOKUP(A832,'SAS Codes'!$A$2:$I$559,3,FALSE)</f>
        <v>Imported</v>
      </c>
      <c r="G832" s="2" t="str">
        <f>VLOOKUP(A832,'SAS Codes'!$A$2:$I$559,4,FALSE)</f>
        <v>Imported</v>
      </c>
      <c r="H832" s="2" t="str">
        <f>VLOOKUP(A832,'SAS Codes'!$A$2:$I$559,5,FALSE)</f>
        <v>Imported</v>
      </c>
      <c r="I832" s="2" t="str">
        <f>VLOOKUP(A832,'SAS Codes'!$A$2:$I$559,6,FALSE)</f>
        <v>Imported</v>
      </c>
      <c r="J832" s="2" t="str">
        <f>VLOOKUP(A832,'SAS Codes'!$A$2:$I$559,7,FALSE)</f>
        <v>Other</v>
      </c>
      <c r="K832" s="2" t="str">
        <f>VLOOKUP(A832,'SAS Codes'!$A$2:$I$559,8,FALSE)</f>
        <v>May contain</v>
      </c>
      <c r="L832" s="2" t="str">
        <f>VLOOKUP(A832,'SAS Codes'!$A$2:$I$559,9,FALSE)</f>
        <v>May contain</v>
      </c>
      <c r="M832" s="2" t="str">
        <f>VLOOKUP(A832,'SAS Codes'!$A$2:$M$559,10,FALSE)</f>
        <v>Regular</v>
      </c>
      <c r="N832" s="2" t="str">
        <f>VLOOKUP(A832,'SAS Codes'!$A$2:$M$559,11,FALSE)</f>
        <v>Crackers</v>
      </c>
    </row>
    <row r="833" spans="1:14" x14ac:dyDescent="0.45">
      <c r="A833" s="4" t="s">
        <v>444</v>
      </c>
      <c r="B833" s="4">
        <v>2</v>
      </c>
      <c r="C833" s="4">
        <v>0</v>
      </c>
      <c r="D833" s="2" t="str">
        <f>VLOOKUP(A833,'SAS Codes'!$A$2:$B$559,2,FALSE)</f>
        <v>SB-56</v>
      </c>
      <c r="E833" s="2" t="s">
        <v>929</v>
      </c>
      <c r="F833" s="2" t="str">
        <f>VLOOKUP(A833,'SAS Codes'!$A$2:$I$559,3,FALSE)</f>
        <v>Imported</v>
      </c>
      <c r="G833" s="2" t="str">
        <f>VLOOKUP(A833,'SAS Codes'!$A$2:$I$559,4,FALSE)</f>
        <v>Imported</v>
      </c>
      <c r="H833" s="2" t="str">
        <f>VLOOKUP(A833,'SAS Codes'!$A$2:$I$559,5,FALSE)</f>
        <v>Imported</v>
      </c>
      <c r="I833" s="2" t="str">
        <f>VLOOKUP(A833,'SAS Codes'!$A$2:$I$559,6,FALSE)</f>
        <v>Imported</v>
      </c>
      <c r="J833" s="2" t="str">
        <f>VLOOKUP(A833,'SAS Codes'!$A$2:$I$559,7,FALSE)</f>
        <v>Other</v>
      </c>
      <c r="K833" s="2" t="str">
        <f>VLOOKUP(A833,'SAS Codes'!$A$2:$I$559,8,FALSE)</f>
        <v>May contain</v>
      </c>
      <c r="L833" s="2" t="str">
        <f>VLOOKUP(A833,'SAS Codes'!$A$2:$I$559,9,FALSE)</f>
        <v>May contain</v>
      </c>
      <c r="M833" s="2" t="str">
        <f>VLOOKUP(A833,'SAS Codes'!$A$2:$M$559,10,FALSE)</f>
        <v>Regular</v>
      </c>
      <c r="N833" s="2" t="str">
        <f>VLOOKUP(A833,'SAS Codes'!$A$2:$M$559,11,FALSE)</f>
        <v>Crackers</v>
      </c>
    </row>
    <row r="834" spans="1:14" x14ac:dyDescent="0.45">
      <c r="A834" s="4" t="s">
        <v>444</v>
      </c>
      <c r="B834" s="4">
        <v>3</v>
      </c>
      <c r="C834" s="4">
        <v>0.16148299999999999</v>
      </c>
      <c r="D834" s="2" t="str">
        <f>VLOOKUP(A834,'SAS Codes'!$A$2:$B$559,2,FALSE)</f>
        <v>SB-56</v>
      </c>
      <c r="E834" s="2" t="s">
        <v>929</v>
      </c>
      <c r="F834" s="2" t="str">
        <f>VLOOKUP(A834,'SAS Codes'!$A$2:$I$559,3,FALSE)</f>
        <v>Imported</v>
      </c>
      <c r="G834" s="2" t="str">
        <f>VLOOKUP(A834,'SAS Codes'!$A$2:$I$559,4,FALSE)</f>
        <v>Imported</v>
      </c>
      <c r="H834" s="2" t="str">
        <f>VLOOKUP(A834,'SAS Codes'!$A$2:$I$559,5,FALSE)</f>
        <v>Imported</v>
      </c>
      <c r="I834" s="2" t="str">
        <f>VLOOKUP(A834,'SAS Codes'!$A$2:$I$559,6,FALSE)</f>
        <v>Imported</v>
      </c>
      <c r="J834" s="2" t="str">
        <f>VLOOKUP(A834,'SAS Codes'!$A$2:$I$559,7,FALSE)</f>
        <v>Other</v>
      </c>
      <c r="K834" s="2" t="str">
        <f>VLOOKUP(A834,'SAS Codes'!$A$2:$I$559,8,FALSE)</f>
        <v>May contain</v>
      </c>
      <c r="L834" s="2" t="str">
        <f>VLOOKUP(A834,'SAS Codes'!$A$2:$I$559,9,FALSE)</f>
        <v>May contain</v>
      </c>
      <c r="M834" s="2" t="str">
        <f>VLOOKUP(A834,'SAS Codes'!$A$2:$M$559,10,FALSE)</f>
        <v>Regular</v>
      </c>
      <c r="N834" s="2" t="str">
        <f>VLOOKUP(A834,'SAS Codes'!$A$2:$M$559,11,FALSE)</f>
        <v>Crackers</v>
      </c>
    </row>
    <row r="835" spans="1:14" x14ac:dyDescent="0.45">
      <c r="A835" s="4" t="s">
        <v>444</v>
      </c>
      <c r="B835" s="4">
        <v>4</v>
      </c>
      <c r="C835" s="4">
        <v>8.9418299999999992E-2</v>
      </c>
      <c r="D835" s="2" t="str">
        <f>VLOOKUP(A835,'SAS Codes'!$A$2:$B$559,2,FALSE)</f>
        <v>SB-56</v>
      </c>
      <c r="E835" s="2" t="s">
        <v>929</v>
      </c>
      <c r="F835" s="2" t="str">
        <f>VLOOKUP(A835,'SAS Codes'!$A$2:$I$559,3,FALSE)</f>
        <v>Imported</v>
      </c>
      <c r="G835" s="2" t="str">
        <f>VLOOKUP(A835,'SAS Codes'!$A$2:$I$559,4,FALSE)</f>
        <v>Imported</v>
      </c>
      <c r="H835" s="2" t="str">
        <f>VLOOKUP(A835,'SAS Codes'!$A$2:$I$559,5,FALSE)</f>
        <v>Imported</v>
      </c>
      <c r="I835" s="2" t="str">
        <f>VLOOKUP(A835,'SAS Codes'!$A$2:$I$559,6,FALSE)</f>
        <v>Imported</v>
      </c>
      <c r="J835" s="2" t="str">
        <f>VLOOKUP(A835,'SAS Codes'!$A$2:$I$559,7,FALSE)</f>
        <v>Other</v>
      </c>
      <c r="K835" s="2" t="str">
        <f>VLOOKUP(A835,'SAS Codes'!$A$2:$I$559,8,FALSE)</f>
        <v>May contain</v>
      </c>
      <c r="L835" s="2" t="str">
        <f>VLOOKUP(A835,'SAS Codes'!$A$2:$I$559,9,FALSE)</f>
        <v>May contain</v>
      </c>
      <c r="M835" s="2" t="str">
        <f>VLOOKUP(A835,'SAS Codes'!$A$2:$M$559,10,FALSE)</f>
        <v>Regular</v>
      </c>
      <c r="N835" s="2" t="str">
        <f>VLOOKUP(A835,'SAS Codes'!$A$2:$M$559,11,FALSE)</f>
        <v>Crackers</v>
      </c>
    </row>
    <row r="836" spans="1:14" x14ac:dyDescent="0.45">
      <c r="A836" s="4" t="s">
        <v>444</v>
      </c>
      <c r="B836" s="4">
        <v>5</v>
      </c>
      <c r="C836" s="4">
        <v>0</v>
      </c>
      <c r="D836" s="2" t="str">
        <f>VLOOKUP(A836,'SAS Codes'!$A$2:$B$559,2,FALSE)</f>
        <v>SB-56</v>
      </c>
      <c r="E836" s="2" t="s">
        <v>929</v>
      </c>
      <c r="F836" s="2" t="str">
        <f>VLOOKUP(A836,'SAS Codes'!$A$2:$I$559,3,FALSE)</f>
        <v>Imported</v>
      </c>
      <c r="G836" s="2" t="str">
        <f>VLOOKUP(A836,'SAS Codes'!$A$2:$I$559,4,FALSE)</f>
        <v>Imported</v>
      </c>
      <c r="H836" s="2" t="str">
        <f>VLOOKUP(A836,'SAS Codes'!$A$2:$I$559,5,FALSE)</f>
        <v>Imported</v>
      </c>
      <c r="I836" s="2" t="str">
        <f>VLOOKUP(A836,'SAS Codes'!$A$2:$I$559,6,FALSE)</f>
        <v>Imported</v>
      </c>
      <c r="J836" s="2" t="str">
        <f>VLOOKUP(A836,'SAS Codes'!$A$2:$I$559,7,FALSE)</f>
        <v>Other</v>
      </c>
      <c r="K836" s="2" t="str">
        <f>VLOOKUP(A836,'SAS Codes'!$A$2:$I$559,8,FALSE)</f>
        <v>May contain</v>
      </c>
      <c r="L836" s="2" t="str">
        <f>VLOOKUP(A836,'SAS Codes'!$A$2:$I$559,9,FALSE)</f>
        <v>May contain</v>
      </c>
      <c r="M836" s="2" t="str">
        <f>VLOOKUP(A836,'SAS Codes'!$A$2:$M$559,10,FALSE)</f>
        <v>Regular</v>
      </c>
      <c r="N836" s="2" t="str">
        <f>VLOOKUP(A836,'SAS Codes'!$A$2:$M$559,11,FALSE)</f>
        <v>Crackers</v>
      </c>
    </row>
    <row r="837" spans="1:14" x14ac:dyDescent="0.45">
      <c r="A837" s="4" t="s">
        <v>448</v>
      </c>
      <c r="B837" s="4">
        <v>1</v>
      </c>
      <c r="C837" s="4">
        <v>0</v>
      </c>
      <c r="D837" s="2" t="str">
        <f>VLOOKUP(A837,'SAS Codes'!$A$2:$B$559,2,FALSE)</f>
        <v>SK-01</v>
      </c>
      <c r="E837" s="2" t="s">
        <v>929</v>
      </c>
      <c r="F837" s="2" t="str">
        <f>VLOOKUP(A837,'SAS Codes'!$A$2:$I$559,3,FALSE)</f>
        <v>Quebec</v>
      </c>
      <c r="G837" s="2" t="str">
        <f>VLOOKUP(A837,'SAS Codes'!$A$2:$I$559,4,FALSE)</f>
        <v>Canada</v>
      </c>
      <c r="H837" s="2" t="str">
        <f>VLOOKUP(A837,'SAS Codes'!$A$2:$I$559,5,FALSE)</f>
        <v>Canada</v>
      </c>
      <c r="I837" s="2" t="str">
        <f>VLOOKUP(A837,'SAS Codes'!$A$2:$I$559,6,FALSE)</f>
        <v>America</v>
      </c>
      <c r="J837" s="2" t="str">
        <f>VLOOKUP(A837,'SAS Codes'!$A$2:$I$559,7,FALSE)</f>
        <v>America</v>
      </c>
      <c r="K837" s="2" t="str">
        <f>VLOOKUP(A837,'SAS Codes'!$A$2:$I$559,8,FALSE)</f>
        <v>May contain</v>
      </c>
      <c r="L837" s="2" t="str">
        <f>VLOOKUP(A837,'SAS Codes'!$A$2:$I$559,9,FALSE)</f>
        <v>May contain</v>
      </c>
      <c r="M837" s="2" t="str">
        <f>VLOOKUP(A837,'SAS Codes'!$A$2:$M$559,10,FALSE)</f>
        <v>Regular</v>
      </c>
      <c r="N837" s="2" t="str">
        <f>VLOOKUP(A837,'SAS Codes'!$A$2:$M$559,11,FALSE)</f>
        <v>Snacks</v>
      </c>
    </row>
    <row r="838" spans="1:14" x14ac:dyDescent="0.45">
      <c r="A838" s="4" t="s">
        <v>448</v>
      </c>
      <c r="B838" s="4">
        <v>2</v>
      </c>
      <c r="C838" s="4">
        <v>0</v>
      </c>
      <c r="D838" s="2" t="str">
        <f>VLOOKUP(A838,'SAS Codes'!$A$2:$B$559,2,FALSE)</f>
        <v>SK-01</v>
      </c>
      <c r="E838" s="2" t="s">
        <v>929</v>
      </c>
      <c r="F838" s="2" t="str">
        <f>VLOOKUP(A838,'SAS Codes'!$A$2:$I$559,3,FALSE)</f>
        <v>Quebec</v>
      </c>
      <c r="G838" s="2" t="str">
        <f>VLOOKUP(A838,'SAS Codes'!$A$2:$I$559,4,FALSE)</f>
        <v>Canada</v>
      </c>
      <c r="H838" s="2" t="str">
        <f>VLOOKUP(A838,'SAS Codes'!$A$2:$I$559,5,FALSE)</f>
        <v>Canada</v>
      </c>
      <c r="I838" s="2" t="str">
        <f>VLOOKUP(A838,'SAS Codes'!$A$2:$I$559,6,FALSE)</f>
        <v>America</v>
      </c>
      <c r="J838" s="2" t="str">
        <f>VLOOKUP(A838,'SAS Codes'!$A$2:$I$559,7,FALSE)</f>
        <v>America</v>
      </c>
      <c r="K838" s="2" t="str">
        <f>VLOOKUP(A838,'SAS Codes'!$A$2:$I$559,8,FALSE)</f>
        <v>May contain</v>
      </c>
      <c r="L838" s="2" t="str">
        <f>VLOOKUP(A838,'SAS Codes'!$A$2:$I$559,9,FALSE)</f>
        <v>May contain</v>
      </c>
      <c r="M838" s="2" t="str">
        <f>VLOOKUP(A838,'SAS Codes'!$A$2:$M$559,10,FALSE)</f>
        <v>Regular</v>
      </c>
      <c r="N838" s="2" t="str">
        <f>VLOOKUP(A838,'SAS Codes'!$A$2:$M$559,11,FALSE)</f>
        <v>Snacks</v>
      </c>
    </row>
    <row r="839" spans="1:14" x14ac:dyDescent="0.45">
      <c r="A839" s="4" t="s">
        <v>448</v>
      </c>
      <c r="B839" s="4">
        <v>3</v>
      </c>
      <c r="C839" s="4">
        <v>0</v>
      </c>
      <c r="D839" s="2" t="str">
        <f>VLOOKUP(A839,'SAS Codes'!$A$2:$B$559,2,FALSE)</f>
        <v>SK-01</v>
      </c>
      <c r="E839" s="2" t="s">
        <v>929</v>
      </c>
      <c r="F839" s="2" t="str">
        <f>VLOOKUP(A839,'SAS Codes'!$A$2:$I$559,3,FALSE)</f>
        <v>Quebec</v>
      </c>
      <c r="G839" s="2" t="str">
        <f>VLOOKUP(A839,'SAS Codes'!$A$2:$I$559,4,FALSE)</f>
        <v>Canada</v>
      </c>
      <c r="H839" s="2" t="str">
        <f>VLOOKUP(A839,'SAS Codes'!$A$2:$I$559,5,FALSE)</f>
        <v>Canada</v>
      </c>
      <c r="I839" s="2" t="str">
        <f>VLOOKUP(A839,'SAS Codes'!$A$2:$I$559,6,FALSE)</f>
        <v>America</v>
      </c>
      <c r="J839" s="2" t="str">
        <f>VLOOKUP(A839,'SAS Codes'!$A$2:$I$559,7,FALSE)</f>
        <v>America</v>
      </c>
      <c r="K839" s="2" t="str">
        <f>VLOOKUP(A839,'SAS Codes'!$A$2:$I$559,8,FALSE)</f>
        <v>May contain</v>
      </c>
      <c r="L839" s="2" t="str">
        <f>VLOOKUP(A839,'SAS Codes'!$A$2:$I$559,9,FALSE)</f>
        <v>May contain</v>
      </c>
      <c r="M839" s="2" t="str">
        <f>VLOOKUP(A839,'SAS Codes'!$A$2:$M$559,10,FALSE)</f>
        <v>Regular</v>
      </c>
      <c r="N839" s="2" t="str">
        <f>VLOOKUP(A839,'SAS Codes'!$A$2:$M$559,11,FALSE)</f>
        <v>Snacks</v>
      </c>
    </row>
    <row r="840" spans="1:14" x14ac:dyDescent="0.45">
      <c r="A840" s="4" t="s">
        <v>449</v>
      </c>
      <c r="B840" s="4">
        <v>1</v>
      </c>
      <c r="C840" s="4">
        <v>0.22024860000000002</v>
      </c>
      <c r="D840" s="2" t="str">
        <f>VLOOKUP(A840,'SAS Codes'!$A$2:$B$559,2,FALSE)</f>
        <v>SK-02</v>
      </c>
      <c r="E840" s="2" t="s">
        <v>929</v>
      </c>
      <c r="F840" s="2" t="str">
        <f>VLOOKUP(A840,'SAS Codes'!$A$2:$I$559,3,FALSE)</f>
        <v>Bulgaria</v>
      </c>
      <c r="G840" s="2" t="str">
        <f>VLOOKUP(A840,'SAS Codes'!$A$2:$I$559,4,FALSE)</f>
        <v>Bulgaria</v>
      </c>
      <c r="H840" s="2" t="str">
        <f>VLOOKUP(A840,'SAS Codes'!$A$2:$I$559,5,FALSE)</f>
        <v>Europe</v>
      </c>
      <c r="I840" s="2" t="str">
        <f>VLOOKUP(A840,'SAS Codes'!$A$2:$I$559,6,FALSE)</f>
        <v>Europe</v>
      </c>
      <c r="J840" s="2" t="str">
        <f>VLOOKUP(A840,'SAS Codes'!$A$2:$I$559,7,FALSE)</f>
        <v>Europe</v>
      </c>
      <c r="K840" s="2" t="str">
        <f>VLOOKUP(A840,'SAS Codes'!$A$2:$I$559,8,FALSE)</f>
        <v>May contain</v>
      </c>
      <c r="L840" s="2" t="str">
        <f>VLOOKUP(A840,'SAS Codes'!$A$2:$I$559,9,FALSE)</f>
        <v>May contain</v>
      </c>
      <c r="M840" s="2" t="str">
        <f>VLOOKUP(A840,'SAS Codes'!$A$2:$M$559,10,FALSE)</f>
        <v>Regular</v>
      </c>
      <c r="N840" s="2" t="str">
        <f>VLOOKUP(A840,'SAS Codes'!$A$2:$M$559,11,FALSE)</f>
        <v>Snacks</v>
      </c>
    </row>
    <row r="841" spans="1:14" x14ac:dyDescent="0.45">
      <c r="A841" s="3" t="s">
        <v>450</v>
      </c>
      <c r="B841" s="3">
        <v>2</v>
      </c>
      <c r="C841" s="4">
        <v>0.11368930000000001</v>
      </c>
      <c r="D841" s="2" t="str">
        <f>VLOOKUP(A841,'SAS Codes'!$A$2:$B$559,2,FALSE)</f>
        <v>SK-03</v>
      </c>
      <c r="E841" s="2" t="s">
        <v>930</v>
      </c>
      <c r="F841" s="2" t="str">
        <f>VLOOKUP(A841,'SAS Codes'!$A$2:$I$559,3,FALSE)</f>
        <v>USA</v>
      </c>
      <c r="G841" s="2" t="str">
        <f>VLOOKUP(A841,'SAS Codes'!$A$2:$I$559,4,FALSE)</f>
        <v>USA</v>
      </c>
      <c r="H841" s="2" t="str">
        <f>VLOOKUP(A841,'SAS Codes'!$A$2:$I$559,5,FALSE)</f>
        <v>USA</v>
      </c>
      <c r="I841" s="2" t="str">
        <f>VLOOKUP(A841,'SAS Codes'!$A$2:$I$559,6,FALSE)</f>
        <v>America</v>
      </c>
      <c r="J841" s="2" t="str">
        <f>VLOOKUP(A841,'SAS Codes'!$A$2:$I$559,7,FALSE)</f>
        <v>America</v>
      </c>
      <c r="K841" s="2" t="str">
        <f>VLOOKUP(A841,'SAS Codes'!$A$2:$I$559,8,FALSE)</f>
        <v>We take great care, but our facility also makes other product that contain: "x"</v>
      </c>
      <c r="L841" s="2" t="str">
        <f>VLOOKUP(A841,'SAS Codes'!$A$2:$I$559,9,FALSE)</f>
        <v>Other</v>
      </c>
      <c r="M841" s="2" t="str">
        <f>VLOOKUP(A841,'SAS Codes'!$A$2:$M$559,10,FALSE)</f>
        <v>Regular</v>
      </c>
      <c r="N841" s="2" t="str">
        <f>VLOOKUP(A841,'SAS Codes'!$A$2:$M$559,11,FALSE)</f>
        <v>Snacks</v>
      </c>
    </row>
    <row r="842" spans="1:14" x14ac:dyDescent="0.45">
      <c r="A842" s="4" t="s">
        <v>451</v>
      </c>
      <c r="B842" s="4">
        <v>3</v>
      </c>
      <c r="C842" s="4">
        <v>9.8712900000000006E-2</v>
      </c>
      <c r="D842" s="2" t="str">
        <f>VLOOKUP(A842,'SAS Codes'!$A$2:$B$559,2,FALSE)</f>
        <v>SK-04</v>
      </c>
      <c r="E842" s="2" t="s">
        <v>929</v>
      </c>
      <c r="F842" s="2" t="str">
        <f>VLOOKUP(A842,'SAS Codes'!$A$2:$I$559,3,FALSE)</f>
        <v>USA</v>
      </c>
      <c r="G842" s="2" t="str">
        <f>VLOOKUP(A842,'SAS Codes'!$A$2:$I$559,4,FALSE)</f>
        <v>USA</v>
      </c>
      <c r="H842" s="2" t="str">
        <f>VLOOKUP(A842,'SAS Codes'!$A$2:$I$559,5,FALSE)</f>
        <v>USA</v>
      </c>
      <c r="I842" s="2" t="str">
        <f>VLOOKUP(A842,'SAS Codes'!$A$2:$I$559,6,FALSE)</f>
        <v>America</v>
      </c>
      <c r="J842" s="2" t="str">
        <f>VLOOKUP(A842,'SAS Codes'!$A$2:$I$559,7,FALSE)</f>
        <v>America</v>
      </c>
      <c r="K842" s="2" t="str">
        <f>VLOOKUP(A842,'SAS Codes'!$A$2:$I$559,8,FALSE)</f>
        <v>We take great care, but our facility also makes other product that contain: "x"</v>
      </c>
      <c r="L842" s="2" t="str">
        <f>VLOOKUP(A842,'SAS Codes'!$A$2:$I$559,9,FALSE)</f>
        <v>Other</v>
      </c>
      <c r="M842" s="2" t="str">
        <f>VLOOKUP(A842,'SAS Codes'!$A$2:$M$559,10,FALSE)</f>
        <v>Regular</v>
      </c>
      <c r="N842" s="2" t="str">
        <f>VLOOKUP(A842,'SAS Codes'!$A$2:$M$559,11,FALSE)</f>
        <v>Snacks</v>
      </c>
    </row>
    <row r="843" spans="1:14" x14ac:dyDescent="0.45">
      <c r="A843" s="4" t="s">
        <v>456</v>
      </c>
      <c r="B843" s="4">
        <v>1</v>
      </c>
      <c r="C843" s="4">
        <v>9.7349200000000011E-2</v>
      </c>
      <c r="D843" s="2" t="str">
        <f>VLOOKUP(A843,'SAS Codes'!$A$2:$B$559,2,FALSE)</f>
        <v>SK-09</v>
      </c>
      <c r="E843" s="2" t="s">
        <v>929</v>
      </c>
      <c r="F843" s="2" t="str">
        <f>VLOOKUP(A843,'SAS Codes'!$A$2:$I$559,3,FALSE)</f>
        <v>Canada</v>
      </c>
      <c r="G843" s="2" t="str">
        <f>VLOOKUP(A843,'SAS Codes'!$A$2:$I$559,4,FALSE)</f>
        <v>Canada</v>
      </c>
      <c r="H843" s="2" t="str">
        <f>VLOOKUP(A843,'SAS Codes'!$A$2:$I$559,5,FALSE)</f>
        <v>Canada</v>
      </c>
      <c r="I843" s="2" t="str">
        <f>VLOOKUP(A843,'SAS Codes'!$A$2:$I$559,6,FALSE)</f>
        <v>America</v>
      </c>
      <c r="J843" s="2" t="str">
        <f>VLOOKUP(A843,'SAS Codes'!$A$2:$I$559,7,FALSE)</f>
        <v>America</v>
      </c>
      <c r="K843" s="2" t="str">
        <f>VLOOKUP(A843,'SAS Codes'!$A$2:$I$559,8,FALSE)</f>
        <v>May contain</v>
      </c>
      <c r="L843" s="2" t="str">
        <f>VLOOKUP(A843,'SAS Codes'!$A$2:$I$559,9,FALSE)</f>
        <v>May contain</v>
      </c>
      <c r="M843" s="2" t="str">
        <f>VLOOKUP(A843,'SAS Codes'!$A$2:$M$559,10,FALSE)</f>
        <v>Regular</v>
      </c>
      <c r="N843" s="2" t="str">
        <f>VLOOKUP(A843,'SAS Codes'!$A$2:$M$559,11,FALSE)</f>
        <v>Snacks</v>
      </c>
    </row>
    <row r="844" spans="1:14" x14ac:dyDescent="0.45">
      <c r="A844" s="4" t="s">
        <v>456</v>
      </c>
      <c r="B844" s="4">
        <v>2</v>
      </c>
      <c r="C844" s="4">
        <v>0</v>
      </c>
      <c r="D844" s="2" t="str">
        <f>VLOOKUP(A844,'SAS Codes'!$A$2:$B$559,2,FALSE)</f>
        <v>SK-09</v>
      </c>
      <c r="E844" s="2" t="s">
        <v>929</v>
      </c>
      <c r="F844" s="2" t="str">
        <f>VLOOKUP(A844,'SAS Codes'!$A$2:$I$559,3,FALSE)</f>
        <v>Canada</v>
      </c>
      <c r="G844" s="2" t="str">
        <f>VLOOKUP(A844,'SAS Codes'!$A$2:$I$559,4,FALSE)</f>
        <v>Canada</v>
      </c>
      <c r="H844" s="2" t="str">
        <f>VLOOKUP(A844,'SAS Codes'!$A$2:$I$559,5,FALSE)</f>
        <v>Canada</v>
      </c>
      <c r="I844" s="2" t="str">
        <f>VLOOKUP(A844,'SAS Codes'!$A$2:$I$559,6,FALSE)</f>
        <v>America</v>
      </c>
      <c r="J844" s="2" t="str">
        <f>VLOOKUP(A844,'SAS Codes'!$A$2:$I$559,7,FALSE)</f>
        <v>America</v>
      </c>
      <c r="K844" s="2" t="str">
        <f>VLOOKUP(A844,'SAS Codes'!$A$2:$I$559,8,FALSE)</f>
        <v>May contain</v>
      </c>
      <c r="L844" s="2" t="str">
        <f>VLOOKUP(A844,'SAS Codes'!$A$2:$I$559,9,FALSE)</f>
        <v>May contain</v>
      </c>
      <c r="M844" s="2" t="str">
        <f>VLOOKUP(A844,'SAS Codes'!$A$2:$M$559,10,FALSE)</f>
        <v>Regular</v>
      </c>
      <c r="N844" s="2" t="str">
        <f>VLOOKUP(A844,'SAS Codes'!$A$2:$M$559,11,FALSE)</f>
        <v>Snacks</v>
      </c>
    </row>
    <row r="845" spans="1:14" x14ac:dyDescent="0.45">
      <c r="A845" s="4" t="s">
        <v>456</v>
      </c>
      <c r="B845" s="4">
        <v>3</v>
      </c>
      <c r="C845" s="4">
        <v>0.31283820000000001</v>
      </c>
      <c r="D845" s="2" t="str">
        <f>VLOOKUP(A845,'SAS Codes'!$A$2:$B$559,2,FALSE)</f>
        <v>SK-09</v>
      </c>
      <c r="E845" s="2" t="s">
        <v>929</v>
      </c>
      <c r="F845" s="2" t="str">
        <f>VLOOKUP(A845,'SAS Codes'!$A$2:$I$559,3,FALSE)</f>
        <v>Canada</v>
      </c>
      <c r="G845" s="2" t="str">
        <f>VLOOKUP(A845,'SAS Codes'!$A$2:$I$559,4,FALSE)</f>
        <v>Canada</v>
      </c>
      <c r="H845" s="2" t="str">
        <f>VLOOKUP(A845,'SAS Codes'!$A$2:$I$559,5,FALSE)</f>
        <v>Canada</v>
      </c>
      <c r="I845" s="2" t="str">
        <f>VLOOKUP(A845,'SAS Codes'!$A$2:$I$559,6,FALSE)</f>
        <v>America</v>
      </c>
      <c r="J845" s="2" t="str">
        <f>VLOOKUP(A845,'SAS Codes'!$A$2:$I$559,7,FALSE)</f>
        <v>America</v>
      </c>
      <c r="K845" s="2" t="str">
        <f>VLOOKUP(A845,'SAS Codes'!$A$2:$I$559,8,FALSE)</f>
        <v>May contain</v>
      </c>
      <c r="L845" s="2" t="str">
        <f>VLOOKUP(A845,'SAS Codes'!$A$2:$I$559,9,FALSE)</f>
        <v>May contain</v>
      </c>
      <c r="M845" s="2" t="str">
        <f>VLOOKUP(A845,'SAS Codes'!$A$2:$M$559,10,FALSE)</f>
        <v>Regular</v>
      </c>
      <c r="N845" s="2" t="str">
        <f>VLOOKUP(A845,'SAS Codes'!$A$2:$M$559,11,FALSE)</f>
        <v>Snacks</v>
      </c>
    </row>
    <row r="846" spans="1:14" x14ac:dyDescent="0.45">
      <c r="A846" s="4" t="s">
        <v>459</v>
      </c>
      <c r="B846" s="4">
        <v>1</v>
      </c>
      <c r="C846" s="4">
        <v>0.13893050000000001</v>
      </c>
      <c r="D846" s="2" t="str">
        <f>VLOOKUP(A846,'SAS Codes'!$A$2:$B$559,2,FALSE)</f>
        <v>SK-14</v>
      </c>
      <c r="E846" s="2" t="s">
        <v>929</v>
      </c>
      <c r="F846" s="2" t="str">
        <f>VLOOKUP(A846,'SAS Codes'!$A$2:$I$559,3,FALSE)</f>
        <v>USA</v>
      </c>
      <c r="G846" s="2" t="str">
        <f>VLOOKUP(A846,'SAS Codes'!$A$2:$I$559,4,FALSE)</f>
        <v>USA</v>
      </c>
      <c r="H846" s="2" t="str">
        <f>VLOOKUP(A846,'SAS Codes'!$A$2:$I$559,5,FALSE)</f>
        <v>USA</v>
      </c>
      <c r="I846" s="2" t="str">
        <f>VLOOKUP(A846,'SAS Codes'!$A$2:$I$559,6,FALSE)</f>
        <v>America</v>
      </c>
      <c r="J846" s="2" t="str">
        <f>VLOOKUP(A846,'SAS Codes'!$A$2:$I$559,7,FALSE)</f>
        <v>America</v>
      </c>
      <c r="K846" s="2" t="str">
        <f>VLOOKUP(A846,'SAS Codes'!$A$2:$I$559,8,FALSE)</f>
        <v>May contain</v>
      </c>
      <c r="L846" s="2" t="str">
        <f>VLOOKUP(A846,'SAS Codes'!$A$2:$I$559,9,FALSE)</f>
        <v>May contain</v>
      </c>
      <c r="M846" s="2" t="str">
        <f>VLOOKUP(A846,'SAS Codes'!$A$2:$M$559,10,FALSE)</f>
        <v>Regular</v>
      </c>
      <c r="N846" s="2" t="str">
        <f>VLOOKUP(A846,'SAS Codes'!$A$2:$M$559,11,FALSE)</f>
        <v>Snacks</v>
      </c>
    </row>
    <row r="847" spans="1:14" x14ac:dyDescent="0.45">
      <c r="A847" s="4" t="s">
        <v>459</v>
      </c>
      <c r="B847" s="4">
        <v>2</v>
      </c>
      <c r="C847" s="4">
        <v>0</v>
      </c>
      <c r="D847" s="2" t="str">
        <f>VLOOKUP(A847,'SAS Codes'!$A$2:$B$559,2,FALSE)</f>
        <v>SK-14</v>
      </c>
      <c r="E847" s="2" t="s">
        <v>929</v>
      </c>
      <c r="F847" s="2" t="str">
        <f>VLOOKUP(A847,'SAS Codes'!$A$2:$I$559,3,FALSE)</f>
        <v>USA</v>
      </c>
      <c r="G847" s="2" t="str">
        <f>VLOOKUP(A847,'SAS Codes'!$A$2:$I$559,4,FALSE)</f>
        <v>USA</v>
      </c>
      <c r="H847" s="2" t="str">
        <f>VLOOKUP(A847,'SAS Codes'!$A$2:$I$559,5,FALSE)</f>
        <v>USA</v>
      </c>
      <c r="I847" s="2" t="str">
        <f>VLOOKUP(A847,'SAS Codes'!$A$2:$I$559,6,FALSE)</f>
        <v>America</v>
      </c>
      <c r="J847" s="2" t="str">
        <f>VLOOKUP(A847,'SAS Codes'!$A$2:$I$559,7,FALSE)</f>
        <v>America</v>
      </c>
      <c r="K847" s="2" t="str">
        <f>VLOOKUP(A847,'SAS Codes'!$A$2:$I$559,8,FALSE)</f>
        <v>May contain</v>
      </c>
      <c r="L847" s="2" t="str">
        <f>VLOOKUP(A847,'SAS Codes'!$A$2:$I$559,9,FALSE)</f>
        <v>May contain</v>
      </c>
      <c r="M847" s="2" t="str">
        <f>VLOOKUP(A847,'SAS Codes'!$A$2:$M$559,10,FALSE)</f>
        <v>Regular</v>
      </c>
      <c r="N847" s="2" t="str">
        <f>VLOOKUP(A847,'SAS Codes'!$A$2:$M$559,11,FALSE)</f>
        <v>Snacks</v>
      </c>
    </row>
    <row r="848" spans="1:14" x14ac:dyDescent="0.45">
      <c r="A848" s="4" t="s">
        <v>459</v>
      </c>
      <c r="B848" s="4">
        <v>3</v>
      </c>
      <c r="C848" s="4">
        <v>5.7085500000000004E-2</v>
      </c>
      <c r="D848" s="2" t="str">
        <f>VLOOKUP(A848,'SAS Codes'!$A$2:$B$559,2,FALSE)</f>
        <v>SK-14</v>
      </c>
      <c r="E848" s="2" t="s">
        <v>929</v>
      </c>
      <c r="F848" s="2" t="str">
        <f>VLOOKUP(A848,'SAS Codes'!$A$2:$I$559,3,FALSE)</f>
        <v>USA</v>
      </c>
      <c r="G848" s="2" t="str">
        <f>VLOOKUP(A848,'SAS Codes'!$A$2:$I$559,4,FALSE)</f>
        <v>USA</v>
      </c>
      <c r="H848" s="2" t="str">
        <f>VLOOKUP(A848,'SAS Codes'!$A$2:$I$559,5,FALSE)</f>
        <v>USA</v>
      </c>
      <c r="I848" s="2" t="str">
        <f>VLOOKUP(A848,'SAS Codes'!$A$2:$I$559,6,FALSE)</f>
        <v>America</v>
      </c>
      <c r="J848" s="2" t="str">
        <f>VLOOKUP(A848,'SAS Codes'!$A$2:$I$559,7,FALSE)</f>
        <v>America</v>
      </c>
      <c r="K848" s="2" t="str">
        <f>VLOOKUP(A848,'SAS Codes'!$A$2:$I$559,8,FALSE)</f>
        <v>May contain</v>
      </c>
      <c r="L848" s="2" t="str">
        <f>VLOOKUP(A848,'SAS Codes'!$A$2:$I$559,9,FALSE)</f>
        <v>May contain</v>
      </c>
      <c r="M848" s="2" t="str">
        <f>VLOOKUP(A848,'SAS Codes'!$A$2:$M$559,10,FALSE)</f>
        <v>Regular</v>
      </c>
      <c r="N848" s="2" t="str">
        <f>VLOOKUP(A848,'SAS Codes'!$A$2:$M$559,11,FALSE)</f>
        <v>Snacks</v>
      </c>
    </row>
    <row r="849" spans="1:14" x14ac:dyDescent="0.45">
      <c r="A849" s="4" t="s">
        <v>460</v>
      </c>
      <c r="B849" s="4">
        <v>1</v>
      </c>
      <c r="C849" s="4">
        <v>0.18355958999999999</v>
      </c>
      <c r="D849" s="2" t="str">
        <f>VLOOKUP(A849,'SAS Codes'!$A$2:$B$559,2,FALSE)</f>
        <v>SK-15</v>
      </c>
      <c r="E849" s="2" t="s">
        <v>929</v>
      </c>
      <c r="F849" s="2" t="str">
        <f>VLOOKUP(A849,'SAS Codes'!$A$2:$I$559,3,FALSE)</f>
        <v>USA</v>
      </c>
      <c r="G849" s="2" t="str">
        <f>VLOOKUP(A849,'SAS Codes'!$A$2:$I$559,4,FALSE)</f>
        <v>USA</v>
      </c>
      <c r="H849" s="2" t="str">
        <f>VLOOKUP(A849,'SAS Codes'!$A$2:$I$559,5,FALSE)</f>
        <v>USA</v>
      </c>
      <c r="I849" s="2" t="str">
        <f>VLOOKUP(A849,'SAS Codes'!$A$2:$I$559,6,FALSE)</f>
        <v>America</v>
      </c>
      <c r="J849" s="2" t="str">
        <f>VLOOKUP(A849,'SAS Codes'!$A$2:$I$559,7,FALSE)</f>
        <v>America</v>
      </c>
      <c r="K849" s="2" t="str">
        <f>VLOOKUP(A849,'SAS Codes'!$A$2:$I$559,8,FALSE)</f>
        <v>Produced in a facility that also processes "x"</v>
      </c>
      <c r="L849" s="2" t="str">
        <f>VLOOKUP(A849,'SAS Codes'!$A$2:$I$559,9,FALSE)</f>
        <v>Other</v>
      </c>
      <c r="M849" s="2" t="str">
        <f>VLOOKUP(A849,'SAS Codes'!$A$2:$M$559,10,FALSE)</f>
        <v>Regular</v>
      </c>
      <c r="N849" s="2" t="str">
        <f>VLOOKUP(A849,'SAS Codes'!$A$2:$M$559,11,FALSE)</f>
        <v>Snacks</v>
      </c>
    </row>
    <row r="850" spans="1:14" x14ac:dyDescent="0.45">
      <c r="A850" s="4" t="s">
        <v>460</v>
      </c>
      <c r="B850" s="4">
        <v>2</v>
      </c>
      <c r="C850" s="4">
        <v>0</v>
      </c>
      <c r="D850" s="2" t="str">
        <f>VLOOKUP(A850,'SAS Codes'!$A$2:$B$559,2,FALSE)</f>
        <v>SK-15</v>
      </c>
      <c r="E850" s="2" t="s">
        <v>929</v>
      </c>
      <c r="F850" s="2" t="str">
        <f>VLOOKUP(A850,'SAS Codes'!$A$2:$I$559,3,FALSE)</f>
        <v>USA</v>
      </c>
      <c r="G850" s="2" t="str">
        <f>VLOOKUP(A850,'SAS Codes'!$A$2:$I$559,4,FALSE)</f>
        <v>USA</v>
      </c>
      <c r="H850" s="2" t="str">
        <f>VLOOKUP(A850,'SAS Codes'!$A$2:$I$559,5,FALSE)</f>
        <v>USA</v>
      </c>
      <c r="I850" s="2" t="str">
        <f>VLOOKUP(A850,'SAS Codes'!$A$2:$I$559,6,FALSE)</f>
        <v>America</v>
      </c>
      <c r="J850" s="2" t="str">
        <f>VLOOKUP(A850,'SAS Codes'!$A$2:$I$559,7,FALSE)</f>
        <v>America</v>
      </c>
      <c r="K850" s="2" t="str">
        <f>VLOOKUP(A850,'SAS Codes'!$A$2:$I$559,8,FALSE)</f>
        <v>Produced in a facility that also processes "x"</v>
      </c>
      <c r="L850" s="2" t="str">
        <f>VLOOKUP(A850,'SAS Codes'!$A$2:$I$559,9,FALSE)</f>
        <v>Other</v>
      </c>
      <c r="M850" s="2" t="str">
        <f>VLOOKUP(A850,'SAS Codes'!$A$2:$M$559,10,FALSE)</f>
        <v>Regular</v>
      </c>
      <c r="N850" s="2" t="str">
        <f>VLOOKUP(A850,'SAS Codes'!$A$2:$M$559,11,FALSE)</f>
        <v>Snacks</v>
      </c>
    </row>
    <row r="851" spans="1:14" x14ac:dyDescent="0.45">
      <c r="A851" s="4" t="s">
        <v>460</v>
      </c>
      <c r="B851" s="4">
        <v>3</v>
      </c>
      <c r="C851" s="4">
        <v>0</v>
      </c>
      <c r="D851" s="2" t="str">
        <f>VLOOKUP(A851,'SAS Codes'!$A$2:$B$559,2,FALSE)</f>
        <v>SK-15</v>
      </c>
      <c r="E851" s="2" t="s">
        <v>929</v>
      </c>
      <c r="F851" s="2" t="str">
        <f>VLOOKUP(A851,'SAS Codes'!$A$2:$I$559,3,FALSE)</f>
        <v>USA</v>
      </c>
      <c r="G851" s="2" t="str">
        <f>VLOOKUP(A851,'SAS Codes'!$A$2:$I$559,4,FALSE)</f>
        <v>USA</v>
      </c>
      <c r="H851" s="2" t="str">
        <f>VLOOKUP(A851,'SAS Codes'!$A$2:$I$559,5,FALSE)</f>
        <v>USA</v>
      </c>
      <c r="I851" s="2" t="str">
        <f>VLOOKUP(A851,'SAS Codes'!$A$2:$I$559,6,FALSE)</f>
        <v>America</v>
      </c>
      <c r="J851" s="2" t="str">
        <f>VLOOKUP(A851,'SAS Codes'!$A$2:$I$559,7,FALSE)</f>
        <v>America</v>
      </c>
      <c r="K851" s="2" t="str">
        <f>VLOOKUP(A851,'SAS Codes'!$A$2:$I$559,8,FALSE)</f>
        <v>Produced in a facility that also processes "x"</v>
      </c>
      <c r="L851" s="2" t="str">
        <f>VLOOKUP(A851,'SAS Codes'!$A$2:$I$559,9,FALSE)</f>
        <v>Other</v>
      </c>
      <c r="M851" s="2" t="str">
        <f>VLOOKUP(A851,'SAS Codes'!$A$2:$M$559,10,FALSE)</f>
        <v>Regular</v>
      </c>
      <c r="N851" s="2" t="str">
        <f>VLOOKUP(A851,'SAS Codes'!$A$2:$M$559,11,FALSE)</f>
        <v>Snacks</v>
      </c>
    </row>
    <row r="852" spans="1:14" x14ac:dyDescent="0.45">
      <c r="A852" s="4" t="s">
        <v>461</v>
      </c>
      <c r="B852" s="4">
        <v>1</v>
      </c>
      <c r="C852" s="4">
        <v>0.11260450000000001</v>
      </c>
      <c r="D852" s="2" t="str">
        <f>VLOOKUP(A852,'SAS Codes'!$A$2:$B$559,2,FALSE)</f>
        <v>SK-16</v>
      </c>
      <c r="E852" s="2" t="s">
        <v>929</v>
      </c>
      <c r="F852" s="2" t="str">
        <f>VLOOKUP(A852,'SAS Codes'!$A$2:$I$559,3,FALSE)</f>
        <v>USA</v>
      </c>
      <c r="G852" s="2" t="str">
        <f>VLOOKUP(A852,'SAS Codes'!$A$2:$I$559,4,FALSE)</f>
        <v>USA</v>
      </c>
      <c r="H852" s="2" t="str">
        <f>VLOOKUP(A852,'SAS Codes'!$A$2:$I$559,5,FALSE)</f>
        <v>USA</v>
      </c>
      <c r="I852" s="2" t="str">
        <f>VLOOKUP(A852,'SAS Codes'!$A$2:$I$559,6,FALSE)</f>
        <v>America</v>
      </c>
      <c r="J852" s="2" t="str">
        <f>VLOOKUP(A852,'SAS Codes'!$A$2:$I$559,7,FALSE)</f>
        <v>America</v>
      </c>
      <c r="K852" s="2" t="str">
        <f>VLOOKUP(A852,'SAS Codes'!$A$2:$I$559,8,FALSE)</f>
        <v>May contain</v>
      </c>
      <c r="L852" s="2" t="str">
        <f>VLOOKUP(A852,'SAS Codes'!$A$2:$I$559,9,FALSE)</f>
        <v>May contain</v>
      </c>
      <c r="M852" s="2" t="str">
        <f>VLOOKUP(A852,'SAS Codes'!$A$2:$M$559,10,FALSE)</f>
        <v>Regular</v>
      </c>
      <c r="N852" s="2" t="str">
        <f>VLOOKUP(A852,'SAS Codes'!$A$2:$M$559,11,FALSE)</f>
        <v>Snacks</v>
      </c>
    </row>
    <row r="853" spans="1:14" x14ac:dyDescent="0.45">
      <c r="A853" s="4" t="s">
        <v>461</v>
      </c>
      <c r="B853" s="4">
        <v>2</v>
      </c>
      <c r="C853" s="4">
        <v>8.3207500000000004E-2</v>
      </c>
      <c r="D853" s="2" t="str">
        <f>VLOOKUP(A853,'SAS Codes'!$A$2:$B$559,2,FALSE)</f>
        <v>SK-16</v>
      </c>
      <c r="E853" s="2" t="s">
        <v>929</v>
      </c>
      <c r="F853" s="2" t="str">
        <f>VLOOKUP(A853,'SAS Codes'!$A$2:$I$559,3,FALSE)</f>
        <v>USA</v>
      </c>
      <c r="G853" s="2" t="str">
        <f>VLOOKUP(A853,'SAS Codes'!$A$2:$I$559,4,FALSE)</f>
        <v>USA</v>
      </c>
      <c r="H853" s="2" t="str">
        <f>VLOOKUP(A853,'SAS Codes'!$A$2:$I$559,5,FALSE)</f>
        <v>USA</v>
      </c>
      <c r="I853" s="2" t="str">
        <f>VLOOKUP(A853,'SAS Codes'!$A$2:$I$559,6,FALSE)</f>
        <v>America</v>
      </c>
      <c r="J853" s="2" t="str">
        <f>VLOOKUP(A853,'SAS Codes'!$A$2:$I$559,7,FALSE)</f>
        <v>America</v>
      </c>
      <c r="K853" s="2" t="str">
        <f>VLOOKUP(A853,'SAS Codes'!$A$2:$I$559,8,FALSE)</f>
        <v>May contain</v>
      </c>
      <c r="L853" s="2" t="str">
        <f>VLOOKUP(A853,'SAS Codes'!$A$2:$I$559,9,FALSE)</f>
        <v>May contain</v>
      </c>
      <c r="M853" s="2" t="str">
        <f>VLOOKUP(A853,'SAS Codes'!$A$2:$M$559,10,FALSE)</f>
        <v>Regular</v>
      </c>
      <c r="N853" s="2" t="str">
        <f>VLOOKUP(A853,'SAS Codes'!$A$2:$M$559,11,FALSE)</f>
        <v>Snacks</v>
      </c>
    </row>
    <row r="854" spans="1:14" x14ac:dyDescent="0.45">
      <c r="A854" s="4" t="s">
        <v>463</v>
      </c>
      <c r="B854" s="4">
        <v>1</v>
      </c>
      <c r="C854" s="4">
        <v>0</v>
      </c>
      <c r="D854" s="2" t="str">
        <f>VLOOKUP(A854,'SAS Codes'!$A$2:$B$559,2,FALSE)</f>
        <v>SK-18</v>
      </c>
      <c r="E854" s="2" t="s">
        <v>929</v>
      </c>
      <c r="F854" s="2" t="str">
        <f>VLOOKUP(A854,'SAS Codes'!$A$2:$I$559,3,FALSE)</f>
        <v>Canada</v>
      </c>
      <c r="G854" s="2" t="str">
        <f>VLOOKUP(A854,'SAS Codes'!$A$2:$I$559,4,FALSE)</f>
        <v>Canada</v>
      </c>
      <c r="H854" s="2" t="str">
        <f>VLOOKUP(A854,'SAS Codes'!$A$2:$I$559,5,FALSE)</f>
        <v>Canada</v>
      </c>
      <c r="I854" s="2" t="str">
        <f>VLOOKUP(A854,'SAS Codes'!$A$2:$I$559,6,FALSE)</f>
        <v>America</v>
      </c>
      <c r="J854" s="2" t="str">
        <f>VLOOKUP(A854,'SAS Codes'!$A$2:$I$559,7,FALSE)</f>
        <v>America</v>
      </c>
      <c r="K854" s="2" t="str">
        <f>VLOOKUP(A854,'SAS Codes'!$A$2:$I$559,8,FALSE)</f>
        <v>May contain</v>
      </c>
      <c r="L854" s="2" t="str">
        <f>VLOOKUP(A854,'SAS Codes'!$A$2:$I$559,9,FALSE)</f>
        <v>May contain</v>
      </c>
      <c r="M854" s="2" t="str">
        <f>VLOOKUP(A854,'SAS Codes'!$A$2:$M$559,10,FALSE)</f>
        <v>Private</v>
      </c>
      <c r="N854" s="2" t="str">
        <f>VLOOKUP(A854,'SAS Codes'!$A$2:$M$559,11,FALSE)</f>
        <v>Snacks</v>
      </c>
    </row>
    <row r="855" spans="1:14" x14ac:dyDescent="0.45">
      <c r="A855" s="4" t="s">
        <v>463</v>
      </c>
      <c r="B855" s="4">
        <v>2</v>
      </c>
      <c r="C855" s="4">
        <v>0</v>
      </c>
      <c r="D855" s="2" t="str">
        <f>VLOOKUP(A855,'SAS Codes'!$A$2:$B$559,2,FALSE)</f>
        <v>SK-18</v>
      </c>
      <c r="E855" s="2" t="s">
        <v>929</v>
      </c>
      <c r="F855" s="2" t="str">
        <f>VLOOKUP(A855,'SAS Codes'!$A$2:$I$559,3,FALSE)</f>
        <v>Canada</v>
      </c>
      <c r="G855" s="2" t="str">
        <f>VLOOKUP(A855,'SAS Codes'!$A$2:$I$559,4,FALSE)</f>
        <v>Canada</v>
      </c>
      <c r="H855" s="2" t="str">
        <f>VLOOKUP(A855,'SAS Codes'!$A$2:$I$559,5,FALSE)</f>
        <v>Canada</v>
      </c>
      <c r="I855" s="2" t="str">
        <f>VLOOKUP(A855,'SAS Codes'!$A$2:$I$559,6,FALSE)</f>
        <v>America</v>
      </c>
      <c r="J855" s="2" t="str">
        <f>VLOOKUP(A855,'SAS Codes'!$A$2:$I$559,7,FALSE)</f>
        <v>America</v>
      </c>
      <c r="K855" s="2" t="str">
        <f>VLOOKUP(A855,'SAS Codes'!$A$2:$I$559,8,FALSE)</f>
        <v>May contain</v>
      </c>
      <c r="L855" s="2" t="str">
        <f>VLOOKUP(A855,'SAS Codes'!$A$2:$I$559,9,FALSE)</f>
        <v>May contain</v>
      </c>
      <c r="M855" s="2" t="str">
        <f>VLOOKUP(A855,'SAS Codes'!$A$2:$M$559,10,FALSE)</f>
        <v>Private</v>
      </c>
      <c r="N855" s="2" t="str">
        <f>VLOOKUP(A855,'SAS Codes'!$A$2:$M$559,11,FALSE)</f>
        <v>Snacks</v>
      </c>
    </row>
    <row r="856" spans="1:14" x14ac:dyDescent="0.45">
      <c r="A856" s="4" t="s">
        <v>463</v>
      </c>
      <c r="B856" s="4">
        <v>3</v>
      </c>
      <c r="C856" s="4">
        <v>0</v>
      </c>
      <c r="D856" s="2" t="str">
        <f>VLOOKUP(A856,'SAS Codes'!$A$2:$B$559,2,FALSE)</f>
        <v>SK-18</v>
      </c>
      <c r="E856" s="2" t="s">
        <v>929</v>
      </c>
      <c r="F856" s="2" t="str">
        <f>VLOOKUP(A856,'SAS Codes'!$A$2:$I$559,3,FALSE)</f>
        <v>Canada</v>
      </c>
      <c r="G856" s="2" t="str">
        <f>VLOOKUP(A856,'SAS Codes'!$A$2:$I$559,4,FALSE)</f>
        <v>Canada</v>
      </c>
      <c r="H856" s="2" t="str">
        <f>VLOOKUP(A856,'SAS Codes'!$A$2:$I$559,5,FALSE)</f>
        <v>Canada</v>
      </c>
      <c r="I856" s="2" t="str">
        <f>VLOOKUP(A856,'SAS Codes'!$A$2:$I$559,6,FALSE)</f>
        <v>America</v>
      </c>
      <c r="J856" s="2" t="str">
        <f>VLOOKUP(A856,'SAS Codes'!$A$2:$I$559,7,FALSE)</f>
        <v>America</v>
      </c>
      <c r="K856" s="2" t="str">
        <f>VLOOKUP(A856,'SAS Codes'!$A$2:$I$559,8,FALSE)</f>
        <v>May contain</v>
      </c>
      <c r="L856" s="2" t="str">
        <f>VLOOKUP(A856,'SAS Codes'!$A$2:$I$559,9,FALSE)</f>
        <v>May contain</v>
      </c>
      <c r="M856" s="2" t="str">
        <f>VLOOKUP(A856,'SAS Codes'!$A$2:$M$559,10,FALSE)</f>
        <v>Private</v>
      </c>
      <c r="N856" s="2" t="str">
        <f>VLOOKUP(A856,'SAS Codes'!$A$2:$M$559,11,FALSE)</f>
        <v>Snacks</v>
      </c>
    </row>
    <row r="857" spans="1:14" x14ac:dyDescent="0.45">
      <c r="A857" s="4" t="s">
        <v>466</v>
      </c>
      <c r="B857" s="4">
        <v>2</v>
      </c>
      <c r="C857" s="4">
        <v>7.6022800000000001E-2</v>
      </c>
      <c r="D857" s="2" t="str">
        <f>VLOOKUP(A857,'SAS Codes'!$A$2:$B$559,2,FALSE)</f>
        <v>SK-21</v>
      </c>
      <c r="E857" s="2" t="s">
        <v>929</v>
      </c>
      <c r="F857" s="2" t="str">
        <f>VLOOKUP(A857,'SAS Codes'!$A$2:$I$559,3,FALSE)</f>
        <v>Canada</v>
      </c>
      <c r="G857" s="2" t="str">
        <f>VLOOKUP(A857,'SAS Codes'!$A$2:$I$559,4,FALSE)</f>
        <v>Canada</v>
      </c>
      <c r="H857" s="2" t="str">
        <f>VLOOKUP(A857,'SAS Codes'!$A$2:$I$559,5,FALSE)</f>
        <v>Canada</v>
      </c>
      <c r="I857" s="2" t="str">
        <f>VLOOKUP(A857,'SAS Codes'!$A$2:$I$559,6,FALSE)</f>
        <v>America</v>
      </c>
      <c r="J857" s="2" t="str">
        <f>VLOOKUP(A857,'SAS Codes'!$A$2:$I$559,7,FALSE)</f>
        <v>America</v>
      </c>
      <c r="K857" s="2" t="str">
        <f>VLOOKUP(A857,'SAS Codes'!$A$2:$I$559,8,FALSE)</f>
        <v>May contain</v>
      </c>
      <c r="L857" s="2" t="str">
        <f>VLOOKUP(A857,'SAS Codes'!$A$2:$I$559,9,FALSE)</f>
        <v>May contain</v>
      </c>
      <c r="M857" s="2" t="str">
        <f>VLOOKUP(A857,'SAS Codes'!$A$2:$M$559,10,FALSE)</f>
        <v>Private</v>
      </c>
      <c r="N857" s="2" t="str">
        <f>VLOOKUP(A857,'SAS Codes'!$A$2:$M$559,11,FALSE)</f>
        <v>Snacks</v>
      </c>
    </row>
    <row r="858" spans="1:14" x14ac:dyDescent="0.45">
      <c r="A858" s="4" t="s">
        <v>466</v>
      </c>
      <c r="B858" s="4">
        <v>3</v>
      </c>
      <c r="C858" s="4">
        <v>0.1990796</v>
      </c>
      <c r="D858" s="2" t="str">
        <f>VLOOKUP(A858,'SAS Codes'!$A$2:$B$559,2,FALSE)</f>
        <v>SK-21</v>
      </c>
      <c r="E858" s="2" t="s">
        <v>929</v>
      </c>
      <c r="F858" s="2" t="str">
        <f>VLOOKUP(A858,'SAS Codes'!$A$2:$I$559,3,FALSE)</f>
        <v>Canada</v>
      </c>
      <c r="G858" s="2" t="str">
        <f>VLOOKUP(A858,'SAS Codes'!$A$2:$I$559,4,FALSE)</f>
        <v>Canada</v>
      </c>
      <c r="H858" s="2" t="str">
        <f>VLOOKUP(A858,'SAS Codes'!$A$2:$I$559,5,FALSE)</f>
        <v>Canada</v>
      </c>
      <c r="I858" s="2" t="str">
        <f>VLOOKUP(A858,'SAS Codes'!$A$2:$I$559,6,FALSE)</f>
        <v>America</v>
      </c>
      <c r="J858" s="2" t="str">
        <f>VLOOKUP(A858,'SAS Codes'!$A$2:$I$559,7,FALSE)</f>
        <v>America</v>
      </c>
      <c r="K858" s="2" t="str">
        <f>VLOOKUP(A858,'SAS Codes'!$A$2:$I$559,8,FALSE)</f>
        <v>May contain</v>
      </c>
      <c r="L858" s="2" t="str">
        <f>VLOOKUP(A858,'SAS Codes'!$A$2:$I$559,9,FALSE)</f>
        <v>May contain</v>
      </c>
      <c r="M858" s="2" t="str">
        <f>VLOOKUP(A858,'SAS Codes'!$A$2:$M$559,10,FALSE)</f>
        <v>Private</v>
      </c>
      <c r="N858" s="2" t="str">
        <f>VLOOKUP(A858,'SAS Codes'!$A$2:$M$559,11,FALSE)</f>
        <v>Snacks</v>
      </c>
    </row>
    <row r="859" spans="1:14" x14ac:dyDescent="0.45">
      <c r="A859" s="4" t="s">
        <v>468</v>
      </c>
      <c r="B859" s="4">
        <v>2</v>
      </c>
      <c r="C859" s="4">
        <v>0</v>
      </c>
      <c r="D859" s="2" t="str">
        <f>VLOOKUP(A859,'SAS Codes'!$A$2:$B$559,2,FALSE)</f>
        <v>SK-23</v>
      </c>
      <c r="E859" s="2" t="s">
        <v>929</v>
      </c>
      <c r="F859" s="2" t="str">
        <f>VLOOKUP(A859,'SAS Codes'!$A$2:$I$559,3,FALSE)</f>
        <v>Canada</v>
      </c>
      <c r="G859" s="2" t="str">
        <f>VLOOKUP(A859,'SAS Codes'!$A$2:$I$559,4,FALSE)</f>
        <v>Canada</v>
      </c>
      <c r="H859" s="2" t="str">
        <f>VLOOKUP(A859,'SAS Codes'!$A$2:$I$559,5,FALSE)</f>
        <v>Canada</v>
      </c>
      <c r="I859" s="2" t="str">
        <f>VLOOKUP(A859,'SAS Codes'!$A$2:$I$559,6,FALSE)</f>
        <v>America</v>
      </c>
      <c r="J859" s="2" t="str">
        <f>VLOOKUP(A859,'SAS Codes'!$A$2:$I$559,7,FALSE)</f>
        <v>America</v>
      </c>
      <c r="K859" s="2" t="str">
        <f>VLOOKUP(A859,'SAS Codes'!$A$2:$I$559,8,FALSE)</f>
        <v>May contain</v>
      </c>
      <c r="L859" s="2" t="str">
        <f>VLOOKUP(A859,'SAS Codes'!$A$2:$I$559,9,FALSE)</f>
        <v>May contain</v>
      </c>
      <c r="M859" s="2" t="str">
        <f>VLOOKUP(A859,'SAS Codes'!$A$2:$M$559,10,FALSE)</f>
        <v>Private</v>
      </c>
      <c r="N859" s="2" t="str">
        <f>VLOOKUP(A859,'SAS Codes'!$A$2:$M$559,11,FALSE)</f>
        <v>Snacks</v>
      </c>
    </row>
    <row r="860" spans="1:14" x14ac:dyDescent="0.45">
      <c r="A860" s="4" t="s">
        <v>468</v>
      </c>
      <c r="B860" s="4">
        <v>3</v>
      </c>
      <c r="C860" s="4">
        <v>0.24434160000000002</v>
      </c>
      <c r="D860" s="2" t="str">
        <f>VLOOKUP(A860,'SAS Codes'!$A$2:$B$559,2,FALSE)</f>
        <v>SK-23</v>
      </c>
      <c r="E860" s="2" t="s">
        <v>929</v>
      </c>
      <c r="F860" s="2" t="str">
        <f>VLOOKUP(A860,'SAS Codes'!$A$2:$I$559,3,FALSE)</f>
        <v>Canada</v>
      </c>
      <c r="G860" s="2" t="str">
        <f>VLOOKUP(A860,'SAS Codes'!$A$2:$I$559,4,FALSE)</f>
        <v>Canada</v>
      </c>
      <c r="H860" s="2" t="str">
        <f>VLOOKUP(A860,'SAS Codes'!$A$2:$I$559,5,FALSE)</f>
        <v>Canada</v>
      </c>
      <c r="I860" s="2" t="str">
        <f>VLOOKUP(A860,'SAS Codes'!$A$2:$I$559,6,FALSE)</f>
        <v>America</v>
      </c>
      <c r="J860" s="2" t="str">
        <f>VLOOKUP(A860,'SAS Codes'!$A$2:$I$559,7,FALSE)</f>
        <v>America</v>
      </c>
      <c r="K860" s="2" t="str">
        <f>VLOOKUP(A860,'SAS Codes'!$A$2:$I$559,8,FALSE)</f>
        <v>May contain</v>
      </c>
      <c r="L860" s="2" t="str">
        <f>VLOOKUP(A860,'SAS Codes'!$A$2:$I$559,9,FALSE)</f>
        <v>May contain</v>
      </c>
      <c r="M860" s="2" t="str">
        <f>VLOOKUP(A860,'SAS Codes'!$A$2:$M$559,10,FALSE)</f>
        <v>Private</v>
      </c>
      <c r="N860" s="2" t="str">
        <f>VLOOKUP(A860,'SAS Codes'!$A$2:$M$559,11,FALSE)</f>
        <v>Snacks</v>
      </c>
    </row>
    <row r="861" spans="1:14" x14ac:dyDescent="0.45">
      <c r="A861" s="4" t="s">
        <v>487</v>
      </c>
      <c r="B861" s="4">
        <v>1</v>
      </c>
      <c r="C861" s="4">
        <v>0</v>
      </c>
      <c r="D861" s="2" t="str">
        <f>VLOOKUP(A861,'SAS Codes'!$A$2:$B$559,2,FALSE)</f>
        <v>SK-48</v>
      </c>
      <c r="E861" s="2" t="s">
        <v>929</v>
      </c>
      <c r="F861" s="2" t="str">
        <f>VLOOKUP(A861,'SAS Codes'!$A$2:$I$559,3,FALSE)</f>
        <v>Canada</v>
      </c>
      <c r="G861" s="2" t="str">
        <f>VLOOKUP(A861,'SAS Codes'!$A$2:$I$559,4,FALSE)</f>
        <v>Canada</v>
      </c>
      <c r="H861" s="2" t="str">
        <f>VLOOKUP(A861,'SAS Codes'!$A$2:$I$559,5,FALSE)</f>
        <v>Canada</v>
      </c>
      <c r="I861" s="2" t="str">
        <f>VLOOKUP(A861,'SAS Codes'!$A$2:$I$559,6,FALSE)</f>
        <v>America</v>
      </c>
      <c r="J861" s="2" t="str">
        <f>VLOOKUP(A861,'SAS Codes'!$A$2:$I$559,7,FALSE)</f>
        <v>America</v>
      </c>
      <c r="K861" s="2" t="str">
        <f>VLOOKUP(A861,'SAS Codes'!$A$2:$I$559,8,FALSE)</f>
        <v>May contain</v>
      </c>
      <c r="L861" s="2" t="str">
        <f>VLOOKUP(A861,'SAS Codes'!$A$2:$I$559,9,FALSE)</f>
        <v>May contain</v>
      </c>
      <c r="M861" s="2" t="str">
        <f>VLOOKUP(A861,'SAS Codes'!$A$2:$M$559,10,FALSE)</f>
        <v>Regular</v>
      </c>
      <c r="N861" s="2" t="str">
        <f>VLOOKUP(A861,'SAS Codes'!$A$2:$M$559,11,FALSE)</f>
        <v>Snacks</v>
      </c>
    </row>
    <row r="862" spans="1:14" x14ac:dyDescent="0.45">
      <c r="A862" s="4" t="s">
        <v>487</v>
      </c>
      <c r="B862" s="4">
        <v>2</v>
      </c>
      <c r="C862" s="4">
        <v>0</v>
      </c>
      <c r="D862" s="2" t="str">
        <f>VLOOKUP(A862,'SAS Codes'!$A$2:$B$559,2,FALSE)</f>
        <v>SK-48</v>
      </c>
      <c r="E862" s="2" t="s">
        <v>929</v>
      </c>
      <c r="F862" s="2" t="str">
        <f>VLOOKUP(A862,'SAS Codes'!$A$2:$I$559,3,FALSE)</f>
        <v>Canada</v>
      </c>
      <c r="G862" s="2" t="str">
        <f>VLOOKUP(A862,'SAS Codes'!$A$2:$I$559,4,FALSE)</f>
        <v>Canada</v>
      </c>
      <c r="H862" s="2" t="str">
        <f>VLOOKUP(A862,'SAS Codes'!$A$2:$I$559,5,FALSE)</f>
        <v>Canada</v>
      </c>
      <c r="I862" s="2" t="str">
        <f>VLOOKUP(A862,'SAS Codes'!$A$2:$I$559,6,FALSE)</f>
        <v>America</v>
      </c>
      <c r="J862" s="2" t="str">
        <f>VLOOKUP(A862,'SAS Codes'!$A$2:$I$559,7,FALSE)</f>
        <v>America</v>
      </c>
      <c r="K862" s="2" t="str">
        <f>VLOOKUP(A862,'SAS Codes'!$A$2:$I$559,8,FALSE)</f>
        <v>May contain</v>
      </c>
      <c r="L862" s="2" t="str">
        <f>VLOOKUP(A862,'SAS Codes'!$A$2:$I$559,9,FALSE)</f>
        <v>May contain</v>
      </c>
      <c r="M862" s="2" t="str">
        <f>VLOOKUP(A862,'SAS Codes'!$A$2:$M$559,10,FALSE)</f>
        <v>Regular</v>
      </c>
      <c r="N862" s="2" t="str">
        <f>VLOOKUP(A862,'SAS Codes'!$A$2:$M$559,11,FALSE)</f>
        <v>Snacks</v>
      </c>
    </row>
    <row r="863" spans="1:14" x14ac:dyDescent="0.45">
      <c r="A863" s="4" t="s">
        <v>487</v>
      </c>
      <c r="B863" s="4">
        <v>3</v>
      </c>
      <c r="C863" s="4">
        <v>9.0377999999999986E-3</v>
      </c>
      <c r="D863" s="2" t="str">
        <f>VLOOKUP(A863,'SAS Codes'!$A$2:$B$559,2,FALSE)</f>
        <v>SK-48</v>
      </c>
      <c r="E863" s="2" t="s">
        <v>929</v>
      </c>
      <c r="F863" s="2" t="str">
        <f>VLOOKUP(A863,'SAS Codes'!$A$2:$I$559,3,FALSE)</f>
        <v>Canada</v>
      </c>
      <c r="G863" s="2" t="str">
        <f>VLOOKUP(A863,'SAS Codes'!$A$2:$I$559,4,FALSE)</f>
        <v>Canada</v>
      </c>
      <c r="H863" s="2" t="str">
        <f>VLOOKUP(A863,'SAS Codes'!$A$2:$I$559,5,FALSE)</f>
        <v>Canada</v>
      </c>
      <c r="I863" s="2" t="str">
        <f>VLOOKUP(A863,'SAS Codes'!$A$2:$I$559,6,FALSE)</f>
        <v>America</v>
      </c>
      <c r="J863" s="2" t="str">
        <f>VLOOKUP(A863,'SAS Codes'!$A$2:$I$559,7,FALSE)</f>
        <v>America</v>
      </c>
      <c r="K863" s="2" t="str">
        <f>VLOOKUP(A863,'SAS Codes'!$A$2:$I$559,8,FALSE)</f>
        <v>May contain</v>
      </c>
      <c r="L863" s="2" t="str">
        <f>VLOOKUP(A863,'SAS Codes'!$A$2:$I$559,9,FALSE)</f>
        <v>May contain</v>
      </c>
      <c r="M863" s="2" t="str">
        <f>VLOOKUP(A863,'SAS Codes'!$A$2:$M$559,10,FALSE)</f>
        <v>Regular</v>
      </c>
      <c r="N863" s="2" t="str">
        <f>VLOOKUP(A863,'SAS Codes'!$A$2:$M$559,11,FALSE)</f>
        <v>Snacks</v>
      </c>
    </row>
    <row r="864" spans="1:14" x14ac:dyDescent="0.45">
      <c r="A864" s="4" t="s">
        <v>489</v>
      </c>
      <c r="B864" s="4">
        <v>1</v>
      </c>
      <c r="C864" s="4">
        <v>0.14078849999999998</v>
      </c>
      <c r="D864" s="2" t="str">
        <f>VLOOKUP(A864,'SAS Codes'!$A$2:$B$559,2,FALSE)</f>
        <v>SK-50</v>
      </c>
      <c r="E864" s="2" t="s">
        <v>929</v>
      </c>
      <c r="F864" s="2" t="str">
        <f>VLOOKUP(A864,'SAS Codes'!$A$2:$I$559,3,FALSE)</f>
        <v>Canada</v>
      </c>
      <c r="G864" s="2" t="str">
        <f>VLOOKUP(A864,'SAS Codes'!$A$2:$I$559,4,FALSE)</f>
        <v>Canada</v>
      </c>
      <c r="H864" s="2" t="str">
        <f>VLOOKUP(A864,'SAS Codes'!$A$2:$I$559,5,FALSE)</f>
        <v>Canada</v>
      </c>
      <c r="I864" s="2" t="str">
        <f>VLOOKUP(A864,'SAS Codes'!$A$2:$I$559,6,FALSE)</f>
        <v>America</v>
      </c>
      <c r="J864" s="2" t="str">
        <f>VLOOKUP(A864,'SAS Codes'!$A$2:$I$559,7,FALSE)</f>
        <v>America</v>
      </c>
      <c r="K864" s="2" t="str">
        <f>VLOOKUP(A864,'SAS Codes'!$A$2:$I$559,8,FALSE)</f>
        <v>May contain</v>
      </c>
      <c r="L864" s="2" t="str">
        <f>VLOOKUP(A864,'SAS Codes'!$A$2:$I$559,9,FALSE)</f>
        <v>May contain</v>
      </c>
      <c r="M864" s="2" t="str">
        <f>VLOOKUP(A864,'SAS Codes'!$A$2:$M$559,10,FALSE)</f>
        <v>Regular</v>
      </c>
      <c r="N864" s="2" t="str">
        <f>VLOOKUP(A864,'SAS Codes'!$A$2:$M$559,11,FALSE)</f>
        <v>Snacks</v>
      </c>
    </row>
    <row r="865" spans="1:14" x14ac:dyDescent="0.45">
      <c r="A865" s="4" t="s">
        <v>489</v>
      </c>
      <c r="B865" s="4">
        <v>2</v>
      </c>
      <c r="C865" s="4">
        <v>0</v>
      </c>
      <c r="D865" s="2" t="str">
        <f>VLOOKUP(A865,'SAS Codes'!$A$2:$B$559,2,FALSE)</f>
        <v>SK-50</v>
      </c>
      <c r="E865" s="2" t="s">
        <v>929</v>
      </c>
      <c r="F865" s="2" t="str">
        <f>VLOOKUP(A865,'SAS Codes'!$A$2:$I$559,3,FALSE)</f>
        <v>Canada</v>
      </c>
      <c r="G865" s="2" t="str">
        <f>VLOOKUP(A865,'SAS Codes'!$A$2:$I$559,4,FALSE)</f>
        <v>Canada</v>
      </c>
      <c r="H865" s="2" t="str">
        <f>VLOOKUP(A865,'SAS Codes'!$A$2:$I$559,5,FALSE)</f>
        <v>Canada</v>
      </c>
      <c r="I865" s="2" t="str">
        <f>VLOOKUP(A865,'SAS Codes'!$A$2:$I$559,6,FALSE)</f>
        <v>America</v>
      </c>
      <c r="J865" s="2" t="str">
        <f>VLOOKUP(A865,'SAS Codes'!$A$2:$I$559,7,FALSE)</f>
        <v>America</v>
      </c>
      <c r="K865" s="2" t="str">
        <f>VLOOKUP(A865,'SAS Codes'!$A$2:$I$559,8,FALSE)</f>
        <v>May contain</v>
      </c>
      <c r="L865" s="2" t="str">
        <f>VLOOKUP(A865,'SAS Codes'!$A$2:$I$559,9,FALSE)</f>
        <v>May contain</v>
      </c>
      <c r="M865" s="2" t="str">
        <f>VLOOKUP(A865,'SAS Codes'!$A$2:$M$559,10,FALSE)</f>
        <v>Regular</v>
      </c>
      <c r="N865" s="2" t="str">
        <f>VLOOKUP(A865,'SAS Codes'!$A$2:$M$559,11,FALSE)</f>
        <v>Snacks</v>
      </c>
    </row>
    <row r="866" spans="1:14" x14ac:dyDescent="0.45">
      <c r="A866" s="4" t="s">
        <v>489</v>
      </c>
      <c r="B866" s="4">
        <v>3</v>
      </c>
      <c r="C866" s="4">
        <v>0.47214159999999994</v>
      </c>
      <c r="D866" s="2" t="str">
        <f>VLOOKUP(A866,'SAS Codes'!$A$2:$B$559,2,FALSE)</f>
        <v>SK-50</v>
      </c>
      <c r="E866" s="2" t="s">
        <v>929</v>
      </c>
      <c r="F866" s="2" t="str">
        <f>VLOOKUP(A866,'SAS Codes'!$A$2:$I$559,3,FALSE)</f>
        <v>Canada</v>
      </c>
      <c r="G866" s="2" t="str">
        <f>VLOOKUP(A866,'SAS Codes'!$A$2:$I$559,4,FALSE)</f>
        <v>Canada</v>
      </c>
      <c r="H866" s="2" t="str">
        <f>VLOOKUP(A866,'SAS Codes'!$A$2:$I$559,5,FALSE)</f>
        <v>Canada</v>
      </c>
      <c r="I866" s="2" t="str">
        <f>VLOOKUP(A866,'SAS Codes'!$A$2:$I$559,6,FALSE)</f>
        <v>America</v>
      </c>
      <c r="J866" s="2" t="str">
        <f>VLOOKUP(A866,'SAS Codes'!$A$2:$I$559,7,FALSE)</f>
        <v>America</v>
      </c>
      <c r="K866" s="2" t="str">
        <f>VLOOKUP(A866,'SAS Codes'!$A$2:$I$559,8,FALSE)</f>
        <v>May contain</v>
      </c>
      <c r="L866" s="2" t="str">
        <f>VLOOKUP(A866,'SAS Codes'!$A$2:$I$559,9,FALSE)</f>
        <v>May contain</v>
      </c>
      <c r="M866" s="2" t="str">
        <f>VLOOKUP(A866,'SAS Codes'!$A$2:$M$559,10,FALSE)</f>
        <v>Regular</v>
      </c>
      <c r="N866" s="2" t="str">
        <f>VLOOKUP(A866,'SAS Codes'!$A$2:$M$559,11,FALSE)</f>
        <v>Snacks</v>
      </c>
    </row>
    <row r="867" spans="1:14" x14ac:dyDescent="0.45">
      <c r="A867" s="4" t="s">
        <v>491</v>
      </c>
      <c r="B867" s="4">
        <v>1</v>
      </c>
      <c r="C867" s="4">
        <v>7.6569999999999999E-2</v>
      </c>
      <c r="D867" s="2" t="str">
        <f>VLOOKUP(A867,'SAS Codes'!$A$2:$B$559,2,FALSE)</f>
        <v>SK-52</v>
      </c>
      <c r="E867" s="2" t="s">
        <v>929</v>
      </c>
      <c r="F867" s="2" t="str">
        <f>VLOOKUP(A867,'SAS Codes'!$A$2:$I$559,3,FALSE)</f>
        <v>USA</v>
      </c>
      <c r="G867" s="2" t="str">
        <f>VLOOKUP(A867,'SAS Codes'!$A$2:$I$559,4,FALSE)</f>
        <v>USA</v>
      </c>
      <c r="H867" s="2" t="str">
        <f>VLOOKUP(A867,'SAS Codes'!$A$2:$I$559,5,FALSE)</f>
        <v>USA</v>
      </c>
      <c r="I867" s="2" t="str">
        <f>VLOOKUP(A867,'SAS Codes'!$A$2:$I$559,6,FALSE)</f>
        <v>America</v>
      </c>
      <c r="J867" s="2" t="str">
        <f>VLOOKUP(A867,'SAS Codes'!$A$2:$I$559,7,FALSE)</f>
        <v>America</v>
      </c>
      <c r="K867" s="2" t="str">
        <f>VLOOKUP(A867,'SAS Codes'!$A$2:$I$559,8,FALSE)</f>
        <v>May contain</v>
      </c>
      <c r="L867" s="2" t="str">
        <f>VLOOKUP(A867,'SAS Codes'!$A$2:$I$559,9,FALSE)</f>
        <v>May contain</v>
      </c>
      <c r="M867" s="2" t="str">
        <f>VLOOKUP(A867,'SAS Codes'!$A$2:$M$559,10,FALSE)</f>
        <v>Regular</v>
      </c>
      <c r="N867" s="2" t="str">
        <f>VLOOKUP(A867,'SAS Codes'!$A$2:$M$559,11,FALSE)</f>
        <v>Snacks</v>
      </c>
    </row>
    <row r="868" spans="1:14" x14ac:dyDescent="0.45">
      <c r="A868" s="4" t="s">
        <v>491</v>
      </c>
      <c r="B868" s="4">
        <v>2</v>
      </c>
      <c r="C868" s="4">
        <v>0.39684120000000006</v>
      </c>
      <c r="D868" s="2" t="str">
        <f>VLOOKUP(A868,'SAS Codes'!$A$2:$B$559,2,FALSE)</f>
        <v>SK-52</v>
      </c>
      <c r="E868" s="2" t="s">
        <v>929</v>
      </c>
      <c r="F868" s="2" t="str">
        <f>VLOOKUP(A868,'SAS Codes'!$A$2:$I$559,3,FALSE)</f>
        <v>USA</v>
      </c>
      <c r="G868" s="2" t="str">
        <f>VLOOKUP(A868,'SAS Codes'!$A$2:$I$559,4,FALSE)</f>
        <v>USA</v>
      </c>
      <c r="H868" s="2" t="str">
        <f>VLOOKUP(A868,'SAS Codes'!$A$2:$I$559,5,FALSE)</f>
        <v>USA</v>
      </c>
      <c r="I868" s="2" t="str">
        <f>VLOOKUP(A868,'SAS Codes'!$A$2:$I$559,6,FALSE)</f>
        <v>America</v>
      </c>
      <c r="J868" s="2" t="str">
        <f>VLOOKUP(A868,'SAS Codes'!$A$2:$I$559,7,FALSE)</f>
        <v>America</v>
      </c>
      <c r="K868" s="2" t="str">
        <f>VLOOKUP(A868,'SAS Codes'!$A$2:$I$559,8,FALSE)</f>
        <v>May contain</v>
      </c>
      <c r="L868" s="2" t="str">
        <f>VLOOKUP(A868,'SAS Codes'!$A$2:$I$559,9,FALSE)</f>
        <v>May contain</v>
      </c>
      <c r="M868" s="2" t="str">
        <f>VLOOKUP(A868,'SAS Codes'!$A$2:$M$559,10,FALSE)</f>
        <v>Regular</v>
      </c>
      <c r="N868" s="2" t="str">
        <f>VLOOKUP(A868,'SAS Codes'!$A$2:$M$559,11,FALSE)</f>
        <v>Snacks</v>
      </c>
    </row>
    <row r="869" spans="1:14" x14ac:dyDescent="0.45">
      <c r="A869" s="4" t="s">
        <v>492</v>
      </c>
      <c r="B869" s="4">
        <v>1</v>
      </c>
      <c r="C869" s="4">
        <v>0</v>
      </c>
      <c r="D869" s="2" t="str">
        <f>VLOOKUP(A869,'SAS Codes'!$A$2:$B$559,2,FALSE)</f>
        <v>SK-53</v>
      </c>
      <c r="E869" s="2" t="s">
        <v>929</v>
      </c>
      <c r="F869" s="2" t="str">
        <f>VLOOKUP(A869,'SAS Codes'!$A$2:$I$559,3,FALSE)</f>
        <v>USA</v>
      </c>
      <c r="G869" s="2" t="str">
        <f>VLOOKUP(A869,'SAS Codes'!$A$2:$I$559,4,FALSE)</f>
        <v>USA</v>
      </c>
      <c r="H869" s="2" t="str">
        <f>VLOOKUP(A869,'SAS Codes'!$A$2:$I$559,5,FALSE)</f>
        <v>USA</v>
      </c>
      <c r="I869" s="2" t="str">
        <f>VLOOKUP(A869,'SAS Codes'!$A$2:$I$559,6,FALSE)</f>
        <v>America</v>
      </c>
      <c r="J869" s="2" t="str">
        <f>VLOOKUP(A869,'SAS Codes'!$A$2:$I$559,7,FALSE)</f>
        <v>America</v>
      </c>
      <c r="K869" s="2" t="str">
        <f>VLOOKUP(A869,'SAS Codes'!$A$2:$I$559,8,FALSE)</f>
        <v>May contain</v>
      </c>
      <c r="L869" s="2" t="str">
        <f>VLOOKUP(A869,'SAS Codes'!$A$2:$I$559,9,FALSE)</f>
        <v>May contain</v>
      </c>
      <c r="M869" s="2" t="str">
        <f>VLOOKUP(A869,'SAS Codes'!$A$2:$M$559,10,FALSE)</f>
        <v>Regular</v>
      </c>
      <c r="N869" s="2" t="str">
        <f>VLOOKUP(A869,'SAS Codes'!$A$2:$M$559,11,FALSE)</f>
        <v>Snacks</v>
      </c>
    </row>
    <row r="870" spans="1:14" x14ac:dyDescent="0.45">
      <c r="A870" s="4" t="s">
        <v>492</v>
      </c>
      <c r="B870" s="4">
        <v>2</v>
      </c>
      <c r="C870" s="4">
        <v>0</v>
      </c>
      <c r="D870" s="2" t="str">
        <f>VLOOKUP(A870,'SAS Codes'!$A$2:$B$559,2,FALSE)</f>
        <v>SK-53</v>
      </c>
      <c r="E870" s="2" t="s">
        <v>929</v>
      </c>
      <c r="F870" s="2" t="str">
        <f>VLOOKUP(A870,'SAS Codes'!$A$2:$I$559,3,FALSE)</f>
        <v>USA</v>
      </c>
      <c r="G870" s="2" t="str">
        <f>VLOOKUP(A870,'SAS Codes'!$A$2:$I$559,4,FALSE)</f>
        <v>USA</v>
      </c>
      <c r="H870" s="2" t="str">
        <f>VLOOKUP(A870,'SAS Codes'!$A$2:$I$559,5,FALSE)</f>
        <v>USA</v>
      </c>
      <c r="I870" s="2" t="str">
        <f>VLOOKUP(A870,'SAS Codes'!$A$2:$I$559,6,FALSE)</f>
        <v>America</v>
      </c>
      <c r="J870" s="2" t="str">
        <f>VLOOKUP(A870,'SAS Codes'!$A$2:$I$559,7,FALSE)</f>
        <v>America</v>
      </c>
      <c r="K870" s="2" t="str">
        <f>VLOOKUP(A870,'SAS Codes'!$A$2:$I$559,8,FALSE)</f>
        <v>May contain</v>
      </c>
      <c r="L870" s="2" t="str">
        <f>VLOOKUP(A870,'SAS Codes'!$A$2:$I$559,9,FALSE)</f>
        <v>May contain</v>
      </c>
      <c r="M870" s="2" t="str">
        <f>VLOOKUP(A870,'SAS Codes'!$A$2:$M$559,10,FALSE)</f>
        <v>Regular</v>
      </c>
      <c r="N870" s="2" t="str">
        <f>VLOOKUP(A870,'SAS Codes'!$A$2:$M$559,11,FALSE)</f>
        <v>Snacks</v>
      </c>
    </row>
    <row r="871" spans="1:14" x14ac:dyDescent="0.45">
      <c r="A871" s="4" t="s">
        <v>493</v>
      </c>
      <c r="B871" s="4">
        <v>1</v>
      </c>
      <c r="C871" s="4">
        <v>0.1170088</v>
      </c>
      <c r="D871" s="2" t="str">
        <f>VLOOKUP(A871,'SAS Codes'!$A$2:$B$559,2,FALSE)</f>
        <v>SK-54</v>
      </c>
      <c r="E871" s="2" t="s">
        <v>929</v>
      </c>
      <c r="F871" s="2" t="str">
        <f>VLOOKUP(A871,'SAS Codes'!$A$2:$I$559,3,FALSE)</f>
        <v>USA</v>
      </c>
      <c r="G871" s="2" t="str">
        <f>VLOOKUP(A871,'SAS Codes'!$A$2:$I$559,4,FALSE)</f>
        <v>USA</v>
      </c>
      <c r="H871" s="2" t="str">
        <f>VLOOKUP(A871,'SAS Codes'!$A$2:$I$559,5,FALSE)</f>
        <v>USA</v>
      </c>
      <c r="I871" s="2" t="str">
        <f>VLOOKUP(A871,'SAS Codes'!$A$2:$I$559,6,FALSE)</f>
        <v>America</v>
      </c>
      <c r="J871" s="2" t="str">
        <f>VLOOKUP(A871,'SAS Codes'!$A$2:$I$559,7,FALSE)</f>
        <v>America</v>
      </c>
      <c r="K871" s="2" t="str">
        <f>VLOOKUP(A871,'SAS Codes'!$A$2:$I$559,8,FALSE)</f>
        <v>Manufactured in a facility that also processes "x"</v>
      </c>
      <c r="L871" s="2" t="str">
        <f>VLOOKUP(A871,'SAS Codes'!$A$2:$I$559,9,FALSE)</f>
        <v>Other</v>
      </c>
      <c r="M871" s="2" t="str">
        <f>VLOOKUP(A871,'SAS Codes'!$A$2:$M$559,10,FALSE)</f>
        <v>Regular</v>
      </c>
      <c r="N871" s="2" t="str">
        <f>VLOOKUP(A871,'SAS Codes'!$A$2:$M$559,11,FALSE)</f>
        <v>Snacks</v>
      </c>
    </row>
    <row r="872" spans="1:14" x14ac:dyDescent="0.45">
      <c r="A872" s="4" t="s">
        <v>493</v>
      </c>
      <c r="B872" s="4">
        <v>2</v>
      </c>
      <c r="C872" s="4">
        <v>0</v>
      </c>
      <c r="D872" s="2" t="str">
        <f>VLOOKUP(A872,'SAS Codes'!$A$2:$B$559,2,FALSE)</f>
        <v>SK-54</v>
      </c>
      <c r="E872" s="2" t="s">
        <v>929</v>
      </c>
      <c r="F872" s="2" t="str">
        <f>VLOOKUP(A872,'SAS Codes'!$A$2:$I$559,3,FALSE)</f>
        <v>USA</v>
      </c>
      <c r="G872" s="2" t="str">
        <f>VLOOKUP(A872,'SAS Codes'!$A$2:$I$559,4,FALSE)</f>
        <v>USA</v>
      </c>
      <c r="H872" s="2" t="str">
        <f>VLOOKUP(A872,'SAS Codes'!$A$2:$I$559,5,FALSE)</f>
        <v>USA</v>
      </c>
      <c r="I872" s="2" t="str">
        <f>VLOOKUP(A872,'SAS Codes'!$A$2:$I$559,6,FALSE)</f>
        <v>America</v>
      </c>
      <c r="J872" s="2" t="str">
        <f>VLOOKUP(A872,'SAS Codes'!$A$2:$I$559,7,FALSE)</f>
        <v>America</v>
      </c>
      <c r="K872" s="2" t="str">
        <f>VLOOKUP(A872,'SAS Codes'!$A$2:$I$559,8,FALSE)</f>
        <v>Manufactured in a facility that also processes "x"</v>
      </c>
      <c r="L872" s="2" t="str">
        <f>VLOOKUP(A872,'SAS Codes'!$A$2:$I$559,9,FALSE)</f>
        <v>Other</v>
      </c>
      <c r="M872" s="2" t="str">
        <f>VLOOKUP(A872,'SAS Codes'!$A$2:$M$559,10,FALSE)</f>
        <v>Regular</v>
      </c>
      <c r="N872" s="2" t="str">
        <f>VLOOKUP(A872,'SAS Codes'!$A$2:$M$559,11,FALSE)</f>
        <v>Snacks</v>
      </c>
    </row>
    <row r="873" spans="1:14" x14ac:dyDescent="0.45">
      <c r="A873" s="4" t="s">
        <v>493</v>
      </c>
      <c r="B873" s="4">
        <v>3</v>
      </c>
      <c r="C873" s="4">
        <v>0</v>
      </c>
      <c r="D873" s="2" t="str">
        <f>VLOOKUP(A873,'SAS Codes'!$A$2:$B$559,2,FALSE)</f>
        <v>SK-54</v>
      </c>
      <c r="E873" s="2" t="s">
        <v>929</v>
      </c>
      <c r="F873" s="2" t="str">
        <f>VLOOKUP(A873,'SAS Codes'!$A$2:$I$559,3,FALSE)</f>
        <v>USA</v>
      </c>
      <c r="G873" s="2" t="str">
        <f>VLOOKUP(A873,'SAS Codes'!$A$2:$I$559,4,FALSE)</f>
        <v>USA</v>
      </c>
      <c r="H873" s="2" t="str">
        <f>VLOOKUP(A873,'SAS Codes'!$A$2:$I$559,5,FALSE)</f>
        <v>USA</v>
      </c>
      <c r="I873" s="2" t="str">
        <f>VLOOKUP(A873,'SAS Codes'!$A$2:$I$559,6,FALSE)</f>
        <v>America</v>
      </c>
      <c r="J873" s="2" t="str">
        <f>VLOOKUP(A873,'SAS Codes'!$A$2:$I$559,7,FALSE)</f>
        <v>America</v>
      </c>
      <c r="K873" s="2" t="str">
        <f>VLOOKUP(A873,'SAS Codes'!$A$2:$I$559,8,FALSE)</f>
        <v>Manufactured in a facility that also processes "x"</v>
      </c>
      <c r="L873" s="2" t="str">
        <f>VLOOKUP(A873,'SAS Codes'!$A$2:$I$559,9,FALSE)</f>
        <v>Other</v>
      </c>
      <c r="M873" s="2" t="str">
        <f>VLOOKUP(A873,'SAS Codes'!$A$2:$M$559,10,FALSE)</f>
        <v>Regular</v>
      </c>
      <c r="N873" s="2" t="str">
        <f>VLOOKUP(A873,'SAS Codes'!$A$2:$M$559,11,FALSE)</f>
        <v>Snacks</v>
      </c>
    </row>
    <row r="874" spans="1:14" x14ac:dyDescent="0.45">
      <c r="A874" s="4" t="s">
        <v>494</v>
      </c>
      <c r="B874" s="4">
        <v>1</v>
      </c>
      <c r="C874" s="4">
        <v>0.12620000000000001</v>
      </c>
      <c r="D874" s="2" t="str">
        <f>VLOOKUP(A874,'SAS Codes'!$A$2:$B$559,2,FALSE)</f>
        <v>SK-55</v>
      </c>
      <c r="E874" s="2" t="s">
        <v>929</v>
      </c>
      <c r="F874" s="2" t="str">
        <f>VLOOKUP(A874,'SAS Codes'!$A$2:$I$559,3,FALSE)</f>
        <v>USA</v>
      </c>
      <c r="G874" s="2" t="str">
        <f>VLOOKUP(A874,'SAS Codes'!$A$2:$I$559,4,FALSE)</f>
        <v>USA</v>
      </c>
      <c r="H874" s="2" t="str">
        <f>VLOOKUP(A874,'SAS Codes'!$A$2:$I$559,5,FALSE)</f>
        <v>USA</v>
      </c>
      <c r="I874" s="2" t="str">
        <f>VLOOKUP(A874,'SAS Codes'!$A$2:$I$559,6,FALSE)</f>
        <v>America</v>
      </c>
      <c r="J874" s="2" t="str">
        <f>VLOOKUP(A874,'SAS Codes'!$A$2:$I$559,7,FALSE)</f>
        <v>America</v>
      </c>
      <c r="K874" s="2" t="str">
        <f>VLOOKUP(A874,'SAS Codes'!$A$2:$I$559,8,FALSE)</f>
        <v>Manufactured in a facility that also processes "x"</v>
      </c>
      <c r="L874" s="2" t="str">
        <f>VLOOKUP(A874,'SAS Codes'!$A$2:$I$559,9,FALSE)</f>
        <v>Other</v>
      </c>
      <c r="M874" s="2" t="str">
        <f>VLOOKUP(A874,'SAS Codes'!$A$2:$M$559,10,FALSE)</f>
        <v>Regular</v>
      </c>
      <c r="N874" s="2" t="str">
        <f>VLOOKUP(A874,'SAS Codes'!$A$2:$M$559,11,FALSE)</f>
        <v>Snacks</v>
      </c>
    </row>
    <row r="875" spans="1:14" x14ac:dyDescent="0.45">
      <c r="A875" s="4" t="s">
        <v>494</v>
      </c>
      <c r="B875" s="4">
        <v>2</v>
      </c>
      <c r="C875" s="4">
        <v>9.4411000000000009E-2</v>
      </c>
      <c r="D875" s="2" t="str">
        <f>VLOOKUP(A875,'SAS Codes'!$A$2:$B$559,2,FALSE)</f>
        <v>SK-55</v>
      </c>
      <c r="E875" s="2" t="s">
        <v>929</v>
      </c>
      <c r="F875" s="2" t="str">
        <f>VLOOKUP(A875,'SAS Codes'!$A$2:$I$559,3,FALSE)</f>
        <v>USA</v>
      </c>
      <c r="G875" s="2" t="str">
        <f>VLOOKUP(A875,'SAS Codes'!$A$2:$I$559,4,FALSE)</f>
        <v>USA</v>
      </c>
      <c r="H875" s="2" t="str">
        <f>VLOOKUP(A875,'SAS Codes'!$A$2:$I$559,5,FALSE)</f>
        <v>USA</v>
      </c>
      <c r="I875" s="2" t="str">
        <f>VLOOKUP(A875,'SAS Codes'!$A$2:$I$559,6,FALSE)</f>
        <v>America</v>
      </c>
      <c r="J875" s="2" t="str">
        <f>VLOOKUP(A875,'SAS Codes'!$A$2:$I$559,7,FALSE)</f>
        <v>America</v>
      </c>
      <c r="K875" s="2" t="str">
        <f>VLOOKUP(A875,'SAS Codes'!$A$2:$I$559,8,FALSE)</f>
        <v>Manufactured in a facility that also processes "x"</v>
      </c>
      <c r="L875" s="2" t="str">
        <f>VLOOKUP(A875,'SAS Codes'!$A$2:$I$559,9,FALSE)</f>
        <v>Other</v>
      </c>
      <c r="M875" s="2" t="str">
        <f>VLOOKUP(A875,'SAS Codes'!$A$2:$M$559,10,FALSE)</f>
        <v>Regular</v>
      </c>
      <c r="N875" s="2" t="str">
        <f>VLOOKUP(A875,'SAS Codes'!$A$2:$M$559,11,FALSE)</f>
        <v>Snacks</v>
      </c>
    </row>
    <row r="876" spans="1:14" x14ac:dyDescent="0.45">
      <c r="A876" s="4" t="s">
        <v>494</v>
      </c>
      <c r="B876" s="4">
        <v>3</v>
      </c>
      <c r="C876" s="4">
        <v>0</v>
      </c>
      <c r="D876" s="2" t="str">
        <f>VLOOKUP(A876,'SAS Codes'!$A$2:$B$559,2,FALSE)</f>
        <v>SK-55</v>
      </c>
      <c r="E876" s="2" t="s">
        <v>929</v>
      </c>
      <c r="F876" s="2" t="str">
        <f>VLOOKUP(A876,'SAS Codes'!$A$2:$I$559,3,FALSE)</f>
        <v>USA</v>
      </c>
      <c r="G876" s="2" t="str">
        <f>VLOOKUP(A876,'SAS Codes'!$A$2:$I$559,4,FALSE)</f>
        <v>USA</v>
      </c>
      <c r="H876" s="2" t="str">
        <f>VLOOKUP(A876,'SAS Codes'!$A$2:$I$559,5,FALSE)</f>
        <v>USA</v>
      </c>
      <c r="I876" s="2" t="str">
        <f>VLOOKUP(A876,'SAS Codes'!$A$2:$I$559,6,FALSE)</f>
        <v>America</v>
      </c>
      <c r="J876" s="2" t="str">
        <f>VLOOKUP(A876,'SAS Codes'!$A$2:$I$559,7,FALSE)</f>
        <v>America</v>
      </c>
      <c r="K876" s="2" t="str">
        <f>VLOOKUP(A876,'SAS Codes'!$A$2:$I$559,8,FALSE)</f>
        <v>Manufactured in a facility that also processes "x"</v>
      </c>
      <c r="L876" s="2" t="str">
        <f>VLOOKUP(A876,'SAS Codes'!$A$2:$I$559,9,FALSE)</f>
        <v>Other</v>
      </c>
      <c r="M876" s="2" t="str">
        <f>VLOOKUP(A876,'SAS Codes'!$A$2:$M$559,10,FALSE)</f>
        <v>Regular</v>
      </c>
      <c r="N876" s="2" t="str">
        <f>VLOOKUP(A876,'SAS Codes'!$A$2:$M$559,11,FALSE)</f>
        <v>Snacks</v>
      </c>
    </row>
    <row r="877" spans="1:14" x14ac:dyDescent="0.45">
      <c r="A877" s="4" t="s">
        <v>496</v>
      </c>
      <c r="B877" s="4">
        <v>1</v>
      </c>
      <c r="C877" s="4">
        <v>0</v>
      </c>
      <c r="D877" s="2" t="str">
        <f>VLOOKUP(A877,'SAS Codes'!$A$2:$B$559,2,FALSE)</f>
        <v>SK-57</v>
      </c>
      <c r="E877" s="2" t="s">
        <v>929</v>
      </c>
      <c r="F877" s="2" t="str">
        <f>VLOOKUP(A877,'SAS Codes'!$A$2:$I$559,3,FALSE)</f>
        <v>Mexico</v>
      </c>
      <c r="G877" s="2" t="str">
        <f>VLOOKUP(A877,'SAS Codes'!$A$2:$I$559,4,FALSE)</f>
        <v>Mexico</v>
      </c>
      <c r="H877" s="2" t="str">
        <f>VLOOKUP(A877,'SAS Codes'!$A$2:$I$559,5,FALSE)</f>
        <v>Mexico</v>
      </c>
      <c r="I877" s="2" t="str">
        <f>VLOOKUP(A877,'SAS Codes'!$A$2:$I$559,6,FALSE)</f>
        <v>America</v>
      </c>
      <c r="J877" s="2" t="str">
        <f>VLOOKUP(A877,'SAS Codes'!$A$2:$I$559,7,FALSE)</f>
        <v>America</v>
      </c>
      <c r="K877" s="2" t="str">
        <f>VLOOKUP(A877,'SAS Codes'!$A$2:$I$559,8,FALSE)</f>
        <v>May contain</v>
      </c>
      <c r="L877" s="2" t="str">
        <f>VLOOKUP(A877,'SAS Codes'!$A$2:$I$559,9,FALSE)</f>
        <v>May contain</v>
      </c>
      <c r="M877" s="2" t="str">
        <f>VLOOKUP(A877,'SAS Codes'!$A$2:$M$559,10,FALSE)</f>
        <v>Regular</v>
      </c>
      <c r="N877" s="2" t="str">
        <f>VLOOKUP(A877,'SAS Codes'!$A$2:$M$559,11,FALSE)</f>
        <v>Snacks</v>
      </c>
    </row>
    <row r="878" spans="1:14" x14ac:dyDescent="0.45">
      <c r="A878" s="4" t="s">
        <v>496</v>
      </c>
      <c r="B878" s="4">
        <v>2</v>
      </c>
      <c r="C878" s="4">
        <v>0</v>
      </c>
      <c r="D878" s="2" t="str">
        <f>VLOOKUP(A878,'SAS Codes'!$A$2:$B$559,2,FALSE)</f>
        <v>SK-57</v>
      </c>
      <c r="E878" s="2" t="s">
        <v>929</v>
      </c>
      <c r="F878" s="2" t="str">
        <f>VLOOKUP(A878,'SAS Codes'!$A$2:$I$559,3,FALSE)</f>
        <v>Mexico</v>
      </c>
      <c r="G878" s="2" t="str">
        <f>VLOOKUP(A878,'SAS Codes'!$A$2:$I$559,4,FALSE)</f>
        <v>Mexico</v>
      </c>
      <c r="H878" s="2" t="str">
        <f>VLOOKUP(A878,'SAS Codes'!$A$2:$I$559,5,FALSE)</f>
        <v>Mexico</v>
      </c>
      <c r="I878" s="2" t="str">
        <f>VLOOKUP(A878,'SAS Codes'!$A$2:$I$559,6,FALSE)</f>
        <v>America</v>
      </c>
      <c r="J878" s="2" t="str">
        <f>VLOOKUP(A878,'SAS Codes'!$A$2:$I$559,7,FALSE)</f>
        <v>America</v>
      </c>
      <c r="K878" s="2" t="str">
        <f>VLOOKUP(A878,'SAS Codes'!$A$2:$I$559,8,FALSE)</f>
        <v>May contain</v>
      </c>
      <c r="L878" s="2" t="str">
        <f>VLOOKUP(A878,'SAS Codes'!$A$2:$I$559,9,FALSE)</f>
        <v>May contain</v>
      </c>
      <c r="M878" s="2" t="str">
        <f>VLOOKUP(A878,'SAS Codes'!$A$2:$M$559,10,FALSE)</f>
        <v>Regular</v>
      </c>
      <c r="N878" s="2" t="str">
        <f>VLOOKUP(A878,'SAS Codes'!$A$2:$M$559,11,FALSE)</f>
        <v>Snacks</v>
      </c>
    </row>
    <row r="879" spans="1:14" x14ac:dyDescent="0.45">
      <c r="A879" s="4" t="s">
        <v>496</v>
      </c>
      <c r="B879" s="4">
        <v>3</v>
      </c>
      <c r="C879" s="4">
        <v>0</v>
      </c>
      <c r="D879" s="2" t="str">
        <f>VLOOKUP(A879,'SAS Codes'!$A$2:$B$559,2,FALSE)</f>
        <v>SK-57</v>
      </c>
      <c r="E879" s="2" t="s">
        <v>929</v>
      </c>
      <c r="F879" s="2" t="str">
        <f>VLOOKUP(A879,'SAS Codes'!$A$2:$I$559,3,FALSE)</f>
        <v>Mexico</v>
      </c>
      <c r="G879" s="2" t="str">
        <f>VLOOKUP(A879,'SAS Codes'!$A$2:$I$559,4,FALSE)</f>
        <v>Mexico</v>
      </c>
      <c r="H879" s="2" t="str">
        <f>VLOOKUP(A879,'SAS Codes'!$A$2:$I$559,5,FALSE)</f>
        <v>Mexico</v>
      </c>
      <c r="I879" s="2" t="str">
        <f>VLOOKUP(A879,'SAS Codes'!$A$2:$I$559,6,FALSE)</f>
        <v>America</v>
      </c>
      <c r="J879" s="2" t="str">
        <f>VLOOKUP(A879,'SAS Codes'!$A$2:$I$559,7,FALSE)</f>
        <v>America</v>
      </c>
      <c r="K879" s="2" t="str">
        <f>VLOOKUP(A879,'SAS Codes'!$A$2:$I$559,8,FALSE)</f>
        <v>May contain</v>
      </c>
      <c r="L879" s="2" t="str">
        <f>VLOOKUP(A879,'SAS Codes'!$A$2:$I$559,9,FALSE)</f>
        <v>May contain</v>
      </c>
      <c r="M879" s="2" t="str">
        <f>VLOOKUP(A879,'SAS Codes'!$A$2:$M$559,10,FALSE)</f>
        <v>Regular</v>
      </c>
      <c r="N879" s="2" t="str">
        <f>VLOOKUP(A879,'SAS Codes'!$A$2:$M$559,11,FALSE)</f>
        <v>Snacks</v>
      </c>
    </row>
    <row r="880" spans="1:14" x14ac:dyDescent="0.45">
      <c r="A880" s="4" t="s">
        <v>496</v>
      </c>
      <c r="B880" s="4">
        <v>4</v>
      </c>
      <c r="C880" s="4">
        <v>0</v>
      </c>
      <c r="D880" s="2" t="str">
        <f>VLOOKUP(A880,'SAS Codes'!$A$2:$B$559,2,FALSE)</f>
        <v>SK-57</v>
      </c>
      <c r="E880" s="2" t="s">
        <v>929</v>
      </c>
      <c r="F880" s="2" t="str">
        <f>VLOOKUP(A880,'SAS Codes'!$A$2:$I$559,3,FALSE)</f>
        <v>Mexico</v>
      </c>
      <c r="G880" s="2" t="str">
        <f>VLOOKUP(A880,'SAS Codes'!$A$2:$I$559,4,FALSE)</f>
        <v>Mexico</v>
      </c>
      <c r="H880" s="2" t="str">
        <f>VLOOKUP(A880,'SAS Codes'!$A$2:$I$559,5,FALSE)</f>
        <v>Mexico</v>
      </c>
      <c r="I880" s="2" t="str">
        <f>VLOOKUP(A880,'SAS Codes'!$A$2:$I$559,6,FALSE)</f>
        <v>America</v>
      </c>
      <c r="J880" s="2" t="str">
        <f>VLOOKUP(A880,'SAS Codes'!$A$2:$I$559,7,FALSE)</f>
        <v>America</v>
      </c>
      <c r="K880" s="2" t="str">
        <f>VLOOKUP(A880,'SAS Codes'!$A$2:$I$559,8,FALSE)</f>
        <v>May contain</v>
      </c>
      <c r="L880" s="2" t="str">
        <f>VLOOKUP(A880,'SAS Codes'!$A$2:$I$559,9,FALSE)</f>
        <v>May contain</v>
      </c>
      <c r="M880" s="2" t="str">
        <f>VLOOKUP(A880,'SAS Codes'!$A$2:$M$559,10,FALSE)</f>
        <v>Regular</v>
      </c>
      <c r="N880" s="2" t="str">
        <f>VLOOKUP(A880,'SAS Codes'!$A$2:$M$559,11,FALSE)</f>
        <v>Snacks</v>
      </c>
    </row>
    <row r="881" spans="1:14" x14ac:dyDescent="0.45">
      <c r="A881" s="2" t="s">
        <v>334</v>
      </c>
      <c r="B881" s="2">
        <v>1</v>
      </c>
      <c r="C881" s="4">
        <v>1.5676439999999998</v>
      </c>
      <c r="D881" s="2" t="str">
        <f>VLOOKUP(A881,'SAS Codes'!$A$2:$B$559,2,FALSE)</f>
        <v>PA-01</v>
      </c>
      <c r="E881" s="2" t="s">
        <v>929</v>
      </c>
      <c r="F881" s="2" t="str">
        <f>VLOOKUP(A881,'SAS Codes'!$A$2:$I$559,3,FALSE)</f>
        <v>Italy</v>
      </c>
      <c r="G881" s="2" t="str">
        <f>VLOOKUP(A881,'SAS Codes'!$A$2:$I$559,4,FALSE)</f>
        <v>Italy</v>
      </c>
      <c r="H881" s="2" t="str">
        <f>VLOOKUP(A881,'SAS Codes'!$A$2:$I$559,5,FALSE)</f>
        <v>Europe</v>
      </c>
      <c r="I881" s="2" t="str">
        <f>VLOOKUP(A881,'SAS Codes'!$A$2:$I$559,6,FALSE)</f>
        <v>Europe</v>
      </c>
      <c r="J881" s="2" t="str">
        <f>VLOOKUP(A881,'SAS Codes'!$A$2:$I$559,7,FALSE)</f>
        <v>Europe</v>
      </c>
      <c r="K881" s="2" t="str">
        <f>VLOOKUP(A881,'SAS Codes'!$A$2:$I$559,8,FALSE)</f>
        <v>May contain</v>
      </c>
      <c r="L881" s="2" t="str">
        <f>VLOOKUP(A881,'SAS Codes'!$A$2:$I$559,9,FALSE)</f>
        <v>May contain</v>
      </c>
      <c r="M881" s="2" t="str">
        <f>VLOOKUP(A881,'SAS Codes'!$A$2:$M$559,10,FALSE)</f>
        <v>Regular</v>
      </c>
      <c r="N881" s="2" t="str">
        <f>VLOOKUP(A881,'SAS Codes'!$A$2:$M$559,11,FALSE)</f>
        <v>Pastas</v>
      </c>
    </row>
    <row r="882" spans="1:14" x14ac:dyDescent="0.45">
      <c r="A882" s="2" t="s">
        <v>334</v>
      </c>
      <c r="B882" s="2">
        <v>2</v>
      </c>
      <c r="C882" s="4">
        <v>2.392852</v>
      </c>
      <c r="D882" s="2" t="str">
        <f>VLOOKUP(A882,'SAS Codes'!$A$2:$B$559,2,FALSE)</f>
        <v>PA-01</v>
      </c>
      <c r="E882" s="2" t="s">
        <v>929</v>
      </c>
      <c r="F882" s="2" t="str">
        <f>VLOOKUP(A882,'SAS Codes'!$A$2:$I$559,3,FALSE)</f>
        <v>Italy</v>
      </c>
      <c r="G882" s="2" t="str">
        <f>VLOOKUP(A882,'SAS Codes'!$A$2:$I$559,4,FALSE)</f>
        <v>Italy</v>
      </c>
      <c r="H882" s="2" t="str">
        <f>VLOOKUP(A882,'SAS Codes'!$A$2:$I$559,5,FALSE)</f>
        <v>Europe</v>
      </c>
      <c r="I882" s="2" t="str">
        <f>VLOOKUP(A882,'SAS Codes'!$A$2:$I$559,6,FALSE)</f>
        <v>Europe</v>
      </c>
      <c r="J882" s="2" t="str">
        <f>VLOOKUP(A882,'SAS Codes'!$A$2:$I$559,7,FALSE)</f>
        <v>Europe</v>
      </c>
      <c r="K882" s="2" t="str">
        <f>VLOOKUP(A882,'SAS Codes'!$A$2:$I$559,8,FALSE)</f>
        <v>May contain</v>
      </c>
      <c r="L882" s="2" t="str">
        <f>VLOOKUP(A882,'SAS Codes'!$A$2:$I$559,9,FALSE)</f>
        <v>May contain</v>
      </c>
      <c r="M882" s="2" t="str">
        <f>VLOOKUP(A882,'SAS Codes'!$A$2:$M$559,10,FALSE)</f>
        <v>Regular</v>
      </c>
      <c r="N882" s="2" t="str">
        <f>VLOOKUP(A882,'SAS Codes'!$A$2:$M$559,11,FALSE)</f>
        <v>Pastas</v>
      </c>
    </row>
    <row r="883" spans="1:14" x14ac:dyDescent="0.45">
      <c r="A883" s="2" t="s">
        <v>334</v>
      </c>
      <c r="B883" s="2">
        <v>3</v>
      </c>
      <c r="C883" s="4">
        <v>5.2537639999999994</v>
      </c>
      <c r="D883" s="2" t="str">
        <f>VLOOKUP(A883,'SAS Codes'!$A$2:$B$559,2,FALSE)</f>
        <v>PA-01</v>
      </c>
      <c r="E883" s="2" t="s">
        <v>929</v>
      </c>
      <c r="F883" s="2" t="str">
        <f>VLOOKUP(A883,'SAS Codes'!$A$2:$I$559,3,FALSE)</f>
        <v>Italy</v>
      </c>
      <c r="G883" s="2" t="str">
        <f>VLOOKUP(A883,'SAS Codes'!$A$2:$I$559,4,FALSE)</f>
        <v>Italy</v>
      </c>
      <c r="H883" s="2" t="str">
        <f>VLOOKUP(A883,'SAS Codes'!$A$2:$I$559,5,FALSE)</f>
        <v>Europe</v>
      </c>
      <c r="I883" s="2" t="str">
        <f>VLOOKUP(A883,'SAS Codes'!$A$2:$I$559,6,FALSE)</f>
        <v>Europe</v>
      </c>
      <c r="J883" s="2" t="str">
        <f>VLOOKUP(A883,'SAS Codes'!$A$2:$I$559,7,FALSE)</f>
        <v>Europe</v>
      </c>
      <c r="K883" s="2" t="str">
        <f>VLOOKUP(A883,'SAS Codes'!$A$2:$I$559,8,FALSE)</f>
        <v>May contain</v>
      </c>
      <c r="L883" s="2" t="str">
        <f>VLOOKUP(A883,'SAS Codes'!$A$2:$I$559,9,FALSE)</f>
        <v>May contain</v>
      </c>
      <c r="M883" s="2" t="str">
        <f>VLOOKUP(A883,'SAS Codes'!$A$2:$M$559,10,FALSE)</f>
        <v>Regular</v>
      </c>
      <c r="N883" s="2" t="str">
        <f>VLOOKUP(A883,'SAS Codes'!$A$2:$M$559,11,FALSE)</f>
        <v>Pastas</v>
      </c>
    </row>
    <row r="884" spans="1:14" x14ac:dyDescent="0.45">
      <c r="A884" s="2" t="s">
        <v>335</v>
      </c>
      <c r="B884" s="2">
        <v>1</v>
      </c>
      <c r="C884" s="4">
        <v>5.407737</v>
      </c>
      <c r="D884" s="2" t="str">
        <f>VLOOKUP(A884,'SAS Codes'!$A$2:$B$559,2,FALSE)</f>
        <v>PA-02</v>
      </c>
      <c r="E884" s="2" t="s">
        <v>929</v>
      </c>
      <c r="F884" s="2" t="str">
        <f>VLOOKUP(A884,'SAS Codes'!$A$2:$I$559,3,FALSE)</f>
        <v>Italy</v>
      </c>
      <c r="G884" s="2" t="str">
        <f>VLOOKUP(A884,'SAS Codes'!$A$2:$I$559,4,FALSE)</f>
        <v>Italy</v>
      </c>
      <c r="H884" s="2" t="str">
        <f>VLOOKUP(A884,'SAS Codes'!$A$2:$I$559,5,FALSE)</f>
        <v>Europe</v>
      </c>
      <c r="I884" s="2" t="str">
        <f>VLOOKUP(A884,'SAS Codes'!$A$2:$I$559,6,FALSE)</f>
        <v>Europe</v>
      </c>
      <c r="J884" s="2" t="str">
        <f>VLOOKUP(A884,'SAS Codes'!$A$2:$I$559,7,FALSE)</f>
        <v>Europe</v>
      </c>
      <c r="K884" s="2" t="str">
        <f>VLOOKUP(A884,'SAS Codes'!$A$2:$I$559,8,FALSE)</f>
        <v>May contain</v>
      </c>
      <c r="L884" s="2" t="str">
        <f>VLOOKUP(A884,'SAS Codes'!$A$2:$I$559,9,FALSE)</f>
        <v>May contain</v>
      </c>
      <c r="M884" s="2" t="str">
        <f>VLOOKUP(A884,'SAS Codes'!$A$2:$M$559,10,FALSE)</f>
        <v>Regular</v>
      </c>
      <c r="N884" s="2" t="str">
        <f>VLOOKUP(A884,'SAS Codes'!$A$2:$M$559,11,FALSE)</f>
        <v>Pastas</v>
      </c>
    </row>
    <row r="885" spans="1:14" x14ac:dyDescent="0.45">
      <c r="A885" s="2" t="s">
        <v>335</v>
      </c>
      <c r="B885" s="2">
        <v>2</v>
      </c>
      <c r="C885" s="4">
        <v>120.40662900000001</v>
      </c>
      <c r="D885" s="2" t="str">
        <f>VLOOKUP(A885,'SAS Codes'!$A$2:$B$559,2,FALSE)</f>
        <v>PA-02</v>
      </c>
      <c r="E885" s="2" t="s">
        <v>929</v>
      </c>
      <c r="F885" s="2" t="str">
        <f>VLOOKUP(A885,'SAS Codes'!$A$2:$I$559,3,FALSE)</f>
        <v>Italy</v>
      </c>
      <c r="G885" s="2" t="str">
        <f>VLOOKUP(A885,'SAS Codes'!$A$2:$I$559,4,FALSE)</f>
        <v>Italy</v>
      </c>
      <c r="H885" s="2" t="str">
        <f>VLOOKUP(A885,'SAS Codes'!$A$2:$I$559,5,FALSE)</f>
        <v>Europe</v>
      </c>
      <c r="I885" s="2" t="str">
        <f>VLOOKUP(A885,'SAS Codes'!$A$2:$I$559,6,FALSE)</f>
        <v>Europe</v>
      </c>
      <c r="J885" s="2" t="str">
        <f>VLOOKUP(A885,'SAS Codes'!$A$2:$I$559,7,FALSE)</f>
        <v>Europe</v>
      </c>
      <c r="K885" s="2" t="str">
        <f>VLOOKUP(A885,'SAS Codes'!$A$2:$I$559,8,FALSE)</f>
        <v>May contain</v>
      </c>
      <c r="L885" s="2" t="str">
        <f>VLOOKUP(A885,'SAS Codes'!$A$2:$I$559,9,FALSE)</f>
        <v>May contain</v>
      </c>
      <c r="M885" s="2" t="str">
        <f>VLOOKUP(A885,'SAS Codes'!$A$2:$M$559,10,FALSE)</f>
        <v>Regular</v>
      </c>
      <c r="N885" s="2" t="str">
        <f>VLOOKUP(A885,'SAS Codes'!$A$2:$M$559,11,FALSE)</f>
        <v>Pastas</v>
      </c>
    </row>
    <row r="886" spans="1:14" x14ac:dyDescent="0.45">
      <c r="A886" s="2" t="s">
        <v>335</v>
      </c>
      <c r="B886" s="2">
        <v>3</v>
      </c>
      <c r="C886" s="4">
        <v>103.20431000000001</v>
      </c>
      <c r="D886" s="2" t="str">
        <f>VLOOKUP(A886,'SAS Codes'!$A$2:$B$559,2,FALSE)</f>
        <v>PA-02</v>
      </c>
      <c r="E886" s="2" t="s">
        <v>929</v>
      </c>
      <c r="F886" s="2" t="str">
        <f>VLOOKUP(A886,'SAS Codes'!$A$2:$I$559,3,FALSE)</f>
        <v>Italy</v>
      </c>
      <c r="G886" s="2" t="str">
        <f>VLOOKUP(A886,'SAS Codes'!$A$2:$I$559,4,FALSE)</f>
        <v>Italy</v>
      </c>
      <c r="H886" s="2" t="str">
        <f>VLOOKUP(A886,'SAS Codes'!$A$2:$I$559,5,FALSE)</f>
        <v>Europe</v>
      </c>
      <c r="I886" s="2" t="str">
        <f>VLOOKUP(A886,'SAS Codes'!$A$2:$I$559,6,FALSE)</f>
        <v>Europe</v>
      </c>
      <c r="J886" s="2" t="str">
        <f>VLOOKUP(A886,'SAS Codes'!$A$2:$I$559,7,FALSE)</f>
        <v>Europe</v>
      </c>
      <c r="K886" s="2" t="str">
        <f>VLOOKUP(A886,'SAS Codes'!$A$2:$I$559,8,FALSE)</f>
        <v>May contain</v>
      </c>
      <c r="L886" s="2" t="str">
        <f>VLOOKUP(A886,'SAS Codes'!$A$2:$I$559,9,FALSE)</f>
        <v>May contain</v>
      </c>
      <c r="M886" s="2" t="str">
        <f>VLOOKUP(A886,'SAS Codes'!$A$2:$M$559,10,FALSE)</f>
        <v>Regular</v>
      </c>
      <c r="N886" s="2" t="str">
        <f>VLOOKUP(A886,'SAS Codes'!$A$2:$M$559,11,FALSE)</f>
        <v>Pastas</v>
      </c>
    </row>
    <row r="887" spans="1:14" x14ac:dyDescent="0.45">
      <c r="A887" s="2" t="s">
        <v>336</v>
      </c>
      <c r="B887" s="2">
        <v>1</v>
      </c>
      <c r="C887" s="4">
        <v>0.32153599999999999</v>
      </c>
      <c r="D887" s="2" t="str">
        <f>VLOOKUP(A887,'SAS Codes'!$A$2:$B$559,2,FALSE)</f>
        <v>PA-03</v>
      </c>
      <c r="E887" s="2" t="s">
        <v>929</v>
      </c>
      <c r="F887" s="2" t="str">
        <f>VLOOKUP(A887,'SAS Codes'!$A$2:$I$559,3,FALSE)</f>
        <v>USA</v>
      </c>
      <c r="G887" s="2" t="str">
        <f>VLOOKUP(A887,'SAS Codes'!$A$2:$I$559,4,FALSE)</f>
        <v>USA</v>
      </c>
      <c r="H887" s="2" t="str">
        <f>VLOOKUP(A887,'SAS Codes'!$A$2:$I$559,5,FALSE)</f>
        <v>USA</v>
      </c>
      <c r="I887" s="2" t="str">
        <f>VLOOKUP(A887,'SAS Codes'!$A$2:$I$559,6,FALSE)</f>
        <v>America</v>
      </c>
      <c r="J887" s="2" t="str">
        <f>VLOOKUP(A887,'SAS Codes'!$A$2:$I$559,7,FALSE)</f>
        <v>America</v>
      </c>
      <c r="K887" s="2" t="str">
        <f>VLOOKUP(A887,'SAS Codes'!$A$2:$I$559,8,FALSE)</f>
        <v>Manufactured on equipment that processes products containing "X"</v>
      </c>
      <c r="L887" s="2" t="str">
        <f>VLOOKUP(A887,'SAS Codes'!$A$2:$I$559,9,FALSE)</f>
        <v>Other</v>
      </c>
      <c r="M887" s="2" t="str">
        <f>VLOOKUP(A887,'SAS Codes'!$A$2:$M$559,10,FALSE)</f>
        <v>Regular</v>
      </c>
      <c r="N887" s="2" t="str">
        <f>VLOOKUP(A887,'SAS Codes'!$A$2:$M$559,11,FALSE)</f>
        <v>Pastas</v>
      </c>
    </row>
    <row r="888" spans="1:14" x14ac:dyDescent="0.45">
      <c r="A888" s="2" t="s">
        <v>336</v>
      </c>
      <c r="B888" s="2">
        <v>2</v>
      </c>
      <c r="C888" s="4">
        <v>0</v>
      </c>
      <c r="D888" s="2" t="str">
        <f>VLOOKUP(A888,'SAS Codes'!$A$2:$B$559,2,FALSE)</f>
        <v>PA-03</v>
      </c>
      <c r="E888" s="2" t="s">
        <v>929</v>
      </c>
      <c r="F888" s="2" t="str">
        <f>VLOOKUP(A888,'SAS Codes'!$A$2:$I$559,3,FALSE)</f>
        <v>USA</v>
      </c>
      <c r="G888" s="2" t="str">
        <f>VLOOKUP(A888,'SAS Codes'!$A$2:$I$559,4,FALSE)</f>
        <v>USA</v>
      </c>
      <c r="H888" s="2" t="str">
        <f>VLOOKUP(A888,'SAS Codes'!$A$2:$I$559,5,FALSE)</f>
        <v>USA</v>
      </c>
      <c r="I888" s="2" t="str">
        <f>VLOOKUP(A888,'SAS Codes'!$A$2:$I$559,6,FALSE)</f>
        <v>America</v>
      </c>
      <c r="J888" s="2" t="str">
        <f>VLOOKUP(A888,'SAS Codes'!$A$2:$I$559,7,FALSE)</f>
        <v>America</v>
      </c>
      <c r="K888" s="2" t="str">
        <f>VLOOKUP(A888,'SAS Codes'!$A$2:$I$559,8,FALSE)</f>
        <v>Manufactured on equipment that processes products containing "X"</v>
      </c>
      <c r="L888" s="2" t="str">
        <f>VLOOKUP(A888,'SAS Codes'!$A$2:$I$559,9,FALSE)</f>
        <v>Other</v>
      </c>
      <c r="M888" s="2" t="str">
        <f>VLOOKUP(A888,'SAS Codes'!$A$2:$M$559,10,FALSE)</f>
        <v>Regular</v>
      </c>
      <c r="N888" s="2" t="str">
        <f>VLOOKUP(A888,'SAS Codes'!$A$2:$M$559,11,FALSE)</f>
        <v>Pastas</v>
      </c>
    </row>
    <row r="889" spans="1:14" x14ac:dyDescent="0.45">
      <c r="A889" s="2" t="s">
        <v>336</v>
      </c>
      <c r="B889" s="2">
        <v>3</v>
      </c>
      <c r="C889" s="4">
        <v>0</v>
      </c>
      <c r="D889" s="2" t="str">
        <f>VLOOKUP(A889,'SAS Codes'!$A$2:$B$559,2,FALSE)</f>
        <v>PA-03</v>
      </c>
      <c r="E889" s="2" t="s">
        <v>929</v>
      </c>
      <c r="F889" s="2" t="str">
        <f>VLOOKUP(A889,'SAS Codes'!$A$2:$I$559,3,FALSE)</f>
        <v>USA</v>
      </c>
      <c r="G889" s="2" t="str">
        <f>VLOOKUP(A889,'SAS Codes'!$A$2:$I$559,4,FALSE)</f>
        <v>USA</v>
      </c>
      <c r="H889" s="2" t="str">
        <f>VLOOKUP(A889,'SAS Codes'!$A$2:$I$559,5,FALSE)</f>
        <v>USA</v>
      </c>
      <c r="I889" s="2" t="str">
        <f>VLOOKUP(A889,'SAS Codes'!$A$2:$I$559,6,FALSE)</f>
        <v>America</v>
      </c>
      <c r="J889" s="2" t="str">
        <f>VLOOKUP(A889,'SAS Codes'!$A$2:$I$559,7,FALSE)</f>
        <v>America</v>
      </c>
      <c r="K889" s="2" t="str">
        <f>VLOOKUP(A889,'SAS Codes'!$A$2:$I$559,8,FALSE)</f>
        <v>Manufactured on equipment that processes products containing "X"</v>
      </c>
      <c r="L889" s="2" t="str">
        <f>VLOOKUP(A889,'SAS Codes'!$A$2:$I$559,9,FALSE)</f>
        <v>Other</v>
      </c>
      <c r="M889" s="2" t="str">
        <f>VLOOKUP(A889,'SAS Codes'!$A$2:$M$559,10,FALSE)</f>
        <v>Regular</v>
      </c>
      <c r="N889" s="2" t="str">
        <f>VLOOKUP(A889,'SAS Codes'!$A$2:$M$559,11,FALSE)</f>
        <v>Pastas</v>
      </c>
    </row>
    <row r="890" spans="1:14" x14ac:dyDescent="0.45">
      <c r="A890" s="2" t="s">
        <v>337</v>
      </c>
      <c r="B890" s="2">
        <v>1</v>
      </c>
      <c r="C890" s="4">
        <v>0</v>
      </c>
      <c r="D890" s="2" t="str">
        <f>VLOOKUP(A890,'SAS Codes'!$A$2:$B$559,2,FALSE)</f>
        <v>PA-04</v>
      </c>
      <c r="E890" s="2" t="s">
        <v>929</v>
      </c>
      <c r="F890" s="2" t="str">
        <f>VLOOKUP(A890,'SAS Codes'!$A$2:$I$559,3,FALSE)</f>
        <v>USA</v>
      </c>
      <c r="G890" s="2" t="str">
        <f>VLOOKUP(A890,'SAS Codes'!$A$2:$I$559,4,FALSE)</f>
        <v>USA</v>
      </c>
      <c r="H890" s="2" t="str">
        <f>VLOOKUP(A890,'SAS Codes'!$A$2:$I$559,5,FALSE)</f>
        <v>USA</v>
      </c>
      <c r="I890" s="2" t="str">
        <f>VLOOKUP(A890,'SAS Codes'!$A$2:$I$559,6,FALSE)</f>
        <v>America</v>
      </c>
      <c r="J890" s="2" t="str">
        <f>VLOOKUP(A890,'SAS Codes'!$A$2:$I$559,7,FALSE)</f>
        <v>America</v>
      </c>
      <c r="K890" s="2" t="str">
        <f>VLOOKUP(A890,'SAS Codes'!$A$2:$I$559,8,FALSE)</f>
        <v>Manufactured on equipment that processes products containing "X"</v>
      </c>
      <c r="L890" s="2" t="str">
        <f>VLOOKUP(A890,'SAS Codes'!$A$2:$I$559,9,FALSE)</f>
        <v>Other</v>
      </c>
      <c r="M890" s="2" t="str">
        <f>VLOOKUP(A890,'SAS Codes'!$A$2:$M$559,10,FALSE)</f>
        <v>Regular</v>
      </c>
      <c r="N890" s="2" t="str">
        <f>VLOOKUP(A890,'SAS Codes'!$A$2:$M$559,11,FALSE)</f>
        <v>Pastas</v>
      </c>
    </row>
    <row r="891" spans="1:14" x14ac:dyDescent="0.45">
      <c r="A891" s="2" t="s">
        <v>337</v>
      </c>
      <c r="B891" s="2">
        <v>2</v>
      </c>
      <c r="C891" s="4">
        <v>2.29356E-2</v>
      </c>
      <c r="D891" s="2" t="str">
        <f>VLOOKUP(A891,'SAS Codes'!$A$2:$B$559,2,FALSE)</f>
        <v>PA-04</v>
      </c>
      <c r="E891" s="2" t="s">
        <v>929</v>
      </c>
      <c r="F891" s="2" t="str">
        <f>VLOOKUP(A891,'SAS Codes'!$A$2:$I$559,3,FALSE)</f>
        <v>USA</v>
      </c>
      <c r="G891" s="2" t="str">
        <f>VLOOKUP(A891,'SAS Codes'!$A$2:$I$559,4,FALSE)</f>
        <v>USA</v>
      </c>
      <c r="H891" s="2" t="str">
        <f>VLOOKUP(A891,'SAS Codes'!$A$2:$I$559,5,FALSE)</f>
        <v>USA</v>
      </c>
      <c r="I891" s="2" t="str">
        <f>VLOOKUP(A891,'SAS Codes'!$A$2:$I$559,6,FALSE)</f>
        <v>America</v>
      </c>
      <c r="J891" s="2" t="str">
        <f>VLOOKUP(A891,'SAS Codes'!$A$2:$I$559,7,FALSE)</f>
        <v>America</v>
      </c>
      <c r="K891" s="2" t="str">
        <f>VLOOKUP(A891,'SAS Codes'!$A$2:$I$559,8,FALSE)</f>
        <v>Manufactured on equipment that processes products containing "X"</v>
      </c>
      <c r="L891" s="2" t="str">
        <f>VLOOKUP(A891,'SAS Codes'!$A$2:$I$559,9,FALSE)</f>
        <v>Other</v>
      </c>
      <c r="M891" s="2" t="str">
        <f>VLOOKUP(A891,'SAS Codes'!$A$2:$M$559,10,FALSE)</f>
        <v>Regular</v>
      </c>
      <c r="N891" s="2" t="str">
        <f>VLOOKUP(A891,'SAS Codes'!$A$2:$M$559,11,FALSE)</f>
        <v>Pastas</v>
      </c>
    </row>
    <row r="892" spans="1:14" x14ac:dyDescent="0.45">
      <c r="A892" s="2" t="s">
        <v>337</v>
      </c>
      <c r="B892" s="2">
        <v>3</v>
      </c>
      <c r="C892" s="4">
        <v>0.10704959999999999</v>
      </c>
      <c r="D892" s="2" t="str">
        <f>VLOOKUP(A892,'SAS Codes'!$A$2:$B$559,2,FALSE)</f>
        <v>PA-04</v>
      </c>
      <c r="E892" s="2" t="s">
        <v>929</v>
      </c>
      <c r="F892" s="2" t="str">
        <f>VLOOKUP(A892,'SAS Codes'!$A$2:$I$559,3,FALSE)</f>
        <v>USA</v>
      </c>
      <c r="G892" s="2" t="str">
        <f>VLOOKUP(A892,'SAS Codes'!$A$2:$I$559,4,FALSE)</f>
        <v>USA</v>
      </c>
      <c r="H892" s="2" t="str">
        <f>VLOOKUP(A892,'SAS Codes'!$A$2:$I$559,5,FALSE)</f>
        <v>USA</v>
      </c>
      <c r="I892" s="2" t="str">
        <f>VLOOKUP(A892,'SAS Codes'!$A$2:$I$559,6,FALSE)</f>
        <v>America</v>
      </c>
      <c r="J892" s="2" t="str">
        <f>VLOOKUP(A892,'SAS Codes'!$A$2:$I$559,7,FALSE)</f>
        <v>America</v>
      </c>
      <c r="K892" s="2" t="str">
        <f>VLOOKUP(A892,'SAS Codes'!$A$2:$I$559,8,FALSE)</f>
        <v>Manufactured on equipment that processes products containing "X"</v>
      </c>
      <c r="L892" s="2" t="str">
        <f>VLOOKUP(A892,'SAS Codes'!$A$2:$I$559,9,FALSE)</f>
        <v>Other</v>
      </c>
      <c r="M892" s="2" t="str">
        <f>VLOOKUP(A892,'SAS Codes'!$A$2:$M$559,10,FALSE)</f>
        <v>Regular</v>
      </c>
      <c r="N892" s="2" t="str">
        <f>VLOOKUP(A892,'SAS Codes'!$A$2:$M$559,11,FALSE)</f>
        <v>Pastas</v>
      </c>
    </row>
    <row r="893" spans="1:14" x14ac:dyDescent="0.45">
      <c r="A893" s="2" t="s">
        <v>338</v>
      </c>
      <c r="B893" s="2">
        <v>1</v>
      </c>
      <c r="C893" s="4">
        <v>0</v>
      </c>
      <c r="D893" s="2" t="str">
        <f>VLOOKUP(A893,'SAS Codes'!$A$2:$B$559,2,FALSE)</f>
        <v>PA-05</v>
      </c>
      <c r="E893" s="2" t="s">
        <v>929</v>
      </c>
      <c r="F893" s="2" t="str">
        <f>VLOOKUP(A893,'SAS Codes'!$A$2:$I$559,3,FALSE)</f>
        <v>USA</v>
      </c>
      <c r="G893" s="2" t="str">
        <f>VLOOKUP(A893,'SAS Codes'!$A$2:$I$559,4,FALSE)</f>
        <v>USA</v>
      </c>
      <c r="H893" s="2" t="str">
        <f>VLOOKUP(A893,'SAS Codes'!$A$2:$I$559,5,FALSE)</f>
        <v>USA</v>
      </c>
      <c r="I893" s="2" t="str">
        <f>VLOOKUP(A893,'SAS Codes'!$A$2:$I$559,6,FALSE)</f>
        <v>America</v>
      </c>
      <c r="J893" s="2" t="str">
        <f>VLOOKUP(A893,'SAS Codes'!$A$2:$I$559,7,FALSE)</f>
        <v>America</v>
      </c>
      <c r="K893" s="2" t="str">
        <f>VLOOKUP(A893,'SAS Codes'!$A$2:$I$559,8,FALSE)</f>
        <v>Manufactured on equipment that processes products containing "X"</v>
      </c>
      <c r="L893" s="2" t="str">
        <f>VLOOKUP(A893,'SAS Codes'!$A$2:$I$559,9,FALSE)</f>
        <v>Other</v>
      </c>
      <c r="M893" s="2" t="str">
        <f>VLOOKUP(A893,'SAS Codes'!$A$2:$M$559,10,FALSE)</f>
        <v>Regular</v>
      </c>
      <c r="N893" s="2" t="str">
        <f>VLOOKUP(A893,'SAS Codes'!$A$2:$M$559,11,FALSE)</f>
        <v>Pastas</v>
      </c>
    </row>
    <row r="894" spans="1:14" x14ac:dyDescent="0.45">
      <c r="A894" s="2" t="s">
        <v>339</v>
      </c>
      <c r="B894" s="2">
        <v>1</v>
      </c>
      <c r="C894" s="4">
        <v>0</v>
      </c>
      <c r="D894" s="2" t="str">
        <f>VLOOKUP(A894,'SAS Codes'!$A$2:$B$559,2,FALSE)</f>
        <v>PA-06</v>
      </c>
      <c r="E894" s="2" t="s">
        <v>929</v>
      </c>
      <c r="F894" s="2" t="str">
        <f>VLOOKUP(A894,'SAS Codes'!$A$2:$I$559,3,FALSE)</f>
        <v>USA</v>
      </c>
      <c r="G894" s="2" t="str">
        <f>VLOOKUP(A894,'SAS Codes'!$A$2:$I$559,4,FALSE)</f>
        <v>USA</v>
      </c>
      <c r="H894" s="2" t="str">
        <f>VLOOKUP(A894,'SAS Codes'!$A$2:$I$559,5,FALSE)</f>
        <v>USA</v>
      </c>
      <c r="I894" s="2" t="str">
        <f>VLOOKUP(A894,'SAS Codes'!$A$2:$I$559,6,FALSE)</f>
        <v>America</v>
      </c>
      <c r="J894" s="2" t="str">
        <f>VLOOKUP(A894,'SAS Codes'!$A$2:$I$559,7,FALSE)</f>
        <v>America</v>
      </c>
      <c r="K894" s="2" t="str">
        <f>VLOOKUP(A894,'SAS Codes'!$A$2:$I$559,8,FALSE)</f>
        <v>Manufactured on equipment that processes products containing "X"</v>
      </c>
      <c r="L894" s="2" t="str">
        <f>VLOOKUP(A894,'SAS Codes'!$A$2:$I$559,9,FALSE)</f>
        <v>Other</v>
      </c>
      <c r="M894" s="2" t="str">
        <f>VLOOKUP(A894,'SAS Codes'!$A$2:$M$559,10,FALSE)</f>
        <v>Regular</v>
      </c>
      <c r="N894" s="2" t="str">
        <f>VLOOKUP(A894,'SAS Codes'!$A$2:$M$559,11,FALSE)</f>
        <v>Pastas</v>
      </c>
    </row>
    <row r="895" spans="1:14" x14ac:dyDescent="0.45">
      <c r="A895" s="2" t="s">
        <v>339</v>
      </c>
      <c r="B895" s="2">
        <v>2</v>
      </c>
      <c r="C895" s="4">
        <v>0</v>
      </c>
      <c r="D895" s="2" t="str">
        <f>VLOOKUP(A895,'SAS Codes'!$A$2:$B$559,2,FALSE)</f>
        <v>PA-06</v>
      </c>
      <c r="E895" s="2" t="s">
        <v>929</v>
      </c>
      <c r="F895" s="2" t="str">
        <f>VLOOKUP(A895,'SAS Codes'!$A$2:$I$559,3,FALSE)</f>
        <v>USA</v>
      </c>
      <c r="G895" s="2" t="str">
        <f>VLOOKUP(A895,'SAS Codes'!$A$2:$I$559,4,FALSE)</f>
        <v>USA</v>
      </c>
      <c r="H895" s="2" t="str">
        <f>VLOOKUP(A895,'SAS Codes'!$A$2:$I$559,5,FALSE)</f>
        <v>USA</v>
      </c>
      <c r="I895" s="2" t="str">
        <f>VLOOKUP(A895,'SAS Codes'!$A$2:$I$559,6,FALSE)</f>
        <v>America</v>
      </c>
      <c r="J895" s="2" t="str">
        <f>VLOOKUP(A895,'SAS Codes'!$A$2:$I$559,7,FALSE)</f>
        <v>America</v>
      </c>
      <c r="K895" s="2" t="str">
        <f>VLOOKUP(A895,'SAS Codes'!$A$2:$I$559,8,FALSE)</f>
        <v>Manufactured on equipment that processes products containing "X"</v>
      </c>
      <c r="L895" s="2" t="str">
        <f>VLOOKUP(A895,'SAS Codes'!$A$2:$I$559,9,FALSE)</f>
        <v>Other</v>
      </c>
      <c r="M895" s="2" t="str">
        <f>VLOOKUP(A895,'SAS Codes'!$A$2:$M$559,10,FALSE)</f>
        <v>Regular</v>
      </c>
      <c r="N895" s="2" t="str">
        <f>VLOOKUP(A895,'SAS Codes'!$A$2:$M$559,11,FALSE)</f>
        <v>Pastas</v>
      </c>
    </row>
    <row r="896" spans="1:14" x14ac:dyDescent="0.45">
      <c r="A896" s="2" t="s">
        <v>339</v>
      </c>
      <c r="B896" s="2">
        <v>3</v>
      </c>
      <c r="C896" s="4">
        <v>0</v>
      </c>
      <c r="D896" s="2" t="str">
        <f>VLOOKUP(A896,'SAS Codes'!$A$2:$B$559,2,FALSE)</f>
        <v>PA-06</v>
      </c>
      <c r="E896" s="2" t="s">
        <v>929</v>
      </c>
      <c r="F896" s="2" t="str">
        <f>VLOOKUP(A896,'SAS Codes'!$A$2:$I$559,3,FALSE)</f>
        <v>USA</v>
      </c>
      <c r="G896" s="2" t="str">
        <f>VLOOKUP(A896,'SAS Codes'!$A$2:$I$559,4,FALSE)</f>
        <v>USA</v>
      </c>
      <c r="H896" s="2" t="str">
        <f>VLOOKUP(A896,'SAS Codes'!$A$2:$I$559,5,FALSE)</f>
        <v>USA</v>
      </c>
      <c r="I896" s="2" t="str">
        <f>VLOOKUP(A896,'SAS Codes'!$A$2:$I$559,6,FALSE)</f>
        <v>America</v>
      </c>
      <c r="J896" s="2" t="str">
        <f>VLOOKUP(A896,'SAS Codes'!$A$2:$I$559,7,FALSE)</f>
        <v>America</v>
      </c>
      <c r="K896" s="2" t="str">
        <f>VLOOKUP(A896,'SAS Codes'!$A$2:$I$559,8,FALSE)</f>
        <v>Manufactured on equipment that processes products containing "X"</v>
      </c>
      <c r="L896" s="2" t="str">
        <f>VLOOKUP(A896,'SAS Codes'!$A$2:$I$559,9,FALSE)</f>
        <v>Other</v>
      </c>
      <c r="M896" s="2" t="str">
        <f>VLOOKUP(A896,'SAS Codes'!$A$2:$M$559,10,FALSE)</f>
        <v>Regular</v>
      </c>
      <c r="N896" s="2" t="str">
        <f>VLOOKUP(A896,'SAS Codes'!$A$2:$M$559,11,FALSE)</f>
        <v>Pastas</v>
      </c>
    </row>
    <row r="897" spans="1:14" x14ac:dyDescent="0.45">
      <c r="A897" s="2" t="s">
        <v>340</v>
      </c>
      <c r="B897" s="2">
        <v>1</v>
      </c>
      <c r="C897" s="4">
        <v>0.34434449999999994</v>
      </c>
      <c r="D897" s="2" t="str">
        <f>VLOOKUP(A897,'SAS Codes'!$A$2:$B$559,2,FALSE)</f>
        <v>PA-07</v>
      </c>
      <c r="E897" s="2" t="s">
        <v>929</v>
      </c>
      <c r="F897" s="2" t="str">
        <f>VLOOKUP(A897,'SAS Codes'!$A$2:$I$559,3,FALSE)</f>
        <v>Imported</v>
      </c>
      <c r="G897" s="2" t="str">
        <f>VLOOKUP(A897,'SAS Codes'!$A$2:$I$559,4,FALSE)</f>
        <v>Imported</v>
      </c>
      <c r="H897" s="2" t="str">
        <f>VLOOKUP(A897,'SAS Codes'!$A$2:$I$559,5,FALSE)</f>
        <v>Imported</v>
      </c>
      <c r="I897" s="2" t="str">
        <f>VLOOKUP(A897,'SAS Codes'!$A$2:$I$559,6,FALSE)</f>
        <v>Imported</v>
      </c>
      <c r="J897" s="2" t="str">
        <f>VLOOKUP(A897,'SAS Codes'!$A$2:$I$559,7,FALSE)</f>
        <v>Other</v>
      </c>
      <c r="K897" s="2" t="str">
        <f>VLOOKUP(A897,'SAS Codes'!$A$2:$I$559,8,FALSE)</f>
        <v>May contain</v>
      </c>
      <c r="L897" s="2" t="str">
        <f>VLOOKUP(A897,'SAS Codes'!$A$2:$I$559,9,FALSE)</f>
        <v>May contain</v>
      </c>
      <c r="M897" s="2" t="str">
        <f>VLOOKUP(A897,'SAS Codes'!$A$2:$M$559,10,FALSE)</f>
        <v>Regular</v>
      </c>
      <c r="N897" s="2" t="str">
        <f>VLOOKUP(A897,'SAS Codes'!$A$2:$M$559,11,FALSE)</f>
        <v>Pastas</v>
      </c>
    </row>
    <row r="898" spans="1:14" x14ac:dyDescent="0.45">
      <c r="A898" s="2" t="s">
        <v>340</v>
      </c>
      <c r="B898" s="2">
        <v>2</v>
      </c>
      <c r="C898" s="4">
        <v>0.16927040000000002</v>
      </c>
      <c r="D898" s="2" t="str">
        <f>VLOOKUP(A898,'SAS Codes'!$A$2:$B$559,2,FALSE)</f>
        <v>PA-07</v>
      </c>
      <c r="E898" s="2" t="s">
        <v>929</v>
      </c>
      <c r="F898" s="2" t="str">
        <f>VLOOKUP(A898,'SAS Codes'!$A$2:$I$559,3,FALSE)</f>
        <v>Imported</v>
      </c>
      <c r="G898" s="2" t="str">
        <f>VLOOKUP(A898,'SAS Codes'!$A$2:$I$559,4,FALSE)</f>
        <v>Imported</v>
      </c>
      <c r="H898" s="2" t="str">
        <f>VLOOKUP(A898,'SAS Codes'!$A$2:$I$559,5,FALSE)</f>
        <v>Imported</v>
      </c>
      <c r="I898" s="2" t="str">
        <f>VLOOKUP(A898,'SAS Codes'!$A$2:$I$559,6,FALSE)</f>
        <v>Imported</v>
      </c>
      <c r="J898" s="2" t="str">
        <f>VLOOKUP(A898,'SAS Codes'!$A$2:$I$559,7,FALSE)</f>
        <v>Other</v>
      </c>
      <c r="K898" s="2" t="str">
        <f>VLOOKUP(A898,'SAS Codes'!$A$2:$I$559,8,FALSE)</f>
        <v>May contain</v>
      </c>
      <c r="L898" s="2" t="str">
        <f>VLOOKUP(A898,'SAS Codes'!$A$2:$I$559,9,FALSE)</f>
        <v>May contain</v>
      </c>
      <c r="M898" s="2" t="str">
        <f>VLOOKUP(A898,'SAS Codes'!$A$2:$M$559,10,FALSE)</f>
        <v>Regular</v>
      </c>
      <c r="N898" s="2" t="str">
        <f>VLOOKUP(A898,'SAS Codes'!$A$2:$M$559,11,FALSE)</f>
        <v>Pastas</v>
      </c>
    </row>
    <row r="899" spans="1:14" x14ac:dyDescent="0.45">
      <c r="A899" s="2" t="s">
        <v>340</v>
      </c>
      <c r="B899" s="2">
        <v>3</v>
      </c>
      <c r="C899" s="4">
        <v>0</v>
      </c>
      <c r="D899" s="2" t="str">
        <f>VLOOKUP(A899,'SAS Codes'!$A$2:$B$559,2,FALSE)</f>
        <v>PA-07</v>
      </c>
      <c r="E899" s="2" t="s">
        <v>929</v>
      </c>
      <c r="F899" s="2" t="str">
        <f>VLOOKUP(A899,'SAS Codes'!$A$2:$I$559,3,FALSE)</f>
        <v>Imported</v>
      </c>
      <c r="G899" s="2" t="str">
        <f>VLOOKUP(A899,'SAS Codes'!$A$2:$I$559,4,FALSE)</f>
        <v>Imported</v>
      </c>
      <c r="H899" s="2" t="str">
        <f>VLOOKUP(A899,'SAS Codes'!$A$2:$I$559,5,FALSE)</f>
        <v>Imported</v>
      </c>
      <c r="I899" s="2" t="str">
        <f>VLOOKUP(A899,'SAS Codes'!$A$2:$I$559,6,FALSE)</f>
        <v>Imported</v>
      </c>
      <c r="J899" s="2" t="str">
        <f>VLOOKUP(A899,'SAS Codes'!$A$2:$I$559,7,FALSE)</f>
        <v>Other</v>
      </c>
      <c r="K899" s="2" t="str">
        <f>VLOOKUP(A899,'SAS Codes'!$A$2:$I$559,8,FALSE)</f>
        <v>May contain</v>
      </c>
      <c r="L899" s="2" t="str">
        <f>VLOOKUP(A899,'SAS Codes'!$A$2:$I$559,9,FALSE)</f>
        <v>May contain</v>
      </c>
      <c r="M899" s="2" t="str">
        <f>VLOOKUP(A899,'SAS Codes'!$A$2:$M$559,10,FALSE)</f>
        <v>Regular</v>
      </c>
      <c r="N899" s="2" t="str">
        <f>VLOOKUP(A899,'SAS Codes'!$A$2:$M$559,11,FALSE)</f>
        <v>Pastas</v>
      </c>
    </row>
    <row r="900" spans="1:14" x14ac:dyDescent="0.45">
      <c r="A900" s="2" t="s">
        <v>341</v>
      </c>
      <c r="B900" s="2">
        <v>1</v>
      </c>
      <c r="C900" s="4">
        <v>6.7355100000000015E-2</v>
      </c>
      <c r="D900" s="2" t="str">
        <f>VLOOKUP(A900,'SAS Codes'!$A$2:$B$559,2,FALSE)</f>
        <v>PA-08</v>
      </c>
      <c r="E900" s="2" t="s">
        <v>929</v>
      </c>
      <c r="F900" s="2" t="str">
        <f>VLOOKUP(A900,'SAS Codes'!$A$2:$I$559,3,FALSE)</f>
        <v>Italy</v>
      </c>
      <c r="G900" s="2" t="str">
        <f>VLOOKUP(A900,'SAS Codes'!$A$2:$I$559,4,FALSE)</f>
        <v>Italy</v>
      </c>
      <c r="H900" s="2" t="str">
        <f>VLOOKUP(A900,'SAS Codes'!$A$2:$I$559,5,FALSE)</f>
        <v>Europe</v>
      </c>
      <c r="I900" s="2" t="str">
        <f>VLOOKUP(A900,'SAS Codes'!$A$2:$I$559,6,FALSE)</f>
        <v>Europe</v>
      </c>
      <c r="J900" s="2" t="str">
        <f>VLOOKUP(A900,'SAS Codes'!$A$2:$I$559,7,FALSE)</f>
        <v>Europe</v>
      </c>
      <c r="K900" s="2" t="str">
        <f>VLOOKUP(A900,'SAS Codes'!$A$2:$I$559,8,FALSE)</f>
        <v>Made in a facility that also processes "x"</v>
      </c>
      <c r="L900" s="2" t="str">
        <f>VLOOKUP(A900,'SAS Codes'!$A$2:$I$559,9,FALSE)</f>
        <v>Other</v>
      </c>
      <c r="M900" s="2" t="str">
        <f>VLOOKUP(A900,'SAS Codes'!$A$2:$M$559,10,FALSE)</f>
        <v>Regular</v>
      </c>
      <c r="N900" s="2" t="str">
        <f>VLOOKUP(A900,'SAS Codes'!$A$2:$M$559,11,FALSE)</f>
        <v>Pastas</v>
      </c>
    </row>
    <row r="901" spans="1:14" x14ac:dyDescent="0.45">
      <c r="A901" s="2" t="s">
        <v>341</v>
      </c>
      <c r="B901" s="2">
        <v>2</v>
      </c>
      <c r="C901" s="4">
        <v>7.7438400000000004E-2</v>
      </c>
      <c r="D901" s="2" t="str">
        <f>VLOOKUP(A901,'SAS Codes'!$A$2:$B$559,2,FALSE)</f>
        <v>PA-08</v>
      </c>
      <c r="E901" s="2" t="s">
        <v>929</v>
      </c>
      <c r="F901" s="2" t="str">
        <f>VLOOKUP(A901,'SAS Codes'!$A$2:$I$559,3,FALSE)</f>
        <v>Italy</v>
      </c>
      <c r="G901" s="2" t="str">
        <f>VLOOKUP(A901,'SAS Codes'!$A$2:$I$559,4,FALSE)</f>
        <v>Italy</v>
      </c>
      <c r="H901" s="2" t="str">
        <f>VLOOKUP(A901,'SAS Codes'!$A$2:$I$559,5,FALSE)</f>
        <v>Europe</v>
      </c>
      <c r="I901" s="2" t="str">
        <f>VLOOKUP(A901,'SAS Codes'!$A$2:$I$559,6,FALSE)</f>
        <v>Europe</v>
      </c>
      <c r="J901" s="2" t="str">
        <f>VLOOKUP(A901,'SAS Codes'!$A$2:$I$559,7,FALSE)</f>
        <v>Europe</v>
      </c>
      <c r="K901" s="2" t="str">
        <f>VLOOKUP(A901,'SAS Codes'!$A$2:$I$559,8,FALSE)</f>
        <v>Made in a facility that also processes "x"</v>
      </c>
      <c r="L901" s="2" t="str">
        <f>VLOOKUP(A901,'SAS Codes'!$A$2:$I$559,9,FALSE)</f>
        <v>Other</v>
      </c>
      <c r="M901" s="2" t="str">
        <f>VLOOKUP(A901,'SAS Codes'!$A$2:$M$559,10,FALSE)</f>
        <v>Regular</v>
      </c>
      <c r="N901" s="2" t="str">
        <f>VLOOKUP(A901,'SAS Codes'!$A$2:$M$559,11,FALSE)</f>
        <v>Pastas</v>
      </c>
    </row>
    <row r="902" spans="1:14" x14ac:dyDescent="0.45">
      <c r="A902" s="2" t="s">
        <v>341</v>
      </c>
      <c r="B902" s="2">
        <v>3</v>
      </c>
      <c r="C902" s="4">
        <v>5.5624800000000002E-2</v>
      </c>
      <c r="D902" s="2" t="str">
        <f>VLOOKUP(A902,'SAS Codes'!$A$2:$B$559,2,FALSE)</f>
        <v>PA-08</v>
      </c>
      <c r="E902" s="2" t="s">
        <v>929</v>
      </c>
      <c r="F902" s="2" t="str">
        <f>VLOOKUP(A902,'SAS Codes'!$A$2:$I$559,3,FALSE)</f>
        <v>Italy</v>
      </c>
      <c r="G902" s="2" t="str">
        <f>VLOOKUP(A902,'SAS Codes'!$A$2:$I$559,4,FALSE)</f>
        <v>Italy</v>
      </c>
      <c r="H902" s="2" t="str">
        <f>VLOOKUP(A902,'SAS Codes'!$A$2:$I$559,5,FALSE)</f>
        <v>Europe</v>
      </c>
      <c r="I902" s="2" t="str">
        <f>VLOOKUP(A902,'SAS Codes'!$A$2:$I$559,6,FALSE)</f>
        <v>Europe</v>
      </c>
      <c r="J902" s="2" t="str">
        <f>VLOOKUP(A902,'SAS Codes'!$A$2:$I$559,7,FALSE)</f>
        <v>Europe</v>
      </c>
      <c r="K902" s="2" t="str">
        <f>VLOOKUP(A902,'SAS Codes'!$A$2:$I$559,8,FALSE)</f>
        <v>Made in a facility that also processes "x"</v>
      </c>
      <c r="L902" s="2" t="str">
        <f>VLOOKUP(A902,'SAS Codes'!$A$2:$I$559,9,FALSE)</f>
        <v>Other</v>
      </c>
      <c r="M902" s="2" t="str">
        <f>VLOOKUP(A902,'SAS Codes'!$A$2:$M$559,10,FALSE)</f>
        <v>Regular</v>
      </c>
      <c r="N902" s="2" t="str">
        <f>VLOOKUP(A902,'SAS Codes'!$A$2:$M$559,11,FALSE)</f>
        <v>Pastas</v>
      </c>
    </row>
    <row r="903" spans="1:14" x14ac:dyDescent="0.45">
      <c r="A903" s="2" t="s">
        <v>342</v>
      </c>
      <c r="B903" s="2">
        <v>1</v>
      </c>
      <c r="C903" s="4">
        <v>0</v>
      </c>
      <c r="D903" s="2" t="str">
        <f>VLOOKUP(A903,'SAS Codes'!$A$2:$B$559,2,FALSE)</f>
        <v>PA-09</v>
      </c>
      <c r="E903" s="2" t="s">
        <v>929</v>
      </c>
      <c r="F903" s="2" t="str">
        <f>VLOOKUP(A903,'SAS Codes'!$A$2:$I$559,3,FALSE)</f>
        <v>Italy</v>
      </c>
      <c r="G903" s="2" t="str">
        <f>VLOOKUP(A903,'SAS Codes'!$A$2:$I$559,4,FALSE)</f>
        <v>Italy</v>
      </c>
      <c r="H903" s="2" t="str">
        <f>VLOOKUP(A903,'SAS Codes'!$A$2:$I$559,5,FALSE)</f>
        <v>Europe</v>
      </c>
      <c r="I903" s="2" t="str">
        <f>VLOOKUP(A903,'SAS Codes'!$A$2:$I$559,6,FALSE)</f>
        <v>Europe</v>
      </c>
      <c r="J903" s="2" t="str">
        <f>VLOOKUP(A903,'SAS Codes'!$A$2:$I$559,7,FALSE)</f>
        <v>Europe</v>
      </c>
      <c r="K903" s="2" t="str">
        <f>VLOOKUP(A903,'SAS Codes'!$A$2:$I$559,8,FALSE)</f>
        <v>Made in a facility that also processes "x"</v>
      </c>
      <c r="L903" s="2" t="str">
        <f>VLOOKUP(A903,'SAS Codes'!$A$2:$I$559,9,FALSE)</f>
        <v>Other</v>
      </c>
      <c r="M903" s="2" t="str">
        <f>VLOOKUP(A903,'SAS Codes'!$A$2:$M$559,10,FALSE)</f>
        <v>Regular</v>
      </c>
      <c r="N903" s="2" t="str">
        <f>VLOOKUP(A903,'SAS Codes'!$A$2:$M$559,11,FALSE)</f>
        <v>Pastas</v>
      </c>
    </row>
    <row r="904" spans="1:14" x14ac:dyDescent="0.45">
      <c r="A904" s="2" t="s">
        <v>342</v>
      </c>
      <c r="B904" s="2">
        <v>2</v>
      </c>
      <c r="C904" s="4">
        <v>0.21962980000000001</v>
      </c>
      <c r="D904" s="2" t="str">
        <f>VLOOKUP(A904,'SAS Codes'!$A$2:$B$559,2,FALSE)</f>
        <v>PA-09</v>
      </c>
      <c r="E904" s="2" t="s">
        <v>929</v>
      </c>
      <c r="F904" s="2" t="str">
        <f>VLOOKUP(A904,'SAS Codes'!$A$2:$I$559,3,FALSE)</f>
        <v>Italy</v>
      </c>
      <c r="G904" s="2" t="str">
        <f>VLOOKUP(A904,'SAS Codes'!$A$2:$I$559,4,FALSE)</f>
        <v>Italy</v>
      </c>
      <c r="H904" s="2" t="str">
        <f>VLOOKUP(A904,'SAS Codes'!$A$2:$I$559,5,FALSE)</f>
        <v>Europe</v>
      </c>
      <c r="I904" s="2" t="str">
        <f>VLOOKUP(A904,'SAS Codes'!$A$2:$I$559,6,FALSE)</f>
        <v>Europe</v>
      </c>
      <c r="J904" s="2" t="str">
        <f>VLOOKUP(A904,'SAS Codes'!$A$2:$I$559,7,FALSE)</f>
        <v>Europe</v>
      </c>
      <c r="K904" s="2" t="str">
        <f>VLOOKUP(A904,'SAS Codes'!$A$2:$I$559,8,FALSE)</f>
        <v>Made in a facility that also processes "x"</v>
      </c>
      <c r="L904" s="2" t="str">
        <f>VLOOKUP(A904,'SAS Codes'!$A$2:$I$559,9,FALSE)</f>
        <v>Other</v>
      </c>
      <c r="M904" s="2" t="str">
        <f>VLOOKUP(A904,'SAS Codes'!$A$2:$M$559,10,FALSE)</f>
        <v>Regular</v>
      </c>
      <c r="N904" s="2" t="str">
        <f>VLOOKUP(A904,'SAS Codes'!$A$2:$M$559,11,FALSE)</f>
        <v>Pastas</v>
      </c>
    </row>
    <row r="905" spans="1:14" x14ac:dyDescent="0.45">
      <c r="A905" s="2" t="s">
        <v>342</v>
      </c>
      <c r="B905" s="2">
        <v>3</v>
      </c>
      <c r="C905" s="4">
        <v>0.29588499999999995</v>
      </c>
      <c r="D905" s="2" t="str">
        <f>VLOOKUP(A905,'SAS Codes'!$A$2:$B$559,2,FALSE)</f>
        <v>PA-09</v>
      </c>
      <c r="E905" s="2" t="s">
        <v>929</v>
      </c>
      <c r="F905" s="2" t="str">
        <f>VLOOKUP(A905,'SAS Codes'!$A$2:$I$559,3,FALSE)</f>
        <v>Italy</v>
      </c>
      <c r="G905" s="2" t="str">
        <f>VLOOKUP(A905,'SAS Codes'!$A$2:$I$559,4,FALSE)</f>
        <v>Italy</v>
      </c>
      <c r="H905" s="2" t="str">
        <f>VLOOKUP(A905,'SAS Codes'!$A$2:$I$559,5,FALSE)</f>
        <v>Europe</v>
      </c>
      <c r="I905" s="2" t="str">
        <f>VLOOKUP(A905,'SAS Codes'!$A$2:$I$559,6,FALSE)</f>
        <v>Europe</v>
      </c>
      <c r="J905" s="2" t="str">
        <f>VLOOKUP(A905,'SAS Codes'!$A$2:$I$559,7,FALSE)</f>
        <v>Europe</v>
      </c>
      <c r="K905" s="2" t="str">
        <f>VLOOKUP(A905,'SAS Codes'!$A$2:$I$559,8,FALSE)</f>
        <v>Made in a facility that also processes "x"</v>
      </c>
      <c r="L905" s="2" t="str">
        <f>VLOOKUP(A905,'SAS Codes'!$A$2:$I$559,9,FALSE)</f>
        <v>Other</v>
      </c>
      <c r="M905" s="2" t="str">
        <f>VLOOKUP(A905,'SAS Codes'!$A$2:$M$559,10,FALSE)</f>
        <v>Regular</v>
      </c>
      <c r="N905" s="2" t="str">
        <f>VLOOKUP(A905,'SAS Codes'!$A$2:$M$559,11,FALSE)</f>
        <v>Pastas</v>
      </c>
    </row>
    <row r="906" spans="1:14" x14ac:dyDescent="0.45">
      <c r="A906" s="2" t="s">
        <v>343</v>
      </c>
      <c r="B906" s="2">
        <v>1</v>
      </c>
      <c r="C906" s="4">
        <v>0</v>
      </c>
      <c r="D906" s="2" t="str">
        <f>VLOOKUP(A906,'SAS Codes'!$A$2:$B$559,2,FALSE)</f>
        <v>PA-10</v>
      </c>
      <c r="E906" s="2" t="s">
        <v>929</v>
      </c>
      <c r="F906" s="2" t="str">
        <f>VLOOKUP(A906,'SAS Codes'!$A$2:$I$559,3,FALSE)</f>
        <v>Canada</v>
      </c>
      <c r="G906" s="2" t="str">
        <f>VLOOKUP(A906,'SAS Codes'!$A$2:$I$559,4,FALSE)</f>
        <v>Canada</v>
      </c>
      <c r="H906" s="2" t="str">
        <f>VLOOKUP(A906,'SAS Codes'!$A$2:$I$559,5,FALSE)</f>
        <v>Canada</v>
      </c>
      <c r="I906" s="2" t="str">
        <f>VLOOKUP(A906,'SAS Codes'!$A$2:$I$559,6,FALSE)</f>
        <v>America</v>
      </c>
      <c r="J906" s="2" t="str">
        <f>VLOOKUP(A906,'SAS Codes'!$A$2:$I$559,7,FALSE)</f>
        <v>America</v>
      </c>
      <c r="K906" s="2" t="str">
        <f>VLOOKUP(A906,'SAS Codes'!$A$2:$I$559,8,FALSE)</f>
        <v>May contain</v>
      </c>
      <c r="L906" s="2" t="str">
        <f>VLOOKUP(A906,'SAS Codes'!$A$2:$I$559,9,FALSE)</f>
        <v>May contain</v>
      </c>
      <c r="M906" s="2" t="str">
        <f>VLOOKUP(A906,'SAS Codes'!$A$2:$M$559,10,FALSE)</f>
        <v>Regular</v>
      </c>
      <c r="N906" s="2" t="str">
        <f>VLOOKUP(A906,'SAS Codes'!$A$2:$M$559,11,FALSE)</f>
        <v>Pastas</v>
      </c>
    </row>
    <row r="907" spans="1:14" x14ac:dyDescent="0.45">
      <c r="A907" s="2" t="s">
        <v>343</v>
      </c>
      <c r="B907" s="2">
        <v>2</v>
      </c>
      <c r="C907" s="4">
        <v>7.5479999999999992E-2</v>
      </c>
      <c r="D907" s="2" t="str">
        <f>VLOOKUP(A907,'SAS Codes'!$A$2:$B$559,2,FALSE)</f>
        <v>PA-10</v>
      </c>
      <c r="E907" s="2" t="s">
        <v>929</v>
      </c>
      <c r="F907" s="2" t="str">
        <f>VLOOKUP(A907,'SAS Codes'!$A$2:$I$559,3,FALSE)</f>
        <v>Canada</v>
      </c>
      <c r="G907" s="2" t="str">
        <f>VLOOKUP(A907,'SAS Codes'!$A$2:$I$559,4,FALSE)</f>
        <v>Canada</v>
      </c>
      <c r="H907" s="2" t="str">
        <f>VLOOKUP(A907,'SAS Codes'!$A$2:$I$559,5,FALSE)</f>
        <v>Canada</v>
      </c>
      <c r="I907" s="2" t="str">
        <f>VLOOKUP(A907,'SAS Codes'!$A$2:$I$559,6,FALSE)</f>
        <v>America</v>
      </c>
      <c r="J907" s="2" t="str">
        <f>VLOOKUP(A907,'SAS Codes'!$A$2:$I$559,7,FALSE)</f>
        <v>America</v>
      </c>
      <c r="K907" s="2" t="str">
        <f>VLOOKUP(A907,'SAS Codes'!$A$2:$I$559,8,FALSE)</f>
        <v>May contain</v>
      </c>
      <c r="L907" s="2" t="str">
        <f>VLOOKUP(A907,'SAS Codes'!$A$2:$I$559,9,FALSE)</f>
        <v>May contain</v>
      </c>
      <c r="M907" s="2" t="str">
        <f>VLOOKUP(A907,'SAS Codes'!$A$2:$M$559,10,FALSE)</f>
        <v>Regular</v>
      </c>
      <c r="N907" s="2" t="str">
        <f>VLOOKUP(A907,'SAS Codes'!$A$2:$M$559,11,FALSE)</f>
        <v>Pastas</v>
      </c>
    </row>
    <row r="908" spans="1:14" x14ac:dyDescent="0.45">
      <c r="A908" s="2" t="s">
        <v>344</v>
      </c>
      <c r="B908" s="2">
        <v>1</v>
      </c>
      <c r="C908" s="4">
        <v>6.7428799999999997E-2</v>
      </c>
      <c r="D908" s="2" t="str">
        <f>VLOOKUP(A908,'SAS Codes'!$A$2:$B$559,2,FALSE)</f>
        <v>PA-11</v>
      </c>
      <c r="E908" s="2" t="s">
        <v>929</v>
      </c>
      <c r="F908" s="2" t="str">
        <f>VLOOKUP(A908,'SAS Codes'!$A$2:$I$559,3,FALSE)</f>
        <v>Canada</v>
      </c>
      <c r="G908" s="2" t="str">
        <f>VLOOKUP(A908,'SAS Codes'!$A$2:$I$559,4,FALSE)</f>
        <v>Canada</v>
      </c>
      <c r="H908" s="2" t="str">
        <f>VLOOKUP(A908,'SAS Codes'!$A$2:$I$559,5,FALSE)</f>
        <v>Canada</v>
      </c>
      <c r="I908" s="2" t="str">
        <f>VLOOKUP(A908,'SAS Codes'!$A$2:$I$559,6,FALSE)</f>
        <v>America</v>
      </c>
      <c r="J908" s="2" t="str">
        <f>VLOOKUP(A908,'SAS Codes'!$A$2:$I$559,7,FALSE)</f>
        <v>America</v>
      </c>
      <c r="K908" s="2" t="str">
        <f>VLOOKUP(A908,'SAS Codes'!$A$2:$I$559,8,FALSE)</f>
        <v>May contain</v>
      </c>
      <c r="L908" s="2" t="str">
        <f>VLOOKUP(A908,'SAS Codes'!$A$2:$I$559,9,FALSE)</f>
        <v>May contain</v>
      </c>
      <c r="M908" s="2" t="str">
        <f>VLOOKUP(A908,'SAS Codes'!$A$2:$M$559,10,FALSE)</f>
        <v>Regular</v>
      </c>
      <c r="N908" s="2" t="str">
        <f>VLOOKUP(A908,'SAS Codes'!$A$2:$M$559,11,FALSE)</f>
        <v>Pastas</v>
      </c>
    </row>
    <row r="909" spans="1:14" x14ac:dyDescent="0.45">
      <c r="A909" s="2" t="s">
        <v>344</v>
      </c>
      <c r="B909" s="2">
        <v>2</v>
      </c>
      <c r="C909" s="4">
        <v>4.7328999999999996E-2</v>
      </c>
      <c r="D909" s="2" t="str">
        <f>VLOOKUP(A909,'SAS Codes'!$A$2:$B$559,2,FALSE)</f>
        <v>PA-11</v>
      </c>
      <c r="E909" s="2" t="s">
        <v>929</v>
      </c>
      <c r="F909" s="2" t="str">
        <f>VLOOKUP(A909,'SAS Codes'!$A$2:$I$559,3,FALSE)</f>
        <v>Canada</v>
      </c>
      <c r="G909" s="2" t="str">
        <f>VLOOKUP(A909,'SAS Codes'!$A$2:$I$559,4,FALSE)</f>
        <v>Canada</v>
      </c>
      <c r="H909" s="2" t="str">
        <f>VLOOKUP(A909,'SAS Codes'!$A$2:$I$559,5,FALSE)</f>
        <v>Canada</v>
      </c>
      <c r="I909" s="2" t="str">
        <f>VLOOKUP(A909,'SAS Codes'!$A$2:$I$559,6,FALSE)</f>
        <v>America</v>
      </c>
      <c r="J909" s="2" t="str">
        <f>VLOOKUP(A909,'SAS Codes'!$A$2:$I$559,7,FALSE)</f>
        <v>America</v>
      </c>
      <c r="K909" s="2" t="str">
        <f>VLOOKUP(A909,'SAS Codes'!$A$2:$I$559,8,FALSE)</f>
        <v>May contain</v>
      </c>
      <c r="L909" s="2" t="str">
        <f>VLOOKUP(A909,'SAS Codes'!$A$2:$I$559,9,FALSE)</f>
        <v>May contain</v>
      </c>
      <c r="M909" s="2" t="str">
        <f>VLOOKUP(A909,'SAS Codes'!$A$2:$M$559,10,FALSE)</f>
        <v>Regular</v>
      </c>
      <c r="N909" s="2" t="str">
        <f>VLOOKUP(A909,'SAS Codes'!$A$2:$M$559,11,FALSE)</f>
        <v>Pastas</v>
      </c>
    </row>
    <row r="910" spans="1:14" x14ac:dyDescent="0.45">
      <c r="A910" s="2" t="s">
        <v>344</v>
      </c>
      <c r="B910" s="2">
        <v>3</v>
      </c>
      <c r="C910" s="4">
        <v>7.8374399999999997E-2</v>
      </c>
      <c r="D910" s="2" t="str">
        <f>VLOOKUP(A910,'SAS Codes'!$A$2:$B$559,2,FALSE)</f>
        <v>PA-11</v>
      </c>
      <c r="E910" s="2" t="s">
        <v>929</v>
      </c>
      <c r="F910" s="2" t="str">
        <f>VLOOKUP(A910,'SAS Codes'!$A$2:$I$559,3,FALSE)</f>
        <v>Canada</v>
      </c>
      <c r="G910" s="2" t="str">
        <f>VLOOKUP(A910,'SAS Codes'!$A$2:$I$559,4,FALSE)</f>
        <v>Canada</v>
      </c>
      <c r="H910" s="2" t="str">
        <f>VLOOKUP(A910,'SAS Codes'!$A$2:$I$559,5,FALSE)</f>
        <v>Canada</v>
      </c>
      <c r="I910" s="2" t="str">
        <f>VLOOKUP(A910,'SAS Codes'!$A$2:$I$559,6,FALSE)</f>
        <v>America</v>
      </c>
      <c r="J910" s="2" t="str">
        <f>VLOOKUP(A910,'SAS Codes'!$A$2:$I$559,7,FALSE)</f>
        <v>America</v>
      </c>
      <c r="K910" s="2" t="str">
        <f>VLOOKUP(A910,'SAS Codes'!$A$2:$I$559,8,FALSE)</f>
        <v>May contain</v>
      </c>
      <c r="L910" s="2" t="str">
        <f>VLOOKUP(A910,'SAS Codes'!$A$2:$I$559,9,FALSE)</f>
        <v>May contain</v>
      </c>
      <c r="M910" s="2" t="str">
        <f>VLOOKUP(A910,'SAS Codes'!$A$2:$M$559,10,FALSE)</f>
        <v>Regular</v>
      </c>
      <c r="N910" s="2" t="str">
        <f>VLOOKUP(A910,'SAS Codes'!$A$2:$M$559,11,FALSE)</f>
        <v>Pastas</v>
      </c>
    </row>
    <row r="911" spans="1:14" x14ac:dyDescent="0.45">
      <c r="A911" s="2" t="s">
        <v>345</v>
      </c>
      <c r="B911" s="2">
        <v>1</v>
      </c>
      <c r="C911" s="4">
        <v>0.2988712</v>
      </c>
      <c r="D911" s="2" t="str">
        <f>VLOOKUP(A911,'SAS Codes'!$A$2:$B$559,2,FALSE)</f>
        <v>PA-12</v>
      </c>
      <c r="E911" s="2" t="s">
        <v>929</v>
      </c>
      <c r="F911" s="2" t="str">
        <f>VLOOKUP(A911,'SAS Codes'!$A$2:$I$559,3,FALSE)</f>
        <v>Canada</v>
      </c>
      <c r="G911" s="2" t="str">
        <f>VLOOKUP(A911,'SAS Codes'!$A$2:$I$559,4,FALSE)</f>
        <v>Canada</v>
      </c>
      <c r="H911" s="2" t="str">
        <f>VLOOKUP(A911,'SAS Codes'!$A$2:$I$559,5,FALSE)</f>
        <v>Canada</v>
      </c>
      <c r="I911" s="2" t="str">
        <f>VLOOKUP(A911,'SAS Codes'!$A$2:$I$559,6,FALSE)</f>
        <v>America</v>
      </c>
      <c r="J911" s="2" t="str">
        <f>VLOOKUP(A911,'SAS Codes'!$A$2:$I$559,7,FALSE)</f>
        <v>America</v>
      </c>
      <c r="K911" s="2" t="str">
        <f>VLOOKUP(A911,'SAS Codes'!$A$2:$I$559,8,FALSE)</f>
        <v>May contain</v>
      </c>
      <c r="L911" s="2" t="str">
        <f>VLOOKUP(A911,'SAS Codes'!$A$2:$I$559,9,FALSE)</f>
        <v>May contain</v>
      </c>
      <c r="M911" s="2" t="str">
        <f>VLOOKUP(A911,'SAS Codes'!$A$2:$M$559,10,FALSE)</f>
        <v>Regular</v>
      </c>
      <c r="N911" s="2" t="str">
        <f>VLOOKUP(A911,'SAS Codes'!$A$2:$M$559,11,FALSE)</f>
        <v>Pastas</v>
      </c>
    </row>
    <row r="912" spans="1:14" x14ac:dyDescent="0.45">
      <c r="A912" s="2" t="s">
        <v>345</v>
      </c>
      <c r="B912" s="2">
        <v>2</v>
      </c>
      <c r="C912" s="4">
        <v>0</v>
      </c>
      <c r="D912" s="2" t="str">
        <f>VLOOKUP(A912,'SAS Codes'!$A$2:$B$559,2,FALSE)</f>
        <v>PA-12</v>
      </c>
      <c r="E912" s="2" t="s">
        <v>929</v>
      </c>
      <c r="F912" s="2" t="str">
        <f>VLOOKUP(A912,'SAS Codes'!$A$2:$I$559,3,FALSE)</f>
        <v>Canada</v>
      </c>
      <c r="G912" s="2" t="str">
        <f>VLOOKUP(A912,'SAS Codes'!$A$2:$I$559,4,FALSE)</f>
        <v>Canada</v>
      </c>
      <c r="H912" s="2" t="str">
        <f>VLOOKUP(A912,'SAS Codes'!$A$2:$I$559,5,FALSE)</f>
        <v>Canada</v>
      </c>
      <c r="I912" s="2" t="str">
        <f>VLOOKUP(A912,'SAS Codes'!$A$2:$I$559,6,FALSE)</f>
        <v>America</v>
      </c>
      <c r="J912" s="2" t="str">
        <f>VLOOKUP(A912,'SAS Codes'!$A$2:$I$559,7,FALSE)</f>
        <v>America</v>
      </c>
      <c r="K912" s="2" t="str">
        <f>VLOOKUP(A912,'SAS Codes'!$A$2:$I$559,8,FALSE)</f>
        <v>May contain</v>
      </c>
      <c r="L912" s="2" t="str">
        <f>VLOOKUP(A912,'SAS Codes'!$A$2:$I$559,9,FALSE)</f>
        <v>May contain</v>
      </c>
      <c r="M912" s="2" t="str">
        <f>VLOOKUP(A912,'SAS Codes'!$A$2:$M$559,10,FALSE)</f>
        <v>Regular</v>
      </c>
      <c r="N912" s="2" t="str">
        <f>VLOOKUP(A912,'SAS Codes'!$A$2:$M$559,11,FALSE)</f>
        <v>Pastas</v>
      </c>
    </row>
    <row r="913" spans="1:14" x14ac:dyDescent="0.45">
      <c r="A913" s="2" t="s">
        <v>345</v>
      </c>
      <c r="B913" s="2">
        <v>3</v>
      </c>
      <c r="C913" s="4">
        <v>0.12825600000000001</v>
      </c>
      <c r="D913" s="2" t="str">
        <f>VLOOKUP(A913,'SAS Codes'!$A$2:$B$559,2,FALSE)</f>
        <v>PA-12</v>
      </c>
      <c r="E913" s="2" t="s">
        <v>929</v>
      </c>
      <c r="F913" s="2" t="str">
        <f>VLOOKUP(A913,'SAS Codes'!$A$2:$I$559,3,FALSE)</f>
        <v>Canada</v>
      </c>
      <c r="G913" s="2" t="str">
        <f>VLOOKUP(A913,'SAS Codes'!$A$2:$I$559,4,FALSE)</f>
        <v>Canada</v>
      </c>
      <c r="H913" s="2" t="str">
        <f>VLOOKUP(A913,'SAS Codes'!$A$2:$I$559,5,FALSE)</f>
        <v>Canada</v>
      </c>
      <c r="I913" s="2" t="str">
        <f>VLOOKUP(A913,'SAS Codes'!$A$2:$I$559,6,FALSE)</f>
        <v>America</v>
      </c>
      <c r="J913" s="2" t="str">
        <f>VLOOKUP(A913,'SAS Codes'!$A$2:$I$559,7,FALSE)</f>
        <v>America</v>
      </c>
      <c r="K913" s="2" t="str">
        <f>VLOOKUP(A913,'SAS Codes'!$A$2:$I$559,8,FALSE)</f>
        <v>May contain</v>
      </c>
      <c r="L913" s="2" t="str">
        <f>VLOOKUP(A913,'SAS Codes'!$A$2:$I$559,9,FALSE)</f>
        <v>May contain</v>
      </c>
      <c r="M913" s="2" t="str">
        <f>VLOOKUP(A913,'SAS Codes'!$A$2:$M$559,10,FALSE)</f>
        <v>Regular</v>
      </c>
      <c r="N913" s="2" t="str">
        <f>VLOOKUP(A913,'SAS Codes'!$A$2:$M$559,11,FALSE)</f>
        <v>Pastas</v>
      </c>
    </row>
    <row r="914" spans="1:14" x14ac:dyDescent="0.45">
      <c r="A914" s="2" t="s">
        <v>346</v>
      </c>
      <c r="B914" s="2">
        <v>1</v>
      </c>
      <c r="C914" s="4">
        <v>9.0018000000000001E-2</v>
      </c>
      <c r="D914" s="2" t="str">
        <f>VLOOKUP(A914,'SAS Codes'!$A$2:$B$559,2,FALSE)</f>
        <v>PA-13</v>
      </c>
      <c r="E914" s="2" t="s">
        <v>929</v>
      </c>
      <c r="F914" s="2" t="str">
        <f>VLOOKUP(A914,'SAS Codes'!$A$2:$I$559,3,FALSE)</f>
        <v>Canada</v>
      </c>
      <c r="G914" s="2" t="str">
        <f>VLOOKUP(A914,'SAS Codes'!$A$2:$I$559,4,FALSE)</f>
        <v>Canada</v>
      </c>
      <c r="H914" s="2" t="str">
        <f>VLOOKUP(A914,'SAS Codes'!$A$2:$I$559,5,FALSE)</f>
        <v>Canada</v>
      </c>
      <c r="I914" s="2" t="str">
        <f>VLOOKUP(A914,'SAS Codes'!$A$2:$I$559,6,FALSE)</f>
        <v>America</v>
      </c>
      <c r="J914" s="2" t="str">
        <f>VLOOKUP(A914,'SAS Codes'!$A$2:$I$559,7,FALSE)</f>
        <v>America</v>
      </c>
      <c r="K914" s="2" t="str">
        <f>VLOOKUP(A914,'SAS Codes'!$A$2:$I$559,8,FALSE)</f>
        <v>Manufactured in a facility that uses "x"</v>
      </c>
      <c r="L914" s="2" t="str">
        <f>VLOOKUP(A914,'SAS Codes'!$A$2:$I$559,9,FALSE)</f>
        <v>Other</v>
      </c>
      <c r="M914" s="2" t="str">
        <f>VLOOKUP(A914,'SAS Codes'!$A$2:$M$559,10,FALSE)</f>
        <v>Regular</v>
      </c>
      <c r="N914" s="2" t="str">
        <f>VLOOKUP(A914,'SAS Codes'!$A$2:$M$559,11,FALSE)</f>
        <v>Pastas</v>
      </c>
    </row>
    <row r="915" spans="1:14" x14ac:dyDescent="0.45">
      <c r="A915" s="2" t="s">
        <v>346</v>
      </c>
      <c r="B915" s="2">
        <v>2</v>
      </c>
      <c r="C915" s="4">
        <v>4.7366600000000002E-2</v>
      </c>
      <c r="D915" s="2" t="str">
        <f>VLOOKUP(A915,'SAS Codes'!$A$2:$B$559,2,FALSE)</f>
        <v>PA-13</v>
      </c>
      <c r="E915" s="2" t="s">
        <v>929</v>
      </c>
      <c r="F915" s="2" t="str">
        <f>VLOOKUP(A915,'SAS Codes'!$A$2:$I$559,3,FALSE)</f>
        <v>Canada</v>
      </c>
      <c r="G915" s="2" t="str">
        <f>VLOOKUP(A915,'SAS Codes'!$A$2:$I$559,4,FALSE)</f>
        <v>Canada</v>
      </c>
      <c r="H915" s="2" t="str">
        <f>VLOOKUP(A915,'SAS Codes'!$A$2:$I$559,5,FALSE)</f>
        <v>Canada</v>
      </c>
      <c r="I915" s="2" t="str">
        <f>VLOOKUP(A915,'SAS Codes'!$A$2:$I$559,6,FALSE)</f>
        <v>America</v>
      </c>
      <c r="J915" s="2" t="str">
        <f>VLOOKUP(A915,'SAS Codes'!$A$2:$I$559,7,FALSE)</f>
        <v>America</v>
      </c>
      <c r="K915" s="2" t="str">
        <f>VLOOKUP(A915,'SAS Codes'!$A$2:$I$559,8,FALSE)</f>
        <v>Manufactured in a facility that uses "x"</v>
      </c>
      <c r="L915" s="2" t="str">
        <f>VLOOKUP(A915,'SAS Codes'!$A$2:$I$559,9,FALSE)</f>
        <v>Other</v>
      </c>
      <c r="M915" s="2" t="str">
        <f>VLOOKUP(A915,'SAS Codes'!$A$2:$M$559,10,FALSE)</f>
        <v>Regular</v>
      </c>
      <c r="N915" s="2" t="str">
        <f>VLOOKUP(A915,'SAS Codes'!$A$2:$M$559,11,FALSE)</f>
        <v>Pastas</v>
      </c>
    </row>
    <row r="916" spans="1:14" x14ac:dyDescent="0.45">
      <c r="A916" s="2" t="s">
        <v>346</v>
      </c>
      <c r="B916" s="2">
        <v>3</v>
      </c>
      <c r="C916" s="4">
        <v>3.68816E-2</v>
      </c>
      <c r="D916" s="2" t="str">
        <f>VLOOKUP(A916,'SAS Codes'!$A$2:$B$559,2,FALSE)</f>
        <v>PA-13</v>
      </c>
      <c r="E916" s="2" t="s">
        <v>929</v>
      </c>
      <c r="F916" s="2" t="str">
        <f>VLOOKUP(A916,'SAS Codes'!$A$2:$I$559,3,FALSE)</f>
        <v>Canada</v>
      </c>
      <c r="G916" s="2" t="str">
        <f>VLOOKUP(A916,'SAS Codes'!$A$2:$I$559,4,FALSE)</f>
        <v>Canada</v>
      </c>
      <c r="H916" s="2" t="str">
        <f>VLOOKUP(A916,'SAS Codes'!$A$2:$I$559,5,FALSE)</f>
        <v>Canada</v>
      </c>
      <c r="I916" s="2" t="str">
        <f>VLOOKUP(A916,'SAS Codes'!$A$2:$I$559,6,FALSE)</f>
        <v>America</v>
      </c>
      <c r="J916" s="2" t="str">
        <f>VLOOKUP(A916,'SAS Codes'!$A$2:$I$559,7,FALSE)</f>
        <v>America</v>
      </c>
      <c r="K916" s="2" t="str">
        <f>VLOOKUP(A916,'SAS Codes'!$A$2:$I$559,8,FALSE)</f>
        <v>Manufactured in a facility that uses "x"</v>
      </c>
      <c r="L916" s="2" t="str">
        <f>VLOOKUP(A916,'SAS Codes'!$A$2:$I$559,9,FALSE)</f>
        <v>Other</v>
      </c>
      <c r="M916" s="2" t="str">
        <f>VLOOKUP(A916,'SAS Codes'!$A$2:$M$559,10,FALSE)</f>
        <v>Regular</v>
      </c>
      <c r="N916" s="2" t="str">
        <f>VLOOKUP(A916,'SAS Codes'!$A$2:$M$559,11,FALSE)</f>
        <v>Pastas</v>
      </c>
    </row>
    <row r="917" spans="1:14" x14ac:dyDescent="0.45">
      <c r="A917" s="2" t="s">
        <v>347</v>
      </c>
      <c r="B917" s="2">
        <v>1</v>
      </c>
      <c r="C917" s="4">
        <v>0</v>
      </c>
      <c r="D917" s="2" t="str">
        <f>VLOOKUP(A917,'SAS Codes'!$A$2:$B$559,2,FALSE)</f>
        <v>PA-14</v>
      </c>
      <c r="E917" s="2" t="s">
        <v>929</v>
      </c>
      <c r="F917" s="2" t="str">
        <f>VLOOKUP(A917,'SAS Codes'!$A$2:$I$559,3,FALSE)</f>
        <v>Canada</v>
      </c>
      <c r="G917" s="2" t="str">
        <f>VLOOKUP(A917,'SAS Codes'!$A$2:$I$559,4,FALSE)</f>
        <v>Canada</v>
      </c>
      <c r="H917" s="2" t="str">
        <f>VLOOKUP(A917,'SAS Codes'!$A$2:$I$559,5,FALSE)</f>
        <v>Canada</v>
      </c>
      <c r="I917" s="2" t="str">
        <f>VLOOKUP(A917,'SAS Codes'!$A$2:$I$559,6,FALSE)</f>
        <v>America</v>
      </c>
      <c r="J917" s="2" t="str">
        <f>VLOOKUP(A917,'SAS Codes'!$A$2:$I$559,7,FALSE)</f>
        <v>America</v>
      </c>
      <c r="K917" s="2" t="str">
        <f>VLOOKUP(A917,'SAS Codes'!$A$2:$I$559,8,FALSE)</f>
        <v>May contain</v>
      </c>
      <c r="L917" s="2" t="str">
        <f>VLOOKUP(A917,'SAS Codes'!$A$2:$I$559,9,FALSE)</f>
        <v>May contain</v>
      </c>
      <c r="M917" s="2" t="str">
        <f>VLOOKUP(A917,'SAS Codes'!$A$2:$M$559,10,FALSE)</f>
        <v>Private</v>
      </c>
      <c r="N917" s="2" t="str">
        <f>VLOOKUP(A917,'SAS Codes'!$A$2:$M$559,11,FALSE)</f>
        <v>Pastas</v>
      </c>
    </row>
    <row r="918" spans="1:14" x14ac:dyDescent="0.45">
      <c r="A918" s="2" t="s">
        <v>347</v>
      </c>
      <c r="B918" s="2">
        <v>2</v>
      </c>
      <c r="C918" s="4">
        <v>7.280289999999999E-2</v>
      </c>
      <c r="D918" s="2" t="str">
        <f>VLOOKUP(A918,'SAS Codes'!$A$2:$B$559,2,FALSE)</f>
        <v>PA-14</v>
      </c>
      <c r="E918" s="2" t="s">
        <v>929</v>
      </c>
      <c r="F918" s="2" t="str">
        <f>VLOOKUP(A918,'SAS Codes'!$A$2:$I$559,3,FALSE)</f>
        <v>Canada</v>
      </c>
      <c r="G918" s="2" t="str">
        <f>VLOOKUP(A918,'SAS Codes'!$A$2:$I$559,4,FALSE)</f>
        <v>Canada</v>
      </c>
      <c r="H918" s="2" t="str">
        <f>VLOOKUP(A918,'SAS Codes'!$A$2:$I$559,5,FALSE)</f>
        <v>Canada</v>
      </c>
      <c r="I918" s="2" t="str">
        <f>VLOOKUP(A918,'SAS Codes'!$A$2:$I$559,6,FALSE)</f>
        <v>America</v>
      </c>
      <c r="J918" s="2" t="str">
        <f>VLOOKUP(A918,'SAS Codes'!$A$2:$I$559,7,FALSE)</f>
        <v>America</v>
      </c>
      <c r="K918" s="2" t="str">
        <f>VLOOKUP(A918,'SAS Codes'!$A$2:$I$559,8,FALSE)</f>
        <v>May contain</v>
      </c>
      <c r="L918" s="2" t="str">
        <f>VLOOKUP(A918,'SAS Codes'!$A$2:$I$559,9,FALSE)</f>
        <v>May contain</v>
      </c>
      <c r="M918" s="2" t="str">
        <f>VLOOKUP(A918,'SAS Codes'!$A$2:$M$559,10,FALSE)</f>
        <v>Private</v>
      </c>
      <c r="N918" s="2" t="str">
        <f>VLOOKUP(A918,'SAS Codes'!$A$2:$M$559,11,FALSE)</f>
        <v>Pastas</v>
      </c>
    </row>
    <row r="919" spans="1:14" x14ac:dyDescent="0.45">
      <c r="A919" s="2" t="s">
        <v>967</v>
      </c>
      <c r="B919" s="2">
        <v>1</v>
      </c>
      <c r="C919" s="4">
        <v>0</v>
      </c>
      <c r="D919" s="2" t="str">
        <f>VLOOKUP(A919,'SAS Codes'!$A$2:$B$559,2,FALSE)</f>
        <v>PA-15</v>
      </c>
      <c r="E919" s="2" t="s">
        <v>929</v>
      </c>
      <c r="F919" s="2" t="str">
        <f>VLOOKUP(A919,'SAS Codes'!$A$2:$I$559,3,FALSE)</f>
        <v>Canada</v>
      </c>
      <c r="G919" s="2" t="str">
        <f>VLOOKUP(A919,'SAS Codes'!$A$2:$I$559,4,FALSE)</f>
        <v>Canada</v>
      </c>
      <c r="H919" s="2" t="str">
        <f>VLOOKUP(A919,'SAS Codes'!$A$2:$I$559,5,FALSE)</f>
        <v>Canada</v>
      </c>
      <c r="I919" s="2" t="str">
        <f>VLOOKUP(A919,'SAS Codes'!$A$2:$I$559,6,FALSE)</f>
        <v>America</v>
      </c>
      <c r="J919" s="2" t="str">
        <f>VLOOKUP(A919,'SAS Codes'!$A$2:$I$559,7,FALSE)</f>
        <v>America</v>
      </c>
      <c r="K919" s="2" t="str">
        <f>VLOOKUP(A919,'SAS Codes'!$A$2:$I$559,8,FALSE)</f>
        <v>May contain</v>
      </c>
      <c r="L919" s="2" t="str">
        <f>VLOOKUP(A919,'SAS Codes'!$A$2:$I$559,9,FALSE)</f>
        <v>May contain</v>
      </c>
      <c r="M919" s="2" t="str">
        <f>VLOOKUP(A919,'SAS Codes'!$A$2:$M$559,10,FALSE)</f>
        <v>Private</v>
      </c>
      <c r="N919" s="2" t="str">
        <f>VLOOKUP(A919,'SAS Codes'!$A$2:$M$559,11,FALSE)</f>
        <v>Pastas</v>
      </c>
    </row>
    <row r="920" spans="1:14" x14ac:dyDescent="0.45">
      <c r="A920" s="2" t="s">
        <v>967</v>
      </c>
      <c r="B920" s="2">
        <v>2</v>
      </c>
      <c r="C920" s="4">
        <v>0</v>
      </c>
      <c r="D920" s="2" t="str">
        <f>VLOOKUP(A920,'SAS Codes'!$A$2:$B$559,2,FALSE)</f>
        <v>PA-15</v>
      </c>
      <c r="E920" s="2" t="s">
        <v>929</v>
      </c>
      <c r="F920" s="2" t="str">
        <f>VLOOKUP(A920,'SAS Codes'!$A$2:$I$559,3,FALSE)</f>
        <v>Canada</v>
      </c>
      <c r="G920" s="2" t="str">
        <f>VLOOKUP(A920,'SAS Codes'!$A$2:$I$559,4,FALSE)</f>
        <v>Canada</v>
      </c>
      <c r="H920" s="2" t="str">
        <f>VLOOKUP(A920,'SAS Codes'!$A$2:$I$559,5,FALSE)</f>
        <v>Canada</v>
      </c>
      <c r="I920" s="2" t="str">
        <f>VLOOKUP(A920,'SAS Codes'!$A$2:$I$559,6,FALSE)</f>
        <v>America</v>
      </c>
      <c r="J920" s="2" t="str">
        <f>VLOOKUP(A920,'SAS Codes'!$A$2:$I$559,7,FALSE)</f>
        <v>America</v>
      </c>
      <c r="K920" s="2" t="str">
        <f>VLOOKUP(A920,'SAS Codes'!$A$2:$I$559,8,FALSE)</f>
        <v>May contain</v>
      </c>
      <c r="L920" s="2" t="str">
        <f>VLOOKUP(A920,'SAS Codes'!$A$2:$I$559,9,FALSE)</f>
        <v>May contain</v>
      </c>
      <c r="M920" s="2" t="str">
        <f>VLOOKUP(A920,'SAS Codes'!$A$2:$M$559,10,FALSE)</f>
        <v>Private</v>
      </c>
      <c r="N920" s="2" t="str">
        <f>VLOOKUP(A920,'SAS Codes'!$A$2:$M$559,11,FALSE)</f>
        <v>Pastas</v>
      </c>
    </row>
    <row r="921" spans="1:14" x14ac:dyDescent="0.45">
      <c r="A921" s="2" t="s">
        <v>967</v>
      </c>
      <c r="B921" s="2">
        <v>3</v>
      </c>
      <c r="C921" s="4">
        <v>0</v>
      </c>
      <c r="D921" s="2" t="str">
        <f>VLOOKUP(A921,'SAS Codes'!$A$2:$B$559,2,FALSE)</f>
        <v>PA-15</v>
      </c>
      <c r="E921" s="2" t="s">
        <v>929</v>
      </c>
      <c r="F921" s="2" t="str">
        <f>VLOOKUP(A921,'SAS Codes'!$A$2:$I$559,3,FALSE)</f>
        <v>Canada</v>
      </c>
      <c r="G921" s="2" t="str">
        <f>VLOOKUP(A921,'SAS Codes'!$A$2:$I$559,4,FALSE)</f>
        <v>Canada</v>
      </c>
      <c r="H921" s="2" t="str">
        <f>VLOOKUP(A921,'SAS Codes'!$A$2:$I$559,5,FALSE)</f>
        <v>Canada</v>
      </c>
      <c r="I921" s="2" t="str">
        <f>VLOOKUP(A921,'SAS Codes'!$A$2:$I$559,6,FALSE)</f>
        <v>America</v>
      </c>
      <c r="J921" s="2" t="str">
        <f>VLOOKUP(A921,'SAS Codes'!$A$2:$I$559,7,FALSE)</f>
        <v>America</v>
      </c>
      <c r="K921" s="2" t="str">
        <f>VLOOKUP(A921,'SAS Codes'!$A$2:$I$559,8,FALSE)</f>
        <v>May contain</v>
      </c>
      <c r="L921" s="2" t="str">
        <f>VLOOKUP(A921,'SAS Codes'!$A$2:$I$559,9,FALSE)</f>
        <v>May contain</v>
      </c>
      <c r="M921" s="2" t="str">
        <f>VLOOKUP(A921,'SAS Codes'!$A$2:$M$559,10,FALSE)</f>
        <v>Private</v>
      </c>
      <c r="N921" s="2" t="str">
        <f>VLOOKUP(A921,'SAS Codes'!$A$2:$M$559,11,FALSE)</f>
        <v>Pastas</v>
      </c>
    </row>
    <row r="922" spans="1:14" x14ac:dyDescent="0.45">
      <c r="A922" s="2" t="s">
        <v>348</v>
      </c>
      <c r="B922" s="2">
        <v>1</v>
      </c>
      <c r="C922" s="4">
        <v>0</v>
      </c>
      <c r="D922" s="2" t="str">
        <f>VLOOKUP(A922,'SAS Codes'!$A$2:$B$559,2,FALSE)</f>
        <v>PA-16</v>
      </c>
      <c r="E922" s="2" t="s">
        <v>929</v>
      </c>
      <c r="F922" s="2" t="str">
        <f>VLOOKUP(A922,'SAS Codes'!$A$2:$I$559,3,FALSE)</f>
        <v>Canada</v>
      </c>
      <c r="G922" s="2" t="str">
        <f>VLOOKUP(A922,'SAS Codes'!$A$2:$I$559,4,FALSE)</f>
        <v>Canada</v>
      </c>
      <c r="H922" s="2" t="str">
        <f>VLOOKUP(A922,'SAS Codes'!$A$2:$I$559,5,FALSE)</f>
        <v>Canada</v>
      </c>
      <c r="I922" s="2" t="str">
        <f>VLOOKUP(A922,'SAS Codes'!$A$2:$I$559,6,FALSE)</f>
        <v>America</v>
      </c>
      <c r="J922" s="2" t="str">
        <f>VLOOKUP(A922,'SAS Codes'!$A$2:$I$559,7,FALSE)</f>
        <v>America</v>
      </c>
      <c r="K922" s="2" t="str">
        <f>VLOOKUP(A922,'SAS Codes'!$A$2:$I$559,8,FALSE)</f>
        <v>May contain</v>
      </c>
      <c r="L922" s="2" t="str">
        <f>VLOOKUP(A922,'SAS Codes'!$A$2:$I$559,9,FALSE)</f>
        <v>May contain</v>
      </c>
      <c r="M922" s="2" t="str">
        <f>VLOOKUP(A922,'SAS Codes'!$A$2:$M$559,10,FALSE)</f>
        <v>Private</v>
      </c>
      <c r="N922" s="2" t="str">
        <f>VLOOKUP(A922,'SAS Codes'!$A$2:$M$559,11,FALSE)</f>
        <v>Pastas</v>
      </c>
    </row>
    <row r="923" spans="1:14" x14ac:dyDescent="0.45">
      <c r="A923" s="2" t="s">
        <v>348</v>
      </c>
      <c r="B923" s="2">
        <v>2</v>
      </c>
      <c r="C923" s="4">
        <v>0</v>
      </c>
      <c r="D923" s="2" t="str">
        <f>VLOOKUP(A923,'SAS Codes'!$A$2:$B$559,2,FALSE)</f>
        <v>PA-16</v>
      </c>
      <c r="E923" s="2" t="s">
        <v>929</v>
      </c>
      <c r="F923" s="2" t="str">
        <f>VLOOKUP(A923,'SAS Codes'!$A$2:$I$559,3,FALSE)</f>
        <v>Canada</v>
      </c>
      <c r="G923" s="2" t="str">
        <f>VLOOKUP(A923,'SAS Codes'!$A$2:$I$559,4,FALSE)</f>
        <v>Canada</v>
      </c>
      <c r="H923" s="2" t="str">
        <f>VLOOKUP(A923,'SAS Codes'!$A$2:$I$559,5,FALSE)</f>
        <v>Canada</v>
      </c>
      <c r="I923" s="2" t="str">
        <f>VLOOKUP(A923,'SAS Codes'!$A$2:$I$559,6,FALSE)</f>
        <v>America</v>
      </c>
      <c r="J923" s="2" t="str">
        <f>VLOOKUP(A923,'SAS Codes'!$A$2:$I$559,7,FALSE)</f>
        <v>America</v>
      </c>
      <c r="K923" s="2" t="str">
        <f>VLOOKUP(A923,'SAS Codes'!$A$2:$I$559,8,FALSE)</f>
        <v>May contain</v>
      </c>
      <c r="L923" s="2" t="str">
        <f>VLOOKUP(A923,'SAS Codes'!$A$2:$I$559,9,FALSE)</f>
        <v>May contain</v>
      </c>
      <c r="M923" s="2" t="str">
        <f>VLOOKUP(A923,'SAS Codes'!$A$2:$M$559,10,FALSE)</f>
        <v>Private</v>
      </c>
      <c r="N923" s="2" t="str">
        <f>VLOOKUP(A923,'SAS Codes'!$A$2:$M$559,11,FALSE)</f>
        <v>Pastas</v>
      </c>
    </row>
    <row r="924" spans="1:14" x14ac:dyDescent="0.45">
      <c r="A924" s="2" t="s">
        <v>349</v>
      </c>
      <c r="B924" s="2">
        <v>1</v>
      </c>
      <c r="C924" s="4">
        <v>0</v>
      </c>
      <c r="D924" s="2" t="str">
        <f>VLOOKUP(A924,'SAS Codes'!$A$2:$B$559,2,FALSE)</f>
        <v>PA-17</v>
      </c>
      <c r="E924" s="2" t="s">
        <v>929</v>
      </c>
      <c r="F924" s="2" t="str">
        <f>VLOOKUP(A924,'SAS Codes'!$A$2:$I$559,3,FALSE)</f>
        <v>Canada</v>
      </c>
      <c r="G924" s="2" t="str">
        <f>VLOOKUP(A924,'SAS Codes'!$A$2:$I$559,4,FALSE)</f>
        <v>Canada</v>
      </c>
      <c r="H924" s="2" t="str">
        <f>VLOOKUP(A924,'SAS Codes'!$A$2:$I$559,5,FALSE)</f>
        <v>Canada</v>
      </c>
      <c r="I924" s="2" t="str">
        <f>VLOOKUP(A924,'SAS Codes'!$A$2:$I$559,6,FALSE)</f>
        <v>America</v>
      </c>
      <c r="J924" s="2" t="str">
        <f>VLOOKUP(A924,'SAS Codes'!$A$2:$I$559,7,FALSE)</f>
        <v>America</v>
      </c>
      <c r="K924" s="2" t="str">
        <f>VLOOKUP(A924,'SAS Codes'!$A$2:$I$559,8,FALSE)</f>
        <v>May contain</v>
      </c>
      <c r="L924" s="2" t="str">
        <f>VLOOKUP(A924,'SAS Codes'!$A$2:$I$559,9,FALSE)</f>
        <v>May contain</v>
      </c>
      <c r="M924" s="2" t="str">
        <f>VLOOKUP(A924,'SAS Codes'!$A$2:$M$559,10,FALSE)</f>
        <v>Regular</v>
      </c>
      <c r="N924" s="2" t="str">
        <f>VLOOKUP(A924,'SAS Codes'!$A$2:$M$559,11,FALSE)</f>
        <v>Pastas</v>
      </c>
    </row>
    <row r="925" spans="1:14" x14ac:dyDescent="0.45">
      <c r="A925" s="2" t="s">
        <v>350</v>
      </c>
      <c r="B925" s="2">
        <v>1</v>
      </c>
      <c r="C925" s="4">
        <v>0</v>
      </c>
      <c r="D925" s="2" t="str">
        <f>VLOOKUP(A925,'SAS Codes'!$A$2:$B$559,2,FALSE)</f>
        <v>PA-18</v>
      </c>
      <c r="E925" s="2" t="s">
        <v>929</v>
      </c>
      <c r="F925" s="2" t="str">
        <f>VLOOKUP(A925,'SAS Codes'!$A$2:$I$559,3,FALSE)</f>
        <v>Canada</v>
      </c>
      <c r="G925" s="2" t="str">
        <f>VLOOKUP(A925,'SAS Codes'!$A$2:$I$559,4,FALSE)</f>
        <v>Canada</v>
      </c>
      <c r="H925" s="2" t="str">
        <f>VLOOKUP(A925,'SAS Codes'!$A$2:$I$559,5,FALSE)</f>
        <v>Canada</v>
      </c>
      <c r="I925" s="2" t="str">
        <f>VLOOKUP(A925,'SAS Codes'!$A$2:$I$559,6,FALSE)</f>
        <v>America</v>
      </c>
      <c r="J925" s="2" t="str">
        <f>VLOOKUP(A925,'SAS Codes'!$A$2:$I$559,7,FALSE)</f>
        <v>America</v>
      </c>
      <c r="K925" s="2" t="str">
        <f>VLOOKUP(A925,'SAS Codes'!$A$2:$I$559,8,FALSE)</f>
        <v>May contain</v>
      </c>
      <c r="L925" s="2" t="str">
        <f>VLOOKUP(A925,'SAS Codes'!$A$2:$I$559,9,FALSE)</f>
        <v>May contain</v>
      </c>
      <c r="M925" s="2" t="str">
        <f>VLOOKUP(A925,'SAS Codes'!$A$2:$M$559,10,FALSE)</f>
        <v>Regular</v>
      </c>
      <c r="N925" s="2" t="str">
        <f>VLOOKUP(A925,'SAS Codes'!$A$2:$M$559,11,FALSE)</f>
        <v>Pastas</v>
      </c>
    </row>
    <row r="926" spans="1:14" x14ac:dyDescent="0.45">
      <c r="A926" s="2" t="s">
        <v>350</v>
      </c>
      <c r="B926" s="2">
        <v>2</v>
      </c>
      <c r="C926" s="4">
        <v>1.0065E-3</v>
      </c>
      <c r="D926" s="2" t="str">
        <f>VLOOKUP(A926,'SAS Codes'!$A$2:$B$559,2,FALSE)</f>
        <v>PA-18</v>
      </c>
      <c r="E926" s="2" t="s">
        <v>929</v>
      </c>
      <c r="F926" s="2" t="str">
        <f>VLOOKUP(A926,'SAS Codes'!$A$2:$I$559,3,FALSE)</f>
        <v>Canada</v>
      </c>
      <c r="G926" s="2" t="str">
        <f>VLOOKUP(A926,'SAS Codes'!$A$2:$I$559,4,FALSE)</f>
        <v>Canada</v>
      </c>
      <c r="H926" s="2" t="str">
        <f>VLOOKUP(A926,'SAS Codes'!$A$2:$I$559,5,FALSE)</f>
        <v>Canada</v>
      </c>
      <c r="I926" s="2" t="str">
        <f>VLOOKUP(A926,'SAS Codes'!$A$2:$I$559,6,FALSE)</f>
        <v>America</v>
      </c>
      <c r="J926" s="2" t="str">
        <f>VLOOKUP(A926,'SAS Codes'!$A$2:$I$559,7,FALSE)</f>
        <v>America</v>
      </c>
      <c r="K926" s="2" t="str">
        <f>VLOOKUP(A926,'SAS Codes'!$A$2:$I$559,8,FALSE)</f>
        <v>May contain</v>
      </c>
      <c r="L926" s="2" t="str">
        <f>VLOOKUP(A926,'SAS Codes'!$A$2:$I$559,9,FALSE)</f>
        <v>May contain</v>
      </c>
      <c r="M926" s="2" t="str">
        <f>VLOOKUP(A926,'SAS Codes'!$A$2:$M$559,10,FALSE)</f>
        <v>Regular</v>
      </c>
      <c r="N926" s="2" t="str">
        <f>VLOOKUP(A926,'SAS Codes'!$A$2:$M$559,11,FALSE)</f>
        <v>Pastas</v>
      </c>
    </row>
    <row r="927" spans="1:14" x14ac:dyDescent="0.45">
      <c r="A927" s="2" t="s">
        <v>350</v>
      </c>
      <c r="B927" s="2">
        <v>3</v>
      </c>
      <c r="C927" s="4">
        <v>1.0009999999999999E-3</v>
      </c>
      <c r="D927" s="2" t="str">
        <f>VLOOKUP(A927,'SAS Codes'!$A$2:$B$559,2,FALSE)</f>
        <v>PA-18</v>
      </c>
      <c r="E927" s="2" t="s">
        <v>929</v>
      </c>
      <c r="F927" s="2" t="str">
        <f>VLOOKUP(A927,'SAS Codes'!$A$2:$I$559,3,FALSE)</f>
        <v>Canada</v>
      </c>
      <c r="G927" s="2" t="str">
        <f>VLOOKUP(A927,'SAS Codes'!$A$2:$I$559,4,FALSE)</f>
        <v>Canada</v>
      </c>
      <c r="H927" s="2" t="str">
        <f>VLOOKUP(A927,'SAS Codes'!$A$2:$I$559,5,FALSE)</f>
        <v>Canada</v>
      </c>
      <c r="I927" s="2" t="str">
        <f>VLOOKUP(A927,'SAS Codes'!$A$2:$I$559,6,FALSE)</f>
        <v>America</v>
      </c>
      <c r="J927" s="2" t="str">
        <f>VLOOKUP(A927,'SAS Codes'!$A$2:$I$559,7,FALSE)</f>
        <v>America</v>
      </c>
      <c r="K927" s="2" t="str">
        <f>VLOOKUP(A927,'SAS Codes'!$A$2:$I$559,8,FALSE)</f>
        <v>May contain</v>
      </c>
      <c r="L927" s="2" t="str">
        <f>VLOOKUP(A927,'SAS Codes'!$A$2:$I$559,9,FALSE)</f>
        <v>May contain</v>
      </c>
      <c r="M927" s="2" t="str">
        <f>VLOOKUP(A927,'SAS Codes'!$A$2:$M$559,10,FALSE)</f>
        <v>Regular</v>
      </c>
      <c r="N927" s="2" t="str">
        <f>VLOOKUP(A927,'SAS Codes'!$A$2:$M$559,11,FALSE)</f>
        <v>Pastas</v>
      </c>
    </row>
    <row r="928" spans="1:14" x14ac:dyDescent="0.45">
      <c r="A928" s="2" t="s">
        <v>351</v>
      </c>
      <c r="B928" s="2">
        <v>1</v>
      </c>
      <c r="C928" s="4">
        <v>0</v>
      </c>
      <c r="D928" s="2" t="str">
        <f>VLOOKUP(A928,'SAS Codes'!$A$2:$B$559,2,FALSE)</f>
        <v>PA-19</v>
      </c>
      <c r="E928" s="2" t="s">
        <v>929</v>
      </c>
      <c r="F928" s="2" t="str">
        <f>VLOOKUP(A928,'SAS Codes'!$A$2:$I$559,3,FALSE)</f>
        <v>Canada</v>
      </c>
      <c r="G928" s="2" t="str">
        <f>VLOOKUP(A928,'SAS Codes'!$A$2:$I$559,4,FALSE)</f>
        <v>Canada</v>
      </c>
      <c r="H928" s="2" t="str">
        <f>VLOOKUP(A928,'SAS Codes'!$A$2:$I$559,5,FALSE)</f>
        <v>Canada</v>
      </c>
      <c r="I928" s="2" t="str">
        <f>VLOOKUP(A928,'SAS Codes'!$A$2:$I$559,6,FALSE)</f>
        <v>America</v>
      </c>
      <c r="J928" s="2" t="str">
        <f>VLOOKUP(A928,'SAS Codes'!$A$2:$I$559,7,FALSE)</f>
        <v>America</v>
      </c>
      <c r="K928" s="2" t="str">
        <f>VLOOKUP(A928,'SAS Codes'!$A$2:$I$559,8,FALSE)</f>
        <v>May contain</v>
      </c>
      <c r="L928" s="2" t="str">
        <f>VLOOKUP(A928,'SAS Codes'!$A$2:$I$559,9,FALSE)</f>
        <v>May contain</v>
      </c>
      <c r="M928" s="2" t="str">
        <f>VLOOKUP(A928,'SAS Codes'!$A$2:$M$559,10,FALSE)</f>
        <v>Regular</v>
      </c>
      <c r="N928" s="2" t="str">
        <f>VLOOKUP(A928,'SAS Codes'!$A$2:$M$559,11,FALSE)</f>
        <v>Pastas</v>
      </c>
    </row>
    <row r="929" spans="1:14" x14ac:dyDescent="0.45">
      <c r="A929" s="2" t="s">
        <v>351</v>
      </c>
      <c r="B929" s="2">
        <v>2</v>
      </c>
      <c r="C929" s="4">
        <v>0</v>
      </c>
      <c r="D929" s="2" t="str">
        <f>VLOOKUP(A929,'SAS Codes'!$A$2:$B$559,2,FALSE)</f>
        <v>PA-19</v>
      </c>
      <c r="E929" s="2" t="s">
        <v>929</v>
      </c>
      <c r="F929" s="2" t="str">
        <f>VLOOKUP(A929,'SAS Codes'!$A$2:$I$559,3,FALSE)</f>
        <v>Canada</v>
      </c>
      <c r="G929" s="2" t="str">
        <f>VLOOKUP(A929,'SAS Codes'!$A$2:$I$559,4,FALSE)</f>
        <v>Canada</v>
      </c>
      <c r="H929" s="2" t="str">
        <f>VLOOKUP(A929,'SAS Codes'!$A$2:$I$559,5,FALSE)</f>
        <v>Canada</v>
      </c>
      <c r="I929" s="2" t="str">
        <f>VLOOKUP(A929,'SAS Codes'!$A$2:$I$559,6,FALSE)</f>
        <v>America</v>
      </c>
      <c r="J929" s="2" t="str">
        <f>VLOOKUP(A929,'SAS Codes'!$A$2:$I$559,7,FALSE)</f>
        <v>America</v>
      </c>
      <c r="K929" s="2" t="str">
        <f>VLOOKUP(A929,'SAS Codes'!$A$2:$I$559,8,FALSE)</f>
        <v>May contain</v>
      </c>
      <c r="L929" s="2" t="str">
        <f>VLOOKUP(A929,'SAS Codes'!$A$2:$I$559,9,FALSE)</f>
        <v>May contain</v>
      </c>
      <c r="M929" s="2" t="str">
        <f>VLOOKUP(A929,'SAS Codes'!$A$2:$M$559,10,FALSE)</f>
        <v>Regular</v>
      </c>
      <c r="N929" s="2" t="str">
        <f>VLOOKUP(A929,'SAS Codes'!$A$2:$M$559,11,FALSE)</f>
        <v>Pastas</v>
      </c>
    </row>
    <row r="930" spans="1:14" x14ac:dyDescent="0.45">
      <c r="A930" s="2" t="s">
        <v>351</v>
      </c>
      <c r="B930" s="2">
        <v>3</v>
      </c>
      <c r="C930" s="4">
        <v>0</v>
      </c>
      <c r="D930" s="2" t="str">
        <f>VLOOKUP(A930,'SAS Codes'!$A$2:$B$559,2,FALSE)</f>
        <v>PA-19</v>
      </c>
      <c r="E930" s="2" t="s">
        <v>929</v>
      </c>
      <c r="F930" s="2" t="str">
        <f>VLOOKUP(A930,'SAS Codes'!$A$2:$I$559,3,FALSE)</f>
        <v>Canada</v>
      </c>
      <c r="G930" s="2" t="str">
        <f>VLOOKUP(A930,'SAS Codes'!$A$2:$I$559,4,FALSE)</f>
        <v>Canada</v>
      </c>
      <c r="H930" s="2" t="str">
        <f>VLOOKUP(A930,'SAS Codes'!$A$2:$I$559,5,FALSE)</f>
        <v>Canada</v>
      </c>
      <c r="I930" s="2" t="str">
        <f>VLOOKUP(A930,'SAS Codes'!$A$2:$I$559,6,FALSE)</f>
        <v>America</v>
      </c>
      <c r="J930" s="2" t="str">
        <f>VLOOKUP(A930,'SAS Codes'!$A$2:$I$559,7,FALSE)</f>
        <v>America</v>
      </c>
      <c r="K930" s="2" t="str">
        <f>VLOOKUP(A930,'SAS Codes'!$A$2:$I$559,8,FALSE)</f>
        <v>May contain</v>
      </c>
      <c r="L930" s="2" t="str">
        <f>VLOOKUP(A930,'SAS Codes'!$A$2:$I$559,9,FALSE)</f>
        <v>May contain</v>
      </c>
      <c r="M930" s="2" t="str">
        <f>VLOOKUP(A930,'SAS Codes'!$A$2:$M$559,10,FALSE)</f>
        <v>Regular</v>
      </c>
      <c r="N930" s="2" t="str">
        <f>VLOOKUP(A930,'SAS Codes'!$A$2:$M$559,11,FALSE)</f>
        <v>Pastas</v>
      </c>
    </row>
    <row r="931" spans="1:14" x14ac:dyDescent="0.45">
      <c r="A931" s="2" t="s">
        <v>352</v>
      </c>
      <c r="B931" s="2">
        <v>1</v>
      </c>
      <c r="C931" s="4">
        <v>0.32442120000000002</v>
      </c>
      <c r="D931" s="2" t="str">
        <f>VLOOKUP(A931,'SAS Codes'!$A$2:$B$559,2,FALSE)</f>
        <v>PA-20</v>
      </c>
      <c r="E931" s="2" t="s">
        <v>929</v>
      </c>
      <c r="F931" s="2" t="str">
        <f>VLOOKUP(A931,'SAS Codes'!$A$2:$I$559,3,FALSE)</f>
        <v>Italy</v>
      </c>
      <c r="G931" s="2" t="str">
        <f>VLOOKUP(A931,'SAS Codes'!$A$2:$I$559,4,FALSE)</f>
        <v>Italy</v>
      </c>
      <c r="H931" s="2" t="str">
        <f>VLOOKUP(A931,'SAS Codes'!$A$2:$I$559,5,FALSE)</f>
        <v>Europe</v>
      </c>
      <c r="I931" s="2" t="str">
        <f>VLOOKUP(A931,'SAS Codes'!$A$2:$I$559,6,FALSE)</f>
        <v>Europe</v>
      </c>
      <c r="J931" s="2" t="str">
        <f>VLOOKUP(A931,'SAS Codes'!$A$2:$I$559,7,FALSE)</f>
        <v>Europe</v>
      </c>
      <c r="K931" s="2" t="str">
        <f>VLOOKUP(A931,'SAS Codes'!$A$2:$I$559,8,FALSE)</f>
        <v>May contain</v>
      </c>
      <c r="L931" s="2" t="str">
        <f>VLOOKUP(A931,'SAS Codes'!$A$2:$I$559,9,FALSE)</f>
        <v>May contain</v>
      </c>
      <c r="M931" s="2" t="str">
        <f>VLOOKUP(A931,'SAS Codes'!$A$2:$M$559,10,FALSE)</f>
        <v>Private</v>
      </c>
      <c r="N931" s="2" t="str">
        <f>VLOOKUP(A931,'SAS Codes'!$A$2:$M$559,11,FALSE)</f>
        <v>Pastas</v>
      </c>
    </row>
    <row r="932" spans="1:14" x14ac:dyDescent="0.45">
      <c r="A932" s="2" t="s">
        <v>352</v>
      </c>
      <c r="B932" s="2">
        <v>2</v>
      </c>
      <c r="C932" s="4">
        <v>9.8782200000000001E-2</v>
      </c>
      <c r="D932" s="2" t="str">
        <f>VLOOKUP(A932,'SAS Codes'!$A$2:$B$559,2,FALSE)</f>
        <v>PA-20</v>
      </c>
      <c r="E932" s="2" t="s">
        <v>929</v>
      </c>
      <c r="F932" s="2" t="str">
        <f>VLOOKUP(A932,'SAS Codes'!$A$2:$I$559,3,FALSE)</f>
        <v>Italy</v>
      </c>
      <c r="G932" s="2" t="str">
        <f>VLOOKUP(A932,'SAS Codes'!$A$2:$I$559,4,FALSE)</f>
        <v>Italy</v>
      </c>
      <c r="H932" s="2" t="str">
        <f>VLOOKUP(A932,'SAS Codes'!$A$2:$I$559,5,FALSE)</f>
        <v>Europe</v>
      </c>
      <c r="I932" s="2" t="str">
        <f>VLOOKUP(A932,'SAS Codes'!$A$2:$I$559,6,FALSE)</f>
        <v>Europe</v>
      </c>
      <c r="J932" s="2" t="str">
        <f>VLOOKUP(A932,'SAS Codes'!$A$2:$I$559,7,FALSE)</f>
        <v>Europe</v>
      </c>
      <c r="K932" s="2" t="str">
        <f>VLOOKUP(A932,'SAS Codes'!$A$2:$I$559,8,FALSE)</f>
        <v>May contain</v>
      </c>
      <c r="L932" s="2" t="str">
        <f>VLOOKUP(A932,'SAS Codes'!$A$2:$I$559,9,FALSE)</f>
        <v>May contain</v>
      </c>
      <c r="M932" s="2" t="str">
        <f>VLOOKUP(A932,'SAS Codes'!$A$2:$M$559,10,FALSE)</f>
        <v>Private</v>
      </c>
      <c r="N932" s="2" t="str">
        <f>VLOOKUP(A932,'SAS Codes'!$A$2:$M$559,11,FALSE)</f>
        <v>Pastas</v>
      </c>
    </row>
    <row r="933" spans="1:14" x14ac:dyDescent="0.45">
      <c r="A933" s="2" t="s">
        <v>353</v>
      </c>
      <c r="B933" s="2">
        <v>1</v>
      </c>
      <c r="C933" s="4">
        <v>0</v>
      </c>
      <c r="D933" s="2" t="str">
        <f>VLOOKUP(A933,'SAS Codes'!$A$2:$B$559,2,FALSE)</f>
        <v>PA-21</v>
      </c>
      <c r="E933" s="2" t="s">
        <v>929</v>
      </c>
      <c r="F933" s="2" t="str">
        <f>VLOOKUP(A933,'SAS Codes'!$A$2:$I$559,3,FALSE)</f>
        <v>Canada</v>
      </c>
      <c r="G933" s="2" t="str">
        <f>VLOOKUP(A933,'SAS Codes'!$A$2:$I$559,4,FALSE)</f>
        <v>Canada</v>
      </c>
      <c r="H933" s="2" t="str">
        <f>VLOOKUP(A933,'SAS Codes'!$A$2:$I$559,5,FALSE)</f>
        <v>Canada</v>
      </c>
      <c r="I933" s="2" t="str">
        <f>VLOOKUP(A933,'SAS Codes'!$A$2:$I$559,6,FALSE)</f>
        <v>America</v>
      </c>
      <c r="J933" s="2" t="str">
        <f>VLOOKUP(A933,'SAS Codes'!$A$2:$I$559,7,FALSE)</f>
        <v>America</v>
      </c>
      <c r="K933" s="2" t="str">
        <f>VLOOKUP(A933,'SAS Codes'!$A$2:$I$559,8,FALSE)</f>
        <v>May contain</v>
      </c>
      <c r="L933" s="2" t="str">
        <f>VLOOKUP(A933,'SAS Codes'!$A$2:$I$559,9,FALSE)</f>
        <v>May contain</v>
      </c>
      <c r="M933" s="2" t="str">
        <f>VLOOKUP(A933,'SAS Codes'!$A$2:$M$559,10,FALSE)</f>
        <v>Regular</v>
      </c>
      <c r="N933" s="2" t="str">
        <f>VLOOKUP(A933,'SAS Codes'!$A$2:$M$559,11,FALSE)</f>
        <v>Pastas</v>
      </c>
    </row>
    <row r="934" spans="1:14" x14ac:dyDescent="0.45">
      <c r="A934" s="2" t="s">
        <v>353</v>
      </c>
      <c r="B934" s="2">
        <v>2</v>
      </c>
      <c r="C934" s="4">
        <v>3.6766899999999998E-2</v>
      </c>
      <c r="D934" s="2" t="str">
        <f>VLOOKUP(A934,'SAS Codes'!$A$2:$B$559,2,FALSE)</f>
        <v>PA-21</v>
      </c>
      <c r="E934" s="2" t="s">
        <v>929</v>
      </c>
      <c r="F934" s="2" t="str">
        <f>VLOOKUP(A934,'SAS Codes'!$A$2:$I$559,3,FALSE)</f>
        <v>Canada</v>
      </c>
      <c r="G934" s="2" t="str">
        <f>VLOOKUP(A934,'SAS Codes'!$A$2:$I$559,4,FALSE)</f>
        <v>Canada</v>
      </c>
      <c r="H934" s="2" t="str">
        <f>VLOOKUP(A934,'SAS Codes'!$A$2:$I$559,5,FALSE)</f>
        <v>Canada</v>
      </c>
      <c r="I934" s="2" t="str">
        <f>VLOOKUP(A934,'SAS Codes'!$A$2:$I$559,6,FALSE)</f>
        <v>America</v>
      </c>
      <c r="J934" s="2" t="str">
        <f>VLOOKUP(A934,'SAS Codes'!$A$2:$I$559,7,FALSE)</f>
        <v>America</v>
      </c>
      <c r="K934" s="2" t="str">
        <f>VLOOKUP(A934,'SAS Codes'!$A$2:$I$559,8,FALSE)</f>
        <v>May contain</v>
      </c>
      <c r="L934" s="2" t="str">
        <f>VLOOKUP(A934,'SAS Codes'!$A$2:$I$559,9,FALSE)</f>
        <v>May contain</v>
      </c>
      <c r="M934" s="2" t="str">
        <f>VLOOKUP(A934,'SAS Codes'!$A$2:$M$559,10,FALSE)</f>
        <v>Regular</v>
      </c>
      <c r="N934" s="2" t="str">
        <f>VLOOKUP(A934,'SAS Codes'!$A$2:$M$559,11,FALSE)</f>
        <v>Pastas</v>
      </c>
    </row>
    <row r="935" spans="1:14" x14ac:dyDescent="0.45">
      <c r="A935" s="2" t="s">
        <v>353</v>
      </c>
      <c r="B935" s="2">
        <v>3</v>
      </c>
      <c r="C935" s="4">
        <v>2.8365920000000003E-2</v>
      </c>
      <c r="D935" s="2" t="str">
        <f>VLOOKUP(A935,'SAS Codes'!$A$2:$B$559,2,FALSE)</f>
        <v>PA-21</v>
      </c>
      <c r="E935" s="2" t="s">
        <v>929</v>
      </c>
      <c r="F935" s="2" t="str">
        <f>VLOOKUP(A935,'SAS Codes'!$A$2:$I$559,3,FALSE)</f>
        <v>Canada</v>
      </c>
      <c r="G935" s="2" t="str">
        <f>VLOOKUP(A935,'SAS Codes'!$A$2:$I$559,4,FALSE)</f>
        <v>Canada</v>
      </c>
      <c r="H935" s="2" t="str">
        <f>VLOOKUP(A935,'SAS Codes'!$A$2:$I$559,5,FALSE)</f>
        <v>Canada</v>
      </c>
      <c r="I935" s="2" t="str">
        <f>VLOOKUP(A935,'SAS Codes'!$A$2:$I$559,6,FALSE)</f>
        <v>America</v>
      </c>
      <c r="J935" s="2" t="str">
        <f>VLOOKUP(A935,'SAS Codes'!$A$2:$I$559,7,FALSE)</f>
        <v>America</v>
      </c>
      <c r="K935" s="2" t="str">
        <f>VLOOKUP(A935,'SAS Codes'!$A$2:$I$559,8,FALSE)</f>
        <v>May contain</v>
      </c>
      <c r="L935" s="2" t="str">
        <f>VLOOKUP(A935,'SAS Codes'!$A$2:$I$559,9,FALSE)</f>
        <v>May contain</v>
      </c>
      <c r="M935" s="2" t="str">
        <f>VLOOKUP(A935,'SAS Codes'!$A$2:$M$559,10,FALSE)</f>
        <v>Regular</v>
      </c>
      <c r="N935" s="2" t="str">
        <f>VLOOKUP(A935,'SAS Codes'!$A$2:$M$559,11,FALSE)</f>
        <v>Pastas</v>
      </c>
    </row>
    <row r="936" spans="1:14" x14ac:dyDescent="0.45">
      <c r="A936" s="2" t="s">
        <v>354</v>
      </c>
      <c r="B936" s="2">
        <v>1</v>
      </c>
      <c r="C936" s="4">
        <v>0</v>
      </c>
      <c r="D936" s="2" t="str">
        <f>VLOOKUP(A936,'SAS Codes'!$A$2:$B$559,2,FALSE)</f>
        <v>PA-22</v>
      </c>
      <c r="E936" s="2" t="s">
        <v>929</v>
      </c>
      <c r="F936" s="2" t="str">
        <f>VLOOKUP(A936,'SAS Codes'!$A$2:$I$559,3,FALSE)</f>
        <v>Imported</v>
      </c>
      <c r="G936" s="2" t="str">
        <f>VLOOKUP(A936,'SAS Codes'!$A$2:$I$559,4,FALSE)</f>
        <v>Imported</v>
      </c>
      <c r="H936" s="2" t="str">
        <f>VLOOKUP(A936,'SAS Codes'!$A$2:$I$559,5,FALSE)</f>
        <v>Imported</v>
      </c>
      <c r="I936" s="2" t="str">
        <f>VLOOKUP(A936,'SAS Codes'!$A$2:$I$559,6,FALSE)</f>
        <v>Imported</v>
      </c>
      <c r="J936" s="2" t="str">
        <f>VLOOKUP(A936,'SAS Codes'!$A$2:$I$559,7,FALSE)</f>
        <v>Other</v>
      </c>
      <c r="K936" s="2" t="str">
        <f>VLOOKUP(A936,'SAS Codes'!$A$2:$I$559,8,FALSE)</f>
        <v>May contain</v>
      </c>
      <c r="L936" s="2" t="str">
        <f>VLOOKUP(A936,'SAS Codes'!$A$2:$I$559,9,FALSE)</f>
        <v>May contain</v>
      </c>
      <c r="M936" s="2" t="str">
        <f>VLOOKUP(A936,'SAS Codes'!$A$2:$M$559,10,FALSE)</f>
        <v>Regular</v>
      </c>
      <c r="N936" s="2" t="str">
        <f>VLOOKUP(A936,'SAS Codes'!$A$2:$M$559,11,FALSE)</f>
        <v>Pastas</v>
      </c>
    </row>
    <row r="937" spans="1:14" x14ac:dyDescent="0.45">
      <c r="A937" s="2" t="s">
        <v>355</v>
      </c>
      <c r="B937" s="2">
        <v>1</v>
      </c>
      <c r="C937" s="4">
        <v>8.2676300000000008E-2</v>
      </c>
      <c r="D937" s="2" t="str">
        <f>VLOOKUP(A937,'SAS Codes'!$A$2:$B$559,2,FALSE)</f>
        <v>PA-23</v>
      </c>
      <c r="E937" s="2" t="s">
        <v>929</v>
      </c>
      <c r="F937" s="2" t="str">
        <f>VLOOKUP(A937,'SAS Codes'!$A$2:$I$559,3,FALSE)</f>
        <v>Canada</v>
      </c>
      <c r="G937" s="2" t="str">
        <f>VLOOKUP(A937,'SAS Codes'!$A$2:$I$559,4,FALSE)</f>
        <v>Canada</v>
      </c>
      <c r="H937" s="2" t="str">
        <f>VLOOKUP(A937,'SAS Codes'!$A$2:$I$559,5,FALSE)</f>
        <v>Canada</v>
      </c>
      <c r="I937" s="2" t="str">
        <f>VLOOKUP(A937,'SAS Codes'!$A$2:$I$559,6,FALSE)</f>
        <v>America</v>
      </c>
      <c r="J937" s="2" t="str">
        <f>VLOOKUP(A937,'SAS Codes'!$A$2:$I$559,7,FALSE)</f>
        <v>America</v>
      </c>
      <c r="K937" s="2" t="str">
        <f>VLOOKUP(A937,'SAS Codes'!$A$2:$I$559,8,FALSE)</f>
        <v>May contain</v>
      </c>
      <c r="L937" s="2" t="str">
        <f>VLOOKUP(A937,'SAS Codes'!$A$2:$I$559,9,FALSE)</f>
        <v>May contain</v>
      </c>
      <c r="M937" s="2" t="str">
        <f>VLOOKUP(A937,'SAS Codes'!$A$2:$M$559,10,FALSE)</f>
        <v>Regular</v>
      </c>
      <c r="N937" s="2" t="str">
        <f>VLOOKUP(A937,'SAS Codes'!$A$2:$M$559,11,FALSE)</f>
        <v>Pastas</v>
      </c>
    </row>
    <row r="938" spans="1:14" x14ac:dyDescent="0.45">
      <c r="A938" s="2" t="s">
        <v>355</v>
      </c>
      <c r="B938" s="2">
        <v>2</v>
      </c>
      <c r="C938" s="4">
        <v>8.9991000000000002E-2</v>
      </c>
      <c r="D938" s="2" t="str">
        <f>VLOOKUP(A938,'SAS Codes'!$A$2:$B$559,2,FALSE)</f>
        <v>PA-23</v>
      </c>
      <c r="E938" s="2" t="s">
        <v>929</v>
      </c>
      <c r="F938" s="2" t="str">
        <f>VLOOKUP(A938,'SAS Codes'!$A$2:$I$559,3,FALSE)</f>
        <v>Canada</v>
      </c>
      <c r="G938" s="2" t="str">
        <f>VLOOKUP(A938,'SAS Codes'!$A$2:$I$559,4,FALSE)</f>
        <v>Canada</v>
      </c>
      <c r="H938" s="2" t="str">
        <f>VLOOKUP(A938,'SAS Codes'!$A$2:$I$559,5,FALSE)</f>
        <v>Canada</v>
      </c>
      <c r="I938" s="2" t="str">
        <f>VLOOKUP(A938,'SAS Codes'!$A$2:$I$559,6,FALSE)</f>
        <v>America</v>
      </c>
      <c r="J938" s="2" t="str">
        <f>VLOOKUP(A938,'SAS Codes'!$A$2:$I$559,7,FALSE)</f>
        <v>America</v>
      </c>
      <c r="K938" s="2" t="str">
        <f>VLOOKUP(A938,'SAS Codes'!$A$2:$I$559,8,FALSE)</f>
        <v>May contain</v>
      </c>
      <c r="L938" s="2" t="str">
        <f>VLOOKUP(A938,'SAS Codes'!$A$2:$I$559,9,FALSE)</f>
        <v>May contain</v>
      </c>
      <c r="M938" s="2" t="str">
        <f>VLOOKUP(A938,'SAS Codes'!$A$2:$M$559,10,FALSE)</f>
        <v>Regular</v>
      </c>
      <c r="N938" s="2" t="str">
        <f>VLOOKUP(A938,'SAS Codes'!$A$2:$M$559,11,FALSE)</f>
        <v>Pastas</v>
      </c>
    </row>
    <row r="939" spans="1:14" x14ac:dyDescent="0.45">
      <c r="A939" s="2" t="s">
        <v>355</v>
      </c>
      <c r="B939" s="2">
        <v>3</v>
      </c>
      <c r="C939" s="4">
        <v>0.2127935</v>
      </c>
      <c r="D939" s="2" t="str">
        <f>VLOOKUP(A939,'SAS Codes'!$A$2:$B$559,2,FALSE)</f>
        <v>PA-23</v>
      </c>
      <c r="E939" s="2" t="s">
        <v>929</v>
      </c>
      <c r="F939" s="2" t="str">
        <f>VLOOKUP(A939,'SAS Codes'!$A$2:$I$559,3,FALSE)</f>
        <v>Canada</v>
      </c>
      <c r="G939" s="2" t="str">
        <f>VLOOKUP(A939,'SAS Codes'!$A$2:$I$559,4,FALSE)</f>
        <v>Canada</v>
      </c>
      <c r="H939" s="2" t="str">
        <f>VLOOKUP(A939,'SAS Codes'!$A$2:$I$559,5,FALSE)</f>
        <v>Canada</v>
      </c>
      <c r="I939" s="2" t="str">
        <f>VLOOKUP(A939,'SAS Codes'!$A$2:$I$559,6,FALSE)</f>
        <v>America</v>
      </c>
      <c r="J939" s="2" t="str">
        <f>VLOOKUP(A939,'SAS Codes'!$A$2:$I$559,7,FALSE)</f>
        <v>America</v>
      </c>
      <c r="K939" s="2" t="str">
        <f>VLOOKUP(A939,'SAS Codes'!$A$2:$I$559,8,FALSE)</f>
        <v>May contain</v>
      </c>
      <c r="L939" s="2" t="str">
        <f>VLOOKUP(A939,'SAS Codes'!$A$2:$I$559,9,FALSE)</f>
        <v>May contain</v>
      </c>
      <c r="M939" s="2" t="str">
        <f>VLOOKUP(A939,'SAS Codes'!$A$2:$M$559,10,FALSE)</f>
        <v>Regular</v>
      </c>
      <c r="N939" s="2" t="str">
        <f>VLOOKUP(A939,'SAS Codes'!$A$2:$M$559,11,FALSE)</f>
        <v>Pastas</v>
      </c>
    </row>
    <row r="940" spans="1:14" x14ac:dyDescent="0.45">
      <c r="A940" s="2" t="s">
        <v>968</v>
      </c>
      <c r="B940" s="2">
        <v>1</v>
      </c>
      <c r="C940" s="4">
        <v>0</v>
      </c>
      <c r="D940" s="2" t="str">
        <f>VLOOKUP(A940,'SAS Codes'!$A$2:$B$559,2,FALSE)</f>
        <v>PA-24</v>
      </c>
      <c r="E940" s="2" t="s">
        <v>929</v>
      </c>
      <c r="F940" s="2" t="str">
        <f>VLOOKUP(A940,'SAS Codes'!$A$2:$I$559,3,FALSE)</f>
        <v>Italy</v>
      </c>
      <c r="G940" s="2" t="str">
        <f>VLOOKUP(A940,'SAS Codes'!$A$2:$I$559,4,FALSE)</f>
        <v>Italy</v>
      </c>
      <c r="H940" s="2" t="str">
        <f>VLOOKUP(A940,'SAS Codes'!$A$2:$I$559,5,FALSE)</f>
        <v>Europe</v>
      </c>
      <c r="I940" s="2" t="str">
        <f>VLOOKUP(A940,'SAS Codes'!$A$2:$I$559,6,FALSE)</f>
        <v>Europe</v>
      </c>
      <c r="J940" s="2" t="str">
        <f>VLOOKUP(A940,'SAS Codes'!$A$2:$I$559,7,FALSE)</f>
        <v>Europe</v>
      </c>
      <c r="K940" s="2" t="str">
        <f>VLOOKUP(A940,'SAS Codes'!$A$2:$I$559,8,FALSE)</f>
        <v>May contain</v>
      </c>
      <c r="L940" s="2" t="str">
        <f>VLOOKUP(A940,'SAS Codes'!$A$2:$I$559,9,FALSE)</f>
        <v>May contain</v>
      </c>
      <c r="M940" s="2" t="str">
        <f>VLOOKUP(A940,'SAS Codes'!$A$2:$M$559,10,FALSE)</f>
        <v>Private</v>
      </c>
      <c r="N940" s="2" t="str">
        <f>VLOOKUP(A940,'SAS Codes'!$A$2:$M$559,11,FALSE)</f>
        <v>Pastas</v>
      </c>
    </row>
    <row r="941" spans="1:14" x14ac:dyDescent="0.45">
      <c r="A941" s="2" t="s">
        <v>356</v>
      </c>
      <c r="B941" s="2">
        <v>1</v>
      </c>
      <c r="C941" s="4">
        <v>0</v>
      </c>
      <c r="D941" s="2" t="str">
        <f>VLOOKUP(A941,'SAS Codes'!$A$2:$B$559,2,FALSE)</f>
        <v>PA-25</v>
      </c>
      <c r="E941" s="2" t="s">
        <v>929</v>
      </c>
      <c r="F941" s="2" t="str">
        <f>VLOOKUP(A941,'SAS Codes'!$A$2:$I$559,3,FALSE)</f>
        <v>Canada</v>
      </c>
      <c r="G941" s="2" t="str">
        <f>VLOOKUP(A941,'SAS Codes'!$A$2:$I$559,4,FALSE)</f>
        <v>Canada</v>
      </c>
      <c r="H941" s="2" t="str">
        <f>VLOOKUP(A941,'SAS Codes'!$A$2:$I$559,5,FALSE)</f>
        <v>Canada</v>
      </c>
      <c r="I941" s="2" t="str">
        <f>VLOOKUP(A941,'SAS Codes'!$A$2:$I$559,6,FALSE)</f>
        <v>America</v>
      </c>
      <c r="J941" s="2" t="str">
        <f>VLOOKUP(A941,'SAS Codes'!$A$2:$I$559,7,FALSE)</f>
        <v>America</v>
      </c>
      <c r="K941" s="2" t="str">
        <f>VLOOKUP(A941,'SAS Codes'!$A$2:$I$559,8,FALSE)</f>
        <v>May contain</v>
      </c>
      <c r="L941" s="2" t="str">
        <f>VLOOKUP(A941,'SAS Codes'!$A$2:$I$559,9,FALSE)</f>
        <v>May contain</v>
      </c>
      <c r="M941" s="2" t="str">
        <f>VLOOKUP(A941,'SAS Codes'!$A$2:$M$559,10,FALSE)</f>
        <v>Regular</v>
      </c>
      <c r="N941" s="2" t="str">
        <f>VLOOKUP(A941,'SAS Codes'!$A$2:$M$559,11,FALSE)</f>
        <v>Pastas</v>
      </c>
    </row>
    <row r="942" spans="1:14" x14ac:dyDescent="0.45">
      <c r="A942" s="2" t="s">
        <v>356</v>
      </c>
      <c r="B942" s="2">
        <v>2</v>
      </c>
      <c r="C942" s="4">
        <v>0.35944769999999998</v>
      </c>
      <c r="D942" s="2" t="str">
        <f>VLOOKUP(A942,'SAS Codes'!$A$2:$B$559,2,FALSE)</f>
        <v>PA-25</v>
      </c>
      <c r="E942" s="2" t="s">
        <v>929</v>
      </c>
      <c r="F942" s="2" t="str">
        <f>VLOOKUP(A942,'SAS Codes'!$A$2:$I$559,3,FALSE)</f>
        <v>Canada</v>
      </c>
      <c r="G942" s="2" t="str">
        <f>VLOOKUP(A942,'SAS Codes'!$A$2:$I$559,4,FALSE)</f>
        <v>Canada</v>
      </c>
      <c r="H942" s="2" t="str">
        <f>VLOOKUP(A942,'SAS Codes'!$A$2:$I$559,5,FALSE)</f>
        <v>Canada</v>
      </c>
      <c r="I942" s="2" t="str">
        <f>VLOOKUP(A942,'SAS Codes'!$A$2:$I$559,6,FALSE)</f>
        <v>America</v>
      </c>
      <c r="J942" s="2" t="str">
        <f>VLOOKUP(A942,'SAS Codes'!$A$2:$I$559,7,FALSE)</f>
        <v>America</v>
      </c>
      <c r="K942" s="2" t="str">
        <f>VLOOKUP(A942,'SAS Codes'!$A$2:$I$559,8,FALSE)</f>
        <v>May contain</v>
      </c>
      <c r="L942" s="2" t="str">
        <f>VLOOKUP(A942,'SAS Codes'!$A$2:$I$559,9,FALSE)</f>
        <v>May contain</v>
      </c>
      <c r="M942" s="2" t="str">
        <f>VLOOKUP(A942,'SAS Codes'!$A$2:$M$559,10,FALSE)</f>
        <v>Regular</v>
      </c>
      <c r="N942" s="2" t="str">
        <f>VLOOKUP(A942,'SAS Codes'!$A$2:$M$559,11,FALSE)</f>
        <v>Pastas</v>
      </c>
    </row>
    <row r="943" spans="1:14" x14ac:dyDescent="0.45">
      <c r="A943" s="2" t="s">
        <v>356</v>
      </c>
      <c r="B943" s="2">
        <v>3</v>
      </c>
      <c r="C943" s="4">
        <v>0</v>
      </c>
      <c r="D943" s="2" t="str">
        <f>VLOOKUP(A943,'SAS Codes'!$A$2:$B$559,2,FALSE)</f>
        <v>PA-25</v>
      </c>
      <c r="E943" s="2" t="s">
        <v>929</v>
      </c>
      <c r="F943" s="2" t="str">
        <f>VLOOKUP(A943,'SAS Codes'!$A$2:$I$559,3,FALSE)</f>
        <v>Canada</v>
      </c>
      <c r="G943" s="2" t="str">
        <f>VLOOKUP(A943,'SAS Codes'!$A$2:$I$559,4,FALSE)</f>
        <v>Canada</v>
      </c>
      <c r="H943" s="2" t="str">
        <f>VLOOKUP(A943,'SAS Codes'!$A$2:$I$559,5,FALSE)</f>
        <v>Canada</v>
      </c>
      <c r="I943" s="2" t="str">
        <f>VLOOKUP(A943,'SAS Codes'!$A$2:$I$559,6,FALSE)</f>
        <v>America</v>
      </c>
      <c r="J943" s="2" t="str">
        <f>VLOOKUP(A943,'SAS Codes'!$A$2:$I$559,7,FALSE)</f>
        <v>America</v>
      </c>
      <c r="K943" s="2" t="str">
        <f>VLOOKUP(A943,'SAS Codes'!$A$2:$I$559,8,FALSE)</f>
        <v>May contain</v>
      </c>
      <c r="L943" s="2" t="str">
        <f>VLOOKUP(A943,'SAS Codes'!$A$2:$I$559,9,FALSE)</f>
        <v>May contain</v>
      </c>
      <c r="M943" s="2" t="str">
        <f>VLOOKUP(A943,'SAS Codes'!$A$2:$M$559,10,FALSE)</f>
        <v>Regular</v>
      </c>
      <c r="N943" s="2" t="str">
        <f>VLOOKUP(A943,'SAS Codes'!$A$2:$M$559,11,FALSE)</f>
        <v>Pastas</v>
      </c>
    </row>
    <row r="944" spans="1:14" x14ac:dyDescent="0.45">
      <c r="A944" s="2" t="s">
        <v>357</v>
      </c>
      <c r="B944" s="2">
        <v>1</v>
      </c>
      <c r="C944" s="4">
        <v>0</v>
      </c>
      <c r="D944" s="2" t="str">
        <f>VLOOKUP(A944,'SAS Codes'!$A$2:$B$559,2,FALSE)</f>
        <v>PA-26</v>
      </c>
      <c r="E944" s="2" t="s">
        <v>929</v>
      </c>
      <c r="F944" s="2" t="str">
        <f>VLOOKUP(A944,'SAS Codes'!$A$2:$I$559,3,FALSE)</f>
        <v>Canada</v>
      </c>
      <c r="G944" s="2" t="str">
        <f>VLOOKUP(A944,'SAS Codes'!$A$2:$I$559,4,FALSE)</f>
        <v>Canada</v>
      </c>
      <c r="H944" s="2" t="str">
        <f>VLOOKUP(A944,'SAS Codes'!$A$2:$I$559,5,FALSE)</f>
        <v>Canada</v>
      </c>
      <c r="I944" s="2" t="str">
        <f>VLOOKUP(A944,'SAS Codes'!$A$2:$I$559,6,FALSE)</f>
        <v>America</v>
      </c>
      <c r="J944" s="2" t="str">
        <f>VLOOKUP(A944,'SAS Codes'!$A$2:$I$559,7,FALSE)</f>
        <v>America</v>
      </c>
      <c r="K944" s="2" t="str">
        <f>VLOOKUP(A944,'SAS Codes'!$A$2:$I$559,8,FALSE)</f>
        <v>May contain</v>
      </c>
      <c r="L944" s="2" t="str">
        <f>VLOOKUP(A944,'SAS Codes'!$A$2:$I$559,9,FALSE)</f>
        <v>May contain</v>
      </c>
      <c r="M944" s="2" t="str">
        <f>VLOOKUP(A944,'SAS Codes'!$A$2:$M$559,10,FALSE)</f>
        <v>Regular</v>
      </c>
      <c r="N944" s="2" t="str">
        <f>VLOOKUP(A944,'SAS Codes'!$A$2:$M$559,11,FALSE)</f>
        <v>Pastas</v>
      </c>
    </row>
    <row r="945" spans="1:14" x14ac:dyDescent="0.45">
      <c r="A945" s="2" t="s">
        <v>357</v>
      </c>
      <c r="B945" s="2">
        <v>2</v>
      </c>
      <c r="C945" s="4">
        <v>0</v>
      </c>
      <c r="D945" s="2" t="str">
        <f>VLOOKUP(A945,'SAS Codes'!$A$2:$B$559,2,FALSE)</f>
        <v>PA-26</v>
      </c>
      <c r="E945" s="2" t="s">
        <v>929</v>
      </c>
      <c r="F945" s="2" t="str">
        <f>VLOOKUP(A945,'SAS Codes'!$A$2:$I$559,3,FALSE)</f>
        <v>Canada</v>
      </c>
      <c r="G945" s="2" t="str">
        <f>VLOOKUP(A945,'SAS Codes'!$A$2:$I$559,4,FALSE)</f>
        <v>Canada</v>
      </c>
      <c r="H945" s="2" t="str">
        <f>VLOOKUP(A945,'SAS Codes'!$A$2:$I$559,5,FALSE)</f>
        <v>Canada</v>
      </c>
      <c r="I945" s="2" t="str">
        <f>VLOOKUP(A945,'SAS Codes'!$A$2:$I$559,6,FALSE)</f>
        <v>America</v>
      </c>
      <c r="J945" s="2" t="str">
        <f>VLOOKUP(A945,'SAS Codes'!$A$2:$I$559,7,FALSE)</f>
        <v>America</v>
      </c>
      <c r="K945" s="2" t="str">
        <f>VLOOKUP(A945,'SAS Codes'!$A$2:$I$559,8,FALSE)</f>
        <v>May contain</v>
      </c>
      <c r="L945" s="2" t="str">
        <f>VLOOKUP(A945,'SAS Codes'!$A$2:$I$559,9,FALSE)</f>
        <v>May contain</v>
      </c>
      <c r="M945" s="2" t="str">
        <f>VLOOKUP(A945,'SAS Codes'!$A$2:$M$559,10,FALSE)</f>
        <v>Regular</v>
      </c>
      <c r="N945" s="2" t="str">
        <f>VLOOKUP(A945,'SAS Codes'!$A$2:$M$559,11,FALSE)</f>
        <v>Pastas</v>
      </c>
    </row>
    <row r="946" spans="1:14" x14ac:dyDescent="0.45">
      <c r="A946" s="2" t="s">
        <v>357</v>
      </c>
      <c r="B946" s="2">
        <v>3</v>
      </c>
      <c r="C946" s="4">
        <v>0</v>
      </c>
      <c r="D946" s="2" t="str">
        <f>VLOOKUP(A946,'SAS Codes'!$A$2:$B$559,2,FALSE)</f>
        <v>PA-26</v>
      </c>
      <c r="E946" s="2" t="s">
        <v>929</v>
      </c>
      <c r="F946" s="2" t="str">
        <f>VLOOKUP(A946,'SAS Codes'!$A$2:$I$559,3,FALSE)</f>
        <v>Canada</v>
      </c>
      <c r="G946" s="2" t="str">
        <f>VLOOKUP(A946,'SAS Codes'!$A$2:$I$559,4,FALSE)</f>
        <v>Canada</v>
      </c>
      <c r="H946" s="2" t="str">
        <f>VLOOKUP(A946,'SAS Codes'!$A$2:$I$559,5,FALSE)</f>
        <v>Canada</v>
      </c>
      <c r="I946" s="2" t="str">
        <f>VLOOKUP(A946,'SAS Codes'!$A$2:$I$559,6,FALSE)</f>
        <v>America</v>
      </c>
      <c r="J946" s="2" t="str">
        <f>VLOOKUP(A946,'SAS Codes'!$A$2:$I$559,7,FALSE)</f>
        <v>America</v>
      </c>
      <c r="K946" s="2" t="str">
        <f>VLOOKUP(A946,'SAS Codes'!$A$2:$I$559,8,FALSE)</f>
        <v>May contain</v>
      </c>
      <c r="L946" s="2" t="str">
        <f>VLOOKUP(A946,'SAS Codes'!$A$2:$I$559,9,FALSE)</f>
        <v>May contain</v>
      </c>
      <c r="M946" s="2" t="str">
        <f>VLOOKUP(A946,'SAS Codes'!$A$2:$M$559,10,FALSE)</f>
        <v>Regular</v>
      </c>
      <c r="N946" s="2" t="str">
        <f>VLOOKUP(A946,'SAS Codes'!$A$2:$M$559,11,FALSE)</f>
        <v>Pastas</v>
      </c>
    </row>
    <row r="947" spans="1:14" x14ac:dyDescent="0.45">
      <c r="A947" s="2" t="s">
        <v>358</v>
      </c>
      <c r="B947" s="2">
        <v>1</v>
      </c>
      <c r="C947" s="4">
        <v>0</v>
      </c>
      <c r="D947" s="2" t="str">
        <f>VLOOKUP(A947,'SAS Codes'!$A$2:$B$559,2,FALSE)</f>
        <v>PA-27</v>
      </c>
      <c r="E947" s="2" t="s">
        <v>929</v>
      </c>
      <c r="F947" s="2" t="str">
        <f>VLOOKUP(A947,'SAS Codes'!$A$2:$I$559,3,FALSE)</f>
        <v>Canada</v>
      </c>
      <c r="G947" s="2" t="str">
        <f>VLOOKUP(A947,'SAS Codes'!$A$2:$I$559,4,FALSE)</f>
        <v>Canada</v>
      </c>
      <c r="H947" s="2" t="str">
        <f>VLOOKUP(A947,'SAS Codes'!$A$2:$I$559,5,FALSE)</f>
        <v>Canada</v>
      </c>
      <c r="I947" s="2" t="str">
        <f>VLOOKUP(A947,'SAS Codes'!$A$2:$I$559,6,FALSE)</f>
        <v>America</v>
      </c>
      <c r="J947" s="2" t="str">
        <f>VLOOKUP(A947,'SAS Codes'!$A$2:$I$559,7,FALSE)</f>
        <v>America</v>
      </c>
      <c r="K947" s="2" t="str">
        <f>VLOOKUP(A947,'SAS Codes'!$A$2:$I$559,8,FALSE)</f>
        <v>May contain</v>
      </c>
      <c r="L947" s="2" t="str">
        <f>VLOOKUP(A947,'SAS Codes'!$A$2:$I$559,9,FALSE)</f>
        <v>May contain</v>
      </c>
      <c r="M947" s="2" t="str">
        <f>VLOOKUP(A947,'SAS Codes'!$A$2:$M$559,10,FALSE)</f>
        <v>Regular</v>
      </c>
      <c r="N947" s="2" t="str">
        <f>VLOOKUP(A947,'SAS Codes'!$A$2:$M$559,11,FALSE)</f>
        <v>Pastas</v>
      </c>
    </row>
    <row r="948" spans="1:14" x14ac:dyDescent="0.45">
      <c r="A948" s="2" t="s">
        <v>358</v>
      </c>
      <c r="B948" s="2">
        <v>2</v>
      </c>
      <c r="C948" s="4">
        <v>0</v>
      </c>
      <c r="D948" s="2" t="str">
        <f>VLOOKUP(A948,'SAS Codes'!$A$2:$B$559,2,FALSE)</f>
        <v>PA-27</v>
      </c>
      <c r="E948" s="2" t="s">
        <v>929</v>
      </c>
      <c r="F948" s="2" t="str">
        <f>VLOOKUP(A948,'SAS Codes'!$A$2:$I$559,3,FALSE)</f>
        <v>Canada</v>
      </c>
      <c r="G948" s="2" t="str">
        <f>VLOOKUP(A948,'SAS Codes'!$A$2:$I$559,4,FALSE)</f>
        <v>Canada</v>
      </c>
      <c r="H948" s="2" t="str">
        <f>VLOOKUP(A948,'SAS Codes'!$A$2:$I$559,5,FALSE)</f>
        <v>Canada</v>
      </c>
      <c r="I948" s="2" t="str">
        <f>VLOOKUP(A948,'SAS Codes'!$A$2:$I$559,6,FALSE)</f>
        <v>America</v>
      </c>
      <c r="J948" s="2" t="str">
        <f>VLOOKUP(A948,'SAS Codes'!$A$2:$I$559,7,FALSE)</f>
        <v>America</v>
      </c>
      <c r="K948" s="2" t="str">
        <f>VLOOKUP(A948,'SAS Codes'!$A$2:$I$559,8,FALSE)</f>
        <v>May contain</v>
      </c>
      <c r="L948" s="2" t="str">
        <f>VLOOKUP(A948,'SAS Codes'!$A$2:$I$559,9,FALSE)</f>
        <v>May contain</v>
      </c>
      <c r="M948" s="2" t="str">
        <f>VLOOKUP(A948,'SAS Codes'!$A$2:$M$559,10,FALSE)</f>
        <v>Regular</v>
      </c>
      <c r="N948" s="2" t="str">
        <f>VLOOKUP(A948,'SAS Codes'!$A$2:$M$559,11,FALSE)</f>
        <v>Pastas</v>
      </c>
    </row>
    <row r="949" spans="1:14" x14ac:dyDescent="0.45">
      <c r="A949" s="2" t="s">
        <v>358</v>
      </c>
      <c r="B949" s="2">
        <v>3</v>
      </c>
      <c r="C949" s="4">
        <v>0</v>
      </c>
      <c r="D949" s="2" t="str">
        <f>VLOOKUP(A949,'SAS Codes'!$A$2:$B$559,2,FALSE)</f>
        <v>PA-27</v>
      </c>
      <c r="E949" s="2" t="s">
        <v>929</v>
      </c>
      <c r="F949" s="2" t="str">
        <f>VLOOKUP(A949,'SAS Codes'!$A$2:$I$559,3,FALSE)</f>
        <v>Canada</v>
      </c>
      <c r="G949" s="2" t="str">
        <f>VLOOKUP(A949,'SAS Codes'!$A$2:$I$559,4,FALSE)</f>
        <v>Canada</v>
      </c>
      <c r="H949" s="2" t="str">
        <f>VLOOKUP(A949,'SAS Codes'!$A$2:$I$559,5,FALSE)</f>
        <v>Canada</v>
      </c>
      <c r="I949" s="2" t="str">
        <f>VLOOKUP(A949,'SAS Codes'!$A$2:$I$559,6,FALSE)</f>
        <v>America</v>
      </c>
      <c r="J949" s="2" t="str">
        <f>VLOOKUP(A949,'SAS Codes'!$A$2:$I$559,7,FALSE)</f>
        <v>America</v>
      </c>
      <c r="K949" s="2" t="str">
        <f>VLOOKUP(A949,'SAS Codes'!$A$2:$I$559,8,FALSE)</f>
        <v>May contain</v>
      </c>
      <c r="L949" s="2" t="str">
        <f>VLOOKUP(A949,'SAS Codes'!$A$2:$I$559,9,FALSE)</f>
        <v>May contain</v>
      </c>
      <c r="M949" s="2" t="str">
        <f>VLOOKUP(A949,'SAS Codes'!$A$2:$M$559,10,FALSE)</f>
        <v>Regular</v>
      </c>
      <c r="N949" s="2" t="str">
        <f>VLOOKUP(A949,'SAS Codes'!$A$2:$M$559,11,FALSE)</f>
        <v>Pastas</v>
      </c>
    </row>
    <row r="950" spans="1:14" x14ac:dyDescent="0.45">
      <c r="A950" s="2" t="s">
        <v>969</v>
      </c>
      <c r="B950" s="2">
        <v>1</v>
      </c>
      <c r="C950" s="4">
        <v>0</v>
      </c>
      <c r="D950" s="2" t="str">
        <f>VLOOKUP(A950,'SAS Codes'!$A$2:$B$559,2,FALSE)</f>
        <v>PA-28</v>
      </c>
      <c r="E950" s="2" t="s">
        <v>929</v>
      </c>
      <c r="F950" s="2" t="str">
        <f>VLOOKUP(A950,'SAS Codes'!$A$2:$I$559,3,FALSE)</f>
        <v>Canada</v>
      </c>
      <c r="G950" s="2" t="str">
        <f>VLOOKUP(A950,'SAS Codes'!$A$2:$I$559,4,FALSE)</f>
        <v>Canada</v>
      </c>
      <c r="H950" s="2" t="str">
        <f>VLOOKUP(A950,'SAS Codes'!$A$2:$I$559,5,FALSE)</f>
        <v>Canada</v>
      </c>
      <c r="I950" s="2" t="str">
        <f>VLOOKUP(A950,'SAS Codes'!$A$2:$I$559,6,FALSE)</f>
        <v>America</v>
      </c>
      <c r="J950" s="2" t="str">
        <f>VLOOKUP(A950,'SAS Codes'!$A$2:$I$559,7,FALSE)</f>
        <v>America</v>
      </c>
      <c r="K950" s="2" t="str">
        <f>VLOOKUP(A950,'SAS Codes'!$A$2:$I$559,8,FALSE)</f>
        <v>May contain</v>
      </c>
      <c r="L950" s="2" t="str">
        <f>VLOOKUP(A950,'SAS Codes'!$A$2:$I$559,9,FALSE)</f>
        <v>May contain</v>
      </c>
      <c r="M950" s="2" t="str">
        <f>VLOOKUP(A950,'SAS Codes'!$A$2:$M$559,10,FALSE)</f>
        <v>Private</v>
      </c>
      <c r="N950" s="2" t="str">
        <f>VLOOKUP(A950,'SAS Codes'!$A$2:$M$559,11,FALSE)</f>
        <v>Pastas</v>
      </c>
    </row>
    <row r="951" spans="1:14" x14ac:dyDescent="0.45">
      <c r="A951" s="2" t="s">
        <v>359</v>
      </c>
      <c r="B951" s="2">
        <v>1</v>
      </c>
      <c r="C951" s="4">
        <v>2.828924E-2</v>
      </c>
      <c r="D951" s="2" t="str">
        <f>VLOOKUP(A951,'SAS Codes'!$A$2:$B$559,2,FALSE)</f>
        <v>PA-29</v>
      </c>
      <c r="E951" s="2" t="s">
        <v>929</v>
      </c>
      <c r="F951" s="2" t="str">
        <f>VLOOKUP(A951,'SAS Codes'!$A$2:$I$559,3,FALSE)</f>
        <v>Canada</v>
      </c>
      <c r="G951" s="2" t="str">
        <f>VLOOKUP(A951,'SAS Codes'!$A$2:$I$559,4,FALSE)</f>
        <v>Canada</v>
      </c>
      <c r="H951" s="2" t="str">
        <f>VLOOKUP(A951,'SAS Codes'!$A$2:$I$559,5,FALSE)</f>
        <v>Canada</v>
      </c>
      <c r="I951" s="2" t="str">
        <f>VLOOKUP(A951,'SAS Codes'!$A$2:$I$559,6,FALSE)</f>
        <v>America</v>
      </c>
      <c r="J951" s="2" t="str">
        <f>VLOOKUP(A951,'SAS Codes'!$A$2:$I$559,7,FALSE)</f>
        <v>America</v>
      </c>
      <c r="K951" s="2" t="str">
        <f>VLOOKUP(A951,'SAS Codes'!$A$2:$I$559,8,FALSE)</f>
        <v>May contain</v>
      </c>
      <c r="L951" s="2" t="str">
        <f>VLOOKUP(A951,'SAS Codes'!$A$2:$I$559,9,FALSE)</f>
        <v>May contain</v>
      </c>
      <c r="M951" s="2" t="str">
        <f>VLOOKUP(A951,'SAS Codes'!$A$2:$M$559,10,FALSE)</f>
        <v>Private</v>
      </c>
      <c r="N951" s="2" t="str">
        <f>VLOOKUP(A951,'SAS Codes'!$A$2:$M$559,11,FALSE)</f>
        <v>Pastas</v>
      </c>
    </row>
    <row r="952" spans="1:14" x14ac:dyDescent="0.45">
      <c r="A952" s="2" t="s">
        <v>359</v>
      </c>
      <c r="B952" s="2">
        <v>2</v>
      </c>
      <c r="C952" s="4">
        <v>2.8502240000000002E-2</v>
      </c>
      <c r="D952" s="2" t="str">
        <f>VLOOKUP(A952,'SAS Codes'!$A$2:$B$559,2,FALSE)</f>
        <v>PA-29</v>
      </c>
      <c r="E952" s="2" t="s">
        <v>929</v>
      </c>
      <c r="F952" s="2" t="str">
        <f>VLOOKUP(A952,'SAS Codes'!$A$2:$I$559,3,FALSE)</f>
        <v>Canada</v>
      </c>
      <c r="G952" s="2" t="str">
        <f>VLOOKUP(A952,'SAS Codes'!$A$2:$I$559,4,FALSE)</f>
        <v>Canada</v>
      </c>
      <c r="H952" s="2" t="str">
        <f>VLOOKUP(A952,'SAS Codes'!$A$2:$I$559,5,FALSE)</f>
        <v>Canada</v>
      </c>
      <c r="I952" s="2" t="str">
        <f>VLOOKUP(A952,'SAS Codes'!$A$2:$I$559,6,FALSE)</f>
        <v>America</v>
      </c>
      <c r="J952" s="2" t="str">
        <f>VLOOKUP(A952,'SAS Codes'!$A$2:$I$559,7,FALSE)</f>
        <v>America</v>
      </c>
      <c r="K952" s="2" t="str">
        <f>VLOOKUP(A952,'SAS Codes'!$A$2:$I$559,8,FALSE)</f>
        <v>May contain</v>
      </c>
      <c r="L952" s="2" t="str">
        <f>VLOOKUP(A952,'SAS Codes'!$A$2:$I$559,9,FALSE)</f>
        <v>May contain</v>
      </c>
      <c r="M952" s="2" t="str">
        <f>VLOOKUP(A952,'SAS Codes'!$A$2:$M$559,10,FALSE)</f>
        <v>Private</v>
      </c>
      <c r="N952" s="2" t="str">
        <f>VLOOKUP(A952,'SAS Codes'!$A$2:$M$559,11,FALSE)</f>
        <v>Pastas</v>
      </c>
    </row>
    <row r="953" spans="1:14" x14ac:dyDescent="0.45">
      <c r="A953" s="2" t="s">
        <v>359</v>
      </c>
      <c r="B953" s="2">
        <v>3</v>
      </c>
      <c r="C953" s="4">
        <v>4.66945E-2</v>
      </c>
      <c r="D953" s="2" t="str">
        <f>VLOOKUP(A953,'SAS Codes'!$A$2:$B$559,2,FALSE)</f>
        <v>PA-29</v>
      </c>
      <c r="E953" s="2" t="s">
        <v>929</v>
      </c>
      <c r="F953" s="2" t="str">
        <f>VLOOKUP(A953,'SAS Codes'!$A$2:$I$559,3,FALSE)</f>
        <v>Canada</v>
      </c>
      <c r="G953" s="2" t="str">
        <f>VLOOKUP(A953,'SAS Codes'!$A$2:$I$559,4,FALSE)</f>
        <v>Canada</v>
      </c>
      <c r="H953" s="2" t="str">
        <f>VLOOKUP(A953,'SAS Codes'!$A$2:$I$559,5,FALSE)</f>
        <v>Canada</v>
      </c>
      <c r="I953" s="2" t="str">
        <f>VLOOKUP(A953,'SAS Codes'!$A$2:$I$559,6,FALSE)</f>
        <v>America</v>
      </c>
      <c r="J953" s="2" t="str">
        <f>VLOOKUP(A953,'SAS Codes'!$A$2:$I$559,7,FALSE)</f>
        <v>America</v>
      </c>
      <c r="K953" s="2" t="str">
        <f>VLOOKUP(A953,'SAS Codes'!$A$2:$I$559,8,FALSE)</f>
        <v>May contain</v>
      </c>
      <c r="L953" s="2" t="str">
        <f>VLOOKUP(A953,'SAS Codes'!$A$2:$I$559,9,FALSE)</f>
        <v>May contain</v>
      </c>
      <c r="M953" s="2" t="str">
        <f>VLOOKUP(A953,'SAS Codes'!$A$2:$M$559,10,FALSE)</f>
        <v>Private</v>
      </c>
      <c r="N953" s="2" t="str">
        <f>VLOOKUP(A953,'SAS Codes'!$A$2:$M$559,11,FALSE)</f>
        <v>Pastas</v>
      </c>
    </row>
    <row r="954" spans="1:14" x14ac:dyDescent="0.45">
      <c r="A954" s="2" t="s">
        <v>360</v>
      </c>
      <c r="B954" s="2">
        <v>1</v>
      </c>
      <c r="C954" s="4">
        <v>0</v>
      </c>
      <c r="D954" s="2" t="str">
        <f>VLOOKUP(A954,'SAS Codes'!$A$2:$B$559,2,FALSE)</f>
        <v>PA-30</v>
      </c>
      <c r="E954" s="2" t="s">
        <v>929</v>
      </c>
      <c r="F954" s="2" t="str">
        <f>VLOOKUP(A954,'SAS Codes'!$A$2:$I$559,3,FALSE)</f>
        <v>Canada</v>
      </c>
      <c r="G954" s="2" t="str">
        <f>VLOOKUP(A954,'SAS Codes'!$A$2:$I$559,4,FALSE)</f>
        <v>Canada</v>
      </c>
      <c r="H954" s="2" t="str">
        <f>VLOOKUP(A954,'SAS Codes'!$A$2:$I$559,5,FALSE)</f>
        <v>Canada</v>
      </c>
      <c r="I954" s="2" t="str">
        <f>VLOOKUP(A954,'SAS Codes'!$A$2:$I$559,6,FALSE)</f>
        <v>America</v>
      </c>
      <c r="J954" s="2" t="str">
        <f>VLOOKUP(A954,'SAS Codes'!$A$2:$I$559,7,FALSE)</f>
        <v>America</v>
      </c>
      <c r="K954" s="2" t="str">
        <f>VLOOKUP(A954,'SAS Codes'!$A$2:$I$559,8,FALSE)</f>
        <v>May contain</v>
      </c>
      <c r="L954" s="2" t="str">
        <f>VLOOKUP(A954,'SAS Codes'!$A$2:$I$559,9,FALSE)</f>
        <v>May contain</v>
      </c>
      <c r="M954" s="2" t="str">
        <f>VLOOKUP(A954,'SAS Codes'!$A$2:$M$559,10,FALSE)</f>
        <v>Private</v>
      </c>
      <c r="N954" s="2" t="str">
        <f>VLOOKUP(A954,'SAS Codes'!$A$2:$M$559,11,FALSE)</f>
        <v>Pastas</v>
      </c>
    </row>
    <row r="955" spans="1:14" x14ac:dyDescent="0.45">
      <c r="A955" s="2" t="s">
        <v>360</v>
      </c>
      <c r="B955" s="2">
        <v>2</v>
      </c>
      <c r="C955" s="4">
        <v>0</v>
      </c>
      <c r="D955" s="2" t="str">
        <f>VLOOKUP(A955,'SAS Codes'!$A$2:$B$559,2,FALSE)</f>
        <v>PA-30</v>
      </c>
      <c r="E955" s="2" t="s">
        <v>929</v>
      </c>
      <c r="F955" s="2" t="str">
        <f>VLOOKUP(A955,'SAS Codes'!$A$2:$I$559,3,FALSE)</f>
        <v>Canada</v>
      </c>
      <c r="G955" s="2" t="str">
        <f>VLOOKUP(A955,'SAS Codes'!$A$2:$I$559,4,FALSE)</f>
        <v>Canada</v>
      </c>
      <c r="H955" s="2" t="str">
        <f>VLOOKUP(A955,'SAS Codes'!$A$2:$I$559,5,FALSE)</f>
        <v>Canada</v>
      </c>
      <c r="I955" s="2" t="str">
        <f>VLOOKUP(A955,'SAS Codes'!$A$2:$I$559,6,FALSE)</f>
        <v>America</v>
      </c>
      <c r="J955" s="2" t="str">
        <f>VLOOKUP(A955,'SAS Codes'!$A$2:$I$559,7,FALSE)</f>
        <v>America</v>
      </c>
      <c r="K955" s="2" t="str">
        <f>VLOOKUP(A955,'SAS Codes'!$A$2:$I$559,8,FALSE)</f>
        <v>May contain</v>
      </c>
      <c r="L955" s="2" t="str">
        <f>VLOOKUP(A955,'SAS Codes'!$A$2:$I$559,9,FALSE)</f>
        <v>May contain</v>
      </c>
      <c r="M955" s="2" t="str">
        <f>VLOOKUP(A955,'SAS Codes'!$A$2:$M$559,10,FALSE)</f>
        <v>Private</v>
      </c>
      <c r="N955" s="2" t="str">
        <f>VLOOKUP(A955,'SAS Codes'!$A$2:$M$559,11,FALSE)</f>
        <v>Pastas</v>
      </c>
    </row>
    <row r="956" spans="1:14" x14ac:dyDescent="0.45">
      <c r="A956" s="2" t="s">
        <v>360</v>
      </c>
      <c r="B956" s="2">
        <v>3</v>
      </c>
      <c r="C956" s="4">
        <v>0</v>
      </c>
      <c r="D956" s="2" t="str">
        <f>VLOOKUP(A956,'SAS Codes'!$A$2:$B$559,2,FALSE)</f>
        <v>PA-30</v>
      </c>
      <c r="E956" s="2" t="s">
        <v>929</v>
      </c>
      <c r="F956" s="2" t="str">
        <f>VLOOKUP(A956,'SAS Codes'!$A$2:$I$559,3,FALSE)</f>
        <v>Canada</v>
      </c>
      <c r="G956" s="2" t="str">
        <f>VLOOKUP(A956,'SAS Codes'!$A$2:$I$559,4,FALSE)</f>
        <v>Canada</v>
      </c>
      <c r="H956" s="2" t="str">
        <f>VLOOKUP(A956,'SAS Codes'!$A$2:$I$559,5,FALSE)</f>
        <v>Canada</v>
      </c>
      <c r="I956" s="2" t="str">
        <f>VLOOKUP(A956,'SAS Codes'!$A$2:$I$559,6,FALSE)</f>
        <v>America</v>
      </c>
      <c r="J956" s="2" t="str">
        <f>VLOOKUP(A956,'SAS Codes'!$A$2:$I$559,7,FALSE)</f>
        <v>America</v>
      </c>
      <c r="K956" s="2" t="str">
        <f>VLOOKUP(A956,'SAS Codes'!$A$2:$I$559,8,FALSE)</f>
        <v>May contain</v>
      </c>
      <c r="L956" s="2" t="str">
        <f>VLOOKUP(A956,'SAS Codes'!$A$2:$I$559,9,FALSE)</f>
        <v>May contain</v>
      </c>
      <c r="M956" s="2" t="str">
        <f>VLOOKUP(A956,'SAS Codes'!$A$2:$M$559,10,FALSE)</f>
        <v>Private</v>
      </c>
      <c r="N956" s="2" t="str">
        <f>VLOOKUP(A956,'SAS Codes'!$A$2:$M$559,11,FALSE)</f>
        <v>Pastas</v>
      </c>
    </row>
  </sheetData>
  <conditionalFormatting sqref="C881:C1048576 D1:E1 C1:C5 C7:C11 C18:C194 C13:C15">
    <cfRule type="cellIs" dxfId="186" priority="19" operator="greaterThan">
      <formula>0.244999999999999</formula>
    </cfRule>
    <cfRule type="cellIs" dxfId="185" priority="20" operator="between">
      <formula>0.0489999999999999</formula>
      <formula>0.245</formula>
    </cfRule>
  </conditionalFormatting>
  <conditionalFormatting sqref="C195:C301">
    <cfRule type="cellIs" dxfId="184" priority="18" operator="greaterThanOrEqual">
      <formula>0.312</formula>
    </cfRule>
  </conditionalFormatting>
  <conditionalFormatting sqref="C302:C327 C335:C347">
    <cfRule type="cellIs" dxfId="183" priority="17" operator="greaterThanOrEqual">
      <formula>0.312</formula>
    </cfRule>
  </conditionalFormatting>
  <conditionalFormatting sqref="C348:C425 C429:C448">
    <cfRule type="cellIs" dxfId="182" priority="16" operator="greaterThanOrEqual">
      <formula>0.312</formula>
    </cfRule>
  </conditionalFormatting>
  <conditionalFormatting sqref="C449:C523">
    <cfRule type="cellIs" dxfId="181" priority="15" operator="greaterThanOrEqual">
      <formula>0.312</formula>
    </cfRule>
  </conditionalFormatting>
  <conditionalFormatting sqref="C524:C671">
    <cfRule type="cellIs" dxfId="180" priority="14" operator="greaterThanOrEqual">
      <formula>0.312</formula>
    </cfRule>
  </conditionalFormatting>
  <conditionalFormatting sqref="C672:C786">
    <cfRule type="cellIs" dxfId="179" priority="11" operator="greaterThan">
      <formula>0.244999999999999</formula>
    </cfRule>
    <cfRule type="cellIs" dxfId="178" priority="12" operator="between">
      <formula>0.0489999999999999</formula>
      <formula>0.245</formula>
    </cfRule>
  </conditionalFormatting>
  <conditionalFormatting sqref="C787:C837">
    <cfRule type="cellIs" dxfId="177" priority="10" operator="greaterThanOrEqual">
      <formula>0.312</formula>
    </cfRule>
  </conditionalFormatting>
  <conditionalFormatting sqref="C838:C880">
    <cfRule type="cellIs" dxfId="176" priority="9" operator="greaterThanOrEqual">
      <formula>0.312</formula>
    </cfRule>
  </conditionalFormatting>
  <conditionalFormatting sqref="C426:C428">
    <cfRule type="cellIs" dxfId="175" priority="8" operator="greaterThanOrEqual">
      <formula>0.312</formula>
    </cfRule>
  </conditionalFormatting>
  <conditionalFormatting sqref="C328:C334">
    <cfRule type="cellIs" dxfId="174" priority="7" operator="greaterThanOrEqual">
      <formula>0.312</formula>
    </cfRule>
  </conditionalFormatting>
  <conditionalFormatting sqref="C6">
    <cfRule type="cellIs" dxfId="173" priority="5" operator="greaterThan">
      <formula>0.244999999999999</formula>
    </cfRule>
    <cfRule type="cellIs" dxfId="172" priority="6" operator="between">
      <formula>0.0489999999999999</formula>
      <formula>0.245</formula>
    </cfRule>
  </conditionalFormatting>
  <conditionalFormatting sqref="C16:C17">
    <cfRule type="cellIs" dxfId="171" priority="3" operator="greaterThan">
      <formula>0.244999999999999</formula>
    </cfRule>
    <cfRule type="cellIs" dxfId="170" priority="4" operator="between">
      <formula>0.0489999999999999</formula>
      <formula>0.245</formula>
    </cfRule>
  </conditionalFormatting>
  <conditionalFormatting sqref="C12">
    <cfRule type="cellIs" dxfId="169" priority="1" operator="greaterThan">
      <formula>0.244999999999999</formula>
    </cfRule>
    <cfRule type="cellIs" dxfId="168" priority="2" operator="between">
      <formula>0.0489999999999999</formula>
      <formula>0.245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7B8D1-C1E6-434B-AC3E-1481BD32B699}">
  <dimension ref="A1:M114"/>
  <sheetViews>
    <sheetView workbookViewId="0">
      <selection activeCell="I1" sqref="I1:J1"/>
    </sheetView>
  </sheetViews>
  <sheetFormatPr baseColWidth="10" defaultColWidth="11.68359375" defaultRowHeight="13.8" x14ac:dyDescent="0.45"/>
  <cols>
    <col min="1" max="1" width="11.68359375" style="4"/>
    <col min="2" max="2" width="5.2617187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0</v>
      </c>
      <c r="D1" s="2" t="s">
        <v>926</v>
      </c>
      <c r="E1" s="4" t="s">
        <v>927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449</v>
      </c>
      <c r="B2" s="4">
        <v>1</v>
      </c>
      <c r="C2" s="2">
        <v>0.81316624999999998</v>
      </c>
      <c r="D2" s="2" t="str">
        <f>VLOOKUP(A2,'SAS Codes'!$A$2:$B$559,2,FALSE)</f>
        <v>SK-02</v>
      </c>
      <c r="E2" s="4" t="s">
        <v>929</v>
      </c>
      <c r="F2" s="2" t="str">
        <f>VLOOKUP(A2,'SAS Codes'!$A$2:$I$559,3,FALSE)</f>
        <v>Bulgaria</v>
      </c>
      <c r="G2" s="2" t="str">
        <f>VLOOKUP(A2,'SAS Codes'!$A$2:$I$559,4,FALSE)</f>
        <v>Bulgaria</v>
      </c>
      <c r="H2" s="2" t="str">
        <f>VLOOKUP(A2,'SAS Codes'!$A$2:$I$559,5,FALSE)</f>
        <v>Europe</v>
      </c>
      <c r="I2" s="2" t="str">
        <f>VLOOKUP(A2,'SAS Codes'!$A$2:$I$559,6,FALSE)</f>
        <v>Europe</v>
      </c>
      <c r="J2" s="2" t="str">
        <f>VLOOKUP(A2,'SAS Codes'!$A$2:$I$559,7,FALSE)</f>
        <v>Europe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7" t="s">
        <v>453</v>
      </c>
      <c r="B3" s="7">
        <v>1</v>
      </c>
      <c r="C3" s="2">
        <v>0.32047049999999999</v>
      </c>
      <c r="D3" s="2" t="str">
        <f>VLOOKUP(A3,'SAS Codes'!$A$2:$B$559,2,FALSE)</f>
        <v>SK-06</v>
      </c>
      <c r="E3" s="4" t="s">
        <v>931</v>
      </c>
      <c r="F3" s="2" t="str">
        <f>VLOOKUP(A3,'SAS Codes'!$A$2:$I$559,3,FALSE)</f>
        <v>Canada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7" t="s">
        <v>454</v>
      </c>
      <c r="B4" s="7">
        <v>1</v>
      </c>
      <c r="C4" s="2">
        <v>1.2782720000000001</v>
      </c>
      <c r="D4" s="2" t="str">
        <f>VLOOKUP(A4,'SAS Codes'!$A$2:$B$559,2,FALSE)</f>
        <v>SK-07</v>
      </c>
      <c r="E4" s="4" t="s">
        <v>931</v>
      </c>
      <c r="F4" s="2" t="str">
        <f>VLOOKUP(A4,'SAS Codes'!$A$2:$I$559,3,FALSE)</f>
        <v>Canada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7" t="s">
        <v>455</v>
      </c>
      <c r="B5" s="7">
        <v>1</v>
      </c>
      <c r="C5" s="2">
        <v>1.0449075000000001</v>
      </c>
      <c r="D5" s="2" t="str">
        <f>VLOOKUP(A5,'SAS Codes'!$A$2:$B$559,2,FALSE)</f>
        <v>SK-08</v>
      </c>
      <c r="E5" s="4" t="s">
        <v>931</v>
      </c>
      <c r="F5" s="2" t="str">
        <f>VLOOKUP(A5,'SAS Codes'!$A$2:$I$559,3,FALSE)</f>
        <v>Canada</v>
      </c>
      <c r="G5" s="2" t="str">
        <f>VLOOKUP(A5,'SAS Codes'!$A$2:$I$559,4,FALSE)</f>
        <v>Canada</v>
      </c>
      <c r="H5" s="2" t="str">
        <f>VLOOKUP(A5,'SAS Codes'!$A$2:$I$559,5,FALSE)</f>
        <v>Canada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457</v>
      </c>
      <c r="B6" s="4">
        <v>1</v>
      </c>
      <c r="C6" s="2">
        <v>0.85819400000000001</v>
      </c>
      <c r="D6" s="2" t="str">
        <f>VLOOKUP(A6,'SAS Codes'!$A$2:$B$559,2,FALSE)</f>
        <v>SK-10</v>
      </c>
      <c r="E6" s="4" t="s">
        <v>929</v>
      </c>
      <c r="F6" s="2" t="str">
        <f>VLOOKUP(A6,'SAS Codes'!$A$2:$I$559,3,FALSE)</f>
        <v>Imported</v>
      </c>
      <c r="G6" s="2" t="str">
        <f>VLOOKUP(A6,'SAS Codes'!$A$2:$I$559,4,FALSE)</f>
        <v>Imported</v>
      </c>
      <c r="H6" s="2" t="str">
        <f>VLOOKUP(A6,'SAS Codes'!$A$2:$I$559,5,FALSE)</f>
        <v>Imported</v>
      </c>
      <c r="I6" s="2" t="str">
        <f>VLOOKUP(A6,'SAS Codes'!$A$2:$I$559,6,FALSE)</f>
        <v>Imported</v>
      </c>
      <c r="J6" s="2" t="str">
        <f>VLOOKUP(A6,'SAS Codes'!$A$2:$I$559,7,FALSE)</f>
        <v>Other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3" x14ac:dyDescent="0.45">
      <c r="A7" s="4" t="s">
        <v>457</v>
      </c>
      <c r="B7" s="4">
        <v>2</v>
      </c>
      <c r="C7" s="2">
        <v>0.75590234999999995</v>
      </c>
      <c r="D7" s="2" t="str">
        <f>VLOOKUP(A7,'SAS Codes'!$A$2:$B$559,2,FALSE)</f>
        <v>SK-10</v>
      </c>
      <c r="E7" s="4" t="s">
        <v>929</v>
      </c>
      <c r="F7" s="2" t="str">
        <f>VLOOKUP(A7,'SAS Codes'!$A$2:$I$559,3,FALSE)</f>
        <v>Imported</v>
      </c>
      <c r="G7" s="2" t="str">
        <f>VLOOKUP(A7,'SAS Codes'!$A$2:$I$559,4,FALSE)</f>
        <v>Imported</v>
      </c>
      <c r="H7" s="2" t="str">
        <f>VLOOKUP(A7,'SAS Codes'!$A$2:$I$559,5,FALSE)</f>
        <v>Imported</v>
      </c>
      <c r="I7" s="2" t="str">
        <f>VLOOKUP(A7,'SAS Codes'!$A$2:$I$559,6,FALSE)</f>
        <v>Imported</v>
      </c>
      <c r="J7" s="2" t="str">
        <f>VLOOKUP(A7,'SAS Codes'!$A$2:$I$559,7,FALSE)</f>
        <v>Other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</row>
    <row r="8" spans="1:13" x14ac:dyDescent="0.45">
      <c r="A8" s="4" t="s">
        <v>457</v>
      </c>
      <c r="B8" s="4">
        <v>3</v>
      </c>
      <c r="C8" s="2">
        <v>0.89280000000000004</v>
      </c>
      <c r="D8" s="2" t="str">
        <f>VLOOKUP(A8,'SAS Codes'!$A$2:$B$559,2,FALSE)</f>
        <v>SK-10</v>
      </c>
      <c r="E8" s="4" t="s">
        <v>929</v>
      </c>
      <c r="F8" s="2" t="str">
        <f>VLOOKUP(A8,'SAS Codes'!$A$2:$I$559,3,FALSE)</f>
        <v>Imported</v>
      </c>
      <c r="G8" s="2" t="str">
        <f>VLOOKUP(A8,'SAS Codes'!$A$2:$I$559,4,FALSE)</f>
        <v>Imported</v>
      </c>
      <c r="H8" s="2" t="str">
        <f>VLOOKUP(A8,'SAS Codes'!$A$2:$I$559,5,FALSE)</f>
        <v>Imported</v>
      </c>
      <c r="I8" s="2" t="str">
        <f>VLOOKUP(A8,'SAS Codes'!$A$2:$I$559,6,FALSE)</f>
        <v>Imported</v>
      </c>
      <c r="J8" s="2" t="str">
        <f>VLOOKUP(A8,'SAS Codes'!$A$2:$I$559,7,FALSE)</f>
        <v>Other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457</v>
      </c>
      <c r="B9" s="4">
        <v>4</v>
      </c>
      <c r="C9" s="2">
        <v>0.92057999999999995</v>
      </c>
      <c r="D9" s="2" t="str">
        <f>VLOOKUP(A9,'SAS Codes'!$A$2:$B$559,2,FALSE)</f>
        <v>SK-10</v>
      </c>
      <c r="E9" s="4" t="s">
        <v>929</v>
      </c>
      <c r="F9" s="2" t="str">
        <f>VLOOKUP(A9,'SAS Codes'!$A$2:$I$559,3,FALSE)</f>
        <v>Imported</v>
      </c>
      <c r="G9" s="2" t="str">
        <f>VLOOKUP(A9,'SAS Codes'!$A$2:$I$559,4,FALSE)</f>
        <v>Imported</v>
      </c>
      <c r="H9" s="2" t="str">
        <f>VLOOKUP(A9,'SAS Codes'!$A$2:$I$559,5,FALSE)</f>
        <v>Imported</v>
      </c>
      <c r="I9" s="2" t="str">
        <f>VLOOKUP(A9,'SAS Codes'!$A$2:$I$559,6,FALSE)</f>
        <v>Imported</v>
      </c>
      <c r="J9" s="2" t="str">
        <f>VLOOKUP(A9,'SAS Codes'!$A$2:$I$559,7,FALSE)</f>
        <v>Other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457</v>
      </c>
      <c r="B10" s="4">
        <v>5</v>
      </c>
      <c r="C10" s="2">
        <v>0.74892510000000001</v>
      </c>
      <c r="D10" s="2" t="str">
        <f>VLOOKUP(A10,'SAS Codes'!$A$2:$B$559,2,FALSE)</f>
        <v>SK-10</v>
      </c>
      <c r="E10" s="4" t="s">
        <v>929</v>
      </c>
      <c r="F10" s="2" t="str">
        <f>VLOOKUP(A10,'SAS Codes'!$A$2:$I$559,3,FALSE)</f>
        <v>Imported</v>
      </c>
      <c r="G10" s="2" t="str">
        <f>VLOOKUP(A10,'SAS Codes'!$A$2:$I$559,4,FALSE)</f>
        <v>Imported</v>
      </c>
      <c r="H10" s="2" t="str">
        <f>VLOOKUP(A10,'SAS Codes'!$A$2:$I$559,5,FALSE)</f>
        <v>Imported</v>
      </c>
      <c r="I10" s="2" t="str">
        <f>VLOOKUP(A10,'SAS Codes'!$A$2:$I$559,6,FALSE)</f>
        <v>Imported</v>
      </c>
      <c r="J10" s="2" t="str">
        <f>VLOOKUP(A10,'SAS Codes'!$A$2:$I$559,7,FALSE)</f>
        <v>Other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3" t="s">
        <v>1028</v>
      </c>
      <c r="B11" s="3">
        <v>1</v>
      </c>
      <c r="C11" s="2">
        <v>1.55</v>
      </c>
      <c r="D11" s="2" t="str">
        <f>VLOOKUP(A11,'SAS Codes'!$A$2:$B$559,2,FALSE)</f>
        <v>SK-11</v>
      </c>
      <c r="E11" s="4" t="s">
        <v>930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NA</v>
      </c>
      <c r="L11" s="2" t="str">
        <f>VLOOKUP(A11,'SAS Codes'!$A$2:$I$559,9,FALSE)</f>
        <v>NA</v>
      </c>
      <c r="M11" s="2" t="str">
        <f>VLOOKUP(A11,'SAS Codes'!$A$2:$M$559,10,FALSE)</f>
        <v>Regular</v>
      </c>
    </row>
    <row r="12" spans="1:13" x14ac:dyDescent="0.45">
      <c r="A12" s="3" t="s">
        <v>1028</v>
      </c>
      <c r="B12" s="3">
        <v>2</v>
      </c>
      <c r="C12" s="2">
        <v>1.06</v>
      </c>
      <c r="D12" s="2" t="str">
        <f>VLOOKUP(A12,'SAS Codes'!$A$2:$B$559,2,FALSE)</f>
        <v>SK-11</v>
      </c>
      <c r="E12" s="4" t="s">
        <v>930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NA</v>
      </c>
      <c r="L12" s="2" t="str">
        <f>VLOOKUP(A12,'SAS Codes'!$A$2:$I$559,9,FALSE)</f>
        <v>NA</v>
      </c>
      <c r="M12" s="2" t="str">
        <f>VLOOKUP(A12,'SAS Codes'!$A$2:$M$559,10,FALSE)</f>
        <v>Regular</v>
      </c>
    </row>
    <row r="13" spans="1:13" x14ac:dyDescent="0.45">
      <c r="A13" s="3" t="s">
        <v>1029</v>
      </c>
      <c r="B13" s="3">
        <v>1</v>
      </c>
      <c r="C13" s="2">
        <v>1.29</v>
      </c>
      <c r="D13" s="2" t="str">
        <f>VLOOKUP(A13,'SAS Codes'!$A$2:$B$559,2,FALSE)</f>
        <v>SK-12</v>
      </c>
      <c r="E13" s="4" t="s">
        <v>930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NA</v>
      </c>
      <c r="L13" s="2" t="str">
        <f>VLOOKUP(A13,'SAS Codes'!$A$2:$I$559,9,FALSE)</f>
        <v>NA</v>
      </c>
      <c r="M13" s="2" t="str">
        <f>VLOOKUP(A13,'SAS Codes'!$A$2:$M$559,10,FALSE)</f>
        <v>Regular</v>
      </c>
    </row>
    <row r="14" spans="1:13" x14ac:dyDescent="0.45">
      <c r="A14" s="3" t="s">
        <v>1029</v>
      </c>
      <c r="B14" s="3">
        <v>2</v>
      </c>
      <c r="C14" s="2">
        <v>1.51</v>
      </c>
      <c r="D14" s="2" t="str">
        <f>VLOOKUP(A14,'SAS Codes'!$A$2:$B$559,2,FALSE)</f>
        <v>SK-12</v>
      </c>
      <c r="E14" s="4" t="s">
        <v>930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NA</v>
      </c>
      <c r="L14" s="2" t="str">
        <f>VLOOKUP(A14,'SAS Codes'!$A$2:$I$559,9,FALSE)</f>
        <v>NA</v>
      </c>
      <c r="M14" s="2" t="str">
        <f>VLOOKUP(A14,'SAS Codes'!$A$2:$M$559,10,FALSE)</f>
        <v>Regular</v>
      </c>
    </row>
    <row r="15" spans="1:13" s="10" customFormat="1" x14ac:dyDescent="0.45">
      <c r="A15" s="4" t="s">
        <v>458</v>
      </c>
      <c r="B15" s="4">
        <v>1</v>
      </c>
      <c r="C15" s="4">
        <v>1.05924</v>
      </c>
      <c r="D15" s="2" t="str">
        <f>VLOOKUP(A15,'SAS Codes'!$A$2:$B$559,2,FALSE)</f>
        <v>SK-13</v>
      </c>
      <c r="E15" s="10" t="s">
        <v>929</v>
      </c>
      <c r="F15" s="2" t="str">
        <f>VLOOKUP(A15,'SAS Codes'!$A$2:$I$559,3,FALSE)</f>
        <v>Quebec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4" t="s">
        <v>458</v>
      </c>
      <c r="B16" s="4">
        <v>2</v>
      </c>
      <c r="C16" s="2">
        <v>0.19988554999999997</v>
      </c>
      <c r="D16" s="2" t="str">
        <f>VLOOKUP(A16,'SAS Codes'!$A$2:$B$559,2,FALSE)</f>
        <v>SK-13</v>
      </c>
      <c r="E16" s="10" t="s">
        <v>929</v>
      </c>
      <c r="F16" s="2" t="str">
        <f>VLOOKUP(A16,'SAS Codes'!$A$2:$I$559,3,FALSE)</f>
        <v>Quebec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4" t="s">
        <v>458</v>
      </c>
      <c r="B17" s="4">
        <v>3</v>
      </c>
      <c r="C17" s="2">
        <v>0.17069700000000002</v>
      </c>
      <c r="D17" s="2" t="str">
        <f>VLOOKUP(A17,'SAS Codes'!$A$2:$B$559,2,FALSE)</f>
        <v>SK-13</v>
      </c>
      <c r="E17" s="10" t="s">
        <v>929</v>
      </c>
      <c r="F17" s="2" t="str">
        <f>VLOOKUP(A17,'SAS Codes'!$A$2:$I$559,3,FALSE)</f>
        <v>Quebec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458</v>
      </c>
      <c r="B18" s="4">
        <v>4</v>
      </c>
      <c r="C18" s="2">
        <v>1.1104995000000002</v>
      </c>
      <c r="D18" s="2" t="str">
        <f>VLOOKUP(A18,'SAS Codes'!$A$2:$B$559,2,FALSE)</f>
        <v>SK-13</v>
      </c>
      <c r="E18" s="10" t="s">
        <v>929</v>
      </c>
      <c r="F18" s="2" t="str">
        <f>VLOOKUP(A18,'SAS Codes'!$A$2:$I$559,3,FALSE)</f>
        <v>Quebec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462</v>
      </c>
      <c r="B19" s="4">
        <v>1</v>
      </c>
      <c r="C19" s="2">
        <v>2.105985</v>
      </c>
      <c r="D19" s="2" t="str">
        <f>VLOOKUP(A19,'SAS Codes'!$A$2:$B$559,2,FALSE)</f>
        <v>SK-17</v>
      </c>
      <c r="E19" s="10" t="s">
        <v>929</v>
      </c>
      <c r="F19" s="2" t="str">
        <f>VLOOKUP(A19,'SAS Codes'!$A$2:$I$559,3,FALSE)</f>
        <v>USA</v>
      </c>
      <c r="G19" s="2" t="str">
        <f>VLOOKUP(A19,'SAS Codes'!$A$2:$I$559,4,FALSE)</f>
        <v>USA</v>
      </c>
      <c r="H19" s="2" t="str">
        <f>VLOOKUP(A19,'SAS Codes'!$A$2:$I$559,5,FALSE)</f>
        <v>USA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 ingredients</v>
      </c>
      <c r="L19" s="2" t="str">
        <f>VLOOKUP(A19,'SAS Codes'!$A$2:$I$559,9,FALSE)</f>
        <v>May contain ingredients</v>
      </c>
      <c r="M19" s="2" t="str">
        <f>VLOOKUP(A19,'SAS Codes'!$A$2:$M$559,10,FALSE)</f>
        <v>Regular</v>
      </c>
    </row>
    <row r="20" spans="1:13" x14ac:dyDescent="0.45">
      <c r="A20" s="4" t="s">
        <v>462</v>
      </c>
      <c r="B20" s="4">
        <v>2</v>
      </c>
      <c r="C20" s="2">
        <v>0.91213604999999998</v>
      </c>
      <c r="D20" s="2" t="str">
        <f>VLOOKUP(A20,'SAS Codes'!$A$2:$B$559,2,FALSE)</f>
        <v>SK-17</v>
      </c>
      <c r="E20" s="10" t="s">
        <v>929</v>
      </c>
      <c r="F20" s="2" t="str">
        <f>VLOOKUP(A20,'SAS Codes'!$A$2:$I$559,3,FALSE)</f>
        <v>USA</v>
      </c>
      <c r="G20" s="2" t="str">
        <f>VLOOKUP(A20,'SAS Codes'!$A$2:$I$559,4,FALSE)</f>
        <v>USA</v>
      </c>
      <c r="H20" s="2" t="str">
        <f>VLOOKUP(A20,'SAS Codes'!$A$2:$I$559,5,FALSE)</f>
        <v>USA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 ingredients</v>
      </c>
      <c r="L20" s="2" t="str">
        <f>VLOOKUP(A20,'SAS Codes'!$A$2:$I$559,9,FALSE)</f>
        <v>May contain ingredients</v>
      </c>
      <c r="M20" s="2" t="str">
        <f>VLOOKUP(A20,'SAS Codes'!$A$2:$M$559,10,FALSE)</f>
        <v>Regular</v>
      </c>
    </row>
    <row r="21" spans="1:13" x14ac:dyDescent="0.45">
      <c r="A21" s="4" t="s">
        <v>462</v>
      </c>
      <c r="B21" s="4">
        <v>3</v>
      </c>
      <c r="C21" s="2">
        <v>0</v>
      </c>
      <c r="D21" s="2" t="str">
        <f>VLOOKUP(A21,'SAS Codes'!$A$2:$B$559,2,FALSE)</f>
        <v>SK-17</v>
      </c>
      <c r="E21" s="10" t="s">
        <v>929</v>
      </c>
      <c r="F21" s="2" t="str">
        <f>VLOOKUP(A21,'SAS Codes'!$A$2:$I$559,3,FALSE)</f>
        <v>USA</v>
      </c>
      <c r="G21" s="2" t="str">
        <f>VLOOKUP(A21,'SAS Codes'!$A$2:$I$559,4,FALSE)</f>
        <v>USA</v>
      </c>
      <c r="H21" s="2" t="str">
        <f>VLOOKUP(A21,'SAS Codes'!$A$2:$I$559,5,FALSE)</f>
        <v>USA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 ingredients</v>
      </c>
      <c r="L21" s="2" t="str">
        <f>VLOOKUP(A21,'SAS Codes'!$A$2:$I$559,9,FALSE)</f>
        <v>May contain ingredients</v>
      </c>
      <c r="M21" s="2" t="str">
        <f>VLOOKUP(A21,'SAS Codes'!$A$2:$M$559,10,FALSE)</f>
        <v>Regular</v>
      </c>
    </row>
    <row r="22" spans="1:13" x14ac:dyDescent="0.45">
      <c r="A22" s="4" t="s">
        <v>463</v>
      </c>
      <c r="B22" s="4">
        <v>1</v>
      </c>
      <c r="C22" s="2">
        <v>0</v>
      </c>
      <c r="D22" s="2" t="str">
        <f>VLOOKUP(A22,'SAS Codes'!$A$2:$B$559,2,FALSE)</f>
        <v>SK-18</v>
      </c>
      <c r="E22" s="10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x14ac:dyDescent="0.45">
      <c r="A23" s="4" t="s">
        <v>463</v>
      </c>
      <c r="B23" s="4">
        <v>2</v>
      </c>
      <c r="C23" s="2">
        <v>0</v>
      </c>
      <c r="D23" s="2" t="str">
        <f>VLOOKUP(A23,'SAS Codes'!$A$2:$B$559,2,FALSE)</f>
        <v>SK-18</v>
      </c>
      <c r="E23" s="10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4" t="s">
        <v>463</v>
      </c>
      <c r="B24" s="4">
        <v>3</v>
      </c>
      <c r="C24" s="2">
        <v>1.1304519999999998</v>
      </c>
      <c r="D24" s="2" t="str">
        <f>VLOOKUP(A24,'SAS Codes'!$A$2:$B$559,2,FALSE)</f>
        <v>SK-18</v>
      </c>
      <c r="E24" s="10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4" t="s">
        <v>464</v>
      </c>
      <c r="B25" s="4">
        <v>1</v>
      </c>
      <c r="C25" s="2">
        <v>1.8318299999999998</v>
      </c>
      <c r="D25" s="2" t="str">
        <f>VLOOKUP(A25,'SAS Codes'!$A$2:$B$559,2,FALSE)</f>
        <v>SK-19</v>
      </c>
      <c r="E25" s="10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</row>
    <row r="26" spans="1:13" x14ac:dyDescent="0.45">
      <c r="A26" s="4" t="s">
        <v>464</v>
      </c>
      <c r="B26" s="4">
        <v>2</v>
      </c>
      <c r="C26" s="2">
        <v>2.0854080000000006</v>
      </c>
      <c r="D26" s="2" t="str">
        <f>VLOOKUP(A26,'SAS Codes'!$A$2:$B$559,2,FALSE)</f>
        <v>SK-19</v>
      </c>
      <c r="E26" s="10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Private</v>
      </c>
    </row>
    <row r="27" spans="1:13" x14ac:dyDescent="0.45">
      <c r="A27" s="4" t="s">
        <v>464</v>
      </c>
      <c r="B27" s="4">
        <v>3</v>
      </c>
      <c r="C27" s="2">
        <v>1.0081315</v>
      </c>
      <c r="D27" s="2" t="str">
        <f>VLOOKUP(A27,'SAS Codes'!$A$2:$B$559,2,FALSE)</f>
        <v>SK-19</v>
      </c>
      <c r="E27" s="10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Private</v>
      </c>
    </row>
    <row r="28" spans="1:13" x14ac:dyDescent="0.45">
      <c r="A28" s="4" t="s">
        <v>465</v>
      </c>
      <c r="B28" s="4">
        <v>1</v>
      </c>
      <c r="C28" s="2">
        <v>2.0881120000000002</v>
      </c>
      <c r="D28" s="2" t="str">
        <f>VLOOKUP(A28,'SAS Codes'!$A$2:$B$559,2,FALSE)</f>
        <v>SK-20</v>
      </c>
      <c r="E28" s="10" t="s">
        <v>929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Private</v>
      </c>
    </row>
    <row r="29" spans="1:13" x14ac:dyDescent="0.45">
      <c r="A29" s="4" t="s">
        <v>465</v>
      </c>
      <c r="B29" s="4">
        <v>2</v>
      </c>
      <c r="C29" s="2">
        <v>2.1289039999999999</v>
      </c>
      <c r="D29" s="2" t="str">
        <f>VLOOKUP(A29,'SAS Codes'!$A$2:$B$559,2,FALSE)</f>
        <v>SK-20</v>
      </c>
      <c r="E29" s="10" t="s">
        <v>929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Private</v>
      </c>
    </row>
    <row r="30" spans="1:13" x14ac:dyDescent="0.45">
      <c r="A30" s="4" t="s">
        <v>465</v>
      </c>
      <c r="B30" s="4">
        <v>3</v>
      </c>
      <c r="C30" s="2">
        <v>0.90453510000000004</v>
      </c>
      <c r="D30" s="2" t="str">
        <f>VLOOKUP(A30,'SAS Codes'!$A$2:$B$559,2,FALSE)</f>
        <v>SK-20</v>
      </c>
      <c r="E30" s="10" t="s">
        <v>929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Private</v>
      </c>
    </row>
    <row r="31" spans="1:13" x14ac:dyDescent="0.45">
      <c r="A31" s="4" t="s">
        <v>466</v>
      </c>
      <c r="B31" s="4">
        <v>1</v>
      </c>
      <c r="C31" s="2">
        <v>0.41591</v>
      </c>
      <c r="D31" s="2" t="str">
        <f>VLOOKUP(A31,'SAS Codes'!$A$2:$B$559,2,FALSE)</f>
        <v>SK-21</v>
      </c>
      <c r="E31" s="10" t="s">
        <v>929</v>
      </c>
      <c r="F31" s="2" t="str">
        <f>VLOOKUP(A31,'SAS Codes'!$A$2:$I$559,3,FALSE)</f>
        <v>Canada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Private</v>
      </c>
    </row>
    <row r="32" spans="1:13" x14ac:dyDescent="0.45">
      <c r="A32" s="4" t="s">
        <v>466</v>
      </c>
      <c r="B32" s="4">
        <v>2</v>
      </c>
      <c r="C32" s="2">
        <v>0.88649040000000001</v>
      </c>
      <c r="D32" s="2" t="str">
        <f>VLOOKUP(A32,'SAS Codes'!$A$2:$B$559,2,FALSE)</f>
        <v>SK-21</v>
      </c>
      <c r="E32" s="10" t="s">
        <v>929</v>
      </c>
      <c r="F32" s="2" t="str">
        <f>VLOOKUP(A32,'SAS Codes'!$A$2:$I$559,3,FALSE)</f>
        <v>Canada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Private</v>
      </c>
    </row>
    <row r="33" spans="1:13" x14ac:dyDescent="0.45">
      <c r="A33" s="4" t="s">
        <v>466</v>
      </c>
      <c r="B33" s="4">
        <v>3</v>
      </c>
      <c r="C33" s="2">
        <v>0</v>
      </c>
      <c r="D33" s="2" t="str">
        <f>VLOOKUP(A33,'SAS Codes'!$A$2:$B$559,2,FALSE)</f>
        <v>SK-21</v>
      </c>
      <c r="E33" s="10" t="s">
        <v>929</v>
      </c>
      <c r="F33" s="2" t="str">
        <f>VLOOKUP(A33,'SAS Codes'!$A$2:$I$559,3,FALSE)</f>
        <v>Canada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Private</v>
      </c>
    </row>
    <row r="34" spans="1:13" x14ac:dyDescent="0.45">
      <c r="A34" s="4" t="s">
        <v>467</v>
      </c>
      <c r="B34" s="4">
        <v>1</v>
      </c>
      <c r="C34" s="2">
        <v>1.432145</v>
      </c>
      <c r="D34" s="2" t="str">
        <f>VLOOKUP(A34,'SAS Codes'!$A$2:$B$559,2,FALSE)</f>
        <v>SK-22</v>
      </c>
      <c r="E34" s="10" t="s">
        <v>929</v>
      </c>
      <c r="F34" s="2" t="str">
        <f>VLOOKUP(A34,'SAS Codes'!$A$2:$I$559,3,FALSE)</f>
        <v>Canada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Private</v>
      </c>
    </row>
    <row r="35" spans="1:13" x14ac:dyDescent="0.45">
      <c r="A35" s="4" t="s">
        <v>467</v>
      </c>
      <c r="B35" s="4">
        <v>2</v>
      </c>
      <c r="C35" s="2">
        <v>1.7454810000000001</v>
      </c>
      <c r="D35" s="2" t="str">
        <f>VLOOKUP(A35,'SAS Codes'!$A$2:$B$559,2,FALSE)</f>
        <v>SK-22</v>
      </c>
      <c r="E35" s="10" t="s">
        <v>929</v>
      </c>
      <c r="F35" s="2" t="str">
        <f>VLOOKUP(A35,'SAS Codes'!$A$2:$I$559,3,FALSE)</f>
        <v>Canada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Private</v>
      </c>
    </row>
    <row r="36" spans="1:13" x14ac:dyDescent="0.45">
      <c r="A36" s="4" t="s">
        <v>467</v>
      </c>
      <c r="B36" s="4">
        <v>3</v>
      </c>
      <c r="C36" s="2">
        <v>1.0773540000000001</v>
      </c>
      <c r="D36" s="2" t="str">
        <f>VLOOKUP(A36,'SAS Codes'!$A$2:$B$559,2,FALSE)</f>
        <v>SK-22</v>
      </c>
      <c r="E36" s="10" t="s">
        <v>929</v>
      </c>
      <c r="F36" s="2" t="str">
        <f>VLOOKUP(A36,'SAS Codes'!$A$2:$I$559,3,FALSE)</f>
        <v>Canada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</row>
    <row r="37" spans="1:13" x14ac:dyDescent="0.45">
      <c r="A37" s="4" t="s">
        <v>468</v>
      </c>
      <c r="B37" s="4">
        <v>1</v>
      </c>
      <c r="C37" s="2">
        <v>0</v>
      </c>
      <c r="D37" s="2" t="str">
        <f>VLOOKUP(A37,'SAS Codes'!$A$2:$B$559,2,FALSE)</f>
        <v>SK-23</v>
      </c>
      <c r="E37" s="10" t="s">
        <v>929</v>
      </c>
      <c r="F37" s="2" t="str">
        <f>VLOOKUP(A37,'SAS Codes'!$A$2:$I$559,3,FALSE)</f>
        <v>Canada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Private</v>
      </c>
    </row>
    <row r="38" spans="1:13" x14ac:dyDescent="0.45">
      <c r="A38" s="4" t="s">
        <v>468</v>
      </c>
      <c r="B38" s="4">
        <v>2</v>
      </c>
      <c r="C38" s="2">
        <v>0.70478144999999992</v>
      </c>
      <c r="D38" s="2" t="str">
        <f>VLOOKUP(A38,'SAS Codes'!$A$2:$B$559,2,FALSE)</f>
        <v>SK-23</v>
      </c>
      <c r="E38" s="10" t="s">
        <v>929</v>
      </c>
      <c r="F38" s="2" t="str">
        <f>VLOOKUP(A38,'SAS Codes'!$A$2:$I$559,3,FALSE)</f>
        <v>Canada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Private</v>
      </c>
    </row>
    <row r="39" spans="1:13" x14ac:dyDescent="0.45">
      <c r="A39" s="4" t="s">
        <v>468</v>
      </c>
      <c r="B39" s="4">
        <v>3</v>
      </c>
      <c r="C39" s="2">
        <v>0</v>
      </c>
      <c r="D39" s="2" t="str">
        <f>VLOOKUP(A39,'SAS Codes'!$A$2:$B$559,2,FALSE)</f>
        <v>SK-23</v>
      </c>
      <c r="E39" s="10" t="s">
        <v>929</v>
      </c>
      <c r="F39" s="2" t="str">
        <f>VLOOKUP(A39,'SAS Codes'!$A$2:$I$559,3,FALSE)</f>
        <v>Canada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x14ac:dyDescent="0.45">
      <c r="A40" s="3" t="s">
        <v>1030</v>
      </c>
      <c r="B40" s="3">
        <v>1</v>
      </c>
      <c r="C40" s="2">
        <v>1.24</v>
      </c>
      <c r="D40" s="2" t="str">
        <f>VLOOKUP(A40,'SAS Codes'!$A$2:$B$559,2,FALSE)</f>
        <v>SK-24</v>
      </c>
      <c r="E40" s="4" t="s">
        <v>930</v>
      </c>
      <c r="F40" s="2" t="str">
        <f>VLOOKUP(A40,'SAS Codes'!$A$2:$I$559,3,FALSE)</f>
        <v>Canada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NA</v>
      </c>
      <c r="L40" s="2" t="str">
        <f>VLOOKUP(A40,'SAS Codes'!$A$2:$I$559,9,FALSE)</f>
        <v>NA</v>
      </c>
      <c r="M40" s="2" t="str">
        <f>VLOOKUP(A40,'SAS Codes'!$A$2:$M$559,10,FALSE)</f>
        <v>Regular</v>
      </c>
    </row>
    <row r="41" spans="1:13" x14ac:dyDescent="0.45">
      <c r="A41" s="3" t="s">
        <v>1030</v>
      </c>
      <c r="B41" s="3">
        <v>2</v>
      </c>
      <c r="C41" s="2">
        <v>1.255125</v>
      </c>
      <c r="D41" s="2" t="str">
        <f>VLOOKUP(A41,'SAS Codes'!$A$2:$B$559,2,FALSE)</f>
        <v>SK-24</v>
      </c>
      <c r="E41" s="4" t="s">
        <v>930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NA</v>
      </c>
      <c r="L41" s="2" t="str">
        <f>VLOOKUP(A41,'SAS Codes'!$A$2:$I$559,9,FALSE)</f>
        <v>NA</v>
      </c>
      <c r="M41" s="2" t="str">
        <f>VLOOKUP(A41,'SAS Codes'!$A$2:$M$559,10,FALSE)</f>
        <v>Regular</v>
      </c>
    </row>
    <row r="42" spans="1:13" x14ac:dyDescent="0.45">
      <c r="A42" s="3" t="s">
        <v>1030</v>
      </c>
      <c r="B42" s="3">
        <v>3</v>
      </c>
      <c r="C42" s="2">
        <v>1.0024</v>
      </c>
      <c r="D42" s="2" t="str">
        <f>VLOOKUP(A42,'SAS Codes'!$A$2:$B$559,2,FALSE)</f>
        <v>SK-24</v>
      </c>
      <c r="E42" s="4" t="s">
        <v>930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NA</v>
      </c>
      <c r="L42" s="2" t="str">
        <f>VLOOKUP(A42,'SAS Codes'!$A$2:$I$559,9,FALSE)</f>
        <v>NA</v>
      </c>
      <c r="M42" s="2" t="str">
        <f>VLOOKUP(A42,'SAS Codes'!$A$2:$M$559,10,FALSE)</f>
        <v>Regular</v>
      </c>
    </row>
    <row r="43" spans="1:13" x14ac:dyDescent="0.45">
      <c r="A43" s="3" t="s">
        <v>1030</v>
      </c>
      <c r="B43" s="3">
        <v>4</v>
      </c>
      <c r="C43" s="2">
        <v>1.1553599999999999</v>
      </c>
      <c r="D43" s="2" t="str">
        <f>VLOOKUP(A43,'SAS Codes'!$A$2:$B$559,2,FALSE)</f>
        <v>SK-24</v>
      </c>
      <c r="E43" s="4" t="s">
        <v>930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NA</v>
      </c>
      <c r="L43" s="2" t="str">
        <f>VLOOKUP(A43,'SAS Codes'!$A$2:$I$559,9,FALSE)</f>
        <v>NA</v>
      </c>
      <c r="M43" s="2" t="str">
        <f>VLOOKUP(A43,'SAS Codes'!$A$2:$M$559,10,FALSE)</f>
        <v>Regular</v>
      </c>
    </row>
    <row r="44" spans="1:13" x14ac:dyDescent="0.45">
      <c r="A44" s="4" t="s">
        <v>469</v>
      </c>
      <c r="B44" s="4">
        <v>1</v>
      </c>
      <c r="C44" s="2">
        <v>0.94</v>
      </c>
      <c r="D44" s="2" t="str">
        <f>VLOOKUP(A44,'SAS Codes'!$A$2:$B$559,2,FALSE)</f>
        <v>SK-25</v>
      </c>
      <c r="E44" s="4" t="s">
        <v>929</v>
      </c>
      <c r="F44" s="2" t="str">
        <f>VLOOKUP(A44,'SAS Codes'!$A$2:$I$559,3,FALSE)</f>
        <v>Peru</v>
      </c>
      <c r="G44" s="2" t="str">
        <f>VLOOKUP(A44,'SAS Codes'!$A$2:$I$559,4,FALSE)</f>
        <v>Peru</v>
      </c>
      <c r="H44" s="2" t="str">
        <f>VLOOKUP(A44,'SAS Codes'!$A$2:$I$559,5,FALSE)</f>
        <v>Peru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4" t="s">
        <v>469</v>
      </c>
      <c r="B45" s="4">
        <v>2</v>
      </c>
      <c r="C45" s="2">
        <v>0.85099999999999998</v>
      </c>
      <c r="D45" s="2" t="str">
        <f>VLOOKUP(A45,'SAS Codes'!$A$2:$B$559,2,FALSE)</f>
        <v>SK-25</v>
      </c>
      <c r="E45" s="4" t="s">
        <v>929</v>
      </c>
      <c r="F45" s="2" t="str">
        <f>VLOOKUP(A45,'SAS Codes'!$A$2:$I$559,3,FALSE)</f>
        <v>Peru</v>
      </c>
      <c r="G45" s="2" t="str">
        <f>VLOOKUP(A45,'SAS Codes'!$A$2:$I$559,4,FALSE)</f>
        <v>Peru</v>
      </c>
      <c r="H45" s="2" t="str">
        <f>VLOOKUP(A45,'SAS Codes'!$A$2:$I$559,5,FALSE)</f>
        <v>Peru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4" t="s">
        <v>469</v>
      </c>
      <c r="B46" s="4">
        <v>3</v>
      </c>
      <c r="C46" s="2">
        <v>0</v>
      </c>
      <c r="D46" s="2" t="str">
        <f>VLOOKUP(A46,'SAS Codes'!$A$2:$B$559,2,FALSE)</f>
        <v>SK-25</v>
      </c>
      <c r="E46" s="4" t="s">
        <v>929</v>
      </c>
      <c r="F46" s="2" t="str">
        <f>VLOOKUP(A46,'SAS Codes'!$A$2:$I$559,3,FALSE)</f>
        <v>Peru</v>
      </c>
      <c r="G46" s="2" t="str">
        <f>VLOOKUP(A46,'SAS Codes'!$A$2:$I$559,4,FALSE)</f>
        <v>Peru</v>
      </c>
      <c r="H46" s="2" t="str">
        <f>VLOOKUP(A46,'SAS Codes'!$A$2:$I$559,5,FALSE)</f>
        <v>Peru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4" t="s">
        <v>469</v>
      </c>
      <c r="B47" s="4">
        <v>4</v>
      </c>
      <c r="C47" s="2">
        <v>8.1954899999999997E-2</v>
      </c>
      <c r="D47" s="2" t="str">
        <f>VLOOKUP(A47,'SAS Codes'!$A$2:$B$559,2,FALSE)</f>
        <v>SK-25</v>
      </c>
      <c r="E47" s="4" t="s">
        <v>929</v>
      </c>
      <c r="F47" s="2" t="str">
        <f>VLOOKUP(A47,'SAS Codes'!$A$2:$I$559,3,FALSE)</f>
        <v>Peru</v>
      </c>
      <c r="G47" s="2" t="str">
        <f>VLOOKUP(A47,'SAS Codes'!$A$2:$I$559,4,FALSE)</f>
        <v>Peru</v>
      </c>
      <c r="H47" s="2" t="str">
        <f>VLOOKUP(A47,'SAS Codes'!$A$2:$I$559,5,FALSE)</f>
        <v>Peru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4" t="s">
        <v>469</v>
      </c>
      <c r="B48" s="4">
        <v>5</v>
      </c>
      <c r="C48" s="2">
        <v>1.54</v>
      </c>
      <c r="D48" s="2" t="str">
        <f>VLOOKUP(A48,'SAS Codes'!$A$2:$B$559,2,FALSE)</f>
        <v>SK-25</v>
      </c>
      <c r="E48" s="4" t="s">
        <v>929</v>
      </c>
      <c r="F48" s="2" t="str">
        <f>VLOOKUP(A48,'SAS Codes'!$A$2:$I$559,3,FALSE)</f>
        <v>Peru</v>
      </c>
      <c r="G48" s="2" t="str">
        <f>VLOOKUP(A48,'SAS Codes'!$A$2:$I$559,4,FALSE)</f>
        <v>Peru</v>
      </c>
      <c r="H48" s="2" t="str">
        <f>VLOOKUP(A48,'SAS Codes'!$A$2:$I$559,5,FALSE)</f>
        <v>Peru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4" t="s">
        <v>470</v>
      </c>
      <c r="B49" s="4">
        <v>1</v>
      </c>
      <c r="C49" s="2">
        <v>1.07</v>
      </c>
      <c r="D49" s="2" t="str">
        <f>VLOOKUP(A49,'SAS Codes'!$A$2:$B$559,2,FALSE)</f>
        <v>SK-26</v>
      </c>
      <c r="E49" s="4" t="s">
        <v>929</v>
      </c>
      <c r="F49" s="2" t="str">
        <f>VLOOKUP(A49,'SAS Codes'!$A$2:$I$559,3,FALSE)</f>
        <v>Peru</v>
      </c>
      <c r="G49" s="2" t="str">
        <f>VLOOKUP(A49,'SAS Codes'!$A$2:$I$559,4,FALSE)</f>
        <v>Peru</v>
      </c>
      <c r="H49" s="2" t="str">
        <f>VLOOKUP(A49,'SAS Codes'!$A$2:$I$559,5,FALSE)</f>
        <v>Peru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4" t="s">
        <v>470</v>
      </c>
      <c r="B50" s="4">
        <v>2</v>
      </c>
      <c r="C50" s="2">
        <v>1.4</v>
      </c>
      <c r="D50" s="2" t="str">
        <f>VLOOKUP(A50,'SAS Codes'!$A$2:$B$559,2,FALSE)</f>
        <v>SK-26</v>
      </c>
      <c r="E50" s="4" t="s">
        <v>929</v>
      </c>
      <c r="F50" s="2" t="str">
        <f>VLOOKUP(A50,'SAS Codes'!$A$2:$I$559,3,FALSE)</f>
        <v>Peru</v>
      </c>
      <c r="G50" s="2" t="str">
        <f>VLOOKUP(A50,'SAS Codes'!$A$2:$I$559,4,FALSE)</f>
        <v>Peru</v>
      </c>
      <c r="H50" s="2" t="str">
        <f>VLOOKUP(A50,'SAS Codes'!$A$2:$I$559,5,FALSE)</f>
        <v>Peru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4" t="s">
        <v>470</v>
      </c>
      <c r="B51" s="4">
        <v>3</v>
      </c>
      <c r="C51" s="2">
        <v>1.39</v>
      </c>
      <c r="D51" s="2" t="str">
        <f>VLOOKUP(A51,'SAS Codes'!$A$2:$B$559,2,FALSE)</f>
        <v>SK-26</v>
      </c>
      <c r="E51" s="4" t="s">
        <v>929</v>
      </c>
      <c r="F51" s="2" t="str">
        <f>VLOOKUP(A51,'SAS Codes'!$A$2:$I$559,3,FALSE)</f>
        <v>Peru</v>
      </c>
      <c r="G51" s="2" t="str">
        <f>VLOOKUP(A51,'SAS Codes'!$A$2:$I$559,4,FALSE)</f>
        <v>Peru</v>
      </c>
      <c r="H51" s="2" t="str">
        <f>VLOOKUP(A51,'SAS Codes'!$A$2:$I$559,5,FALSE)</f>
        <v>Peru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4" t="s">
        <v>470</v>
      </c>
      <c r="B52" s="4">
        <v>4</v>
      </c>
      <c r="C52" s="2">
        <v>0</v>
      </c>
      <c r="D52" s="2" t="str">
        <f>VLOOKUP(A52,'SAS Codes'!$A$2:$B$559,2,FALSE)</f>
        <v>SK-26</v>
      </c>
      <c r="E52" s="4" t="s">
        <v>929</v>
      </c>
      <c r="F52" s="2" t="str">
        <f>VLOOKUP(A52,'SAS Codes'!$A$2:$I$559,3,FALSE)</f>
        <v>Peru</v>
      </c>
      <c r="G52" s="2" t="str">
        <f>VLOOKUP(A52,'SAS Codes'!$A$2:$I$559,4,FALSE)</f>
        <v>Peru</v>
      </c>
      <c r="H52" s="2" t="str">
        <f>VLOOKUP(A52,'SAS Codes'!$A$2:$I$559,5,FALSE)</f>
        <v>Peru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4" t="s">
        <v>470</v>
      </c>
      <c r="B53" s="4">
        <v>5</v>
      </c>
      <c r="C53" s="2">
        <v>1.177168</v>
      </c>
      <c r="D53" s="2" t="str">
        <f>VLOOKUP(A53,'SAS Codes'!$A$2:$B$559,2,FALSE)</f>
        <v>SK-26</v>
      </c>
      <c r="E53" s="4" t="s">
        <v>929</v>
      </c>
      <c r="F53" s="2" t="str">
        <f>VLOOKUP(A53,'SAS Codes'!$A$2:$I$559,3,FALSE)</f>
        <v>Peru</v>
      </c>
      <c r="G53" s="2" t="str">
        <f>VLOOKUP(A53,'SAS Codes'!$A$2:$I$559,4,FALSE)</f>
        <v>Peru</v>
      </c>
      <c r="H53" s="2" t="str">
        <f>VLOOKUP(A53,'SAS Codes'!$A$2:$I$559,5,FALSE)</f>
        <v>Peru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3" t="s">
        <v>972</v>
      </c>
      <c r="B54" s="3">
        <v>1</v>
      </c>
      <c r="C54" s="2">
        <v>1.075029</v>
      </c>
      <c r="D54" s="2" t="str">
        <f>VLOOKUP(A54,'SAS Codes'!$A$2:$B$559,2,FALSE)</f>
        <v>SK-27</v>
      </c>
      <c r="E54" s="4" t="s">
        <v>930</v>
      </c>
      <c r="F54" s="2" t="str">
        <f>VLOOKUP(A54,'SAS Codes'!$A$2:$I$559,3,FALSE)</f>
        <v>Quebec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NA</v>
      </c>
      <c r="L54" s="2" t="str">
        <f>VLOOKUP(A54,'SAS Codes'!$A$2:$I$559,9,FALSE)</f>
        <v>NA</v>
      </c>
      <c r="M54" s="2" t="str">
        <f>VLOOKUP(A54,'SAS Codes'!$A$2:$M$559,10,FALSE)</f>
        <v>Regular</v>
      </c>
    </row>
    <row r="55" spans="1:13" x14ac:dyDescent="0.45">
      <c r="A55" s="3" t="s">
        <v>972</v>
      </c>
      <c r="B55" s="3">
        <v>2</v>
      </c>
      <c r="C55" s="2">
        <v>1.013636</v>
      </c>
      <c r="D55" s="2" t="str">
        <f>VLOOKUP(A55,'SAS Codes'!$A$2:$B$559,2,FALSE)</f>
        <v>SK-27</v>
      </c>
      <c r="E55" s="4" t="s">
        <v>930</v>
      </c>
      <c r="F55" s="2" t="str">
        <f>VLOOKUP(A55,'SAS Codes'!$A$2:$I$559,3,FALSE)</f>
        <v>Quebec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NA</v>
      </c>
      <c r="L55" s="2" t="str">
        <f>VLOOKUP(A55,'SAS Codes'!$A$2:$I$559,9,FALSE)</f>
        <v>NA</v>
      </c>
      <c r="M55" s="2" t="str">
        <f>VLOOKUP(A55,'SAS Codes'!$A$2:$M$559,10,FALSE)</f>
        <v>Regular</v>
      </c>
    </row>
    <row r="56" spans="1:13" x14ac:dyDescent="0.45">
      <c r="A56" s="3" t="s">
        <v>972</v>
      </c>
      <c r="B56" s="3">
        <v>3</v>
      </c>
      <c r="C56" s="2">
        <v>0.85278710000000002</v>
      </c>
      <c r="D56" s="2" t="str">
        <f>VLOOKUP(A56,'SAS Codes'!$A$2:$B$559,2,FALSE)</f>
        <v>SK-27</v>
      </c>
      <c r="E56" s="4" t="s">
        <v>930</v>
      </c>
      <c r="F56" s="2" t="str">
        <f>VLOOKUP(A56,'SAS Codes'!$A$2:$I$559,3,FALSE)</f>
        <v>Quebec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NA</v>
      </c>
      <c r="L56" s="2" t="str">
        <f>VLOOKUP(A56,'SAS Codes'!$A$2:$I$559,9,FALSE)</f>
        <v>NA</v>
      </c>
      <c r="M56" s="2" t="str">
        <f>VLOOKUP(A56,'SAS Codes'!$A$2:$M$559,10,FALSE)</f>
        <v>Regular</v>
      </c>
    </row>
    <row r="57" spans="1:13" x14ac:dyDescent="0.45">
      <c r="A57" s="4" t="s">
        <v>471</v>
      </c>
      <c r="B57" s="4">
        <v>1</v>
      </c>
      <c r="C57" s="2">
        <v>0</v>
      </c>
      <c r="D57" s="2" t="str">
        <f>VLOOKUP(A57,'SAS Codes'!$A$2:$B$559,2,FALSE)</f>
        <v>SK-28</v>
      </c>
      <c r="E57" s="4" t="s">
        <v>929</v>
      </c>
      <c r="F57" s="2" t="str">
        <f>VLOOKUP(A57,'SAS Codes'!$A$2:$I$559,3,FALSE)</f>
        <v>Canada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 proteins</v>
      </c>
      <c r="L57" s="2" t="str">
        <f>VLOOKUP(A57,'SAS Codes'!$A$2:$I$559,9,FALSE)</f>
        <v>Other</v>
      </c>
      <c r="M57" s="2" t="str">
        <f>VLOOKUP(A57,'SAS Codes'!$A$2:$M$559,10,FALSE)</f>
        <v>Regular</v>
      </c>
    </row>
    <row r="58" spans="1:13" x14ac:dyDescent="0.45">
      <c r="A58" s="4" t="s">
        <v>471</v>
      </c>
      <c r="B58" s="4">
        <v>2</v>
      </c>
      <c r="C58" s="2">
        <v>0.74232600000000004</v>
      </c>
      <c r="D58" s="2" t="str">
        <f>VLOOKUP(A58,'SAS Codes'!$A$2:$B$559,2,FALSE)</f>
        <v>SK-28</v>
      </c>
      <c r="E58" s="4" t="s">
        <v>929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 proteins</v>
      </c>
      <c r="L58" s="2" t="str">
        <f>VLOOKUP(A58,'SAS Codes'!$A$2:$I$559,9,FALSE)</f>
        <v>Other</v>
      </c>
      <c r="M58" s="2" t="str">
        <f>VLOOKUP(A58,'SAS Codes'!$A$2:$M$559,10,FALSE)</f>
        <v>Regular</v>
      </c>
    </row>
    <row r="59" spans="1:13" x14ac:dyDescent="0.45">
      <c r="A59" s="4" t="s">
        <v>471</v>
      </c>
      <c r="B59" s="4">
        <v>3</v>
      </c>
      <c r="C59" s="2">
        <v>0.69906239999999997</v>
      </c>
      <c r="D59" s="2" t="str">
        <f>VLOOKUP(A59,'SAS Codes'!$A$2:$B$559,2,FALSE)</f>
        <v>SK-28</v>
      </c>
      <c r="E59" s="4" t="s">
        <v>929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 proteins</v>
      </c>
      <c r="L59" s="2" t="str">
        <f>VLOOKUP(A59,'SAS Codes'!$A$2:$I$559,9,FALSE)</f>
        <v>Other</v>
      </c>
      <c r="M59" s="2" t="str">
        <f>VLOOKUP(A59,'SAS Codes'!$A$2:$M$559,10,FALSE)</f>
        <v>Regular</v>
      </c>
    </row>
    <row r="60" spans="1:13" x14ac:dyDescent="0.45">
      <c r="A60" s="4" t="s">
        <v>472</v>
      </c>
      <c r="B60" s="4">
        <v>1</v>
      </c>
      <c r="C60" s="2">
        <v>0</v>
      </c>
      <c r="D60" s="2" t="str">
        <f>VLOOKUP(A60,'SAS Codes'!$A$2:$B$559,2,FALSE)</f>
        <v>SK-29</v>
      </c>
      <c r="E60" s="4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4" t="s">
        <v>472</v>
      </c>
      <c r="B61" s="4">
        <v>2</v>
      </c>
      <c r="C61" s="2">
        <v>0.69946579999999992</v>
      </c>
      <c r="D61" s="2" t="str">
        <f>VLOOKUP(A61,'SAS Codes'!$A$2:$B$559,2,FALSE)</f>
        <v>SK-29</v>
      </c>
      <c r="E61" s="4" t="s">
        <v>929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4" t="s">
        <v>472</v>
      </c>
      <c r="B62" s="4">
        <v>3</v>
      </c>
      <c r="C62" s="2">
        <v>0.5740027499999999</v>
      </c>
      <c r="D62" s="2" t="str">
        <f>VLOOKUP(A62,'SAS Codes'!$A$2:$B$559,2,FALSE)</f>
        <v>SK-29</v>
      </c>
      <c r="E62" s="4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4" t="s">
        <v>473</v>
      </c>
      <c r="B63" s="4">
        <v>1</v>
      </c>
      <c r="C63" s="2">
        <v>0.65362450000000005</v>
      </c>
      <c r="D63" s="2" t="str">
        <f>VLOOKUP(A63,'SAS Codes'!$A$2:$B$559,2,FALSE)</f>
        <v>SK-30</v>
      </c>
      <c r="E63" s="4" t="s">
        <v>929</v>
      </c>
      <c r="F63" s="2" t="str">
        <f>VLOOKUP(A63,'SAS Codes'!$A$2:$I$559,3,FALSE)</f>
        <v>Imported</v>
      </c>
      <c r="G63" s="2" t="str">
        <f>VLOOKUP(A63,'SAS Codes'!$A$2:$I$559,4,FALSE)</f>
        <v>Imported</v>
      </c>
      <c r="H63" s="2" t="str">
        <f>VLOOKUP(A63,'SAS Codes'!$A$2:$I$559,5,FALSE)</f>
        <v>Imported</v>
      </c>
      <c r="I63" s="2" t="str">
        <f>VLOOKUP(A63,'SAS Codes'!$A$2:$I$559,6,FALSE)</f>
        <v>Imported</v>
      </c>
      <c r="J63" s="2" t="str">
        <f>VLOOKUP(A63,'SAS Codes'!$A$2:$I$559,7,FALSE)</f>
        <v>Other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Regular</v>
      </c>
    </row>
    <row r="64" spans="1:13" x14ac:dyDescent="0.45">
      <c r="A64" s="4" t="s">
        <v>473</v>
      </c>
      <c r="B64" s="4">
        <v>2</v>
      </c>
      <c r="C64" s="2">
        <v>1.1776989999999998</v>
      </c>
      <c r="D64" s="2" t="str">
        <f>VLOOKUP(A64,'SAS Codes'!$A$2:$B$559,2,FALSE)</f>
        <v>SK-30</v>
      </c>
      <c r="E64" s="4" t="s">
        <v>929</v>
      </c>
      <c r="F64" s="2" t="str">
        <f>VLOOKUP(A64,'SAS Codes'!$A$2:$I$559,3,FALSE)</f>
        <v>Imported</v>
      </c>
      <c r="G64" s="2" t="str">
        <f>VLOOKUP(A64,'SAS Codes'!$A$2:$I$559,4,FALSE)</f>
        <v>Imported</v>
      </c>
      <c r="H64" s="2" t="str">
        <f>VLOOKUP(A64,'SAS Codes'!$A$2:$I$559,5,FALSE)</f>
        <v>Imported</v>
      </c>
      <c r="I64" s="2" t="str">
        <f>VLOOKUP(A64,'SAS Codes'!$A$2:$I$559,6,FALSE)</f>
        <v>Imported</v>
      </c>
      <c r="J64" s="2" t="str">
        <f>VLOOKUP(A64,'SAS Codes'!$A$2:$I$559,7,FALSE)</f>
        <v>Other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4" t="s">
        <v>474</v>
      </c>
      <c r="B65" s="4">
        <v>1</v>
      </c>
      <c r="C65" s="2">
        <v>0</v>
      </c>
      <c r="D65" s="2" t="str">
        <f>VLOOKUP(A65,'SAS Codes'!$A$2:$B$559,2,FALSE)</f>
        <v>SK-31</v>
      </c>
      <c r="E65" s="4" t="s">
        <v>929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</row>
    <row r="66" spans="1:13" x14ac:dyDescent="0.45">
      <c r="A66" s="4" t="s">
        <v>474</v>
      </c>
      <c r="B66" s="4">
        <v>2</v>
      </c>
      <c r="C66" s="2">
        <v>0.71552289999999996</v>
      </c>
      <c r="D66" s="2" t="str">
        <f>VLOOKUP(A66,'SAS Codes'!$A$2:$B$559,2,FALSE)</f>
        <v>SK-31</v>
      </c>
      <c r="E66" s="4" t="s">
        <v>929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Regular</v>
      </c>
    </row>
    <row r="67" spans="1:13" x14ac:dyDescent="0.45">
      <c r="A67" s="4" t="s">
        <v>474</v>
      </c>
      <c r="B67" s="4">
        <v>3</v>
      </c>
      <c r="C67" s="2">
        <v>0.72095429999999994</v>
      </c>
      <c r="D67" s="2" t="str">
        <f>VLOOKUP(A67,'SAS Codes'!$A$2:$B$559,2,FALSE)</f>
        <v>SK-31</v>
      </c>
      <c r="E67" s="4" t="s">
        <v>929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Regular</v>
      </c>
    </row>
    <row r="68" spans="1:13" x14ac:dyDescent="0.45">
      <c r="A68" s="4" t="s">
        <v>474</v>
      </c>
      <c r="B68" s="4">
        <v>4</v>
      </c>
      <c r="C68" s="2">
        <v>0.65318500000000002</v>
      </c>
      <c r="D68" s="2" t="str">
        <f>VLOOKUP(A68,'SAS Codes'!$A$2:$B$559,2,FALSE)</f>
        <v>SK-31</v>
      </c>
      <c r="E68" s="4" t="s">
        <v>929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Regular</v>
      </c>
    </row>
    <row r="69" spans="1:13" x14ac:dyDescent="0.45">
      <c r="A69" s="4" t="s">
        <v>476</v>
      </c>
      <c r="B69" s="4">
        <v>1</v>
      </c>
      <c r="C69" s="2">
        <v>147.66500000000002</v>
      </c>
      <c r="D69" s="2" t="str">
        <f>VLOOKUP(A69,'SAS Codes'!$A$2:$B$559,2,FALSE)</f>
        <v>SK-33</v>
      </c>
      <c r="E69" s="4" t="s">
        <v>929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Regular</v>
      </c>
    </row>
    <row r="70" spans="1:13" x14ac:dyDescent="0.45">
      <c r="A70" s="4" t="s">
        <v>477</v>
      </c>
      <c r="B70" s="4">
        <v>1</v>
      </c>
      <c r="C70" s="2">
        <v>0</v>
      </c>
      <c r="D70" s="2" t="str">
        <f>VLOOKUP(A70,'SAS Codes'!$A$2:$B$559,2,FALSE)</f>
        <v>SK-34</v>
      </c>
      <c r="E70" s="4" t="s">
        <v>929</v>
      </c>
      <c r="F70" s="2" t="str">
        <f>VLOOKUP(A70,'SAS Codes'!$A$2:$I$559,3,FALSE)</f>
        <v>Quebec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</row>
    <row r="71" spans="1:13" x14ac:dyDescent="0.45">
      <c r="A71" s="4" t="s">
        <v>477</v>
      </c>
      <c r="B71" s="4">
        <v>2</v>
      </c>
      <c r="C71" s="2">
        <v>0.89438720000000005</v>
      </c>
      <c r="D71" s="2" t="str">
        <f>VLOOKUP(A71,'SAS Codes'!$A$2:$B$559,2,FALSE)</f>
        <v>SK-34</v>
      </c>
      <c r="E71" s="4" t="s">
        <v>929</v>
      </c>
      <c r="F71" s="2" t="str">
        <f>VLOOKUP(A71,'SAS Codes'!$A$2:$I$559,3,FALSE)</f>
        <v>Quebec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4" t="s">
        <v>477</v>
      </c>
      <c r="B72" s="4">
        <v>3</v>
      </c>
      <c r="C72" s="2">
        <v>0.88466999999999996</v>
      </c>
      <c r="D72" s="2" t="str">
        <f>VLOOKUP(A72,'SAS Codes'!$A$2:$B$559,2,FALSE)</f>
        <v>SK-34</v>
      </c>
      <c r="E72" s="4" t="s">
        <v>929</v>
      </c>
      <c r="F72" s="2" t="str">
        <f>VLOOKUP(A72,'SAS Codes'!$A$2:$I$559,3,FALSE)</f>
        <v>Quebec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7" t="s">
        <v>478</v>
      </c>
      <c r="B73" s="7">
        <v>1</v>
      </c>
      <c r="C73" s="2">
        <v>0.72275250000000002</v>
      </c>
      <c r="D73" s="2" t="str">
        <f>VLOOKUP(A73,'SAS Codes'!$A$2:$B$559,2,FALSE)</f>
        <v>SK-35</v>
      </c>
      <c r="E73" s="4" t="s">
        <v>931</v>
      </c>
      <c r="F73" s="2" t="str">
        <f>VLOOKUP(A73,'SAS Codes'!$A$2:$I$559,3,FALSE)</f>
        <v>USA</v>
      </c>
      <c r="G73" s="2" t="str">
        <f>VLOOKUP(A73,'SAS Codes'!$A$2:$I$559,4,FALSE)</f>
        <v>USA</v>
      </c>
      <c r="H73" s="2" t="str">
        <f>VLOOKUP(A73,'SAS Codes'!$A$2:$I$559,5,FALSE)</f>
        <v>USA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NA</v>
      </c>
      <c r="L73" s="2" t="str">
        <f>VLOOKUP(A73,'SAS Codes'!$A$2:$I$559,9,FALSE)</f>
        <v>NA</v>
      </c>
      <c r="M73" s="2" t="str">
        <f>VLOOKUP(A73,'SAS Codes'!$A$2:$M$559,10,FALSE)</f>
        <v>Regular</v>
      </c>
    </row>
    <row r="74" spans="1:13" x14ac:dyDescent="0.45">
      <c r="A74" s="7" t="s">
        <v>478</v>
      </c>
      <c r="B74" s="7">
        <v>2</v>
      </c>
      <c r="C74" s="2">
        <v>0.22779450000000001</v>
      </c>
      <c r="D74" s="2" t="str">
        <f>VLOOKUP(A74,'SAS Codes'!$A$2:$B$559,2,FALSE)</f>
        <v>SK-35</v>
      </c>
      <c r="E74" s="4" t="s">
        <v>931</v>
      </c>
      <c r="F74" s="2" t="str">
        <f>VLOOKUP(A74,'SAS Codes'!$A$2:$I$559,3,FALSE)</f>
        <v>USA</v>
      </c>
      <c r="G74" s="2" t="str">
        <f>VLOOKUP(A74,'SAS Codes'!$A$2:$I$559,4,FALSE)</f>
        <v>USA</v>
      </c>
      <c r="H74" s="2" t="str">
        <f>VLOOKUP(A74,'SAS Codes'!$A$2:$I$559,5,FALSE)</f>
        <v>USA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NA</v>
      </c>
      <c r="L74" s="2" t="str">
        <f>VLOOKUP(A74,'SAS Codes'!$A$2:$I$559,9,FALSE)</f>
        <v>NA</v>
      </c>
      <c r="M74" s="2" t="str">
        <f>VLOOKUP(A74,'SAS Codes'!$A$2:$M$559,10,FALSE)</f>
        <v>Regular</v>
      </c>
    </row>
    <row r="75" spans="1:13" x14ac:dyDescent="0.45">
      <c r="A75" s="7" t="s">
        <v>478</v>
      </c>
      <c r="B75" s="7">
        <v>3</v>
      </c>
      <c r="C75" s="2">
        <v>0.79744665000000015</v>
      </c>
      <c r="D75" s="2" t="str">
        <f>VLOOKUP(A75,'SAS Codes'!$A$2:$B$559,2,FALSE)</f>
        <v>SK-35</v>
      </c>
      <c r="E75" s="4" t="s">
        <v>931</v>
      </c>
      <c r="F75" s="2" t="str">
        <f>VLOOKUP(A75,'SAS Codes'!$A$2:$I$559,3,FALSE)</f>
        <v>USA</v>
      </c>
      <c r="G75" s="2" t="str">
        <f>VLOOKUP(A75,'SAS Codes'!$A$2:$I$559,4,FALSE)</f>
        <v>USA</v>
      </c>
      <c r="H75" s="2" t="str">
        <f>VLOOKUP(A75,'SAS Codes'!$A$2:$I$559,5,FALSE)</f>
        <v>USA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NA</v>
      </c>
      <c r="L75" s="2" t="str">
        <f>VLOOKUP(A75,'SAS Codes'!$A$2:$I$559,9,FALSE)</f>
        <v>NA</v>
      </c>
      <c r="M75" s="2" t="str">
        <f>VLOOKUP(A75,'SAS Codes'!$A$2:$M$559,10,FALSE)</f>
        <v>Regular</v>
      </c>
    </row>
    <row r="76" spans="1:13" x14ac:dyDescent="0.45">
      <c r="A76" s="4" t="s">
        <v>479</v>
      </c>
      <c r="B76" s="4">
        <v>1</v>
      </c>
      <c r="C76" s="2">
        <v>1.4632850000000002</v>
      </c>
      <c r="D76" s="2" t="str">
        <f>VLOOKUP(A76,'SAS Codes'!$A$2:$B$559,2,FALSE)</f>
        <v>SK-36</v>
      </c>
      <c r="E76" s="4" t="s">
        <v>929</v>
      </c>
      <c r="F76" s="2" t="str">
        <f>VLOOKUP(A76,'SAS Codes'!$A$2:$I$559,3,FALSE)</f>
        <v>USA</v>
      </c>
      <c r="G76" s="2" t="str">
        <f>VLOOKUP(A76,'SAS Codes'!$A$2:$I$559,4,FALSE)</f>
        <v>USA</v>
      </c>
      <c r="H76" s="2" t="str">
        <f>VLOOKUP(A76,'SAS Codes'!$A$2:$I$559,5,FALSE)</f>
        <v>USA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3" t="s">
        <v>973</v>
      </c>
      <c r="B77" s="3">
        <v>1</v>
      </c>
      <c r="C77" s="2">
        <v>1.1499999999999999</v>
      </c>
      <c r="D77" s="2" t="str">
        <f>VLOOKUP(A77,'SAS Codes'!$A$2:$B$559,2,FALSE)</f>
        <v>SK-37</v>
      </c>
      <c r="E77" s="4" t="s">
        <v>930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NA</v>
      </c>
      <c r="L77" s="2" t="str">
        <f>VLOOKUP(A77,'SAS Codes'!$A$2:$I$559,9,FALSE)</f>
        <v>NA</v>
      </c>
      <c r="M77" s="2" t="str">
        <f>VLOOKUP(A77,'SAS Codes'!$A$2:$M$559,10,FALSE)</f>
        <v>Regular</v>
      </c>
    </row>
    <row r="78" spans="1:13" x14ac:dyDescent="0.45">
      <c r="A78" s="3" t="s">
        <v>973</v>
      </c>
      <c r="B78" s="3">
        <v>2</v>
      </c>
      <c r="C78" s="2">
        <v>0.92700000000000005</v>
      </c>
      <c r="D78" s="2" t="str">
        <f>VLOOKUP(A78,'SAS Codes'!$A$2:$B$559,2,FALSE)</f>
        <v>SK-37</v>
      </c>
      <c r="E78" s="4" t="s">
        <v>930</v>
      </c>
      <c r="F78" s="2" t="str">
        <f>VLOOKUP(A78,'SAS Codes'!$A$2:$I$559,3,FALSE)</f>
        <v>Canada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NA</v>
      </c>
      <c r="L78" s="2" t="str">
        <f>VLOOKUP(A78,'SAS Codes'!$A$2:$I$559,9,FALSE)</f>
        <v>NA</v>
      </c>
      <c r="M78" s="2" t="str">
        <f>VLOOKUP(A78,'SAS Codes'!$A$2:$M$559,10,FALSE)</f>
        <v>Regular</v>
      </c>
    </row>
    <row r="79" spans="1:13" x14ac:dyDescent="0.45">
      <c r="A79" s="3" t="s">
        <v>973</v>
      </c>
      <c r="B79" s="3">
        <v>3</v>
      </c>
      <c r="C79" s="2">
        <v>1.04</v>
      </c>
      <c r="D79" s="2" t="str">
        <f>VLOOKUP(A79,'SAS Codes'!$A$2:$B$559,2,FALSE)</f>
        <v>SK-37</v>
      </c>
      <c r="E79" s="4" t="s">
        <v>930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NA</v>
      </c>
      <c r="L79" s="2" t="str">
        <f>VLOOKUP(A79,'SAS Codes'!$A$2:$I$559,9,FALSE)</f>
        <v>NA</v>
      </c>
      <c r="M79" s="2" t="str">
        <f>VLOOKUP(A79,'SAS Codes'!$A$2:$M$559,10,FALSE)</f>
        <v>Regular</v>
      </c>
    </row>
    <row r="80" spans="1:13" x14ac:dyDescent="0.45">
      <c r="A80" s="3" t="s">
        <v>974</v>
      </c>
      <c r="B80" s="3">
        <v>1</v>
      </c>
      <c r="C80" s="2">
        <v>1.65</v>
      </c>
      <c r="D80" s="2" t="str">
        <f>VLOOKUP(A80,'SAS Codes'!$A$2:$B$559,2,FALSE)</f>
        <v>SK-38</v>
      </c>
      <c r="E80" s="4" t="s">
        <v>930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NA</v>
      </c>
      <c r="L80" s="2" t="str">
        <f>VLOOKUP(A80,'SAS Codes'!$A$2:$I$559,9,FALSE)</f>
        <v>NA</v>
      </c>
      <c r="M80" s="2" t="str">
        <f>VLOOKUP(A80,'SAS Codes'!$A$2:$M$559,10,FALSE)</f>
        <v>Regular</v>
      </c>
    </row>
    <row r="81" spans="1:13" x14ac:dyDescent="0.45">
      <c r="A81" s="3" t="s">
        <v>974</v>
      </c>
      <c r="B81" s="3">
        <v>2</v>
      </c>
      <c r="C81" s="2">
        <v>0.83199999999999996</v>
      </c>
      <c r="D81" s="2" t="str">
        <f>VLOOKUP(A81,'SAS Codes'!$A$2:$B$559,2,FALSE)</f>
        <v>SK-38</v>
      </c>
      <c r="E81" s="4" t="s">
        <v>930</v>
      </c>
      <c r="F81" s="2" t="str">
        <f>VLOOKUP(A81,'SAS Codes'!$A$2:$I$559,3,FALSE)</f>
        <v>Canada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NA</v>
      </c>
      <c r="L81" s="2" t="str">
        <f>VLOOKUP(A81,'SAS Codes'!$A$2:$I$559,9,FALSE)</f>
        <v>NA</v>
      </c>
      <c r="M81" s="2" t="str">
        <f>VLOOKUP(A81,'SAS Codes'!$A$2:$M$559,10,FALSE)</f>
        <v>Regular</v>
      </c>
    </row>
    <row r="82" spans="1:13" x14ac:dyDescent="0.45">
      <c r="A82" s="3" t="s">
        <v>975</v>
      </c>
      <c r="B82" s="3">
        <v>1</v>
      </c>
      <c r="C82" s="2">
        <v>1.18</v>
      </c>
      <c r="D82" s="2" t="str">
        <f>VLOOKUP(A82,'SAS Codes'!$A$2:$B$559,2,FALSE)</f>
        <v>SK-39</v>
      </c>
      <c r="E82" s="4" t="s">
        <v>930</v>
      </c>
      <c r="F82" s="2" t="str">
        <f>VLOOKUP(A82,'SAS Codes'!$A$2:$I$559,3,FALSE)</f>
        <v>Canada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NA</v>
      </c>
      <c r="L82" s="2" t="str">
        <f>VLOOKUP(A82,'SAS Codes'!$A$2:$I$559,9,FALSE)</f>
        <v>NA</v>
      </c>
      <c r="M82" s="2" t="str">
        <f>VLOOKUP(A82,'SAS Codes'!$A$2:$M$559,10,FALSE)</f>
        <v>Regular</v>
      </c>
    </row>
    <row r="83" spans="1:13" x14ac:dyDescent="0.45">
      <c r="A83" s="3" t="s">
        <v>975</v>
      </c>
      <c r="B83" s="3">
        <v>2</v>
      </c>
      <c r="C83" s="2">
        <v>1.1499999999999999</v>
      </c>
      <c r="D83" s="2" t="str">
        <f>VLOOKUP(A83,'SAS Codes'!$A$2:$B$559,2,FALSE)</f>
        <v>SK-39</v>
      </c>
      <c r="E83" s="4" t="s">
        <v>930</v>
      </c>
      <c r="F83" s="2" t="str">
        <f>VLOOKUP(A83,'SAS Codes'!$A$2:$I$559,3,FALSE)</f>
        <v>Canada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NA</v>
      </c>
      <c r="L83" s="2" t="str">
        <f>VLOOKUP(A83,'SAS Codes'!$A$2:$I$559,9,FALSE)</f>
        <v>NA</v>
      </c>
      <c r="M83" s="2" t="str">
        <f>VLOOKUP(A83,'SAS Codes'!$A$2:$M$559,10,FALSE)</f>
        <v>Regular</v>
      </c>
    </row>
    <row r="84" spans="1:13" x14ac:dyDescent="0.45">
      <c r="A84" s="3" t="s">
        <v>975</v>
      </c>
      <c r="B84" s="3">
        <v>3</v>
      </c>
      <c r="C84" s="2">
        <v>1.1200000000000001</v>
      </c>
      <c r="D84" s="2" t="str">
        <f>VLOOKUP(A84,'SAS Codes'!$A$2:$B$559,2,FALSE)</f>
        <v>SK-39</v>
      </c>
      <c r="E84" s="4" t="s">
        <v>930</v>
      </c>
      <c r="F84" s="2" t="str">
        <f>VLOOKUP(A84,'SAS Codes'!$A$2:$I$559,3,FALSE)</f>
        <v>Canada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NA</v>
      </c>
      <c r="L84" s="2" t="str">
        <f>VLOOKUP(A84,'SAS Codes'!$A$2:$I$559,9,FALSE)</f>
        <v>NA</v>
      </c>
      <c r="M84" s="2" t="str">
        <f>VLOOKUP(A84,'SAS Codes'!$A$2:$M$559,10,FALSE)</f>
        <v>Regular</v>
      </c>
    </row>
    <row r="85" spans="1:13" x14ac:dyDescent="0.45">
      <c r="A85" s="3" t="s">
        <v>975</v>
      </c>
      <c r="B85" s="3">
        <v>4</v>
      </c>
      <c r="C85" s="2">
        <v>1.43</v>
      </c>
      <c r="D85" s="2" t="str">
        <f>VLOOKUP(A85,'SAS Codes'!$A$2:$B$559,2,FALSE)</f>
        <v>SK-39</v>
      </c>
      <c r="E85" s="4" t="s">
        <v>930</v>
      </c>
      <c r="F85" s="2" t="str">
        <f>VLOOKUP(A85,'SAS Codes'!$A$2:$I$559,3,FALSE)</f>
        <v>Canada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NA</v>
      </c>
      <c r="L85" s="2" t="str">
        <f>VLOOKUP(A85,'SAS Codes'!$A$2:$I$559,9,FALSE)</f>
        <v>NA</v>
      </c>
      <c r="M85" s="2" t="str">
        <f>VLOOKUP(A85,'SAS Codes'!$A$2:$M$559,10,FALSE)</f>
        <v>Regular</v>
      </c>
    </row>
    <row r="86" spans="1:13" x14ac:dyDescent="0.45">
      <c r="A86" s="3" t="s">
        <v>976</v>
      </c>
      <c r="B86" s="3">
        <v>1</v>
      </c>
      <c r="C86" s="2">
        <v>1.01</v>
      </c>
      <c r="D86" s="2" t="str">
        <f>VLOOKUP(A86,'SAS Codes'!$A$2:$B$559,2,FALSE)</f>
        <v>SK-40</v>
      </c>
      <c r="E86" s="4" t="s">
        <v>930</v>
      </c>
      <c r="F86" s="2" t="str">
        <f>VLOOKUP(A86,'SAS Codes'!$A$2:$I$559,3,FALSE)</f>
        <v>Canada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NA</v>
      </c>
      <c r="L86" s="2" t="str">
        <f>VLOOKUP(A86,'SAS Codes'!$A$2:$I$559,9,FALSE)</f>
        <v>NA</v>
      </c>
      <c r="M86" s="2" t="str">
        <f>VLOOKUP(A86,'SAS Codes'!$A$2:$M$559,10,FALSE)</f>
        <v>Regular</v>
      </c>
    </row>
    <row r="87" spans="1:13" x14ac:dyDescent="0.45">
      <c r="A87" s="4" t="s">
        <v>480</v>
      </c>
      <c r="B87" s="4">
        <v>1</v>
      </c>
      <c r="C87" s="2">
        <v>0</v>
      </c>
      <c r="D87" s="2" t="str">
        <f>VLOOKUP(A87,'SAS Codes'!$A$2:$B$559,2,FALSE)</f>
        <v>SK-41</v>
      </c>
      <c r="E87" s="4" t="s">
        <v>929</v>
      </c>
      <c r="F87" s="2" t="str">
        <f>VLOOKUP(A87,'SAS Codes'!$A$2:$I$559,3,FALSE)</f>
        <v>Canada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Private</v>
      </c>
    </row>
    <row r="88" spans="1:13" x14ac:dyDescent="0.45">
      <c r="A88" s="4" t="s">
        <v>480</v>
      </c>
      <c r="B88" s="4">
        <v>2</v>
      </c>
      <c r="C88" s="2">
        <v>0.60529140000000003</v>
      </c>
      <c r="D88" s="2" t="str">
        <f>VLOOKUP(A88,'SAS Codes'!$A$2:$B$559,2,FALSE)</f>
        <v>SK-41</v>
      </c>
      <c r="E88" s="4" t="s">
        <v>929</v>
      </c>
      <c r="F88" s="2" t="str">
        <f>VLOOKUP(A88,'SAS Codes'!$A$2:$I$559,3,FALSE)</f>
        <v>Canada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Private</v>
      </c>
    </row>
    <row r="89" spans="1:13" x14ac:dyDescent="0.45">
      <c r="A89" s="4" t="s">
        <v>480</v>
      </c>
      <c r="B89" s="4">
        <v>3</v>
      </c>
      <c r="C89" s="2">
        <v>1.3307315000000002</v>
      </c>
      <c r="D89" s="2" t="str">
        <f>VLOOKUP(A89,'SAS Codes'!$A$2:$B$559,2,FALSE)</f>
        <v>SK-41</v>
      </c>
      <c r="E89" s="4" t="s">
        <v>929</v>
      </c>
      <c r="F89" s="2" t="str">
        <f>VLOOKUP(A89,'SAS Codes'!$A$2:$I$559,3,FALSE)</f>
        <v>Canada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Private</v>
      </c>
    </row>
    <row r="90" spans="1:13" x14ac:dyDescent="0.45">
      <c r="A90" s="4" t="s">
        <v>481</v>
      </c>
      <c r="B90" s="4">
        <v>1</v>
      </c>
      <c r="C90" s="2">
        <v>0.4227475</v>
      </c>
      <c r="D90" s="2" t="str">
        <f>VLOOKUP(A90,'SAS Codes'!$A$2:$B$559,2,FALSE)</f>
        <v>SK-42</v>
      </c>
      <c r="E90" s="4" t="s">
        <v>929</v>
      </c>
      <c r="F90" s="2" t="str">
        <f>VLOOKUP(A90,'SAS Codes'!$A$2:$I$559,3,FALSE)</f>
        <v>Canada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Private</v>
      </c>
    </row>
    <row r="91" spans="1:13" x14ac:dyDescent="0.45">
      <c r="A91" s="4" t="s">
        <v>481</v>
      </c>
      <c r="B91" s="4">
        <v>2</v>
      </c>
      <c r="C91" s="2">
        <v>1.0527825000000002</v>
      </c>
      <c r="D91" s="2" t="str">
        <f>VLOOKUP(A91,'SAS Codes'!$A$2:$B$559,2,FALSE)</f>
        <v>SK-42</v>
      </c>
      <c r="E91" s="4" t="s">
        <v>929</v>
      </c>
      <c r="F91" s="2" t="str">
        <f>VLOOKUP(A91,'SAS Codes'!$A$2:$I$559,3,FALSE)</f>
        <v>Canada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Private</v>
      </c>
    </row>
    <row r="92" spans="1:13" x14ac:dyDescent="0.45">
      <c r="A92" s="4" t="s">
        <v>482</v>
      </c>
      <c r="B92" s="4">
        <v>1</v>
      </c>
      <c r="C92" s="2">
        <v>0</v>
      </c>
      <c r="D92" s="2" t="str">
        <f>VLOOKUP(A92,'SAS Codes'!$A$2:$B$559,2,FALSE)</f>
        <v>SK-43</v>
      </c>
      <c r="E92" s="4" t="s">
        <v>929</v>
      </c>
      <c r="F92" s="2" t="str">
        <f>VLOOKUP(A92,'SAS Codes'!$A$2:$I$559,3,FALSE)</f>
        <v>Canada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Private</v>
      </c>
    </row>
    <row r="93" spans="1:13" x14ac:dyDescent="0.45">
      <c r="A93" s="4" t="s">
        <v>482</v>
      </c>
      <c r="B93" s="4">
        <v>2</v>
      </c>
      <c r="C93" s="2">
        <v>1.074114</v>
      </c>
      <c r="D93" s="2" t="str">
        <f>VLOOKUP(A93,'SAS Codes'!$A$2:$B$559,2,FALSE)</f>
        <v>SK-43</v>
      </c>
      <c r="E93" s="4" t="s">
        <v>929</v>
      </c>
      <c r="F93" s="2" t="str">
        <f>VLOOKUP(A93,'SAS Codes'!$A$2:$I$559,3,FALSE)</f>
        <v>Canada</v>
      </c>
      <c r="G93" s="2" t="str">
        <f>VLOOKUP(A93,'SAS Codes'!$A$2:$I$559,4,FALSE)</f>
        <v>Canada</v>
      </c>
      <c r="H93" s="2" t="str">
        <f>VLOOKUP(A93,'SAS Codes'!$A$2:$I$559,5,FALSE)</f>
        <v>Canada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Private</v>
      </c>
    </row>
    <row r="94" spans="1:13" x14ac:dyDescent="0.45">
      <c r="A94" s="4" t="s">
        <v>483</v>
      </c>
      <c r="B94" s="4">
        <v>1</v>
      </c>
      <c r="C94" s="2">
        <v>0</v>
      </c>
      <c r="D94" s="2" t="str">
        <f>VLOOKUP(A94,'SAS Codes'!$A$2:$B$559,2,FALSE)</f>
        <v>SK-44</v>
      </c>
      <c r="E94" s="4" t="s">
        <v>929</v>
      </c>
      <c r="F94" s="2" t="str">
        <f>VLOOKUP(A94,'SAS Codes'!$A$2:$I$559,3,FALSE)</f>
        <v>Canada</v>
      </c>
      <c r="G94" s="2" t="str">
        <f>VLOOKUP(A94,'SAS Codes'!$A$2:$I$559,4,FALSE)</f>
        <v>Canada</v>
      </c>
      <c r="H94" s="2" t="str">
        <f>VLOOKUP(A94,'SAS Codes'!$A$2:$I$559,5,FALSE)</f>
        <v>Canada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Private</v>
      </c>
    </row>
    <row r="95" spans="1:13" x14ac:dyDescent="0.45">
      <c r="A95" s="4" t="s">
        <v>483</v>
      </c>
      <c r="B95" s="4">
        <v>2</v>
      </c>
      <c r="C95" s="2">
        <v>0.84414710000000004</v>
      </c>
      <c r="D95" s="2" t="str">
        <f>VLOOKUP(A95,'SAS Codes'!$A$2:$B$559,2,FALSE)</f>
        <v>SK-44</v>
      </c>
      <c r="E95" s="4" t="s">
        <v>929</v>
      </c>
      <c r="F95" s="2" t="str">
        <f>VLOOKUP(A95,'SAS Codes'!$A$2:$I$559,3,FALSE)</f>
        <v>Canada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Private</v>
      </c>
    </row>
    <row r="96" spans="1:13" x14ac:dyDescent="0.45">
      <c r="A96" s="4" t="s">
        <v>484</v>
      </c>
      <c r="B96" s="4">
        <v>1</v>
      </c>
      <c r="C96" s="2">
        <v>0</v>
      </c>
      <c r="D96" s="2" t="str">
        <f>VLOOKUP(A96,'SAS Codes'!$A$2:$B$559,2,FALSE)</f>
        <v>SK-45</v>
      </c>
      <c r="E96" s="4" t="s">
        <v>929</v>
      </c>
      <c r="F96" s="2" t="str">
        <f>VLOOKUP(A96,'SAS Codes'!$A$2:$I$559,3,FALSE)</f>
        <v>Canada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Private</v>
      </c>
    </row>
    <row r="97" spans="1:13" x14ac:dyDescent="0.45">
      <c r="A97" s="4" t="s">
        <v>484</v>
      </c>
      <c r="B97" s="4">
        <v>2</v>
      </c>
      <c r="C97" s="2">
        <v>0.59723729999999997</v>
      </c>
      <c r="D97" s="2" t="str">
        <f>VLOOKUP(A97,'SAS Codes'!$A$2:$B$559,2,FALSE)</f>
        <v>SK-45</v>
      </c>
      <c r="E97" s="4" t="s">
        <v>929</v>
      </c>
      <c r="F97" s="2" t="str">
        <f>VLOOKUP(A97,'SAS Codes'!$A$2:$I$559,3,FALSE)</f>
        <v>Canada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Private</v>
      </c>
    </row>
    <row r="98" spans="1:13" x14ac:dyDescent="0.45">
      <c r="A98" s="4" t="s">
        <v>484</v>
      </c>
      <c r="B98" s="4">
        <v>3</v>
      </c>
      <c r="C98" s="2">
        <v>1.2301230000000001</v>
      </c>
      <c r="D98" s="2" t="str">
        <f>VLOOKUP(A98,'SAS Codes'!$A$2:$B$559,2,FALSE)</f>
        <v>SK-45</v>
      </c>
      <c r="E98" s="4" t="s">
        <v>929</v>
      </c>
      <c r="F98" s="2" t="str">
        <f>VLOOKUP(A98,'SAS Codes'!$A$2:$I$559,3,FALSE)</f>
        <v>Canada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Private</v>
      </c>
    </row>
    <row r="99" spans="1:13" x14ac:dyDescent="0.45">
      <c r="A99" s="4" t="s">
        <v>485</v>
      </c>
      <c r="B99" s="4">
        <v>1</v>
      </c>
      <c r="C99" s="2">
        <v>1.0182150000000001</v>
      </c>
      <c r="D99" s="2" t="str">
        <f>VLOOKUP(A99,'SAS Codes'!$A$2:$B$559,2,FALSE)</f>
        <v>SK-46</v>
      </c>
      <c r="E99" s="4" t="s">
        <v>929</v>
      </c>
      <c r="F99" s="2" t="str">
        <f>VLOOKUP(A99,'SAS Codes'!$A$2:$I$559,3,FALSE)</f>
        <v>Canada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Private</v>
      </c>
    </row>
    <row r="100" spans="1:13" x14ac:dyDescent="0.45">
      <c r="A100" s="4" t="s">
        <v>485</v>
      </c>
      <c r="B100" s="4">
        <v>2</v>
      </c>
      <c r="C100" s="2">
        <v>0.33945600000000004</v>
      </c>
      <c r="D100" s="2" t="str">
        <f>VLOOKUP(A100,'SAS Codes'!$A$2:$B$559,2,FALSE)</f>
        <v>SK-46</v>
      </c>
      <c r="E100" s="4" t="s">
        <v>929</v>
      </c>
      <c r="F100" s="2" t="str">
        <f>VLOOKUP(A100,'SAS Codes'!$A$2:$I$559,3,FALSE)</f>
        <v>Canada</v>
      </c>
      <c r="G100" s="2" t="str">
        <f>VLOOKUP(A100,'SAS Codes'!$A$2:$I$559,4,FALSE)</f>
        <v>Canada</v>
      </c>
      <c r="H100" s="2" t="str">
        <f>VLOOKUP(A100,'SAS Codes'!$A$2:$I$559,5,FALSE)</f>
        <v>Canada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Private</v>
      </c>
    </row>
    <row r="101" spans="1:13" x14ac:dyDescent="0.45">
      <c r="A101" s="4" t="s">
        <v>485</v>
      </c>
      <c r="B101" s="4">
        <v>3</v>
      </c>
      <c r="C101" s="2">
        <v>0.35681879999999999</v>
      </c>
      <c r="D101" s="2" t="str">
        <f>VLOOKUP(A101,'SAS Codes'!$A$2:$B$559,2,FALSE)</f>
        <v>SK-46</v>
      </c>
      <c r="E101" s="4" t="s">
        <v>929</v>
      </c>
      <c r="F101" s="2" t="str">
        <f>VLOOKUP(A101,'SAS Codes'!$A$2:$I$559,3,FALSE)</f>
        <v>Canada</v>
      </c>
      <c r="G101" s="2" t="str">
        <f>VLOOKUP(A101,'SAS Codes'!$A$2:$I$559,4,FALSE)</f>
        <v>Canada</v>
      </c>
      <c r="H101" s="2" t="str">
        <f>VLOOKUP(A101,'SAS Codes'!$A$2:$I$559,5,FALSE)</f>
        <v>Canada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Private</v>
      </c>
    </row>
    <row r="102" spans="1:13" x14ac:dyDescent="0.45">
      <c r="A102" s="4" t="s">
        <v>486</v>
      </c>
      <c r="B102" s="4">
        <v>1</v>
      </c>
      <c r="C102" s="2">
        <v>1.8377775000000003</v>
      </c>
      <c r="D102" s="2" t="str">
        <f>VLOOKUP(A102,'SAS Codes'!$A$2:$B$559,2,FALSE)</f>
        <v>SK-47</v>
      </c>
      <c r="E102" s="4" t="s">
        <v>929</v>
      </c>
      <c r="F102" s="2" t="str">
        <f>VLOOKUP(A102,'SAS Codes'!$A$2:$I$559,3,FALSE)</f>
        <v>Canada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</row>
    <row r="103" spans="1:13" x14ac:dyDescent="0.45">
      <c r="A103" s="4" t="s">
        <v>487</v>
      </c>
      <c r="B103" s="4">
        <v>1</v>
      </c>
      <c r="C103" s="2">
        <v>0</v>
      </c>
      <c r="D103" s="2" t="str">
        <f>VLOOKUP(A103,'SAS Codes'!$A$2:$B$559,2,FALSE)</f>
        <v>SK-48</v>
      </c>
      <c r="E103" s="4" t="s">
        <v>929</v>
      </c>
      <c r="F103" s="2" t="str">
        <f>VLOOKUP(A103,'SAS Codes'!$A$2:$I$559,3,FALSE)</f>
        <v>Canada</v>
      </c>
      <c r="G103" s="2" t="str">
        <f>VLOOKUP(A103,'SAS Codes'!$A$2:$I$559,4,FALSE)</f>
        <v>Canada</v>
      </c>
      <c r="H103" s="2" t="str">
        <f>VLOOKUP(A103,'SAS Codes'!$A$2:$I$559,5,FALSE)</f>
        <v>Canada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Regular</v>
      </c>
    </row>
    <row r="104" spans="1:13" x14ac:dyDescent="0.45">
      <c r="A104" s="4" t="s">
        <v>487</v>
      </c>
      <c r="B104" s="4">
        <v>2</v>
      </c>
      <c r="C104" s="2">
        <v>0</v>
      </c>
      <c r="D104" s="2" t="str">
        <f>VLOOKUP(A104,'SAS Codes'!$A$2:$B$559,2,FALSE)</f>
        <v>SK-48</v>
      </c>
      <c r="E104" s="4" t="s">
        <v>929</v>
      </c>
      <c r="F104" s="2" t="str">
        <f>VLOOKUP(A104,'SAS Codes'!$A$2:$I$559,3,FALSE)</f>
        <v>Canada</v>
      </c>
      <c r="G104" s="2" t="str">
        <f>VLOOKUP(A104,'SAS Codes'!$A$2:$I$559,4,FALSE)</f>
        <v>Canada</v>
      </c>
      <c r="H104" s="2" t="str">
        <f>VLOOKUP(A104,'SAS Codes'!$A$2:$I$559,5,FALSE)</f>
        <v>Canada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</row>
    <row r="105" spans="1:13" x14ac:dyDescent="0.45">
      <c r="A105" s="4" t="s">
        <v>487</v>
      </c>
      <c r="B105" s="4">
        <v>3</v>
      </c>
      <c r="C105" s="2">
        <v>0</v>
      </c>
      <c r="D105" s="2" t="str">
        <f>VLOOKUP(A105,'SAS Codes'!$A$2:$B$559,2,FALSE)</f>
        <v>SK-48</v>
      </c>
      <c r="E105" s="4" t="s">
        <v>929</v>
      </c>
      <c r="F105" s="2" t="str">
        <f>VLOOKUP(A105,'SAS Codes'!$A$2:$I$559,3,FALSE)</f>
        <v>Canada</v>
      </c>
      <c r="G105" s="2" t="str">
        <f>VLOOKUP(A105,'SAS Codes'!$A$2:$I$559,4,FALSE)</f>
        <v>Canada</v>
      </c>
      <c r="H105" s="2" t="str">
        <f>VLOOKUP(A105,'SAS Codes'!$A$2:$I$559,5,FALSE)</f>
        <v>Canada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</row>
    <row r="106" spans="1:13" x14ac:dyDescent="0.45">
      <c r="A106" s="4" t="s">
        <v>490</v>
      </c>
      <c r="B106" s="4">
        <v>1</v>
      </c>
      <c r="C106" s="2">
        <v>1.040208</v>
      </c>
      <c r="D106" s="2" t="str">
        <f>VLOOKUP(A106,'SAS Codes'!$A$2:$B$559,2,FALSE)</f>
        <v>SK-51</v>
      </c>
      <c r="E106" s="4" t="s">
        <v>929</v>
      </c>
      <c r="F106" s="2" t="str">
        <f>VLOOKUP(A106,'SAS Codes'!$A$2:$I$559,3,FALSE)</f>
        <v>Canada</v>
      </c>
      <c r="G106" s="2" t="str">
        <f>VLOOKUP(A106,'SAS Codes'!$A$2:$I$559,4,FALSE)</f>
        <v>Canada</v>
      </c>
      <c r="H106" s="2" t="str">
        <f>VLOOKUP(A106,'SAS Codes'!$A$2:$I$559,5,FALSE)</f>
        <v>Canada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</row>
    <row r="107" spans="1:13" x14ac:dyDescent="0.45">
      <c r="A107" s="4" t="s">
        <v>490</v>
      </c>
      <c r="B107" s="4">
        <v>2</v>
      </c>
      <c r="C107" s="2">
        <v>0.73178850000000006</v>
      </c>
      <c r="D107" s="2" t="str">
        <f>VLOOKUP(A107,'SAS Codes'!$A$2:$B$559,2,FALSE)</f>
        <v>SK-51</v>
      </c>
      <c r="E107" s="4" t="s">
        <v>929</v>
      </c>
      <c r="F107" s="2" t="str">
        <f>VLOOKUP(A107,'SAS Codes'!$A$2:$I$559,3,FALSE)</f>
        <v>Canada</v>
      </c>
      <c r="G107" s="2" t="str">
        <f>VLOOKUP(A107,'SAS Codes'!$A$2:$I$559,4,FALSE)</f>
        <v>Canada</v>
      </c>
      <c r="H107" s="2" t="str">
        <f>VLOOKUP(A107,'SAS Codes'!$A$2:$I$559,5,FALSE)</f>
        <v>Canada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</row>
    <row r="108" spans="1:13" x14ac:dyDescent="0.45">
      <c r="A108" s="4" t="s">
        <v>490</v>
      </c>
      <c r="B108" s="4">
        <v>3</v>
      </c>
      <c r="C108" s="2">
        <v>0.76694340000000005</v>
      </c>
      <c r="D108" s="2" t="str">
        <f>VLOOKUP(A108,'SAS Codes'!$A$2:$B$559,2,FALSE)</f>
        <v>SK-51</v>
      </c>
      <c r="E108" s="4" t="s">
        <v>929</v>
      </c>
      <c r="F108" s="2" t="str">
        <f>VLOOKUP(A108,'SAS Codes'!$A$2:$I$559,3,FALSE)</f>
        <v>Canada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Private</v>
      </c>
    </row>
    <row r="109" spans="1:13" x14ac:dyDescent="0.45">
      <c r="A109" s="4" t="s">
        <v>495</v>
      </c>
      <c r="B109" s="4">
        <v>1</v>
      </c>
      <c r="C109" s="2">
        <v>2.5854200000000001</v>
      </c>
      <c r="D109" s="2" t="str">
        <f>VLOOKUP(A109,'SAS Codes'!$A$2:$B$559,2,FALSE)</f>
        <v>SK-56</v>
      </c>
      <c r="E109" s="4" t="s">
        <v>929</v>
      </c>
      <c r="F109" s="2" t="str">
        <f>VLOOKUP(A109,'SAS Codes'!$A$2:$I$559,3,FALSE)</f>
        <v>Canada</v>
      </c>
      <c r="G109" s="2" t="str">
        <f>VLOOKUP(A109,'SAS Codes'!$A$2:$I$559,4,FALSE)</f>
        <v>Canada</v>
      </c>
      <c r="H109" s="2" t="str">
        <f>VLOOKUP(A109,'SAS Codes'!$A$2:$I$559,5,FALSE)</f>
        <v>Canada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</row>
    <row r="110" spans="1:13" x14ac:dyDescent="0.45">
      <c r="A110" s="4" t="s">
        <v>495</v>
      </c>
      <c r="B110" s="4">
        <v>2</v>
      </c>
      <c r="C110" s="2">
        <v>13.021301999999999</v>
      </c>
      <c r="D110" s="2" t="str">
        <f>VLOOKUP(A110,'SAS Codes'!$A$2:$B$559,2,FALSE)</f>
        <v>SK-56</v>
      </c>
      <c r="E110" s="4" t="s">
        <v>929</v>
      </c>
      <c r="F110" s="2" t="str">
        <f>VLOOKUP(A110,'SAS Codes'!$A$2:$I$559,3,FALSE)</f>
        <v>Canada</v>
      </c>
      <c r="G110" s="2" t="str">
        <f>VLOOKUP(A110,'SAS Codes'!$A$2:$I$559,4,FALSE)</f>
        <v>Canada</v>
      </c>
      <c r="H110" s="2" t="str">
        <f>VLOOKUP(A110,'SAS Codes'!$A$2:$I$559,5,FALSE)</f>
        <v>Canada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</row>
    <row r="111" spans="1:13" x14ac:dyDescent="0.45">
      <c r="A111" s="4" t="s">
        <v>496</v>
      </c>
      <c r="B111" s="4">
        <v>1</v>
      </c>
      <c r="C111" s="2">
        <v>3.4973290000000001</v>
      </c>
      <c r="D111" s="2" t="str">
        <f>VLOOKUP(A111,'SAS Codes'!$A$2:$B$559,2,FALSE)</f>
        <v>SK-57</v>
      </c>
      <c r="E111" s="4" t="s">
        <v>929</v>
      </c>
      <c r="F111" s="2" t="str">
        <f>VLOOKUP(A111,'SAS Codes'!$A$2:$I$559,3,FALSE)</f>
        <v>Mexico</v>
      </c>
      <c r="G111" s="2" t="str">
        <f>VLOOKUP(A111,'SAS Codes'!$A$2:$I$559,4,FALSE)</f>
        <v>Mexico</v>
      </c>
      <c r="H111" s="2" t="str">
        <f>VLOOKUP(A111,'SAS Codes'!$A$2:$I$559,5,FALSE)</f>
        <v>Mexico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Regular</v>
      </c>
    </row>
    <row r="112" spans="1:13" x14ac:dyDescent="0.45">
      <c r="A112" s="4" t="s">
        <v>496</v>
      </c>
      <c r="B112" s="4">
        <v>2</v>
      </c>
      <c r="C112" s="2">
        <v>10.787205</v>
      </c>
      <c r="D112" s="2" t="str">
        <f>VLOOKUP(A112,'SAS Codes'!$A$2:$B$559,2,FALSE)</f>
        <v>SK-57</v>
      </c>
      <c r="E112" s="4" t="s">
        <v>929</v>
      </c>
      <c r="F112" s="2" t="str">
        <f>VLOOKUP(A112,'SAS Codes'!$A$2:$I$559,3,FALSE)</f>
        <v>Mexico</v>
      </c>
      <c r="G112" s="2" t="str">
        <f>VLOOKUP(A112,'SAS Codes'!$A$2:$I$559,4,FALSE)</f>
        <v>Mexico</v>
      </c>
      <c r="H112" s="2" t="str">
        <f>VLOOKUP(A112,'SAS Codes'!$A$2:$I$559,5,FALSE)</f>
        <v>Mexico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</row>
    <row r="113" spans="1:13" x14ac:dyDescent="0.45">
      <c r="A113" s="4" t="s">
        <v>496</v>
      </c>
      <c r="B113" s="4">
        <v>3</v>
      </c>
      <c r="C113" s="2">
        <v>1.5807110000000002</v>
      </c>
      <c r="D113" s="2" t="str">
        <f>VLOOKUP(A113,'SAS Codes'!$A$2:$B$559,2,FALSE)</f>
        <v>SK-57</v>
      </c>
      <c r="E113" s="4" t="s">
        <v>929</v>
      </c>
      <c r="F113" s="2" t="str">
        <f>VLOOKUP(A113,'SAS Codes'!$A$2:$I$559,3,FALSE)</f>
        <v>Mexico</v>
      </c>
      <c r="G113" s="2" t="str">
        <f>VLOOKUP(A113,'SAS Codes'!$A$2:$I$559,4,FALSE)</f>
        <v>Mexico</v>
      </c>
      <c r="H113" s="2" t="str">
        <f>VLOOKUP(A113,'SAS Codes'!$A$2:$I$559,5,FALSE)</f>
        <v>Mexico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</row>
    <row r="114" spans="1:13" x14ac:dyDescent="0.45">
      <c r="A114" s="4" t="s">
        <v>496</v>
      </c>
      <c r="B114" s="4">
        <v>4</v>
      </c>
      <c r="C114" s="2">
        <v>5.185848</v>
      </c>
      <c r="D114" s="2" t="str">
        <f>VLOOKUP(A114,'SAS Codes'!$A$2:$B$559,2,FALSE)</f>
        <v>SK-57</v>
      </c>
      <c r="E114" s="4" t="s">
        <v>929</v>
      </c>
      <c r="F114" s="2" t="str">
        <f>VLOOKUP(A114,'SAS Codes'!$A$2:$I$559,3,FALSE)</f>
        <v>Mexico</v>
      </c>
      <c r="G114" s="2" t="str">
        <f>VLOOKUP(A114,'SAS Codes'!$A$2:$I$559,4,FALSE)</f>
        <v>Mexico</v>
      </c>
      <c r="H114" s="2" t="str">
        <f>VLOOKUP(A114,'SAS Codes'!$A$2:$I$559,5,FALSE)</f>
        <v>Mexico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Regular</v>
      </c>
    </row>
  </sheetData>
  <autoFilter ref="A1:D114" xr:uid="{5B46B047-6BC6-4393-ADA1-59E181CD55E4}"/>
  <conditionalFormatting sqref="C1:C14 C16:C1048576">
    <cfRule type="cellIs" dxfId="12" priority="3" operator="greaterThan">
      <formula>2.49999999999999</formula>
    </cfRule>
    <cfRule type="cellIs" dxfId="11" priority="4" operator="between">
      <formula>0.699999999999999</formula>
      <formula>2.5</formula>
    </cfRule>
  </conditionalFormatting>
  <conditionalFormatting sqref="C15">
    <cfRule type="cellIs" dxfId="10" priority="1" operator="greaterThan">
      <formula>2.49999999999999</formula>
    </cfRule>
    <cfRule type="cellIs" dxfId="9" priority="2" operator="between">
      <formula>0.699999999999999</formula>
      <formula>2.5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BEC4D-0366-4099-ABFE-FC1026AC62C8}">
  <dimension ref="A1:M59"/>
  <sheetViews>
    <sheetView workbookViewId="0">
      <selection activeCell="L13" sqref="L13"/>
    </sheetView>
  </sheetViews>
  <sheetFormatPr baseColWidth="10" defaultColWidth="11.68359375" defaultRowHeight="13.8" x14ac:dyDescent="0.45"/>
  <cols>
    <col min="1" max="1" width="11.68359375" style="4"/>
    <col min="2" max="2" width="5.523437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1</v>
      </c>
      <c r="D1" s="2" t="s">
        <v>926</v>
      </c>
      <c r="E1" s="4" t="s">
        <v>928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10" t="s">
        <v>448</v>
      </c>
      <c r="B2" s="10">
        <v>1</v>
      </c>
      <c r="C2" s="5">
        <v>0</v>
      </c>
      <c r="D2" s="2" t="str">
        <f>VLOOKUP(A2,'SAS Codes'!$A$2:$B$559,2,FALSE)</f>
        <v>SK-01</v>
      </c>
      <c r="E2" s="4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448</v>
      </c>
      <c r="B3" s="4">
        <v>2</v>
      </c>
      <c r="C3" s="2">
        <v>0</v>
      </c>
      <c r="D3" s="2" t="str">
        <f>VLOOKUP(A3,'SAS Codes'!$A$2:$B$559,2,FALSE)</f>
        <v>SK-01</v>
      </c>
      <c r="E3" s="4" t="s">
        <v>929</v>
      </c>
      <c r="F3" s="2" t="str">
        <f>VLOOKUP(A3,'SAS Codes'!$A$2:$I$559,3,FALSE)</f>
        <v>Quebec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448</v>
      </c>
      <c r="B4" s="4">
        <v>3</v>
      </c>
      <c r="C4" s="2">
        <v>0</v>
      </c>
      <c r="D4" s="2" t="str">
        <f>VLOOKUP(A4,'SAS Codes'!$A$2:$B$559,2,FALSE)</f>
        <v>SK-01</v>
      </c>
      <c r="E4" s="4" t="s">
        <v>929</v>
      </c>
      <c r="F4" s="2" t="str">
        <f>VLOOKUP(A4,'SAS Codes'!$A$2:$I$559,3,FALSE)</f>
        <v>Quebec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449</v>
      </c>
      <c r="B5" s="4">
        <v>1</v>
      </c>
      <c r="C5" s="2">
        <v>0.22024860000000002</v>
      </c>
      <c r="D5" s="2" t="str">
        <f>VLOOKUP(A5,'SAS Codes'!$A$2:$B$559,2,FALSE)</f>
        <v>SK-02</v>
      </c>
      <c r="E5" s="4" t="s">
        <v>929</v>
      </c>
      <c r="F5" s="2" t="str">
        <f>VLOOKUP(A5,'SAS Codes'!$A$2:$I$559,3,FALSE)</f>
        <v>Bulgaria</v>
      </c>
      <c r="G5" s="2" t="str">
        <f>VLOOKUP(A5,'SAS Codes'!$A$2:$I$559,4,FALSE)</f>
        <v>Bulgaria</v>
      </c>
      <c r="H5" s="2" t="str">
        <f>VLOOKUP(A5,'SAS Codes'!$A$2:$I$559,5,FALSE)</f>
        <v>Europe</v>
      </c>
      <c r="I5" s="2" t="str">
        <f>VLOOKUP(A5,'SAS Codes'!$A$2:$I$559,6,FALSE)</f>
        <v>Europe</v>
      </c>
      <c r="J5" s="2" t="str">
        <f>VLOOKUP(A5,'SAS Codes'!$A$2:$I$559,7,FALSE)</f>
        <v>Europe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3" t="s">
        <v>450</v>
      </c>
      <c r="B6" s="3">
        <v>2</v>
      </c>
      <c r="C6" s="2">
        <v>0.11368930000000001</v>
      </c>
      <c r="D6" s="2" t="str">
        <f>VLOOKUP(A6,'SAS Codes'!$A$2:$B$559,2,FALSE)</f>
        <v>SK-03</v>
      </c>
      <c r="E6" s="4" t="s">
        <v>930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We take great care, but our facility also makes other product that contain: "x"</v>
      </c>
      <c r="L6" s="2" t="str">
        <f>VLOOKUP(A6,'SAS Codes'!$A$2:$I$559,9,FALSE)</f>
        <v>Other</v>
      </c>
      <c r="M6" s="2" t="str">
        <f>VLOOKUP(A6,'SAS Codes'!$A$2:$M$559,10,FALSE)</f>
        <v>Regular</v>
      </c>
    </row>
    <row r="7" spans="1:13" x14ac:dyDescent="0.45">
      <c r="A7" s="4" t="s">
        <v>451</v>
      </c>
      <c r="B7" s="4">
        <v>3</v>
      </c>
      <c r="C7" s="2">
        <v>9.8712900000000006E-2</v>
      </c>
      <c r="D7" s="2" t="str">
        <f>VLOOKUP(A7,'SAS Codes'!$A$2:$B$559,2,FALSE)</f>
        <v>SK-04</v>
      </c>
      <c r="E7" s="4" t="s">
        <v>929</v>
      </c>
      <c r="F7" s="2" t="str">
        <f>VLOOKUP(A7,'SAS Codes'!$A$2:$I$559,3,FALSE)</f>
        <v>USA</v>
      </c>
      <c r="G7" s="2" t="str">
        <f>VLOOKUP(A7,'SAS Codes'!$A$2:$I$559,4,FALSE)</f>
        <v>USA</v>
      </c>
      <c r="H7" s="2" t="str">
        <f>VLOOKUP(A7,'SAS Codes'!$A$2:$I$559,5,FALSE)</f>
        <v>USA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We take great care, but our facility also makes other product that contain: "x"</v>
      </c>
      <c r="L7" s="2" t="str">
        <f>VLOOKUP(A7,'SAS Codes'!$A$2:$I$559,9,FALSE)</f>
        <v>Other</v>
      </c>
      <c r="M7" s="2" t="str">
        <f>VLOOKUP(A7,'SAS Codes'!$A$2:$M$559,10,FALSE)</f>
        <v>Regular</v>
      </c>
    </row>
    <row r="8" spans="1:13" x14ac:dyDescent="0.45">
      <c r="A8" s="4" t="s">
        <v>456</v>
      </c>
      <c r="B8" s="4">
        <v>1</v>
      </c>
      <c r="C8" s="2">
        <v>9.7349200000000011E-2</v>
      </c>
      <c r="D8" s="2" t="str">
        <f>VLOOKUP(A8,'SAS Codes'!$A$2:$B$559,2,FALSE)</f>
        <v>SK-09</v>
      </c>
      <c r="E8" s="4" t="s">
        <v>929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456</v>
      </c>
      <c r="B9" s="4">
        <v>2</v>
      </c>
      <c r="C9" s="2">
        <v>0</v>
      </c>
      <c r="D9" s="2" t="str">
        <f>VLOOKUP(A9,'SAS Codes'!$A$2:$B$559,2,FALSE)</f>
        <v>SK-09</v>
      </c>
      <c r="E9" s="4" t="s">
        <v>929</v>
      </c>
      <c r="F9" s="2" t="str">
        <f>VLOOKUP(A9,'SAS Codes'!$A$2:$I$559,3,FALSE)</f>
        <v>Canada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456</v>
      </c>
      <c r="B10" s="4">
        <v>3</v>
      </c>
      <c r="C10" s="2">
        <v>0.31283820000000001</v>
      </c>
      <c r="D10" s="2" t="str">
        <f>VLOOKUP(A10,'SAS Codes'!$A$2:$B$559,2,FALSE)</f>
        <v>SK-09</v>
      </c>
      <c r="E10" s="4" t="s">
        <v>929</v>
      </c>
      <c r="F10" s="2" t="str">
        <f>VLOOKUP(A10,'SAS Codes'!$A$2:$I$559,3,FALSE)</f>
        <v>Canada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459</v>
      </c>
      <c r="B11" s="4">
        <v>1</v>
      </c>
      <c r="C11" s="2">
        <v>0.13893050000000001</v>
      </c>
      <c r="D11" s="2" t="str">
        <f>VLOOKUP(A11,'SAS Codes'!$A$2:$B$559,2,FALSE)</f>
        <v>SK-14</v>
      </c>
      <c r="E11" s="4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459</v>
      </c>
      <c r="B12" s="4">
        <v>2</v>
      </c>
      <c r="C12" s="2">
        <v>0</v>
      </c>
      <c r="D12" s="2" t="str">
        <f>VLOOKUP(A12,'SAS Codes'!$A$2:$B$559,2,FALSE)</f>
        <v>SK-14</v>
      </c>
      <c r="E12" s="4" t="s">
        <v>929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459</v>
      </c>
      <c r="B13" s="4">
        <v>3</v>
      </c>
      <c r="C13" s="2">
        <v>5.7085500000000004E-2</v>
      </c>
      <c r="D13" s="2" t="str">
        <f>VLOOKUP(A13,'SAS Codes'!$A$2:$B$559,2,FALSE)</f>
        <v>SK-14</v>
      </c>
      <c r="E13" s="4" t="s">
        <v>929</v>
      </c>
      <c r="F13" s="2" t="str">
        <f>VLOOKUP(A13,'SAS Codes'!$A$2:$I$559,3,FALSE)</f>
        <v>USA</v>
      </c>
      <c r="G13" s="2" t="str">
        <f>VLOOKUP(A13,'SAS Codes'!$A$2:$I$559,4,FALSE)</f>
        <v>USA</v>
      </c>
      <c r="H13" s="2" t="str">
        <f>VLOOKUP(A13,'SAS Codes'!$A$2:$I$559,5,FALSE)</f>
        <v>USA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4" t="s">
        <v>460</v>
      </c>
      <c r="B14" s="4">
        <v>1</v>
      </c>
      <c r="C14" s="2">
        <v>0.18355958999999999</v>
      </c>
      <c r="D14" s="2" t="str">
        <f>VLOOKUP(A14,'SAS Codes'!$A$2:$B$559,2,FALSE)</f>
        <v>SK-15</v>
      </c>
      <c r="E14" s="4" t="s">
        <v>929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Produced in a facility that also processes "x"</v>
      </c>
      <c r="L14" s="2" t="str">
        <f>VLOOKUP(A14,'SAS Codes'!$A$2:$I$559,9,FALSE)</f>
        <v>Other</v>
      </c>
      <c r="M14" s="2" t="str">
        <f>VLOOKUP(A14,'SAS Codes'!$A$2:$M$559,10,FALSE)</f>
        <v>Regular</v>
      </c>
    </row>
    <row r="15" spans="1:13" x14ac:dyDescent="0.45">
      <c r="A15" s="4" t="s">
        <v>460</v>
      </c>
      <c r="B15" s="4">
        <v>2</v>
      </c>
      <c r="C15" s="2">
        <v>0</v>
      </c>
      <c r="D15" s="2" t="str">
        <f>VLOOKUP(A15,'SAS Codes'!$A$2:$B$559,2,FALSE)</f>
        <v>SK-15</v>
      </c>
      <c r="E15" s="4" t="s">
        <v>929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Produced in a facility that also processes "x"</v>
      </c>
      <c r="L15" s="2" t="str">
        <f>VLOOKUP(A15,'SAS Codes'!$A$2:$I$559,9,FALSE)</f>
        <v>Other</v>
      </c>
      <c r="M15" s="2" t="str">
        <f>VLOOKUP(A15,'SAS Codes'!$A$2:$M$559,10,FALSE)</f>
        <v>Regular</v>
      </c>
    </row>
    <row r="16" spans="1:13" x14ac:dyDescent="0.45">
      <c r="A16" s="4" t="s">
        <v>460</v>
      </c>
      <c r="B16" s="4">
        <v>3</v>
      </c>
      <c r="C16" s="2">
        <v>0</v>
      </c>
      <c r="D16" s="2" t="str">
        <f>VLOOKUP(A16,'SAS Codes'!$A$2:$B$559,2,FALSE)</f>
        <v>SK-15</v>
      </c>
      <c r="E16" s="4" t="s">
        <v>929</v>
      </c>
      <c r="F16" s="2" t="str">
        <f>VLOOKUP(A16,'SAS Codes'!$A$2:$I$559,3,FALSE)</f>
        <v>USA</v>
      </c>
      <c r="G16" s="2" t="str">
        <f>VLOOKUP(A16,'SAS Codes'!$A$2:$I$559,4,FALSE)</f>
        <v>USA</v>
      </c>
      <c r="H16" s="2" t="str">
        <f>VLOOKUP(A16,'SAS Codes'!$A$2:$I$559,5,FALSE)</f>
        <v>USA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Produced in a facility that also processes "x"</v>
      </c>
      <c r="L16" s="2" t="str">
        <f>VLOOKUP(A16,'SAS Codes'!$A$2:$I$559,9,FALSE)</f>
        <v>Other</v>
      </c>
      <c r="M16" s="2" t="str">
        <f>VLOOKUP(A16,'SAS Codes'!$A$2:$M$559,10,FALSE)</f>
        <v>Regular</v>
      </c>
    </row>
    <row r="17" spans="1:13" x14ac:dyDescent="0.45">
      <c r="A17" s="4" t="s">
        <v>461</v>
      </c>
      <c r="B17" s="4">
        <v>1</v>
      </c>
      <c r="C17" s="2">
        <v>0.11260450000000001</v>
      </c>
      <c r="D17" s="2" t="str">
        <f>VLOOKUP(A17,'SAS Codes'!$A$2:$B$559,2,FALSE)</f>
        <v>SK-16</v>
      </c>
      <c r="E17" s="4" t="s">
        <v>929</v>
      </c>
      <c r="F17" s="2" t="str">
        <f>VLOOKUP(A17,'SAS Codes'!$A$2:$I$559,3,FALSE)</f>
        <v>USA</v>
      </c>
      <c r="G17" s="2" t="str">
        <f>VLOOKUP(A17,'SAS Codes'!$A$2:$I$559,4,FALSE)</f>
        <v>USA</v>
      </c>
      <c r="H17" s="2" t="str">
        <f>VLOOKUP(A17,'SAS Codes'!$A$2:$I$559,5,FALSE)</f>
        <v>USA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461</v>
      </c>
      <c r="B18" s="4">
        <v>2</v>
      </c>
      <c r="C18" s="2">
        <v>8.3207500000000004E-2</v>
      </c>
      <c r="D18" s="2" t="str">
        <f>VLOOKUP(A18,'SAS Codes'!$A$2:$B$559,2,FALSE)</f>
        <v>SK-16</v>
      </c>
      <c r="E18" s="4" t="s">
        <v>929</v>
      </c>
      <c r="F18" s="2" t="str">
        <f>VLOOKUP(A18,'SAS Codes'!$A$2:$I$559,3,FALSE)</f>
        <v>USA</v>
      </c>
      <c r="G18" s="2" t="str">
        <f>VLOOKUP(A18,'SAS Codes'!$A$2:$I$559,4,FALSE)</f>
        <v>USA</v>
      </c>
      <c r="H18" s="2" t="str">
        <f>VLOOKUP(A18,'SAS Codes'!$A$2:$I$559,5,FALSE)</f>
        <v>USA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463</v>
      </c>
      <c r="B19" s="4">
        <v>1</v>
      </c>
      <c r="C19" s="2">
        <v>0</v>
      </c>
      <c r="D19" s="2" t="str">
        <f>VLOOKUP(A19,'SAS Codes'!$A$2:$B$559,2,FALSE)</f>
        <v>SK-18</v>
      </c>
      <c r="E19" s="4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x14ac:dyDescent="0.45">
      <c r="A20" s="4" t="s">
        <v>463</v>
      </c>
      <c r="B20" s="4">
        <v>2</v>
      </c>
      <c r="C20" s="2">
        <v>0</v>
      </c>
      <c r="D20" s="2" t="str">
        <f>VLOOKUP(A20,'SAS Codes'!$A$2:$B$559,2,FALSE)</f>
        <v>SK-18</v>
      </c>
      <c r="E20" s="4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x14ac:dyDescent="0.45">
      <c r="A21" s="4" t="s">
        <v>463</v>
      </c>
      <c r="B21" s="4">
        <v>3</v>
      </c>
      <c r="C21" s="2">
        <v>0</v>
      </c>
      <c r="D21" s="2" t="str">
        <f>VLOOKUP(A21,'SAS Codes'!$A$2:$B$559,2,FALSE)</f>
        <v>SK-18</v>
      </c>
      <c r="E21" s="4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</row>
    <row r="22" spans="1:13" x14ac:dyDescent="0.45">
      <c r="A22" s="4" t="s">
        <v>466</v>
      </c>
      <c r="B22" s="4">
        <v>2</v>
      </c>
      <c r="C22" s="2">
        <v>7.6022800000000001E-2</v>
      </c>
      <c r="D22" s="2" t="str">
        <f>VLOOKUP(A22,'SAS Codes'!$A$2:$B$559,2,FALSE)</f>
        <v>SK-21</v>
      </c>
      <c r="E22" s="4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x14ac:dyDescent="0.45">
      <c r="A23" s="4" t="s">
        <v>466</v>
      </c>
      <c r="B23" s="4">
        <v>3</v>
      </c>
      <c r="C23" s="2">
        <v>0.1990796</v>
      </c>
      <c r="D23" s="2" t="str">
        <f>VLOOKUP(A23,'SAS Codes'!$A$2:$B$559,2,FALSE)</f>
        <v>SK-21</v>
      </c>
      <c r="E23" s="4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x14ac:dyDescent="0.45">
      <c r="A24" s="4" t="s">
        <v>468</v>
      </c>
      <c r="B24" s="4">
        <v>2</v>
      </c>
      <c r="C24" s="2">
        <v>0</v>
      </c>
      <c r="D24" s="2" t="str">
        <f>VLOOKUP(A24,'SAS Codes'!$A$2:$B$559,2,FALSE)</f>
        <v>SK-23</v>
      </c>
      <c r="E24" s="4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x14ac:dyDescent="0.45">
      <c r="A25" s="4" t="s">
        <v>468</v>
      </c>
      <c r="B25" s="4">
        <v>3</v>
      </c>
      <c r="C25" s="2">
        <v>0.24434160000000002</v>
      </c>
      <c r="D25" s="2" t="str">
        <f>VLOOKUP(A25,'SAS Codes'!$A$2:$B$559,2,FALSE)</f>
        <v>SK-23</v>
      </c>
      <c r="E25" s="4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</row>
    <row r="26" spans="1:13" x14ac:dyDescent="0.45">
      <c r="A26" s="4" t="s">
        <v>487</v>
      </c>
      <c r="B26" s="4">
        <v>1</v>
      </c>
      <c r="C26" s="2">
        <v>0</v>
      </c>
      <c r="D26" s="2" t="str">
        <f>VLOOKUP(A26,'SAS Codes'!$A$2:$B$559,2,FALSE)</f>
        <v>SK-48</v>
      </c>
      <c r="E26" s="4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4" t="s">
        <v>487</v>
      </c>
      <c r="B27" s="4">
        <v>2</v>
      </c>
      <c r="C27" s="2">
        <v>0</v>
      </c>
      <c r="D27" s="2" t="str">
        <f>VLOOKUP(A27,'SAS Codes'!$A$2:$B$559,2,FALSE)</f>
        <v>SK-48</v>
      </c>
      <c r="E27" s="4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4" t="s">
        <v>487</v>
      </c>
      <c r="B28" s="4">
        <v>3</v>
      </c>
      <c r="C28" s="2">
        <v>9.0377999999999986E-3</v>
      </c>
      <c r="D28" s="2" t="str">
        <f>VLOOKUP(A28,'SAS Codes'!$A$2:$B$559,2,FALSE)</f>
        <v>SK-48</v>
      </c>
      <c r="E28" s="4" t="s">
        <v>929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4" t="s">
        <v>489</v>
      </c>
      <c r="B29" s="4">
        <v>1</v>
      </c>
      <c r="C29" s="2">
        <v>0.14078849999999998</v>
      </c>
      <c r="D29" s="2" t="str">
        <f>VLOOKUP(A29,'SAS Codes'!$A$2:$B$559,2,FALSE)</f>
        <v>SK-50</v>
      </c>
      <c r="E29" s="4" t="s">
        <v>929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4" t="s">
        <v>489</v>
      </c>
      <c r="B30" s="4">
        <v>2</v>
      </c>
      <c r="C30" s="2">
        <v>0</v>
      </c>
      <c r="D30" s="2" t="str">
        <f>VLOOKUP(A30,'SAS Codes'!$A$2:$B$559,2,FALSE)</f>
        <v>SK-50</v>
      </c>
      <c r="E30" s="4" t="s">
        <v>929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4" t="s">
        <v>489</v>
      </c>
      <c r="B31" s="4">
        <v>3</v>
      </c>
      <c r="C31" s="2">
        <v>0.47214159999999994</v>
      </c>
      <c r="D31" s="2" t="str">
        <f>VLOOKUP(A31,'SAS Codes'!$A$2:$B$559,2,FALSE)</f>
        <v>SK-50</v>
      </c>
      <c r="E31" s="4" t="s">
        <v>929</v>
      </c>
      <c r="F31" s="2" t="str">
        <f>VLOOKUP(A31,'SAS Codes'!$A$2:$I$559,3,FALSE)</f>
        <v>Canada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4" t="s">
        <v>491</v>
      </c>
      <c r="B32" s="4">
        <v>1</v>
      </c>
      <c r="C32" s="2">
        <v>7.6569999999999999E-2</v>
      </c>
      <c r="D32" s="2" t="str">
        <f>VLOOKUP(A32,'SAS Codes'!$A$2:$B$559,2,FALSE)</f>
        <v>SK-52</v>
      </c>
      <c r="E32" s="4" t="s">
        <v>929</v>
      </c>
      <c r="F32" s="2" t="str">
        <f>VLOOKUP(A32,'SAS Codes'!$A$2:$I$559,3,FALSE)</f>
        <v>USA</v>
      </c>
      <c r="G32" s="2" t="str">
        <f>VLOOKUP(A32,'SAS Codes'!$A$2:$I$559,4,FALSE)</f>
        <v>USA</v>
      </c>
      <c r="H32" s="2" t="str">
        <f>VLOOKUP(A32,'SAS Codes'!$A$2:$I$559,5,FALSE)</f>
        <v>USA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4" t="s">
        <v>491</v>
      </c>
      <c r="B33" s="4">
        <v>2</v>
      </c>
      <c r="C33" s="2">
        <v>0.39684120000000006</v>
      </c>
      <c r="D33" s="2" t="str">
        <f>VLOOKUP(A33,'SAS Codes'!$A$2:$B$559,2,FALSE)</f>
        <v>SK-52</v>
      </c>
      <c r="E33" s="4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4" t="s">
        <v>492</v>
      </c>
      <c r="B34" s="4">
        <v>1</v>
      </c>
      <c r="C34" s="2">
        <v>0</v>
      </c>
      <c r="D34" s="2" t="str">
        <f>VLOOKUP(A34,'SAS Codes'!$A$2:$B$559,2,FALSE)</f>
        <v>SK-53</v>
      </c>
      <c r="E34" s="4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4" t="s">
        <v>492</v>
      </c>
      <c r="B35" s="4">
        <v>2</v>
      </c>
      <c r="C35" s="2">
        <v>0</v>
      </c>
      <c r="D35" s="2" t="str">
        <f>VLOOKUP(A35,'SAS Codes'!$A$2:$B$559,2,FALSE)</f>
        <v>SK-53</v>
      </c>
      <c r="E35" s="4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4" t="s">
        <v>493</v>
      </c>
      <c r="B36" s="4">
        <v>1</v>
      </c>
      <c r="C36" s="2">
        <v>0.1170088</v>
      </c>
      <c r="D36" s="2" t="str">
        <f>VLOOKUP(A36,'SAS Codes'!$A$2:$B$559,2,FALSE)</f>
        <v>SK-54</v>
      </c>
      <c r="E36" s="4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Manufactured in a facility that also processes "x"</v>
      </c>
      <c r="L36" s="2" t="str">
        <f>VLOOKUP(A36,'SAS Codes'!$A$2:$I$559,9,FALSE)</f>
        <v>Other</v>
      </c>
      <c r="M36" s="2" t="str">
        <f>VLOOKUP(A36,'SAS Codes'!$A$2:$M$559,10,FALSE)</f>
        <v>Regular</v>
      </c>
    </row>
    <row r="37" spans="1:13" x14ac:dyDescent="0.45">
      <c r="A37" s="4" t="s">
        <v>493</v>
      </c>
      <c r="B37" s="4">
        <v>2</v>
      </c>
      <c r="C37" s="2">
        <v>0</v>
      </c>
      <c r="D37" s="2" t="str">
        <f>VLOOKUP(A37,'SAS Codes'!$A$2:$B$559,2,FALSE)</f>
        <v>SK-54</v>
      </c>
      <c r="E37" s="4" t="s">
        <v>929</v>
      </c>
      <c r="F37" s="2" t="str">
        <f>VLOOKUP(A37,'SAS Codes'!$A$2:$I$559,3,FALSE)</f>
        <v>USA</v>
      </c>
      <c r="G37" s="2" t="str">
        <f>VLOOKUP(A37,'SAS Codes'!$A$2:$I$559,4,FALSE)</f>
        <v>USA</v>
      </c>
      <c r="H37" s="2" t="str">
        <f>VLOOKUP(A37,'SAS Codes'!$A$2:$I$559,5,FALSE)</f>
        <v>USA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Manufactured in a facility that also processes "x"</v>
      </c>
      <c r="L37" s="2" t="str">
        <f>VLOOKUP(A37,'SAS Codes'!$A$2:$I$559,9,FALSE)</f>
        <v>Other</v>
      </c>
      <c r="M37" s="2" t="str">
        <f>VLOOKUP(A37,'SAS Codes'!$A$2:$M$559,10,FALSE)</f>
        <v>Regular</v>
      </c>
    </row>
    <row r="38" spans="1:13" x14ac:dyDescent="0.45">
      <c r="A38" s="4" t="s">
        <v>493</v>
      </c>
      <c r="B38" s="4">
        <v>3</v>
      </c>
      <c r="C38" s="2">
        <v>0</v>
      </c>
      <c r="D38" s="2" t="str">
        <f>VLOOKUP(A38,'SAS Codes'!$A$2:$B$559,2,FALSE)</f>
        <v>SK-54</v>
      </c>
      <c r="E38" s="4" t="s">
        <v>929</v>
      </c>
      <c r="F38" s="2" t="str">
        <f>VLOOKUP(A38,'SAS Codes'!$A$2:$I$559,3,FALSE)</f>
        <v>USA</v>
      </c>
      <c r="G38" s="2" t="str">
        <f>VLOOKUP(A38,'SAS Codes'!$A$2:$I$559,4,FALSE)</f>
        <v>USA</v>
      </c>
      <c r="H38" s="2" t="str">
        <f>VLOOKUP(A38,'SAS Codes'!$A$2:$I$559,5,FALSE)</f>
        <v>USA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Manufactured in a facility that also processes "x"</v>
      </c>
      <c r="L38" s="2" t="str">
        <f>VLOOKUP(A38,'SAS Codes'!$A$2:$I$559,9,FALSE)</f>
        <v>Other</v>
      </c>
      <c r="M38" s="2" t="str">
        <f>VLOOKUP(A38,'SAS Codes'!$A$2:$M$559,10,FALSE)</f>
        <v>Regular</v>
      </c>
    </row>
    <row r="39" spans="1:13" x14ac:dyDescent="0.45">
      <c r="A39" s="4" t="s">
        <v>494</v>
      </c>
      <c r="B39" s="4">
        <v>1</v>
      </c>
      <c r="C39" s="2">
        <v>0.12620000000000001</v>
      </c>
      <c r="D39" s="2" t="str">
        <f>VLOOKUP(A39,'SAS Codes'!$A$2:$B$559,2,FALSE)</f>
        <v>SK-55</v>
      </c>
      <c r="E39" s="4" t="s">
        <v>929</v>
      </c>
      <c r="F39" s="2" t="str">
        <f>VLOOKUP(A39,'SAS Codes'!$A$2:$I$559,3,FALSE)</f>
        <v>USA</v>
      </c>
      <c r="G39" s="2" t="str">
        <f>VLOOKUP(A39,'SAS Codes'!$A$2:$I$559,4,FALSE)</f>
        <v>USA</v>
      </c>
      <c r="H39" s="2" t="str">
        <f>VLOOKUP(A39,'SAS Codes'!$A$2:$I$559,5,FALSE)</f>
        <v>USA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Manufactured in a facility that also processes "x"</v>
      </c>
      <c r="L39" s="2" t="str">
        <f>VLOOKUP(A39,'SAS Codes'!$A$2:$I$559,9,FALSE)</f>
        <v>Other</v>
      </c>
      <c r="M39" s="2" t="str">
        <f>VLOOKUP(A39,'SAS Codes'!$A$2:$M$559,10,FALSE)</f>
        <v>Regular</v>
      </c>
    </row>
    <row r="40" spans="1:13" x14ac:dyDescent="0.45">
      <c r="A40" s="4" t="s">
        <v>494</v>
      </c>
      <c r="B40" s="4">
        <v>2</v>
      </c>
      <c r="C40" s="2">
        <v>9.4411000000000009E-2</v>
      </c>
      <c r="D40" s="2" t="str">
        <f>VLOOKUP(A40,'SAS Codes'!$A$2:$B$559,2,FALSE)</f>
        <v>SK-55</v>
      </c>
      <c r="E40" s="4" t="s">
        <v>929</v>
      </c>
      <c r="F40" s="2" t="str">
        <f>VLOOKUP(A40,'SAS Codes'!$A$2:$I$559,3,FALSE)</f>
        <v>USA</v>
      </c>
      <c r="G40" s="2" t="str">
        <f>VLOOKUP(A40,'SAS Codes'!$A$2:$I$559,4,FALSE)</f>
        <v>USA</v>
      </c>
      <c r="H40" s="2" t="str">
        <f>VLOOKUP(A40,'SAS Codes'!$A$2:$I$559,5,FALSE)</f>
        <v>USA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Manufactured in a facility that also processes "x"</v>
      </c>
      <c r="L40" s="2" t="str">
        <f>VLOOKUP(A40,'SAS Codes'!$A$2:$I$559,9,FALSE)</f>
        <v>Other</v>
      </c>
      <c r="M40" s="2" t="str">
        <f>VLOOKUP(A40,'SAS Codes'!$A$2:$M$559,10,FALSE)</f>
        <v>Regular</v>
      </c>
    </row>
    <row r="41" spans="1:13" x14ac:dyDescent="0.45">
      <c r="A41" s="4" t="s">
        <v>494</v>
      </c>
      <c r="B41" s="4">
        <v>3</v>
      </c>
      <c r="C41" s="4">
        <v>0</v>
      </c>
      <c r="D41" s="2" t="str">
        <f>VLOOKUP(A41,'SAS Codes'!$A$2:$B$559,2,FALSE)</f>
        <v>SK-55</v>
      </c>
      <c r="E41" s="4" t="s">
        <v>929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Manufactured in a facility that also processes "x"</v>
      </c>
      <c r="L41" s="2" t="str">
        <f>VLOOKUP(A41,'SAS Codes'!$A$2:$I$559,9,FALSE)</f>
        <v>Other</v>
      </c>
      <c r="M41" s="2" t="str">
        <f>VLOOKUP(A41,'SAS Codes'!$A$2:$M$559,10,FALSE)</f>
        <v>Regular</v>
      </c>
    </row>
    <row r="42" spans="1:13" x14ac:dyDescent="0.45">
      <c r="A42" s="4" t="s">
        <v>496</v>
      </c>
      <c r="B42" s="4">
        <v>1</v>
      </c>
      <c r="C42" s="4">
        <v>0</v>
      </c>
      <c r="D42" s="2" t="str">
        <f>VLOOKUP(A42,'SAS Codes'!$A$2:$B$559,2,FALSE)</f>
        <v>SK-57</v>
      </c>
      <c r="E42" s="4" t="s">
        <v>929</v>
      </c>
      <c r="F42" s="2" t="str">
        <f>VLOOKUP(A42,'SAS Codes'!$A$2:$I$559,3,FALSE)</f>
        <v>Mexico</v>
      </c>
      <c r="G42" s="2" t="str">
        <f>VLOOKUP(A42,'SAS Codes'!$A$2:$I$559,4,FALSE)</f>
        <v>Mexico</v>
      </c>
      <c r="H42" s="2" t="str">
        <f>VLOOKUP(A42,'SAS Codes'!$A$2:$I$559,5,FALSE)</f>
        <v>Mexico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4" t="s">
        <v>496</v>
      </c>
      <c r="B43" s="4">
        <v>2</v>
      </c>
      <c r="C43" s="2">
        <v>0</v>
      </c>
      <c r="D43" s="2" t="str">
        <f>VLOOKUP(A43,'SAS Codes'!$A$2:$B$559,2,FALSE)</f>
        <v>SK-57</v>
      </c>
      <c r="E43" s="4" t="s">
        <v>929</v>
      </c>
      <c r="F43" s="2" t="str">
        <f>VLOOKUP(A43,'SAS Codes'!$A$2:$I$559,3,FALSE)</f>
        <v>Mexico</v>
      </c>
      <c r="G43" s="2" t="str">
        <f>VLOOKUP(A43,'SAS Codes'!$A$2:$I$559,4,FALSE)</f>
        <v>Mexico</v>
      </c>
      <c r="H43" s="2" t="str">
        <f>VLOOKUP(A43,'SAS Codes'!$A$2:$I$559,5,FALSE)</f>
        <v>Mexico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4" t="s">
        <v>496</v>
      </c>
      <c r="B44" s="4">
        <v>3</v>
      </c>
      <c r="C44" s="2">
        <v>0</v>
      </c>
      <c r="D44" s="2" t="str">
        <f>VLOOKUP(A44,'SAS Codes'!$A$2:$B$559,2,FALSE)</f>
        <v>SK-57</v>
      </c>
      <c r="E44" s="4" t="s">
        <v>929</v>
      </c>
      <c r="F44" s="2" t="str">
        <f>VLOOKUP(A44,'SAS Codes'!$A$2:$I$559,3,FALSE)</f>
        <v>Mexico</v>
      </c>
      <c r="G44" s="2" t="str">
        <f>VLOOKUP(A44,'SAS Codes'!$A$2:$I$559,4,FALSE)</f>
        <v>Mexico</v>
      </c>
      <c r="H44" s="2" t="str">
        <f>VLOOKUP(A44,'SAS Codes'!$A$2:$I$559,5,FALSE)</f>
        <v>Mexico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4" t="s">
        <v>496</v>
      </c>
      <c r="B45" s="4">
        <v>4</v>
      </c>
      <c r="C45" s="2">
        <v>0</v>
      </c>
      <c r="D45" s="2" t="str">
        <f>VLOOKUP(A45,'SAS Codes'!$A$2:$B$559,2,FALSE)</f>
        <v>SK-57</v>
      </c>
      <c r="E45" s="4" t="s">
        <v>929</v>
      </c>
      <c r="F45" s="2" t="str">
        <f>VLOOKUP(A45,'SAS Codes'!$A$2:$I$559,3,FALSE)</f>
        <v>Mexico</v>
      </c>
      <c r="G45" s="2" t="str">
        <f>VLOOKUP(A45,'SAS Codes'!$A$2:$I$559,4,FALSE)</f>
        <v>Mexico</v>
      </c>
      <c r="H45" s="2" t="str">
        <f>VLOOKUP(A45,'SAS Codes'!$A$2:$I$559,5,FALSE)</f>
        <v>Mexico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57" spans="4:4" x14ac:dyDescent="0.45">
      <c r="D57" s="4"/>
    </row>
    <row r="58" spans="4:4" x14ac:dyDescent="0.45">
      <c r="D58" s="4"/>
    </row>
    <row r="59" spans="4:4" x14ac:dyDescent="0.45">
      <c r="D59" s="4"/>
    </row>
  </sheetData>
  <autoFilter ref="A1:D45" xr:uid="{98A2186F-DEDE-40EF-8ACA-37405F920DF8}"/>
  <conditionalFormatting sqref="C1:C1048576">
    <cfRule type="cellIs" dxfId="8" priority="1" operator="greaterThanOrEqual">
      <formula>0.312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B1262-EA3C-430C-82A3-05DF853E9CBB}">
  <dimension ref="A1:M92"/>
  <sheetViews>
    <sheetView workbookViewId="0">
      <selection activeCell="O14" sqref="O14"/>
    </sheetView>
  </sheetViews>
  <sheetFormatPr baseColWidth="10" defaultColWidth="11.68359375" defaultRowHeight="13.8" x14ac:dyDescent="0.45"/>
  <cols>
    <col min="1" max="1" width="11.68359375" style="4"/>
    <col min="2" max="2" width="4.7890625" style="4" customWidth="1"/>
    <col min="3" max="3" width="11.68359375" style="4"/>
    <col min="4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9" t="s">
        <v>2</v>
      </c>
      <c r="D1" s="2" t="s">
        <v>926</v>
      </c>
      <c r="E1" s="4" t="s">
        <v>1087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449</v>
      </c>
      <c r="B2" s="4">
        <v>1</v>
      </c>
      <c r="C2" s="4">
        <v>0.83801714399999983</v>
      </c>
      <c r="D2" s="2" t="str">
        <f>VLOOKUP(A2,'SAS Codes'!$A$2:$B$559,2,FALSE)</f>
        <v>SK-02</v>
      </c>
      <c r="E2" s="4" t="s">
        <v>929</v>
      </c>
      <c r="F2" s="2" t="str">
        <f>VLOOKUP(A2,'SAS Codes'!$A$2:$I$559,3,FALSE)</f>
        <v>Bulgaria</v>
      </c>
      <c r="G2" s="2" t="str">
        <f>VLOOKUP(A2,'SAS Codes'!$A$2:$I$559,4,FALSE)</f>
        <v>Bulgaria</v>
      </c>
      <c r="H2" s="2" t="str">
        <f>VLOOKUP(A2,'SAS Codes'!$A$2:$I$559,5,FALSE)</f>
        <v>Europe</v>
      </c>
      <c r="I2" s="2" t="str">
        <f>VLOOKUP(A2,'SAS Codes'!$A$2:$I$559,6,FALSE)</f>
        <v>Europe</v>
      </c>
      <c r="J2" s="2" t="str">
        <f>VLOOKUP(A2,'SAS Codes'!$A$2:$I$559,7,FALSE)</f>
        <v>Europe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450</v>
      </c>
      <c r="B3" s="4">
        <v>1</v>
      </c>
      <c r="C3" s="4">
        <v>0</v>
      </c>
      <c r="D3" s="2" t="str">
        <f>VLOOKUP(A3,'SAS Codes'!$A$2:$B$559,2,FALSE)</f>
        <v>SK-03</v>
      </c>
      <c r="E3" s="4" t="s">
        <v>929</v>
      </c>
      <c r="F3" s="2" t="str">
        <f>VLOOKUP(A3,'SAS Codes'!$A$2:$I$559,3,FALSE)</f>
        <v>USA</v>
      </c>
      <c r="G3" s="2" t="str">
        <f>VLOOKUP(A3,'SAS Codes'!$A$2:$I$559,4,FALSE)</f>
        <v>USA</v>
      </c>
      <c r="H3" s="2" t="str">
        <f>VLOOKUP(A3,'SAS Codes'!$A$2:$I$559,5,FALSE)</f>
        <v>USA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We take great care, but our facility also makes other product that contain: "x"</v>
      </c>
      <c r="L3" s="2" t="str">
        <f>VLOOKUP(A3,'SAS Codes'!$A$2:$I$559,9,FALSE)</f>
        <v>Other</v>
      </c>
      <c r="M3" s="2" t="str">
        <f>VLOOKUP(A3,'SAS Codes'!$A$2:$M$559,10,FALSE)</f>
        <v>Regular</v>
      </c>
    </row>
    <row r="4" spans="1:13" x14ac:dyDescent="0.45">
      <c r="A4" s="4" t="s">
        <v>450</v>
      </c>
      <c r="B4" s="4">
        <v>2</v>
      </c>
      <c r="C4" s="4">
        <v>0</v>
      </c>
      <c r="D4" s="2" t="str">
        <f>VLOOKUP(A4,'SAS Codes'!$A$2:$B$559,2,FALSE)</f>
        <v>SK-03</v>
      </c>
      <c r="E4" s="4" t="s">
        <v>929</v>
      </c>
      <c r="F4" s="2" t="str">
        <f>VLOOKUP(A4,'SAS Codes'!$A$2:$I$559,3,FALSE)</f>
        <v>USA</v>
      </c>
      <c r="G4" s="2" t="str">
        <f>VLOOKUP(A4,'SAS Codes'!$A$2:$I$559,4,FALSE)</f>
        <v>USA</v>
      </c>
      <c r="H4" s="2" t="str">
        <f>VLOOKUP(A4,'SAS Codes'!$A$2:$I$559,5,FALSE)</f>
        <v>USA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We take great care, but our facility also makes other product that contain: "x"</v>
      </c>
      <c r="L4" s="2" t="str">
        <f>VLOOKUP(A4,'SAS Codes'!$A$2:$I$559,9,FALSE)</f>
        <v>Other</v>
      </c>
      <c r="M4" s="2" t="str">
        <f>VLOOKUP(A4,'SAS Codes'!$A$2:$M$559,10,FALSE)</f>
        <v>Regular</v>
      </c>
    </row>
    <row r="5" spans="1:13" x14ac:dyDescent="0.45">
      <c r="A5" s="4" t="s">
        <v>451</v>
      </c>
      <c r="B5" s="4">
        <v>1</v>
      </c>
      <c r="C5" s="4">
        <v>6.758215020000001E-2</v>
      </c>
      <c r="D5" s="2" t="str">
        <f>VLOOKUP(A5,'SAS Codes'!$A$2:$B$559,2,FALSE)</f>
        <v>SK-04</v>
      </c>
      <c r="E5" s="4" t="s">
        <v>929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We take great care, but our facility also makes other product that contain: "x"</v>
      </c>
      <c r="L5" s="2" t="str">
        <f>VLOOKUP(A5,'SAS Codes'!$A$2:$I$559,9,FALSE)</f>
        <v>Other</v>
      </c>
      <c r="M5" s="2" t="str">
        <f>VLOOKUP(A5,'SAS Codes'!$A$2:$M$559,10,FALSE)</f>
        <v>Regular</v>
      </c>
    </row>
    <row r="6" spans="1:13" x14ac:dyDescent="0.45">
      <c r="A6" s="4" t="s">
        <v>451</v>
      </c>
      <c r="B6" s="4">
        <v>2</v>
      </c>
      <c r="C6" s="4">
        <v>9.4898273399999997E-2</v>
      </c>
      <c r="D6" s="2" t="str">
        <f>VLOOKUP(A6,'SAS Codes'!$A$2:$B$559,2,FALSE)</f>
        <v>SK-04</v>
      </c>
      <c r="E6" s="4" t="s">
        <v>929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We take great care, but our facility also makes other product that contain: "x"</v>
      </c>
      <c r="L6" s="2" t="str">
        <f>VLOOKUP(A6,'SAS Codes'!$A$2:$I$559,9,FALSE)</f>
        <v>Other</v>
      </c>
      <c r="M6" s="2" t="str">
        <f>VLOOKUP(A6,'SAS Codes'!$A$2:$M$559,10,FALSE)</f>
        <v>Regular</v>
      </c>
    </row>
    <row r="7" spans="1:13" x14ac:dyDescent="0.45">
      <c r="A7" s="4" t="s">
        <v>451</v>
      </c>
      <c r="B7" s="4">
        <v>3</v>
      </c>
      <c r="C7" s="4">
        <v>0.31184617499999995</v>
      </c>
      <c r="D7" s="2" t="str">
        <f>VLOOKUP(A7,'SAS Codes'!$A$2:$B$559,2,FALSE)</f>
        <v>SK-04</v>
      </c>
      <c r="E7" s="4" t="s">
        <v>929</v>
      </c>
      <c r="F7" s="2" t="str">
        <f>VLOOKUP(A7,'SAS Codes'!$A$2:$I$559,3,FALSE)</f>
        <v>USA</v>
      </c>
      <c r="G7" s="2" t="str">
        <f>VLOOKUP(A7,'SAS Codes'!$A$2:$I$559,4,FALSE)</f>
        <v>USA</v>
      </c>
      <c r="H7" s="2" t="str">
        <f>VLOOKUP(A7,'SAS Codes'!$A$2:$I$559,5,FALSE)</f>
        <v>USA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We take great care, but our facility also makes other product that contain: "x"</v>
      </c>
      <c r="L7" s="2" t="str">
        <f>VLOOKUP(A7,'SAS Codes'!$A$2:$I$559,9,FALSE)</f>
        <v>Other</v>
      </c>
      <c r="M7" s="2" t="str">
        <f>VLOOKUP(A7,'SAS Codes'!$A$2:$M$559,10,FALSE)</f>
        <v>Regular</v>
      </c>
    </row>
    <row r="8" spans="1:13" x14ac:dyDescent="0.45">
      <c r="A8" s="4" t="s">
        <v>452</v>
      </c>
      <c r="B8" s="4">
        <v>1</v>
      </c>
      <c r="C8" s="4">
        <v>0.15232091550000001</v>
      </c>
      <c r="D8" s="2" t="str">
        <f>VLOOKUP(A8,'SAS Codes'!$A$2:$B$559,2,FALSE)</f>
        <v>SK-05</v>
      </c>
      <c r="E8" s="4" t="s">
        <v>929</v>
      </c>
      <c r="F8" s="2" t="str">
        <f>VLOOKUP(A8,'SAS Codes'!$A$2:$I$559,3,FALSE)</f>
        <v>USA</v>
      </c>
      <c r="G8" s="2" t="str">
        <f>VLOOKUP(A8,'SAS Codes'!$A$2:$I$559,4,FALSE)</f>
        <v>USA</v>
      </c>
      <c r="H8" s="2" t="str">
        <f>VLOOKUP(A8,'SAS Codes'!$A$2:$I$559,5,FALSE)</f>
        <v>USA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</row>
    <row r="9" spans="1:13" x14ac:dyDescent="0.45">
      <c r="A9" s="4" t="s">
        <v>452</v>
      </c>
      <c r="B9" s="4">
        <v>2</v>
      </c>
      <c r="C9" s="4">
        <v>0.16889020739999999</v>
      </c>
      <c r="D9" s="2" t="str">
        <f>VLOOKUP(A9,'SAS Codes'!$A$2:$B$559,2,FALSE)</f>
        <v>SK-05</v>
      </c>
      <c r="E9" s="4" t="s">
        <v>929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</row>
    <row r="10" spans="1:13" x14ac:dyDescent="0.45">
      <c r="A10" s="4" t="s">
        <v>452</v>
      </c>
      <c r="B10" s="4">
        <v>3</v>
      </c>
      <c r="C10" s="4">
        <v>0.11309177279999999</v>
      </c>
      <c r="D10" s="2" t="str">
        <f>VLOOKUP(A10,'SAS Codes'!$A$2:$B$559,2,FALSE)</f>
        <v>SK-05</v>
      </c>
      <c r="E10" s="4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</row>
    <row r="11" spans="1:13" x14ac:dyDescent="0.45">
      <c r="A11" s="4" t="s">
        <v>453</v>
      </c>
      <c r="B11" s="4">
        <v>1</v>
      </c>
      <c r="C11" s="4">
        <v>0.14476548960000002</v>
      </c>
      <c r="D11" s="2" t="str">
        <f>VLOOKUP(A11,'SAS Codes'!$A$2:$B$559,2,FALSE)</f>
        <v>SK-06</v>
      </c>
      <c r="E11" s="4" t="s">
        <v>929</v>
      </c>
      <c r="F11" s="2" t="str">
        <f>VLOOKUP(A11,'SAS Codes'!$A$2:$I$559,3,FALSE)</f>
        <v>Canada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454</v>
      </c>
      <c r="B12" s="4">
        <v>1</v>
      </c>
      <c r="C12" s="4">
        <v>0</v>
      </c>
      <c r="D12" s="2" t="str">
        <f>VLOOKUP(A12,'SAS Codes'!$A$2:$B$559,2,FALSE)</f>
        <v>SK-07</v>
      </c>
      <c r="E12" s="4" t="s">
        <v>929</v>
      </c>
      <c r="F12" s="2" t="str">
        <f>VLOOKUP(A12,'SAS Codes'!$A$2:$I$559,3,FALSE)</f>
        <v>Canada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455</v>
      </c>
      <c r="B13" s="4">
        <v>1</v>
      </c>
      <c r="C13" s="2">
        <v>0.17021010840000003</v>
      </c>
      <c r="D13" s="2" t="str">
        <f>VLOOKUP(A13,'SAS Codes'!$A$2:$B$559,2,FALSE)</f>
        <v>SK-08</v>
      </c>
      <c r="E13" s="4" t="s">
        <v>929</v>
      </c>
      <c r="F13" s="2" t="str">
        <f>VLOOKUP(A13,'SAS Codes'!$A$2:$I$559,3,FALSE)</f>
        <v>Canada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4" t="s">
        <v>457</v>
      </c>
      <c r="B14" s="4">
        <v>1</v>
      </c>
      <c r="C14" s="2">
        <v>0</v>
      </c>
      <c r="D14" s="2" t="str">
        <f>VLOOKUP(A14,'SAS Codes'!$A$2:$B$559,2,FALSE)</f>
        <v>SK-10</v>
      </c>
      <c r="E14" s="4" t="s">
        <v>929</v>
      </c>
      <c r="F14" s="2" t="str">
        <f>VLOOKUP(A14,'SAS Codes'!$A$2:$I$559,3,FALSE)</f>
        <v>Imported</v>
      </c>
      <c r="G14" s="2" t="str">
        <f>VLOOKUP(A14,'SAS Codes'!$A$2:$I$559,4,FALSE)</f>
        <v>Imported</v>
      </c>
      <c r="H14" s="2" t="str">
        <f>VLOOKUP(A14,'SAS Codes'!$A$2:$I$559,5,FALSE)</f>
        <v>Imported</v>
      </c>
      <c r="I14" s="2" t="str">
        <f>VLOOKUP(A14,'SAS Codes'!$A$2:$I$559,6,FALSE)</f>
        <v>Imported</v>
      </c>
      <c r="J14" s="2" t="str">
        <f>VLOOKUP(A14,'SAS Codes'!$A$2:$I$559,7,FALSE)</f>
        <v>Other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4" t="s">
        <v>457</v>
      </c>
      <c r="B15" s="4">
        <v>2</v>
      </c>
      <c r="C15" s="2">
        <v>0</v>
      </c>
      <c r="D15" s="2" t="str">
        <f>VLOOKUP(A15,'SAS Codes'!$A$2:$B$559,2,FALSE)</f>
        <v>SK-10</v>
      </c>
      <c r="E15" s="4" t="s">
        <v>929</v>
      </c>
      <c r="F15" s="2" t="str">
        <f>VLOOKUP(A15,'SAS Codes'!$A$2:$I$559,3,FALSE)</f>
        <v>Imported</v>
      </c>
      <c r="G15" s="2" t="str">
        <f>VLOOKUP(A15,'SAS Codes'!$A$2:$I$559,4,FALSE)</f>
        <v>Imported</v>
      </c>
      <c r="H15" s="2" t="str">
        <f>VLOOKUP(A15,'SAS Codes'!$A$2:$I$559,5,FALSE)</f>
        <v>Imported</v>
      </c>
      <c r="I15" s="2" t="str">
        <f>VLOOKUP(A15,'SAS Codes'!$A$2:$I$559,6,FALSE)</f>
        <v>Imported</v>
      </c>
      <c r="J15" s="2" t="str">
        <f>VLOOKUP(A15,'SAS Codes'!$A$2:$I$559,7,FALSE)</f>
        <v>Other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4" t="s">
        <v>457</v>
      </c>
      <c r="B16" s="4">
        <v>3</v>
      </c>
      <c r="C16" s="2">
        <v>0</v>
      </c>
      <c r="D16" s="2" t="str">
        <f>VLOOKUP(A16,'SAS Codes'!$A$2:$B$559,2,FALSE)</f>
        <v>SK-10</v>
      </c>
      <c r="E16" s="4" t="s">
        <v>929</v>
      </c>
      <c r="F16" s="2" t="str">
        <f>VLOOKUP(A16,'SAS Codes'!$A$2:$I$559,3,FALSE)</f>
        <v>Imported</v>
      </c>
      <c r="G16" s="2" t="str">
        <f>VLOOKUP(A16,'SAS Codes'!$A$2:$I$559,4,FALSE)</f>
        <v>Imported</v>
      </c>
      <c r="H16" s="2" t="str">
        <f>VLOOKUP(A16,'SAS Codes'!$A$2:$I$559,5,FALSE)</f>
        <v>Imported</v>
      </c>
      <c r="I16" s="2" t="str">
        <f>VLOOKUP(A16,'SAS Codes'!$A$2:$I$559,6,FALSE)</f>
        <v>Imported</v>
      </c>
      <c r="J16" s="2" t="str">
        <f>VLOOKUP(A16,'SAS Codes'!$A$2:$I$559,7,FALSE)</f>
        <v>Other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4" t="s">
        <v>457</v>
      </c>
      <c r="B17" s="4">
        <v>4</v>
      </c>
      <c r="C17" s="2">
        <v>0</v>
      </c>
      <c r="D17" s="2" t="str">
        <f>VLOOKUP(A17,'SAS Codes'!$A$2:$B$559,2,FALSE)</f>
        <v>SK-10</v>
      </c>
      <c r="E17" s="4" t="s">
        <v>929</v>
      </c>
      <c r="F17" s="2" t="str">
        <f>VLOOKUP(A17,'SAS Codes'!$A$2:$I$559,3,FALSE)</f>
        <v>Imported</v>
      </c>
      <c r="G17" s="2" t="str">
        <f>VLOOKUP(A17,'SAS Codes'!$A$2:$I$559,4,FALSE)</f>
        <v>Imported</v>
      </c>
      <c r="H17" s="2" t="str">
        <f>VLOOKUP(A17,'SAS Codes'!$A$2:$I$559,5,FALSE)</f>
        <v>Imported</v>
      </c>
      <c r="I17" s="2" t="str">
        <f>VLOOKUP(A17,'SAS Codes'!$A$2:$I$559,6,FALSE)</f>
        <v>Imported</v>
      </c>
      <c r="J17" s="2" t="str">
        <f>VLOOKUP(A17,'SAS Codes'!$A$2:$I$559,7,FALSE)</f>
        <v>Other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457</v>
      </c>
      <c r="B18" s="4">
        <v>5</v>
      </c>
      <c r="C18" s="2">
        <v>0</v>
      </c>
      <c r="D18" s="2" t="str">
        <f>VLOOKUP(A18,'SAS Codes'!$A$2:$B$559,2,FALSE)</f>
        <v>SK-10</v>
      </c>
      <c r="E18" s="4" t="s">
        <v>929</v>
      </c>
      <c r="F18" s="2" t="str">
        <f>VLOOKUP(A18,'SAS Codes'!$A$2:$I$559,3,FALSE)</f>
        <v>Imported</v>
      </c>
      <c r="G18" s="2" t="str">
        <f>VLOOKUP(A18,'SAS Codes'!$A$2:$I$559,4,FALSE)</f>
        <v>Imported</v>
      </c>
      <c r="H18" s="2" t="str">
        <f>VLOOKUP(A18,'SAS Codes'!$A$2:$I$559,5,FALSE)</f>
        <v>Imported</v>
      </c>
      <c r="I18" s="2" t="str">
        <f>VLOOKUP(A18,'SAS Codes'!$A$2:$I$559,6,FALSE)</f>
        <v>Imported</v>
      </c>
      <c r="J18" s="2" t="str">
        <f>VLOOKUP(A18,'SAS Codes'!$A$2:$I$559,7,FALSE)</f>
        <v>Other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458</v>
      </c>
      <c r="B19" s="4">
        <v>1</v>
      </c>
      <c r="C19" s="2">
        <v>0</v>
      </c>
      <c r="D19" s="2" t="str">
        <f>VLOOKUP(A19,'SAS Codes'!$A$2:$B$559,2,FALSE)</f>
        <v>SK-13</v>
      </c>
      <c r="E19" s="4" t="s">
        <v>929</v>
      </c>
      <c r="F19" s="2" t="str">
        <f>VLOOKUP(A19,'SAS Codes'!$A$2:$I$559,3,FALSE)</f>
        <v>Quebec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4" t="s">
        <v>458</v>
      </c>
      <c r="B20" s="4">
        <v>2</v>
      </c>
      <c r="C20" s="2">
        <v>0.75332392200000009</v>
      </c>
      <c r="D20" s="2" t="str">
        <f>VLOOKUP(A20,'SAS Codes'!$A$2:$B$559,2,FALSE)</f>
        <v>SK-13</v>
      </c>
      <c r="E20" s="4" t="s">
        <v>929</v>
      </c>
      <c r="F20" s="2" t="str">
        <f>VLOOKUP(A20,'SAS Codes'!$A$2:$I$559,3,FALSE)</f>
        <v>Quebec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4" t="s">
        <v>458</v>
      </c>
      <c r="B21" s="4">
        <v>3</v>
      </c>
      <c r="C21" s="2">
        <v>0</v>
      </c>
      <c r="D21" s="2" t="str">
        <f>VLOOKUP(A21,'SAS Codes'!$A$2:$B$559,2,FALSE)</f>
        <v>SK-13</v>
      </c>
      <c r="E21" s="4" t="s">
        <v>929</v>
      </c>
      <c r="F21" s="2" t="str">
        <f>VLOOKUP(A21,'SAS Codes'!$A$2:$I$559,3,FALSE)</f>
        <v>Quebec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4" t="s">
        <v>458</v>
      </c>
      <c r="B22" s="4">
        <v>4</v>
      </c>
      <c r="C22" s="2">
        <v>0</v>
      </c>
      <c r="D22" s="2" t="str">
        <f>VLOOKUP(A22,'SAS Codes'!$A$2:$B$559,2,FALSE)</f>
        <v>SK-13</v>
      </c>
      <c r="E22" s="4" t="s">
        <v>929</v>
      </c>
      <c r="F22" s="2" t="str">
        <f>VLOOKUP(A22,'SAS Codes'!$A$2:$I$559,3,FALSE)</f>
        <v>Quebec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4" t="s">
        <v>459</v>
      </c>
      <c r="B23" s="4">
        <v>1</v>
      </c>
      <c r="C23" s="2">
        <v>0</v>
      </c>
      <c r="D23" s="2" t="str">
        <f>VLOOKUP(A23,'SAS Codes'!$A$2:$B$559,2,FALSE)</f>
        <v>SK-14</v>
      </c>
      <c r="E23" s="4" t="s">
        <v>929</v>
      </c>
      <c r="F23" s="2" t="str">
        <f>VLOOKUP(A23,'SAS Codes'!$A$2:$I$559,3,FALSE)</f>
        <v>USA</v>
      </c>
      <c r="G23" s="2" t="str">
        <f>VLOOKUP(A23,'SAS Codes'!$A$2:$I$559,4,FALSE)</f>
        <v>USA</v>
      </c>
      <c r="H23" s="2" t="str">
        <f>VLOOKUP(A23,'SAS Codes'!$A$2:$I$559,5,FALSE)</f>
        <v>USA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4" t="s">
        <v>459</v>
      </c>
      <c r="B24" s="4">
        <v>2</v>
      </c>
      <c r="C24" s="2">
        <v>0</v>
      </c>
      <c r="D24" s="2" t="str">
        <f>VLOOKUP(A24,'SAS Codes'!$A$2:$B$559,2,FALSE)</f>
        <v>SK-14</v>
      </c>
      <c r="E24" s="4" t="s">
        <v>929</v>
      </c>
      <c r="F24" s="2" t="str">
        <f>VLOOKUP(A24,'SAS Codes'!$A$2:$I$559,3,FALSE)</f>
        <v>USA</v>
      </c>
      <c r="G24" s="2" t="str">
        <f>VLOOKUP(A24,'SAS Codes'!$A$2:$I$559,4,FALSE)</f>
        <v>USA</v>
      </c>
      <c r="H24" s="2" t="str">
        <f>VLOOKUP(A24,'SAS Codes'!$A$2:$I$559,5,FALSE)</f>
        <v>USA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4" t="s">
        <v>459</v>
      </c>
      <c r="B25" s="4">
        <v>3</v>
      </c>
      <c r="C25" s="2">
        <v>0.1568833707</v>
      </c>
      <c r="D25" s="2" t="str">
        <f>VLOOKUP(A25,'SAS Codes'!$A$2:$B$559,2,FALSE)</f>
        <v>SK-14</v>
      </c>
      <c r="E25" s="4" t="s">
        <v>929</v>
      </c>
      <c r="F25" s="2" t="str">
        <f>VLOOKUP(A25,'SAS Codes'!$A$2:$I$559,3,FALSE)</f>
        <v>USA</v>
      </c>
      <c r="G25" s="2" t="str">
        <f>VLOOKUP(A25,'SAS Codes'!$A$2:$I$559,4,FALSE)</f>
        <v>USA</v>
      </c>
      <c r="H25" s="2" t="str">
        <f>VLOOKUP(A25,'SAS Codes'!$A$2:$I$559,5,FALSE)</f>
        <v>USA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4" t="s">
        <v>460</v>
      </c>
      <c r="B26" s="4">
        <v>1</v>
      </c>
      <c r="C26" s="2">
        <v>0.18355958999999999</v>
      </c>
      <c r="D26" s="2" t="str">
        <f>VLOOKUP(A26,'SAS Codes'!$A$2:$B$559,2,FALSE)</f>
        <v>SK-15</v>
      </c>
      <c r="E26" s="4" t="s">
        <v>929</v>
      </c>
      <c r="F26" s="2" t="str">
        <f>VLOOKUP(A26,'SAS Codes'!$A$2:$I$559,3,FALSE)</f>
        <v>USA</v>
      </c>
      <c r="G26" s="2" t="str">
        <f>VLOOKUP(A26,'SAS Codes'!$A$2:$I$559,4,FALSE)</f>
        <v>USA</v>
      </c>
      <c r="H26" s="2" t="str">
        <f>VLOOKUP(A26,'SAS Codes'!$A$2:$I$559,5,FALSE)</f>
        <v>USA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Produced in a facility that also processes "x"</v>
      </c>
      <c r="L26" s="2" t="str">
        <f>VLOOKUP(A26,'SAS Codes'!$A$2:$I$559,9,FALSE)</f>
        <v>Other</v>
      </c>
      <c r="M26" s="2" t="str">
        <f>VLOOKUP(A26,'SAS Codes'!$A$2:$M$559,10,FALSE)</f>
        <v>Regular</v>
      </c>
    </row>
    <row r="27" spans="1:13" x14ac:dyDescent="0.45">
      <c r="A27" s="2" t="s">
        <v>460</v>
      </c>
      <c r="B27" s="2">
        <v>2</v>
      </c>
      <c r="C27" s="2">
        <v>0.29074729500000002</v>
      </c>
      <c r="D27" s="2" t="str">
        <f>VLOOKUP(A27,'SAS Codes'!$A$2:$B$559,2,FALSE)</f>
        <v>SK-15</v>
      </c>
      <c r="E27" s="4" t="s">
        <v>929</v>
      </c>
      <c r="F27" s="2" t="str">
        <f>VLOOKUP(A27,'SAS Codes'!$A$2:$I$559,3,FALSE)</f>
        <v>USA</v>
      </c>
      <c r="G27" s="2" t="str">
        <f>VLOOKUP(A27,'SAS Codes'!$A$2:$I$559,4,FALSE)</f>
        <v>USA</v>
      </c>
      <c r="H27" s="2" t="str">
        <f>VLOOKUP(A27,'SAS Codes'!$A$2:$I$559,5,FALSE)</f>
        <v>USA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Produced in a facility that also processes "x"</v>
      </c>
      <c r="L27" s="2" t="str">
        <f>VLOOKUP(A27,'SAS Codes'!$A$2:$I$559,9,FALSE)</f>
        <v>Other</v>
      </c>
      <c r="M27" s="2" t="str">
        <f>VLOOKUP(A27,'SAS Codes'!$A$2:$M$559,10,FALSE)</f>
        <v>Regular</v>
      </c>
    </row>
    <row r="28" spans="1:13" x14ac:dyDescent="0.45">
      <c r="A28" s="4" t="s">
        <v>460</v>
      </c>
      <c r="B28" s="4">
        <v>3</v>
      </c>
      <c r="C28" s="2">
        <v>0.15795248939999998</v>
      </c>
      <c r="D28" s="2" t="str">
        <f>VLOOKUP(A28,'SAS Codes'!$A$2:$B$559,2,FALSE)</f>
        <v>SK-15</v>
      </c>
      <c r="E28" s="4" t="s">
        <v>929</v>
      </c>
      <c r="F28" s="2" t="str">
        <f>VLOOKUP(A28,'SAS Codes'!$A$2:$I$559,3,FALSE)</f>
        <v>USA</v>
      </c>
      <c r="G28" s="2" t="str">
        <f>VLOOKUP(A28,'SAS Codes'!$A$2:$I$559,4,FALSE)</f>
        <v>USA</v>
      </c>
      <c r="H28" s="2" t="str">
        <f>VLOOKUP(A28,'SAS Codes'!$A$2:$I$559,5,FALSE)</f>
        <v>USA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Produced in a facility that also processes "x"</v>
      </c>
      <c r="L28" s="2" t="str">
        <f>VLOOKUP(A28,'SAS Codes'!$A$2:$I$559,9,FALSE)</f>
        <v>Other</v>
      </c>
      <c r="M28" s="2" t="str">
        <f>VLOOKUP(A28,'SAS Codes'!$A$2:$M$559,10,FALSE)</f>
        <v>Regular</v>
      </c>
    </row>
    <row r="29" spans="1:13" x14ac:dyDescent="0.45">
      <c r="A29" s="4" t="s">
        <v>461</v>
      </c>
      <c r="B29" s="4">
        <v>1</v>
      </c>
      <c r="C29" s="2">
        <v>1.48873866E-2</v>
      </c>
      <c r="D29" s="2" t="str">
        <f>VLOOKUP(A29,'SAS Codes'!$A$2:$B$559,2,FALSE)</f>
        <v>SK-16</v>
      </c>
      <c r="E29" s="4" t="s">
        <v>929</v>
      </c>
      <c r="F29" s="2" t="str">
        <f>VLOOKUP(A29,'SAS Codes'!$A$2:$I$559,3,FALSE)</f>
        <v>USA</v>
      </c>
      <c r="G29" s="2" t="str">
        <f>VLOOKUP(A29,'SAS Codes'!$A$2:$I$559,4,FALSE)</f>
        <v>USA</v>
      </c>
      <c r="H29" s="2" t="str">
        <f>VLOOKUP(A29,'SAS Codes'!$A$2:$I$559,5,FALSE)</f>
        <v>USA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4" t="s">
        <v>461</v>
      </c>
      <c r="B30" s="4">
        <v>2</v>
      </c>
      <c r="C30" s="2">
        <v>0.20334474060000002</v>
      </c>
      <c r="D30" s="2" t="str">
        <f>VLOOKUP(A30,'SAS Codes'!$A$2:$B$559,2,FALSE)</f>
        <v>SK-16</v>
      </c>
      <c r="E30" s="4" t="s">
        <v>929</v>
      </c>
      <c r="F30" s="2" t="str">
        <f>VLOOKUP(A30,'SAS Codes'!$A$2:$I$559,3,FALSE)</f>
        <v>USA</v>
      </c>
      <c r="G30" s="2" t="str">
        <f>VLOOKUP(A30,'SAS Codes'!$A$2:$I$559,4,FALSE)</f>
        <v>USA</v>
      </c>
      <c r="H30" s="2" t="str">
        <f>VLOOKUP(A30,'SAS Codes'!$A$2:$I$559,5,FALSE)</f>
        <v>USA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4" t="s">
        <v>461</v>
      </c>
      <c r="B31" s="4">
        <v>3</v>
      </c>
      <c r="C31" s="2">
        <v>0.16782360840000002</v>
      </c>
      <c r="D31" s="2" t="str">
        <f>VLOOKUP(A31,'SAS Codes'!$A$2:$B$559,2,FALSE)</f>
        <v>SK-16</v>
      </c>
      <c r="E31" s="4" t="s">
        <v>929</v>
      </c>
      <c r="F31" s="2" t="str">
        <f>VLOOKUP(A31,'SAS Codes'!$A$2:$I$559,3,FALSE)</f>
        <v>USA</v>
      </c>
      <c r="G31" s="2" t="str">
        <f>VLOOKUP(A31,'SAS Codes'!$A$2:$I$559,4,FALSE)</f>
        <v>USA</v>
      </c>
      <c r="H31" s="2" t="str">
        <f>VLOOKUP(A31,'SAS Codes'!$A$2:$I$559,5,FALSE)</f>
        <v>USA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4" t="s">
        <v>463</v>
      </c>
      <c r="B32" s="4">
        <v>1</v>
      </c>
      <c r="C32" s="2">
        <v>0</v>
      </c>
      <c r="D32" s="2" t="str">
        <f>VLOOKUP(A32,'SAS Codes'!$A$2:$B$559,2,FALSE)</f>
        <v>SK-18</v>
      </c>
      <c r="E32" s="4" t="s">
        <v>929</v>
      </c>
      <c r="F32" s="2" t="str">
        <f>VLOOKUP(A32,'SAS Codes'!$A$2:$I$559,3,FALSE)</f>
        <v>Canada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Private</v>
      </c>
    </row>
    <row r="33" spans="1:13" x14ac:dyDescent="0.45">
      <c r="A33" s="4" t="s">
        <v>463</v>
      </c>
      <c r="B33" s="4">
        <v>2</v>
      </c>
      <c r="C33" s="2">
        <v>0</v>
      </c>
      <c r="D33" s="2" t="str">
        <f>VLOOKUP(A33,'SAS Codes'!$A$2:$B$559,2,FALSE)</f>
        <v>SK-18</v>
      </c>
      <c r="E33" s="4" t="s">
        <v>929</v>
      </c>
      <c r="F33" s="2" t="str">
        <f>VLOOKUP(A33,'SAS Codes'!$A$2:$I$559,3,FALSE)</f>
        <v>Canada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Private</v>
      </c>
    </row>
    <row r="34" spans="1:13" x14ac:dyDescent="0.45">
      <c r="A34" s="4" t="s">
        <v>463</v>
      </c>
      <c r="B34" s="4">
        <v>3</v>
      </c>
      <c r="C34" s="2">
        <v>0</v>
      </c>
      <c r="D34" s="2" t="str">
        <f>VLOOKUP(A34,'SAS Codes'!$A$2:$B$559,2,FALSE)</f>
        <v>SK-18</v>
      </c>
      <c r="E34" s="4" t="s">
        <v>929</v>
      </c>
      <c r="F34" s="2" t="str">
        <f>VLOOKUP(A34,'SAS Codes'!$A$2:$I$559,3,FALSE)</f>
        <v>Canada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Private</v>
      </c>
    </row>
    <row r="35" spans="1:13" x14ac:dyDescent="0.45">
      <c r="A35" s="4" t="s">
        <v>466</v>
      </c>
      <c r="B35" s="4">
        <v>1</v>
      </c>
      <c r="C35" s="2">
        <v>0.51586406399999996</v>
      </c>
      <c r="D35" s="2" t="str">
        <f>VLOOKUP(A35,'SAS Codes'!$A$2:$B$559,2,FALSE)</f>
        <v>SK-21</v>
      </c>
      <c r="E35" s="4" t="s">
        <v>929</v>
      </c>
      <c r="F35" s="2" t="str">
        <f>VLOOKUP(A35,'SAS Codes'!$A$2:$I$559,3,FALSE)</f>
        <v>Canada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Private</v>
      </c>
    </row>
    <row r="36" spans="1:13" x14ac:dyDescent="0.45">
      <c r="A36" s="4" t="s">
        <v>466</v>
      </c>
      <c r="B36" s="4">
        <v>2</v>
      </c>
      <c r="C36" s="2">
        <v>0.49555062000000005</v>
      </c>
      <c r="D36" s="2" t="str">
        <f>VLOOKUP(A36,'SAS Codes'!$A$2:$B$559,2,FALSE)</f>
        <v>SK-21</v>
      </c>
      <c r="E36" s="4" t="s">
        <v>929</v>
      </c>
      <c r="F36" s="2" t="str">
        <f>VLOOKUP(A36,'SAS Codes'!$A$2:$I$559,3,FALSE)</f>
        <v>Canada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</row>
    <row r="37" spans="1:13" x14ac:dyDescent="0.45">
      <c r="A37" s="4" t="s">
        <v>466</v>
      </c>
      <c r="B37" s="4">
        <v>3</v>
      </c>
      <c r="C37" s="2">
        <v>1.0209447</v>
      </c>
      <c r="D37" s="2" t="str">
        <f>VLOOKUP(A37,'SAS Codes'!$A$2:$B$559,2,FALSE)</f>
        <v>SK-21</v>
      </c>
      <c r="E37" s="4" t="s">
        <v>929</v>
      </c>
      <c r="F37" s="2" t="str">
        <f>VLOOKUP(A37,'SAS Codes'!$A$2:$I$559,3,FALSE)</f>
        <v>Canada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Private</v>
      </c>
    </row>
    <row r="38" spans="1:13" x14ac:dyDescent="0.45">
      <c r="A38" s="4" t="s">
        <v>471</v>
      </c>
      <c r="B38" s="4">
        <v>1</v>
      </c>
      <c r="C38" s="2">
        <v>0.63836899199999997</v>
      </c>
      <c r="D38" s="2" t="str">
        <f>VLOOKUP(A38,'SAS Codes'!$A$2:$B$559,2,FALSE)</f>
        <v>SK-28</v>
      </c>
      <c r="E38" s="4" t="s">
        <v>929</v>
      </c>
      <c r="F38" s="2" t="str">
        <f>VLOOKUP(A38,'SAS Codes'!$A$2:$I$559,3,FALSE)</f>
        <v>Canada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 proteins</v>
      </c>
      <c r="L38" s="2" t="str">
        <f>VLOOKUP(A38,'SAS Codes'!$A$2:$I$559,9,FALSE)</f>
        <v>Other</v>
      </c>
      <c r="M38" s="2" t="str">
        <f>VLOOKUP(A38,'SAS Codes'!$A$2:$M$559,10,FALSE)</f>
        <v>Regular</v>
      </c>
    </row>
    <row r="39" spans="1:13" x14ac:dyDescent="0.45">
      <c r="A39" s="4" t="s">
        <v>471</v>
      </c>
      <c r="B39" s="4">
        <v>2</v>
      </c>
      <c r="C39" s="2">
        <v>2.4746565330000001</v>
      </c>
      <c r="D39" s="2" t="str">
        <f>VLOOKUP(A39,'SAS Codes'!$A$2:$B$559,2,FALSE)</f>
        <v>SK-28</v>
      </c>
      <c r="E39" s="4" t="s">
        <v>929</v>
      </c>
      <c r="F39" s="2" t="str">
        <f>VLOOKUP(A39,'SAS Codes'!$A$2:$I$559,3,FALSE)</f>
        <v>Canada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 proteins</v>
      </c>
      <c r="L39" s="2" t="str">
        <f>VLOOKUP(A39,'SAS Codes'!$A$2:$I$559,9,FALSE)</f>
        <v>Other</v>
      </c>
      <c r="M39" s="2" t="str">
        <f>VLOOKUP(A39,'SAS Codes'!$A$2:$M$559,10,FALSE)</f>
        <v>Regular</v>
      </c>
    </row>
    <row r="40" spans="1:13" x14ac:dyDescent="0.45">
      <c r="A40" s="4" t="s">
        <v>471</v>
      </c>
      <c r="B40" s="4">
        <v>3</v>
      </c>
      <c r="C40" s="2">
        <v>0.38440565400000004</v>
      </c>
      <c r="D40" s="2" t="str">
        <f>VLOOKUP(A40,'SAS Codes'!$A$2:$B$559,2,FALSE)</f>
        <v>SK-28</v>
      </c>
      <c r="E40" s="4" t="s">
        <v>929</v>
      </c>
      <c r="F40" s="2" t="str">
        <f>VLOOKUP(A40,'SAS Codes'!$A$2:$I$559,3,FALSE)</f>
        <v>Canada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 proteins</v>
      </c>
      <c r="L40" s="2" t="str">
        <f>VLOOKUP(A40,'SAS Codes'!$A$2:$I$559,9,FALSE)</f>
        <v>Other</v>
      </c>
      <c r="M40" s="2" t="str">
        <f>VLOOKUP(A40,'SAS Codes'!$A$2:$M$559,10,FALSE)</f>
        <v>Regular</v>
      </c>
    </row>
    <row r="41" spans="1:13" x14ac:dyDescent="0.45">
      <c r="A41" s="4" t="s">
        <v>472</v>
      </c>
      <c r="B41" s="4">
        <v>1</v>
      </c>
      <c r="C41" s="2">
        <v>1.7632969380000001</v>
      </c>
      <c r="D41" s="2" t="str">
        <f>VLOOKUP(A41,'SAS Codes'!$A$2:$B$559,2,FALSE)</f>
        <v>SK-29</v>
      </c>
      <c r="E41" s="4" t="s">
        <v>929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</row>
    <row r="42" spans="1:13" x14ac:dyDescent="0.45">
      <c r="A42" s="4" t="s">
        <v>472</v>
      </c>
      <c r="B42" s="4">
        <v>2</v>
      </c>
      <c r="C42" s="2">
        <v>0.41900857200000002</v>
      </c>
      <c r="D42" s="2" t="str">
        <f>VLOOKUP(A42,'SAS Codes'!$A$2:$B$559,2,FALSE)</f>
        <v>SK-29</v>
      </c>
      <c r="E42" s="4" t="s">
        <v>929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</row>
    <row r="43" spans="1:13" x14ac:dyDescent="0.45">
      <c r="A43" s="4" t="s">
        <v>472</v>
      </c>
      <c r="B43" s="4">
        <v>3</v>
      </c>
      <c r="C43" s="2">
        <v>0.22222200000000003</v>
      </c>
      <c r="D43" s="2" t="str">
        <f>VLOOKUP(A43,'SAS Codes'!$A$2:$B$559,2,FALSE)</f>
        <v>SK-29</v>
      </c>
      <c r="E43" s="4" t="s">
        <v>929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</row>
    <row r="44" spans="1:13" x14ac:dyDescent="0.45">
      <c r="A44" s="4" t="s">
        <v>473</v>
      </c>
      <c r="B44" s="4">
        <v>1</v>
      </c>
      <c r="C44" s="2">
        <v>0.18285809219999999</v>
      </c>
      <c r="D44" s="2" t="str">
        <f>VLOOKUP(A44,'SAS Codes'!$A$2:$B$559,2,FALSE)</f>
        <v>SK-30</v>
      </c>
      <c r="E44" s="4" t="s">
        <v>929</v>
      </c>
      <c r="F44" s="2" t="str">
        <f>VLOOKUP(A44,'SAS Codes'!$A$2:$I$559,3,FALSE)</f>
        <v>Imported</v>
      </c>
      <c r="G44" s="2" t="str">
        <f>VLOOKUP(A44,'SAS Codes'!$A$2:$I$559,4,FALSE)</f>
        <v>Imported</v>
      </c>
      <c r="H44" s="2" t="str">
        <f>VLOOKUP(A44,'SAS Codes'!$A$2:$I$559,5,FALSE)</f>
        <v>Imported</v>
      </c>
      <c r="I44" s="2" t="str">
        <f>VLOOKUP(A44,'SAS Codes'!$A$2:$I$559,6,FALSE)</f>
        <v>Imported</v>
      </c>
      <c r="J44" s="2" t="str">
        <f>VLOOKUP(A44,'SAS Codes'!$A$2:$I$559,7,FALSE)</f>
        <v>Other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</row>
    <row r="45" spans="1:13" x14ac:dyDescent="0.45">
      <c r="A45" s="4" t="s">
        <v>473</v>
      </c>
      <c r="B45" s="4">
        <v>2</v>
      </c>
      <c r="C45" s="2">
        <v>0.24136295099999999</v>
      </c>
      <c r="D45" s="2" t="str">
        <f>VLOOKUP(A45,'SAS Codes'!$A$2:$B$559,2,FALSE)</f>
        <v>SK-30</v>
      </c>
      <c r="E45" s="4" t="s">
        <v>929</v>
      </c>
      <c r="F45" s="2" t="str">
        <f>VLOOKUP(A45,'SAS Codes'!$A$2:$I$559,3,FALSE)</f>
        <v>Imported</v>
      </c>
      <c r="G45" s="2" t="str">
        <f>VLOOKUP(A45,'SAS Codes'!$A$2:$I$559,4,FALSE)</f>
        <v>Imported</v>
      </c>
      <c r="H45" s="2" t="str">
        <f>VLOOKUP(A45,'SAS Codes'!$A$2:$I$559,5,FALSE)</f>
        <v>Imported</v>
      </c>
      <c r="I45" s="2" t="str">
        <f>VLOOKUP(A45,'SAS Codes'!$A$2:$I$559,6,FALSE)</f>
        <v>Imported</v>
      </c>
      <c r="J45" s="2" t="str">
        <f>VLOOKUP(A45,'SAS Codes'!$A$2:$I$559,7,FALSE)</f>
        <v>Other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Regular</v>
      </c>
    </row>
    <row r="46" spans="1:13" x14ac:dyDescent="0.45">
      <c r="A46" s="4" t="s">
        <v>474</v>
      </c>
      <c r="B46" s="4">
        <v>1</v>
      </c>
      <c r="C46" s="2">
        <v>0</v>
      </c>
      <c r="D46" s="2" t="str">
        <f>VLOOKUP(A46,'SAS Codes'!$A$2:$B$559,2,FALSE)</f>
        <v>SK-31</v>
      </c>
      <c r="E46" s="4" t="s">
        <v>929</v>
      </c>
      <c r="F46" s="2" t="str">
        <f>VLOOKUP(A46,'SAS Codes'!$A$2:$I$559,3,FALSE)</f>
        <v>Canada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</row>
    <row r="47" spans="1:13" x14ac:dyDescent="0.45">
      <c r="A47" s="4" t="s">
        <v>474</v>
      </c>
      <c r="B47" s="4">
        <v>2</v>
      </c>
      <c r="C47" s="2">
        <v>8.3148390599999997E-2</v>
      </c>
      <c r="D47" s="2" t="str">
        <f>VLOOKUP(A47,'SAS Codes'!$A$2:$B$559,2,FALSE)</f>
        <v>SK-31</v>
      </c>
      <c r="E47" s="4" t="s">
        <v>929</v>
      </c>
      <c r="F47" s="2" t="str">
        <f>VLOOKUP(A47,'SAS Codes'!$A$2:$I$559,3,FALSE)</f>
        <v>Canada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Regular</v>
      </c>
    </row>
    <row r="48" spans="1:13" x14ac:dyDescent="0.45">
      <c r="A48" s="4" t="s">
        <v>474</v>
      </c>
      <c r="B48" s="4">
        <v>3</v>
      </c>
      <c r="C48" s="2">
        <v>9.4397041799999998E-2</v>
      </c>
      <c r="D48" s="2" t="str">
        <f>VLOOKUP(A48,'SAS Codes'!$A$2:$B$559,2,FALSE)</f>
        <v>SK-31</v>
      </c>
      <c r="E48" s="4" t="s">
        <v>929</v>
      </c>
      <c r="F48" s="2" t="str">
        <f>VLOOKUP(A48,'SAS Codes'!$A$2:$I$559,3,FALSE)</f>
        <v>Canada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</row>
    <row r="49" spans="1:13" x14ac:dyDescent="0.45">
      <c r="A49" s="4" t="s">
        <v>474</v>
      </c>
      <c r="B49" s="4">
        <v>4</v>
      </c>
      <c r="C49" s="2">
        <v>3.2713076399999999E-2</v>
      </c>
      <c r="D49" s="2" t="str">
        <f>VLOOKUP(A49,'SAS Codes'!$A$2:$B$559,2,FALSE)</f>
        <v>SK-31</v>
      </c>
      <c r="E49" s="4" t="s">
        <v>929</v>
      </c>
      <c r="F49" s="2" t="str">
        <f>VLOOKUP(A49,'SAS Codes'!$A$2:$I$559,3,FALSE)</f>
        <v>Canada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</row>
    <row r="50" spans="1:13" x14ac:dyDescent="0.45">
      <c r="A50" s="4" t="s">
        <v>475</v>
      </c>
      <c r="B50" s="4">
        <v>1</v>
      </c>
      <c r="C50" s="2">
        <v>0</v>
      </c>
      <c r="D50" s="2" t="str">
        <f>VLOOKUP(A50,'SAS Codes'!$A$2:$B$559,2,FALSE)</f>
        <v>SK-32</v>
      </c>
      <c r="E50" s="4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4" t="s">
        <v>475</v>
      </c>
      <c r="B51" s="4">
        <v>2</v>
      </c>
      <c r="C51" s="2">
        <v>0</v>
      </c>
      <c r="D51" s="2" t="str">
        <f>VLOOKUP(A51,'SAS Codes'!$A$2:$B$559,2,FALSE)</f>
        <v>SK-32</v>
      </c>
      <c r="E51" s="4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4" t="s">
        <v>475</v>
      </c>
      <c r="B52" s="4">
        <v>3</v>
      </c>
      <c r="C52" s="2">
        <v>0.20647713840000001</v>
      </c>
      <c r="D52" s="2" t="str">
        <f>VLOOKUP(A52,'SAS Codes'!$A$2:$B$559,2,FALSE)</f>
        <v>SK-32</v>
      </c>
      <c r="E52" s="4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4" t="s">
        <v>476</v>
      </c>
      <c r="B53" s="4">
        <v>1</v>
      </c>
      <c r="C53" s="2">
        <v>0.1415658924</v>
      </c>
      <c r="D53" s="2" t="str">
        <f>VLOOKUP(A53,'SAS Codes'!$A$2:$B$559,2,FALSE)</f>
        <v>SK-33</v>
      </c>
      <c r="E53" s="4" t="s">
        <v>929</v>
      </c>
      <c r="F53" s="2" t="str">
        <f>VLOOKUP(A53,'SAS Codes'!$A$2:$I$559,3,FALSE)</f>
        <v>Canada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4" t="s">
        <v>477</v>
      </c>
      <c r="B54" s="4">
        <v>1</v>
      </c>
      <c r="C54" s="4">
        <v>0.168652512</v>
      </c>
      <c r="D54" s="2" t="str">
        <f>VLOOKUP(A54,'SAS Codes'!$A$2:$B$559,2,FALSE)</f>
        <v>SK-34</v>
      </c>
      <c r="E54" s="4" t="s">
        <v>929</v>
      </c>
      <c r="F54" s="2" t="str">
        <f>VLOOKUP(A54,'SAS Codes'!$A$2:$I$559,3,FALSE)</f>
        <v>Quebec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4" t="s">
        <v>477</v>
      </c>
      <c r="B55" s="4">
        <v>2</v>
      </c>
      <c r="C55" s="4">
        <v>0.26295544799999998</v>
      </c>
      <c r="D55" s="2" t="str">
        <f>VLOOKUP(A55,'SAS Codes'!$A$2:$B$559,2,FALSE)</f>
        <v>SK-34</v>
      </c>
      <c r="E55" s="4" t="s">
        <v>929</v>
      </c>
      <c r="F55" s="2" t="str">
        <f>VLOOKUP(A55,'SAS Codes'!$A$2:$I$559,3,FALSE)</f>
        <v>Quebec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4" t="s">
        <v>477</v>
      </c>
      <c r="B56" s="4">
        <v>3</v>
      </c>
      <c r="C56" s="4">
        <v>0.26419320900000004</v>
      </c>
      <c r="D56" s="2" t="str">
        <f>VLOOKUP(A56,'SAS Codes'!$A$2:$B$559,2,FALSE)</f>
        <v>SK-34</v>
      </c>
      <c r="E56" s="4" t="s">
        <v>929</v>
      </c>
      <c r="F56" s="2" t="str">
        <f>VLOOKUP(A56,'SAS Codes'!$A$2:$I$559,3,FALSE)</f>
        <v>Quebec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3" t="s">
        <v>478</v>
      </c>
      <c r="B57" s="3">
        <v>1</v>
      </c>
      <c r="C57" s="4">
        <v>0</v>
      </c>
      <c r="D57" s="2" t="str">
        <f>VLOOKUP(A57,'SAS Codes'!$A$2:$B$559,2,FALSE)</f>
        <v>SK-35</v>
      </c>
      <c r="E57" s="4" t="s">
        <v>930</v>
      </c>
      <c r="F57" s="2" t="str">
        <f>VLOOKUP(A57,'SAS Codes'!$A$2:$I$559,3,FALSE)</f>
        <v>USA</v>
      </c>
      <c r="G57" s="2" t="str">
        <f>VLOOKUP(A57,'SAS Codes'!$A$2:$I$559,4,FALSE)</f>
        <v>USA</v>
      </c>
      <c r="H57" s="2" t="str">
        <f>VLOOKUP(A57,'SAS Codes'!$A$2:$I$559,5,FALSE)</f>
        <v>USA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NA</v>
      </c>
      <c r="L57" s="2" t="str">
        <f>VLOOKUP(A57,'SAS Codes'!$A$2:$I$559,9,FALSE)</f>
        <v>NA</v>
      </c>
      <c r="M57" s="2" t="str">
        <f>VLOOKUP(A57,'SAS Codes'!$A$2:$M$559,10,FALSE)</f>
        <v>Regular</v>
      </c>
    </row>
    <row r="58" spans="1:13" x14ac:dyDescent="0.45">
      <c r="A58" s="3" t="s">
        <v>478</v>
      </c>
      <c r="B58" s="3">
        <v>2</v>
      </c>
      <c r="C58" s="4">
        <v>1.5512028000000001E-3</v>
      </c>
      <c r="D58" s="2" t="str">
        <f>VLOOKUP(A58,'SAS Codes'!$A$2:$B$559,2,FALSE)</f>
        <v>SK-35</v>
      </c>
      <c r="E58" s="4" t="s">
        <v>930</v>
      </c>
      <c r="F58" s="2" t="str">
        <f>VLOOKUP(A58,'SAS Codes'!$A$2:$I$559,3,FALSE)</f>
        <v>USA</v>
      </c>
      <c r="G58" s="2" t="str">
        <f>VLOOKUP(A58,'SAS Codes'!$A$2:$I$559,4,FALSE)</f>
        <v>USA</v>
      </c>
      <c r="H58" s="2" t="str">
        <f>VLOOKUP(A58,'SAS Codes'!$A$2:$I$559,5,FALSE)</f>
        <v>USA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NA</v>
      </c>
      <c r="L58" s="2" t="str">
        <f>VLOOKUP(A58,'SAS Codes'!$A$2:$I$559,9,FALSE)</f>
        <v>NA</v>
      </c>
      <c r="M58" s="2" t="str">
        <f>VLOOKUP(A58,'SAS Codes'!$A$2:$M$559,10,FALSE)</f>
        <v>Regular</v>
      </c>
    </row>
    <row r="59" spans="1:13" x14ac:dyDescent="0.45">
      <c r="A59" s="4" t="s">
        <v>479</v>
      </c>
      <c r="B59" s="4">
        <v>1</v>
      </c>
      <c r="C59" s="2">
        <v>0</v>
      </c>
      <c r="D59" s="2" t="str">
        <f>VLOOKUP(A59,'SAS Codes'!$A$2:$B$559,2,FALSE)</f>
        <v>SK-36</v>
      </c>
      <c r="E59" s="4" t="s">
        <v>929</v>
      </c>
      <c r="F59" s="2" t="str">
        <f>VLOOKUP(A59,'SAS Codes'!$A$2:$I$559,3,FALSE)</f>
        <v>USA</v>
      </c>
      <c r="G59" s="2" t="str">
        <f>VLOOKUP(A59,'SAS Codes'!$A$2:$I$559,4,FALSE)</f>
        <v>USA</v>
      </c>
      <c r="H59" s="2" t="str">
        <f>VLOOKUP(A59,'SAS Codes'!$A$2:$I$559,5,FALSE)</f>
        <v>USA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4" t="s">
        <v>480</v>
      </c>
      <c r="B60" s="4">
        <v>1</v>
      </c>
      <c r="C60" s="2">
        <v>0.32717216700000001</v>
      </c>
      <c r="D60" s="2" t="str">
        <f>VLOOKUP(A60,'SAS Codes'!$A$2:$B$559,2,FALSE)</f>
        <v>SK-41</v>
      </c>
      <c r="E60" s="4" t="s">
        <v>929</v>
      </c>
      <c r="F60" s="2" t="str">
        <f>VLOOKUP(A60,'SAS Codes'!$A$2:$I$559,3,FALSE)</f>
        <v>Canada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Private</v>
      </c>
    </row>
    <row r="61" spans="1:13" x14ac:dyDescent="0.45">
      <c r="A61" s="4" t="s">
        <v>480</v>
      </c>
      <c r="B61" s="4">
        <v>2</v>
      </c>
      <c r="C61" s="2">
        <v>7.9602362400000001E-2</v>
      </c>
      <c r="D61" s="2" t="str">
        <f>VLOOKUP(A61,'SAS Codes'!$A$2:$B$559,2,FALSE)</f>
        <v>SK-41</v>
      </c>
      <c r="E61" s="4" t="s">
        <v>929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</row>
    <row r="62" spans="1:13" x14ac:dyDescent="0.45">
      <c r="A62" s="4" t="s">
        <v>480</v>
      </c>
      <c r="B62" s="4">
        <v>3</v>
      </c>
      <c r="C62" s="2">
        <v>0.59013194400000002</v>
      </c>
      <c r="D62" s="2" t="str">
        <f>VLOOKUP(A62,'SAS Codes'!$A$2:$B$559,2,FALSE)</f>
        <v>SK-41</v>
      </c>
      <c r="E62" s="4" t="s">
        <v>929</v>
      </c>
      <c r="F62" s="2" t="str">
        <f>VLOOKUP(A62,'SAS Codes'!$A$2:$I$559,3,FALSE)</f>
        <v>Canada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Private</v>
      </c>
    </row>
    <row r="63" spans="1:13" x14ac:dyDescent="0.45">
      <c r="A63" s="4" t="s">
        <v>484</v>
      </c>
      <c r="B63" s="4">
        <v>1</v>
      </c>
      <c r="C63" s="2">
        <v>0.27706987500000002</v>
      </c>
      <c r="D63" s="2" t="str">
        <f>VLOOKUP(A63,'SAS Codes'!$A$2:$B$559,2,FALSE)</f>
        <v>SK-45</v>
      </c>
      <c r="E63" s="4" t="s">
        <v>929</v>
      </c>
      <c r="F63" s="2" t="str">
        <f>VLOOKUP(A63,'SAS Codes'!$A$2:$I$559,3,FALSE)</f>
        <v>Canada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</row>
    <row r="64" spans="1:13" x14ac:dyDescent="0.45">
      <c r="A64" s="4" t="s">
        <v>484</v>
      </c>
      <c r="B64" s="4">
        <v>2</v>
      </c>
      <c r="C64" s="2">
        <v>5.4655511999999996E-2</v>
      </c>
      <c r="D64" s="2" t="str">
        <f>VLOOKUP(A64,'SAS Codes'!$A$2:$B$559,2,FALSE)</f>
        <v>SK-45</v>
      </c>
      <c r="E64" s="4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</row>
    <row r="65" spans="1:13" x14ac:dyDescent="0.45">
      <c r="A65" s="4" t="s">
        <v>484</v>
      </c>
      <c r="B65" s="4">
        <v>3</v>
      </c>
      <c r="C65" s="2">
        <v>4.9681746299999996E-2</v>
      </c>
      <c r="D65" s="2" t="str">
        <f>VLOOKUP(A65,'SAS Codes'!$A$2:$B$559,2,FALSE)</f>
        <v>SK-45</v>
      </c>
      <c r="E65" s="4" t="s">
        <v>929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Private</v>
      </c>
    </row>
    <row r="66" spans="1:13" x14ac:dyDescent="0.45">
      <c r="A66" s="4" t="s">
        <v>485</v>
      </c>
      <c r="B66" s="4">
        <v>1</v>
      </c>
      <c r="C66" s="2">
        <v>0.27772199999999997</v>
      </c>
      <c r="D66" s="2" t="str">
        <f>VLOOKUP(A66,'SAS Codes'!$A$2:$B$559,2,FALSE)</f>
        <v>SK-46</v>
      </c>
      <c r="E66" s="4" t="s">
        <v>929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</row>
    <row r="67" spans="1:13" x14ac:dyDescent="0.45">
      <c r="A67" s="4" t="s">
        <v>485</v>
      </c>
      <c r="B67" s="4">
        <v>2</v>
      </c>
      <c r="C67" s="2">
        <v>0.45594804</v>
      </c>
      <c r="D67" s="2" t="str">
        <f>VLOOKUP(A67,'SAS Codes'!$A$2:$B$559,2,FALSE)</f>
        <v>SK-46</v>
      </c>
      <c r="E67" s="4" t="s">
        <v>929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</row>
    <row r="68" spans="1:13" x14ac:dyDescent="0.45">
      <c r="A68" s="4" t="s">
        <v>485</v>
      </c>
      <c r="B68" s="4">
        <v>3</v>
      </c>
      <c r="C68" s="2">
        <v>4.5058602959999998</v>
      </c>
      <c r="D68" s="2" t="str">
        <f>VLOOKUP(A68,'SAS Codes'!$A$2:$B$559,2,FALSE)</f>
        <v>SK-46</v>
      </c>
      <c r="E68" s="4" t="s">
        <v>929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Private</v>
      </c>
    </row>
    <row r="69" spans="1:13" x14ac:dyDescent="0.45">
      <c r="A69" s="4" t="s">
        <v>486</v>
      </c>
      <c r="B69" s="4">
        <v>1</v>
      </c>
      <c r="C69" s="2">
        <v>0.34387844400000001</v>
      </c>
      <c r="D69" s="2" t="str">
        <f>VLOOKUP(A69,'SAS Codes'!$A$2:$B$559,2,FALSE)</f>
        <v>SK-47</v>
      </c>
      <c r="E69" s="4" t="s">
        <v>929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Private</v>
      </c>
    </row>
    <row r="70" spans="1:13" x14ac:dyDescent="0.45">
      <c r="A70" s="3" t="s">
        <v>488</v>
      </c>
      <c r="B70" s="3">
        <v>1</v>
      </c>
      <c r="C70" s="4">
        <v>0.909277479</v>
      </c>
      <c r="D70" s="2" t="str">
        <f>VLOOKUP(A70,'SAS Codes'!$A$2:$B$559,2,FALSE)</f>
        <v>SK-49</v>
      </c>
      <c r="E70" s="4" t="s">
        <v>930</v>
      </c>
      <c r="F70" s="2" t="str">
        <f>VLOOKUP(A70,'SAS Codes'!$A$2:$I$559,3,FALSE)</f>
        <v>USA</v>
      </c>
      <c r="G70" s="2" t="str">
        <f>VLOOKUP(A70,'SAS Codes'!$A$2:$I$559,4,FALSE)</f>
        <v>USA</v>
      </c>
      <c r="H70" s="2" t="str">
        <f>VLOOKUP(A70,'SAS Codes'!$A$2:$I$559,5,FALSE)</f>
        <v>USA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NA</v>
      </c>
      <c r="L70" s="2" t="str">
        <f>VLOOKUP(A70,'SAS Codes'!$A$2:$I$559,9,FALSE)</f>
        <v>NA</v>
      </c>
      <c r="M70" s="2" t="str">
        <f>VLOOKUP(A70,'SAS Codes'!$A$2:$M$559,10,FALSE)</f>
        <v>Regular</v>
      </c>
    </row>
    <row r="71" spans="1:13" x14ac:dyDescent="0.45">
      <c r="A71" s="4" t="s">
        <v>489</v>
      </c>
      <c r="B71" s="4">
        <v>1</v>
      </c>
      <c r="C71" s="2">
        <v>0.14332595279999999</v>
      </c>
      <c r="D71" s="2" t="str">
        <f>VLOOKUP(A71,'SAS Codes'!$A$2:$B$559,2,FALSE)</f>
        <v>SK-50</v>
      </c>
      <c r="E71" s="4" t="s">
        <v>929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</row>
    <row r="72" spans="1:13" x14ac:dyDescent="0.45">
      <c r="A72" s="4" t="s">
        <v>489</v>
      </c>
      <c r="B72" s="4">
        <v>2</v>
      </c>
      <c r="C72" s="2">
        <v>0</v>
      </c>
      <c r="D72" s="2" t="str">
        <f>VLOOKUP(A72,'SAS Codes'!$A$2:$B$559,2,FALSE)</f>
        <v>SK-50</v>
      </c>
      <c r="E72" s="4" t="s">
        <v>929</v>
      </c>
      <c r="F72" s="2" t="str">
        <f>VLOOKUP(A72,'SAS Codes'!$A$2:$I$559,3,FALSE)</f>
        <v>Canada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</row>
    <row r="73" spans="1:13" x14ac:dyDescent="0.45">
      <c r="A73" s="4" t="s">
        <v>489</v>
      </c>
      <c r="B73" s="4">
        <v>3</v>
      </c>
      <c r="C73" s="2">
        <v>0</v>
      </c>
      <c r="D73" s="2" t="str">
        <f>VLOOKUP(A73,'SAS Codes'!$A$2:$B$559,2,FALSE)</f>
        <v>SK-50</v>
      </c>
      <c r="E73" s="4" t="s">
        <v>929</v>
      </c>
      <c r="F73" s="2" t="str">
        <f>VLOOKUP(A73,'SAS Codes'!$A$2:$I$559,3,FALSE)</f>
        <v>Canada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</row>
    <row r="74" spans="1:13" x14ac:dyDescent="0.45">
      <c r="A74" s="8" t="s">
        <v>490</v>
      </c>
      <c r="B74" s="8">
        <v>1</v>
      </c>
      <c r="C74" s="2">
        <v>1.25090784</v>
      </c>
      <c r="D74" s="2" t="str">
        <f>VLOOKUP(A74,'SAS Codes'!$A$2:$B$559,2,FALSE)</f>
        <v>SK-51</v>
      </c>
      <c r="E74" s="4" t="s">
        <v>1089</v>
      </c>
      <c r="F74" s="2" t="str">
        <f>VLOOKUP(A74,'SAS Codes'!$A$2:$I$559,3,FALSE)</f>
        <v>Canada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Private</v>
      </c>
    </row>
    <row r="75" spans="1:13" x14ac:dyDescent="0.45">
      <c r="A75" s="8" t="s">
        <v>490</v>
      </c>
      <c r="B75" s="8">
        <v>2</v>
      </c>
      <c r="C75" s="2">
        <v>0.64934200800000008</v>
      </c>
      <c r="D75" s="2" t="str">
        <f>VLOOKUP(A75,'SAS Codes'!$A$2:$B$559,2,FALSE)</f>
        <v>SK-51</v>
      </c>
      <c r="E75" s="4" t="s">
        <v>1089</v>
      </c>
      <c r="F75" s="2" t="str">
        <f>VLOOKUP(A75,'SAS Codes'!$A$2:$I$559,3,FALSE)</f>
        <v>Canada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Private</v>
      </c>
    </row>
    <row r="76" spans="1:13" x14ac:dyDescent="0.45">
      <c r="A76" s="8" t="s">
        <v>490</v>
      </c>
      <c r="B76" s="8">
        <v>3</v>
      </c>
      <c r="C76" s="2">
        <v>0.22066644599999999</v>
      </c>
      <c r="D76" s="2" t="str">
        <f>VLOOKUP(A76,'SAS Codes'!$A$2:$B$559,2,FALSE)</f>
        <v>SK-51</v>
      </c>
      <c r="E76" s="4" t="s">
        <v>1089</v>
      </c>
      <c r="F76" s="2" t="str">
        <f>VLOOKUP(A76,'SAS Codes'!$A$2:$I$559,3,FALSE)</f>
        <v>Canada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Private</v>
      </c>
    </row>
    <row r="77" spans="1:13" x14ac:dyDescent="0.45">
      <c r="A77" s="4" t="s">
        <v>491</v>
      </c>
      <c r="B77" s="4">
        <v>1</v>
      </c>
      <c r="C77" s="2">
        <v>0.20620052640000003</v>
      </c>
      <c r="D77" s="2" t="str">
        <f>VLOOKUP(A77,'SAS Codes'!$A$2:$B$559,2,FALSE)</f>
        <v>SK-52</v>
      </c>
      <c r="E77" s="4" t="s">
        <v>929</v>
      </c>
      <c r="F77" s="2" t="str">
        <f>VLOOKUP(A77,'SAS Codes'!$A$2:$I$559,3,FALSE)</f>
        <v>USA</v>
      </c>
      <c r="G77" s="2" t="str">
        <f>VLOOKUP(A77,'SAS Codes'!$A$2:$I$559,4,FALSE)</f>
        <v>USA</v>
      </c>
      <c r="H77" s="2" t="str">
        <f>VLOOKUP(A77,'SAS Codes'!$A$2:$I$559,5,FALSE)</f>
        <v>USA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4" t="s">
        <v>491</v>
      </c>
      <c r="B78" s="4">
        <v>2</v>
      </c>
      <c r="C78" s="2">
        <v>0.17330019300000002</v>
      </c>
      <c r="D78" s="2" t="str">
        <f>VLOOKUP(A78,'SAS Codes'!$A$2:$B$559,2,FALSE)</f>
        <v>SK-52</v>
      </c>
      <c r="E78" s="4" t="s">
        <v>929</v>
      </c>
      <c r="F78" s="2" t="str">
        <f>VLOOKUP(A78,'SAS Codes'!$A$2:$I$559,3,FALSE)</f>
        <v>USA</v>
      </c>
      <c r="G78" s="2" t="str">
        <f>VLOOKUP(A78,'SAS Codes'!$A$2:$I$559,4,FALSE)</f>
        <v>USA</v>
      </c>
      <c r="H78" s="2" t="str">
        <f>VLOOKUP(A78,'SAS Codes'!$A$2:$I$559,5,FALSE)</f>
        <v>USA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</row>
    <row r="79" spans="1:13" x14ac:dyDescent="0.45">
      <c r="A79" s="4" t="s">
        <v>492</v>
      </c>
      <c r="B79" s="4">
        <v>1</v>
      </c>
      <c r="C79" s="2">
        <v>0.16714399999999999</v>
      </c>
      <c r="D79" s="2" t="str">
        <f>VLOOKUP(A79,'SAS Codes'!$A$2:$B$559,2,FALSE)</f>
        <v>SK-53</v>
      </c>
      <c r="E79" s="4" t="s">
        <v>929</v>
      </c>
      <c r="F79" s="2" t="str">
        <f>VLOOKUP(A79,'SAS Codes'!$A$2:$I$559,3,FALSE)</f>
        <v>USA</v>
      </c>
      <c r="G79" s="2" t="str">
        <f>VLOOKUP(A79,'SAS Codes'!$A$2:$I$559,4,FALSE)</f>
        <v>USA</v>
      </c>
      <c r="H79" s="2" t="str">
        <f>VLOOKUP(A79,'SAS Codes'!$A$2:$I$559,5,FALSE)</f>
        <v>USA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</row>
    <row r="80" spans="1:13" x14ac:dyDescent="0.45">
      <c r="A80" s="4" t="s">
        <v>492</v>
      </c>
      <c r="B80" s="4">
        <v>2</v>
      </c>
      <c r="C80" s="2">
        <v>0.1671438888</v>
      </c>
      <c r="D80" s="2" t="str">
        <f>VLOOKUP(A80,'SAS Codes'!$A$2:$B$559,2,FALSE)</f>
        <v>SK-53</v>
      </c>
      <c r="E80" s="4" t="s">
        <v>929</v>
      </c>
      <c r="F80" s="2" t="str">
        <f>VLOOKUP(A80,'SAS Codes'!$A$2:$I$559,3,FALSE)</f>
        <v>USA</v>
      </c>
      <c r="G80" s="2" t="str">
        <f>VLOOKUP(A80,'SAS Codes'!$A$2:$I$559,4,FALSE)</f>
        <v>USA</v>
      </c>
      <c r="H80" s="2" t="str">
        <f>VLOOKUP(A80,'SAS Codes'!$A$2:$I$559,5,FALSE)</f>
        <v>USA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</row>
    <row r="81" spans="1:13" x14ac:dyDescent="0.45">
      <c r="A81" s="4" t="s">
        <v>493</v>
      </c>
      <c r="B81" s="4">
        <v>1</v>
      </c>
      <c r="C81" s="2">
        <v>0.19974474419999999</v>
      </c>
      <c r="D81" s="2" t="str">
        <f>VLOOKUP(A81,'SAS Codes'!$A$2:$B$559,2,FALSE)</f>
        <v>SK-54</v>
      </c>
      <c r="E81" s="4" t="s">
        <v>929</v>
      </c>
      <c r="F81" s="2" t="str">
        <f>VLOOKUP(A81,'SAS Codes'!$A$2:$I$559,3,FALSE)</f>
        <v>USA</v>
      </c>
      <c r="G81" s="2" t="str">
        <f>VLOOKUP(A81,'SAS Codes'!$A$2:$I$559,4,FALSE)</f>
        <v>USA</v>
      </c>
      <c r="H81" s="2" t="str">
        <f>VLOOKUP(A81,'SAS Codes'!$A$2:$I$559,5,FALSE)</f>
        <v>USA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Manufactured in a facility that also processes "x"</v>
      </c>
      <c r="L81" s="2" t="str">
        <f>VLOOKUP(A81,'SAS Codes'!$A$2:$I$559,9,FALSE)</f>
        <v>Other</v>
      </c>
      <c r="M81" s="2" t="str">
        <f>VLOOKUP(A81,'SAS Codes'!$A$2:$M$559,10,FALSE)</f>
        <v>Regular</v>
      </c>
    </row>
    <row r="82" spans="1:13" x14ac:dyDescent="0.45">
      <c r="A82" s="4" t="s">
        <v>493</v>
      </c>
      <c r="B82" s="4">
        <v>2</v>
      </c>
      <c r="C82" s="2">
        <v>0</v>
      </c>
      <c r="D82" s="2" t="str">
        <f>VLOOKUP(A82,'SAS Codes'!$A$2:$B$559,2,FALSE)</f>
        <v>SK-54</v>
      </c>
      <c r="E82" s="4" t="s">
        <v>929</v>
      </c>
      <c r="F82" s="2" t="str">
        <f>VLOOKUP(A82,'SAS Codes'!$A$2:$I$559,3,FALSE)</f>
        <v>USA</v>
      </c>
      <c r="G82" s="2" t="str">
        <f>VLOOKUP(A82,'SAS Codes'!$A$2:$I$559,4,FALSE)</f>
        <v>USA</v>
      </c>
      <c r="H82" s="2" t="str">
        <f>VLOOKUP(A82,'SAS Codes'!$A$2:$I$559,5,FALSE)</f>
        <v>USA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Manufactured in a facility that also processes "x"</v>
      </c>
      <c r="L82" s="2" t="str">
        <f>VLOOKUP(A82,'SAS Codes'!$A$2:$I$559,9,FALSE)</f>
        <v>Other</v>
      </c>
      <c r="M82" s="2" t="str">
        <f>VLOOKUP(A82,'SAS Codes'!$A$2:$M$559,10,FALSE)</f>
        <v>Regular</v>
      </c>
    </row>
    <row r="83" spans="1:13" x14ac:dyDescent="0.45">
      <c r="A83" s="4" t="s">
        <v>493</v>
      </c>
      <c r="B83" s="4">
        <v>3</v>
      </c>
      <c r="C83" s="2">
        <v>0.18135233279999999</v>
      </c>
      <c r="D83" s="2" t="str">
        <f>VLOOKUP(A83,'SAS Codes'!$A$2:$B$559,2,FALSE)</f>
        <v>SK-54</v>
      </c>
      <c r="E83" s="4" t="s">
        <v>929</v>
      </c>
      <c r="F83" s="2" t="str">
        <f>VLOOKUP(A83,'SAS Codes'!$A$2:$I$559,3,FALSE)</f>
        <v>USA</v>
      </c>
      <c r="G83" s="2" t="str">
        <f>VLOOKUP(A83,'SAS Codes'!$A$2:$I$559,4,FALSE)</f>
        <v>USA</v>
      </c>
      <c r="H83" s="2" t="str">
        <f>VLOOKUP(A83,'SAS Codes'!$A$2:$I$559,5,FALSE)</f>
        <v>USA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Manufactured in a facility that also processes "x"</v>
      </c>
      <c r="L83" s="2" t="str">
        <f>VLOOKUP(A83,'SAS Codes'!$A$2:$I$559,9,FALSE)</f>
        <v>Other</v>
      </c>
      <c r="M83" s="2" t="str">
        <f>VLOOKUP(A83,'SAS Codes'!$A$2:$M$559,10,FALSE)</f>
        <v>Regular</v>
      </c>
    </row>
    <row r="84" spans="1:13" x14ac:dyDescent="0.45">
      <c r="A84" s="4" t="s">
        <v>494</v>
      </c>
      <c r="B84" s="4">
        <v>1</v>
      </c>
      <c r="C84" s="2">
        <v>0</v>
      </c>
      <c r="D84" s="2" t="str">
        <f>VLOOKUP(A84,'SAS Codes'!$A$2:$B$559,2,FALSE)</f>
        <v>SK-55</v>
      </c>
      <c r="E84" s="4" t="s">
        <v>929</v>
      </c>
      <c r="F84" s="2" t="str">
        <f>VLOOKUP(A84,'SAS Codes'!$A$2:$I$559,3,FALSE)</f>
        <v>USA</v>
      </c>
      <c r="G84" s="2" t="str">
        <f>VLOOKUP(A84,'SAS Codes'!$A$2:$I$559,4,FALSE)</f>
        <v>USA</v>
      </c>
      <c r="H84" s="2" t="str">
        <f>VLOOKUP(A84,'SAS Codes'!$A$2:$I$559,5,FALSE)</f>
        <v>USA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Manufactured in a facility that also processes "x"</v>
      </c>
      <c r="L84" s="2" t="str">
        <f>VLOOKUP(A84,'SAS Codes'!$A$2:$I$559,9,FALSE)</f>
        <v>Other</v>
      </c>
      <c r="M84" s="2" t="str">
        <f>VLOOKUP(A84,'SAS Codes'!$A$2:$M$559,10,FALSE)</f>
        <v>Regular</v>
      </c>
    </row>
    <row r="85" spans="1:13" x14ac:dyDescent="0.45">
      <c r="A85" s="4" t="s">
        <v>494</v>
      </c>
      <c r="B85" s="4">
        <v>2</v>
      </c>
      <c r="C85" s="2">
        <v>6.7531700700000002E-2</v>
      </c>
      <c r="D85" s="2" t="str">
        <f>VLOOKUP(A85,'SAS Codes'!$A$2:$B$559,2,FALSE)</f>
        <v>SK-55</v>
      </c>
      <c r="E85" s="4" t="s">
        <v>929</v>
      </c>
      <c r="F85" s="2" t="str">
        <f>VLOOKUP(A85,'SAS Codes'!$A$2:$I$559,3,FALSE)</f>
        <v>USA</v>
      </c>
      <c r="G85" s="2" t="str">
        <f>VLOOKUP(A85,'SAS Codes'!$A$2:$I$559,4,FALSE)</f>
        <v>USA</v>
      </c>
      <c r="H85" s="2" t="str">
        <f>VLOOKUP(A85,'SAS Codes'!$A$2:$I$559,5,FALSE)</f>
        <v>USA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Manufactured in a facility that also processes "x"</v>
      </c>
      <c r="L85" s="2" t="str">
        <f>VLOOKUP(A85,'SAS Codes'!$A$2:$I$559,9,FALSE)</f>
        <v>Other</v>
      </c>
      <c r="M85" s="2" t="str">
        <f>VLOOKUP(A85,'SAS Codes'!$A$2:$M$559,10,FALSE)</f>
        <v>Regular</v>
      </c>
    </row>
    <row r="86" spans="1:13" x14ac:dyDescent="0.45">
      <c r="A86" s="2" t="s">
        <v>494</v>
      </c>
      <c r="B86" s="2">
        <v>3</v>
      </c>
      <c r="C86" s="2">
        <v>0.17006900520000001</v>
      </c>
      <c r="D86" s="2" t="str">
        <f>VLOOKUP(A86,'SAS Codes'!$A$2:$B$559,2,FALSE)</f>
        <v>SK-55</v>
      </c>
      <c r="E86" s="4" t="s">
        <v>929</v>
      </c>
      <c r="F86" s="2" t="str">
        <f>VLOOKUP(A86,'SAS Codes'!$A$2:$I$559,3,FALSE)</f>
        <v>USA</v>
      </c>
      <c r="G86" s="2" t="str">
        <f>VLOOKUP(A86,'SAS Codes'!$A$2:$I$559,4,FALSE)</f>
        <v>USA</v>
      </c>
      <c r="H86" s="2" t="str">
        <f>VLOOKUP(A86,'SAS Codes'!$A$2:$I$559,5,FALSE)</f>
        <v>USA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Manufactured in a facility that also processes "x"</v>
      </c>
      <c r="L86" s="2" t="str">
        <f>VLOOKUP(A86,'SAS Codes'!$A$2:$I$559,9,FALSE)</f>
        <v>Other</v>
      </c>
      <c r="M86" s="2" t="str">
        <f>VLOOKUP(A86,'SAS Codes'!$A$2:$M$559,10,FALSE)</f>
        <v>Regular</v>
      </c>
    </row>
    <row r="87" spans="1:13" x14ac:dyDescent="0.45">
      <c r="A87" s="4" t="s">
        <v>495</v>
      </c>
      <c r="B87" s="4">
        <v>1</v>
      </c>
      <c r="C87" s="2">
        <v>11.431545678000001</v>
      </c>
      <c r="D87" s="2" t="str">
        <f>VLOOKUP(A87,'SAS Codes'!$A$2:$B$559,2,FALSE)</f>
        <v>SK-56</v>
      </c>
      <c r="E87" s="4" t="s">
        <v>929</v>
      </c>
      <c r="F87" s="2" t="str">
        <f>VLOOKUP(A87,'SAS Codes'!$A$2:$I$559,3,FALSE)</f>
        <v>Canada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</row>
    <row r="88" spans="1:13" x14ac:dyDescent="0.45">
      <c r="A88" s="2" t="s">
        <v>495</v>
      </c>
      <c r="B88" s="2">
        <v>2</v>
      </c>
      <c r="C88" s="2">
        <v>0.18491218050000002</v>
      </c>
      <c r="D88" s="2" t="str">
        <f>VLOOKUP(A88,'SAS Codes'!$A$2:$B$559,2,FALSE)</f>
        <v>SK-56</v>
      </c>
      <c r="E88" s="4" t="s">
        <v>929</v>
      </c>
      <c r="F88" s="2" t="str">
        <f>VLOOKUP(A88,'SAS Codes'!$A$2:$I$559,3,FALSE)</f>
        <v>Canada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</row>
    <row r="89" spans="1:13" x14ac:dyDescent="0.45">
      <c r="A89" s="4" t="s">
        <v>496</v>
      </c>
      <c r="B89" s="4">
        <v>1</v>
      </c>
      <c r="C89" s="2">
        <v>0.19434865679999999</v>
      </c>
      <c r="D89" s="2" t="str">
        <f>VLOOKUP(A89,'SAS Codes'!$A$2:$B$559,2,FALSE)</f>
        <v>SK-57</v>
      </c>
      <c r="E89" s="4" t="s">
        <v>929</v>
      </c>
      <c r="F89" s="2" t="str">
        <f>VLOOKUP(A89,'SAS Codes'!$A$2:$I$559,3,FALSE)</f>
        <v>Mexico</v>
      </c>
      <c r="G89" s="2" t="str">
        <f>VLOOKUP(A89,'SAS Codes'!$A$2:$I$559,4,FALSE)</f>
        <v>Mexico</v>
      </c>
      <c r="H89" s="2" t="str">
        <f>VLOOKUP(A89,'SAS Codes'!$A$2:$I$559,5,FALSE)</f>
        <v>Mexico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</row>
    <row r="90" spans="1:13" x14ac:dyDescent="0.45">
      <c r="A90" s="4" t="s">
        <v>496</v>
      </c>
      <c r="B90" s="4">
        <v>2</v>
      </c>
      <c r="C90" s="2">
        <v>0.1681329654</v>
      </c>
      <c r="D90" s="2" t="str">
        <f>VLOOKUP(A90,'SAS Codes'!$A$2:$B$559,2,FALSE)</f>
        <v>SK-57</v>
      </c>
      <c r="E90" s="4" t="s">
        <v>929</v>
      </c>
      <c r="F90" s="2" t="str">
        <f>VLOOKUP(A90,'SAS Codes'!$A$2:$I$559,3,FALSE)</f>
        <v>Mexico</v>
      </c>
      <c r="G90" s="2" t="str">
        <f>VLOOKUP(A90,'SAS Codes'!$A$2:$I$559,4,FALSE)</f>
        <v>Mexico</v>
      </c>
      <c r="H90" s="2" t="str">
        <f>VLOOKUP(A90,'SAS Codes'!$A$2:$I$559,5,FALSE)</f>
        <v>Mexico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</row>
    <row r="91" spans="1:13" x14ac:dyDescent="0.45">
      <c r="A91" s="4" t="s">
        <v>496</v>
      </c>
      <c r="B91" s="4">
        <v>3</v>
      </c>
      <c r="C91" s="2">
        <v>0.17765483400000001</v>
      </c>
      <c r="D91" s="2" t="str">
        <f>VLOOKUP(A91,'SAS Codes'!$A$2:$B$559,2,FALSE)</f>
        <v>SK-57</v>
      </c>
      <c r="E91" s="4" t="s">
        <v>929</v>
      </c>
      <c r="F91" s="2" t="str">
        <f>VLOOKUP(A91,'SAS Codes'!$A$2:$I$559,3,FALSE)</f>
        <v>Mexico</v>
      </c>
      <c r="G91" s="2" t="str">
        <f>VLOOKUP(A91,'SAS Codes'!$A$2:$I$559,4,FALSE)</f>
        <v>Mexico</v>
      </c>
      <c r="H91" s="2" t="str">
        <f>VLOOKUP(A91,'SAS Codes'!$A$2:$I$559,5,FALSE)</f>
        <v>Mexico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4" t="s">
        <v>496</v>
      </c>
      <c r="B92" s="4">
        <v>4</v>
      </c>
      <c r="C92" s="2">
        <v>0.18066750720000002</v>
      </c>
      <c r="D92" s="2" t="str">
        <f>VLOOKUP(A92,'SAS Codes'!$A$2:$B$559,2,FALSE)</f>
        <v>SK-57</v>
      </c>
      <c r="E92" s="4" t="s">
        <v>929</v>
      </c>
      <c r="F92" s="2" t="str">
        <f>VLOOKUP(A92,'SAS Codes'!$A$2:$I$559,3,FALSE)</f>
        <v>Mexico</v>
      </c>
      <c r="G92" s="2" t="str">
        <f>VLOOKUP(A92,'SAS Codes'!$A$2:$I$559,4,FALSE)</f>
        <v>Mexico</v>
      </c>
      <c r="H92" s="2" t="str">
        <f>VLOOKUP(A92,'SAS Codes'!$A$2:$I$559,5,FALSE)</f>
        <v>Mexico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</sheetData>
  <autoFilter ref="A1:M1" xr:uid="{0846C0F5-17B6-4A3E-9C18-CB1EA4567096}">
    <sortState xmlns:xlrd2="http://schemas.microsoft.com/office/spreadsheetml/2017/richdata2" ref="A2:M92">
      <sortCondition ref="D1"/>
    </sortState>
  </autoFilter>
  <conditionalFormatting sqref="C1:C89 C93:C1048576">
    <cfRule type="cellIs" dxfId="7" priority="3" operator="greaterThan">
      <formula>0.554999999999999</formula>
    </cfRule>
    <cfRule type="cellIs" dxfId="6" priority="4" operator="between">
      <formula>0.0288599999999999</formula>
      <formula>0.555</formula>
    </cfRule>
  </conditionalFormatting>
  <conditionalFormatting sqref="C90:C92">
    <cfRule type="cellIs" dxfId="5" priority="1" operator="greaterThan">
      <formula>0.554999999999999</formula>
    </cfRule>
    <cfRule type="cellIs" dxfId="4" priority="2" operator="between">
      <formula>0.0288599999999999</formula>
      <formula>0.555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FB267-73FA-44E3-A6F8-DD4E27007A6D}">
  <dimension ref="A1:M92"/>
  <sheetViews>
    <sheetView workbookViewId="0">
      <selection activeCell="O10" sqref="O10"/>
    </sheetView>
  </sheetViews>
  <sheetFormatPr baseColWidth="10" defaultColWidth="11.68359375" defaultRowHeight="13.8" x14ac:dyDescent="0.45"/>
  <cols>
    <col min="1" max="1" width="11.68359375" style="4"/>
    <col min="2" max="2" width="5.7890625" style="4" customWidth="1"/>
    <col min="3" max="4" width="11.68359375" style="2"/>
    <col min="5" max="16384" width="11.68359375" style="4"/>
  </cols>
  <sheetData>
    <row r="1" spans="1:13" ht="14.1" x14ac:dyDescent="0.5">
      <c r="A1" s="9" t="s">
        <v>52</v>
      </c>
      <c r="B1" s="9" t="s">
        <v>51</v>
      </c>
      <c r="C1" s="1" t="s">
        <v>3</v>
      </c>
      <c r="D1" s="2" t="s">
        <v>926</v>
      </c>
      <c r="E1" s="4" t="s">
        <v>1088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</row>
    <row r="2" spans="1:13" x14ac:dyDescent="0.45">
      <c r="A2" s="4" t="s">
        <v>448</v>
      </c>
      <c r="B2" s="4">
        <v>1</v>
      </c>
      <c r="C2" s="2">
        <v>0</v>
      </c>
      <c r="D2" s="2" t="str">
        <f>VLOOKUP(A2,'SAS Codes'!$A$2:$B$559,2,FALSE)</f>
        <v>SK-01</v>
      </c>
      <c r="E2" s="4" t="s">
        <v>929</v>
      </c>
      <c r="F2" s="2" t="str">
        <f>VLOOKUP(A2,'SAS Codes'!$A$2:$I$559,3,FALSE)</f>
        <v>Quebec</v>
      </c>
      <c r="G2" s="2" t="str">
        <f>VLOOKUP(A2,'SAS Codes'!$A$2:$I$559,4,FALSE)</f>
        <v>Canada</v>
      </c>
      <c r="H2" s="2" t="str">
        <f>VLOOKUP(A2,'SAS Codes'!$A$2:$I$559,5,FALSE)</f>
        <v>Canada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3" x14ac:dyDescent="0.45">
      <c r="A3" s="4" t="s">
        <v>448</v>
      </c>
      <c r="B3" s="4">
        <v>2</v>
      </c>
      <c r="C3" s="2">
        <v>0</v>
      </c>
      <c r="D3" s="2" t="str">
        <f>VLOOKUP(A3,'SAS Codes'!$A$2:$B$559,2,FALSE)</f>
        <v>SK-01</v>
      </c>
      <c r="E3" s="4" t="s">
        <v>929</v>
      </c>
      <c r="F3" s="2" t="str">
        <f>VLOOKUP(A3,'SAS Codes'!$A$2:$I$559,3,FALSE)</f>
        <v>Quebec</v>
      </c>
      <c r="G3" s="2" t="str">
        <f>VLOOKUP(A3,'SAS Codes'!$A$2:$I$559,4,FALSE)</f>
        <v>Canada</v>
      </c>
      <c r="H3" s="2" t="str">
        <f>VLOOKUP(A3,'SAS Codes'!$A$2:$I$559,5,FALSE)</f>
        <v>Canada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3" x14ac:dyDescent="0.45">
      <c r="A4" s="4" t="s">
        <v>448</v>
      </c>
      <c r="B4" s="4">
        <v>3</v>
      </c>
      <c r="C4" s="2">
        <v>0.16790760000000002</v>
      </c>
      <c r="D4" s="2" t="str">
        <f>VLOOKUP(A4,'SAS Codes'!$A$2:$B$559,2,FALSE)</f>
        <v>SK-01</v>
      </c>
      <c r="E4" s="4" t="s">
        <v>929</v>
      </c>
      <c r="F4" s="2" t="str">
        <f>VLOOKUP(A4,'SAS Codes'!$A$2:$I$559,3,FALSE)</f>
        <v>Quebec</v>
      </c>
      <c r="G4" s="2" t="str">
        <f>VLOOKUP(A4,'SAS Codes'!$A$2:$I$559,4,FALSE)</f>
        <v>Canada</v>
      </c>
      <c r="H4" s="2" t="str">
        <f>VLOOKUP(A4,'SAS Codes'!$A$2:$I$559,5,FALSE)</f>
        <v>Canada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3" x14ac:dyDescent="0.45">
      <c r="A5" s="4" t="s">
        <v>449</v>
      </c>
      <c r="B5" s="4">
        <v>1</v>
      </c>
      <c r="C5" s="2">
        <v>0.15962804999999999</v>
      </c>
      <c r="D5" s="2" t="str">
        <f>VLOOKUP(A5,'SAS Codes'!$A$2:$B$559,2,FALSE)</f>
        <v>SK-02</v>
      </c>
      <c r="E5" s="4" t="s">
        <v>929</v>
      </c>
      <c r="F5" s="2" t="str">
        <f>VLOOKUP(A5,'SAS Codes'!$A$2:$I$559,3,FALSE)</f>
        <v>Bulgaria</v>
      </c>
      <c r="G5" s="2" t="str">
        <f>VLOOKUP(A5,'SAS Codes'!$A$2:$I$559,4,FALSE)</f>
        <v>Bulgaria</v>
      </c>
      <c r="H5" s="2" t="str">
        <f>VLOOKUP(A5,'SAS Codes'!$A$2:$I$559,5,FALSE)</f>
        <v>Europe</v>
      </c>
      <c r="I5" s="2" t="str">
        <f>VLOOKUP(A5,'SAS Codes'!$A$2:$I$559,6,FALSE)</f>
        <v>Europe</v>
      </c>
      <c r="J5" s="2" t="str">
        <f>VLOOKUP(A5,'SAS Codes'!$A$2:$I$559,7,FALSE)</f>
        <v>Europe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3" x14ac:dyDescent="0.45">
      <c r="A6" s="4" t="s">
        <v>450</v>
      </c>
      <c r="B6" s="4">
        <v>1</v>
      </c>
      <c r="C6" s="2">
        <v>2.5086322500000001E-2</v>
      </c>
      <c r="D6" s="2" t="str">
        <f>VLOOKUP(A6,'SAS Codes'!$A$2:$B$559,2,FALSE)</f>
        <v>SK-03</v>
      </c>
      <c r="E6" s="4" t="s">
        <v>929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We take great care, but our facility also makes other product that contain: "x"</v>
      </c>
      <c r="L6" s="2" t="str">
        <f>VLOOKUP(A6,'SAS Codes'!$A$2:$I$559,9,FALSE)</f>
        <v>Other</v>
      </c>
      <c r="M6" s="2" t="str">
        <f>VLOOKUP(A6,'SAS Codes'!$A$2:$M$559,10,FALSE)</f>
        <v>Regular</v>
      </c>
    </row>
    <row r="7" spans="1:13" x14ac:dyDescent="0.45">
      <c r="A7" s="4" t="s">
        <v>450</v>
      </c>
      <c r="B7" s="4">
        <v>2</v>
      </c>
      <c r="C7" s="2">
        <v>0.16334467500000002</v>
      </c>
      <c r="D7" s="2" t="str">
        <f>VLOOKUP(A7,'SAS Codes'!$A$2:$B$559,2,FALSE)</f>
        <v>SK-03</v>
      </c>
      <c r="E7" s="4" t="s">
        <v>929</v>
      </c>
      <c r="F7" s="2" t="str">
        <f>VLOOKUP(A7,'SAS Codes'!$A$2:$I$559,3,FALSE)</f>
        <v>USA</v>
      </c>
      <c r="G7" s="2" t="str">
        <f>VLOOKUP(A7,'SAS Codes'!$A$2:$I$559,4,FALSE)</f>
        <v>USA</v>
      </c>
      <c r="H7" s="2" t="str">
        <f>VLOOKUP(A7,'SAS Codes'!$A$2:$I$559,5,FALSE)</f>
        <v>USA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We take great care, but our facility also makes other product that contain: "x"</v>
      </c>
      <c r="L7" s="2" t="str">
        <f>VLOOKUP(A7,'SAS Codes'!$A$2:$I$559,9,FALSE)</f>
        <v>Other</v>
      </c>
      <c r="M7" s="2" t="str">
        <f>VLOOKUP(A7,'SAS Codes'!$A$2:$M$559,10,FALSE)</f>
        <v>Regular</v>
      </c>
    </row>
    <row r="8" spans="1:13" x14ac:dyDescent="0.45">
      <c r="A8" s="4" t="s">
        <v>451</v>
      </c>
      <c r="B8" s="4">
        <v>1</v>
      </c>
      <c r="C8" s="2">
        <v>3.1180709999999997E-2</v>
      </c>
      <c r="D8" s="2" t="str">
        <f>VLOOKUP(A8,'SAS Codes'!$A$2:$B$559,2,FALSE)</f>
        <v>SK-04</v>
      </c>
      <c r="E8" s="4" t="s">
        <v>929</v>
      </c>
      <c r="F8" s="2" t="str">
        <f>VLOOKUP(A8,'SAS Codes'!$A$2:$I$559,3,FALSE)</f>
        <v>USA</v>
      </c>
      <c r="G8" s="2" t="str">
        <f>VLOOKUP(A8,'SAS Codes'!$A$2:$I$559,4,FALSE)</f>
        <v>USA</v>
      </c>
      <c r="H8" s="2" t="str">
        <f>VLOOKUP(A8,'SAS Codes'!$A$2:$I$559,5,FALSE)</f>
        <v>USA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We take great care, but our facility also makes other product that contain: "x"</v>
      </c>
      <c r="L8" s="2" t="str">
        <f>VLOOKUP(A8,'SAS Codes'!$A$2:$I$559,9,FALSE)</f>
        <v>Other</v>
      </c>
      <c r="M8" s="2" t="str">
        <f>VLOOKUP(A8,'SAS Codes'!$A$2:$M$559,10,FALSE)</f>
        <v>Regular</v>
      </c>
    </row>
    <row r="9" spans="1:13" x14ac:dyDescent="0.45">
      <c r="A9" s="4" t="s">
        <v>451</v>
      </c>
      <c r="B9" s="4">
        <v>2</v>
      </c>
      <c r="C9" s="2">
        <v>0.15954855000000001</v>
      </c>
      <c r="D9" s="2" t="str">
        <f>VLOOKUP(A9,'SAS Codes'!$A$2:$B$559,2,FALSE)</f>
        <v>SK-04</v>
      </c>
      <c r="E9" s="4" t="s">
        <v>929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We take great care, but our facility also makes other product that contain: "x"</v>
      </c>
      <c r="L9" s="2" t="str">
        <f>VLOOKUP(A9,'SAS Codes'!$A$2:$I$559,9,FALSE)</f>
        <v>Other</v>
      </c>
      <c r="M9" s="2" t="str">
        <f>VLOOKUP(A9,'SAS Codes'!$A$2:$M$559,10,FALSE)</f>
        <v>Regular</v>
      </c>
    </row>
    <row r="10" spans="1:13" x14ac:dyDescent="0.45">
      <c r="A10" s="4" t="s">
        <v>451</v>
      </c>
      <c r="B10" s="4">
        <v>3</v>
      </c>
      <c r="C10" s="2">
        <v>0.159898125</v>
      </c>
      <c r="D10" s="2" t="str">
        <f>VLOOKUP(A10,'SAS Codes'!$A$2:$B$559,2,FALSE)</f>
        <v>SK-04</v>
      </c>
      <c r="E10" s="4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We take great care, but our facility also makes other product that contain: "x"</v>
      </c>
      <c r="L10" s="2" t="str">
        <f>VLOOKUP(A10,'SAS Codes'!$A$2:$I$559,9,FALSE)</f>
        <v>Other</v>
      </c>
      <c r="M10" s="2" t="str">
        <f>VLOOKUP(A10,'SAS Codes'!$A$2:$M$559,10,FALSE)</f>
        <v>Regular</v>
      </c>
    </row>
    <row r="11" spans="1:13" x14ac:dyDescent="0.45">
      <c r="A11" s="4" t="s">
        <v>452</v>
      </c>
      <c r="B11" s="4">
        <v>1</v>
      </c>
      <c r="C11" s="2">
        <v>1.9578974999999998E-2</v>
      </c>
      <c r="D11" s="2" t="str">
        <f>VLOOKUP(A11,'SAS Codes'!$A$2:$B$559,2,FALSE)</f>
        <v>SK-05</v>
      </c>
      <c r="E11" s="4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Regular</v>
      </c>
    </row>
    <row r="12" spans="1:13" x14ac:dyDescent="0.45">
      <c r="A12" s="4" t="s">
        <v>452</v>
      </c>
      <c r="B12" s="4">
        <v>2</v>
      </c>
      <c r="C12" s="2">
        <v>0.16108582499999999</v>
      </c>
      <c r="D12" s="2" t="str">
        <f>VLOOKUP(A12,'SAS Codes'!$A$2:$B$559,2,FALSE)</f>
        <v>SK-05</v>
      </c>
      <c r="E12" s="4" t="s">
        <v>929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</row>
    <row r="13" spans="1:13" x14ac:dyDescent="0.45">
      <c r="A13" s="4" t="s">
        <v>452</v>
      </c>
      <c r="B13" s="4">
        <v>3</v>
      </c>
      <c r="C13" s="2">
        <v>0.14861495999999999</v>
      </c>
      <c r="D13" s="2" t="str">
        <f>VLOOKUP(A13,'SAS Codes'!$A$2:$B$559,2,FALSE)</f>
        <v>SK-05</v>
      </c>
      <c r="E13" s="4" t="s">
        <v>929</v>
      </c>
      <c r="F13" s="2" t="str">
        <f>VLOOKUP(A13,'SAS Codes'!$A$2:$I$559,3,FALSE)</f>
        <v>USA</v>
      </c>
      <c r="G13" s="2" t="str">
        <f>VLOOKUP(A13,'SAS Codes'!$A$2:$I$559,4,FALSE)</f>
        <v>USA</v>
      </c>
      <c r="H13" s="2" t="str">
        <f>VLOOKUP(A13,'SAS Codes'!$A$2:$I$559,5,FALSE)</f>
        <v>USA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</row>
    <row r="14" spans="1:13" x14ac:dyDescent="0.45">
      <c r="A14" s="4" t="s">
        <v>453</v>
      </c>
      <c r="B14" s="4">
        <v>1</v>
      </c>
      <c r="C14" s="2">
        <v>0.18042007499999999</v>
      </c>
      <c r="D14" s="2" t="str">
        <f>VLOOKUP(A14,'SAS Codes'!$A$2:$B$559,2,FALSE)</f>
        <v>SK-06</v>
      </c>
      <c r="E14" s="4" t="s">
        <v>929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Regular</v>
      </c>
    </row>
    <row r="15" spans="1:13" x14ac:dyDescent="0.45">
      <c r="A15" s="4" t="s">
        <v>454</v>
      </c>
      <c r="B15" s="4">
        <v>1</v>
      </c>
      <c r="C15" s="2">
        <v>0.16126237500000001</v>
      </c>
      <c r="D15" s="2" t="str">
        <f>VLOOKUP(A15,'SAS Codes'!$A$2:$B$559,2,FALSE)</f>
        <v>SK-07</v>
      </c>
      <c r="E15" s="4" t="s">
        <v>929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Regular</v>
      </c>
    </row>
    <row r="16" spans="1:13" x14ac:dyDescent="0.45">
      <c r="A16" s="4" t="s">
        <v>455</v>
      </c>
      <c r="B16" s="4">
        <v>1</v>
      </c>
      <c r="C16" s="2">
        <v>0.16558575</v>
      </c>
      <c r="D16" s="2" t="str">
        <f>VLOOKUP(A16,'SAS Codes'!$A$2:$B$559,2,FALSE)</f>
        <v>SK-08</v>
      </c>
      <c r="E16" s="4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Regular</v>
      </c>
    </row>
    <row r="17" spans="1:13" x14ac:dyDescent="0.45">
      <c r="A17" s="4" t="s">
        <v>456</v>
      </c>
      <c r="B17" s="4">
        <v>1</v>
      </c>
      <c r="C17" s="2">
        <v>0.17023905</v>
      </c>
      <c r="D17" s="2" t="str">
        <f>VLOOKUP(A17,'SAS Codes'!$A$2:$B$559,2,FALSE)</f>
        <v>SK-09</v>
      </c>
      <c r="E17" s="4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</row>
    <row r="18" spans="1:13" x14ac:dyDescent="0.45">
      <c r="A18" s="4" t="s">
        <v>456</v>
      </c>
      <c r="B18" s="4">
        <v>2</v>
      </c>
      <c r="C18" s="2">
        <v>0.177708</v>
      </c>
      <c r="D18" s="2" t="str">
        <f>VLOOKUP(A18,'SAS Codes'!$A$2:$B$559,2,FALSE)</f>
        <v>SK-09</v>
      </c>
      <c r="E18" s="4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Regular</v>
      </c>
    </row>
    <row r="19" spans="1:13" x14ac:dyDescent="0.45">
      <c r="A19" s="4" t="s">
        <v>456</v>
      </c>
      <c r="B19" s="4">
        <v>3</v>
      </c>
      <c r="C19" s="2">
        <v>0.1735302</v>
      </c>
      <c r="D19" s="2" t="str">
        <f>VLOOKUP(A19,'SAS Codes'!$A$2:$B$559,2,FALSE)</f>
        <v>SK-09</v>
      </c>
      <c r="E19" s="4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Regular</v>
      </c>
    </row>
    <row r="20" spans="1:13" x14ac:dyDescent="0.45">
      <c r="A20" s="4" t="s">
        <v>457</v>
      </c>
      <c r="B20" s="4">
        <v>1</v>
      </c>
      <c r="C20" s="2">
        <v>0.12421178999999999</v>
      </c>
      <c r="D20" s="2" t="str">
        <f>VLOOKUP(A20,'SAS Codes'!$A$2:$B$559,2,FALSE)</f>
        <v>SK-10</v>
      </c>
      <c r="E20" s="4" t="s">
        <v>929</v>
      </c>
      <c r="F20" s="2" t="str">
        <f>VLOOKUP(A20,'SAS Codes'!$A$2:$I$559,3,FALSE)</f>
        <v>Imported</v>
      </c>
      <c r="G20" s="2" t="str">
        <f>VLOOKUP(A20,'SAS Codes'!$A$2:$I$559,4,FALSE)</f>
        <v>Imported</v>
      </c>
      <c r="H20" s="2" t="str">
        <f>VLOOKUP(A20,'SAS Codes'!$A$2:$I$559,5,FALSE)</f>
        <v>Imported</v>
      </c>
      <c r="I20" s="2" t="str">
        <f>VLOOKUP(A20,'SAS Codes'!$A$2:$I$559,6,FALSE)</f>
        <v>Imported</v>
      </c>
      <c r="J20" s="2" t="str">
        <f>VLOOKUP(A20,'SAS Codes'!$A$2:$I$559,7,FALSE)</f>
        <v>Other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4" t="s">
        <v>457</v>
      </c>
      <c r="B21" s="4">
        <v>2</v>
      </c>
      <c r="C21" s="2">
        <v>0.12405777749999999</v>
      </c>
      <c r="D21" s="2" t="str">
        <f>VLOOKUP(A21,'SAS Codes'!$A$2:$B$559,2,FALSE)</f>
        <v>SK-10</v>
      </c>
      <c r="E21" s="4" t="s">
        <v>929</v>
      </c>
      <c r="F21" s="2" t="str">
        <f>VLOOKUP(A21,'SAS Codes'!$A$2:$I$559,3,FALSE)</f>
        <v>Imported</v>
      </c>
      <c r="G21" s="2" t="str">
        <f>VLOOKUP(A21,'SAS Codes'!$A$2:$I$559,4,FALSE)</f>
        <v>Imported</v>
      </c>
      <c r="H21" s="2" t="str">
        <f>VLOOKUP(A21,'SAS Codes'!$A$2:$I$559,5,FALSE)</f>
        <v>Imported</v>
      </c>
      <c r="I21" s="2" t="str">
        <f>VLOOKUP(A21,'SAS Codes'!$A$2:$I$559,6,FALSE)</f>
        <v>Imported</v>
      </c>
      <c r="J21" s="2" t="str">
        <f>VLOOKUP(A21,'SAS Codes'!$A$2:$I$559,7,FALSE)</f>
        <v>Other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4" t="s">
        <v>457</v>
      </c>
      <c r="B22" s="4">
        <v>3</v>
      </c>
      <c r="C22" s="2">
        <v>0.12867322499999997</v>
      </c>
      <c r="D22" s="2" t="str">
        <f>VLOOKUP(A22,'SAS Codes'!$A$2:$B$559,2,FALSE)</f>
        <v>SK-10</v>
      </c>
      <c r="E22" s="4" t="s">
        <v>929</v>
      </c>
      <c r="F22" s="2" t="str">
        <f>VLOOKUP(A22,'SAS Codes'!$A$2:$I$559,3,FALSE)</f>
        <v>Imported</v>
      </c>
      <c r="G22" s="2" t="str">
        <f>VLOOKUP(A22,'SAS Codes'!$A$2:$I$559,4,FALSE)</f>
        <v>Imported</v>
      </c>
      <c r="H22" s="2" t="str">
        <f>VLOOKUP(A22,'SAS Codes'!$A$2:$I$559,5,FALSE)</f>
        <v>Imported</v>
      </c>
      <c r="I22" s="2" t="str">
        <f>VLOOKUP(A22,'SAS Codes'!$A$2:$I$559,6,FALSE)</f>
        <v>Imported</v>
      </c>
      <c r="J22" s="2" t="str">
        <f>VLOOKUP(A22,'SAS Codes'!$A$2:$I$559,7,FALSE)</f>
        <v>Other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4" t="s">
        <v>457</v>
      </c>
      <c r="B23" s="4">
        <v>4</v>
      </c>
      <c r="C23" s="2">
        <v>0.12763247999999999</v>
      </c>
      <c r="D23" s="2" t="str">
        <f>VLOOKUP(A23,'SAS Codes'!$A$2:$B$559,2,FALSE)</f>
        <v>SK-10</v>
      </c>
      <c r="E23" s="4" t="s">
        <v>929</v>
      </c>
      <c r="F23" s="2" t="str">
        <f>VLOOKUP(A23,'SAS Codes'!$A$2:$I$559,3,FALSE)</f>
        <v>Imported</v>
      </c>
      <c r="G23" s="2" t="str">
        <f>VLOOKUP(A23,'SAS Codes'!$A$2:$I$559,4,FALSE)</f>
        <v>Imported</v>
      </c>
      <c r="H23" s="2" t="str">
        <f>VLOOKUP(A23,'SAS Codes'!$A$2:$I$559,5,FALSE)</f>
        <v>Imported</v>
      </c>
      <c r="I23" s="2" t="str">
        <f>VLOOKUP(A23,'SAS Codes'!$A$2:$I$559,6,FALSE)</f>
        <v>Imported</v>
      </c>
      <c r="J23" s="2" t="str">
        <f>VLOOKUP(A23,'SAS Codes'!$A$2:$I$559,7,FALSE)</f>
        <v>Other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4" t="s">
        <v>457</v>
      </c>
      <c r="B24" s="4">
        <v>5</v>
      </c>
      <c r="C24" s="2">
        <v>0.157019625</v>
      </c>
      <c r="D24" s="2" t="str">
        <f>VLOOKUP(A24,'SAS Codes'!$A$2:$B$559,2,FALSE)</f>
        <v>SK-10</v>
      </c>
      <c r="E24" s="4" t="s">
        <v>929</v>
      </c>
      <c r="F24" s="2" t="str">
        <f>VLOOKUP(A24,'SAS Codes'!$A$2:$I$559,3,FALSE)</f>
        <v>Imported</v>
      </c>
      <c r="G24" s="2" t="str">
        <f>VLOOKUP(A24,'SAS Codes'!$A$2:$I$559,4,FALSE)</f>
        <v>Imported</v>
      </c>
      <c r="H24" s="2" t="str">
        <f>VLOOKUP(A24,'SAS Codes'!$A$2:$I$559,5,FALSE)</f>
        <v>Imported</v>
      </c>
      <c r="I24" s="2" t="str">
        <f>VLOOKUP(A24,'SAS Codes'!$A$2:$I$559,6,FALSE)</f>
        <v>Imported</v>
      </c>
      <c r="J24" s="2" t="str">
        <f>VLOOKUP(A24,'SAS Codes'!$A$2:$I$559,7,FALSE)</f>
        <v>Other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4" t="s">
        <v>458</v>
      </c>
      <c r="B25" s="4">
        <v>1</v>
      </c>
      <c r="C25" s="2">
        <v>0.13922458500000001</v>
      </c>
      <c r="D25" s="2" t="str">
        <f>VLOOKUP(A25,'SAS Codes'!$A$2:$B$559,2,FALSE)</f>
        <v>SK-13</v>
      </c>
      <c r="E25" s="4" t="s">
        <v>929</v>
      </c>
      <c r="F25" s="2" t="str">
        <f>VLOOKUP(A25,'SAS Codes'!$A$2:$I$559,3,FALSE)</f>
        <v>Quebec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4" t="s">
        <v>458</v>
      </c>
      <c r="B26" s="4">
        <v>2</v>
      </c>
      <c r="C26" s="2">
        <v>0.17016952499999996</v>
      </c>
      <c r="D26" s="2" t="str">
        <f>VLOOKUP(A26,'SAS Codes'!$A$2:$B$559,2,FALSE)</f>
        <v>SK-13</v>
      </c>
      <c r="E26" s="4" t="s">
        <v>929</v>
      </c>
      <c r="F26" s="2" t="str">
        <f>VLOOKUP(A26,'SAS Codes'!$A$2:$I$559,3,FALSE)</f>
        <v>Quebec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4" t="s">
        <v>458</v>
      </c>
      <c r="B27" s="4">
        <v>3</v>
      </c>
      <c r="C27" s="2">
        <v>0.163786125</v>
      </c>
      <c r="D27" s="2" t="str">
        <f>VLOOKUP(A27,'SAS Codes'!$A$2:$B$559,2,FALSE)</f>
        <v>SK-13</v>
      </c>
      <c r="E27" s="4" t="s">
        <v>929</v>
      </c>
      <c r="F27" s="2" t="str">
        <f>VLOOKUP(A27,'SAS Codes'!$A$2:$I$559,3,FALSE)</f>
        <v>Quebec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4" t="s">
        <v>458</v>
      </c>
      <c r="B28" s="4">
        <v>4</v>
      </c>
      <c r="C28" s="2">
        <v>0.14903063999999999</v>
      </c>
      <c r="D28" s="2" t="str">
        <f>VLOOKUP(A28,'SAS Codes'!$A$2:$B$559,2,FALSE)</f>
        <v>SK-13</v>
      </c>
      <c r="E28" s="4" t="s">
        <v>929</v>
      </c>
      <c r="F28" s="2" t="str">
        <f>VLOOKUP(A28,'SAS Codes'!$A$2:$I$559,3,FALSE)</f>
        <v>Quebec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4" t="s">
        <v>459</v>
      </c>
      <c r="B29" s="4">
        <v>1</v>
      </c>
      <c r="C29" s="2">
        <v>0.16852080000000003</v>
      </c>
      <c r="D29" s="2" t="str">
        <f>VLOOKUP(A29,'SAS Codes'!$A$2:$B$559,2,FALSE)</f>
        <v>SK-14</v>
      </c>
      <c r="E29" s="4" t="s">
        <v>929</v>
      </c>
      <c r="F29" s="2" t="str">
        <f>VLOOKUP(A29,'SAS Codes'!$A$2:$I$559,3,FALSE)</f>
        <v>USA</v>
      </c>
      <c r="G29" s="2" t="str">
        <f>VLOOKUP(A29,'SAS Codes'!$A$2:$I$559,4,FALSE)</f>
        <v>USA</v>
      </c>
      <c r="H29" s="2" t="str">
        <f>VLOOKUP(A29,'SAS Codes'!$A$2:$I$559,5,FALSE)</f>
        <v>USA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4" t="s">
        <v>459</v>
      </c>
      <c r="B30" s="4">
        <v>2</v>
      </c>
      <c r="C30" s="2">
        <v>0.18022042499999999</v>
      </c>
      <c r="D30" s="2" t="str">
        <f>VLOOKUP(A30,'SAS Codes'!$A$2:$B$559,2,FALSE)</f>
        <v>SK-14</v>
      </c>
      <c r="E30" s="4" t="s">
        <v>929</v>
      </c>
      <c r="F30" s="2" t="str">
        <f>VLOOKUP(A30,'SAS Codes'!$A$2:$I$559,3,FALSE)</f>
        <v>USA</v>
      </c>
      <c r="G30" s="2" t="str">
        <f>VLOOKUP(A30,'SAS Codes'!$A$2:$I$559,4,FALSE)</f>
        <v>USA</v>
      </c>
      <c r="H30" s="2" t="str">
        <f>VLOOKUP(A30,'SAS Codes'!$A$2:$I$559,5,FALSE)</f>
        <v>USA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4" t="s">
        <v>459</v>
      </c>
      <c r="B31" s="4">
        <v>3</v>
      </c>
      <c r="C31" s="2">
        <v>0</v>
      </c>
      <c r="D31" s="2" t="str">
        <f>VLOOKUP(A31,'SAS Codes'!$A$2:$B$559,2,FALSE)</f>
        <v>SK-14</v>
      </c>
      <c r="E31" s="4" t="s">
        <v>929</v>
      </c>
      <c r="F31" s="2" t="str">
        <f>VLOOKUP(A31,'SAS Codes'!$A$2:$I$559,3,FALSE)</f>
        <v>USA</v>
      </c>
      <c r="G31" s="2" t="str">
        <f>VLOOKUP(A31,'SAS Codes'!$A$2:$I$559,4,FALSE)</f>
        <v>USA</v>
      </c>
      <c r="H31" s="2" t="str">
        <f>VLOOKUP(A31,'SAS Codes'!$A$2:$I$559,5,FALSE)</f>
        <v>USA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4" t="s">
        <v>460</v>
      </c>
      <c r="B32" s="4">
        <v>1</v>
      </c>
      <c r="C32" s="2">
        <v>0.26268000000000002</v>
      </c>
      <c r="D32" s="2" t="str">
        <f>VLOOKUP(A32,'SAS Codes'!$A$2:$B$559,2,FALSE)</f>
        <v>SK-15</v>
      </c>
      <c r="E32" s="4" t="s">
        <v>929</v>
      </c>
      <c r="F32" s="2" t="str">
        <f>VLOOKUP(A32,'SAS Codes'!$A$2:$I$559,3,FALSE)</f>
        <v>USA</v>
      </c>
      <c r="G32" s="2" t="str">
        <f>VLOOKUP(A32,'SAS Codes'!$A$2:$I$559,4,FALSE)</f>
        <v>USA</v>
      </c>
      <c r="H32" s="2" t="str">
        <f>VLOOKUP(A32,'SAS Codes'!$A$2:$I$559,5,FALSE)</f>
        <v>USA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Produced in a facility that also processes "x"</v>
      </c>
      <c r="L32" s="2" t="str">
        <f>VLOOKUP(A32,'SAS Codes'!$A$2:$I$559,9,FALSE)</f>
        <v>Other</v>
      </c>
      <c r="M32" s="2" t="str">
        <f>VLOOKUP(A32,'SAS Codes'!$A$2:$M$559,10,FALSE)</f>
        <v>Regular</v>
      </c>
    </row>
    <row r="33" spans="1:13" x14ac:dyDescent="0.45">
      <c r="A33" s="2" t="s">
        <v>460</v>
      </c>
      <c r="B33" s="2">
        <v>2</v>
      </c>
      <c r="C33" s="2">
        <v>0.139465125</v>
      </c>
      <c r="D33" s="2" t="str">
        <f>VLOOKUP(A33,'SAS Codes'!$A$2:$B$559,2,FALSE)</f>
        <v>SK-15</v>
      </c>
      <c r="E33" s="4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Produced in a facility that also processes "x"</v>
      </c>
      <c r="L33" s="2" t="str">
        <f>VLOOKUP(A33,'SAS Codes'!$A$2:$I$559,9,FALSE)</f>
        <v>Other</v>
      </c>
      <c r="M33" s="2" t="str">
        <f>VLOOKUP(A33,'SAS Codes'!$A$2:$M$559,10,FALSE)</f>
        <v>Regular</v>
      </c>
    </row>
    <row r="34" spans="1:13" x14ac:dyDescent="0.45">
      <c r="A34" s="4" t="s">
        <v>460</v>
      </c>
      <c r="B34" s="4">
        <v>3</v>
      </c>
      <c r="C34" s="2">
        <v>0</v>
      </c>
      <c r="D34" s="2" t="str">
        <f>VLOOKUP(A34,'SAS Codes'!$A$2:$B$559,2,FALSE)</f>
        <v>SK-15</v>
      </c>
      <c r="E34" s="4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Produced in a facility that also processes "x"</v>
      </c>
      <c r="L34" s="2" t="str">
        <f>VLOOKUP(A34,'SAS Codes'!$A$2:$I$559,9,FALSE)</f>
        <v>Other</v>
      </c>
      <c r="M34" s="2" t="str">
        <f>VLOOKUP(A34,'SAS Codes'!$A$2:$M$559,10,FALSE)</f>
        <v>Regular</v>
      </c>
    </row>
    <row r="35" spans="1:13" x14ac:dyDescent="0.45">
      <c r="A35" s="4" t="s">
        <v>461</v>
      </c>
      <c r="B35" s="4">
        <v>1</v>
      </c>
      <c r="C35" s="2">
        <v>0.15013499999999999</v>
      </c>
      <c r="D35" s="2" t="str">
        <f>VLOOKUP(A35,'SAS Codes'!$A$2:$B$559,2,FALSE)</f>
        <v>SK-16</v>
      </c>
      <c r="E35" s="4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4" t="s">
        <v>461</v>
      </c>
      <c r="B36" s="4">
        <v>2</v>
      </c>
      <c r="C36" s="2">
        <v>0</v>
      </c>
      <c r="D36" s="2" t="str">
        <f>VLOOKUP(A36,'SAS Codes'!$A$2:$B$559,2,FALSE)</f>
        <v>SK-16</v>
      </c>
      <c r="E36" s="4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4" t="s">
        <v>461</v>
      </c>
      <c r="B37" s="4">
        <v>3</v>
      </c>
      <c r="C37" s="2">
        <v>0.15149242500000001</v>
      </c>
      <c r="D37" s="2" t="str">
        <f>VLOOKUP(A37,'SAS Codes'!$A$2:$B$559,2,FALSE)</f>
        <v>SK-16</v>
      </c>
      <c r="E37" s="4" t="s">
        <v>929</v>
      </c>
      <c r="F37" s="2" t="str">
        <f>VLOOKUP(A37,'SAS Codes'!$A$2:$I$559,3,FALSE)</f>
        <v>USA</v>
      </c>
      <c r="G37" s="2" t="str">
        <f>VLOOKUP(A37,'SAS Codes'!$A$2:$I$559,4,FALSE)</f>
        <v>USA</v>
      </c>
      <c r="H37" s="2" t="str">
        <f>VLOOKUP(A37,'SAS Codes'!$A$2:$I$559,5,FALSE)</f>
        <v>USA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4" t="s">
        <v>463</v>
      </c>
      <c r="B38" s="4">
        <v>1</v>
      </c>
      <c r="C38" s="2">
        <v>0.147005205</v>
      </c>
      <c r="D38" s="2" t="str">
        <f>VLOOKUP(A38,'SAS Codes'!$A$2:$B$559,2,FALSE)</f>
        <v>SK-18</v>
      </c>
      <c r="E38" s="4" t="s">
        <v>929</v>
      </c>
      <c r="F38" s="2" t="str">
        <f>VLOOKUP(A38,'SAS Codes'!$A$2:$I$559,3,FALSE)</f>
        <v>Canada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Private</v>
      </c>
    </row>
    <row r="39" spans="1:13" x14ac:dyDescent="0.45">
      <c r="A39" s="4" t="s">
        <v>463</v>
      </c>
      <c r="B39" s="4">
        <v>2</v>
      </c>
      <c r="C39" s="2">
        <v>0.14678948249999998</v>
      </c>
      <c r="D39" s="2" t="str">
        <f>VLOOKUP(A39,'SAS Codes'!$A$2:$B$559,2,FALSE)</f>
        <v>SK-18</v>
      </c>
      <c r="E39" s="4" t="s">
        <v>929</v>
      </c>
      <c r="F39" s="2" t="str">
        <f>VLOOKUP(A39,'SAS Codes'!$A$2:$I$559,3,FALSE)</f>
        <v>Canada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x14ac:dyDescent="0.45">
      <c r="A40" s="4" t="s">
        <v>463</v>
      </c>
      <c r="B40" s="4">
        <v>3</v>
      </c>
      <c r="C40" s="2">
        <v>0.161021625</v>
      </c>
      <c r="D40" s="2" t="str">
        <f>VLOOKUP(A40,'SAS Codes'!$A$2:$B$559,2,FALSE)</f>
        <v>SK-18</v>
      </c>
      <c r="E40" s="4" t="s">
        <v>929</v>
      </c>
      <c r="F40" s="2" t="str">
        <f>VLOOKUP(A40,'SAS Codes'!$A$2:$I$559,3,FALSE)</f>
        <v>Canada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x14ac:dyDescent="0.45">
      <c r="A41" s="4" t="s">
        <v>466</v>
      </c>
      <c r="B41" s="4">
        <v>1</v>
      </c>
      <c r="C41" s="2">
        <v>0.15024000000000001</v>
      </c>
      <c r="D41" s="2" t="str">
        <f>VLOOKUP(A41,'SAS Codes'!$A$2:$B$559,2,FALSE)</f>
        <v>SK-21</v>
      </c>
      <c r="E41" s="4" t="s">
        <v>929</v>
      </c>
      <c r="F41" s="2" t="str">
        <f>VLOOKUP(A41,'SAS Codes'!$A$2:$I$559,3,FALSE)</f>
        <v>Canada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x14ac:dyDescent="0.45">
      <c r="A42" s="4" t="s">
        <v>466</v>
      </c>
      <c r="B42" s="4">
        <v>2</v>
      </c>
      <c r="C42" s="2">
        <v>0.174957</v>
      </c>
      <c r="D42" s="2" t="str">
        <f>VLOOKUP(A42,'SAS Codes'!$A$2:$B$559,2,FALSE)</f>
        <v>SK-21</v>
      </c>
      <c r="E42" s="4" t="s">
        <v>929</v>
      </c>
      <c r="F42" s="2" t="str">
        <f>VLOOKUP(A42,'SAS Codes'!$A$2:$I$559,3,FALSE)</f>
        <v>Canada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x14ac:dyDescent="0.45">
      <c r="A43" s="4" t="s">
        <v>466</v>
      </c>
      <c r="B43" s="4">
        <v>3</v>
      </c>
      <c r="C43" s="2">
        <v>0.1405148625</v>
      </c>
      <c r="D43" s="2" t="str">
        <f>VLOOKUP(A43,'SAS Codes'!$A$2:$B$559,2,FALSE)</f>
        <v>SK-21</v>
      </c>
      <c r="E43" s="4" t="s">
        <v>929</v>
      </c>
      <c r="F43" s="2" t="str">
        <f>VLOOKUP(A43,'SAS Codes'!$A$2:$I$559,3,FALSE)</f>
        <v>Canada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x14ac:dyDescent="0.45">
      <c r="A44" s="4" t="s">
        <v>468</v>
      </c>
      <c r="B44" s="4">
        <v>1</v>
      </c>
      <c r="C44" s="2">
        <v>0.17196614999999996</v>
      </c>
      <c r="D44" s="2" t="str">
        <f>VLOOKUP(A44,'SAS Codes'!$A$2:$B$559,2,FALSE)</f>
        <v>SK-23</v>
      </c>
      <c r="E44" s="4" t="s">
        <v>929</v>
      </c>
      <c r="F44" s="2" t="str">
        <f>VLOOKUP(A44,'SAS Codes'!$A$2:$I$559,3,FALSE)</f>
        <v>Canada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x14ac:dyDescent="0.45">
      <c r="A45" s="4" t="s">
        <v>468</v>
      </c>
      <c r="B45" s="4">
        <v>2</v>
      </c>
      <c r="C45" s="2">
        <v>0.16803360000000001</v>
      </c>
      <c r="D45" s="2" t="str">
        <f>VLOOKUP(A45,'SAS Codes'!$A$2:$B$559,2,FALSE)</f>
        <v>SK-23</v>
      </c>
      <c r="E45" s="4" t="s">
        <v>929</v>
      </c>
      <c r="F45" s="2" t="str">
        <f>VLOOKUP(A45,'SAS Codes'!$A$2:$I$559,3,FALSE)</f>
        <v>Canada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x14ac:dyDescent="0.45">
      <c r="A46" s="4" t="s">
        <v>468</v>
      </c>
      <c r="B46" s="4">
        <v>3</v>
      </c>
      <c r="C46" s="2">
        <v>0.17676990000000001</v>
      </c>
      <c r="D46" s="2" t="str">
        <f>VLOOKUP(A46,'SAS Codes'!$A$2:$B$559,2,FALSE)</f>
        <v>SK-23</v>
      </c>
      <c r="E46" s="4" t="s">
        <v>929</v>
      </c>
      <c r="F46" s="2" t="str">
        <f>VLOOKUP(A46,'SAS Codes'!$A$2:$I$559,3,FALSE)</f>
        <v>Canada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x14ac:dyDescent="0.45">
      <c r="A47" s="4" t="s">
        <v>471</v>
      </c>
      <c r="B47" s="4">
        <v>1</v>
      </c>
      <c r="C47" s="2">
        <v>0.14707168499999998</v>
      </c>
      <c r="D47" s="2" t="str">
        <f>VLOOKUP(A47,'SAS Codes'!$A$2:$B$559,2,FALSE)</f>
        <v>SK-28</v>
      </c>
      <c r="E47" s="4" t="s">
        <v>929</v>
      </c>
      <c r="F47" s="2" t="str">
        <f>VLOOKUP(A47,'SAS Codes'!$A$2:$I$559,3,FALSE)</f>
        <v>Canada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 proteins</v>
      </c>
      <c r="L47" s="2" t="str">
        <f>VLOOKUP(A47,'SAS Codes'!$A$2:$I$559,9,FALSE)</f>
        <v>Other</v>
      </c>
      <c r="M47" s="2" t="str">
        <f>VLOOKUP(A47,'SAS Codes'!$A$2:$M$559,10,FALSE)</f>
        <v>Regular</v>
      </c>
    </row>
    <row r="48" spans="1:13" x14ac:dyDescent="0.45">
      <c r="A48" s="4" t="s">
        <v>471</v>
      </c>
      <c r="B48" s="4">
        <v>2</v>
      </c>
      <c r="C48" s="2">
        <v>0.190109475</v>
      </c>
      <c r="D48" s="2" t="str">
        <f>VLOOKUP(A48,'SAS Codes'!$A$2:$B$559,2,FALSE)</f>
        <v>SK-28</v>
      </c>
      <c r="E48" s="4" t="s">
        <v>929</v>
      </c>
      <c r="F48" s="2" t="str">
        <f>VLOOKUP(A48,'SAS Codes'!$A$2:$I$559,3,FALSE)</f>
        <v>Canada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 proteins</v>
      </c>
      <c r="L48" s="2" t="str">
        <f>VLOOKUP(A48,'SAS Codes'!$A$2:$I$559,9,FALSE)</f>
        <v>Other</v>
      </c>
      <c r="M48" s="2" t="str">
        <f>VLOOKUP(A48,'SAS Codes'!$A$2:$M$559,10,FALSE)</f>
        <v>Regular</v>
      </c>
    </row>
    <row r="49" spans="1:13" x14ac:dyDescent="0.45">
      <c r="A49" s="4" t="s">
        <v>471</v>
      </c>
      <c r="B49" s="4">
        <v>3</v>
      </c>
      <c r="C49" s="2">
        <v>0.17866064999999995</v>
      </c>
      <c r="D49" s="2" t="str">
        <f>VLOOKUP(A49,'SAS Codes'!$A$2:$B$559,2,FALSE)</f>
        <v>SK-28</v>
      </c>
      <c r="E49" s="4" t="s">
        <v>929</v>
      </c>
      <c r="F49" s="2" t="str">
        <f>VLOOKUP(A49,'SAS Codes'!$A$2:$I$559,3,FALSE)</f>
        <v>Canada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 proteins</v>
      </c>
      <c r="L49" s="2" t="str">
        <f>VLOOKUP(A49,'SAS Codes'!$A$2:$I$559,9,FALSE)</f>
        <v>Other</v>
      </c>
      <c r="M49" s="2" t="str">
        <f>VLOOKUP(A49,'SAS Codes'!$A$2:$M$559,10,FALSE)</f>
        <v>Regular</v>
      </c>
    </row>
    <row r="50" spans="1:13" x14ac:dyDescent="0.45">
      <c r="A50" s="4" t="s">
        <v>473</v>
      </c>
      <c r="B50" s="4">
        <v>1</v>
      </c>
      <c r="C50" s="2">
        <v>0.14983415999999999</v>
      </c>
      <c r="D50" s="2" t="str">
        <f>VLOOKUP(A50,'SAS Codes'!$A$2:$B$559,2,FALSE)</f>
        <v>SK-30</v>
      </c>
      <c r="E50" s="4" t="s">
        <v>929</v>
      </c>
      <c r="F50" s="2" t="str">
        <f>VLOOKUP(A50,'SAS Codes'!$A$2:$I$559,3,FALSE)</f>
        <v>Imported</v>
      </c>
      <c r="G50" s="2" t="str">
        <f>VLOOKUP(A50,'SAS Codes'!$A$2:$I$559,4,FALSE)</f>
        <v>Imported</v>
      </c>
      <c r="H50" s="2" t="str">
        <f>VLOOKUP(A50,'SAS Codes'!$A$2:$I$559,5,FALSE)</f>
        <v>Imported</v>
      </c>
      <c r="I50" s="2" t="str">
        <f>VLOOKUP(A50,'SAS Codes'!$A$2:$I$559,6,FALSE)</f>
        <v>Imported</v>
      </c>
      <c r="J50" s="2" t="str">
        <f>VLOOKUP(A50,'SAS Codes'!$A$2:$I$559,7,FALSE)</f>
        <v>Other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</row>
    <row r="51" spans="1:13" x14ac:dyDescent="0.45">
      <c r="A51" s="4" t="s">
        <v>473</v>
      </c>
      <c r="B51" s="4">
        <v>2</v>
      </c>
      <c r="C51" s="2">
        <v>0.13300995749999997</v>
      </c>
      <c r="D51" s="2" t="str">
        <f>VLOOKUP(A51,'SAS Codes'!$A$2:$B$559,2,FALSE)</f>
        <v>SK-30</v>
      </c>
      <c r="E51" s="4" t="s">
        <v>929</v>
      </c>
      <c r="F51" s="2" t="str">
        <f>VLOOKUP(A51,'SAS Codes'!$A$2:$I$559,3,FALSE)</f>
        <v>Imported</v>
      </c>
      <c r="G51" s="2" t="str">
        <f>VLOOKUP(A51,'SAS Codes'!$A$2:$I$559,4,FALSE)</f>
        <v>Imported</v>
      </c>
      <c r="H51" s="2" t="str">
        <f>VLOOKUP(A51,'SAS Codes'!$A$2:$I$559,5,FALSE)</f>
        <v>Imported</v>
      </c>
      <c r="I51" s="2" t="str">
        <f>VLOOKUP(A51,'SAS Codes'!$A$2:$I$559,6,FALSE)</f>
        <v>Imported</v>
      </c>
      <c r="J51" s="2" t="str">
        <f>VLOOKUP(A51,'SAS Codes'!$A$2:$I$559,7,FALSE)</f>
        <v>Other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</row>
    <row r="52" spans="1:13" x14ac:dyDescent="0.45">
      <c r="A52" s="4" t="s">
        <v>474</v>
      </c>
      <c r="B52" s="4">
        <v>1</v>
      </c>
      <c r="C52" s="2">
        <v>0.17571060000000002</v>
      </c>
      <c r="D52" s="2" t="str">
        <f>VLOOKUP(A52,'SAS Codes'!$A$2:$B$559,2,FALSE)</f>
        <v>SK-31</v>
      </c>
      <c r="E52" s="4" t="s">
        <v>929</v>
      </c>
      <c r="F52" s="2" t="str">
        <f>VLOOKUP(A52,'SAS Codes'!$A$2:$I$559,3,FALSE)</f>
        <v>Canada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Regular</v>
      </c>
    </row>
    <row r="53" spans="1:13" x14ac:dyDescent="0.45">
      <c r="A53" s="4" t="s">
        <v>474</v>
      </c>
      <c r="B53" s="4">
        <v>2</v>
      </c>
      <c r="C53" s="4">
        <v>0.15322184999999999</v>
      </c>
      <c r="D53" s="2" t="str">
        <f>VLOOKUP(A53,'SAS Codes'!$A$2:$B$559,2,FALSE)</f>
        <v>SK-31</v>
      </c>
      <c r="E53" s="4" t="s">
        <v>929</v>
      </c>
      <c r="F53" s="2" t="str">
        <f>VLOOKUP(A53,'SAS Codes'!$A$2:$I$559,3,FALSE)</f>
        <v>Canada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</row>
    <row r="54" spans="1:13" x14ac:dyDescent="0.45">
      <c r="A54" s="4" t="s">
        <v>474</v>
      </c>
      <c r="B54" s="4">
        <v>3</v>
      </c>
      <c r="C54" s="4">
        <v>0.15421417499999998</v>
      </c>
      <c r="D54" s="2" t="str">
        <f>VLOOKUP(A54,'SAS Codes'!$A$2:$B$559,2,FALSE)</f>
        <v>SK-31</v>
      </c>
      <c r="E54" s="4" t="s">
        <v>929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Regular</v>
      </c>
    </row>
    <row r="55" spans="1:13" x14ac:dyDescent="0.45">
      <c r="A55" s="4" t="s">
        <v>474</v>
      </c>
      <c r="B55" s="4">
        <v>4</v>
      </c>
      <c r="C55" s="4">
        <v>0.14546446499999999</v>
      </c>
      <c r="D55" s="2" t="str">
        <f>VLOOKUP(A55,'SAS Codes'!$A$2:$B$559,2,FALSE)</f>
        <v>SK-31</v>
      </c>
      <c r="E55" s="4" t="s">
        <v>929</v>
      </c>
      <c r="F55" s="2" t="str">
        <f>VLOOKUP(A55,'SAS Codes'!$A$2:$I$559,3,FALSE)</f>
        <v>Canada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</row>
    <row r="56" spans="1:13" x14ac:dyDescent="0.45">
      <c r="A56" s="4" t="s">
        <v>475</v>
      </c>
      <c r="B56" s="4">
        <v>1</v>
      </c>
      <c r="C56" s="2">
        <v>1.5584399999999998E-2</v>
      </c>
      <c r="D56" s="2" t="str">
        <f>VLOOKUP(A56,'SAS Codes'!$A$2:$B$559,2,FALSE)</f>
        <v>SK-32</v>
      </c>
      <c r="E56" s="4" t="s">
        <v>929</v>
      </c>
      <c r="F56" s="2" t="str">
        <f>VLOOKUP(A56,'SAS Codes'!$A$2:$I$559,3,FALSE)</f>
        <v>USA</v>
      </c>
      <c r="G56" s="2" t="str">
        <f>VLOOKUP(A56,'SAS Codes'!$A$2:$I$559,4,FALSE)</f>
        <v>USA</v>
      </c>
      <c r="H56" s="2" t="str">
        <f>VLOOKUP(A56,'SAS Codes'!$A$2:$I$559,5,FALSE)</f>
        <v>USA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</row>
    <row r="57" spans="1:13" x14ac:dyDescent="0.45">
      <c r="A57" s="4" t="s">
        <v>475</v>
      </c>
      <c r="B57" s="4">
        <v>2</v>
      </c>
      <c r="C57" s="2">
        <v>0.15772050000000001</v>
      </c>
      <c r="D57" s="2" t="str">
        <f>VLOOKUP(A57,'SAS Codes'!$A$2:$B$559,2,FALSE)</f>
        <v>SK-32</v>
      </c>
      <c r="E57" s="4" t="s">
        <v>929</v>
      </c>
      <c r="F57" s="2" t="str">
        <f>VLOOKUP(A57,'SAS Codes'!$A$2:$I$559,3,FALSE)</f>
        <v>USA</v>
      </c>
      <c r="G57" s="2" t="str">
        <f>VLOOKUP(A57,'SAS Codes'!$A$2:$I$559,4,FALSE)</f>
        <v>USA</v>
      </c>
      <c r="H57" s="2" t="str">
        <f>VLOOKUP(A57,'SAS Codes'!$A$2:$I$559,5,FALSE)</f>
        <v>USA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Regular</v>
      </c>
    </row>
    <row r="58" spans="1:13" x14ac:dyDescent="0.45">
      <c r="A58" s="4" t="s">
        <v>475</v>
      </c>
      <c r="B58" s="4">
        <v>3</v>
      </c>
      <c r="C58" s="2">
        <v>0.15982589999999999</v>
      </c>
      <c r="D58" s="2" t="str">
        <f>VLOOKUP(A58,'SAS Codes'!$A$2:$B$559,2,FALSE)</f>
        <v>SK-32</v>
      </c>
      <c r="E58" s="4" t="s">
        <v>929</v>
      </c>
      <c r="F58" s="2" t="str">
        <f>VLOOKUP(A58,'SAS Codes'!$A$2:$I$559,3,FALSE)</f>
        <v>USA</v>
      </c>
      <c r="G58" s="2" t="str">
        <f>VLOOKUP(A58,'SAS Codes'!$A$2:$I$559,4,FALSE)</f>
        <v>USA</v>
      </c>
      <c r="H58" s="2" t="str">
        <f>VLOOKUP(A58,'SAS Codes'!$A$2:$I$559,5,FALSE)</f>
        <v>USA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Regular</v>
      </c>
    </row>
    <row r="59" spans="1:13" x14ac:dyDescent="0.45">
      <c r="A59" s="4" t="s">
        <v>476</v>
      </c>
      <c r="B59" s="4">
        <v>1</v>
      </c>
      <c r="C59" s="2">
        <v>0.13564838999999998</v>
      </c>
      <c r="D59" s="2" t="str">
        <f>VLOOKUP(A59,'SAS Codes'!$A$2:$B$559,2,FALSE)</f>
        <v>SK-33</v>
      </c>
      <c r="E59" s="4" t="s">
        <v>929</v>
      </c>
      <c r="F59" s="2" t="str">
        <f>VLOOKUP(A59,'SAS Codes'!$A$2:$I$559,3,FALSE)</f>
        <v>Canada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</row>
    <row r="60" spans="1:13" x14ac:dyDescent="0.45">
      <c r="A60" s="4" t="s">
        <v>477</v>
      </c>
      <c r="B60" s="4">
        <v>1</v>
      </c>
      <c r="C60" s="2">
        <v>0.14259294</v>
      </c>
      <c r="D60" s="2" t="str">
        <f>VLOOKUP(A60,'SAS Codes'!$A$2:$B$559,2,FALSE)</f>
        <v>SK-34</v>
      </c>
      <c r="E60" s="4" t="s">
        <v>929</v>
      </c>
      <c r="F60" s="2" t="str">
        <f>VLOOKUP(A60,'SAS Codes'!$A$2:$I$559,3,FALSE)</f>
        <v>Quebec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Regular</v>
      </c>
    </row>
    <row r="61" spans="1:13" x14ac:dyDescent="0.45">
      <c r="A61" s="4" t="s">
        <v>477</v>
      </c>
      <c r="B61" s="4">
        <v>2</v>
      </c>
      <c r="C61" s="2">
        <v>0.13445900999999999</v>
      </c>
      <c r="D61" s="2" t="str">
        <f>VLOOKUP(A61,'SAS Codes'!$A$2:$B$559,2,FALSE)</f>
        <v>SK-34</v>
      </c>
      <c r="E61" s="4" t="s">
        <v>929</v>
      </c>
      <c r="F61" s="2" t="str">
        <f>VLOOKUP(A61,'SAS Codes'!$A$2:$I$559,3,FALSE)</f>
        <v>Quebec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Regular</v>
      </c>
    </row>
    <row r="62" spans="1:13" x14ac:dyDescent="0.45">
      <c r="A62" s="4" t="s">
        <v>477</v>
      </c>
      <c r="B62" s="4">
        <v>3</v>
      </c>
      <c r="C62" s="2">
        <v>0.13365668250000001</v>
      </c>
      <c r="D62" s="2" t="str">
        <f>VLOOKUP(A62,'SAS Codes'!$A$2:$B$559,2,FALSE)</f>
        <v>SK-34</v>
      </c>
      <c r="E62" s="4" t="s">
        <v>929</v>
      </c>
      <c r="F62" s="2" t="str">
        <f>VLOOKUP(A62,'SAS Codes'!$A$2:$I$559,3,FALSE)</f>
        <v>Quebec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</row>
    <row r="63" spans="1:13" x14ac:dyDescent="0.45">
      <c r="A63" s="3" t="s">
        <v>478</v>
      </c>
      <c r="B63" s="3">
        <v>1</v>
      </c>
      <c r="C63" s="2">
        <v>3.2403345E-2</v>
      </c>
      <c r="D63" s="2" t="str">
        <f>VLOOKUP(A63,'SAS Codes'!$A$2:$B$559,2,FALSE)</f>
        <v>SK-35</v>
      </c>
      <c r="E63" s="4" t="s">
        <v>930</v>
      </c>
      <c r="F63" s="2" t="str">
        <f>VLOOKUP(A63,'SAS Codes'!$A$2:$I$559,3,FALSE)</f>
        <v>USA</v>
      </c>
      <c r="G63" s="2" t="str">
        <f>VLOOKUP(A63,'SAS Codes'!$A$2:$I$559,4,FALSE)</f>
        <v>USA</v>
      </c>
      <c r="H63" s="2" t="str">
        <f>VLOOKUP(A63,'SAS Codes'!$A$2:$I$559,5,FALSE)</f>
        <v>USA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NA</v>
      </c>
      <c r="L63" s="2" t="str">
        <f>VLOOKUP(A63,'SAS Codes'!$A$2:$I$559,9,FALSE)</f>
        <v>NA</v>
      </c>
      <c r="M63" s="2" t="str">
        <f>VLOOKUP(A63,'SAS Codes'!$A$2:$M$559,10,FALSE)</f>
        <v>Regular</v>
      </c>
    </row>
    <row r="64" spans="1:13" x14ac:dyDescent="0.45">
      <c r="A64" s="4" t="s">
        <v>479</v>
      </c>
      <c r="B64" s="4">
        <v>1</v>
      </c>
      <c r="C64" s="2">
        <v>1.4403599999999997E-2</v>
      </c>
      <c r="D64" s="2" t="str">
        <f>VLOOKUP(A64,'SAS Codes'!$A$2:$B$559,2,FALSE)</f>
        <v>SK-36</v>
      </c>
      <c r="E64" s="4" t="s">
        <v>929</v>
      </c>
      <c r="F64" s="2" t="str">
        <f>VLOOKUP(A64,'SAS Codes'!$A$2:$I$559,3,FALSE)</f>
        <v>USA</v>
      </c>
      <c r="G64" s="2" t="str">
        <f>VLOOKUP(A64,'SAS Codes'!$A$2:$I$559,4,FALSE)</f>
        <v>USA</v>
      </c>
      <c r="H64" s="2" t="str">
        <f>VLOOKUP(A64,'SAS Codes'!$A$2:$I$559,5,FALSE)</f>
        <v>USA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Regular</v>
      </c>
    </row>
    <row r="65" spans="1:13" x14ac:dyDescent="0.45">
      <c r="A65" s="4" t="s">
        <v>480</v>
      </c>
      <c r="B65" s="4">
        <v>1</v>
      </c>
      <c r="C65" s="2">
        <v>0.14511911249999998</v>
      </c>
      <c r="D65" s="2" t="str">
        <f>VLOOKUP(A65,'SAS Codes'!$A$2:$B$559,2,FALSE)</f>
        <v>SK-41</v>
      </c>
      <c r="E65" s="4" t="s">
        <v>929</v>
      </c>
      <c r="F65" s="2" t="str">
        <f>VLOOKUP(A65,'SAS Codes'!$A$2:$I$559,3,FALSE)</f>
        <v>Canada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Private</v>
      </c>
    </row>
    <row r="66" spans="1:13" x14ac:dyDescent="0.45">
      <c r="A66" s="4" t="s">
        <v>480</v>
      </c>
      <c r="B66" s="4">
        <v>2</v>
      </c>
      <c r="C66" s="2">
        <v>0.17528939999999998</v>
      </c>
      <c r="D66" s="2" t="str">
        <f>VLOOKUP(A66,'SAS Codes'!$A$2:$B$559,2,FALSE)</f>
        <v>SK-41</v>
      </c>
      <c r="E66" s="4" t="s">
        <v>929</v>
      </c>
      <c r="F66" s="2" t="str">
        <f>VLOOKUP(A66,'SAS Codes'!$A$2:$I$559,3,FALSE)</f>
        <v>Canada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</row>
    <row r="67" spans="1:13" x14ac:dyDescent="0.45">
      <c r="A67" s="4" t="s">
        <v>480</v>
      </c>
      <c r="B67" s="4">
        <v>3</v>
      </c>
      <c r="C67" s="2">
        <v>0.17472779999999999</v>
      </c>
      <c r="D67" s="2" t="str">
        <f>VLOOKUP(A67,'SAS Codes'!$A$2:$B$559,2,FALSE)</f>
        <v>SK-41</v>
      </c>
      <c r="E67" s="4" t="s">
        <v>929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</row>
    <row r="68" spans="1:13" x14ac:dyDescent="0.45">
      <c r="A68" s="4" t="s">
        <v>484</v>
      </c>
      <c r="B68" s="4">
        <v>1</v>
      </c>
      <c r="C68" s="2">
        <v>0.1497675</v>
      </c>
      <c r="D68" s="2" t="str">
        <f>VLOOKUP(A68,'SAS Codes'!$A$2:$B$559,2,FALSE)</f>
        <v>SK-45</v>
      </c>
      <c r="E68" s="4" t="s">
        <v>929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Private</v>
      </c>
    </row>
    <row r="69" spans="1:13" x14ac:dyDescent="0.45">
      <c r="A69" s="4" t="s">
        <v>484</v>
      </c>
      <c r="B69" s="4">
        <v>2</v>
      </c>
      <c r="C69" s="2">
        <v>0.15286349999999996</v>
      </c>
      <c r="D69" s="2" t="str">
        <f>VLOOKUP(A69,'SAS Codes'!$A$2:$B$559,2,FALSE)</f>
        <v>SK-45</v>
      </c>
      <c r="E69" s="4" t="s">
        <v>929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Private</v>
      </c>
    </row>
    <row r="70" spans="1:13" x14ac:dyDescent="0.45">
      <c r="A70" s="4" t="s">
        <v>484</v>
      </c>
      <c r="B70" s="4">
        <v>3</v>
      </c>
      <c r="C70" s="2">
        <v>0.16709107500000001</v>
      </c>
      <c r="D70" s="2" t="str">
        <f>VLOOKUP(A70,'SAS Codes'!$A$2:$B$559,2,FALSE)</f>
        <v>SK-45</v>
      </c>
      <c r="E70" s="4" t="s">
        <v>929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Private</v>
      </c>
    </row>
    <row r="71" spans="1:13" x14ac:dyDescent="0.45">
      <c r="A71" s="4" t="s">
        <v>485</v>
      </c>
      <c r="B71" s="4">
        <v>1</v>
      </c>
      <c r="C71" s="2">
        <v>0.14276411999999997</v>
      </c>
      <c r="D71" s="2" t="str">
        <f>VLOOKUP(A71,'SAS Codes'!$A$2:$B$559,2,FALSE)</f>
        <v>SK-46</v>
      </c>
      <c r="E71" s="4" t="s">
        <v>929</v>
      </c>
      <c r="F71" s="2" t="str">
        <f>VLOOKUP(A71,'SAS Codes'!$A$2:$I$559,3,FALSE)</f>
        <v>Canada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Private</v>
      </c>
    </row>
    <row r="72" spans="1:13" x14ac:dyDescent="0.45">
      <c r="A72" s="4" t="s">
        <v>485</v>
      </c>
      <c r="B72" s="4">
        <v>2</v>
      </c>
      <c r="C72" s="2">
        <v>0.15403649999999999</v>
      </c>
      <c r="D72" s="2" t="str">
        <f>VLOOKUP(A72,'SAS Codes'!$A$2:$B$559,2,FALSE)</f>
        <v>SK-46</v>
      </c>
      <c r="E72" s="4" t="s">
        <v>929</v>
      </c>
      <c r="F72" s="2" t="str">
        <f>VLOOKUP(A72,'SAS Codes'!$A$2:$I$559,3,FALSE)</f>
        <v>Canada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Private</v>
      </c>
    </row>
    <row r="73" spans="1:13" x14ac:dyDescent="0.45">
      <c r="A73" s="4" t="s">
        <v>485</v>
      </c>
      <c r="B73" s="4">
        <v>3</v>
      </c>
      <c r="C73" s="2">
        <v>0.18234120000000001</v>
      </c>
      <c r="D73" s="2" t="str">
        <f>VLOOKUP(A73,'SAS Codes'!$A$2:$B$559,2,FALSE)</f>
        <v>SK-46</v>
      </c>
      <c r="E73" s="4" t="s">
        <v>929</v>
      </c>
      <c r="F73" s="2" t="str">
        <f>VLOOKUP(A73,'SAS Codes'!$A$2:$I$559,3,FALSE)</f>
        <v>Canada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Private</v>
      </c>
    </row>
    <row r="74" spans="1:13" x14ac:dyDescent="0.45">
      <c r="A74" s="4" t="s">
        <v>486</v>
      </c>
      <c r="B74" s="4">
        <v>1</v>
      </c>
      <c r="C74" s="2">
        <v>0.1425379725</v>
      </c>
      <c r="D74" s="2" t="str">
        <f>VLOOKUP(A74,'SAS Codes'!$A$2:$B$559,2,FALSE)</f>
        <v>SK-47</v>
      </c>
      <c r="E74" s="4" t="s">
        <v>929</v>
      </c>
      <c r="F74" s="2" t="str">
        <f>VLOOKUP(A74,'SAS Codes'!$A$2:$I$559,3,FALSE)</f>
        <v>Canada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Private</v>
      </c>
    </row>
    <row r="75" spans="1:13" x14ac:dyDescent="0.45">
      <c r="A75" s="4" t="s">
        <v>487</v>
      </c>
      <c r="B75" s="4">
        <v>1</v>
      </c>
      <c r="C75" s="2">
        <v>0.272727</v>
      </c>
      <c r="D75" s="2" t="str">
        <f>VLOOKUP(A75,'SAS Codes'!$A$2:$B$559,2,FALSE)</f>
        <v>SK-48</v>
      </c>
      <c r="E75" s="4" t="s">
        <v>929</v>
      </c>
      <c r="F75" s="2" t="str">
        <f>VLOOKUP(A75,'SAS Codes'!$A$2:$I$559,3,FALSE)</f>
        <v>Canada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</row>
    <row r="76" spans="1:13" x14ac:dyDescent="0.45">
      <c r="A76" s="4" t="s">
        <v>487</v>
      </c>
      <c r="B76" s="4">
        <v>2</v>
      </c>
      <c r="C76" s="2">
        <v>0.17950499999999997</v>
      </c>
      <c r="D76" s="2" t="str">
        <f>VLOOKUP(A76,'SAS Codes'!$A$2:$B$559,2,FALSE)</f>
        <v>SK-48</v>
      </c>
      <c r="E76" s="4" t="s">
        <v>929</v>
      </c>
      <c r="F76" s="2" t="str">
        <f>VLOOKUP(A76,'SAS Codes'!$A$2:$I$559,3,FALSE)</f>
        <v>Canada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</row>
    <row r="77" spans="1:13" x14ac:dyDescent="0.45">
      <c r="A77" s="4" t="s">
        <v>487</v>
      </c>
      <c r="B77" s="4">
        <v>3</v>
      </c>
      <c r="C77" s="2">
        <v>0</v>
      </c>
      <c r="D77" s="2" t="str">
        <f>VLOOKUP(A77,'SAS Codes'!$A$2:$B$559,2,FALSE)</f>
        <v>SK-48</v>
      </c>
      <c r="E77" s="4" t="s">
        <v>929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</row>
    <row r="78" spans="1:13" x14ac:dyDescent="0.45">
      <c r="A78" s="4" t="s">
        <v>490</v>
      </c>
      <c r="B78" s="4">
        <v>1</v>
      </c>
      <c r="C78" s="2">
        <v>0.160272</v>
      </c>
      <c r="D78" s="2" t="str">
        <f>VLOOKUP(A78,'SAS Codes'!$A$2:$B$559,2,FALSE)</f>
        <v>SK-51</v>
      </c>
      <c r="E78" s="4" t="s">
        <v>929</v>
      </c>
      <c r="F78" s="2" t="str">
        <f>VLOOKUP(A78,'SAS Codes'!$A$2:$I$559,3,FALSE)</f>
        <v>Canada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Private</v>
      </c>
    </row>
    <row r="79" spans="1:13" x14ac:dyDescent="0.45">
      <c r="A79" s="4" t="s">
        <v>490</v>
      </c>
      <c r="B79" s="4">
        <v>2</v>
      </c>
      <c r="C79" s="2">
        <v>0.1742958</v>
      </c>
      <c r="D79" s="2" t="str">
        <f>VLOOKUP(A79,'SAS Codes'!$A$2:$B$559,2,FALSE)</f>
        <v>SK-51</v>
      </c>
      <c r="E79" s="4" t="s">
        <v>929</v>
      </c>
      <c r="F79" s="2" t="str">
        <f>VLOOKUP(A79,'SAS Codes'!$A$2:$I$559,3,FALSE)</f>
        <v>Canada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Private</v>
      </c>
    </row>
    <row r="80" spans="1:13" x14ac:dyDescent="0.45">
      <c r="A80" s="4" t="s">
        <v>490</v>
      </c>
      <c r="B80" s="4">
        <v>3</v>
      </c>
      <c r="C80" s="2">
        <v>0.17717699999999997</v>
      </c>
      <c r="D80" s="2" t="str">
        <f>VLOOKUP(A80,'SAS Codes'!$A$2:$B$559,2,FALSE)</f>
        <v>SK-51</v>
      </c>
      <c r="E80" s="4" t="s">
        <v>929</v>
      </c>
      <c r="F80" s="2" t="str">
        <f>VLOOKUP(A80,'SAS Codes'!$A$2:$I$559,3,FALSE)</f>
        <v>Canada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Private</v>
      </c>
    </row>
    <row r="81" spans="1:13" x14ac:dyDescent="0.45">
      <c r="A81" s="4" t="s">
        <v>491</v>
      </c>
      <c r="B81" s="4">
        <v>1</v>
      </c>
      <c r="C81" s="2">
        <v>0</v>
      </c>
      <c r="D81" s="2" t="str">
        <f>VLOOKUP(A81,'SAS Codes'!$A$2:$B$559,2,FALSE)</f>
        <v>SK-52</v>
      </c>
      <c r="E81" s="4" t="s">
        <v>929</v>
      </c>
      <c r="F81" s="2" t="str">
        <f>VLOOKUP(A81,'SAS Codes'!$A$2:$I$559,3,FALSE)</f>
        <v>USA</v>
      </c>
      <c r="G81" s="2" t="str">
        <f>VLOOKUP(A81,'SAS Codes'!$A$2:$I$559,4,FALSE)</f>
        <v>USA</v>
      </c>
      <c r="H81" s="2" t="str">
        <f>VLOOKUP(A81,'SAS Codes'!$A$2:$I$559,5,FALSE)</f>
        <v>USA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</row>
    <row r="82" spans="1:13" x14ac:dyDescent="0.45">
      <c r="A82" s="4" t="s">
        <v>491</v>
      </c>
      <c r="B82" s="4">
        <v>2</v>
      </c>
      <c r="C82" s="2">
        <v>0</v>
      </c>
      <c r="D82" s="2" t="str">
        <f>VLOOKUP(A82,'SAS Codes'!$A$2:$B$559,2,FALSE)</f>
        <v>SK-52</v>
      </c>
      <c r="E82" s="4" t="s">
        <v>929</v>
      </c>
      <c r="F82" s="2" t="str">
        <f>VLOOKUP(A82,'SAS Codes'!$A$2:$I$559,3,FALSE)</f>
        <v>USA</v>
      </c>
      <c r="G82" s="2" t="str">
        <f>VLOOKUP(A82,'SAS Codes'!$A$2:$I$559,4,FALSE)</f>
        <v>USA</v>
      </c>
      <c r="H82" s="2" t="str">
        <f>VLOOKUP(A82,'SAS Codes'!$A$2:$I$559,5,FALSE)</f>
        <v>USA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</row>
    <row r="83" spans="1:13" x14ac:dyDescent="0.45">
      <c r="A83" s="4" t="s">
        <v>492</v>
      </c>
      <c r="B83" s="4">
        <v>1</v>
      </c>
      <c r="C83" s="2">
        <v>0</v>
      </c>
      <c r="D83" s="2" t="str">
        <f>VLOOKUP(A83,'SAS Codes'!$A$2:$B$559,2,FALSE)</f>
        <v>SK-53</v>
      </c>
      <c r="E83" s="4" t="s">
        <v>929</v>
      </c>
      <c r="F83" s="2" t="str">
        <f>VLOOKUP(A83,'SAS Codes'!$A$2:$I$559,3,FALSE)</f>
        <v>USA</v>
      </c>
      <c r="G83" s="2" t="str">
        <f>VLOOKUP(A83,'SAS Codes'!$A$2:$I$559,4,FALSE)</f>
        <v>USA</v>
      </c>
      <c r="H83" s="2" t="str">
        <f>VLOOKUP(A83,'SAS Codes'!$A$2:$I$559,5,FALSE)</f>
        <v>USA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</row>
    <row r="84" spans="1:13" x14ac:dyDescent="0.45">
      <c r="A84" s="4" t="s">
        <v>492</v>
      </c>
      <c r="B84" s="4">
        <v>2</v>
      </c>
      <c r="C84" s="2">
        <v>0</v>
      </c>
      <c r="D84" s="2" t="str">
        <f>VLOOKUP(A84,'SAS Codes'!$A$2:$B$559,2,FALSE)</f>
        <v>SK-53</v>
      </c>
      <c r="E84" s="4" t="s">
        <v>929</v>
      </c>
      <c r="F84" s="2" t="str">
        <f>VLOOKUP(A84,'SAS Codes'!$A$2:$I$559,3,FALSE)</f>
        <v>USA</v>
      </c>
      <c r="G84" s="2" t="str">
        <f>VLOOKUP(A84,'SAS Codes'!$A$2:$I$559,4,FALSE)</f>
        <v>USA</v>
      </c>
      <c r="H84" s="2" t="str">
        <f>VLOOKUP(A84,'SAS Codes'!$A$2:$I$559,5,FALSE)</f>
        <v>USA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</row>
    <row r="85" spans="1:13" x14ac:dyDescent="0.45">
      <c r="A85" s="4" t="s">
        <v>493</v>
      </c>
      <c r="B85" s="4">
        <v>1</v>
      </c>
      <c r="C85" s="2">
        <v>0.15780712499999999</v>
      </c>
      <c r="D85" s="2" t="str">
        <f>VLOOKUP(A85,'SAS Codes'!$A$2:$B$559,2,FALSE)</f>
        <v>SK-54</v>
      </c>
      <c r="E85" s="4" t="s">
        <v>929</v>
      </c>
      <c r="F85" s="2" t="str">
        <f>VLOOKUP(A85,'SAS Codes'!$A$2:$I$559,3,FALSE)</f>
        <v>USA</v>
      </c>
      <c r="G85" s="2" t="str">
        <f>VLOOKUP(A85,'SAS Codes'!$A$2:$I$559,4,FALSE)</f>
        <v>USA</v>
      </c>
      <c r="H85" s="2" t="str">
        <f>VLOOKUP(A85,'SAS Codes'!$A$2:$I$559,5,FALSE)</f>
        <v>USA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Manufactured in a facility that also processes "x"</v>
      </c>
      <c r="L85" s="2" t="str">
        <f>VLOOKUP(A85,'SAS Codes'!$A$2:$I$559,9,FALSE)</f>
        <v>Other</v>
      </c>
      <c r="M85" s="2" t="str">
        <f>VLOOKUP(A85,'SAS Codes'!$A$2:$M$559,10,FALSE)</f>
        <v>Regular</v>
      </c>
    </row>
    <row r="86" spans="1:13" x14ac:dyDescent="0.45">
      <c r="A86" s="4" t="s">
        <v>493</v>
      </c>
      <c r="B86" s="4">
        <v>2</v>
      </c>
      <c r="C86" s="2">
        <v>0.15400215000000003</v>
      </c>
      <c r="D86" s="2" t="str">
        <f>VLOOKUP(A86,'SAS Codes'!$A$2:$B$559,2,FALSE)</f>
        <v>SK-54</v>
      </c>
      <c r="E86" s="4" t="s">
        <v>929</v>
      </c>
      <c r="F86" s="2" t="str">
        <f>VLOOKUP(A86,'SAS Codes'!$A$2:$I$559,3,FALSE)</f>
        <v>USA</v>
      </c>
      <c r="G86" s="2" t="str">
        <f>VLOOKUP(A86,'SAS Codes'!$A$2:$I$559,4,FALSE)</f>
        <v>USA</v>
      </c>
      <c r="H86" s="2" t="str">
        <f>VLOOKUP(A86,'SAS Codes'!$A$2:$I$559,5,FALSE)</f>
        <v>USA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Manufactured in a facility that also processes "x"</v>
      </c>
      <c r="L86" s="2" t="str">
        <f>VLOOKUP(A86,'SAS Codes'!$A$2:$I$559,9,FALSE)</f>
        <v>Other</v>
      </c>
      <c r="M86" s="2" t="str">
        <f>VLOOKUP(A86,'SAS Codes'!$A$2:$M$559,10,FALSE)</f>
        <v>Regular</v>
      </c>
    </row>
    <row r="87" spans="1:13" x14ac:dyDescent="0.45">
      <c r="A87" s="4" t="s">
        <v>493</v>
      </c>
      <c r="B87" s="4">
        <v>3</v>
      </c>
      <c r="C87" s="2">
        <v>0</v>
      </c>
      <c r="D87" s="2" t="str">
        <f>VLOOKUP(A87,'SAS Codes'!$A$2:$B$559,2,FALSE)</f>
        <v>SK-54</v>
      </c>
      <c r="E87" s="4" t="s">
        <v>929</v>
      </c>
      <c r="F87" s="2" t="str">
        <f>VLOOKUP(A87,'SAS Codes'!$A$2:$I$559,3,FALSE)</f>
        <v>USA</v>
      </c>
      <c r="G87" s="2" t="str">
        <f>VLOOKUP(A87,'SAS Codes'!$A$2:$I$559,4,FALSE)</f>
        <v>USA</v>
      </c>
      <c r="H87" s="2" t="str">
        <f>VLOOKUP(A87,'SAS Codes'!$A$2:$I$559,5,FALSE)</f>
        <v>USA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Manufactured in a facility that also processes "x"</v>
      </c>
      <c r="L87" s="2" t="str">
        <f>VLOOKUP(A87,'SAS Codes'!$A$2:$I$559,9,FALSE)</f>
        <v>Other</v>
      </c>
      <c r="M87" s="2" t="str">
        <f>VLOOKUP(A87,'SAS Codes'!$A$2:$M$559,10,FALSE)</f>
        <v>Regular</v>
      </c>
    </row>
    <row r="88" spans="1:13" x14ac:dyDescent="0.45">
      <c r="A88" s="4" t="s">
        <v>494</v>
      </c>
      <c r="B88" s="4">
        <v>1</v>
      </c>
      <c r="C88" s="2">
        <v>0.17046989999999998</v>
      </c>
      <c r="D88" s="2" t="str">
        <f>VLOOKUP(A88,'SAS Codes'!$A$2:$B$559,2,FALSE)</f>
        <v>SK-55</v>
      </c>
      <c r="E88" s="4" t="s">
        <v>929</v>
      </c>
      <c r="F88" s="2" t="str">
        <f>VLOOKUP(A88,'SAS Codes'!$A$2:$I$559,3,FALSE)</f>
        <v>USA</v>
      </c>
      <c r="G88" s="2" t="str">
        <f>VLOOKUP(A88,'SAS Codes'!$A$2:$I$559,4,FALSE)</f>
        <v>USA</v>
      </c>
      <c r="H88" s="2" t="str">
        <f>VLOOKUP(A88,'SAS Codes'!$A$2:$I$559,5,FALSE)</f>
        <v>USA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Manufactured in a facility that also processes "x"</v>
      </c>
      <c r="L88" s="2" t="str">
        <f>VLOOKUP(A88,'SAS Codes'!$A$2:$I$559,9,FALSE)</f>
        <v>Other</v>
      </c>
      <c r="M88" s="2" t="str">
        <f>VLOOKUP(A88,'SAS Codes'!$A$2:$M$559,10,FALSE)</f>
        <v>Regular</v>
      </c>
    </row>
    <row r="89" spans="1:13" x14ac:dyDescent="0.45">
      <c r="A89" s="4" t="s">
        <v>494</v>
      </c>
      <c r="B89" s="4">
        <v>2</v>
      </c>
      <c r="C89" s="2">
        <v>0.15962804999999999</v>
      </c>
      <c r="D89" s="2" t="str">
        <f>VLOOKUP(A89,'SAS Codes'!$A$2:$B$559,2,FALSE)</f>
        <v>SK-55</v>
      </c>
      <c r="E89" s="4" t="s">
        <v>929</v>
      </c>
      <c r="F89" s="2" t="str">
        <f>VLOOKUP(A89,'SAS Codes'!$A$2:$I$559,3,FALSE)</f>
        <v>USA</v>
      </c>
      <c r="G89" s="2" t="str">
        <f>VLOOKUP(A89,'SAS Codes'!$A$2:$I$559,4,FALSE)</f>
        <v>USA</v>
      </c>
      <c r="H89" s="2" t="str">
        <f>VLOOKUP(A89,'SAS Codes'!$A$2:$I$559,5,FALSE)</f>
        <v>USA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Manufactured in a facility that also processes "x"</v>
      </c>
      <c r="L89" s="2" t="str">
        <f>VLOOKUP(A89,'SAS Codes'!$A$2:$I$559,9,FALSE)</f>
        <v>Other</v>
      </c>
      <c r="M89" s="2" t="str">
        <f>VLOOKUP(A89,'SAS Codes'!$A$2:$M$559,10,FALSE)</f>
        <v>Regular</v>
      </c>
    </row>
    <row r="90" spans="1:13" x14ac:dyDescent="0.45">
      <c r="A90" s="2" t="s">
        <v>494</v>
      </c>
      <c r="B90" s="2">
        <v>3</v>
      </c>
      <c r="C90" s="2">
        <v>0.13801379999999999</v>
      </c>
      <c r="D90" s="2" t="str">
        <f>VLOOKUP(A90,'SAS Codes'!$A$2:$B$559,2,FALSE)</f>
        <v>SK-55</v>
      </c>
      <c r="E90" s="4" t="s">
        <v>929</v>
      </c>
      <c r="F90" s="2" t="str">
        <f>VLOOKUP(A90,'SAS Codes'!$A$2:$I$559,3,FALSE)</f>
        <v>USA</v>
      </c>
      <c r="G90" s="2" t="str">
        <f>VLOOKUP(A90,'SAS Codes'!$A$2:$I$559,4,FALSE)</f>
        <v>USA</v>
      </c>
      <c r="H90" s="2" t="str">
        <f>VLOOKUP(A90,'SAS Codes'!$A$2:$I$559,5,FALSE)</f>
        <v>USA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Manufactured in a facility that also processes "x"</v>
      </c>
      <c r="L90" s="2" t="str">
        <f>VLOOKUP(A90,'SAS Codes'!$A$2:$I$559,9,FALSE)</f>
        <v>Other</v>
      </c>
      <c r="M90" s="2" t="str">
        <f>VLOOKUP(A90,'SAS Codes'!$A$2:$M$559,10,FALSE)</f>
        <v>Regular</v>
      </c>
    </row>
    <row r="91" spans="1:13" x14ac:dyDescent="0.45">
      <c r="A91" s="4" t="s">
        <v>495</v>
      </c>
      <c r="B91" s="4">
        <v>1</v>
      </c>
      <c r="C91" s="2">
        <v>0.13244880000000001</v>
      </c>
      <c r="D91" s="2" t="str">
        <f>VLOOKUP(A91,'SAS Codes'!$A$2:$B$559,2,FALSE)</f>
        <v>SK-56</v>
      </c>
      <c r="E91" s="4" t="s">
        <v>929</v>
      </c>
      <c r="F91" s="2" t="str">
        <f>VLOOKUP(A91,'SAS Codes'!$A$2:$I$559,3,FALSE)</f>
        <v>Canada</v>
      </c>
      <c r="G91" s="2" t="str">
        <f>VLOOKUP(A91,'SAS Codes'!$A$2:$I$559,4,FALSE)</f>
        <v>Canada</v>
      </c>
      <c r="H91" s="2" t="str">
        <f>VLOOKUP(A91,'SAS Codes'!$A$2:$I$559,5,FALSE)</f>
        <v>Canada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</row>
    <row r="92" spans="1:13" x14ac:dyDescent="0.45">
      <c r="A92" s="2" t="s">
        <v>495</v>
      </c>
      <c r="B92" s="2">
        <v>2</v>
      </c>
      <c r="C92" s="2">
        <v>0.152219625</v>
      </c>
      <c r="D92" s="2" t="str">
        <f>VLOOKUP(A92,'SAS Codes'!$A$2:$B$559,2,FALSE)</f>
        <v>SK-56</v>
      </c>
      <c r="E92" s="4" t="s">
        <v>929</v>
      </c>
      <c r="F92" s="2" t="str">
        <f>VLOOKUP(A92,'SAS Codes'!$A$2:$I$559,3,FALSE)</f>
        <v>Canada</v>
      </c>
      <c r="G92" s="2" t="str">
        <f>VLOOKUP(A92,'SAS Codes'!$A$2:$I$559,4,FALSE)</f>
        <v>Canada</v>
      </c>
      <c r="H92" s="2" t="str">
        <f>VLOOKUP(A92,'SAS Codes'!$A$2:$I$559,5,FALSE)</f>
        <v>Canada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</row>
  </sheetData>
  <autoFilter ref="A1:M1" xr:uid="{57E81C65-3629-4731-88C0-609A6FF2CE2F}">
    <sortState xmlns:xlrd2="http://schemas.microsoft.com/office/spreadsheetml/2017/richdata2" ref="A2:M92">
      <sortCondition ref="D1"/>
    </sortState>
  </autoFilter>
  <conditionalFormatting sqref="C1:C89 C93:C1048576">
    <cfRule type="cellIs" dxfId="3" priority="3" operator="greaterThan">
      <formula>0.374999999999999</formula>
    </cfRule>
    <cfRule type="cellIs" dxfId="2" priority="4" operator="between">
      <formula>0.0284999999999999</formula>
      <formula>0.375</formula>
    </cfRule>
  </conditionalFormatting>
  <conditionalFormatting sqref="C90:C92">
    <cfRule type="cellIs" dxfId="1" priority="1" operator="greaterThan">
      <formula>0.374999999999999</formula>
    </cfRule>
    <cfRule type="cellIs" dxfId="0" priority="2" operator="between">
      <formula>0.0284999999999999</formula>
      <formula>0.375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11E2C-8FA9-4F79-B02B-DA7F84E47C4D}">
  <dimension ref="A1:N999"/>
  <sheetViews>
    <sheetView topLeftCell="A12" zoomScaleNormal="100" workbookViewId="0">
      <selection activeCell="A25" sqref="A25:XFD29"/>
    </sheetView>
  </sheetViews>
  <sheetFormatPr baseColWidth="10" defaultColWidth="8.83984375" defaultRowHeight="13.8" x14ac:dyDescent="0.45"/>
  <cols>
    <col min="1" max="1" width="13.83984375" style="2" customWidth="1"/>
    <col min="2" max="2" width="4.3671875" style="2" customWidth="1"/>
    <col min="3" max="16384" width="8.83984375" style="2"/>
  </cols>
  <sheetData>
    <row r="1" spans="1:14" ht="14.1" x14ac:dyDescent="0.5">
      <c r="A1" s="1" t="s">
        <v>52</v>
      </c>
      <c r="B1" s="1" t="s">
        <v>51</v>
      </c>
      <c r="C1" s="1" t="s">
        <v>2</v>
      </c>
      <c r="D1" s="10" t="s">
        <v>925</v>
      </c>
      <c r="E1" s="10" t="s">
        <v>1087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  <c r="N1" s="12" t="s">
        <v>1093</v>
      </c>
    </row>
    <row r="2" spans="1:14" x14ac:dyDescent="0.45">
      <c r="A2" s="2" t="s">
        <v>55</v>
      </c>
      <c r="B2" s="2">
        <v>1</v>
      </c>
      <c r="C2" s="4">
        <v>0.28743960600000007</v>
      </c>
      <c r="D2" s="2" t="str">
        <f>VLOOKUP(A2,'SAS Codes'!$A$2:$B$559,2,FALSE)</f>
        <v>BG-01</v>
      </c>
      <c r="E2" s="2" t="s">
        <v>929</v>
      </c>
      <c r="F2" s="2" t="str">
        <f>VLOOKUP(A2,'SAS Codes'!$A$2:$I$559,3,FALSE)</f>
        <v>Spain</v>
      </c>
      <c r="G2" s="2" t="str">
        <f>VLOOKUP(A2,'SAS Codes'!$A$2:$I$559,4,FALSE)</f>
        <v>Spain</v>
      </c>
      <c r="H2" s="2" t="str">
        <f>VLOOKUP(A2,'SAS Codes'!$A$2:$I$559,5,FALSE)</f>
        <v>Europe</v>
      </c>
      <c r="I2" s="2" t="str">
        <f>VLOOKUP(A2,'SAS Codes'!$A$2:$I$559,6,FALSE)</f>
        <v>Europe</v>
      </c>
      <c r="J2" s="2" t="str">
        <f>VLOOKUP(A2,'SAS Codes'!$A$2:$I$559,7,FALSE)</f>
        <v>Europe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  <c r="N2" s="2" t="str">
        <f>VLOOKUP(A2,'SAS Codes'!$A$2:$M$559,11,FALSE)</f>
        <v>BakedGoods</v>
      </c>
    </row>
    <row r="3" spans="1:14" x14ac:dyDescent="0.45">
      <c r="A3" s="2" t="s">
        <v>55</v>
      </c>
      <c r="B3" s="2">
        <v>2</v>
      </c>
      <c r="C3" s="4">
        <v>0.21137452500000001</v>
      </c>
      <c r="D3" s="2" t="str">
        <f>VLOOKUP(A3,'SAS Codes'!$A$2:$B$559,2,FALSE)</f>
        <v>BG-01</v>
      </c>
      <c r="E3" s="2" t="s">
        <v>929</v>
      </c>
      <c r="F3" s="2" t="str">
        <f>VLOOKUP(A3,'SAS Codes'!$A$2:$I$559,3,FALSE)</f>
        <v>Spain</v>
      </c>
      <c r="G3" s="2" t="str">
        <f>VLOOKUP(A3,'SAS Codes'!$A$2:$I$559,4,FALSE)</f>
        <v>Spain</v>
      </c>
      <c r="H3" s="2" t="str">
        <f>VLOOKUP(A3,'SAS Codes'!$A$2:$I$559,5,FALSE)</f>
        <v>Europe</v>
      </c>
      <c r="I3" s="2" t="str">
        <f>VLOOKUP(A3,'SAS Codes'!$A$2:$I$559,6,FALSE)</f>
        <v>Europe</v>
      </c>
      <c r="J3" s="2" t="str">
        <f>VLOOKUP(A3,'SAS Codes'!$A$2:$I$559,7,FALSE)</f>
        <v>Europe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  <c r="N3" s="2" t="str">
        <f>VLOOKUP(A3,'SAS Codes'!$A$2:$M$559,11,FALSE)</f>
        <v>BakedGoods</v>
      </c>
    </row>
    <row r="4" spans="1:14" x14ac:dyDescent="0.45">
      <c r="A4" s="2" t="s">
        <v>55</v>
      </c>
      <c r="B4" s="2">
        <v>3</v>
      </c>
      <c r="C4" s="4">
        <v>0.36493558799999992</v>
      </c>
      <c r="D4" s="2" t="str">
        <f>VLOOKUP(A4,'SAS Codes'!$A$2:$B$559,2,FALSE)</f>
        <v>BG-01</v>
      </c>
      <c r="E4" s="2" t="s">
        <v>929</v>
      </c>
      <c r="F4" s="2" t="str">
        <f>VLOOKUP(A4,'SAS Codes'!$A$2:$I$559,3,FALSE)</f>
        <v>Spain</v>
      </c>
      <c r="G4" s="2" t="str">
        <f>VLOOKUP(A4,'SAS Codes'!$A$2:$I$559,4,FALSE)</f>
        <v>Spain</v>
      </c>
      <c r="H4" s="2" t="str">
        <f>VLOOKUP(A4,'SAS Codes'!$A$2:$I$559,5,FALSE)</f>
        <v>Europe</v>
      </c>
      <c r="I4" s="2" t="str">
        <f>VLOOKUP(A4,'SAS Codes'!$A$2:$I$559,6,FALSE)</f>
        <v>Europe</v>
      </c>
      <c r="J4" s="2" t="str">
        <f>VLOOKUP(A4,'SAS Codes'!$A$2:$I$559,7,FALSE)</f>
        <v>Europe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  <c r="N4" s="2" t="str">
        <f>VLOOKUP(A4,'SAS Codes'!$A$2:$M$559,11,FALSE)</f>
        <v>BakedGoods</v>
      </c>
    </row>
    <row r="5" spans="1:14" x14ac:dyDescent="0.45">
      <c r="A5" s="2" t="s">
        <v>55</v>
      </c>
      <c r="B5" s="2">
        <v>4</v>
      </c>
      <c r="C5" s="4">
        <v>0.28034937000000004</v>
      </c>
      <c r="D5" s="2" t="str">
        <f>VLOOKUP(A5,'SAS Codes'!$A$2:$B$559,2,FALSE)</f>
        <v>BG-01</v>
      </c>
      <c r="E5" s="2" t="s">
        <v>929</v>
      </c>
      <c r="F5" s="2" t="str">
        <f>VLOOKUP(A5,'SAS Codes'!$A$2:$I$559,3,FALSE)</f>
        <v>Spain</v>
      </c>
      <c r="G5" s="2" t="str">
        <f>VLOOKUP(A5,'SAS Codes'!$A$2:$I$559,4,FALSE)</f>
        <v>Spain</v>
      </c>
      <c r="H5" s="2" t="str">
        <f>VLOOKUP(A5,'SAS Codes'!$A$2:$I$559,5,FALSE)</f>
        <v>Europe</v>
      </c>
      <c r="I5" s="2" t="str">
        <f>VLOOKUP(A5,'SAS Codes'!$A$2:$I$559,6,FALSE)</f>
        <v>Europe</v>
      </c>
      <c r="J5" s="2" t="str">
        <f>VLOOKUP(A5,'SAS Codes'!$A$2:$I$559,7,FALSE)</f>
        <v>Europe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  <c r="N5" s="2" t="str">
        <f>VLOOKUP(A5,'SAS Codes'!$A$2:$M$559,11,FALSE)</f>
        <v>BakedGoods</v>
      </c>
    </row>
    <row r="6" spans="1:14" x14ac:dyDescent="0.45">
      <c r="A6" s="2" t="s">
        <v>58</v>
      </c>
      <c r="B6" s="2">
        <v>1</v>
      </c>
      <c r="C6" s="4">
        <v>0.20561426880000003</v>
      </c>
      <c r="D6" s="2" t="str">
        <f>VLOOKUP(A6,'SAS Codes'!$A$2:$B$559,2,FALSE)</f>
        <v>BG-04</v>
      </c>
      <c r="E6" s="2" t="s">
        <v>929</v>
      </c>
      <c r="F6" s="2" t="str">
        <f>VLOOKUP(A6,'SAS Codes'!$A$2:$I$559,3,FALSE)</f>
        <v>Quebec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  <c r="N6" s="2" t="str">
        <f>VLOOKUP(A6,'SAS Codes'!$A$2:$M$559,11,FALSE)</f>
        <v>BakedGoods</v>
      </c>
    </row>
    <row r="7" spans="1:14" x14ac:dyDescent="0.45">
      <c r="A7" s="2" t="s">
        <v>58</v>
      </c>
      <c r="B7" s="2">
        <v>2</v>
      </c>
      <c r="C7" s="4">
        <v>0.18572191440000002</v>
      </c>
      <c r="D7" s="2" t="str">
        <f>VLOOKUP(A7,'SAS Codes'!$A$2:$B$559,2,FALSE)</f>
        <v>BG-04</v>
      </c>
      <c r="E7" s="2" t="s">
        <v>929</v>
      </c>
      <c r="F7" s="2" t="str">
        <f>VLOOKUP(A7,'SAS Codes'!$A$2:$I$559,3,FALSE)</f>
        <v>Quebec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  <c r="N7" s="2" t="str">
        <f>VLOOKUP(A7,'SAS Codes'!$A$2:$M$559,11,FALSE)</f>
        <v>BakedGoods</v>
      </c>
    </row>
    <row r="8" spans="1:14" x14ac:dyDescent="0.45">
      <c r="A8" s="2" t="s">
        <v>58</v>
      </c>
      <c r="B8" s="2">
        <v>3</v>
      </c>
      <c r="C8" s="2">
        <v>0.1674055602</v>
      </c>
      <c r="D8" s="2" t="str">
        <f>VLOOKUP(A8,'SAS Codes'!$A$2:$B$559,2,FALSE)</f>
        <v>BG-04</v>
      </c>
      <c r="E8" s="2" t="s">
        <v>929</v>
      </c>
      <c r="F8" s="2" t="str">
        <f>VLOOKUP(A8,'SAS Codes'!$A$2:$I$559,3,FALSE)</f>
        <v>Quebec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Regular</v>
      </c>
      <c r="N8" s="2" t="str">
        <f>VLOOKUP(A8,'SAS Codes'!$A$2:$M$559,11,FALSE)</f>
        <v>BakedGoods</v>
      </c>
    </row>
    <row r="9" spans="1:14" x14ac:dyDescent="0.45">
      <c r="A9" s="2" t="s">
        <v>63</v>
      </c>
      <c r="B9" s="2">
        <v>1</v>
      </c>
      <c r="C9" s="4">
        <v>0.25050480000000003</v>
      </c>
      <c r="D9" s="2" t="str">
        <f>VLOOKUP(A9,'SAS Codes'!$A$2:$B$559,2,FALSE)</f>
        <v>BG-09</v>
      </c>
      <c r="E9" s="2" t="s">
        <v>929</v>
      </c>
      <c r="F9" s="2" t="str">
        <f>VLOOKUP(A9,'SAS Codes'!$A$2:$I$559,3,FALSE)</f>
        <v>Quebec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</v>
      </c>
      <c r="L9" s="2" t="str">
        <f>VLOOKUP(A9,'SAS Codes'!$A$2:$I$559,9,FALSE)</f>
        <v>May contain</v>
      </c>
      <c r="M9" s="2" t="str">
        <f>VLOOKUP(A9,'SAS Codes'!$A$2:$M$559,10,FALSE)</f>
        <v>Regular</v>
      </c>
      <c r="N9" s="2" t="str">
        <f>VLOOKUP(A9,'SAS Codes'!$A$2:$M$559,11,FALSE)</f>
        <v>BakedGoods</v>
      </c>
    </row>
    <row r="10" spans="1:14" x14ac:dyDescent="0.45">
      <c r="A10" s="2" t="s">
        <v>64</v>
      </c>
      <c r="B10" s="2">
        <v>1</v>
      </c>
      <c r="C10" s="4">
        <v>0.27813824999999998</v>
      </c>
      <c r="D10" s="2" t="str">
        <f>VLOOKUP(A10,'SAS Codes'!$A$2:$B$559,2,FALSE)</f>
        <v>BG-10</v>
      </c>
      <c r="E10" s="2" t="s">
        <v>929</v>
      </c>
      <c r="F10" s="2" t="str">
        <f>VLOOKUP(A10,'SAS Codes'!$A$2:$I$559,3,FALSE)</f>
        <v>Quebec</v>
      </c>
      <c r="G10" s="2" t="str">
        <f>VLOOKUP(A10,'SAS Codes'!$A$2:$I$559,4,FALSE)</f>
        <v>Canada</v>
      </c>
      <c r="H10" s="2" t="str">
        <f>VLOOKUP(A10,'SAS Codes'!$A$2:$I$559,5,FALSE)</f>
        <v>Canada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Made in a factory not certified</v>
      </c>
      <c r="L10" s="2" t="str">
        <f>VLOOKUP(A10,'SAS Codes'!$A$2:$I$559,9,FALSE)</f>
        <v>Other</v>
      </c>
      <c r="M10" s="2" t="str">
        <f>VLOOKUP(A10,'SAS Codes'!$A$2:$M$559,10,FALSE)</f>
        <v>Regular</v>
      </c>
      <c r="N10" s="2" t="str">
        <f>VLOOKUP(A10,'SAS Codes'!$A$2:$M$559,11,FALSE)</f>
        <v>BakedGoods</v>
      </c>
    </row>
    <row r="11" spans="1:14" x14ac:dyDescent="0.45">
      <c r="A11" s="2" t="s">
        <v>64</v>
      </c>
      <c r="B11" s="2">
        <v>2</v>
      </c>
      <c r="C11" s="2">
        <v>0.22826284199999999</v>
      </c>
      <c r="D11" s="2" t="str">
        <f>VLOOKUP(A11,'SAS Codes'!$A$2:$B$559,2,FALSE)</f>
        <v>BG-10</v>
      </c>
      <c r="E11" s="2" t="s">
        <v>929</v>
      </c>
      <c r="F11" s="2" t="str">
        <f>VLOOKUP(A11,'SAS Codes'!$A$2:$I$559,3,FALSE)</f>
        <v>Quebec</v>
      </c>
      <c r="G11" s="2" t="str">
        <f>VLOOKUP(A11,'SAS Codes'!$A$2:$I$559,4,FALSE)</f>
        <v>Canada</v>
      </c>
      <c r="H11" s="2" t="str">
        <f>VLOOKUP(A11,'SAS Codes'!$A$2:$I$559,5,FALSE)</f>
        <v>Canada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Made in a factory not certified</v>
      </c>
      <c r="L11" s="2" t="str">
        <f>VLOOKUP(A11,'SAS Codes'!$A$2:$I$559,9,FALSE)</f>
        <v>Other</v>
      </c>
      <c r="M11" s="2" t="str">
        <f>VLOOKUP(A11,'SAS Codes'!$A$2:$M$559,10,FALSE)</f>
        <v>Regular</v>
      </c>
      <c r="N11" s="2" t="str">
        <f>VLOOKUP(A11,'SAS Codes'!$A$2:$M$559,11,FALSE)</f>
        <v>BakedGoods</v>
      </c>
    </row>
    <row r="12" spans="1:14" x14ac:dyDescent="0.45">
      <c r="A12" s="2" t="s">
        <v>65</v>
      </c>
      <c r="B12" s="2">
        <v>1</v>
      </c>
      <c r="C12" s="4">
        <v>0.25000707599999999</v>
      </c>
      <c r="D12" s="2" t="str">
        <f>VLOOKUP(A12,'SAS Codes'!$A$2:$B$559,2,FALSE)</f>
        <v>BG-11</v>
      </c>
      <c r="E12" s="2" t="s">
        <v>929</v>
      </c>
      <c r="F12" s="2" t="str">
        <f>VLOOKUP(A12,'SAS Codes'!$A$2:$I$559,3,FALSE)</f>
        <v>Quebec</v>
      </c>
      <c r="G12" s="2" t="str">
        <f>VLOOKUP(A12,'SAS Codes'!$A$2:$I$559,4,FALSE)</f>
        <v>Canada</v>
      </c>
      <c r="H12" s="2" t="str">
        <f>VLOOKUP(A12,'SAS Codes'!$A$2:$I$559,5,FALSE)</f>
        <v>Canada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  <c r="N12" s="2" t="str">
        <f>VLOOKUP(A12,'SAS Codes'!$A$2:$M$559,11,FALSE)</f>
        <v>BakedGoods</v>
      </c>
    </row>
    <row r="13" spans="1:14" x14ac:dyDescent="0.45">
      <c r="A13" s="2" t="s">
        <v>65</v>
      </c>
      <c r="B13" s="2">
        <v>2</v>
      </c>
      <c r="C13" s="4">
        <v>0.26882146499999998</v>
      </c>
      <c r="D13" s="2" t="str">
        <f>VLOOKUP(A13,'SAS Codes'!$A$2:$B$559,2,FALSE)</f>
        <v>BG-11</v>
      </c>
      <c r="E13" s="2" t="s">
        <v>929</v>
      </c>
      <c r="F13" s="2" t="str">
        <f>VLOOKUP(A13,'SAS Codes'!$A$2:$I$559,3,FALSE)</f>
        <v>Quebec</v>
      </c>
      <c r="G13" s="2" t="str">
        <f>VLOOKUP(A13,'SAS Codes'!$A$2:$I$559,4,FALSE)</f>
        <v>Canada</v>
      </c>
      <c r="H13" s="2" t="str">
        <f>VLOOKUP(A13,'SAS Codes'!$A$2:$I$559,5,FALSE)</f>
        <v>Canada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Regular</v>
      </c>
      <c r="N13" s="2" t="str">
        <f>VLOOKUP(A13,'SAS Codes'!$A$2:$M$559,11,FALSE)</f>
        <v>BakedGoods</v>
      </c>
    </row>
    <row r="14" spans="1:14" x14ac:dyDescent="0.45">
      <c r="A14" s="2" t="s">
        <v>1100</v>
      </c>
      <c r="B14" s="2">
        <v>1</v>
      </c>
      <c r="C14" s="2">
        <v>0.12730296959999998</v>
      </c>
      <c r="D14" s="2" t="str">
        <f>VLOOKUP(A14,'SAS Codes'!$A$2:$B$559,2,FALSE)</f>
        <v>BG-12</v>
      </c>
      <c r="E14" s="2" t="s">
        <v>929</v>
      </c>
      <c r="F14" s="2" t="str">
        <f>VLOOKUP(A14,'SAS Codes'!$A$2:$I$559,3,FALSE)</f>
        <v>Canada</v>
      </c>
      <c r="G14" s="2" t="str">
        <f>VLOOKUP(A14,'SAS Codes'!$A$2:$I$559,4,FALSE)</f>
        <v>Canada</v>
      </c>
      <c r="H14" s="2" t="str">
        <f>VLOOKUP(A14,'SAS Codes'!$A$2:$I$559,5,FALSE)</f>
        <v>Canada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  <c r="N14" s="2" t="str">
        <f>VLOOKUP(A14,'SAS Codes'!$A$2:$M$559,11,FALSE)</f>
        <v>BakedGoods</v>
      </c>
    </row>
    <row r="15" spans="1:14" x14ac:dyDescent="0.45">
      <c r="A15" s="2" t="s">
        <v>1100</v>
      </c>
      <c r="B15" s="2">
        <v>2</v>
      </c>
      <c r="C15" s="2">
        <v>0</v>
      </c>
      <c r="D15" s="2" t="str">
        <f>VLOOKUP(A15,'SAS Codes'!$A$2:$B$559,2,FALSE)</f>
        <v>BG-12</v>
      </c>
      <c r="E15" s="2" t="s">
        <v>929</v>
      </c>
      <c r="F15" s="2" t="str">
        <f>VLOOKUP(A15,'SAS Codes'!$A$2:$I$559,3,FALSE)</f>
        <v>Canada</v>
      </c>
      <c r="G15" s="2" t="str">
        <f>VLOOKUP(A15,'SAS Codes'!$A$2:$I$559,4,FALSE)</f>
        <v>Canada</v>
      </c>
      <c r="H15" s="2" t="str">
        <f>VLOOKUP(A15,'SAS Codes'!$A$2:$I$559,5,FALSE)</f>
        <v>Canada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  <c r="N15" s="2" t="str">
        <f>VLOOKUP(A15,'SAS Codes'!$A$2:$M$559,11,FALSE)</f>
        <v>BakedGoods</v>
      </c>
    </row>
    <row r="16" spans="1:14" x14ac:dyDescent="0.45">
      <c r="A16" s="2" t="s">
        <v>66</v>
      </c>
      <c r="B16" s="2">
        <v>1</v>
      </c>
      <c r="C16" s="4">
        <v>0.37353808799999993</v>
      </c>
      <c r="D16" s="2" t="str">
        <f>VLOOKUP(A16,'SAS Codes'!$A$2:$B$559,2,FALSE)</f>
        <v>BG-13</v>
      </c>
      <c r="E16" s="2" t="s">
        <v>929</v>
      </c>
      <c r="F16" s="2" t="str">
        <f>VLOOKUP(A16,'SAS Codes'!$A$2:$I$559,3,FALSE)</f>
        <v>Canada</v>
      </c>
      <c r="G16" s="2" t="str">
        <f>VLOOKUP(A16,'SAS Codes'!$A$2:$I$559,4,FALSE)</f>
        <v>Canada</v>
      </c>
      <c r="H16" s="2" t="str">
        <f>VLOOKUP(A16,'SAS Codes'!$A$2:$I$559,5,FALSE)</f>
        <v>Canada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  <c r="N16" s="2" t="str">
        <f>VLOOKUP(A16,'SAS Codes'!$A$2:$M$559,11,FALSE)</f>
        <v>BakedGoods</v>
      </c>
    </row>
    <row r="17" spans="1:14" x14ac:dyDescent="0.45">
      <c r="A17" s="2" t="s">
        <v>66</v>
      </c>
      <c r="B17" s="2">
        <v>2</v>
      </c>
      <c r="C17" s="2">
        <v>0.41116509000000001</v>
      </c>
      <c r="D17" s="2" t="str">
        <f>VLOOKUP(A17,'SAS Codes'!$A$2:$B$559,2,FALSE)</f>
        <v>BG-13</v>
      </c>
      <c r="E17" s="2" t="s">
        <v>929</v>
      </c>
      <c r="F17" s="2" t="str">
        <f>VLOOKUP(A17,'SAS Codes'!$A$2:$I$559,3,FALSE)</f>
        <v>Canada</v>
      </c>
      <c r="G17" s="2" t="str">
        <f>VLOOKUP(A17,'SAS Codes'!$A$2:$I$559,4,FALSE)</f>
        <v>Canada</v>
      </c>
      <c r="H17" s="2" t="str">
        <f>VLOOKUP(A17,'SAS Codes'!$A$2:$I$559,5,FALSE)</f>
        <v>Canada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  <c r="N17" s="2" t="str">
        <f>VLOOKUP(A17,'SAS Codes'!$A$2:$M$559,11,FALSE)</f>
        <v>BakedGoods</v>
      </c>
    </row>
    <row r="18" spans="1:14" x14ac:dyDescent="0.45">
      <c r="A18" s="2" t="s">
        <v>66</v>
      </c>
      <c r="B18" s="2">
        <v>3</v>
      </c>
      <c r="C18" s="2">
        <v>0.78671627399999999</v>
      </c>
      <c r="D18" s="2" t="str">
        <f>VLOOKUP(A18,'SAS Codes'!$A$2:$B$559,2,FALSE)</f>
        <v>BG-13</v>
      </c>
      <c r="E18" s="2" t="s">
        <v>929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  <c r="N18" s="2" t="str">
        <f>VLOOKUP(A18,'SAS Codes'!$A$2:$M$559,11,FALSE)</f>
        <v>BakedGoods</v>
      </c>
    </row>
    <row r="19" spans="1:14" x14ac:dyDescent="0.45">
      <c r="A19" s="2" t="s">
        <v>66</v>
      </c>
      <c r="B19" s="2">
        <v>4</v>
      </c>
      <c r="C19" s="2">
        <v>0.34268341800000002</v>
      </c>
      <c r="D19" s="2" t="str">
        <f>VLOOKUP(A19,'SAS Codes'!$A$2:$B$559,2,FALSE)</f>
        <v>BG-13</v>
      </c>
      <c r="E19" s="2" t="s">
        <v>929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  <c r="N19" s="2" t="str">
        <f>VLOOKUP(A19,'SAS Codes'!$A$2:$M$559,11,FALSE)</f>
        <v>BakedGoods</v>
      </c>
    </row>
    <row r="20" spans="1:14" x14ac:dyDescent="0.45">
      <c r="A20" s="2" t="s">
        <v>66</v>
      </c>
      <c r="B20" s="2">
        <v>5</v>
      </c>
      <c r="C20" s="2">
        <v>6.7787311500000016E-2</v>
      </c>
      <c r="D20" s="2" t="str">
        <f>VLOOKUP(A20,'SAS Codes'!$A$2:$B$559,2,FALSE)</f>
        <v>BG-13</v>
      </c>
      <c r="E20" s="2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  <c r="N20" s="2" t="str">
        <f>VLOOKUP(A20,'SAS Codes'!$A$2:$M$559,11,FALSE)</f>
        <v>BakedGoods</v>
      </c>
    </row>
    <row r="21" spans="1:14" x14ac:dyDescent="0.45">
      <c r="A21" s="2" t="s">
        <v>68</v>
      </c>
      <c r="B21" s="2">
        <v>1</v>
      </c>
      <c r="C21" s="2">
        <v>3.8149634399999993E-2</v>
      </c>
      <c r="D21" s="2" t="str">
        <f>VLOOKUP(A21,'SAS Codes'!$A$2:$B$559,2,FALSE)</f>
        <v>BG-15</v>
      </c>
      <c r="E21" s="2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  <c r="N21" s="2" t="str">
        <f>VLOOKUP(A21,'SAS Codes'!$A$2:$M$559,11,FALSE)</f>
        <v>BakedGoods</v>
      </c>
    </row>
    <row r="22" spans="1:14" x14ac:dyDescent="0.45">
      <c r="A22" s="2" t="s">
        <v>69</v>
      </c>
      <c r="B22" s="2">
        <v>1</v>
      </c>
      <c r="C22" s="2">
        <v>2.0268666599999999E-2</v>
      </c>
      <c r="D22" s="2" t="str">
        <f>VLOOKUP(A22,'SAS Codes'!$A$2:$B$559,2,FALSE)</f>
        <v>BG-16</v>
      </c>
      <c r="E22" s="2" t="s">
        <v>929</v>
      </c>
      <c r="F22" s="2" t="str">
        <f>VLOOKUP(A22,'SAS Codes'!$A$2:$I$559,3,FALSE)</f>
        <v>France</v>
      </c>
      <c r="G22" s="2" t="str">
        <f>VLOOKUP(A22,'SAS Codes'!$A$2:$I$559,4,FALSE)</f>
        <v>France</v>
      </c>
      <c r="H22" s="2" t="str">
        <f>VLOOKUP(A22,'SAS Codes'!$A$2:$I$559,5,FALSE)</f>
        <v>Europe</v>
      </c>
      <c r="I22" s="2" t="str">
        <f>VLOOKUP(A22,'SAS Codes'!$A$2:$I$559,6,FALSE)</f>
        <v>Europe</v>
      </c>
      <c r="J22" s="2" t="str">
        <f>VLOOKUP(A22,'SAS Codes'!$A$2:$I$559,7,FALSE)</f>
        <v>Europe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  <c r="N22" s="2" t="str">
        <f>VLOOKUP(A22,'SAS Codes'!$A$2:$M$559,11,FALSE)</f>
        <v>BakedGoods</v>
      </c>
    </row>
    <row r="23" spans="1:14" x14ac:dyDescent="0.45">
      <c r="A23" s="2" t="s">
        <v>70</v>
      </c>
      <c r="B23" s="2">
        <v>1</v>
      </c>
      <c r="C23" s="2">
        <v>0.34404838500000001</v>
      </c>
      <c r="D23" s="2" t="str">
        <f>VLOOKUP(A23,'SAS Codes'!$A$2:$B$559,2,FALSE)</f>
        <v>BG-17</v>
      </c>
      <c r="E23" s="2" t="s">
        <v>929</v>
      </c>
      <c r="F23" s="2" t="str">
        <f>VLOOKUP(A23,'SAS Codes'!$A$2:$I$559,3,FALSE)</f>
        <v>France</v>
      </c>
      <c r="G23" s="2" t="str">
        <f>VLOOKUP(A23,'SAS Codes'!$A$2:$I$559,4,FALSE)</f>
        <v>France</v>
      </c>
      <c r="H23" s="2" t="str">
        <f>VLOOKUP(A23,'SAS Codes'!$A$2:$I$559,5,FALSE)</f>
        <v>Europe</v>
      </c>
      <c r="I23" s="2" t="str">
        <f>VLOOKUP(A23,'SAS Codes'!$A$2:$I$559,6,FALSE)</f>
        <v>Europe</v>
      </c>
      <c r="J23" s="2" t="str">
        <f>VLOOKUP(A23,'SAS Codes'!$A$2:$I$559,7,FALSE)</f>
        <v>Europe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  <c r="N23" s="2" t="str">
        <f>VLOOKUP(A23,'SAS Codes'!$A$2:$M$559,11,FALSE)</f>
        <v>BakedGoods</v>
      </c>
    </row>
    <row r="24" spans="1:14" x14ac:dyDescent="0.45">
      <c r="A24" s="2" t="s">
        <v>70</v>
      </c>
      <c r="B24" s="2">
        <v>2</v>
      </c>
      <c r="C24" s="2">
        <v>3.1115742000000002E-2</v>
      </c>
      <c r="D24" s="2" t="str">
        <f>VLOOKUP(A24,'SAS Codes'!$A$2:$B$559,2,FALSE)</f>
        <v>BG-17</v>
      </c>
      <c r="E24" s="2" t="s">
        <v>929</v>
      </c>
      <c r="F24" s="2" t="str">
        <f>VLOOKUP(A24,'SAS Codes'!$A$2:$I$559,3,FALSE)</f>
        <v>France</v>
      </c>
      <c r="G24" s="2" t="str">
        <f>VLOOKUP(A24,'SAS Codes'!$A$2:$I$559,4,FALSE)</f>
        <v>France</v>
      </c>
      <c r="H24" s="2" t="str">
        <f>VLOOKUP(A24,'SAS Codes'!$A$2:$I$559,5,FALSE)</f>
        <v>Europe</v>
      </c>
      <c r="I24" s="2" t="str">
        <f>VLOOKUP(A24,'SAS Codes'!$A$2:$I$559,6,FALSE)</f>
        <v>Europe</v>
      </c>
      <c r="J24" s="2" t="str">
        <f>VLOOKUP(A24,'SAS Codes'!$A$2:$I$559,7,FALSE)</f>
        <v>Europe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  <c r="N24" s="2" t="str">
        <f>VLOOKUP(A24,'SAS Codes'!$A$2:$M$559,11,FALSE)</f>
        <v>BakedGoods</v>
      </c>
    </row>
    <row r="25" spans="1:14" x14ac:dyDescent="0.45">
      <c r="A25" s="2" t="s">
        <v>71</v>
      </c>
      <c r="B25" s="2">
        <v>1</v>
      </c>
      <c r="C25" s="2">
        <v>0</v>
      </c>
      <c r="D25" s="2" t="str">
        <f>VLOOKUP(A25,'SAS Codes'!$A$2:$B$559,2,FALSE)</f>
        <v>BG-18</v>
      </c>
      <c r="E25" s="2" t="s">
        <v>929</v>
      </c>
      <c r="F25" s="2" t="str">
        <f>VLOOKUP(A25,'SAS Codes'!$A$2:$I$559,3,FALSE)</f>
        <v>Quebec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 traces</v>
      </c>
      <c r="L25" s="2" t="str">
        <f>VLOOKUP(A25,'SAS Codes'!$A$2:$I$559,9,FALSE)</f>
        <v>May contain traces</v>
      </c>
      <c r="M25" s="2" t="str">
        <f>VLOOKUP(A25,'SAS Codes'!$A$2:$M$559,10,FALSE)</f>
        <v>Regular</v>
      </c>
      <c r="N25" s="2" t="str">
        <f>VLOOKUP(A25,'SAS Codes'!$A$2:$M$559,11,FALSE)</f>
        <v>BakedGoods</v>
      </c>
    </row>
    <row r="26" spans="1:14" x14ac:dyDescent="0.45">
      <c r="A26" s="2" t="s">
        <v>71</v>
      </c>
      <c r="B26" s="2">
        <v>2</v>
      </c>
      <c r="C26" s="2">
        <v>0.35555519999999996</v>
      </c>
      <c r="D26" s="2" t="str">
        <f>VLOOKUP(A26,'SAS Codes'!$A$2:$B$559,2,FALSE)</f>
        <v>BG-18</v>
      </c>
      <c r="E26" s="2" t="s">
        <v>929</v>
      </c>
      <c r="F26" s="2" t="str">
        <f>VLOOKUP(A26,'SAS Codes'!$A$2:$I$559,3,FALSE)</f>
        <v>Quebec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 traces</v>
      </c>
      <c r="L26" s="2" t="str">
        <f>VLOOKUP(A26,'SAS Codes'!$A$2:$I$559,9,FALSE)</f>
        <v>May contain traces</v>
      </c>
      <c r="M26" s="2" t="str">
        <f>VLOOKUP(A26,'SAS Codes'!$A$2:$M$559,10,FALSE)</f>
        <v>Regular</v>
      </c>
      <c r="N26" s="2" t="str">
        <f>VLOOKUP(A26,'SAS Codes'!$A$2:$M$559,11,FALSE)</f>
        <v>BakedGoods</v>
      </c>
    </row>
    <row r="27" spans="1:14" x14ac:dyDescent="0.45">
      <c r="A27" s="2" t="s">
        <v>71</v>
      </c>
      <c r="B27" s="2">
        <v>3</v>
      </c>
      <c r="C27" s="2">
        <v>0.34229025599999996</v>
      </c>
      <c r="D27" s="2" t="str">
        <f>VLOOKUP(A27,'SAS Codes'!$A$2:$B$559,2,FALSE)</f>
        <v>BG-18</v>
      </c>
      <c r="E27" s="2" t="s">
        <v>929</v>
      </c>
      <c r="F27" s="2" t="str">
        <f>VLOOKUP(A27,'SAS Codes'!$A$2:$I$559,3,FALSE)</f>
        <v>Quebec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 traces</v>
      </c>
      <c r="L27" s="2" t="str">
        <f>VLOOKUP(A27,'SAS Codes'!$A$2:$I$559,9,FALSE)</f>
        <v>May contain traces</v>
      </c>
      <c r="M27" s="2" t="str">
        <f>VLOOKUP(A27,'SAS Codes'!$A$2:$M$559,10,FALSE)</f>
        <v>Regular</v>
      </c>
      <c r="N27" s="2" t="str">
        <f>VLOOKUP(A27,'SAS Codes'!$A$2:$M$559,11,FALSE)</f>
        <v>BakedGoods</v>
      </c>
    </row>
    <row r="28" spans="1:14" x14ac:dyDescent="0.45">
      <c r="A28" s="4" t="s">
        <v>71</v>
      </c>
      <c r="B28" s="4">
        <v>4</v>
      </c>
      <c r="C28" s="2">
        <v>5.9454486000000001E-3</v>
      </c>
      <c r="D28" s="2" t="str">
        <f>VLOOKUP(A28,'SAS Codes'!$A$2:$B$559,2,FALSE)</f>
        <v>BG-18</v>
      </c>
      <c r="E28" s="2" t="s">
        <v>929</v>
      </c>
      <c r="F28" s="2" t="str">
        <f>VLOOKUP(A28,'SAS Codes'!$A$2:$I$559,3,FALSE)</f>
        <v>Quebec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 traces</v>
      </c>
      <c r="L28" s="2" t="str">
        <f>VLOOKUP(A28,'SAS Codes'!$A$2:$I$559,9,FALSE)</f>
        <v>May contain traces</v>
      </c>
      <c r="M28" s="2" t="str">
        <f>VLOOKUP(A28,'SAS Codes'!$A$2:$M$559,10,FALSE)</f>
        <v>Regular</v>
      </c>
      <c r="N28" s="2" t="str">
        <f>VLOOKUP(A28,'SAS Codes'!$A$2:$M$559,11,FALSE)</f>
        <v>BakedGoods</v>
      </c>
    </row>
    <row r="29" spans="1:14" x14ac:dyDescent="0.45">
      <c r="A29" s="4" t="s">
        <v>71</v>
      </c>
      <c r="B29" s="4">
        <v>5</v>
      </c>
      <c r="C29" s="2">
        <v>7.5196949999999999E-3</v>
      </c>
      <c r="D29" s="2" t="str">
        <f>VLOOKUP(A29,'SAS Codes'!$A$2:$B$559,2,FALSE)</f>
        <v>BG-18</v>
      </c>
      <c r="E29" s="2" t="s">
        <v>929</v>
      </c>
      <c r="F29" s="2" t="str">
        <f>VLOOKUP(A29,'SAS Codes'!$A$2:$I$559,3,FALSE)</f>
        <v>Quebec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 traces</v>
      </c>
      <c r="L29" s="2" t="str">
        <f>VLOOKUP(A29,'SAS Codes'!$A$2:$I$559,9,FALSE)</f>
        <v>May contain traces</v>
      </c>
      <c r="M29" s="2" t="str">
        <f>VLOOKUP(A29,'SAS Codes'!$A$2:$M$559,10,FALSE)</f>
        <v>Regular</v>
      </c>
      <c r="N29" s="2" t="str">
        <f>VLOOKUP(A29,'SAS Codes'!$A$2:$M$559,11,FALSE)</f>
        <v>BakedGoods</v>
      </c>
    </row>
    <row r="30" spans="1:14" x14ac:dyDescent="0.45">
      <c r="A30" s="7" t="s">
        <v>75</v>
      </c>
      <c r="B30" s="7">
        <v>1</v>
      </c>
      <c r="C30" s="2">
        <v>0</v>
      </c>
      <c r="D30" s="2" t="str">
        <f>VLOOKUP(A30,'SAS Codes'!$A$2:$B$559,2,FALSE)</f>
        <v>BG-22</v>
      </c>
      <c r="E30" s="2" t="s">
        <v>931</v>
      </c>
      <c r="F30" s="2" t="str">
        <f>VLOOKUP(A30,'SAS Codes'!$A$2:$I$559,3,FALSE)</f>
        <v>Quebec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  <c r="N30" s="2" t="str">
        <f>VLOOKUP(A30,'SAS Codes'!$A$2:$M$559,11,FALSE)</f>
        <v>BakedGoods</v>
      </c>
    </row>
    <row r="31" spans="1:14" x14ac:dyDescent="0.45">
      <c r="A31" s="7" t="s">
        <v>75</v>
      </c>
      <c r="B31" s="7">
        <v>2</v>
      </c>
      <c r="C31" s="2">
        <v>0</v>
      </c>
      <c r="D31" s="2" t="str">
        <f>VLOOKUP(A31,'SAS Codes'!$A$2:$B$559,2,FALSE)</f>
        <v>BG-22</v>
      </c>
      <c r="E31" s="2" t="s">
        <v>931</v>
      </c>
      <c r="F31" s="2" t="str">
        <f>VLOOKUP(A31,'SAS Codes'!$A$2:$I$559,3,FALSE)</f>
        <v>Quebec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  <c r="N31" s="2" t="str">
        <f>VLOOKUP(A31,'SAS Codes'!$A$2:$M$559,11,FALSE)</f>
        <v>BakedGoods</v>
      </c>
    </row>
    <row r="32" spans="1:14" x14ac:dyDescent="0.45">
      <c r="A32" s="7" t="s">
        <v>75</v>
      </c>
      <c r="B32" s="7">
        <v>3</v>
      </c>
      <c r="C32" s="2">
        <v>0.14369165340000001</v>
      </c>
      <c r="D32" s="2" t="str">
        <f>VLOOKUP(A32,'SAS Codes'!$A$2:$B$559,2,FALSE)</f>
        <v>BG-22</v>
      </c>
      <c r="E32" s="2" t="s">
        <v>931</v>
      </c>
      <c r="F32" s="2" t="str">
        <f>VLOOKUP(A32,'SAS Codes'!$A$2:$I$559,3,FALSE)</f>
        <v>Quebec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  <c r="N32" s="2" t="str">
        <f>VLOOKUP(A32,'SAS Codes'!$A$2:$M$559,11,FALSE)</f>
        <v>BakedGoods</v>
      </c>
    </row>
    <row r="33" spans="1:14" x14ac:dyDescent="0.45">
      <c r="A33" s="7" t="s">
        <v>75</v>
      </c>
      <c r="B33" s="7">
        <v>4</v>
      </c>
      <c r="C33" s="2">
        <v>0</v>
      </c>
      <c r="D33" s="2" t="str">
        <f>VLOOKUP(A33,'SAS Codes'!$A$2:$B$559,2,FALSE)</f>
        <v>BG-22</v>
      </c>
      <c r="E33" s="2" t="s">
        <v>931</v>
      </c>
      <c r="F33" s="2" t="str">
        <f>VLOOKUP(A33,'SAS Codes'!$A$2:$I$559,3,FALSE)</f>
        <v>Quebec</v>
      </c>
      <c r="G33" s="2" t="str">
        <f>VLOOKUP(A33,'SAS Codes'!$A$2:$I$559,4,FALSE)</f>
        <v>Canada</v>
      </c>
      <c r="H33" s="2" t="str">
        <f>VLOOKUP(A33,'SAS Codes'!$A$2:$I$559,5,FALSE)</f>
        <v>Canada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  <c r="N33" s="2" t="str">
        <f>VLOOKUP(A33,'SAS Codes'!$A$2:$M$559,11,FALSE)</f>
        <v>BakedGoods</v>
      </c>
    </row>
    <row r="34" spans="1:14" x14ac:dyDescent="0.45">
      <c r="A34" s="7" t="s">
        <v>75</v>
      </c>
      <c r="B34" s="7">
        <v>5</v>
      </c>
      <c r="C34" s="2">
        <v>0</v>
      </c>
      <c r="D34" s="2" t="str">
        <f>VLOOKUP(A34,'SAS Codes'!$A$2:$B$559,2,FALSE)</f>
        <v>BG-22</v>
      </c>
      <c r="E34" s="2" t="s">
        <v>931</v>
      </c>
      <c r="F34" s="2" t="str">
        <f>VLOOKUP(A34,'SAS Codes'!$A$2:$I$559,3,FALSE)</f>
        <v>Quebec</v>
      </c>
      <c r="G34" s="2" t="str">
        <f>VLOOKUP(A34,'SAS Codes'!$A$2:$I$559,4,FALSE)</f>
        <v>Canada</v>
      </c>
      <c r="H34" s="2" t="str">
        <f>VLOOKUP(A34,'SAS Codes'!$A$2:$I$559,5,FALSE)</f>
        <v>Canada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  <c r="N34" s="2" t="str">
        <f>VLOOKUP(A34,'SAS Codes'!$A$2:$M$559,11,FALSE)</f>
        <v>BakedGoods</v>
      </c>
    </row>
    <row r="35" spans="1:14" x14ac:dyDescent="0.45">
      <c r="A35" s="7" t="s">
        <v>76</v>
      </c>
      <c r="B35" s="7">
        <v>1</v>
      </c>
      <c r="C35" s="2">
        <v>0.18228163589999999</v>
      </c>
      <c r="D35" s="2" t="str">
        <f>VLOOKUP(A35,'SAS Codes'!$A$2:$B$559,2,FALSE)</f>
        <v>BG-23</v>
      </c>
      <c r="E35" s="2" t="s">
        <v>931</v>
      </c>
      <c r="F35" s="2" t="str">
        <f>VLOOKUP(A35,'SAS Codes'!$A$2:$I$559,3,FALSE)</f>
        <v>Quebec</v>
      </c>
      <c r="G35" s="2" t="str">
        <f>VLOOKUP(A35,'SAS Codes'!$A$2:$I$559,4,FALSE)</f>
        <v>Canada</v>
      </c>
      <c r="H35" s="2" t="str">
        <f>VLOOKUP(A35,'SAS Codes'!$A$2:$I$559,5,FALSE)</f>
        <v>Canada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  <c r="N35" s="2" t="str">
        <f>VLOOKUP(A35,'SAS Codes'!$A$2:$M$559,11,FALSE)</f>
        <v>BakedGoods</v>
      </c>
    </row>
    <row r="36" spans="1:14" x14ac:dyDescent="0.45">
      <c r="A36" s="7" t="s">
        <v>76</v>
      </c>
      <c r="B36" s="7">
        <v>2</v>
      </c>
      <c r="C36" s="2">
        <v>0</v>
      </c>
      <c r="D36" s="2" t="str">
        <f>VLOOKUP(A36,'SAS Codes'!$A$2:$B$559,2,FALSE)</f>
        <v>BG-23</v>
      </c>
      <c r="E36" s="2" t="s">
        <v>931</v>
      </c>
      <c r="F36" s="2" t="str">
        <f>VLOOKUP(A36,'SAS Codes'!$A$2:$I$559,3,FALSE)</f>
        <v>Quebec</v>
      </c>
      <c r="G36" s="2" t="str">
        <f>VLOOKUP(A36,'SAS Codes'!$A$2:$I$559,4,FALSE)</f>
        <v>Canada</v>
      </c>
      <c r="H36" s="2" t="str">
        <f>VLOOKUP(A36,'SAS Codes'!$A$2:$I$559,5,FALSE)</f>
        <v>Canada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  <c r="N36" s="2" t="str">
        <f>VLOOKUP(A36,'SAS Codes'!$A$2:$M$559,11,FALSE)</f>
        <v>BakedGoods</v>
      </c>
    </row>
    <row r="37" spans="1:14" x14ac:dyDescent="0.45">
      <c r="A37" s="7" t="s">
        <v>76</v>
      </c>
      <c r="B37" s="7">
        <v>3</v>
      </c>
      <c r="C37" s="2">
        <v>0</v>
      </c>
      <c r="D37" s="2" t="str">
        <f>VLOOKUP(A37,'SAS Codes'!$A$2:$B$559,2,FALSE)</f>
        <v>BG-23</v>
      </c>
      <c r="E37" s="2" t="s">
        <v>931</v>
      </c>
      <c r="F37" s="2" t="str">
        <f>VLOOKUP(A37,'SAS Codes'!$A$2:$I$559,3,FALSE)</f>
        <v>Quebec</v>
      </c>
      <c r="G37" s="2" t="str">
        <f>VLOOKUP(A37,'SAS Codes'!$A$2:$I$559,4,FALSE)</f>
        <v>Canada</v>
      </c>
      <c r="H37" s="2" t="str">
        <f>VLOOKUP(A37,'SAS Codes'!$A$2:$I$559,5,FALSE)</f>
        <v>Canada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  <c r="N37" s="2" t="str">
        <f>VLOOKUP(A37,'SAS Codes'!$A$2:$M$559,11,FALSE)</f>
        <v>BakedGoods</v>
      </c>
    </row>
    <row r="38" spans="1:14" x14ac:dyDescent="0.45">
      <c r="A38" s="7" t="s">
        <v>77</v>
      </c>
      <c r="B38" s="7">
        <v>2</v>
      </c>
      <c r="C38" s="2">
        <v>1.5530676E-3</v>
      </c>
      <c r="D38" s="2" t="str">
        <f>VLOOKUP(A38,'SAS Codes'!$A$2:$B$559,2,FALSE)</f>
        <v>BG-24</v>
      </c>
      <c r="E38" s="2" t="s">
        <v>931</v>
      </c>
      <c r="F38" s="2" t="str">
        <f>VLOOKUP(A38,'SAS Codes'!$A$2:$I$559,3,FALSE)</f>
        <v>Quebec</v>
      </c>
      <c r="G38" s="2" t="str">
        <f>VLOOKUP(A38,'SAS Codes'!$A$2:$I$559,4,FALSE)</f>
        <v>Canada</v>
      </c>
      <c r="H38" s="2" t="str">
        <f>VLOOKUP(A38,'SAS Codes'!$A$2:$I$559,5,FALSE)</f>
        <v>Canada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  <c r="N38" s="2" t="str">
        <f>VLOOKUP(A38,'SAS Codes'!$A$2:$M$559,11,FALSE)</f>
        <v>BakedGoods</v>
      </c>
    </row>
    <row r="39" spans="1:14" x14ac:dyDescent="0.45">
      <c r="A39" s="7" t="s">
        <v>77</v>
      </c>
      <c r="B39" s="7">
        <v>3</v>
      </c>
      <c r="C39" s="2">
        <v>0</v>
      </c>
      <c r="D39" s="2" t="str">
        <f>VLOOKUP(A39,'SAS Codes'!$A$2:$B$559,2,FALSE)</f>
        <v>BG-24</v>
      </c>
      <c r="E39" s="2" t="s">
        <v>931</v>
      </c>
      <c r="F39" s="2" t="str">
        <f>VLOOKUP(A39,'SAS Codes'!$A$2:$I$559,3,FALSE)</f>
        <v>Quebec</v>
      </c>
      <c r="G39" s="2" t="str">
        <f>VLOOKUP(A39,'SAS Codes'!$A$2:$I$559,4,FALSE)</f>
        <v>Canada</v>
      </c>
      <c r="H39" s="2" t="str">
        <f>VLOOKUP(A39,'SAS Codes'!$A$2:$I$559,5,FALSE)</f>
        <v>Canada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  <c r="N39" s="2" t="str">
        <f>VLOOKUP(A39,'SAS Codes'!$A$2:$M$559,11,FALSE)</f>
        <v>BakedGoods</v>
      </c>
    </row>
    <row r="40" spans="1:14" x14ac:dyDescent="0.45">
      <c r="A40" s="7" t="s">
        <v>77</v>
      </c>
      <c r="B40" s="7">
        <v>4</v>
      </c>
      <c r="C40" s="2">
        <v>0</v>
      </c>
      <c r="D40" s="2" t="str">
        <f>VLOOKUP(A40,'SAS Codes'!$A$2:$B$559,2,FALSE)</f>
        <v>BG-24</v>
      </c>
      <c r="E40" s="2" t="s">
        <v>931</v>
      </c>
      <c r="F40" s="2" t="str">
        <f>VLOOKUP(A40,'SAS Codes'!$A$2:$I$559,3,FALSE)</f>
        <v>Quebec</v>
      </c>
      <c r="G40" s="2" t="str">
        <f>VLOOKUP(A40,'SAS Codes'!$A$2:$I$559,4,FALSE)</f>
        <v>Canada</v>
      </c>
      <c r="H40" s="2" t="str">
        <f>VLOOKUP(A40,'SAS Codes'!$A$2:$I$559,5,FALSE)</f>
        <v>Canada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  <c r="N40" s="2" t="str">
        <f>VLOOKUP(A40,'SAS Codes'!$A$2:$M$559,11,FALSE)</f>
        <v>BakedGoods</v>
      </c>
    </row>
    <row r="41" spans="1:14" x14ac:dyDescent="0.45">
      <c r="A41" s="7" t="s">
        <v>77</v>
      </c>
      <c r="B41" s="7">
        <v>5</v>
      </c>
      <c r="C41" s="2">
        <v>0</v>
      </c>
      <c r="D41" s="2" t="str">
        <f>VLOOKUP(A41,'SAS Codes'!$A$2:$B$559,2,FALSE)</f>
        <v>BG-24</v>
      </c>
      <c r="E41" s="2" t="s">
        <v>931</v>
      </c>
      <c r="F41" s="2" t="str">
        <f>VLOOKUP(A41,'SAS Codes'!$A$2:$I$559,3,FALSE)</f>
        <v>Quebec</v>
      </c>
      <c r="G41" s="2" t="str">
        <f>VLOOKUP(A41,'SAS Codes'!$A$2:$I$559,4,FALSE)</f>
        <v>Canada</v>
      </c>
      <c r="H41" s="2" t="str">
        <f>VLOOKUP(A41,'SAS Codes'!$A$2:$I$559,5,FALSE)</f>
        <v>Canada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Regular</v>
      </c>
      <c r="N41" s="2" t="str">
        <f>VLOOKUP(A41,'SAS Codes'!$A$2:$M$559,11,FALSE)</f>
        <v>BakedGoods</v>
      </c>
    </row>
    <row r="42" spans="1:14" x14ac:dyDescent="0.45">
      <c r="A42" s="2" t="s">
        <v>78</v>
      </c>
      <c r="B42" s="2">
        <v>1</v>
      </c>
      <c r="C42" s="2">
        <v>0</v>
      </c>
      <c r="D42" s="2" t="str">
        <f>VLOOKUP(A42,'SAS Codes'!$A$2:$B$559,2,FALSE)</f>
        <v>BG-25</v>
      </c>
      <c r="E42" s="2" t="s">
        <v>929</v>
      </c>
      <c r="F42" s="2" t="str">
        <f>VLOOKUP(A42,'SAS Codes'!$A$2:$I$559,3,FALSE)</f>
        <v>Quebec</v>
      </c>
      <c r="G42" s="2" t="str">
        <f>VLOOKUP(A42,'SAS Codes'!$A$2:$I$559,4,FALSE)</f>
        <v>Canada</v>
      </c>
      <c r="H42" s="2" t="str">
        <f>VLOOKUP(A42,'SAS Codes'!$A$2:$I$559,5,FALSE)</f>
        <v>Canada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  <c r="N42" s="2" t="str">
        <f>VLOOKUP(A42,'SAS Codes'!$A$2:$M$559,11,FALSE)</f>
        <v>BakedGoods</v>
      </c>
    </row>
    <row r="43" spans="1:14" x14ac:dyDescent="0.45">
      <c r="A43" s="2" t="s">
        <v>79</v>
      </c>
      <c r="B43" s="2">
        <v>1</v>
      </c>
      <c r="C43" s="2">
        <v>0</v>
      </c>
      <c r="D43" s="2" t="str">
        <f>VLOOKUP(A43,'SAS Codes'!$A$2:$B$559,2,FALSE)</f>
        <v>BG-26</v>
      </c>
      <c r="E43" s="2" t="s">
        <v>929</v>
      </c>
      <c r="F43" s="2" t="str">
        <f>VLOOKUP(A43,'SAS Codes'!$A$2:$I$559,3,FALSE)</f>
        <v>Quebec</v>
      </c>
      <c r="G43" s="2" t="str">
        <f>VLOOKUP(A43,'SAS Codes'!$A$2:$I$559,4,FALSE)</f>
        <v>Canada</v>
      </c>
      <c r="H43" s="2" t="str">
        <f>VLOOKUP(A43,'SAS Codes'!$A$2:$I$559,5,FALSE)</f>
        <v>Canada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Regular</v>
      </c>
      <c r="N43" s="2" t="str">
        <f>VLOOKUP(A43,'SAS Codes'!$A$2:$M$559,11,FALSE)</f>
        <v>BakedGoods</v>
      </c>
    </row>
    <row r="44" spans="1:14" x14ac:dyDescent="0.45">
      <c r="A44" s="2" t="s">
        <v>80</v>
      </c>
      <c r="B44" s="2">
        <v>1</v>
      </c>
      <c r="C44" s="2">
        <v>0.18234713699999999</v>
      </c>
      <c r="D44" s="2" t="str">
        <f>VLOOKUP(A44,'SAS Codes'!$A$2:$B$559,2,FALSE)</f>
        <v>BG-27</v>
      </c>
      <c r="E44" s="2" t="s">
        <v>929</v>
      </c>
      <c r="F44" s="2" t="str">
        <f>VLOOKUP(A44,'SAS Codes'!$A$2:$I$559,3,FALSE)</f>
        <v>Quebec</v>
      </c>
      <c r="G44" s="2" t="str">
        <f>VLOOKUP(A44,'SAS Codes'!$A$2:$I$559,4,FALSE)</f>
        <v>Canada</v>
      </c>
      <c r="H44" s="2" t="str">
        <f>VLOOKUP(A44,'SAS Codes'!$A$2:$I$559,5,FALSE)</f>
        <v>Canada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  <c r="N44" s="2" t="str">
        <f>VLOOKUP(A44,'SAS Codes'!$A$2:$M$559,11,FALSE)</f>
        <v>BakedGoods</v>
      </c>
    </row>
    <row r="45" spans="1:14" x14ac:dyDescent="0.45">
      <c r="A45" s="2" t="s">
        <v>958</v>
      </c>
      <c r="B45" s="2">
        <v>1</v>
      </c>
      <c r="C45" s="2">
        <v>0.14396413620000001</v>
      </c>
      <c r="D45" s="2" t="str">
        <f>VLOOKUP(A45,'SAS Codes'!$A$2:$B$559,2,FALSE)</f>
        <v>BG-28</v>
      </c>
      <c r="E45" s="2" t="s">
        <v>929</v>
      </c>
      <c r="F45" s="2" t="str">
        <f>VLOOKUP(A45,'SAS Codes'!$A$2:$I$559,3,FALSE)</f>
        <v>Quebec</v>
      </c>
      <c r="G45" s="2" t="str">
        <f>VLOOKUP(A45,'SAS Codes'!$A$2:$I$559,4,FALSE)</f>
        <v>Canada</v>
      </c>
      <c r="H45" s="2" t="str">
        <f>VLOOKUP(A45,'SAS Codes'!$A$2:$I$559,5,FALSE)</f>
        <v>Canada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  <c r="N45" s="2" t="str">
        <f>VLOOKUP(A45,'SAS Codes'!$A$2:$M$559,11,FALSE)</f>
        <v>BakedGoods</v>
      </c>
    </row>
    <row r="46" spans="1:14" x14ac:dyDescent="0.45">
      <c r="A46" s="2" t="s">
        <v>959</v>
      </c>
      <c r="B46" s="2">
        <v>1</v>
      </c>
      <c r="C46" s="2">
        <v>0.18509621849999996</v>
      </c>
      <c r="D46" s="2" t="str">
        <f>VLOOKUP(A46,'SAS Codes'!$A$2:$B$559,2,FALSE)</f>
        <v>BG-29</v>
      </c>
      <c r="E46" s="2" t="s">
        <v>929</v>
      </c>
      <c r="F46" s="2" t="str">
        <f>VLOOKUP(A46,'SAS Codes'!$A$2:$I$559,3,FALSE)</f>
        <v>Quebec</v>
      </c>
      <c r="G46" s="2" t="str">
        <f>VLOOKUP(A46,'SAS Codes'!$A$2:$I$559,4,FALSE)</f>
        <v>Canada</v>
      </c>
      <c r="H46" s="2" t="str">
        <f>VLOOKUP(A46,'SAS Codes'!$A$2:$I$559,5,FALSE)</f>
        <v>Canada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  <c r="N46" s="2" t="str">
        <f>VLOOKUP(A46,'SAS Codes'!$A$2:$M$559,11,FALSE)</f>
        <v>BakedGoods</v>
      </c>
    </row>
    <row r="47" spans="1:14" x14ac:dyDescent="0.45">
      <c r="A47" s="2" t="s">
        <v>959</v>
      </c>
      <c r="B47" s="2">
        <v>2</v>
      </c>
      <c r="C47" s="2">
        <v>0.1540234224</v>
      </c>
      <c r="D47" s="2" t="str">
        <f>VLOOKUP(A47,'SAS Codes'!$A$2:$B$559,2,FALSE)</f>
        <v>BG-29</v>
      </c>
      <c r="E47" s="2" t="s">
        <v>929</v>
      </c>
      <c r="F47" s="2" t="str">
        <f>VLOOKUP(A47,'SAS Codes'!$A$2:$I$559,3,FALSE)</f>
        <v>Quebec</v>
      </c>
      <c r="G47" s="2" t="str">
        <f>VLOOKUP(A47,'SAS Codes'!$A$2:$I$559,4,FALSE)</f>
        <v>Canada</v>
      </c>
      <c r="H47" s="2" t="str">
        <f>VLOOKUP(A47,'SAS Codes'!$A$2:$I$559,5,FALSE)</f>
        <v>Canada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  <c r="N47" s="2" t="str">
        <f>VLOOKUP(A47,'SAS Codes'!$A$2:$M$559,11,FALSE)</f>
        <v>BakedGoods</v>
      </c>
    </row>
    <row r="48" spans="1:14" x14ac:dyDescent="0.45">
      <c r="A48" s="2" t="s">
        <v>960</v>
      </c>
      <c r="B48" s="2">
        <v>1</v>
      </c>
      <c r="C48" s="2">
        <v>0.12390696900000003</v>
      </c>
      <c r="D48" s="2" t="str">
        <f>VLOOKUP(A48,'SAS Codes'!$A$2:$B$559,2,FALSE)</f>
        <v>BG-33</v>
      </c>
      <c r="E48" s="2" t="s">
        <v>929</v>
      </c>
      <c r="F48" s="2" t="str">
        <f>VLOOKUP(A48,'SAS Codes'!$A$2:$I$559,3,FALSE)</f>
        <v>Quebec</v>
      </c>
      <c r="G48" s="2" t="str">
        <f>VLOOKUP(A48,'SAS Codes'!$A$2:$I$559,4,FALSE)</f>
        <v>Canada</v>
      </c>
      <c r="H48" s="2" t="str">
        <f>VLOOKUP(A48,'SAS Codes'!$A$2:$I$559,5,FALSE)</f>
        <v>Canada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Regular</v>
      </c>
      <c r="N48" s="2" t="str">
        <f>VLOOKUP(A48,'SAS Codes'!$A$2:$M$559,11,FALSE)</f>
        <v>BakedGoods</v>
      </c>
    </row>
    <row r="49" spans="1:14" x14ac:dyDescent="0.45">
      <c r="A49" s="2" t="s">
        <v>960</v>
      </c>
      <c r="B49" s="2">
        <v>2</v>
      </c>
      <c r="C49" s="2">
        <v>0.12625992480000001</v>
      </c>
      <c r="D49" s="2" t="str">
        <f>VLOOKUP(A49,'SAS Codes'!$A$2:$B$559,2,FALSE)</f>
        <v>BG-33</v>
      </c>
      <c r="E49" s="2" t="s">
        <v>929</v>
      </c>
      <c r="F49" s="2" t="str">
        <f>VLOOKUP(A49,'SAS Codes'!$A$2:$I$559,3,FALSE)</f>
        <v>Quebec</v>
      </c>
      <c r="G49" s="2" t="str">
        <f>VLOOKUP(A49,'SAS Codes'!$A$2:$I$559,4,FALSE)</f>
        <v>Canada</v>
      </c>
      <c r="H49" s="2" t="str">
        <f>VLOOKUP(A49,'SAS Codes'!$A$2:$I$559,5,FALSE)</f>
        <v>Canada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  <c r="N49" s="2" t="str">
        <f>VLOOKUP(A49,'SAS Codes'!$A$2:$M$559,11,FALSE)</f>
        <v>BakedGoods</v>
      </c>
    </row>
    <row r="50" spans="1:14" x14ac:dyDescent="0.45">
      <c r="A50" s="2" t="s">
        <v>960</v>
      </c>
      <c r="B50" s="2">
        <v>3</v>
      </c>
      <c r="C50" s="2">
        <v>0.13029890399999999</v>
      </c>
      <c r="D50" s="2" t="str">
        <f>VLOOKUP(A50,'SAS Codes'!$A$2:$B$559,2,FALSE)</f>
        <v>BG-33</v>
      </c>
      <c r="E50" s="2" t="s">
        <v>929</v>
      </c>
      <c r="F50" s="2" t="str">
        <f>VLOOKUP(A50,'SAS Codes'!$A$2:$I$559,3,FALSE)</f>
        <v>Quebec</v>
      </c>
      <c r="G50" s="2" t="str">
        <f>VLOOKUP(A50,'SAS Codes'!$A$2:$I$559,4,FALSE)</f>
        <v>Canada</v>
      </c>
      <c r="H50" s="2" t="str">
        <f>VLOOKUP(A50,'SAS Codes'!$A$2:$I$559,5,FALSE)</f>
        <v>Canada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Regular</v>
      </c>
      <c r="N50" s="2" t="str">
        <f>VLOOKUP(A50,'SAS Codes'!$A$2:$M$559,11,FALSE)</f>
        <v>BakedGoods</v>
      </c>
    </row>
    <row r="51" spans="1:14" x14ac:dyDescent="0.45">
      <c r="A51" s="2" t="s">
        <v>960</v>
      </c>
      <c r="B51" s="2">
        <v>4</v>
      </c>
      <c r="C51" s="2">
        <v>0.14773250850000003</v>
      </c>
      <c r="D51" s="2" t="str">
        <f>VLOOKUP(A51,'SAS Codes'!$A$2:$B$559,2,FALSE)</f>
        <v>BG-33</v>
      </c>
      <c r="E51" s="2" t="s">
        <v>929</v>
      </c>
      <c r="F51" s="2" t="str">
        <f>VLOOKUP(A51,'SAS Codes'!$A$2:$I$559,3,FALSE)</f>
        <v>Quebec</v>
      </c>
      <c r="G51" s="2" t="str">
        <f>VLOOKUP(A51,'SAS Codes'!$A$2:$I$559,4,FALSE)</f>
        <v>Canada</v>
      </c>
      <c r="H51" s="2" t="str">
        <f>VLOOKUP(A51,'SAS Codes'!$A$2:$I$559,5,FALSE)</f>
        <v>Canada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  <c r="N51" s="2" t="str">
        <f>VLOOKUP(A51,'SAS Codes'!$A$2:$M$559,11,FALSE)</f>
        <v>BakedGoods</v>
      </c>
    </row>
    <row r="52" spans="1:14" x14ac:dyDescent="0.45">
      <c r="A52" s="2" t="s">
        <v>84</v>
      </c>
      <c r="B52" s="2">
        <v>1</v>
      </c>
      <c r="C52" s="2">
        <v>0.21310135199999999</v>
      </c>
      <c r="D52" s="2" t="str">
        <f>VLOOKUP(A52,'SAS Codes'!$A$2:$B$559,2,FALSE)</f>
        <v>BG-34</v>
      </c>
      <c r="E52" s="2" t="s">
        <v>929</v>
      </c>
      <c r="F52" s="2" t="str">
        <f>VLOOKUP(A52,'SAS Codes'!$A$2:$I$559,3,FALSE)</f>
        <v>Quebec</v>
      </c>
      <c r="G52" s="2" t="str">
        <f>VLOOKUP(A52,'SAS Codes'!$A$2:$I$559,4,FALSE)</f>
        <v>Canada</v>
      </c>
      <c r="H52" s="2" t="str">
        <f>VLOOKUP(A52,'SAS Codes'!$A$2:$I$559,5,FALSE)</f>
        <v>Canada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  <c r="N52" s="2" t="str">
        <f>VLOOKUP(A52,'SAS Codes'!$A$2:$M$559,11,FALSE)</f>
        <v>BakedGoods</v>
      </c>
    </row>
    <row r="53" spans="1:14" x14ac:dyDescent="0.45">
      <c r="A53" s="2" t="s">
        <v>961</v>
      </c>
      <c r="B53" s="2">
        <v>1</v>
      </c>
      <c r="C53" s="2">
        <v>0</v>
      </c>
      <c r="D53" s="2" t="str">
        <f>VLOOKUP(A53,'SAS Codes'!$A$2:$B$559,2,FALSE)</f>
        <v>BG-35</v>
      </c>
      <c r="E53" s="2" t="s">
        <v>929</v>
      </c>
      <c r="F53" s="2" t="str">
        <f>VLOOKUP(A53,'SAS Codes'!$A$2:$I$559,3,FALSE)</f>
        <v>Quebec</v>
      </c>
      <c r="G53" s="2" t="str">
        <f>VLOOKUP(A53,'SAS Codes'!$A$2:$I$559,4,FALSE)</f>
        <v>Canada</v>
      </c>
      <c r="H53" s="2" t="str">
        <f>VLOOKUP(A53,'SAS Codes'!$A$2:$I$559,5,FALSE)</f>
        <v>Canada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  <c r="N53" s="2" t="str">
        <f>VLOOKUP(A53,'SAS Codes'!$A$2:$M$559,11,FALSE)</f>
        <v>BakedGoods</v>
      </c>
    </row>
    <row r="54" spans="1:14" x14ac:dyDescent="0.45">
      <c r="A54" s="2" t="s">
        <v>962</v>
      </c>
      <c r="B54" s="2">
        <v>1</v>
      </c>
      <c r="C54" s="2">
        <v>0.1549529919</v>
      </c>
      <c r="D54" s="2" t="str">
        <f>VLOOKUP(A54,'SAS Codes'!$A$2:$B$559,2,FALSE)</f>
        <v>BG-36</v>
      </c>
      <c r="E54" s="2" t="s">
        <v>929</v>
      </c>
      <c r="F54" s="2" t="str">
        <f>VLOOKUP(A54,'SAS Codes'!$A$2:$I$559,3,FALSE)</f>
        <v>Quebec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  <c r="N54" s="2" t="str">
        <f>VLOOKUP(A54,'SAS Codes'!$A$2:$M$559,11,FALSE)</f>
        <v>BakedGoods</v>
      </c>
    </row>
    <row r="55" spans="1:14" x14ac:dyDescent="0.45">
      <c r="A55" s="2" t="s">
        <v>963</v>
      </c>
      <c r="B55" s="2">
        <v>1</v>
      </c>
      <c r="C55" s="2">
        <v>0.27705600000000002</v>
      </c>
      <c r="D55" s="2" t="str">
        <f>VLOOKUP(A55,'SAS Codes'!$A$2:$B$559,2,FALSE)</f>
        <v>BG-37</v>
      </c>
      <c r="E55" s="2" t="s">
        <v>929</v>
      </c>
      <c r="F55" s="2" t="str">
        <f>VLOOKUP(A55,'SAS Codes'!$A$2:$I$559,3,FALSE)</f>
        <v>Quebec</v>
      </c>
      <c r="G55" s="2" t="str">
        <f>VLOOKUP(A55,'SAS Codes'!$A$2:$I$559,4,FALSE)</f>
        <v>Canada</v>
      </c>
      <c r="H55" s="2" t="str">
        <f>VLOOKUP(A55,'SAS Codes'!$A$2:$I$559,5,FALSE)</f>
        <v>Canada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  <c r="N55" s="2" t="str">
        <f>VLOOKUP(A55,'SAS Codes'!$A$2:$M$559,11,FALSE)</f>
        <v>BakedGoods</v>
      </c>
    </row>
    <row r="56" spans="1:14" x14ac:dyDescent="0.45">
      <c r="A56" s="2" t="s">
        <v>85</v>
      </c>
      <c r="B56" s="2">
        <v>1</v>
      </c>
      <c r="C56" s="2">
        <v>1.1162506320000001</v>
      </c>
      <c r="D56" s="2" t="str">
        <f>VLOOKUP(A56,'SAS Codes'!$A$2:$B$559,2,FALSE)</f>
        <v>BG-38</v>
      </c>
      <c r="E56" s="2" t="s">
        <v>929</v>
      </c>
      <c r="F56" s="2" t="str">
        <f>VLOOKUP(A56,'SAS Codes'!$A$2:$I$559,3,FALSE)</f>
        <v>Quebec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  <c r="N56" s="2" t="str">
        <f>VLOOKUP(A56,'SAS Codes'!$A$2:$M$559,11,FALSE)</f>
        <v>BakedGoods</v>
      </c>
    </row>
    <row r="57" spans="1:14" x14ac:dyDescent="0.45">
      <c r="A57" s="2" t="s">
        <v>86</v>
      </c>
      <c r="B57" s="2">
        <v>1</v>
      </c>
      <c r="C57" s="2">
        <v>0.34404838500000001</v>
      </c>
      <c r="D57" s="2" t="str">
        <f>VLOOKUP(A57,'SAS Codes'!$A$2:$B$559,2,FALSE)</f>
        <v>BG-39</v>
      </c>
      <c r="E57" s="2" t="s">
        <v>929</v>
      </c>
      <c r="F57" s="2" t="str">
        <f>VLOOKUP(A57,'SAS Codes'!$A$2:$I$559,3,FALSE)</f>
        <v>Quebec</v>
      </c>
      <c r="G57" s="2" t="str">
        <f>VLOOKUP(A57,'SAS Codes'!$A$2:$I$559,4,FALSE)</f>
        <v>Canada</v>
      </c>
      <c r="H57" s="2" t="str">
        <f>VLOOKUP(A57,'SAS Codes'!$A$2:$I$559,5,FALSE)</f>
        <v>Canada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  <c r="N57" s="2" t="str">
        <f>VLOOKUP(A57,'SAS Codes'!$A$2:$M$559,11,FALSE)</f>
        <v>BakedGoods</v>
      </c>
    </row>
    <row r="58" spans="1:14" x14ac:dyDescent="0.45">
      <c r="A58" s="2" t="s">
        <v>87</v>
      </c>
      <c r="B58" s="2">
        <v>1</v>
      </c>
      <c r="C58" s="2">
        <v>0.13797115739999999</v>
      </c>
      <c r="D58" s="2" t="str">
        <f>VLOOKUP(A58,'SAS Codes'!$A$2:$B$559,2,FALSE)</f>
        <v>BG-40</v>
      </c>
      <c r="E58" s="2" t="s">
        <v>929</v>
      </c>
      <c r="F58" s="2" t="str">
        <f>VLOOKUP(A58,'SAS Codes'!$A$2:$I$559,3,FALSE)</f>
        <v>Quebec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  <c r="N58" s="2" t="str">
        <f>VLOOKUP(A58,'SAS Codes'!$A$2:$M$559,11,FALSE)</f>
        <v>BakedGoods</v>
      </c>
    </row>
    <row r="59" spans="1:14" x14ac:dyDescent="0.45">
      <c r="A59" s="2" t="s">
        <v>89</v>
      </c>
      <c r="B59" s="2">
        <v>1</v>
      </c>
      <c r="C59" s="2">
        <v>4.03999596E-2</v>
      </c>
      <c r="D59" s="2" t="str">
        <f>VLOOKUP(A59,'SAS Codes'!$A$2:$B$559,2,FALSE)</f>
        <v>BG-44</v>
      </c>
      <c r="E59" s="2" t="s">
        <v>929</v>
      </c>
      <c r="F59" s="2" t="str">
        <f>VLOOKUP(A59,'SAS Codes'!$A$2:$I$559,3,FALSE)</f>
        <v>Quebec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Private</v>
      </c>
      <c r="N59" s="2" t="str">
        <f>VLOOKUP(A59,'SAS Codes'!$A$2:$M$559,11,FALSE)</f>
        <v>BakedGoods</v>
      </c>
    </row>
    <row r="60" spans="1:14" x14ac:dyDescent="0.45">
      <c r="A60" s="2" t="s">
        <v>499</v>
      </c>
      <c r="B60" s="2">
        <v>1</v>
      </c>
      <c r="C60" s="2">
        <v>0.32851071599999998</v>
      </c>
      <c r="D60" s="2" t="str">
        <f>VLOOKUP(A60,'SAS Codes'!$A$2:$B$559,2,FALSE)</f>
        <v>BG-49</v>
      </c>
      <c r="E60" s="2" t="s">
        <v>929</v>
      </c>
      <c r="F60" s="2" t="str">
        <f>VLOOKUP(A60,'SAS Codes'!$A$2:$I$559,3,FALSE)</f>
        <v>Quebec</v>
      </c>
      <c r="G60" s="2" t="str">
        <f>VLOOKUP(A60,'SAS Codes'!$A$2:$I$559,4,FALSE)</f>
        <v>Canada</v>
      </c>
      <c r="H60" s="2" t="str">
        <f>VLOOKUP(A60,'SAS Codes'!$A$2:$I$559,5,FALSE)</f>
        <v>Canada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 traces</v>
      </c>
      <c r="L60" s="2" t="str">
        <f>VLOOKUP(A60,'SAS Codes'!$A$2:$I$559,9,FALSE)</f>
        <v>May contain traces</v>
      </c>
      <c r="M60" s="2" t="str">
        <f>VLOOKUP(A60,'SAS Codes'!$A$2:$M$559,10,FALSE)</f>
        <v>Private</v>
      </c>
      <c r="N60" s="2" t="str">
        <f>VLOOKUP(A60,'SAS Codes'!$A$2:$M$559,11,FALSE)</f>
        <v>BakedGoods</v>
      </c>
    </row>
    <row r="61" spans="1:14" x14ac:dyDescent="0.45">
      <c r="A61" s="2" t="s">
        <v>499</v>
      </c>
      <c r="B61" s="2">
        <v>2</v>
      </c>
      <c r="C61" s="2">
        <v>0</v>
      </c>
      <c r="D61" s="2" t="str">
        <f>VLOOKUP(A61,'SAS Codes'!$A$2:$B$559,2,FALSE)</f>
        <v>BG-49</v>
      </c>
      <c r="E61" s="2" t="s">
        <v>929</v>
      </c>
      <c r="F61" s="2" t="str">
        <f>VLOOKUP(A61,'SAS Codes'!$A$2:$I$559,3,FALSE)</f>
        <v>Quebec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 traces</v>
      </c>
      <c r="L61" s="2" t="str">
        <f>VLOOKUP(A61,'SAS Codes'!$A$2:$I$559,9,FALSE)</f>
        <v>May contain traces</v>
      </c>
      <c r="M61" s="2" t="str">
        <f>VLOOKUP(A61,'SAS Codes'!$A$2:$M$559,10,FALSE)</f>
        <v>Private</v>
      </c>
      <c r="N61" s="2" t="str">
        <f>VLOOKUP(A61,'SAS Codes'!$A$2:$M$559,11,FALSE)</f>
        <v>BakedGoods</v>
      </c>
    </row>
    <row r="62" spans="1:14" x14ac:dyDescent="0.45">
      <c r="A62" s="2" t="s">
        <v>499</v>
      </c>
      <c r="B62" s="2">
        <v>3</v>
      </c>
      <c r="C62" s="2">
        <v>0</v>
      </c>
      <c r="D62" s="2" t="str">
        <f>VLOOKUP(A62,'SAS Codes'!$A$2:$B$559,2,FALSE)</f>
        <v>BG-49</v>
      </c>
      <c r="E62" s="2" t="s">
        <v>929</v>
      </c>
      <c r="F62" s="2" t="str">
        <f>VLOOKUP(A62,'SAS Codes'!$A$2:$I$559,3,FALSE)</f>
        <v>Quebec</v>
      </c>
      <c r="G62" s="2" t="str">
        <f>VLOOKUP(A62,'SAS Codes'!$A$2:$I$559,4,FALSE)</f>
        <v>Canada</v>
      </c>
      <c r="H62" s="2" t="str">
        <f>VLOOKUP(A62,'SAS Codes'!$A$2:$I$559,5,FALSE)</f>
        <v>Canada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 traces</v>
      </c>
      <c r="L62" s="2" t="str">
        <f>VLOOKUP(A62,'SAS Codes'!$A$2:$I$559,9,FALSE)</f>
        <v>May contain traces</v>
      </c>
      <c r="M62" s="2" t="str">
        <f>VLOOKUP(A62,'SAS Codes'!$A$2:$M$559,10,FALSE)</f>
        <v>Private</v>
      </c>
      <c r="N62" s="2" t="str">
        <f>VLOOKUP(A62,'SAS Codes'!$A$2:$M$559,11,FALSE)</f>
        <v>BakedGoods</v>
      </c>
    </row>
    <row r="63" spans="1:14" x14ac:dyDescent="0.45">
      <c r="A63" s="2" t="s">
        <v>499</v>
      </c>
      <c r="B63" s="2">
        <v>4</v>
      </c>
      <c r="C63" s="2">
        <v>6.6746519999999997E-4</v>
      </c>
      <c r="D63" s="2" t="str">
        <f>VLOOKUP(A63,'SAS Codes'!$A$2:$B$559,2,FALSE)</f>
        <v>BG-49</v>
      </c>
      <c r="E63" s="2" t="s">
        <v>929</v>
      </c>
      <c r="F63" s="2" t="str">
        <f>VLOOKUP(A63,'SAS Codes'!$A$2:$I$559,3,FALSE)</f>
        <v>Quebec</v>
      </c>
      <c r="G63" s="2" t="str">
        <f>VLOOKUP(A63,'SAS Codes'!$A$2:$I$559,4,FALSE)</f>
        <v>Canada</v>
      </c>
      <c r="H63" s="2" t="str">
        <f>VLOOKUP(A63,'SAS Codes'!$A$2:$I$559,5,FALSE)</f>
        <v>Canada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 traces</v>
      </c>
      <c r="L63" s="2" t="str">
        <f>VLOOKUP(A63,'SAS Codes'!$A$2:$I$559,9,FALSE)</f>
        <v>May contain traces</v>
      </c>
      <c r="M63" s="2" t="str">
        <f>VLOOKUP(A63,'SAS Codes'!$A$2:$M$559,10,FALSE)</f>
        <v>Private</v>
      </c>
      <c r="N63" s="2" t="str">
        <f>VLOOKUP(A63,'SAS Codes'!$A$2:$M$559,11,FALSE)</f>
        <v>BakedGoods</v>
      </c>
    </row>
    <row r="64" spans="1:14" x14ac:dyDescent="0.45">
      <c r="A64" s="2" t="s">
        <v>499</v>
      </c>
      <c r="B64" s="2">
        <v>5</v>
      </c>
      <c r="C64" s="2">
        <v>0</v>
      </c>
      <c r="D64" s="2" t="str">
        <f>VLOOKUP(A64,'SAS Codes'!$A$2:$B$559,2,FALSE)</f>
        <v>BG-49</v>
      </c>
      <c r="E64" s="2" t="s">
        <v>929</v>
      </c>
      <c r="F64" s="2" t="str">
        <f>VLOOKUP(A64,'SAS Codes'!$A$2:$I$559,3,FALSE)</f>
        <v>Quebec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 traces</v>
      </c>
      <c r="L64" s="2" t="str">
        <f>VLOOKUP(A64,'SAS Codes'!$A$2:$I$559,9,FALSE)</f>
        <v>May contain traces</v>
      </c>
      <c r="M64" s="2" t="str">
        <f>VLOOKUP(A64,'SAS Codes'!$A$2:$M$559,10,FALSE)</f>
        <v>Private</v>
      </c>
      <c r="N64" s="2" t="str">
        <f>VLOOKUP(A64,'SAS Codes'!$A$2:$M$559,11,FALSE)</f>
        <v>BakedGoods</v>
      </c>
    </row>
    <row r="65" spans="1:14" x14ac:dyDescent="0.45">
      <c r="A65" s="2" t="s">
        <v>91</v>
      </c>
      <c r="B65" s="2">
        <v>1</v>
      </c>
      <c r="C65" s="4">
        <v>0.21367557719999997</v>
      </c>
      <c r="D65" s="2" t="str">
        <f>VLOOKUP(A65,'SAS Codes'!$A$2:$B$559,2,FALSE)</f>
        <v>BG-55</v>
      </c>
      <c r="E65" s="2" t="s">
        <v>929</v>
      </c>
      <c r="F65" s="2" t="str">
        <f>VLOOKUP(A65,'SAS Codes'!$A$2:$I$559,3,FALSE)</f>
        <v>Quebec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Private</v>
      </c>
      <c r="N65" s="2" t="str">
        <f>VLOOKUP(A65,'SAS Codes'!$A$2:$M$559,11,FALSE)</f>
        <v>BakedGoods</v>
      </c>
    </row>
    <row r="66" spans="1:14" x14ac:dyDescent="0.45">
      <c r="A66" s="2" t="s">
        <v>91</v>
      </c>
      <c r="B66" s="2">
        <v>1</v>
      </c>
      <c r="C66" s="2">
        <v>0</v>
      </c>
      <c r="D66" s="2" t="str">
        <f>VLOOKUP(A66,'SAS Codes'!$A$2:$B$559,2,FALSE)</f>
        <v>BG-55</v>
      </c>
      <c r="E66" s="2" t="s">
        <v>929</v>
      </c>
      <c r="F66" s="2" t="str">
        <f>VLOOKUP(A66,'SAS Codes'!$A$2:$I$559,3,FALSE)</f>
        <v>Quebec</v>
      </c>
      <c r="G66" s="2" t="str">
        <f>VLOOKUP(A66,'SAS Codes'!$A$2:$I$559,4,FALSE)</f>
        <v>Canada</v>
      </c>
      <c r="H66" s="2" t="str">
        <f>VLOOKUP(A66,'SAS Codes'!$A$2:$I$559,5,FALSE)</f>
        <v>Canada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  <c r="N66" s="2" t="str">
        <f>VLOOKUP(A66,'SAS Codes'!$A$2:$M$559,11,FALSE)</f>
        <v>BakedGoods</v>
      </c>
    </row>
    <row r="67" spans="1:14" x14ac:dyDescent="0.45">
      <c r="A67" s="2" t="s">
        <v>91</v>
      </c>
      <c r="B67" s="2">
        <v>2</v>
      </c>
      <c r="C67" s="2">
        <v>0.15873793649999998</v>
      </c>
      <c r="D67" s="2" t="str">
        <f>VLOOKUP(A67,'SAS Codes'!$A$2:$B$559,2,FALSE)</f>
        <v>BG-55</v>
      </c>
      <c r="E67" s="2" t="s">
        <v>929</v>
      </c>
      <c r="F67" s="2" t="str">
        <f>VLOOKUP(A67,'SAS Codes'!$A$2:$I$559,3,FALSE)</f>
        <v>Quebec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  <c r="N67" s="2" t="str">
        <f>VLOOKUP(A67,'SAS Codes'!$A$2:$M$559,11,FALSE)</f>
        <v>BakedGoods</v>
      </c>
    </row>
    <row r="68" spans="1:14" x14ac:dyDescent="0.45">
      <c r="A68" s="7" t="s">
        <v>92</v>
      </c>
      <c r="B68" s="7">
        <v>1</v>
      </c>
      <c r="C68" s="4">
        <v>0</v>
      </c>
      <c r="D68" s="2" t="str">
        <f>VLOOKUP(A68,'SAS Codes'!$A$2:$B$559,2,FALSE)</f>
        <v>BG-56</v>
      </c>
      <c r="E68" s="2" t="s">
        <v>931</v>
      </c>
      <c r="F68" s="2" t="str">
        <f>VLOOKUP(A68,'SAS Codes'!$A$2:$I$559,3,FALSE)</f>
        <v>Canada</v>
      </c>
      <c r="G68" s="2" t="str">
        <f>VLOOKUP(A68,'SAS Codes'!$A$2:$I$559,4,FALSE)</f>
        <v>Canada</v>
      </c>
      <c r="H68" s="2" t="str">
        <f>VLOOKUP(A68,'SAS Codes'!$A$2:$I$559,5,FALSE)</f>
        <v>Canada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NA</v>
      </c>
      <c r="L68" s="2" t="str">
        <f>VLOOKUP(A68,'SAS Codes'!$A$2:$I$559,9,FALSE)</f>
        <v>NA</v>
      </c>
      <c r="M68" s="2" t="str">
        <f>VLOOKUP(A68,'SAS Codes'!$A$2:$M$559,10,FALSE)</f>
        <v>Regular</v>
      </c>
      <c r="N68" s="2" t="str">
        <f>VLOOKUP(A68,'SAS Codes'!$A$2:$M$559,11,FALSE)</f>
        <v>BakedGoods</v>
      </c>
    </row>
    <row r="69" spans="1:14" x14ac:dyDescent="0.45">
      <c r="A69" s="7" t="s">
        <v>92</v>
      </c>
      <c r="B69" s="7">
        <v>2</v>
      </c>
      <c r="C69" s="4">
        <v>0</v>
      </c>
      <c r="D69" s="2" t="str">
        <f>VLOOKUP(A69,'SAS Codes'!$A$2:$B$559,2,FALSE)</f>
        <v>BG-56</v>
      </c>
      <c r="E69" s="2" t="s">
        <v>931</v>
      </c>
      <c r="F69" s="2" t="str">
        <f>VLOOKUP(A69,'SAS Codes'!$A$2:$I$559,3,FALSE)</f>
        <v>Canada</v>
      </c>
      <c r="G69" s="2" t="str">
        <f>VLOOKUP(A69,'SAS Codes'!$A$2:$I$559,4,FALSE)</f>
        <v>Canada</v>
      </c>
      <c r="H69" s="2" t="str">
        <f>VLOOKUP(A69,'SAS Codes'!$A$2:$I$559,5,FALSE)</f>
        <v>Canada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NA</v>
      </c>
      <c r="L69" s="2" t="str">
        <f>VLOOKUP(A69,'SAS Codes'!$A$2:$I$559,9,FALSE)</f>
        <v>NA</v>
      </c>
      <c r="M69" s="2" t="str">
        <f>VLOOKUP(A69,'SAS Codes'!$A$2:$M$559,10,FALSE)</f>
        <v>Regular</v>
      </c>
      <c r="N69" s="2" t="str">
        <f>VLOOKUP(A69,'SAS Codes'!$A$2:$M$559,11,FALSE)</f>
        <v>BakedGoods</v>
      </c>
    </row>
    <row r="70" spans="1:14" x14ac:dyDescent="0.45">
      <c r="A70" s="7" t="s">
        <v>92</v>
      </c>
      <c r="B70" s="7">
        <v>3</v>
      </c>
      <c r="C70" s="4">
        <v>0.1134079674</v>
      </c>
      <c r="D70" s="2" t="str">
        <f>VLOOKUP(A70,'SAS Codes'!$A$2:$B$559,2,FALSE)</f>
        <v>BG-56</v>
      </c>
      <c r="E70" s="2" t="s">
        <v>931</v>
      </c>
      <c r="F70" s="2" t="str">
        <f>VLOOKUP(A70,'SAS Codes'!$A$2:$I$559,3,FALSE)</f>
        <v>Canada</v>
      </c>
      <c r="G70" s="2" t="str">
        <f>VLOOKUP(A70,'SAS Codes'!$A$2:$I$559,4,FALSE)</f>
        <v>Canada</v>
      </c>
      <c r="H70" s="2" t="str">
        <f>VLOOKUP(A70,'SAS Codes'!$A$2:$I$559,5,FALSE)</f>
        <v>Canada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NA</v>
      </c>
      <c r="L70" s="2" t="str">
        <f>VLOOKUP(A70,'SAS Codes'!$A$2:$I$559,9,FALSE)</f>
        <v>NA</v>
      </c>
      <c r="M70" s="2" t="str">
        <f>VLOOKUP(A70,'SAS Codes'!$A$2:$M$559,10,FALSE)</f>
        <v>Regular</v>
      </c>
      <c r="N70" s="2" t="str">
        <f>VLOOKUP(A70,'SAS Codes'!$A$2:$M$559,11,FALSE)</f>
        <v>BakedGoods</v>
      </c>
    </row>
    <row r="71" spans="1:14" x14ac:dyDescent="0.45">
      <c r="A71" s="2" t="s">
        <v>93</v>
      </c>
      <c r="B71" s="2">
        <v>1</v>
      </c>
      <c r="C71" s="2">
        <v>0</v>
      </c>
      <c r="D71" s="2" t="str">
        <f>VLOOKUP(A71,'SAS Codes'!$A$2:$B$559,2,FALSE)</f>
        <v>BG-57</v>
      </c>
      <c r="E71" s="2" t="s">
        <v>929</v>
      </c>
      <c r="F71" s="2" t="str">
        <f>VLOOKUP(A71,'SAS Codes'!$A$2:$I$559,3,FALSE)</f>
        <v>Quebec</v>
      </c>
      <c r="G71" s="2" t="str">
        <f>VLOOKUP(A71,'SAS Codes'!$A$2:$I$559,4,FALSE)</f>
        <v>Canada</v>
      </c>
      <c r="H71" s="2" t="str">
        <f>VLOOKUP(A71,'SAS Codes'!$A$2:$I$559,5,FALSE)</f>
        <v>Canada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Regular</v>
      </c>
      <c r="N71" s="2" t="str">
        <f>VLOOKUP(A71,'SAS Codes'!$A$2:$M$559,11,FALSE)</f>
        <v>BakedGoods</v>
      </c>
    </row>
    <row r="72" spans="1:14" x14ac:dyDescent="0.45">
      <c r="A72" s="2" t="s">
        <v>93</v>
      </c>
      <c r="B72" s="2">
        <v>2</v>
      </c>
      <c r="C72" s="2">
        <v>0</v>
      </c>
      <c r="D72" s="2" t="str">
        <f>VLOOKUP(A72,'SAS Codes'!$A$2:$B$559,2,FALSE)</f>
        <v>BG-57</v>
      </c>
      <c r="E72" s="2" t="s">
        <v>929</v>
      </c>
      <c r="F72" s="2" t="str">
        <f>VLOOKUP(A72,'SAS Codes'!$A$2:$I$559,3,FALSE)</f>
        <v>Quebec</v>
      </c>
      <c r="G72" s="2" t="str">
        <f>VLOOKUP(A72,'SAS Codes'!$A$2:$I$559,4,FALSE)</f>
        <v>Canada</v>
      </c>
      <c r="H72" s="2" t="str">
        <f>VLOOKUP(A72,'SAS Codes'!$A$2:$I$559,5,FALSE)</f>
        <v>Canada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  <c r="N72" s="2" t="str">
        <f>VLOOKUP(A72,'SAS Codes'!$A$2:$M$559,11,FALSE)</f>
        <v>BakedGoods</v>
      </c>
    </row>
    <row r="73" spans="1:14" x14ac:dyDescent="0.45">
      <c r="A73" s="2" t="s">
        <v>93</v>
      </c>
      <c r="B73" s="2">
        <v>3</v>
      </c>
      <c r="C73" s="2">
        <v>0.337203792</v>
      </c>
      <c r="D73" s="2" t="str">
        <f>VLOOKUP(A73,'SAS Codes'!$A$2:$B$559,2,FALSE)</f>
        <v>BG-57</v>
      </c>
      <c r="E73" s="2" t="s">
        <v>929</v>
      </c>
      <c r="F73" s="2" t="str">
        <f>VLOOKUP(A73,'SAS Codes'!$A$2:$I$559,3,FALSE)</f>
        <v>Quebec</v>
      </c>
      <c r="G73" s="2" t="str">
        <f>VLOOKUP(A73,'SAS Codes'!$A$2:$I$559,4,FALSE)</f>
        <v>Canada</v>
      </c>
      <c r="H73" s="2" t="str">
        <f>VLOOKUP(A73,'SAS Codes'!$A$2:$I$559,5,FALSE)</f>
        <v>Canada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Regular</v>
      </c>
      <c r="N73" s="2" t="str">
        <f>VLOOKUP(A73,'SAS Codes'!$A$2:$M$559,11,FALSE)</f>
        <v>BakedGoods</v>
      </c>
    </row>
    <row r="74" spans="1:14" x14ac:dyDescent="0.45">
      <c r="A74" s="2" t="s">
        <v>93</v>
      </c>
      <c r="B74" s="2">
        <v>4</v>
      </c>
      <c r="C74" s="2">
        <v>0.33533099999999999</v>
      </c>
      <c r="D74" s="2" t="str">
        <f>VLOOKUP(A74,'SAS Codes'!$A$2:$B$559,2,FALSE)</f>
        <v>BG-57</v>
      </c>
      <c r="E74" s="2" t="s">
        <v>929</v>
      </c>
      <c r="F74" s="2" t="str">
        <f>VLOOKUP(A74,'SAS Codes'!$A$2:$I$559,3,FALSE)</f>
        <v>Quebec</v>
      </c>
      <c r="G74" s="2" t="str">
        <f>VLOOKUP(A74,'SAS Codes'!$A$2:$I$559,4,FALSE)</f>
        <v>Canada</v>
      </c>
      <c r="H74" s="2" t="str">
        <f>VLOOKUP(A74,'SAS Codes'!$A$2:$I$559,5,FALSE)</f>
        <v>Canada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  <c r="N74" s="2" t="str">
        <f>VLOOKUP(A74,'SAS Codes'!$A$2:$M$559,11,FALSE)</f>
        <v>BakedGoods</v>
      </c>
    </row>
    <row r="75" spans="1:14" x14ac:dyDescent="0.45">
      <c r="A75" s="2" t="s">
        <v>93</v>
      </c>
      <c r="B75" s="2">
        <v>5</v>
      </c>
      <c r="C75" s="2">
        <v>2.1456477599999999E-2</v>
      </c>
      <c r="D75" s="2" t="str">
        <f>VLOOKUP(A75,'SAS Codes'!$A$2:$B$559,2,FALSE)</f>
        <v>BG-57</v>
      </c>
      <c r="E75" s="2" t="s">
        <v>929</v>
      </c>
      <c r="F75" s="2" t="str">
        <f>VLOOKUP(A75,'SAS Codes'!$A$2:$I$559,3,FALSE)</f>
        <v>Quebec</v>
      </c>
      <c r="G75" s="2" t="str">
        <f>VLOOKUP(A75,'SAS Codes'!$A$2:$I$559,4,FALSE)</f>
        <v>Canada</v>
      </c>
      <c r="H75" s="2" t="str">
        <f>VLOOKUP(A75,'SAS Codes'!$A$2:$I$559,5,FALSE)</f>
        <v>Canada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  <c r="N75" s="2" t="str">
        <f>VLOOKUP(A75,'SAS Codes'!$A$2:$M$559,11,FALSE)</f>
        <v>BakedGoods</v>
      </c>
    </row>
    <row r="76" spans="1:14" x14ac:dyDescent="0.45">
      <c r="A76" s="2" t="s">
        <v>94</v>
      </c>
      <c r="B76" s="2">
        <v>1</v>
      </c>
      <c r="C76" s="2">
        <v>0</v>
      </c>
      <c r="D76" s="2" t="str">
        <f>VLOOKUP(A76,'SAS Codes'!$A$2:$B$559,2,FALSE)</f>
        <v>BG-58</v>
      </c>
      <c r="E76" s="2" t="s">
        <v>929</v>
      </c>
      <c r="F76" s="2" t="str">
        <f>VLOOKUP(A76,'SAS Codes'!$A$2:$I$559,3,FALSE)</f>
        <v>Quebec</v>
      </c>
      <c r="G76" s="2" t="str">
        <f>VLOOKUP(A76,'SAS Codes'!$A$2:$I$559,4,FALSE)</f>
        <v>Canada</v>
      </c>
      <c r="H76" s="2" t="str">
        <f>VLOOKUP(A76,'SAS Codes'!$A$2:$I$559,5,FALSE)</f>
        <v>Canada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Regular</v>
      </c>
      <c r="N76" s="2" t="str">
        <f>VLOOKUP(A76,'SAS Codes'!$A$2:$M$559,11,FALSE)</f>
        <v>BakedGoods</v>
      </c>
    </row>
    <row r="77" spans="1:14" x14ac:dyDescent="0.45">
      <c r="A77" s="2" t="s">
        <v>94</v>
      </c>
      <c r="B77" s="2">
        <v>2</v>
      </c>
      <c r="C77" s="2">
        <v>0</v>
      </c>
      <c r="D77" s="2" t="str">
        <f>VLOOKUP(A77,'SAS Codes'!$A$2:$B$559,2,FALSE)</f>
        <v>BG-58</v>
      </c>
      <c r="E77" s="2" t="s">
        <v>929</v>
      </c>
      <c r="F77" s="2" t="str">
        <f>VLOOKUP(A77,'SAS Codes'!$A$2:$I$559,3,FALSE)</f>
        <v>Quebec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Regular</v>
      </c>
      <c r="N77" s="2" t="str">
        <f>VLOOKUP(A77,'SAS Codes'!$A$2:$M$559,11,FALSE)</f>
        <v>BakedGoods</v>
      </c>
    </row>
    <row r="78" spans="1:14" x14ac:dyDescent="0.45">
      <c r="A78" s="2" t="s">
        <v>94</v>
      </c>
      <c r="B78" s="2">
        <v>3</v>
      </c>
      <c r="C78" s="2">
        <v>0</v>
      </c>
      <c r="D78" s="2" t="str">
        <f>VLOOKUP(A78,'SAS Codes'!$A$2:$B$559,2,FALSE)</f>
        <v>BG-58</v>
      </c>
      <c r="E78" s="2" t="s">
        <v>929</v>
      </c>
      <c r="F78" s="2" t="str">
        <f>VLOOKUP(A78,'SAS Codes'!$A$2:$I$559,3,FALSE)</f>
        <v>Quebec</v>
      </c>
      <c r="G78" s="2" t="str">
        <f>VLOOKUP(A78,'SAS Codes'!$A$2:$I$559,4,FALSE)</f>
        <v>Canada</v>
      </c>
      <c r="H78" s="2" t="str">
        <f>VLOOKUP(A78,'SAS Codes'!$A$2:$I$559,5,FALSE)</f>
        <v>Canada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  <c r="N78" s="2" t="str">
        <f>VLOOKUP(A78,'SAS Codes'!$A$2:$M$559,11,FALSE)</f>
        <v>BakedGoods</v>
      </c>
    </row>
    <row r="79" spans="1:14" x14ac:dyDescent="0.45">
      <c r="A79" s="2" t="s">
        <v>94</v>
      </c>
      <c r="B79" s="2">
        <v>4</v>
      </c>
      <c r="C79" s="2">
        <v>0</v>
      </c>
      <c r="D79" s="2" t="str">
        <f>VLOOKUP(A79,'SAS Codes'!$A$2:$B$559,2,FALSE)</f>
        <v>BG-58</v>
      </c>
      <c r="E79" s="2" t="s">
        <v>929</v>
      </c>
      <c r="F79" s="2" t="str">
        <f>VLOOKUP(A79,'SAS Codes'!$A$2:$I$559,3,FALSE)</f>
        <v>Quebec</v>
      </c>
      <c r="G79" s="2" t="str">
        <f>VLOOKUP(A79,'SAS Codes'!$A$2:$I$559,4,FALSE)</f>
        <v>Canada</v>
      </c>
      <c r="H79" s="2" t="str">
        <f>VLOOKUP(A79,'SAS Codes'!$A$2:$I$559,5,FALSE)</f>
        <v>Canada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  <c r="N79" s="2" t="str">
        <f>VLOOKUP(A79,'SAS Codes'!$A$2:$M$559,11,FALSE)</f>
        <v>BakedGoods</v>
      </c>
    </row>
    <row r="80" spans="1:14" x14ac:dyDescent="0.45">
      <c r="A80" s="2" t="s">
        <v>94</v>
      </c>
      <c r="B80" s="2">
        <v>5</v>
      </c>
      <c r="C80" s="2">
        <v>0</v>
      </c>
      <c r="D80" s="2" t="str">
        <f>VLOOKUP(A80,'SAS Codes'!$A$2:$B$559,2,FALSE)</f>
        <v>BG-58</v>
      </c>
      <c r="E80" s="2" t="s">
        <v>929</v>
      </c>
      <c r="F80" s="2" t="str">
        <f>VLOOKUP(A80,'SAS Codes'!$A$2:$I$559,3,FALSE)</f>
        <v>Quebec</v>
      </c>
      <c r="G80" s="2" t="str">
        <f>VLOOKUP(A80,'SAS Codes'!$A$2:$I$559,4,FALSE)</f>
        <v>Canada</v>
      </c>
      <c r="H80" s="2" t="str">
        <f>VLOOKUP(A80,'SAS Codes'!$A$2:$I$559,5,FALSE)</f>
        <v>Canada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  <c r="N80" s="2" t="str">
        <f>VLOOKUP(A80,'SAS Codes'!$A$2:$M$559,11,FALSE)</f>
        <v>BakedGoods</v>
      </c>
    </row>
    <row r="81" spans="1:14" x14ac:dyDescent="0.45">
      <c r="A81" s="2" t="s">
        <v>95</v>
      </c>
      <c r="B81" s="2">
        <v>1</v>
      </c>
      <c r="C81" s="2">
        <v>0.33383249999999998</v>
      </c>
      <c r="D81" s="2" t="str">
        <f>VLOOKUP(A81,'SAS Codes'!$A$2:$B$559,2,FALSE)</f>
        <v>BG-59</v>
      </c>
      <c r="E81" s="2" t="s">
        <v>929</v>
      </c>
      <c r="F81" s="2" t="str">
        <f>VLOOKUP(A81,'SAS Codes'!$A$2:$I$559,3,FALSE)</f>
        <v>Quebec</v>
      </c>
      <c r="G81" s="2" t="str">
        <f>VLOOKUP(A81,'SAS Codes'!$A$2:$I$559,4,FALSE)</f>
        <v>Canada</v>
      </c>
      <c r="H81" s="2" t="str">
        <f>VLOOKUP(A81,'SAS Codes'!$A$2:$I$559,5,FALSE)</f>
        <v>Canada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  <c r="N81" s="2" t="str">
        <f>VLOOKUP(A81,'SAS Codes'!$A$2:$M$559,11,FALSE)</f>
        <v>BakedGoods</v>
      </c>
    </row>
    <row r="82" spans="1:14" x14ac:dyDescent="0.45">
      <c r="A82" s="2" t="s">
        <v>95</v>
      </c>
      <c r="B82" s="2">
        <v>2</v>
      </c>
      <c r="C82" s="2">
        <v>0</v>
      </c>
      <c r="D82" s="2" t="str">
        <f>VLOOKUP(A82,'SAS Codes'!$A$2:$B$559,2,FALSE)</f>
        <v>BG-59</v>
      </c>
      <c r="E82" s="2" t="s">
        <v>929</v>
      </c>
      <c r="F82" s="2" t="str">
        <f>VLOOKUP(A82,'SAS Codes'!$A$2:$I$559,3,FALSE)</f>
        <v>Quebec</v>
      </c>
      <c r="G82" s="2" t="str">
        <f>VLOOKUP(A82,'SAS Codes'!$A$2:$I$559,4,FALSE)</f>
        <v>Canada</v>
      </c>
      <c r="H82" s="2" t="str">
        <f>VLOOKUP(A82,'SAS Codes'!$A$2:$I$559,5,FALSE)</f>
        <v>Canada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  <c r="N82" s="2" t="str">
        <f>VLOOKUP(A82,'SAS Codes'!$A$2:$M$559,11,FALSE)</f>
        <v>BakedGoods</v>
      </c>
    </row>
    <row r="83" spans="1:14" x14ac:dyDescent="0.45">
      <c r="A83" s="2" t="s">
        <v>95</v>
      </c>
      <c r="B83" s="2">
        <v>3</v>
      </c>
      <c r="C83" s="2">
        <v>0</v>
      </c>
      <c r="D83" s="2" t="str">
        <f>VLOOKUP(A83,'SAS Codes'!$A$2:$B$559,2,FALSE)</f>
        <v>BG-59</v>
      </c>
      <c r="E83" s="2" t="s">
        <v>929</v>
      </c>
      <c r="F83" s="2" t="str">
        <f>VLOOKUP(A83,'SAS Codes'!$A$2:$I$559,3,FALSE)</f>
        <v>Quebec</v>
      </c>
      <c r="G83" s="2" t="str">
        <f>VLOOKUP(A83,'SAS Codes'!$A$2:$I$559,4,FALSE)</f>
        <v>Canada</v>
      </c>
      <c r="H83" s="2" t="str">
        <f>VLOOKUP(A83,'SAS Codes'!$A$2:$I$559,5,FALSE)</f>
        <v>Canada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Regular</v>
      </c>
      <c r="N83" s="2" t="str">
        <f>VLOOKUP(A83,'SAS Codes'!$A$2:$M$559,11,FALSE)</f>
        <v>BakedGoods</v>
      </c>
    </row>
    <row r="84" spans="1:14" x14ac:dyDescent="0.45">
      <c r="A84" s="2" t="s">
        <v>95</v>
      </c>
      <c r="B84" s="2">
        <v>4</v>
      </c>
      <c r="C84" s="2">
        <v>4.6622331000000005E-3</v>
      </c>
      <c r="D84" s="2" t="str">
        <f>VLOOKUP(A84,'SAS Codes'!$A$2:$B$559,2,FALSE)</f>
        <v>BG-59</v>
      </c>
      <c r="E84" s="2" t="s">
        <v>929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</v>
      </c>
      <c r="L84" s="2" t="str">
        <f>VLOOKUP(A84,'SAS Codes'!$A$2:$I$559,9,FALSE)</f>
        <v>May contain</v>
      </c>
      <c r="M84" s="2" t="str">
        <f>VLOOKUP(A84,'SAS Codes'!$A$2:$M$559,10,FALSE)</f>
        <v>Regular</v>
      </c>
      <c r="N84" s="2" t="str">
        <f>VLOOKUP(A84,'SAS Codes'!$A$2:$M$559,11,FALSE)</f>
        <v>BakedGoods</v>
      </c>
    </row>
    <row r="85" spans="1:14" x14ac:dyDescent="0.45">
      <c r="A85" s="2" t="s">
        <v>95</v>
      </c>
      <c r="B85" s="2">
        <v>5</v>
      </c>
      <c r="C85" s="2">
        <v>1.1974213799999999E-2</v>
      </c>
      <c r="D85" s="2" t="str">
        <f>VLOOKUP(A85,'SAS Codes'!$A$2:$B$559,2,FALSE)</f>
        <v>BG-59</v>
      </c>
      <c r="E85" s="2" t="s">
        <v>929</v>
      </c>
      <c r="F85" s="2" t="str">
        <f>VLOOKUP(A85,'SAS Codes'!$A$2:$I$559,3,FALSE)</f>
        <v>Quebec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  <c r="N85" s="2" t="str">
        <f>VLOOKUP(A85,'SAS Codes'!$A$2:$M$559,11,FALSE)</f>
        <v>BakedGoods</v>
      </c>
    </row>
    <row r="86" spans="1:14" x14ac:dyDescent="0.45">
      <c r="A86" s="2" t="s">
        <v>96</v>
      </c>
      <c r="B86" s="2">
        <v>1</v>
      </c>
      <c r="C86" s="2">
        <v>0</v>
      </c>
      <c r="D86" s="2" t="str">
        <f>VLOOKUP(A86,'SAS Codes'!$A$2:$B$559,2,FALSE)</f>
        <v>BG-60</v>
      </c>
      <c r="E86" s="2" t="s">
        <v>929</v>
      </c>
      <c r="F86" s="2" t="str">
        <f>VLOOKUP(A86,'SAS Codes'!$A$2:$I$559,3,FALSE)</f>
        <v>Quebec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  <c r="N86" s="2" t="str">
        <f>VLOOKUP(A86,'SAS Codes'!$A$2:$M$559,11,FALSE)</f>
        <v>BakedGoods</v>
      </c>
    </row>
    <row r="87" spans="1:14" x14ac:dyDescent="0.45">
      <c r="A87" s="2" t="s">
        <v>96</v>
      </c>
      <c r="B87" s="2">
        <v>2</v>
      </c>
      <c r="C87" s="2">
        <v>0.34843543800000004</v>
      </c>
      <c r="D87" s="2" t="str">
        <f>VLOOKUP(A87,'SAS Codes'!$A$2:$B$559,2,FALSE)</f>
        <v>BG-60</v>
      </c>
      <c r="E87" s="2" t="s">
        <v>929</v>
      </c>
      <c r="F87" s="2" t="str">
        <f>VLOOKUP(A87,'SAS Codes'!$A$2:$I$559,3,FALSE)</f>
        <v>Quebec</v>
      </c>
      <c r="G87" s="2" t="str">
        <f>VLOOKUP(A87,'SAS Codes'!$A$2:$I$559,4,FALSE)</f>
        <v>Canada</v>
      </c>
      <c r="H87" s="2" t="str">
        <f>VLOOKUP(A87,'SAS Codes'!$A$2:$I$559,5,FALSE)</f>
        <v>Canada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  <c r="N87" s="2" t="str">
        <f>VLOOKUP(A87,'SAS Codes'!$A$2:$M$559,11,FALSE)</f>
        <v>BakedGoods</v>
      </c>
    </row>
    <row r="88" spans="1:14" x14ac:dyDescent="0.45">
      <c r="A88" s="2" t="s">
        <v>96</v>
      </c>
      <c r="B88" s="2">
        <v>3</v>
      </c>
      <c r="C88" s="2">
        <v>0</v>
      </c>
      <c r="D88" s="2" t="str">
        <f>VLOOKUP(A88,'SAS Codes'!$A$2:$B$559,2,FALSE)</f>
        <v>BG-60</v>
      </c>
      <c r="E88" s="2" t="s">
        <v>929</v>
      </c>
      <c r="F88" s="2" t="str">
        <f>VLOOKUP(A88,'SAS Codes'!$A$2:$I$559,3,FALSE)</f>
        <v>Quebec</v>
      </c>
      <c r="G88" s="2" t="str">
        <f>VLOOKUP(A88,'SAS Codes'!$A$2:$I$559,4,FALSE)</f>
        <v>Canada</v>
      </c>
      <c r="H88" s="2" t="str">
        <f>VLOOKUP(A88,'SAS Codes'!$A$2:$I$559,5,FALSE)</f>
        <v>Canada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Regular</v>
      </c>
      <c r="N88" s="2" t="str">
        <f>VLOOKUP(A88,'SAS Codes'!$A$2:$M$559,11,FALSE)</f>
        <v>BakedGoods</v>
      </c>
    </row>
    <row r="89" spans="1:14" x14ac:dyDescent="0.45">
      <c r="A89" s="2" t="s">
        <v>96</v>
      </c>
      <c r="B89" s="2">
        <v>4</v>
      </c>
      <c r="C89" s="2">
        <v>0</v>
      </c>
      <c r="D89" s="2" t="str">
        <f>VLOOKUP(A89,'SAS Codes'!$A$2:$B$559,2,FALSE)</f>
        <v>BG-60</v>
      </c>
      <c r="E89" s="2" t="s">
        <v>929</v>
      </c>
      <c r="F89" s="2" t="str">
        <f>VLOOKUP(A89,'SAS Codes'!$A$2:$I$559,3,FALSE)</f>
        <v>Quebec</v>
      </c>
      <c r="G89" s="2" t="str">
        <f>VLOOKUP(A89,'SAS Codes'!$A$2:$I$559,4,FALSE)</f>
        <v>Canada</v>
      </c>
      <c r="H89" s="2" t="str">
        <f>VLOOKUP(A89,'SAS Codes'!$A$2:$I$559,5,FALSE)</f>
        <v>Canada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  <c r="N89" s="2" t="str">
        <f>VLOOKUP(A89,'SAS Codes'!$A$2:$M$559,11,FALSE)</f>
        <v>BakedGoods</v>
      </c>
    </row>
    <row r="90" spans="1:14" x14ac:dyDescent="0.45">
      <c r="A90" s="2" t="s">
        <v>96</v>
      </c>
      <c r="B90" s="2">
        <v>5</v>
      </c>
      <c r="C90" s="2">
        <v>0</v>
      </c>
      <c r="D90" s="2" t="str">
        <f>VLOOKUP(A90,'SAS Codes'!$A$2:$B$559,2,FALSE)</f>
        <v>BG-60</v>
      </c>
      <c r="E90" s="2" t="s">
        <v>929</v>
      </c>
      <c r="F90" s="2" t="str">
        <f>VLOOKUP(A90,'SAS Codes'!$A$2:$I$559,3,FALSE)</f>
        <v>Quebec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Regular</v>
      </c>
      <c r="N90" s="2" t="str">
        <f>VLOOKUP(A90,'SAS Codes'!$A$2:$M$559,11,FALSE)</f>
        <v>BakedGoods</v>
      </c>
    </row>
    <row r="91" spans="1:14" x14ac:dyDescent="0.45">
      <c r="A91" s="3" t="s">
        <v>5</v>
      </c>
      <c r="B91" s="3">
        <v>3</v>
      </c>
      <c r="C91" s="3">
        <v>0.33816549599999995</v>
      </c>
      <c r="D91" s="2" t="str">
        <f>VLOOKUP(A91,'SAS Codes'!$A$2:$B$559,2,FALSE)</f>
        <v>BMIX-03</v>
      </c>
      <c r="E91" s="2" t="s">
        <v>930</v>
      </c>
      <c r="F91" s="2" t="str">
        <f>VLOOKUP(A91,'SAS Codes'!$A$2:$I$559,3,FALSE)</f>
        <v>USA</v>
      </c>
      <c r="G91" s="2" t="str">
        <f>VLOOKUP(A91,'SAS Codes'!$A$2:$I$559,4,FALSE)</f>
        <v>USA</v>
      </c>
      <c r="H91" s="2" t="str">
        <f>VLOOKUP(A91,'SAS Codes'!$A$2:$I$559,5,FALSE)</f>
        <v>USA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 ingredients</v>
      </c>
      <c r="L91" s="2" t="str">
        <f>VLOOKUP(A91,'SAS Codes'!$A$2:$I$559,9,FALSE)</f>
        <v>May contain ingredients</v>
      </c>
      <c r="M91" s="2" t="str">
        <f>VLOOKUP(A91,'SAS Codes'!$A$2:$M$559,10,FALSE)</f>
        <v>Regular</v>
      </c>
      <c r="N91" s="2" t="str">
        <f>VLOOKUP(A91,'SAS Codes'!$A$2:$M$559,11,FALSE)</f>
        <v>BakingMix</v>
      </c>
    </row>
    <row r="92" spans="1:14" x14ac:dyDescent="0.45">
      <c r="A92" s="3" t="s">
        <v>50</v>
      </c>
      <c r="B92" s="3">
        <v>3</v>
      </c>
      <c r="C92" s="3">
        <v>0.39736223999999998</v>
      </c>
      <c r="D92" s="2" t="str">
        <f>VLOOKUP(A92,'SAS Codes'!$A$2:$B$559,2,FALSE)</f>
        <v>BMIX-10</v>
      </c>
      <c r="E92" s="2" t="s">
        <v>930</v>
      </c>
      <c r="F92" s="2" t="str">
        <f>VLOOKUP(A92,'SAS Codes'!$A$2:$I$559,3,FALSE)</f>
        <v>USA</v>
      </c>
      <c r="G92" s="2" t="str">
        <f>VLOOKUP(A92,'SAS Codes'!$A$2:$I$559,4,FALSE)</f>
        <v>USA</v>
      </c>
      <c r="H92" s="2" t="str">
        <f>VLOOKUP(A92,'SAS Codes'!$A$2:$I$559,5,FALSE)</f>
        <v>USA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Regular</v>
      </c>
      <c r="N92" s="2" t="str">
        <f>VLOOKUP(A92,'SAS Codes'!$A$2:$M$559,11,FALSE)</f>
        <v>BakingMix</v>
      </c>
    </row>
    <row r="93" spans="1:14" x14ac:dyDescent="0.45">
      <c r="A93" s="3" t="s">
        <v>12</v>
      </c>
      <c r="B93" s="3">
        <v>5</v>
      </c>
      <c r="C93" s="3">
        <v>0</v>
      </c>
      <c r="D93" s="2" t="str">
        <f>VLOOKUP(A93,'SAS Codes'!$A$2:$B$559,2,FALSE)</f>
        <v>BMIX-11</v>
      </c>
      <c r="E93" s="2" t="s">
        <v>930</v>
      </c>
      <c r="F93" s="2" t="str">
        <f>VLOOKUP(A93,'SAS Codes'!$A$2:$I$559,3,FALSE)</f>
        <v>USA</v>
      </c>
      <c r="G93" s="2" t="str">
        <f>VLOOKUP(A93,'SAS Codes'!$A$2:$I$559,4,FALSE)</f>
        <v>USA</v>
      </c>
      <c r="H93" s="2" t="str">
        <f>VLOOKUP(A93,'SAS Codes'!$A$2:$I$559,5,FALSE)</f>
        <v>USA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 ingredients</v>
      </c>
      <c r="L93" s="2" t="str">
        <f>VLOOKUP(A93,'SAS Codes'!$A$2:$I$559,9,FALSE)</f>
        <v>May contain ingredients</v>
      </c>
      <c r="M93" s="2" t="str">
        <f>VLOOKUP(A93,'SAS Codes'!$A$2:$M$559,10,FALSE)</f>
        <v>Regular</v>
      </c>
      <c r="N93" s="2" t="str">
        <f>VLOOKUP(A93,'SAS Codes'!$A$2:$M$559,11,FALSE)</f>
        <v>BakingMix</v>
      </c>
    </row>
    <row r="94" spans="1:14" x14ac:dyDescent="0.45">
      <c r="A94" s="3" t="s">
        <v>13</v>
      </c>
      <c r="B94" s="3">
        <v>4</v>
      </c>
      <c r="C94" s="3">
        <v>0.366824808</v>
      </c>
      <c r="D94" s="2" t="str">
        <f>VLOOKUP(A94,'SAS Codes'!$A$2:$B$559,2,FALSE)</f>
        <v>BMIX-12</v>
      </c>
      <c r="E94" s="2" t="s">
        <v>930</v>
      </c>
      <c r="F94" s="2" t="str">
        <f>VLOOKUP(A94,'SAS Codes'!$A$2:$I$559,3,FALSE)</f>
        <v>USA</v>
      </c>
      <c r="G94" s="2" t="str">
        <f>VLOOKUP(A94,'SAS Codes'!$A$2:$I$559,4,FALSE)</f>
        <v>USA</v>
      </c>
      <c r="H94" s="2" t="str">
        <f>VLOOKUP(A94,'SAS Codes'!$A$2:$I$559,5,FALSE)</f>
        <v>USA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 ingredients</v>
      </c>
      <c r="L94" s="2" t="str">
        <f>VLOOKUP(A94,'SAS Codes'!$A$2:$I$559,9,FALSE)</f>
        <v>May contain ingredients</v>
      </c>
      <c r="M94" s="2" t="str">
        <f>VLOOKUP(A94,'SAS Codes'!$A$2:$M$559,10,FALSE)</f>
        <v>Regular</v>
      </c>
      <c r="N94" s="2" t="str">
        <f>VLOOKUP(A94,'SAS Codes'!$A$2:$M$559,11,FALSE)</f>
        <v>BakingMix</v>
      </c>
    </row>
    <row r="95" spans="1:14" x14ac:dyDescent="0.45">
      <c r="A95" s="3" t="s">
        <v>15</v>
      </c>
      <c r="B95" s="3">
        <v>5</v>
      </c>
      <c r="C95" s="3">
        <v>0.39361887600000001</v>
      </c>
      <c r="D95" s="2" t="str">
        <f>VLOOKUP(A95,'SAS Codes'!$A$2:$B$559,2,FALSE)</f>
        <v>BMIX-14</v>
      </c>
      <c r="E95" s="2" t="s">
        <v>930</v>
      </c>
      <c r="F95" s="2" t="str">
        <f>VLOOKUP(A95,'SAS Codes'!$A$2:$I$559,3,FALSE)</f>
        <v>USA</v>
      </c>
      <c r="G95" s="2" t="str">
        <f>VLOOKUP(A95,'SAS Codes'!$A$2:$I$559,4,FALSE)</f>
        <v>USA</v>
      </c>
      <c r="H95" s="2" t="str">
        <f>VLOOKUP(A95,'SAS Codes'!$A$2:$I$559,5,FALSE)</f>
        <v>USA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 ingredients</v>
      </c>
      <c r="L95" s="2" t="str">
        <f>VLOOKUP(A95,'SAS Codes'!$A$2:$I$559,9,FALSE)</f>
        <v>May contain ingredients</v>
      </c>
      <c r="M95" s="2" t="str">
        <f>VLOOKUP(A95,'SAS Codes'!$A$2:$M$559,10,FALSE)</f>
        <v>Regular</v>
      </c>
      <c r="N95" s="2" t="str">
        <f>VLOOKUP(A95,'SAS Codes'!$A$2:$M$559,11,FALSE)</f>
        <v>BakingMix</v>
      </c>
    </row>
    <row r="96" spans="1:14" x14ac:dyDescent="0.45">
      <c r="A96" s="3" t="s">
        <v>17</v>
      </c>
      <c r="B96" s="3">
        <v>4</v>
      </c>
      <c r="C96" s="3">
        <v>0.51821593200000005</v>
      </c>
      <c r="D96" s="2" t="str">
        <f>VLOOKUP(A96,'SAS Codes'!$A$2:$B$559,2,FALSE)</f>
        <v>BMIX-15</v>
      </c>
      <c r="E96" s="2" t="s">
        <v>930</v>
      </c>
      <c r="F96" s="2" t="str">
        <f>VLOOKUP(A96,'SAS Codes'!$A$2:$I$559,3,FALSE)</f>
        <v>USA</v>
      </c>
      <c r="G96" s="2" t="str">
        <f>VLOOKUP(A96,'SAS Codes'!$A$2:$I$559,4,FALSE)</f>
        <v>USA</v>
      </c>
      <c r="H96" s="2" t="str">
        <f>VLOOKUP(A96,'SAS Codes'!$A$2:$I$559,5,FALSE)</f>
        <v>USA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 ingredients</v>
      </c>
      <c r="L96" s="2" t="str">
        <f>VLOOKUP(A96,'SAS Codes'!$A$2:$I$559,9,FALSE)</f>
        <v>May contain ingredients</v>
      </c>
      <c r="M96" s="2" t="str">
        <f>VLOOKUP(A96,'SAS Codes'!$A$2:$M$559,10,FALSE)</f>
        <v>Regular</v>
      </c>
      <c r="N96" s="2" t="str">
        <f>VLOOKUP(A96,'SAS Codes'!$A$2:$M$559,11,FALSE)</f>
        <v>BakingMix</v>
      </c>
    </row>
    <row r="97" spans="1:14" x14ac:dyDescent="0.45">
      <c r="A97" s="3" t="s">
        <v>20</v>
      </c>
      <c r="B97" s="3">
        <v>3</v>
      </c>
      <c r="C97" s="3">
        <v>0.367727682</v>
      </c>
      <c r="D97" s="2" t="str">
        <f>VLOOKUP(A97,'SAS Codes'!$A$2:$B$559,2,FALSE)</f>
        <v>BMIX-20</v>
      </c>
      <c r="E97" s="2" t="s">
        <v>930</v>
      </c>
      <c r="F97" s="2" t="str">
        <f>VLOOKUP(A97,'SAS Codes'!$A$2:$I$559,3,FALSE)</f>
        <v>USA</v>
      </c>
      <c r="G97" s="2" t="str">
        <f>VLOOKUP(A97,'SAS Codes'!$A$2:$I$559,4,FALSE)</f>
        <v>USA</v>
      </c>
      <c r="H97" s="2" t="str">
        <f>VLOOKUP(A97,'SAS Codes'!$A$2:$I$559,5,FALSE)</f>
        <v>USA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 ingredients</v>
      </c>
      <c r="L97" s="2" t="str">
        <f>VLOOKUP(A97,'SAS Codes'!$A$2:$I$559,9,FALSE)</f>
        <v>May contain ingredients</v>
      </c>
      <c r="M97" s="2" t="str">
        <f>VLOOKUP(A97,'SAS Codes'!$A$2:$M$559,10,FALSE)</f>
        <v>Regular</v>
      </c>
      <c r="N97" s="2" t="str">
        <f>VLOOKUP(A97,'SAS Codes'!$A$2:$M$559,11,FALSE)</f>
        <v>BakingMix</v>
      </c>
    </row>
    <row r="98" spans="1:14" x14ac:dyDescent="0.45">
      <c r="A98" s="3" t="s">
        <v>20</v>
      </c>
      <c r="B98" s="3">
        <v>4</v>
      </c>
      <c r="C98" s="3">
        <v>0.47854097999999995</v>
      </c>
      <c r="D98" s="2" t="str">
        <f>VLOOKUP(A98,'SAS Codes'!$A$2:$B$559,2,FALSE)</f>
        <v>BMIX-20</v>
      </c>
      <c r="E98" s="2" t="s">
        <v>930</v>
      </c>
      <c r="F98" s="2" t="str">
        <f>VLOOKUP(A98,'SAS Codes'!$A$2:$I$559,3,FALSE)</f>
        <v>USA</v>
      </c>
      <c r="G98" s="2" t="str">
        <f>VLOOKUP(A98,'SAS Codes'!$A$2:$I$559,4,FALSE)</f>
        <v>USA</v>
      </c>
      <c r="H98" s="2" t="str">
        <f>VLOOKUP(A98,'SAS Codes'!$A$2:$I$559,5,FALSE)</f>
        <v>USA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 ingredients</v>
      </c>
      <c r="L98" s="2" t="str">
        <f>VLOOKUP(A98,'SAS Codes'!$A$2:$I$559,9,FALSE)</f>
        <v>May contain ingredients</v>
      </c>
      <c r="M98" s="2" t="str">
        <f>VLOOKUP(A98,'SAS Codes'!$A$2:$M$559,10,FALSE)</f>
        <v>Regular</v>
      </c>
      <c r="N98" s="2" t="str">
        <f>VLOOKUP(A98,'SAS Codes'!$A$2:$M$559,11,FALSE)</f>
        <v>BakingMix</v>
      </c>
    </row>
    <row r="99" spans="1:14" x14ac:dyDescent="0.45">
      <c r="A99" s="2" t="s">
        <v>21</v>
      </c>
      <c r="B99" s="2">
        <v>1</v>
      </c>
      <c r="C99" s="2">
        <v>9.9383294999999996E-2</v>
      </c>
      <c r="D99" s="2" t="str">
        <f>VLOOKUP(A99,'SAS Codes'!$A$2:$B$559,2,FALSE)</f>
        <v>BMIX-22</v>
      </c>
      <c r="E99" s="2" t="s">
        <v>929</v>
      </c>
      <c r="F99" s="2" t="str">
        <f>VLOOKUP(A99,'SAS Codes'!$A$2:$I$559,3,FALSE)</f>
        <v>USA</v>
      </c>
      <c r="G99" s="2" t="str">
        <f>VLOOKUP(A99,'SAS Codes'!$A$2:$I$559,4,FALSE)</f>
        <v>USA</v>
      </c>
      <c r="H99" s="2" t="str">
        <f>VLOOKUP(A99,'SAS Codes'!$A$2:$I$559,5,FALSE)</f>
        <v>USA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Manufactured on equipment that also processed</v>
      </c>
      <c r="L99" s="2" t="str">
        <f>VLOOKUP(A99,'SAS Codes'!$A$2:$I$559,9,FALSE)</f>
        <v>Other</v>
      </c>
      <c r="M99" s="2" t="str">
        <f>VLOOKUP(A99,'SAS Codes'!$A$2:$M$559,10,FALSE)</f>
        <v>Regular</v>
      </c>
      <c r="N99" s="2" t="str">
        <f>VLOOKUP(A99,'SAS Codes'!$A$2:$M$559,11,FALSE)</f>
        <v>BakingMix</v>
      </c>
    </row>
    <row r="100" spans="1:14" x14ac:dyDescent="0.45">
      <c r="A100" s="2" t="s">
        <v>21</v>
      </c>
      <c r="B100" s="2">
        <v>2</v>
      </c>
      <c r="C100" s="2">
        <v>9.9760140000000001E-3</v>
      </c>
      <c r="D100" s="2" t="str">
        <f>VLOOKUP(A100,'SAS Codes'!$A$2:$B$559,2,FALSE)</f>
        <v>BMIX-22</v>
      </c>
      <c r="E100" s="2" t="s">
        <v>929</v>
      </c>
      <c r="F100" s="2" t="str">
        <f>VLOOKUP(A100,'SAS Codes'!$A$2:$I$559,3,FALSE)</f>
        <v>USA</v>
      </c>
      <c r="G100" s="2" t="str">
        <f>VLOOKUP(A100,'SAS Codes'!$A$2:$I$559,4,FALSE)</f>
        <v>USA</v>
      </c>
      <c r="H100" s="2" t="str">
        <f>VLOOKUP(A100,'SAS Codes'!$A$2:$I$559,5,FALSE)</f>
        <v>USA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Manufactured on equipment that also processed</v>
      </c>
      <c r="L100" s="2" t="str">
        <f>VLOOKUP(A100,'SAS Codes'!$A$2:$I$559,9,FALSE)</f>
        <v>Other</v>
      </c>
      <c r="M100" s="2" t="str">
        <f>VLOOKUP(A100,'SAS Codes'!$A$2:$M$559,10,FALSE)</f>
        <v>Regular</v>
      </c>
      <c r="N100" s="2" t="str">
        <f>VLOOKUP(A100,'SAS Codes'!$A$2:$M$559,11,FALSE)</f>
        <v>BakingMix</v>
      </c>
    </row>
    <row r="101" spans="1:14" x14ac:dyDescent="0.45">
      <c r="A101" s="3" t="s">
        <v>22</v>
      </c>
      <c r="B101" s="3">
        <v>4</v>
      </c>
      <c r="C101" s="3">
        <v>0.49738678199999997</v>
      </c>
      <c r="D101" s="2" t="str">
        <f>VLOOKUP(A101,'SAS Codes'!$A$2:$B$559,2,FALSE)</f>
        <v>BMIX-23</v>
      </c>
      <c r="E101" s="2" t="s">
        <v>930</v>
      </c>
      <c r="F101" s="2" t="str">
        <f>VLOOKUP(A101,'SAS Codes'!$A$2:$I$559,3,FALSE)</f>
        <v>USA</v>
      </c>
      <c r="G101" s="2" t="str">
        <f>VLOOKUP(A101,'SAS Codes'!$A$2:$I$559,4,FALSE)</f>
        <v>USA</v>
      </c>
      <c r="H101" s="2" t="str">
        <f>VLOOKUP(A101,'SAS Codes'!$A$2:$I$559,5,FALSE)</f>
        <v>USA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Manufactured on equipment that also processed</v>
      </c>
      <c r="L101" s="2" t="str">
        <f>VLOOKUP(A101,'SAS Codes'!$A$2:$I$559,9,FALSE)</f>
        <v>Other</v>
      </c>
      <c r="M101" s="2" t="str">
        <f>VLOOKUP(A101,'SAS Codes'!$A$2:$M$559,10,FALSE)</f>
        <v>Regular</v>
      </c>
      <c r="N101" s="2" t="str">
        <f>VLOOKUP(A101,'SAS Codes'!$A$2:$M$559,11,FALSE)</f>
        <v>BakingMix</v>
      </c>
    </row>
    <row r="102" spans="1:14" x14ac:dyDescent="0.45">
      <c r="A102" s="2" t="s">
        <v>24</v>
      </c>
      <c r="B102" s="2">
        <v>1</v>
      </c>
      <c r="C102" s="2">
        <v>0.25332042599999999</v>
      </c>
      <c r="D102" s="2" t="str">
        <f>VLOOKUP(A102,'SAS Codes'!$A$2:$B$559,2,FALSE)</f>
        <v>BMIX-28</v>
      </c>
      <c r="E102" s="2" t="s">
        <v>929</v>
      </c>
      <c r="F102" s="2" t="str">
        <f>VLOOKUP(A102,'SAS Codes'!$A$2:$I$559,3,FALSE)</f>
        <v>USA</v>
      </c>
      <c r="G102" s="2" t="str">
        <f>VLOOKUP(A102,'SAS Codes'!$A$2:$I$559,4,FALSE)</f>
        <v>USA</v>
      </c>
      <c r="H102" s="2" t="str">
        <f>VLOOKUP(A102,'SAS Codes'!$A$2:$I$559,5,FALSE)</f>
        <v>USA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  <c r="N102" s="2" t="str">
        <f>VLOOKUP(A102,'SAS Codes'!$A$2:$M$559,11,FALSE)</f>
        <v>BakingMix</v>
      </c>
    </row>
    <row r="103" spans="1:14" x14ac:dyDescent="0.45">
      <c r="A103" s="2" t="s">
        <v>24</v>
      </c>
      <c r="B103" s="2">
        <v>2</v>
      </c>
      <c r="C103" s="2">
        <v>3.5431200000000003E-2</v>
      </c>
      <c r="D103" s="2" t="str">
        <f>VLOOKUP(A103,'SAS Codes'!$A$2:$B$559,2,FALSE)</f>
        <v>BMIX-28</v>
      </c>
      <c r="E103" s="2" t="s">
        <v>929</v>
      </c>
      <c r="F103" s="2" t="str">
        <f>VLOOKUP(A103,'SAS Codes'!$A$2:$I$559,3,FALSE)</f>
        <v>USA</v>
      </c>
      <c r="G103" s="2" t="str">
        <f>VLOOKUP(A103,'SAS Codes'!$A$2:$I$559,4,FALSE)</f>
        <v>USA</v>
      </c>
      <c r="H103" s="2" t="str">
        <f>VLOOKUP(A103,'SAS Codes'!$A$2:$I$559,5,FALSE)</f>
        <v>USA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Private</v>
      </c>
      <c r="N103" s="2" t="str">
        <f>VLOOKUP(A103,'SAS Codes'!$A$2:$M$559,11,FALSE)</f>
        <v>BakingMix</v>
      </c>
    </row>
    <row r="104" spans="1:14" x14ac:dyDescent="0.45">
      <c r="A104" s="2" t="s">
        <v>24</v>
      </c>
      <c r="B104" s="2">
        <v>3</v>
      </c>
      <c r="C104" s="2">
        <v>8.0099820000000002E-2</v>
      </c>
      <c r="D104" s="2" t="str">
        <f>VLOOKUP(A104,'SAS Codes'!$A$2:$B$559,2,FALSE)</f>
        <v>BMIX-28</v>
      </c>
      <c r="E104" s="2" t="s">
        <v>929</v>
      </c>
      <c r="F104" s="2" t="str">
        <f>VLOOKUP(A104,'SAS Codes'!$A$2:$I$559,3,FALSE)</f>
        <v>USA</v>
      </c>
      <c r="G104" s="2" t="str">
        <f>VLOOKUP(A104,'SAS Codes'!$A$2:$I$559,4,FALSE)</f>
        <v>USA</v>
      </c>
      <c r="H104" s="2" t="str">
        <f>VLOOKUP(A104,'SAS Codes'!$A$2:$I$559,5,FALSE)</f>
        <v>USA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Private</v>
      </c>
      <c r="N104" s="2" t="str">
        <f>VLOOKUP(A104,'SAS Codes'!$A$2:$M$559,11,FALSE)</f>
        <v>BakingMix</v>
      </c>
    </row>
    <row r="105" spans="1:14" x14ac:dyDescent="0.45">
      <c r="A105" s="2" t="s">
        <v>24</v>
      </c>
      <c r="B105" s="2">
        <v>4</v>
      </c>
      <c r="C105" s="2">
        <v>2.0519992800000001E-2</v>
      </c>
      <c r="D105" s="2" t="str">
        <f>VLOOKUP(A105,'SAS Codes'!$A$2:$B$559,2,FALSE)</f>
        <v>BMIX-28</v>
      </c>
      <c r="E105" s="2" t="s">
        <v>929</v>
      </c>
      <c r="F105" s="2" t="str">
        <f>VLOOKUP(A105,'SAS Codes'!$A$2:$I$559,3,FALSE)</f>
        <v>USA</v>
      </c>
      <c r="G105" s="2" t="str">
        <f>VLOOKUP(A105,'SAS Codes'!$A$2:$I$559,4,FALSE)</f>
        <v>USA</v>
      </c>
      <c r="H105" s="2" t="str">
        <f>VLOOKUP(A105,'SAS Codes'!$A$2:$I$559,5,FALSE)</f>
        <v>USA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Private</v>
      </c>
      <c r="N105" s="2" t="str">
        <f>VLOOKUP(A105,'SAS Codes'!$A$2:$M$559,11,FALSE)</f>
        <v>BakingMix</v>
      </c>
    </row>
    <row r="106" spans="1:14" x14ac:dyDescent="0.45">
      <c r="A106" s="2" t="s">
        <v>24</v>
      </c>
      <c r="B106" s="2">
        <v>5</v>
      </c>
      <c r="C106" s="2">
        <v>0.17323499160000003</v>
      </c>
      <c r="D106" s="2" t="str">
        <f>VLOOKUP(A106,'SAS Codes'!$A$2:$B$559,2,FALSE)</f>
        <v>BMIX-28</v>
      </c>
      <c r="E106" s="2" t="s">
        <v>929</v>
      </c>
      <c r="F106" s="2" t="str">
        <f>VLOOKUP(A106,'SAS Codes'!$A$2:$I$559,3,FALSE)</f>
        <v>USA</v>
      </c>
      <c r="G106" s="2" t="str">
        <f>VLOOKUP(A106,'SAS Codes'!$A$2:$I$559,4,FALSE)</f>
        <v>USA</v>
      </c>
      <c r="H106" s="2" t="str">
        <f>VLOOKUP(A106,'SAS Codes'!$A$2:$I$559,5,FALSE)</f>
        <v>USA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  <c r="N106" s="2" t="str">
        <f>VLOOKUP(A106,'SAS Codes'!$A$2:$M$559,11,FALSE)</f>
        <v>BakingMix</v>
      </c>
    </row>
    <row r="107" spans="1:14" x14ac:dyDescent="0.45">
      <c r="A107" s="2" t="s">
        <v>25</v>
      </c>
      <c r="B107" s="2">
        <v>1</v>
      </c>
      <c r="C107" s="2">
        <v>2.9823857399999997E-2</v>
      </c>
      <c r="D107" s="2" t="str">
        <f>VLOOKUP(A107,'SAS Codes'!$A$2:$B$559,2,FALSE)</f>
        <v>BMIX-29</v>
      </c>
      <c r="E107" s="2" t="s">
        <v>929</v>
      </c>
      <c r="F107" s="2" t="str">
        <f>VLOOKUP(A107,'SAS Codes'!$A$2:$I$559,3,FALSE)</f>
        <v>USA</v>
      </c>
      <c r="G107" s="2" t="str">
        <f>VLOOKUP(A107,'SAS Codes'!$A$2:$I$559,4,FALSE)</f>
        <v>USA</v>
      </c>
      <c r="H107" s="2" t="str">
        <f>VLOOKUP(A107,'SAS Codes'!$A$2:$I$559,5,FALSE)</f>
        <v>USA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  <c r="N107" s="2" t="str">
        <f>VLOOKUP(A107,'SAS Codes'!$A$2:$M$559,11,FALSE)</f>
        <v>BakingMix</v>
      </c>
    </row>
    <row r="108" spans="1:14" x14ac:dyDescent="0.45">
      <c r="A108" s="2" t="s">
        <v>25</v>
      </c>
      <c r="B108" s="2">
        <v>2</v>
      </c>
      <c r="C108" s="2">
        <v>2.4549426000000003E-2</v>
      </c>
      <c r="D108" s="2" t="str">
        <f>VLOOKUP(A108,'SAS Codes'!$A$2:$B$559,2,FALSE)</f>
        <v>BMIX-29</v>
      </c>
      <c r="E108" s="2" t="s">
        <v>929</v>
      </c>
      <c r="F108" s="2" t="str">
        <f>VLOOKUP(A108,'SAS Codes'!$A$2:$I$559,3,FALSE)</f>
        <v>USA</v>
      </c>
      <c r="G108" s="2" t="str">
        <f>VLOOKUP(A108,'SAS Codes'!$A$2:$I$559,4,FALSE)</f>
        <v>USA</v>
      </c>
      <c r="H108" s="2" t="str">
        <f>VLOOKUP(A108,'SAS Codes'!$A$2:$I$559,5,FALSE)</f>
        <v>USA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Private</v>
      </c>
      <c r="N108" s="2" t="str">
        <f>VLOOKUP(A108,'SAS Codes'!$A$2:$M$559,11,FALSE)</f>
        <v>BakingMix</v>
      </c>
    </row>
    <row r="109" spans="1:14" x14ac:dyDescent="0.45">
      <c r="A109" s="2" t="s">
        <v>25</v>
      </c>
      <c r="B109" s="2">
        <v>3</v>
      </c>
      <c r="C109" s="2">
        <v>0.15678916500000001</v>
      </c>
      <c r="D109" s="2" t="str">
        <f>VLOOKUP(A109,'SAS Codes'!$A$2:$B$559,2,FALSE)</f>
        <v>BMIX-29</v>
      </c>
      <c r="E109" s="2" t="s">
        <v>929</v>
      </c>
      <c r="F109" s="2" t="str">
        <f>VLOOKUP(A109,'SAS Codes'!$A$2:$I$559,3,FALSE)</f>
        <v>USA</v>
      </c>
      <c r="G109" s="2" t="str">
        <f>VLOOKUP(A109,'SAS Codes'!$A$2:$I$559,4,FALSE)</f>
        <v>USA</v>
      </c>
      <c r="H109" s="2" t="str">
        <f>VLOOKUP(A109,'SAS Codes'!$A$2:$I$559,5,FALSE)</f>
        <v>USA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Private</v>
      </c>
      <c r="N109" s="2" t="str">
        <f>VLOOKUP(A109,'SAS Codes'!$A$2:$M$559,11,FALSE)</f>
        <v>BakingMix</v>
      </c>
    </row>
    <row r="110" spans="1:14" x14ac:dyDescent="0.45">
      <c r="A110" s="2" t="s">
        <v>25</v>
      </c>
      <c r="B110" s="2">
        <v>4</v>
      </c>
      <c r="C110" s="2">
        <v>8.2765851299999985E-2</v>
      </c>
      <c r="D110" s="2" t="str">
        <f>VLOOKUP(A110,'SAS Codes'!$A$2:$B$559,2,FALSE)</f>
        <v>BMIX-29</v>
      </c>
      <c r="E110" s="2" t="s">
        <v>929</v>
      </c>
      <c r="F110" s="2" t="str">
        <f>VLOOKUP(A110,'SAS Codes'!$A$2:$I$559,3,FALSE)</f>
        <v>USA</v>
      </c>
      <c r="G110" s="2" t="str">
        <f>VLOOKUP(A110,'SAS Codes'!$A$2:$I$559,4,FALSE)</f>
        <v>USA</v>
      </c>
      <c r="H110" s="2" t="str">
        <f>VLOOKUP(A110,'SAS Codes'!$A$2:$I$559,5,FALSE)</f>
        <v>USA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Private</v>
      </c>
      <c r="N110" s="2" t="str">
        <f>VLOOKUP(A110,'SAS Codes'!$A$2:$M$559,11,FALSE)</f>
        <v>BakingMix</v>
      </c>
    </row>
    <row r="111" spans="1:14" x14ac:dyDescent="0.45">
      <c r="A111" s="2" t="s">
        <v>25</v>
      </c>
      <c r="B111" s="2">
        <v>5</v>
      </c>
      <c r="C111" s="2">
        <v>0.28926094950000003</v>
      </c>
      <c r="D111" s="2" t="str">
        <f>VLOOKUP(A111,'SAS Codes'!$A$2:$B$559,2,FALSE)</f>
        <v>BMIX-29</v>
      </c>
      <c r="E111" s="2" t="s">
        <v>929</v>
      </c>
      <c r="F111" s="2" t="str">
        <f>VLOOKUP(A111,'SAS Codes'!$A$2:$I$559,3,FALSE)</f>
        <v>USA</v>
      </c>
      <c r="G111" s="2" t="str">
        <f>VLOOKUP(A111,'SAS Codes'!$A$2:$I$559,4,FALSE)</f>
        <v>USA</v>
      </c>
      <c r="H111" s="2" t="str">
        <f>VLOOKUP(A111,'SAS Codes'!$A$2:$I$559,5,FALSE)</f>
        <v>USA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Private</v>
      </c>
      <c r="N111" s="2" t="str">
        <f>VLOOKUP(A111,'SAS Codes'!$A$2:$M$559,11,FALSE)</f>
        <v>BakingMix</v>
      </c>
    </row>
    <row r="112" spans="1:14" x14ac:dyDescent="0.45">
      <c r="A112" s="2" t="s">
        <v>27</v>
      </c>
      <c r="B112" s="2">
        <v>1</v>
      </c>
      <c r="C112" s="2">
        <v>0.18236248830000004</v>
      </c>
      <c r="D112" s="2" t="str">
        <f>VLOOKUP(A112,'SAS Codes'!$A$2:$B$559,2,FALSE)</f>
        <v>BMIX-30</v>
      </c>
      <c r="E112" s="2" t="s">
        <v>929</v>
      </c>
      <c r="F112" s="2" t="str">
        <f>VLOOKUP(A112,'SAS Codes'!$A$2:$I$559,3,FALSE)</f>
        <v>USA</v>
      </c>
      <c r="G112" s="2" t="str">
        <f>VLOOKUP(A112,'SAS Codes'!$A$2:$I$559,4,FALSE)</f>
        <v>USA</v>
      </c>
      <c r="H112" s="2" t="str">
        <f>VLOOKUP(A112,'SAS Codes'!$A$2:$I$559,5,FALSE)</f>
        <v>USA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Private</v>
      </c>
      <c r="N112" s="2" t="str">
        <f>VLOOKUP(A112,'SAS Codes'!$A$2:$M$559,11,FALSE)</f>
        <v>BakingMix</v>
      </c>
    </row>
    <row r="113" spans="1:14" x14ac:dyDescent="0.45">
      <c r="A113" s="2" t="s">
        <v>27</v>
      </c>
      <c r="B113" s="2">
        <v>2</v>
      </c>
      <c r="C113" s="2">
        <v>0</v>
      </c>
      <c r="D113" s="2" t="str">
        <f>VLOOKUP(A113,'SAS Codes'!$A$2:$B$559,2,FALSE)</f>
        <v>BMIX-30</v>
      </c>
      <c r="E113" s="2" t="s">
        <v>929</v>
      </c>
      <c r="F113" s="2" t="str">
        <f>VLOOKUP(A113,'SAS Codes'!$A$2:$I$559,3,FALSE)</f>
        <v>USA</v>
      </c>
      <c r="G113" s="2" t="str">
        <f>VLOOKUP(A113,'SAS Codes'!$A$2:$I$559,4,FALSE)</f>
        <v>USA</v>
      </c>
      <c r="H113" s="2" t="str">
        <f>VLOOKUP(A113,'SAS Codes'!$A$2:$I$559,5,FALSE)</f>
        <v>USA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Private</v>
      </c>
      <c r="N113" s="2" t="str">
        <f>VLOOKUP(A113,'SAS Codes'!$A$2:$M$559,11,FALSE)</f>
        <v>BakingMix</v>
      </c>
    </row>
    <row r="114" spans="1:14" x14ac:dyDescent="0.45">
      <c r="A114" s="2" t="s">
        <v>27</v>
      </c>
      <c r="B114" s="2">
        <v>3</v>
      </c>
      <c r="C114" s="2">
        <v>0.20926430400000001</v>
      </c>
      <c r="D114" s="2" t="str">
        <f>VLOOKUP(A114,'SAS Codes'!$A$2:$B$559,2,FALSE)</f>
        <v>BMIX-30</v>
      </c>
      <c r="E114" s="2" t="s">
        <v>929</v>
      </c>
      <c r="F114" s="2" t="str">
        <f>VLOOKUP(A114,'SAS Codes'!$A$2:$I$559,3,FALSE)</f>
        <v>USA</v>
      </c>
      <c r="G114" s="2" t="str">
        <f>VLOOKUP(A114,'SAS Codes'!$A$2:$I$559,4,FALSE)</f>
        <v>USA</v>
      </c>
      <c r="H114" s="2" t="str">
        <f>VLOOKUP(A114,'SAS Codes'!$A$2:$I$559,5,FALSE)</f>
        <v>USA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Private</v>
      </c>
      <c r="N114" s="2" t="str">
        <f>VLOOKUP(A114,'SAS Codes'!$A$2:$M$559,11,FALSE)</f>
        <v>BakingMix</v>
      </c>
    </row>
    <row r="115" spans="1:14" x14ac:dyDescent="0.45">
      <c r="A115" s="2" t="s">
        <v>27</v>
      </c>
      <c r="B115" s="2">
        <v>4</v>
      </c>
      <c r="C115" s="2">
        <v>0.30101868000000004</v>
      </c>
      <c r="D115" s="2" t="str">
        <f>VLOOKUP(A115,'SAS Codes'!$A$2:$B$559,2,FALSE)</f>
        <v>BMIX-30</v>
      </c>
      <c r="E115" s="2" t="s">
        <v>929</v>
      </c>
      <c r="F115" s="2" t="str">
        <f>VLOOKUP(A115,'SAS Codes'!$A$2:$I$559,3,FALSE)</f>
        <v>USA</v>
      </c>
      <c r="G115" s="2" t="str">
        <f>VLOOKUP(A115,'SAS Codes'!$A$2:$I$559,4,FALSE)</f>
        <v>USA</v>
      </c>
      <c r="H115" s="2" t="str">
        <f>VLOOKUP(A115,'SAS Codes'!$A$2:$I$559,5,FALSE)</f>
        <v>USA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Private</v>
      </c>
      <c r="N115" s="2" t="str">
        <f>VLOOKUP(A115,'SAS Codes'!$A$2:$M$559,11,FALSE)</f>
        <v>BakingMix</v>
      </c>
    </row>
    <row r="116" spans="1:14" x14ac:dyDescent="0.45">
      <c r="A116" s="2" t="s">
        <v>27</v>
      </c>
      <c r="B116" s="2">
        <v>5</v>
      </c>
      <c r="C116" s="2">
        <v>0</v>
      </c>
      <c r="D116" s="2" t="str">
        <f>VLOOKUP(A116,'SAS Codes'!$A$2:$B$559,2,FALSE)</f>
        <v>BMIX-30</v>
      </c>
      <c r="E116" s="2" t="s">
        <v>929</v>
      </c>
      <c r="F116" s="2" t="str">
        <f>VLOOKUP(A116,'SAS Codes'!$A$2:$I$559,3,FALSE)</f>
        <v>USA</v>
      </c>
      <c r="G116" s="2" t="str">
        <f>VLOOKUP(A116,'SAS Codes'!$A$2:$I$559,4,FALSE)</f>
        <v>USA</v>
      </c>
      <c r="H116" s="2" t="str">
        <f>VLOOKUP(A116,'SAS Codes'!$A$2:$I$559,5,FALSE)</f>
        <v>USA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Private</v>
      </c>
      <c r="N116" s="2" t="str">
        <f>VLOOKUP(A116,'SAS Codes'!$A$2:$M$559,11,FALSE)</f>
        <v>BakingMix</v>
      </c>
    </row>
    <row r="117" spans="1:14" x14ac:dyDescent="0.45">
      <c r="A117" s="2" t="s">
        <v>28</v>
      </c>
      <c r="B117" s="2">
        <v>1</v>
      </c>
      <c r="C117" s="2">
        <v>3.6679239600000003E-2</v>
      </c>
      <c r="D117" s="2" t="str">
        <f>VLOOKUP(A117,'SAS Codes'!$A$2:$B$559,2,FALSE)</f>
        <v>BMIX-31</v>
      </c>
      <c r="E117" s="2" t="s">
        <v>929</v>
      </c>
      <c r="F117" s="2" t="str">
        <f>VLOOKUP(A117,'SAS Codes'!$A$2:$I$559,3,FALSE)</f>
        <v>USA</v>
      </c>
      <c r="G117" s="2" t="str">
        <f>VLOOKUP(A117,'SAS Codes'!$A$2:$I$559,4,FALSE)</f>
        <v>USA</v>
      </c>
      <c r="H117" s="2" t="str">
        <f>VLOOKUP(A117,'SAS Codes'!$A$2:$I$559,5,FALSE)</f>
        <v>USA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Private</v>
      </c>
      <c r="N117" s="2" t="str">
        <f>VLOOKUP(A117,'SAS Codes'!$A$2:$M$559,11,FALSE)</f>
        <v>BakingMix</v>
      </c>
    </row>
    <row r="118" spans="1:14" x14ac:dyDescent="0.45">
      <c r="A118" s="2" t="s">
        <v>28</v>
      </c>
      <c r="B118" s="2">
        <v>2</v>
      </c>
      <c r="C118" s="2">
        <v>0</v>
      </c>
      <c r="D118" s="2" t="str">
        <f>VLOOKUP(A118,'SAS Codes'!$A$2:$B$559,2,FALSE)</f>
        <v>BMIX-31</v>
      </c>
      <c r="E118" s="2" t="s">
        <v>929</v>
      </c>
      <c r="F118" s="2" t="str">
        <f>VLOOKUP(A118,'SAS Codes'!$A$2:$I$559,3,FALSE)</f>
        <v>USA</v>
      </c>
      <c r="G118" s="2" t="str">
        <f>VLOOKUP(A118,'SAS Codes'!$A$2:$I$559,4,FALSE)</f>
        <v>USA</v>
      </c>
      <c r="H118" s="2" t="str">
        <f>VLOOKUP(A118,'SAS Codes'!$A$2:$I$559,5,FALSE)</f>
        <v>USA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Private</v>
      </c>
      <c r="N118" s="2" t="str">
        <f>VLOOKUP(A118,'SAS Codes'!$A$2:$M$559,11,FALSE)</f>
        <v>BakingMix</v>
      </c>
    </row>
    <row r="119" spans="1:14" x14ac:dyDescent="0.45">
      <c r="A119" s="2" t="s">
        <v>28</v>
      </c>
      <c r="B119" s="2">
        <v>3</v>
      </c>
      <c r="C119" s="2">
        <v>6.8091640200000011E-2</v>
      </c>
      <c r="D119" s="2" t="str">
        <f>VLOOKUP(A119,'SAS Codes'!$A$2:$B$559,2,FALSE)</f>
        <v>BMIX-31</v>
      </c>
      <c r="E119" s="2" t="s">
        <v>929</v>
      </c>
      <c r="F119" s="2" t="str">
        <f>VLOOKUP(A119,'SAS Codes'!$A$2:$I$559,3,FALSE)</f>
        <v>USA</v>
      </c>
      <c r="G119" s="2" t="str">
        <f>VLOOKUP(A119,'SAS Codes'!$A$2:$I$559,4,FALSE)</f>
        <v>USA</v>
      </c>
      <c r="H119" s="2" t="str">
        <f>VLOOKUP(A119,'SAS Codes'!$A$2:$I$559,5,FALSE)</f>
        <v>USA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Private</v>
      </c>
      <c r="N119" s="2" t="str">
        <f>VLOOKUP(A119,'SAS Codes'!$A$2:$M$559,11,FALSE)</f>
        <v>BakingMix</v>
      </c>
    </row>
    <row r="120" spans="1:14" x14ac:dyDescent="0.45">
      <c r="A120" s="2" t="s">
        <v>28</v>
      </c>
      <c r="B120" s="2">
        <v>4</v>
      </c>
      <c r="C120" s="2">
        <v>0.10296679680000002</v>
      </c>
      <c r="D120" s="2" t="str">
        <f>VLOOKUP(A120,'SAS Codes'!$A$2:$B$559,2,FALSE)</f>
        <v>BMIX-31</v>
      </c>
      <c r="E120" s="2" t="s">
        <v>929</v>
      </c>
      <c r="F120" s="2" t="str">
        <f>VLOOKUP(A120,'SAS Codes'!$A$2:$I$559,3,FALSE)</f>
        <v>USA</v>
      </c>
      <c r="G120" s="2" t="str">
        <f>VLOOKUP(A120,'SAS Codes'!$A$2:$I$559,4,FALSE)</f>
        <v>USA</v>
      </c>
      <c r="H120" s="2" t="str">
        <f>VLOOKUP(A120,'SAS Codes'!$A$2:$I$559,5,FALSE)</f>
        <v>USA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Private</v>
      </c>
      <c r="N120" s="2" t="str">
        <f>VLOOKUP(A120,'SAS Codes'!$A$2:$M$559,11,FALSE)</f>
        <v>BakingMix</v>
      </c>
    </row>
    <row r="121" spans="1:14" x14ac:dyDescent="0.45">
      <c r="A121" s="2" t="s">
        <v>28</v>
      </c>
      <c r="B121" s="2">
        <v>5</v>
      </c>
      <c r="C121" s="2">
        <v>0.12556639679999998</v>
      </c>
      <c r="D121" s="2" t="str">
        <f>VLOOKUP(A121,'SAS Codes'!$A$2:$B$559,2,FALSE)</f>
        <v>BMIX-31</v>
      </c>
      <c r="E121" s="2" t="s">
        <v>929</v>
      </c>
      <c r="F121" s="2" t="str">
        <f>VLOOKUP(A121,'SAS Codes'!$A$2:$I$559,3,FALSE)</f>
        <v>USA</v>
      </c>
      <c r="G121" s="2" t="str">
        <f>VLOOKUP(A121,'SAS Codes'!$A$2:$I$559,4,FALSE)</f>
        <v>USA</v>
      </c>
      <c r="H121" s="2" t="str">
        <f>VLOOKUP(A121,'SAS Codes'!$A$2:$I$559,5,FALSE)</f>
        <v>USA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Private</v>
      </c>
      <c r="N121" s="2" t="str">
        <f>VLOOKUP(A121,'SAS Codes'!$A$2:$M$559,11,FALSE)</f>
        <v>BakingMix</v>
      </c>
    </row>
    <row r="122" spans="1:14" x14ac:dyDescent="0.45">
      <c r="A122" s="2" t="s">
        <v>29</v>
      </c>
      <c r="B122" s="2">
        <v>1</v>
      </c>
      <c r="C122" s="2">
        <v>0.2000349981</v>
      </c>
      <c r="D122" s="2" t="str">
        <f>VLOOKUP(A122,'SAS Codes'!$A$2:$B$559,2,FALSE)</f>
        <v>BMIX-32</v>
      </c>
      <c r="E122" s="2" t="s">
        <v>929</v>
      </c>
      <c r="F122" s="2" t="str">
        <f>VLOOKUP(A122,'SAS Codes'!$A$2:$I$559,3,FALSE)</f>
        <v>USA</v>
      </c>
      <c r="G122" s="2" t="str">
        <f>VLOOKUP(A122,'SAS Codes'!$A$2:$I$559,4,FALSE)</f>
        <v>USA</v>
      </c>
      <c r="H122" s="2" t="str">
        <f>VLOOKUP(A122,'SAS Codes'!$A$2:$I$559,5,FALSE)</f>
        <v>USA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Private</v>
      </c>
      <c r="N122" s="2" t="str">
        <f>VLOOKUP(A122,'SAS Codes'!$A$2:$M$559,11,FALSE)</f>
        <v>BakingMix</v>
      </c>
    </row>
    <row r="123" spans="1:14" x14ac:dyDescent="0.45">
      <c r="A123" s="2" t="s">
        <v>29</v>
      </c>
      <c r="B123" s="2">
        <v>2</v>
      </c>
      <c r="C123" s="2">
        <v>0.29047101599999997</v>
      </c>
      <c r="D123" s="2" t="str">
        <f>VLOOKUP(A123,'SAS Codes'!$A$2:$B$559,2,FALSE)</f>
        <v>BMIX-32</v>
      </c>
      <c r="E123" s="2" t="s">
        <v>929</v>
      </c>
      <c r="F123" s="2" t="str">
        <f>VLOOKUP(A123,'SAS Codes'!$A$2:$I$559,3,FALSE)</f>
        <v>USA</v>
      </c>
      <c r="G123" s="2" t="str">
        <f>VLOOKUP(A123,'SAS Codes'!$A$2:$I$559,4,FALSE)</f>
        <v>USA</v>
      </c>
      <c r="H123" s="2" t="str">
        <f>VLOOKUP(A123,'SAS Codes'!$A$2:$I$559,5,FALSE)</f>
        <v>USA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Private</v>
      </c>
      <c r="N123" s="2" t="str">
        <f>VLOOKUP(A123,'SAS Codes'!$A$2:$M$559,11,FALSE)</f>
        <v>BakingMix</v>
      </c>
    </row>
    <row r="124" spans="1:14" x14ac:dyDescent="0.45">
      <c r="A124" s="2" t="s">
        <v>29</v>
      </c>
      <c r="B124" s="2">
        <v>3</v>
      </c>
      <c r="C124" s="2">
        <v>0.21051377549999997</v>
      </c>
      <c r="D124" s="2" t="str">
        <f>VLOOKUP(A124,'SAS Codes'!$A$2:$B$559,2,FALSE)</f>
        <v>BMIX-32</v>
      </c>
      <c r="E124" s="2" t="s">
        <v>929</v>
      </c>
      <c r="F124" s="2" t="str">
        <f>VLOOKUP(A124,'SAS Codes'!$A$2:$I$559,3,FALSE)</f>
        <v>USA</v>
      </c>
      <c r="G124" s="2" t="str">
        <f>VLOOKUP(A124,'SAS Codes'!$A$2:$I$559,4,FALSE)</f>
        <v>USA</v>
      </c>
      <c r="H124" s="2" t="str">
        <f>VLOOKUP(A124,'SAS Codes'!$A$2:$I$559,5,FALSE)</f>
        <v>USA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Private</v>
      </c>
      <c r="N124" s="2" t="str">
        <f>VLOOKUP(A124,'SAS Codes'!$A$2:$M$559,11,FALSE)</f>
        <v>BakingMix</v>
      </c>
    </row>
    <row r="125" spans="1:14" x14ac:dyDescent="0.45">
      <c r="A125" s="2" t="s">
        <v>29</v>
      </c>
      <c r="B125" s="2">
        <v>4</v>
      </c>
      <c r="C125" s="2">
        <v>0.21324787199999998</v>
      </c>
      <c r="D125" s="2" t="str">
        <f>VLOOKUP(A125,'SAS Codes'!$A$2:$B$559,2,FALSE)</f>
        <v>BMIX-32</v>
      </c>
      <c r="E125" s="2" t="s">
        <v>929</v>
      </c>
      <c r="F125" s="2" t="str">
        <f>VLOOKUP(A125,'SAS Codes'!$A$2:$I$559,3,FALSE)</f>
        <v>USA</v>
      </c>
      <c r="G125" s="2" t="str">
        <f>VLOOKUP(A125,'SAS Codes'!$A$2:$I$559,4,FALSE)</f>
        <v>USA</v>
      </c>
      <c r="H125" s="2" t="str">
        <f>VLOOKUP(A125,'SAS Codes'!$A$2:$I$559,5,FALSE)</f>
        <v>USA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Private</v>
      </c>
      <c r="N125" s="2" t="str">
        <f>VLOOKUP(A125,'SAS Codes'!$A$2:$M$559,11,FALSE)</f>
        <v>BakingMix</v>
      </c>
    </row>
    <row r="126" spans="1:14" x14ac:dyDescent="0.45">
      <c r="A126" s="2" t="s">
        <v>29</v>
      </c>
      <c r="B126" s="2">
        <v>5</v>
      </c>
      <c r="C126" s="2">
        <v>0.2793204554999999</v>
      </c>
      <c r="D126" s="2" t="str">
        <f>VLOOKUP(A126,'SAS Codes'!$A$2:$B$559,2,FALSE)</f>
        <v>BMIX-32</v>
      </c>
      <c r="E126" s="2" t="s">
        <v>929</v>
      </c>
      <c r="F126" s="2" t="str">
        <f>VLOOKUP(A126,'SAS Codes'!$A$2:$I$559,3,FALSE)</f>
        <v>USA</v>
      </c>
      <c r="G126" s="2" t="str">
        <f>VLOOKUP(A126,'SAS Codes'!$A$2:$I$559,4,FALSE)</f>
        <v>USA</v>
      </c>
      <c r="H126" s="2" t="str">
        <f>VLOOKUP(A126,'SAS Codes'!$A$2:$I$559,5,FALSE)</f>
        <v>USA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Private</v>
      </c>
      <c r="N126" s="2" t="str">
        <f>VLOOKUP(A126,'SAS Codes'!$A$2:$M$559,11,FALSE)</f>
        <v>BakingMix</v>
      </c>
    </row>
    <row r="127" spans="1:14" x14ac:dyDescent="0.45">
      <c r="A127" s="2" t="s">
        <v>30</v>
      </c>
      <c r="B127" s="2">
        <v>1</v>
      </c>
      <c r="C127" s="2">
        <v>0.16318427460000001</v>
      </c>
      <c r="D127" s="2" t="str">
        <f>VLOOKUP(A127,'SAS Codes'!$A$2:$B$559,2,FALSE)</f>
        <v>BMIX-33</v>
      </c>
      <c r="E127" s="2" t="s">
        <v>929</v>
      </c>
      <c r="F127" s="2" t="str">
        <f>VLOOKUP(A127,'SAS Codes'!$A$2:$I$559,3,FALSE)</f>
        <v>USA</v>
      </c>
      <c r="G127" s="2" t="str">
        <f>VLOOKUP(A127,'SAS Codes'!$A$2:$I$559,4,FALSE)</f>
        <v>USA</v>
      </c>
      <c r="H127" s="2" t="str">
        <f>VLOOKUP(A127,'SAS Codes'!$A$2:$I$559,5,FALSE)</f>
        <v>USA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Private</v>
      </c>
      <c r="N127" s="2" t="str">
        <f>VLOOKUP(A127,'SAS Codes'!$A$2:$M$559,11,FALSE)</f>
        <v>BakingMix</v>
      </c>
    </row>
    <row r="128" spans="1:14" x14ac:dyDescent="0.45">
      <c r="A128" s="2" t="s">
        <v>30</v>
      </c>
      <c r="B128" s="2">
        <v>2</v>
      </c>
      <c r="C128" s="2">
        <v>0.1714081536</v>
      </c>
      <c r="D128" s="2" t="str">
        <f>VLOOKUP(A128,'SAS Codes'!$A$2:$B$559,2,FALSE)</f>
        <v>BMIX-33</v>
      </c>
      <c r="E128" s="2" t="s">
        <v>929</v>
      </c>
      <c r="F128" s="2" t="str">
        <f>VLOOKUP(A128,'SAS Codes'!$A$2:$I$559,3,FALSE)</f>
        <v>USA</v>
      </c>
      <c r="G128" s="2" t="str">
        <f>VLOOKUP(A128,'SAS Codes'!$A$2:$I$559,4,FALSE)</f>
        <v>USA</v>
      </c>
      <c r="H128" s="2" t="str">
        <f>VLOOKUP(A128,'SAS Codes'!$A$2:$I$559,5,FALSE)</f>
        <v>USA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Private</v>
      </c>
      <c r="N128" s="2" t="str">
        <f>VLOOKUP(A128,'SAS Codes'!$A$2:$M$559,11,FALSE)</f>
        <v>BakingMix</v>
      </c>
    </row>
    <row r="129" spans="1:14" x14ac:dyDescent="0.45">
      <c r="A129" s="2" t="s">
        <v>30</v>
      </c>
      <c r="B129" s="2">
        <v>3</v>
      </c>
      <c r="C129" s="2">
        <v>0.19412603519999999</v>
      </c>
      <c r="D129" s="2" t="str">
        <f>VLOOKUP(A129,'SAS Codes'!$A$2:$B$559,2,FALSE)</f>
        <v>BMIX-33</v>
      </c>
      <c r="E129" s="2" t="s">
        <v>929</v>
      </c>
      <c r="F129" s="2" t="str">
        <f>VLOOKUP(A129,'SAS Codes'!$A$2:$I$559,3,FALSE)</f>
        <v>USA</v>
      </c>
      <c r="G129" s="2" t="str">
        <f>VLOOKUP(A129,'SAS Codes'!$A$2:$I$559,4,FALSE)</f>
        <v>USA</v>
      </c>
      <c r="H129" s="2" t="str">
        <f>VLOOKUP(A129,'SAS Codes'!$A$2:$I$559,5,FALSE)</f>
        <v>USA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</v>
      </c>
      <c r="L129" s="2" t="str">
        <f>VLOOKUP(A129,'SAS Codes'!$A$2:$I$559,9,FALSE)</f>
        <v>May contain</v>
      </c>
      <c r="M129" s="2" t="str">
        <f>VLOOKUP(A129,'SAS Codes'!$A$2:$M$559,10,FALSE)</f>
        <v>Private</v>
      </c>
      <c r="N129" s="2" t="str">
        <f>VLOOKUP(A129,'SAS Codes'!$A$2:$M$559,11,FALSE)</f>
        <v>BakingMix</v>
      </c>
    </row>
    <row r="130" spans="1:14" x14ac:dyDescent="0.45">
      <c r="A130" s="2" t="s">
        <v>30</v>
      </c>
      <c r="B130" s="2">
        <v>4</v>
      </c>
      <c r="C130" s="2">
        <v>0.238798962</v>
      </c>
      <c r="D130" s="2" t="str">
        <f>VLOOKUP(A130,'SAS Codes'!$A$2:$B$559,2,FALSE)</f>
        <v>BMIX-33</v>
      </c>
      <c r="E130" s="2" t="s">
        <v>929</v>
      </c>
      <c r="F130" s="2" t="str">
        <f>VLOOKUP(A130,'SAS Codes'!$A$2:$I$559,3,FALSE)</f>
        <v>USA</v>
      </c>
      <c r="G130" s="2" t="str">
        <f>VLOOKUP(A130,'SAS Codes'!$A$2:$I$559,4,FALSE)</f>
        <v>USA</v>
      </c>
      <c r="H130" s="2" t="str">
        <f>VLOOKUP(A130,'SAS Codes'!$A$2:$I$559,5,FALSE)</f>
        <v>USA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</v>
      </c>
      <c r="L130" s="2" t="str">
        <f>VLOOKUP(A130,'SAS Codes'!$A$2:$I$559,9,FALSE)</f>
        <v>May contain</v>
      </c>
      <c r="M130" s="2" t="str">
        <f>VLOOKUP(A130,'SAS Codes'!$A$2:$M$559,10,FALSE)</f>
        <v>Private</v>
      </c>
      <c r="N130" s="2" t="str">
        <f>VLOOKUP(A130,'SAS Codes'!$A$2:$M$559,11,FALSE)</f>
        <v>BakingMix</v>
      </c>
    </row>
    <row r="131" spans="1:14" x14ac:dyDescent="0.45">
      <c r="A131" s="2" t="s">
        <v>30</v>
      </c>
      <c r="B131" s="2">
        <v>5</v>
      </c>
      <c r="C131" s="2">
        <v>0.236508366</v>
      </c>
      <c r="D131" s="2" t="str">
        <f>VLOOKUP(A131,'SAS Codes'!$A$2:$B$559,2,FALSE)</f>
        <v>BMIX-33</v>
      </c>
      <c r="E131" s="2" t="s">
        <v>929</v>
      </c>
      <c r="F131" s="2" t="str">
        <f>VLOOKUP(A131,'SAS Codes'!$A$2:$I$559,3,FALSE)</f>
        <v>USA</v>
      </c>
      <c r="G131" s="2" t="str">
        <f>VLOOKUP(A131,'SAS Codes'!$A$2:$I$559,4,FALSE)</f>
        <v>USA</v>
      </c>
      <c r="H131" s="2" t="str">
        <f>VLOOKUP(A131,'SAS Codes'!$A$2:$I$559,5,FALSE)</f>
        <v>USA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</v>
      </c>
      <c r="L131" s="2" t="str">
        <f>VLOOKUP(A131,'SAS Codes'!$A$2:$I$559,9,FALSE)</f>
        <v>May contain</v>
      </c>
      <c r="M131" s="2" t="str">
        <f>VLOOKUP(A131,'SAS Codes'!$A$2:$M$559,10,FALSE)</f>
        <v>Private</v>
      </c>
      <c r="N131" s="2" t="str">
        <f>VLOOKUP(A131,'SAS Codes'!$A$2:$M$559,11,FALSE)</f>
        <v>BakingMix</v>
      </c>
    </row>
    <row r="132" spans="1:14" x14ac:dyDescent="0.45">
      <c r="A132" s="2" t="s">
        <v>33</v>
      </c>
      <c r="B132" s="2">
        <v>1</v>
      </c>
      <c r="C132" s="2">
        <v>8.8951570500000007E-2</v>
      </c>
      <c r="D132" s="2" t="str">
        <f>VLOOKUP(A132,'SAS Codes'!$A$2:$B$559,2,FALSE)</f>
        <v>BMIX-38</v>
      </c>
      <c r="E132" s="2" t="s">
        <v>929</v>
      </c>
      <c r="F132" s="2" t="str">
        <f>VLOOKUP(A132,'SAS Codes'!$A$2:$I$559,3,FALSE)</f>
        <v>USA</v>
      </c>
      <c r="G132" s="2" t="str">
        <f>VLOOKUP(A132,'SAS Codes'!$A$2:$I$559,4,FALSE)</f>
        <v>USA</v>
      </c>
      <c r="H132" s="2" t="str">
        <f>VLOOKUP(A132,'SAS Codes'!$A$2:$I$559,5,FALSE)</f>
        <v>USA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</v>
      </c>
      <c r="L132" s="2" t="str">
        <f>VLOOKUP(A132,'SAS Codes'!$A$2:$I$559,9,FALSE)</f>
        <v>May contain</v>
      </c>
      <c r="M132" s="2" t="str">
        <f>VLOOKUP(A132,'SAS Codes'!$A$2:$M$559,10,FALSE)</f>
        <v>Private</v>
      </c>
      <c r="N132" s="2" t="str">
        <f>VLOOKUP(A132,'SAS Codes'!$A$2:$M$559,11,FALSE)</f>
        <v>BakingMix</v>
      </c>
    </row>
    <row r="133" spans="1:14" x14ac:dyDescent="0.45">
      <c r="A133" s="2" t="s">
        <v>33</v>
      </c>
      <c r="B133" s="2">
        <v>2</v>
      </c>
      <c r="C133" s="2">
        <v>9.1986121800000001E-2</v>
      </c>
      <c r="D133" s="2" t="str">
        <f>VLOOKUP(A133,'SAS Codes'!$A$2:$B$559,2,FALSE)</f>
        <v>BMIX-38</v>
      </c>
      <c r="E133" s="2" t="s">
        <v>929</v>
      </c>
      <c r="F133" s="2" t="str">
        <f>VLOOKUP(A133,'SAS Codes'!$A$2:$I$559,3,FALSE)</f>
        <v>USA</v>
      </c>
      <c r="G133" s="2" t="str">
        <f>VLOOKUP(A133,'SAS Codes'!$A$2:$I$559,4,FALSE)</f>
        <v>USA</v>
      </c>
      <c r="H133" s="2" t="str">
        <f>VLOOKUP(A133,'SAS Codes'!$A$2:$I$559,5,FALSE)</f>
        <v>USA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</v>
      </c>
      <c r="L133" s="2" t="str">
        <f>VLOOKUP(A133,'SAS Codes'!$A$2:$I$559,9,FALSE)</f>
        <v>May contain</v>
      </c>
      <c r="M133" s="2" t="str">
        <f>VLOOKUP(A133,'SAS Codes'!$A$2:$M$559,10,FALSE)</f>
        <v>Private</v>
      </c>
      <c r="N133" s="2" t="str">
        <f>VLOOKUP(A133,'SAS Codes'!$A$2:$M$559,11,FALSE)</f>
        <v>BakingMix</v>
      </c>
    </row>
    <row r="134" spans="1:14" x14ac:dyDescent="0.45">
      <c r="A134" s="2" t="s">
        <v>33</v>
      </c>
      <c r="B134" s="2">
        <v>3</v>
      </c>
      <c r="C134" s="2">
        <v>4.1514976800000006E-2</v>
      </c>
      <c r="D134" s="2" t="str">
        <f>VLOOKUP(A134,'SAS Codes'!$A$2:$B$559,2,FALSE)</f>
        <v>BMIX-38</v>
      </c>
      <c r="E134" s="2" t="s">
        <v>929</v>
      </c>
      <c r="F134" s="2" t="str">
        <f>VLOOKUP(A134,'SAS Codes'!$A$2:$I$559,3,FALSE)</f>
        <v>USA</v>
      </c>
      <c r="G134" s="2" t="str">
        <f>VLOOKUP(A134,'SAS Codes'!$A$2:$I$559,4,FALSE)</f>
        <v>USA</v>
      </c>
      <c r="H134" s="2" t="str">
        <f>VLOOKUP(A134,'SAS Codes'!$A$2:$I$559,5,FALSE)</f>
        <v>USA</v>
      </c>
      <c r="I134" s="2" t="str">
        <f>VLOOKUP(A134,'SAS Codes'!$A$2:$I$559,6,FALSE)</f>
        <v>America</v>
      </c>
      <c r="J134" s="2" t="str">
        <f>VLOOKUP(A134,'SAS Codes'!$A$2:$I$559,7,FALSE)</f>
        <v>America</v>
      </c>
      <c r="K134" s="2" t="str">
        <f>VLOOKUP(A134,'SAS Codes'!$A$2:$I$559,8,FALSE)</f>
        <v>May contain</v>
      </c>
      <c r="L134" s="2" t="str">
        <f>VLOOKUP(A134,'SAS Codes'!$A$2:$I$559,9,FALSE)</f>
        <v>May contain</v>
      </c>
      <c r="M134" s="2" t="str">
        <f>VLOOKUP(A134,'SAS Codes'!$A$2:$M$559,10,FALSE)</f>
        <v>Private</v>
      </c>
      <c r="N134" s="2" t="str">
        <f>VLOOKUP(A134,'SAS Codes'!$A$2:$M$559,11,FALSE)</f>
        <v>BakingMix</v>
      </c>
    </row>
    <row r="135" spans="1:14" x14ac:dyDescent="0.45">
      <c r="A135" s="2" t="s">
        <v>33</v>
      </c>
      <c r="B135" s="2">
        <v>4</v>
      </c>
      <c r="C135" s="2">
        <v>0.262732782</v>
      </c>
      <c r="D135" s="2" t="str">
        <f>VLOOKUP(A135,'SAS Codes'!$A$2:$B$559,2,FALSE)</f>
        <v>BMIX-38</v>
      </c>
      <c r="E135" s="2" t="s">
        <v>929</v>
      </c>
      <c r="F135" s="2" t="str">
        <f>VLOOKUP(A135,'SAS Codes'!$A$2:$I$559,3,FALSE)</f>
        <v>USA</v>
      </c>
      <c r="G135" s="2" t="str">
        <f>VLOOKUP(A135,'SAS Codes'!$A$2:$I$559,4,FALSE)</f>
        <v>USA</v>
      </c>
      <c r="H135" s="2" t="str">
        <f>VLOOKUP(A135,'SAS Codes'!$A$2:$I$559,5,FALSE)</f>
        <v>USA</v>
      </c>
      <c r="I135" s="2" t="str">
        <f>VLOOKUP(A135,'SAS Codes'!$A$2:$I$559,6,FALSE)</f>
        <v>America</v>
      </c>
      <c r="J135" s="2" t="str">
        <f>VLOOKUP(A135,'SAS Codes'!$A$2:$I$559,7,FALSE)</f>
        <v>America</v>
      </c>
      <c r="K135" s="2" t="str">
        <f>VLOOKUP(A135,'SAS Codes'!$A$2:$I$559,8,FALSE)</f>
        <v>May contain</v>
      </c>
      <c r="L135" s="2" t="str">
        <f>VLOOKUP(A135,'SAS Codes'!$A$2:$I$559,9,FALSE)</f>
        <v>May contain</v>
      </c>
      <c r="M135" s="2" t="str">
        <f>VLOOKUP(A135,'SAS Codes'!$A$2:$M$559,10,FALSE)</f>
        <v>Private</v>
      </c>
      <c r="N135" s="2" t="str">
        <f>VLOOKUP(A135,'SAS Codes'!$A$2:$M$559,11,FALSE)</f>
        <v>BakingMix</v>
      </c>
    </row>
    <row r="136" spans="1:14" x14ac:dyDescent="0.45">
      <c r="A136" s="2" t="s">
        <v>38</v>
      </c>
      <c r="B136" s="2">
        <v>1</v>
      </c>
      <c r="C136" s="2">
        <v>0.23609655600000001</v>
      </c>
      <c r="D136" s="2" t="str">
        <f>VLOOKUP(A136,'SAS Codes'!$A$2:$B$559,2,FALSE)</f>
        <v>BMIX-43</v>
      </c>
      <c r="E136" s="2" t="s">
        <v>929</v>
      </c>
      <c r="F136" s="2" t="str">
        <f>VLOOKUP(A136,'SAS Codes'!$A$2:$I$559,3,FALSE)</f>
        <v>USA</v>
      </c>
      <c r="G136" s="2" t="str">
        <f>VLOOKUP(A136,'SAS Codes'!$A$2:$I$559,4,FALSE)</f>
        <v>USA</v>
      </c>
      <c r="H136" s="2" t="str">
        <f>VLOOKUP(A136,'SAS Codes'!$A$2:$I$559,5,FALSE)</f>
        <v>USA</v>
      </c>
      <c r="I136" s="2" t="str">
        <f>VLOOKUP(A136,'SAS Codes'!$A$2:$I$559,6,FALSE)</f>
        <v>America</v>
      </c>
      <c r="J136" s="2" t="str">
        <f>VLOOKUP(A136,'SAS Codes'!$A$2:$I$559,7,FALSE)</f>
        <v>America</v>
      </c>
      <c r="K136" s="2" t="str">
        <f>VLOOKUP(A136,'SAS Codes'!$A$2:$I$559,8,FALSE)</f>
        <v>May contain</v>
      </c>
      <c r="L136" s="2" t="str">
        <f>VLOOKUP(A136,'SAS Codes'!$A$2:$I$559,9,FALSE)</f>
        <v>May contain</v>
      </c>
      <c r="M136" s="2" t="str">
        <f>VLOOKUP(A136,'SAS Codes'!$A$2:$M$559,10,FALSE)</f>
        <v>Private</v>
      </c>
      <c r="N136" s="2" t="str">
        <f>VLOOKUP(A136,'SAS Codes'!$A$2:$M$559,11,FALSE)</f>
        <v>BakingMix</v>
      </c>
    </row>
    <row r="137" spans="1:14" x14ac:dyDescent="0.45">
      <c r="A137" s="2" t="s">
        <v>38</v>
      </c>
      <c r="B137" s="2">
        <v>2</v>
      </c>
      <c r="C137" s="2">
        <v>0.22876289699999994</v>
      </c>
      <c r="D137" s="2" t="str">
        <f>VLOOKUP(A137,'SAS Codes'!$A$2:$B$559,2,FALSE)</f>
        <v>BMIX-43</v>
      </c>
      <c r="E137" s="2" t="s">
        <v>929</v>
      </c>
      <c r="F137" s="2" t="str">
        <f>VLOOKUP(A137,'SAS Codes'!$A$2:$I$559,3,FALSE)</f>
        <v>USA</v>
      </c>
      <c r="G137" s="2" t="str">
        <f>VLOOKUP(A137,'SAS Codes'!$A$2:$I$559,4,FALSE)</f>
        <v>USA</v>
      </c>
      <c r="H137" s="2" t="str">
        <f>VLOOKUP(A137,'SAS Codes'!$A$2:$I$559,5,FALSE)</f>
        <v>USA</v>
      </c>
      <c r="I137" s="2" t="str">
        <f>VLOOKUP(A137,'SAS Codes'!$A$2:$I$559,6,FALSE)</f>
        <v>America</v>
      </c>
      <c r="J137" s="2" t="str">
        <f>VLOOKUP(A137,'SAS Codes'!$A$2:$I$559,7,FALSE)</f>
        <v>America</v>
      </c>
      <c r="K137" s="2" t="str">
        <f>VLOOKUP(A137,'SAS Codes'!$A$2:$I$559,8,FALSE)</f>
        <v>May contain</v>
      </c>
      <c r="L137" s="2" t="str">
        <f>VLOOKUP(A137,'SAS Codes'!$A$2:$I$559,9,FALSE)</f>
        <v>May contain</v>
      </c>
      <c r="M137" s="2" t="str">
        <f>VLOOKUP(A137,'SAS Codes'!$A$2:$M$559,10,FALSE)</f>
        <v>Private</v>
      </c>
      <c r="N137" s="2" t="str">
        <f>VLOOKUP(A137,'SAS Codes'!$A$2:$M$559,11,FALSE)</f>
        <v>BakingMix</v>
      </c>
    </row>
    <row r="138" spans="1:14" x14ac:dyDescent="0.45">
      <c r="A138" s="2" t="s">
        <v>38</v>
      </c>
      <c r="B138" s="2">
        <v>3</v>
      </c>
      <c r="C138" s="2">
        <v>0</v>
      </c>
      <c r="D138" s="2" t="str">
        <f>VLOOKUP(A138,'SAS Codes'!$A$2:$B$559,2,FALSE)</f>
        <v>BMIX-43</v>
      </c>
      <c r="E138" s="2" t="s">
        <v>929</v>
      </c>
      <c r="F138" s="2" t="str">
        <f>VLOOKUP(A138,'SAS Codes'!$A$2:$I$559,3,FALSE)</f>
        <v>USA</v>
      </c>
      <c r="G138" s="2" t="str">
        <f>VLOOKUP(A138,'SAS Codes'!$A$2:$I$559,4,FALSE)</f>
        <v>USA</v>
      </c>
      <c r="H138" s="2" t="str">
        <f>VLOOKUP(A138,'SAS Codes'!$A$2:$I$559,5,FALSE)</f>
        <v>USA</v>
      </c>
      <c r="I138" s="2" t="str">
        <f>VLOOKUP(A138,'SAS Codes'!$A$2:$I$559,6,FALSE)</f>
        <v>America</v>
      </c>
      <c r="J138" s="2" t="str">
        <f>VLOOKUP(A138,'SAS Codes'!$A$2:$I$559,7,FALSE)</f>
        <v>America</v>
      </c>
      <c r="K138" s="2" t="str">
        <f>VLOOKUP(A138,'SAS Codes'!$A$2:$I$559,8,FALSE)</f>
        <v>May contain</v>
      </c>
      <c r="L138" s="2" t="str">
        <f>VLOOKUP(A138,'SAS Codes'!$A$2:$I$559,9,FALSE)</f>
        <v>May contain</v>
      </c>
      <c r="M138" s="2" t="str">
        <f>VLOOKUP(A138,'SAS Codes'!$A$2:$M$559,10,FALSE)</f>
        <v>Private</v>
      </c>
      <c r="N138" s="2" t="str">
        <f>VLOOKUP(A138,'SAS Codes'!$A$2:$M$559,11,FALSE)</f>
        <v>BakingMix</v>
      </c>
    </row>
    <row r="139" spans="1:14" x14ac:dyDescent="0.45">
      <c r="A139" s="2" t="s">
        <v>42</v>
      </c>
      <c r="B139" s="2">
        <v>1</v>
      </c>
      <c r="C139" s="2">
        <v>6.1195754099999999E-2</v>
      </c>
      <c r="D139" s="2" t="str">
        <f>VLOOKUP(A139,'SAS Codes'!$A$2:$B$559,2,FALSE)</f>
        <v>BMIX-52</v>
      </c>
      <c r="E139" s="2" t="s">
        <v>929</v>
      </c>
      <c r="F139" s="2" t="str">
        <f>VLOOKUP(A139,'SAS Codes'!$A$2:$I$559,3,FALSE)</f>
        <v>USA</v>
      </c>
      <c r="G139" s="2" t="str">
        <f>VLOOKUP(A139,'SAS Codes'!$A$2:$I$559,4,FALSE)</f>
        <v>USA</v>
      </c>
      <c r="H139" s="2" t="str">
        <f>VLOOKUP(A139,'SAS Codes'!$A$2:$I$559,5,FALSE)</f>
        <v>USA</v>
      </c>
      <c r="I139" s="2" t="str">
        <f>VLOOKUP(A139,'SAS Codes'!$A$2:$I$559,6,FALSE)</f>
        <v>America</v>
      </c>
      <c r="J139" s="2" t="str">
        <f>VLOOKUP(A139,'SAS Codes'!$A$2:$I$559,7,FALSE)</f>
        <v>America</v>
      </c>
      <c r="K139" s="2" t="str">
        <f>VLOOKUP(A139,'SAS Codes'!$A$2:$I$559,8,FALSE)</f>
        <v>May contain</v>
      </c>
      <c r="L139" s="2" t="str">
        <f>VLOOKUP(A139,'SAS Codes'!$A$2:$I$559,9,FALSE)</f>
        <v>May contain</v>
      </c>
      <c r="M139" s="2" t="str">
        <f>VLOOKUP(A139,'SAS Codes'!$A$2:$M$559,10,FALSE)</f>
        <v>Private</v>
      </c>
      <c r="N139" s="2" t="str">
        <f>VLOOKUP(A139,'SAS Codes'!$A$2:$M$559,11,FALSE)</f>
        <v>BakingMix</v>
      </c>
    </row>
    <row r="140" spans="1:14" x14ac:dyDescent="0.45">
      <c r="A140" s="4" t="s">
        <v>42</v>
      </c>
      <c r="B140" s="4">
        <v>2</v>
      </c>
      <c r="C140" s="4">
        <v>7.0855295999999998E-2</v>
      </c>
      <c r="D140" s="2" t="str">
        <f>VLOOKUP(A140,'SAS Codes'!$A$2:$B$559,2,FALSE)</f>
        <v>BMIX-52</v>
      </c>
      <c r="E140" s="2" t="s">
        <v>929</v>
      </c>
      <c r="F140" s="2" t="str">
        <f>VLOOKUP(A140,'SAS Codes'!$A$2:$I$559,3,FALSE)</f>
        <v>USA</v>
      </c>
      <c r="G140" s="2" t="str">
        <f>VLOOKUP(A140,'SAS Codes'!$A$2:$I$559,4,FALSE)</f>
        <v>USA</v>
      </c>
      <c r="H140" s="2" t="str">
        <f>VLOOKUP(A140,'SAS Codes'!$A$2:$I$559,5,FALSE)</f>
        <v>USA</v>
      </c>
      <c r="I140" s="2" t="str">
        <f>VLOOKUP(A140,'SAS Codes'!$A$2:$I$559,6,FALSE)</f>
        <v>America</v>
      </c>
      <c r="J140" s="2" t="str">
        <f>VLOOKUP(A140,'SAS Codes'!$A$2:$I$559,7,FALSE)</f>
        <v>America</v>
      </c>
      <c r="K140" s="2" t="str">
        <f>VLOOKUP(A140,'SAS Codes'!$A$2:$I$559,8,FALSE)</f>
        <v>May contain</v>
      </c>
      <c r="L140" s="2" t="str">
        <f>VLOOKUP(A140,'SAS Codes'!$A$2:$I$559,9,FALSE)</f>
        <v>May contain</v>
      </c>
      <c r="M140" s="2" t="str">
        <f>VLOOKUP(A140,'SAS Codes'!$A$2:$M$559,10,FALSE)</f>
        <v>Private</v>
      </c>
      <c r="N140" s="2" t="str">
        <f>VLOOKUP(A140,'SAS Codes'!$A$2:$M$559,11,FALSE)</f>
        <v>BakingMix</v>
      </c>
    </row>
    <row r="141" spans="1:14" x14ac:dyDescent="0.45">
      <c r="A141" s="4" t="s">
        <v>42</v>
      </c>
      <c r="B141" s="4">
        <v>3</v>
      </c>
      <c r="C141" s="4">
        <v>0.21801490019999997</v>
      </c>
      <c r="D141" s="2" t="str">
        <f>VLOOKUP(A141,'SAS Codes'!$A$2:$B$559,2,FALSE)</f>
        <v>BMIX-52</v>
      </c>
      <c r="E141" s="2" t="s">
        <v>929</v>
      </c>
      <c r="F141" s="2" t="str">
        <f>VLOOKUP(A141,'SAS Codes'!$A$2:$I$559,3,FALSE)</f>
        <v>USA</v>
      </c>
      <c r="G141" s="2" t="str">
        <f>VLOOKUP(A141,'SAS Codes'!$A$2:$I$559,4,FALSE)</f>
        <v>USA</v>
      </c>
      <c r="H141" s="2" t="str">
        <f>VLOOKUP(A141,'SAS Codes'!$A$2:$I$559,5,FALSE)</f>
        <v>USA</v>
      </c>
      <c r="I141" s="2" t="str">
        <f>VLOOKUP(A141,'SAS Codes'!$A$2:$I$559,6,FALSE)</f>
        <v>America</v>
      </c>
      <c r="J141" s="2" t="str">
        <f>VLOOKUP(A141,'SAS Codes'!$A$2:$I$559,7,FALSE)</f>
        <v>America</v>
      </c>
      <c r="K141" s="2" t="str">
        <f>VLOOKUP(A141,'SAS Codes'!$A$2:$I$559,8,FALSE)</f>
        <v>May contain</v>
      </c>
      <c r="L141" s="2" t="str">
        <f>VLOOKUP(A141,'SAS Codes'!$A$2:$I$559,9,FALSE)</f>
        <v>May contain</v>
      </c>
      <c r="M141" s="2" t="str">
        <f>VLOOKUP(A141,'SAS Codes'!$A$2:$M$559,10,FALSE)</f>
        <v>Private</v>
      </c>
      <c r="N141" s="2" t="str">
        <f>VLOOKUP(A141,'SAS Codes'!$A$2:$M$559,11,FALSE)</f>
        <v>BakingMix</v>
      </c>
    </row>
    <row r="142" spans="1:14" x14ac:dyDescent="0.45">
      <c r="A142" s="4" t="s">
        <v>43</v>
      </c>
      <c r="B142" s="4">
        <v>1</v>
      </c>
      <c r="C142" s="4">
        <v>0.14413901669999998</v>
      </c>
      <c r="D142" s="2" t="str">
        <f>VLOOKUP(A142,'SAS Codes'!$A$2:$B$559,2,FALSE)</f>
        <v>BMIX-53</v>
      </c>
      <c r="E142" s="2" t="s">
        <v>929</v>
      </c>
      <c r="F142" s="2" t="str">
        <f>VLOOKUP(A142,'SAS Codes'!$A$2:$I$559,3,FALSE)</f>
        <v>USA</v>
      </c>
      <c r="G142" s="2" t="str">
        <f>VLOOKUP(A142,'SAS Codes'!$A$2:$I$559,4,FALSE)</f>
        <v>USA</v>
      </c>
      <c r="H142" s="2" t="str">
        <f>VLOOKUP(A142,'SAS Codes'!$A$2:$I$559,5,FALSE)</f>
        <v>USA</v>
      </c>
      <c r="I142" s="2" t="str">
        <f>VLOOKUP(A142,'SAS Codes'!$A$2:$I$559,6,FALSE)</f>
        <v>America</v>
      </c>
      <c r="J142" s="2" t="str">
        <f>VLOOKUP(A142,'SAS Codes'!$A$2:$I$559,7,FALSE)</f>
        <v>America</v>
      </c>
      <c r="K142" s="2" t="str">
        <f>VLOOKUP(A142,'SAS Codes'!$A$2:$I$559,8,FALSE)</f>
        <v>May contain</v>
      </c>
      <c r="L142" s="2" t="str">
        <f>VLOOKUP(A142,'SAS Codes'!$A$2:$I$559,9,FALSE)</f>
        <v>May contain</v>
      </c>
      <c r="M142" s="2" t="str">
        <f>VLOOKUP(A142,'SAS Codes'!$A$2:$M$559,10,FALSE)</f>
        <v>Private</v>
      </c>
      <c r="N142" s="2" t="str">
        <f>VLOOKUP(A142,'SAS Codes'!$A$2:$M$559,11,FALSE)</f>
        <v>BakingMix</v>
      </c>
    </row>
    <row r="143" spans="1:14" x14ac:dyDescent="0.45">
      <c r="A143" s="3" t="s">
        <v>44</v>
      </c>
      <c r="B143" s="3">
        <v>1</v>
      </c>
      <c r="C143" s="3">
        <v>5.3866368599999999E-2</v>
      </c>
      <c r="D143" s="2" t="str">
        <f>VLOOKUP(A143,'SAS Codes'!$A$2:$B$559,2,FALSE)</f>
        <v>BMIX-54</v>
      </c>
      <c r="E143" s="2" t="s">
        <v>930</v>
      </c>
      <c r="F143" s="2" t="str">
        <f>VLOOKUP(A143,'SAS Codes'!$A$2:$I$559,3,FALSE)</f>
        <v>Canada</v>
      </c>
      <c r="G143" s="2" t="str">
        <f>VLOOKUP(A143,'SAS Codes'!$A$2:$I$559,4,FALSE)</f>
        <v>Canada</v>
      </c>
      <c r="H143" s="2" t="str">
        <f>VLOOKUP(A143,'SAS Codes'!$A$2:$I$559,5,FALSE)</f>
        <v>Canada</v>
      </c>
      <c r="I143" s="2" t="str">
        <f>VLOOKUP(A143,'SAS Codes'!$A$2:$I$559,6,FALSE)</f>
        <v>America</v>
      </c>
      <c r="J143" s="2" t="str">
        <f>VLOOKUP(A143,'SAS Codes'!$A$2:$I$559,7,FALSE)</f>
        <v>America</v>
      </c>
      <c r="K143" s="2" t="str">
        <f>VLOOKUP(A143,'SAS Codes'!$A$2:$I$559,8,FALSE)</f>
        <v>May contain</v>
      </c>
      <c r="L143" s="2" t="str">
        <f>VLOOKUP(A143,'SAS Codes'!$A$2:$I$559,9,FALSE)</f>
        <v>May contain</v>
      </c>
      <c r="M143" s="2" t="str">
        <f>VLOOKUP(A143,'SAS Codes'!$A$2:$M$559,10,FALSE)</f>
        <v>Private</v>
      </c>
      <c r="N143" s="2" t="str">
        <f>VLOOKUP(A143,'SAS Codes'!$A$2:$M$559,11,FALSE)</f>
        <v>BakingMix</v>
      </c>
    </row>
    <row r="144" spans="1:14" x14ac:dyDescent="0.45">
      <c r="A144" s="2" t="s">
        <v>26</v>
      </c>
      <c r="B144" s="2">
        <v>1</v>
      </c>
      <c r="C144" s="2">
        <v>0.25614226800000001</v>
      </c>
      <c r="D144" s="2" t="str">
        <f>VLOOKUP(A144,'SAS Codes'!$A$2:$B$559,2,FALSE)</f>
        <v>BMIX-65</v>
      </c>
      <c r="E144" s="2" t="s">
        <v>929</v>
      </c>
      <c r="F144" s="2" t="str">
        <f>VLOOKUP(A144,'SAS Codes'!$A$2:$I$559,3,FALSE)</f>
        <v>USA</v>
      </c>
      <c r="G144" s="2" t="str">
        <f>VLOOKUP(A144,'SAS Codes'!$A$2:$I$559,4,FALSE)</f>
        <v>USA</v>
      </c>
      <c r="H144" s="2" t="str">
        <f>VLOOKUP(A144,'SAS Codes'!$A$2:$I$559,5,FALSE)</f>
        <v>USA</v>
      </c>
      <c r="I144" s="2" t="str">
        <f>VLOOKUP(A144,'SAS Codes'!$A$2:$I$559,6,FALSE)</f>
        <v>America</v>
      </c>
      <c r="J144" s="2" t="str">
        <f>VLOOKUP(A144,'SAS Codes'!$A$2:$I$559,7,FALSE)</f>
        <v>America</v>
      </c>
      <c r="K144" s="2" t="str">
        <f>VLOOKUP(A144,'SAS Codes'!$A$2:$I$559,8,FALSE)</f>
        <v>May contain</v>
      </c>
      <c r="L144" s="2" t="str">
        <f>VLOOKUP(A144,'SAS Codes'!$A$2:$I$559,9,FALSE)</f>
        <v>May contain</v>
      </c>
      <c r="M144" s="2" t="str">
        <f>VLOOKUP(A144,'SAS Codes'!$A$2:$M$559,10,FALSE)</f>
        <v>Private</v>
      </c>
      <c r="N144" s="2" t="str">
        <f>VLOOKUP(A144,'SAS Codes'!$A$2:$M$559,11,FALSE)</f>
        <v>BakingMix</v>
      </c>
    </row>
    <row r="145" spans="1:14" x14ac:dyDescent="0.45">
      <c r="A145" s="2" t="s">
        <v>26</v>
      </c>
      <c r="B145" s="2">
        <v>2</v>
      </c>
      <c r="C145" s="2">
        <v>0</v>
      </c>
      <c r="D145" s="2" t="str">
        <f>VLOOKUP(A145,'SAS Codes'!$A$2:$B$559,2,FALSE)</f>
        <v>BMIX-65</v>
      </c>
      <c r="E145" s="2" t="s">
        <v>929</v>
      </c>
      <c r="F145" s="2" t="str">
        <f>VLOOKUP(A145,'SAS Codes'!$A$2:$I$559,3,FALSE)</f>
        <v>USA</v>
      </c>
      <c r="G145" s="2" t="str">
        <f>VLOOKUP(A145,'SAS Codes'!$A$2:$I$559,4,FALSE)</f>
        <v>USA</v>
      </c>
      <c r="H145" s="2" t="str">
        <f>VLOOKUP(A145,'SAS Codes'!$A$2:$I$559,5,FALSE)</f>
        <v>USA</v>
      </c>
      <c r="I145" s="2" t="str">
        <f>VLOOKUP(A145,'SAS Codes'!$A$2:$I$559,6,FALSE)</f>
        <v>America</v>
      </c>
      <c r="J145" s="2" t="str">
        <f>VLOOKUP(A145,'SAS Codes'!$A$2:$I$559,7,FALSE)</f>
        <v>America</v>
      </c>
      <c r="K145" s="2" t="str">
        <f>VLOOKUP(A145,'SAS Codes'!$A$2:$I$559,8,FALSE)</f>
        <v>May contain</v>
      </c>
      <c r="L145" s="2" t="str">
        <f>VLOOKUP(A145,'SAS Codes'!$A$2:$I$559,9,FALSE)</f>
        <v>May contain</v>
      </c>
      <c r="M145" s="2" t="str">
        <f>VLOOKUP(A145,'SAS Codes'!$A$2:$M$559,10,FALSE)</f>
        <v>Private</v>
      </c>
      <c r="N145" s="2" t="str">
        <f>VLOOKUP(A145,'SAS Codes'!$A$2:$M$559,11,FALSE)</f>
        <v>BakingMix</v>
      </c>
    </row>
    <row r="146" spans="1:14" x14ac:dyDescent="0.45">
      <c r="A146" s="4" t="s">
        <v>145</v>
      </c>
      <c r="B146" s="4">
        <v>1</v>
      </c>
      <c r="C146" s="4">
        <v>0</v>
      </c>
      <c r="D146" s="2" t="str">
        <f>VLOOKUP(A146,'SAS Codes'!$A$2:$B$559,2,FALSE)</f>
        <v>CD-01</v>
      </c>
      <c r="E146" s="2" t="s">
        <v>929</v>
      </c>
      <c r="F146" s="2" t="str">
        <f>VLOOKUP(A146,'SAS Codes'!$A$2:$I$559,3,FALSE)</f>
        <v>Quebec</v>
      </c>
      <c r="G146" s="2" t="str">
        <f>VLOOKUP(A146,'SAS Codes'!$A$2:$I$559,4,FALSE)</f>
        <v>Canada</v>
      </c>
      <c r="H146" s="2" t="str">
        <f>VLOOKUP(A146,'SAS Codes'!$A$2:$I$559,5,FALSE)</f>
        <v>Canada</v>
      </c>
      <c r="I146" s="2" t="str">
        <f>VLOOKUP(A146,'SAS Codes'!$A$2:$I$559,6,FALSE)</f>
        <v>America</v>
      </c>
      <c r="J146" s="2" t="str">
        <f>VLOOKUP(A146,'SAS Codes'!$A$2:$I$559,7,FALSE)</f>
        <v>America</v>
      </c>
      <c r="K146" s="2" t="str">
        <f>VLOOKUP(A146,'SAS Codes'!$A$2:$I$559,8,FALSE)</f>
        <v>May contain</v>
      </c>
      <c r="L146" s="2" t="str">
        <f>VLOOKUP(A146,'SAS Codes'!$A$2:$I$559,9,FALSE)</f>
        <v>May contain</v>
      </c>
      <c r="M146" s="2" t="str">
        <f>VLOOKUP(A146,'SAS Codes'!$A$2:$M$559,10,FALSE)</f>
        <v>Regular</v>
      </c>
      <c r="N146" s="2" t="str">
        <f>VLOOKUP(A146,'SAS Codes'!$A$2:$M$559,11,FALSE)</f>
        <v>Candies</v>
      </c>
    </row>
    <row r="147" spans="1:14" x14ac:dyDescent="0.45">
      <c r="A147" s="4" t="s">
        <v>146</v>
      </c>
      <c r="B147" s="4">
        <v>1</v>
      </c>
      <c r="C147" s="4">
        <v>0</v>
      </c>
      <c r="D147" s="2" t="str">
        <f>VLOOKUP(A147,'SAS Codes'!$A$2:$B$559,2,FALSE)</f>
        <v>CD-02</v>
      </c>
      <c r="E147" s="2" t="s">
        <v>929</v>
      </c>
      <c r="F147" s="2" t="str">
        <f>VLOOKUP(A147,'SAS Codes'!$A$2:$I$559,3,FALSE)</f>
        <v>Quebec</v>
      </c>
      <c r="G147" s="2" t="str">
        <f>VLOOKUP(A147,'SAS Codes'!$A$2:$I$559,4,FALSE)</f>
        <v>Canada</v>
      </c>
      <c r="H147" s="2" t="str">
        <f>VLOOKUP(A147,'SAS Codes'!$A$2:$I$559,5,FALSE)</f>
        <v>Canada</v>
      </c>
      <c r="I147" s="2" t="str">
        <f>VLOOKUP(A147,'SAS Codes'!$A$2:$I$559,6,FALSE)</f>
        <v>America</v>
      </c>
      <c r="J147" s="2" t="str">
        <f>VLOOKUP(A147,'SAS Codes'!$A$2:$I$559,7,FALSE)</f>
        <v>America</v>
      </c>
      <c r="K147" s="2" t="str">
        <f>VLOOKUP(A147,'SAS Codes'!$A$2:$I$559,8,FALSE)</f>
        <v>May contain</v>
      </c>
      <c r="L147" s="2" t="str">
        <f>VLOOKUP(A147,'SAS Codes'!$A$2:$I$559,9,FALSE)</f>
        <v>May contain</v>
      </c>
      <c r="M147" s="2" t="str">
        <f>VLOOKUP(A147,'SAS Codes'!$A$2:$M$559,10,FALSE)</f>
        <v>Regular</v>
      </c>
      <c r="N147" s="2" t="str">
        <f>VLOOKUP(A147,'SAS Codes'!$A$2:$M$559,11,FALSE)</f>
        <v>Candies</v>
      </c>
    </row>
    <row r="148" spans="1:14" x14ac:dyDescent="0.45">
      <c r="A148" s="4" t="s">
        <v>146</v>
      </c>
      <c r="B148" s="4">
        <v>2</v>
      </c>
      <c r="C148" s="4">
        <v>7.3683187500000011E-2</v>
      </c>
      <c r="D148" s="2" t="str">
        <f>VLOOKUP(A148,'SAS Codes'!$A$2:$B$559,2,FALSE)</f>
        <v>CD-02</v>
      </c>
      <c r="E148" s="2" t="s">
        <v>929</v>
      </c>
      <c r="F148" s="2" t="str">
        <f>VLOOKUP(A148,'SAS Codes'!$A$2:$I$559,3,FALSE)</f>
        <v>Quebec</v>
      </c>
      <c r="G148" s="2" t="str">
        <f>VLOOKUP(A148,'SAS Codes'!$A$2:$I$559,4,FALSE)</f>
        <v>Canada</v>
      </c>
      <c r="H148" s="2" t="str">
        <f>VLOOKUP(A148,'SAS Codes'!$A$2:$I$559,5,FALSE)</f>
        <v>Canada</v>
      </c>
      <c r="I148" s="2" t="str">
        <f>VLOOKUP(A148,'SAS Codes'!$A$2:$I$559,6,FALSE)</f>
        <v>America</v>
      </c>
      <c r="J148" s="2" t="str">
        <f>VLOOKUP(A148,'SAS Codes'!$A$2:$I$559,7,FALSE)</f>
        <v>America</v>
      </c>
      <c r="K148" s="2" t="str">
        <f>VLOOKUP(A148,'SAS Codes'!$A$2:$I$559,8,FALSE)</f>
        <v>May contain</v>
      </c>
      <c r="L148" s="2" t="str">
        <f>VLOOKUP(A148,'SAS Codes'!$A$2:$I$559,9,FALSE)</f>
        <v>May contain</v>
      </c>
      <c r="M148" s="2" t="str">
        <f>VLOOKUP(A148,'SAS Codes'!$A$2:$M$559,10,FALSE)</f>
        <v>Regular</v>
      </c>
      <c r="N148" s="2" t="str">
        <f>VLOOKUP(A148,'SAS Codes'!$A$2:$M$559,11,FALSE)</f>
        <v>Candies</v>
      </c>
    </row>
    <row r="149" spans="1:14" x14ac:dyDescent="0.45">
      <c r="A149" s="4" t="s">
        <v>146</v>
      </c>
      <c r="B149" s="4">
        <v>3</v>
      </c>
      <c r="C149" s="4">
        <v>0.19343326199999999</v>
      </c>
      <c r="D149" s="2" t="str">
        <f>VLOOKUP(A149,'SAS Codes'!$A$2:$B$559,2,FALSE)</f>
        <v>CD-02</v>
      </c>
      <c r="E149" s="2" t="s">
        <v>929</v>
      </c>
      <c r="F149" s="2" t="str">
        <f>VLOOKUP(A149,'SAS Codes'!$A$2:$I$559,3,FALSE)</f>
        <v>Quebec</v>
      </c>
      <c r="G149" s="2" t="str">
        <f>VLOOKUP(A149,'SAS Codes'!$A$2:$I$559,4,FALSE)</f>
        <v>Canada</v>
      </c>
      <c r="H149" s="2" t="str">
        <f>VLOOKUP(A149,'SAS Codes'!$A$2:$I$559,5,FALSE)</f>
        <v>Canada</v>
      </c>
      <c r="I149" s="2" t="str">
        <f>VLOOKUP(A149,'SAS Codes'!$A$2:$I$559,6,FALSE)</f>
        <v>America</v>
      </c>
      <c r="J149" s="2" t="str">
        <f>VLOOKUP(A149,'SAS Codes'!$A$2:$I$559,7,FALSE)</f>
        <v>America</v>
      </c>
      <c r="K149" s="2" t="str">
        <f>VLOOKUP(A149,'SAS Codes'!$A$2:$I$559,8,FALSE)</f>
        <v>May contain</v>
      </c>
      <c r="L149" s="2" t="str">
        <f>VLOOKUP(A149,'SAS Codes'!$A$2:$I$559,9,FALSE)</f>
        <v>May contain</v>
      </c>
      <c r="M149" s="2" t="str">
        <f>VLOOKUP(A149,'SAS Codes'!$A$2:$M$559,10,FALSE)</f>
        <v>Regular</v>
      </c>
      <c r="N149" s="2" t="str">
        <f>VLOOKUP(A149,'SAS Codes'!$A$2:$M$559,11,FALSE)</f>
        <v>Candies</v>
      </c>
    </row>
    <row r="150" spans="1:14" x14ac:dyDescent="0.45">
      <c r="A150" s="4" t="s">
        <v>147</v>
      </c>
      <c r="B150" s="4">
        <v>1</v>
      </c>
      <c r="C150" s="4">
        <v>5.08752627E-2</v>
      </c>
      <c r="D150" s="2" t="str">
        <f>VLOOKUP(A150,'SAS Codes'!$A$2:$B$559,2,FALSE)</f>
        <v>CD-03</v>
      </c>
      <c r="E150" s="2" t="s">
        <v>929</v>
      </c>
      <c r="F150" s="2" t="str">
        <f>VLOOKUP(A150,'SAS Codes'!$A$2:$I$559,3,FALSE)</f>
        <v>Quebec</v>
      </c>
      <c r="G150" s="2" t="str">
        <f>VLOOKUP(A150,'SAS Codes'!$A$2:$I$559,4,FALSE)</f>
        <v>Canada</v>
      </c>
      <c r="H150" s="2" t="str">
        <f>VLOOKUP(A150,'SAS Codes'!$A$2:$I$559,5,FALSE)</f>
        <v>Canada</v>
      </c>
      <c r="I150" s="2" t="str">
        <f>VLOOKUP(A150,'SAS Codes'!$A$2:$I$559,6,FALSE)</f>
        <v>America</v>
      </c>
      <c r="J150" s="2" t="str">
        <f>VLOOKUP(A150,'SAS Codes'!$A$2:$I$559,7,FALSE)</f>
        <v>America</v>
      </c>
      <c r="K150" s="2" t="str">
        <f>VLOOKUP(A150,'SAS Codes'!$A$2:$I$559,8,FALSE)</f>
        <v>May contain</v>
      </c>
      <c r="L150" s="2" t="str">
        <f>VLOOKUP(A150,'SAS Codes'!$A$2:$I$559,9,FALSE)</f>
        <v>May contain</v>
      </c>
      <c r="M150" s="2" t="str">
        <f>VLOOKUP(A150,'SAS Codes'!$A$2:$M$559,10,FALSE)</f>
        <v>Regular</v>
      </c>
      <c r="N150" s="2" t="str">
        <f>VLOOKUP(A150,'SAS Codes'!$A$2:$M$559,11,FALSE)</f>
        <v>Candies</v>
      </c>
    </row>
    <row r="151" spans="1:14" x14ac:dyDescent="0.45">
      <c r="A151" s="4" t="s">
        <v>147</v>
      </c>
      <c r="B151" s="4">
        <v>2</v>
      </c>
      <c r="C151" s="4">
        <v>0.12786700499999998</v>
      </c>
      <c r="D151" s="2" t="str">
        <f>VLOOKUP(A151,'SAS Codes'!$A$2:$B$559,2,FALSE)</f>
        <v>CD-03</v>
      </c>
      <c r="E151" s="2" t="s">
        <v>929</v>
      </c>
      <c r="F151" s="2" t="str">
        <f>VLOOKUP(A151,'SAS Codes'!$A$2:$I$559,3,FALSE)</f>
        <v>Quebec</v>
      </c>
      <c r="G151" s="2" t="str">
        <f>VLOOKUP(A151,'SAS Codes'!$A$2:$I$559,4,FALSE)</f>
        <v>Canada</v>
      </c>
      <c r="H151" s="2" t="str">
        <f>VLOOKUP(A151,'SAS Codes'!$A$2:$I$559,5,FALSE)</f>
        <v>Canada</v>
      </c>
      <c r="I151" s="2" t="str">
        <f>VLOOKUP(A151,'SAS Codes'!$A$2:$I$559,6,FALSE)</f>
        <v>America</v>
      </c>
      <c r="J151" s="2" t="str">
        <f>VLOOKUP(A151,'SAS Codes'!$A$2:$I$559,7,FALSE)</f>
        <v>America</v>
      </c>
      <c r="K151" s="2" t="str">
        <f>VLOOKUP(A151,'SAS Codes'!$A$2:$I$559,8,FALSE)</f>
        <v>May contain</v>
      </c>
      <c r="L151" s="2" t="str">
        <f>VLOOKUP(A151,'SAS Codes'!$A$2:$I$559,9,FALSE)</f>
        <v>May contain</v>
      </c>
      <c r="M151" s="2" t="str">
        <f>VLOOKUP(A151,'SAS Codes'!$A$2:$M$559,10,FALSE)</f>
        <v>Regular</v>
      </c>
      <c r="N151" s="2" t="str">
        <f>VLOOKUP(A151,'SAS Codes'!$A$2:$M$559,11,FALSE)</f>
        <v>Candies</v>
      </c>
    </row>
    <row r="152" spans="1:14" x14ac:dyDescent="0.45">
      <c r="A152" s="4" t="s">
        <v>147</v>
      </c>
      <c r="B152" s="4">
        <v>3</v>
      </c>
      <c r="C152" s="4">
        <v>0</v>
      </c>
      <c r="D152" s="2" t="str">
        <f>VLOOKUP(A152,'SAS Codes'!$A$2:$B$559,2,FALSE)</f>
        <v>CD-03</v>
      </c>
      <c r="E152" s="2" t="s">
        <v>929</v>
      </c>
      <c r="F152" s="2" t="str">
        <f>VLOOKUP(A152,'SAS Codes'!$A$2:$I$559,3,FALSE)</f>
        <v>Quebec</v>
      </c>
      <c r="G152" s="2" t="str">
        <f>VLOOKUP(A152,'SAS Codes'!$A$2:$I$559,4,FALSE)</f>
        <v>Canada</v>
      </c>
      <c r="H152" s="2" t="str">
        <f>VLOOKUP(A152,'SAS Codes'!$A$2:$I$559,5,FALSE)</f>
        <v>Canada</v>
      </c>
      <c r="I152" s="2" t="str">
        <f>VLOOKUP(A152,'SAS Codes'!$A$2:$I$559,6,FALSE)</f>
        <v>America</v>
      </c>
      <c r="J152" s="2" t="str">
        <f>VLOOKUP(A152,'SAS Codes'!$A$2:$I$559,7,FALSE)</f>
        <v>America</v>
      </c>
      <c r="K152" s="2" t="str">
        <f>VLOOKUP(A152,'SAS Codes'!$A$2:$I$559,8,FALSE)</f>
        <v>May contain</v>
      </c>
      <c r="L152" s="2" t="str">
        <f>VLOOKUP(A152,'SAS Codes'!$A$2:$I$559,9,FALSE)</f>
        <v>May contain</v>
      </c>
      <c r="M152" s="2" t="str">
        <f>VLOOKUP(A152,'SAS Codes'!$A$2:$M$559,10,FALSE)</f>
        <v>Regular</v>
      </c>
      <c r="N152" s="2" t="str">
        <f>VLOOKUP(A152,'SAS Codes'!$A$2:$M$559,11,FALSE)</f>
        <v>Candies</v>
      </c>
    </row>
    <row r="153" spans="1:14" x14ac:dyDescent="0.45">
      <c r="A153" s="4" t="s">
        <v>149</v>
      </c>
      <c r="B153" s="4">
        <v>1</v>
      </c>
      <c r="C153" s="4">
        <v>0</v>
      </c>
      <c r="D153" s="2" t="str">
        <f>VLOOKUP(A153,'SAS Codes'!$A$2:$B$559,2,FALSE)</f>
        <v>CD-05</v>
      </c>
      <c r="E153" s="2" t="s">
        <v>929</v>
      </c>
      <c r="F153" s="2" t="str">
        <f>VLOOKUP(A153,'SAS Codes'!$A$2:$I$559,3,FALSE)</f>
        <v>USA</v>
      </c>
      <c r="G153" s="2" t="str">
        <f>VLOOKUP(A153,'SAS Codes'!$A$2:$I$559,4,FALSE)</f>
        <v>USA</v>
      </c>
      <c r="H153" s="2" t="str">
        <f>VLOOKUP(A153,'SAS Codes'!$A$2:$I$559,5,FALSE)</f>
        <v>USA</v>
      </c>
      <c r="I153" s="2" t="str">
        <f>VLOOKUP(A153,'SAS Codes'!$A$2:$I$559,6,FALSE)</f>
        <v>America</v>
      </c>
      <c r="J153" s="2" t="str">
        <f>VLOOKUP(A153,'SAS Codes'!$A$2:$I$559,7,FALSE)</f>
        <v>America</v>
      </c>
      <c r="K153" s="2" t="str">
        <f>VLOOKUP(A153,'SAS Codes'!$A$2:$I$559,8,FALSE)</f>
        <v>May contain</v>
      </c>
      <c r="L153" s="2" t="str">
        <f>VLOOKUP(A153,'SAS Codes'!$A$2:$I$559,9,FALSE)</f>
        <v>May contain</v>
      </c>
      <c r="M153" s="2" t="str">
        <f>VLOOKUP(A153,'SAS Codes'!$A$2:$M$559,10,FALSE)</f>
        <v>Regular</v>
      </c>
      <c r="N153" s="2" t="str">
        <f>VLOOKUP(A153,'SAS Codes'!$A$2:$M$559,11,FALSE)</f>
        <v>Candies</v>
      </c>
    </row>
    <row r="154" spans="1:14" x14ac:dyDescent="0.45">
      <c r="A154" s="4" t="s">
        <v>149</v>
      </c>
      <c r="B154" s="4">
        <v>2</v>
      </c>
      <c r="C154" s="4">
        <v>0</v>
      </c>
      <c r="D154" s="2" t="str">
        <f>VLOOKUP(A154,'SAS Codes'!$A$2:$B$559,2,FALSE)</f>
        <v>CD-05</v>
      </c>
      <c r="E154" s="2" t="s">
        <v>929</v>
      </c>
      <c r="F154" s="2" t="str">
        <f>VLOOKUP(A154,'SAS Codes'!$A$2:$I$559,3,FALSE)</f>
        <v>USA</v>
      </c>
      <c r="G154" s="2" t="str">
        <f>VLOOKUP(A154,'SAS Codes'!$A$2:$I$559,4,FALSE)</f>
        <v>USA</v>
      </c>
      <c r="H154" s="2" t="str">
        <f>VLOOKUP(A154,'SAS Codes'!$A$2:$I$559,5,FALSE)</f>
        <v>USA</v>
      </c>
      <c r="I154" s="2" t="str">
        <f>VLOOKUP(A154,'SAS Codes'!$A$2:$I$559,6,FALSE)</f>
        <v>America</v>
      </c>
      <c r="J154" s="2" t="str">
        <f>VLOOKUP(A154,'SAS Codes'!$A$2:$I$559,7,FALSE)</f>
        <v>America</v>
      </c>
      <c r="K154" s="2" t="str">
        <f>VLOOKUP(A154,'SAS Codes'!$A$2:$I$559,8,FALSE)</f>
        <v>May contain</v>
      </c>
      <c r="L154" s="2" t="str">
        <f>VLOOKUP(A154,'SAS Codes'!$A$2:$I$559,9,FALSE)</f>
        <v>May contain</v>
      </c>
      <c r="M154" s="2" t="str">
        <f>VLOOKUP(A154,'SAS Codes'!$A$2:$M$559,10,FALSE)</f>
        <v>Regular</v>
      </c>
      <c r="N154" s="2" t="str">
        <f>VLOOKUP(A154,'SAS Codes'!$A$2:$M$559,11,FALSE)</f>
        <v>Candies</v>
      </c>
    </row>
    <row r="155" spans="1:14" x14ac:dyDescent="0.45">
      <c r="A155" s="4" t="s">
        <v>149</v>
      </c>
      <c r="B155" s="4">
        <v>3</v>
      </c>
      <c r="C155" s="4">
        <v>0</v>
      </c>
      <c r="D155" s="2" t="str">
        <f>VLOOKUP(A155,'SAS Codes'!$A$2:$B$559,2,FALSE)</f>
        <v>CD-05</v>
      </c>
      <c r="E155" s="2" t="s">
        <v>929</v>
      </c>
      <c r="F155" s="2" t="str">
        <f>VLOOKUP(A155,'SAS Codes'!$A$2:$I$559,3,FALSE)</f>
        <v>USA</v>
      </c>
      <c r="G155" s="2" t="str">
        <f>VLOOKUP(A155,'SAS Codes'!$A$2:$I$559,4,FALSE)</f>
        <v>USA</v>
      </c>
      <c r="H155" s="2" t="str">
        <f>VLOOKUP(A155,'SAS Codes'!$A$2:$I$559,5,FALSE)</f>
        <v>USA</v>
      </c>
      <c r="I155" s="2" t="str">
        <f>VLOOKUP(A155,'SAS Codes'!$A$2:$I$559,6,FALSE)</f>
        <v>America</v>
      </c>
      <c r="J155" s="2" t="str">
        <f>VLOOKUP(A155,'SAS Codes'!$A$2:$I$559,7,FALSE)</f>
        <v>America</v>
      </c>
      <c r="K155" s="2" t="str">
        <f>VLOOKUP(A155,'SAS Codes'!$A$2:$I$559,8,FALSE)</f>
        <v>May contain</v>
      </c>
      <c r="L155" s="2" t="str">
        <f>VLOOKUP(A155,'SAS Codes'!$A$2:$I$559,9,FALSE)</f>
        <v>May contain</v>
      </c>
      <c r="M155" s="2" t="str">
        <f>VLOOKUP(A155,'SAS Codes'!$A$2:$M$559,10,FALSE)</f>
        <v>Regular</v>
      </c>
      <c r="N155" s="2" t="str">
        <f>VLOOKUP(A155,'SAS Codes'!$A$2:$M$559,11,FALSE)</f>
        <v>Candies</v>
      </c>
    </row>
    <row r="156" spans="1:14" x14ac:dyDescent="0.45">
      <c r="A156" s="4" t="s">
        <v>149</v>
      </c>
      <c r="B156" s="4">
        <v>4</v>
      </c>
      <c r="C156" s="4">
        <v>0.25739123999999997</v>
      </c>
      <c r="D156" s="2" t="str">
        <f>VLOOKUP(A156,'SAS Codes'!$A$2:$B$559,2,FALSE)</f>
        <v>CD-05</v>
      </c>
      <c r="E156" s="2" t="s">
        <v>929</v>
      </c>
      <c r="F156" s="2" t="str">
        <f>VLOOKUP(A156,'SAS Codes'!$A$2:$I$559,3,FALSE)</f>
        <v>USA</v>
      </c>
      <c r="G156" s="2" t="str">
        <f>VLOOKUP(A156,'SAS Codes'!$A$2:$I$559,4,FALSE)</f>
        <v>USA</v>
      </c>
      <c r="H156" s="2" t="str">
        <f>VLOOKUP(A156,'SAS Codes'!$A$2:$I$559,5,FALSE)</f>
        <v>USA</v>
      </c>
      <c r="I156" s="2" t="str">
        <f>VLOOKUP(A156,'SAS Codes'!$A$2:$I$559,6,FALSE)</f>
        <v>America</v>
      </c>
      <c r="J156" s="2" t="str">
        <f>VLOOKUP(A156,'SAS Codes'!$A$2:$I$559,7,FALSE)</f>
        <v>America</v>
      </c>
      <c r="K156" s="2" t="str">
        <f>VLOOKUP(A156,'SAS Codes'!$A$2:$I$559,8,FALSE)</f>
        <v>May contain</v>
      </c>
      <c r="L156" s="2" t="str">
        <f>VLOOKUP(A156,'SAS Codes'!$A$2:$I$559,9,FALSE)</f>
        <v>May contain</v>
      </c>
      <c r="M156" s="2" t="str">
        <f>VLOOKUP(A156,'SAS Codes'!$A$2:$M$559,10,FALSE)</f>
        <v>Regular</v>
      </c>
      <c r="N156" s="2" t="str">
        <f>VLOOKUP(A156,'SAS Codes'!$A$2:$M$559,11,FALSE)</f>
        <v>Candies</v>
      </c>
    </row>
    <row r="157" spans="1:14" x14ac:dyDescent="0.45">
      <c r="A157" s="4" t="s">
        <v>150</v>
      </c>
      <c r="B157" s="4">
        <v>1</v>
      </c>
      <c r="C157" s="2">
        <v>0.19892088000000002</v>
      </c>
      <c r="D157" s="2" t="str">
        <f>VLOOKUP(A157,'SAS Codes'!$A$2:$B$559,2,FALSE)</f>
        <v>CD-06</v>
      </c>
      <c r="E157" s="2" t="s">
        <v>929</v>
      </c>
      <c r="F157" s="2" t="str">
        <f>VLOOKUP(A157,'SAS Codes'!$A$2:$I$559,3,FALSE)</f>
        <v>Imported</v>
      </c>
      <c r="G157" s="2" t="str">
        <f>VLOOKUP(A157,'SAS Codes'!$A$2:$I$559,4,FALSE)</f>
        <v>Imported</v>
      </c>
      <c r="H157" s="2" t="str">
        <f>VLOOKUP(A157,'SAS Codes'!$A$2:$I$559,5,FALSE)</f>
        <v>Imported</v>
      </c>
      <c r="I157" s="2" t="str">
        <f>VLOOKUP(A157,'SAS Codes'!$A$2:$I$559,6,FALSE)</f>
        <v>Imported</v>
      </c>
      <c r="J157" s="2" t="str">
        <f>VLOOKUP(A157,'SAS Codes'!$A$2:$I$559,7,FALSE)</f>
        <v>Other</v>
      </c>
      <c r="K157" s="2" t="str">
        <f>VLOOKUP(A157,'SAS Codes'!$A$2:$I$559,8,FALSE)</f>
        <v>May contain</v>
      </c>
      <c r="L157" s="2" t="str">
        <f>VLOOKUP(A157,'SAS Codes'!$A$2:$I$559,9,FALSE)</f>
        <v>May contain</v>
      </c>
      <c r="M157" s="2" t="str">
        <f>VLOOKUP(A157,'SAS Codes'!$A$2:$M$559,10,FALSE)</f>
        <v>Regular</v>
      </c>
      <c r="N157" s="2" t="str">
        <f>VLOOKUP(A157,'SAS Codes'!$A$2:$M$559,11,FALSE)</f>
        <v>Candies</v>
      </c>
    </row>
    <row r="158" spans="1:14" x14ac:dyDescent="0.45">
      <c r="A158" s="7" t="s">
        <v>151</v>
      </c>
      <c r="B158" s="7">
        <v>1</v>
      </c>
      <c r="C158" s="2">
        <v>0.24220988100000002</v>
      </c>
      <c r="D158" s="2" t="str">
        <f>VLOOKUP(A158,'SAS Codes'!$A$2:$B$559,2,FALSE)</f>
        <v>CD-07</v>
      </c>
      <c r="E158" s="2" t="s">
        <v>931</v>
      </c>
      <c r="F158" s="2" t="str">
        <f>VLOOKUP(A158,'SAS Codes'!$A$2:$I$559,3,FALSE)</f>
        <v>Canada</v>
      </c>
      <c r="G158" s="2" t="str">
        <f>VLOOKUP(A158,'SAS Codes'!$A$2:$I$559,4,FALSE)</f>
        <v>Canada</v>
      </c>
      <c r="H158" s="2" t="str">
        <f>VLOOKUP(A158,'SAS Codes'!$A$2:$I$559,5,FALSE)</f>
        <v>Canada</v>
      </c>
      <c r="I158" s="2" t="str">
        <f>VLOOKUP(A158,'SAS Codes'!$A$2:$I$559,6,FALSE)</f>
        <v>America</v>
      </c>
      <c r="J158" s="2" t="str">
        <f>VLOOKUP(A158,'SAS Codes'!$A$2:$I$559,7,FALSE)</f>
        <v>America</v>
      </c>
      <c r="K158" s="2" t="str">
        <f>VLOOKUP(A158,'SAS Codes'!$A$2:$I$559,8,FALSE)</f>
        <v>May contain</v>
      </c>
      <c r="L158" s="2" t="str">
        <f>VLOOKUP(A158,'SAS Codes'!$A$2:$I$559,9,FALSE)</f>
        <v>May contain</v>
      </c>
      <c r="M158" s="2" t="str">
        <f>VLOOKUP(A158,'SAS Codes'!$A$2:$M$559,10,FALSE)</f>
        <v>Regular</v>
      </c>
      <c r="N158" s="2" t="str">
        <f>VLOOKUP(A158,'SAS Codes'!$A$2:$M$559,11,FALSE)</f>
        <v>Candies</v>
      </c>
    </row>
    <row r="159" spans="1:14" x14ac:dyDescent="0.45">
      <c r="A159" s="7" t="s">
        <v>151</v>
      </c>
      <c r="B159" s="7">
        <v>2</v>
      </c>
      <c r="C159" s="2">
        <v>0</v>
      </c>
      <c r="D159" s="2" t="str">
        <f>VLOOKUP(A159,'SAS Codes'!$A$2:$B$559,2,FALSE)</f>
        <v>CD-07</v>
      </c>
      <c r="E159" s="2" t="s">
        <v>931</v>
      </c>
      <c r="F159" s="2" t="str">
        <f>VLOOKUP(A159,'SAS Codes'!$A$2:$I$559,3,FALSE)</f>
        <v>Canada</v>
      </c>
      <c r="G159" s="2" t="str">
        <f>VLOOKUP(A159,'SAS Codes'!$A$2:$I$559,4,FALSE)</f>
        <v>Canada</v>
      </c>
      <c r="H159" s="2" t="str">
        <f>VLOOKUP(A159,'SAS Codes'!$A$2:$I$559,5,FALSE)</f>
        <v>Canada</v>
      </c>
      <c r="I159" s="2" t="str">
        <f>VLOOKUP(A159,'SAS Codes'!$A$2:$I$559,6,FALSE)</f>
        <v>America</v>
      </c>
      <c r="J159" s="2" t="str">
        <f>VLOOKUP(A159,'SAS Codes'!$A$2:$I$559,7,FALSE)</f>
        <v>America</v>
      </c>
      <c r="K159" s="2" t="str">
        <f>VLOOKUP(A159,'SAS Codes'!$A$2:$I$559,8,FALSE)</f>
        <v>May contain</v>
      </c>
      <c r="L159" s="2" t="str">
        <f>VLOOKUP(A159,'SAS Codes'!$A$2:$I$559,9,FALSE)</f>
        <v>May contain</v>
      </c>
      <c r="M159" s="2" t="str">
        <f>VLOOKUP(A159,'SAS Codes'!$A$2:$M$559,10,FALSE)</f>
        <v>Regular</v>
      </c>
      <c r="N159" s="2" t="str">
        <f>VLOOKUP(A159,'SAS Codes'!$A$2:$M$559,11,FALSE)</f>
        <v>Candies</v>
      </c>
    </row>
    <row r="160" spans="1:14" x14ac:dyDescent="0.45">
      <c r="A160" s="7" t="s">
        <v>151</v>
      </c>
      <c r="B160" s="7">
        <v>3</v>
      </c>
      <c r="C160" s="2">
        <v>0</v>
      </c>
      <c r="D160" s="2" t="str">
        <f>VLOOKUP(A160,'SAS Codes'!$A$2:$B$559,2,FALSE)</f>
        <v>CD-07</v>
      </c>
      <c r="E160" s="2" t="s">
        <v>931</v>
      </c>
      <c r="F160" s="2" t="str">
        <f>VLOOKUP(A160,'SAS Codes'!$A$2:$I$559,3,FALSE)</f>
        <v>Canada</v>
      </c>
      <c r="G160" s="2" t="str">
        <f>VLOOKUP(A160,'SAS Codes'!$A$2:$I$559,4,FALSE)</f>
        <v>Canada</v>
      </c>
      <c r="H160" s="2" t="str">
        <f>VLOOKUP(A160,'SAS Codes'!$A$2:$I$559,5,FALSE)</f>
        <v>Canada</v>
      </c>
      <c r="I160" s="2" t="str">
        <f>VLOOKUP(A160,'SAS Codes'!$A$2:$I$559,6,FALSE)</f>
        <v>America</v>
      </c>
      <c r="J160" s="2" t="str">
        <f>VLOOKUP(A160,'SAS Codes'!$A$2:$I$559,7,FALSE)</f>
        <v>America</v>
      </c>
      <c r="K160" s="2" t="str">
        <f>VLOOKUP(A160,'SAS Codes'!$A$2:$I$559,8,FALSE)</f>
        <v>May contain</v>
      </c>
      <c r="L160" s="2" t="str">
        <f>VLOOKUP(A160,'SAS Codes'!$A$2:$I$559,9,FALSE)</f>
        <v>May contain</v>
      </c>
      <c r="M160" s="2" t="str">
        <f>VLOOKUP(A160,'SAS Codes'!$A$2:$M$559,10,FALSE)</f>
        <v>Regular</v>
      </c>
      <c r="N160" s="2" t="str">
        <f>VLOOKUP(A160,'SAS Codes'!$A$2:$M$559,11,FALSE)</f>
        <v>Candies</v>
      </c>
    </row>
    <row r="161" spans="1:14" x14ac:dyDescent="0.45">
      <c r="A161" s="7" t="s">
        <v>151</v>
      </c>
      <c r="B161" s="7">
        <v>4</v>
      </c>
      <c r="C161" s="2">
        <v>0</v>
      </c>
      <c r="D161" s="2" t="str">
        <f>VLOOKUP(A161,'SAS Codes'!$A$2:$B$559,2,FALSE)</f>
        <v>CD-07</v>
      </c>
      <c r="E161" s="2" t="s">
        <v>931</v>
      </c>
      <c r="F161" s="2" t="str">
        <f>VLOOKUP(A161,'SAS Codes'!$A$2:$I$559,3,FALSE)</f>
        <v>Canada</v>
      </c>
      <c r="G161" s="2" t="str">
        <f>VLOOKUP(A161,'SAS Codes'!$A$2:$I$559,4,FALSE)</f>
        <v>Canada</v>
      </c>
      <c r="H161" s="2" t="str">
        <f>VLOOKUP(A161,'SAS Codes'!$A$2:$I$559,5,FALSE)</f>
        <v>Canada</v>
      </c>
      <c r="I161" s="2" t="str">
        <f>VLOOKUP(A161,'SAS Codes'!$A$2:$I$559,6,FALSE)</f>
        <v>America</v>
      </c>
      <c r="J161" s="2" t="str">
        <f>VLOOKUP(A161,'SAS Codes'!$A$2:$I$559,7,FALSE)</f>
        <v>America</v>
      </c>
      <c r="K161" s="2" t="str">
        <f>VLOOKUP(A161,'SAS Codes'!$A$2:$I$559,8,FALSE)</f>
        <v>May contain</v>
      </c>
      <c r="L161" s="2" t="str">
        <f>VLOOKUP(A161,'SAS Codes'!$A$2:$I$559,9,FALSE)</f>
        <v>May contain</v>
      </c>
      <c r="M161" s="2" t="str">
        <f>VLOOKUP(A161,'SAS Codes'!$A$2:$M$559,10,FALSE)</f>
        <v>Regular</v>
      </c>
      <c r="N161" s="2" t="str">
        <f>VLOOKUP(A161,'SAS Codes'!$A$2:$M$559,11,FALSE)</f>
        <v>Candies</v>
      </c>
    </row>
    <row r="162" spans="1:14" x14ac:dyDescent="0.45">
      <c r="A162" s="4" t="s">
        <v>152</v>
      </c>
      <c r="B162" s="4">
        <v>1</v>
      </c>
      <c r="C162" s="2">
        <v>9.19944912E-2</v>
      </c>
      <c r="D162" s="2" t="str">
        <f>VLOOKUP(A162,'SAS Codes'!$A$2:$B$559,2,FALSE)</f>
        <v>CD-08</v>
      </c>
      <c r="E162" s="2" t="s">
        <v>929</v>
      </c>
      <c r="F162" s="2" t="str">
        <f>VLOOKUP(A162,'SAS Codes'!$A$2:$I$559,3,FALSE)</f>
        <v>Imported</v>
      </c>
      <c r="G162" s="2" t="str">
        <f>VLOOKUP(A162,'SAS Codes'!$A$2:$I$559,4,FALSE)</f>
        <v>Imported</v>
      </c>
      <c r="H162" s="2" t="str">
        <f>VLOOKUP(A162,'SAS Codes'!$A$2:$I$559,5,FALSE)</f>
        <v>Imported</v>
      </c>
      <c r="I162" s="2" t="str">
        <f>VLOOKUP(A162,'SAS Codes'!$A$2:$I$559,6,FALSE)</f>
        <v>Imported</v>
      </c>
      <c r="J162" s="2" t="str">
        <f>VLOOKUP(A162,'SAS Codes'!$A$2:$I$559,7,FALSE)</f>
        <v>Other</v>
      </c>
      <c r="K162" s="2" t="str">
        <f>VLOOKUP(A162,'SAS Codes'!$A$2:$I$559,8,FALSE)</f>
        <v>May contain</v>
      </c>
      <c r="L162" s="2" t="str">
        <f>VLOOKUP(A162,'SAS Codes'!$A$2:$I$559,9,FALSE)</f>
        <v>May contain</v>
      </c>
      <c r="M162" s="2" t="str">
        <f>VLOOKUP(A162,'SAS Codes'!$A$2:$M$559,10,FALSE)</f>
        <v>Private</v>
      </c>
      <c r="N162" s="2" t="str">
        <f>VLOOKUP(A162,'SAS Codes'!$A$2:$M$559,11,FALSE)</f>
        <v>Candies</v>
      </c>
    </row>
    <row r="163" spans="1:14" x14ac:dyDescent="0.45">
      <c r="A163" s="4" t="s">
        <v>152</v>
      </c>
      <c r="B163" s="4">
        <v>2</v>
      </c>
      <c r="C163" s="2">
        <v>9.0100453799999994E-2</v>
      </c>
      <c r="D163" s="2" t="str">
        <f>VLOOKUP(A163,'SAS Codes'!$A$2:$B$559,2,FALSE)</f>
        <v>CD-08</v>
      </c>
      <c r="E163" s="2" t="s">
        <v>929</v>
      </c>
      <c r="F163" s="2" t="str">
        <f>VLOOKUP(A163,'SAS Codes'!$A$2:$I$559,3,FALSE)</f>
        <v>Imported</v>
      </c>
      <c r="G163" s="2" t="str">
        <f>VLOOKUP(A163,'SAS Codes'!$A$2:$I$559,4,FALSE)</f>
        <v>Imported</v>
      </c>
      <c r="H163" s="2" t="str">
        <f>VLOOKUP(A163,'SAS Codes'!$A$2:$I$559,5,FALSE)</f>
        <v>Imported</v>
      </c>
      <c r="I163" s="2" t="str">
        <f>VLOOKUP(A163,'SAS Codes'!$A$2:$I$559,6,FALSE)</f>
        <v>Imported</v>
      </c>
      <c r="J163" s="2" t="str">
        <f>VLOOKUP(A163,'SAS Codes'!$A$2:$I$559,7,FALSE)</f>
        <v>Other</v>
      </c>
      <c r="K163" s="2" t="str">
        <f>VLOOKUP(A163,'SAS Codes'!$A$2:$I$559,8,FALSE)</f>
        <v>May contain</v>
      </c>
      <c r="L163" s="2" t="str">
        <f>VLOOKUP(A163,'SAS Codes'!$A$2:$I$559,9,FALSE)</f>
        <v>May contain</v>
      </c>
      <c r="M163" s="2" t="str">
        <f>VLOOKUP(A163,'SAS Codes'!$A$2:$M$559,10,FALSE)</f>
        <v>Private</v>
      </c>
      <c r="N163" s="2" t="str">
        <f>VLOOKUP(A163,'SAS Codes'!$A$2:$M$559,11,FALSE)</f>
        <v>Candies</v>
      </c>
    </row>
    <row r="164" spans="1:14" x14ac:dyDescent="0.45">
      <c r="A164" s="4" t="s">
        <v>152</v>
      </c>
      <c r="B164" s="4">
        <v>3</v>
      </c>
      <c r="C164" s="2">
        <v>8.3534470799999996E-2</v>
      </c>
      <c r="D164" s="2" t="str">
        <f>VLOOKUP(A164,'SAS Codes'!$A$2:$B$559,2,FALSE)</f>
        <v>CD-08</v>
      </c>
      <c r="E164" s="2" t="s">
        <v>929</v>
      </c>
      <c r="F164" s="2" t="str">
        <f>VLOOKUP(A164,'SAS Codes'!$A$2:$I$559,3,FALSE)</f>
        <v>Imported</v>
      </c>
      <c r="G164" s="2" t="str">
        <f>VLOOKUP(A164,'SAS Codes'!$A$2:$I$559,4,FALSE)</f>
        <v>Imported</v>
      </c>
      <c r="H164" s="2" t="str">
        <f>VLOOKUP(A164,'SAS Codes'!$A$2:$I$559,5,FALSE)</f>
        <v>Imported</v>
      </c>
      <c r="I164" s="2" t="str">
        <f>VLOOKUP(A164,'SAS Codes'!$A$2:$I$559,6,FALSE)</f>
        <v>Imported</v>
      </c>
      <c r="J164" s="2" t="str">
        <f>VLOOKUP(A164,'SAS Codes'!$A$2:$I$559,7,FALSE)</f>
        <v>Other</v>
      </c>
      <c r="K164" s="2" t="str">
        <f>VLOOKUP(A164,'SAS Codes'!$A$2:$I$559,8,FALSE)</f>
        <v>May contain</v>
      </c>
      <c r="L164" s="2" t="str">
        <f>VLOOKUP(A164,'SAS Codes'!$A$2:$I$559,9,FALSE)</f>
        <v>May contain</v>
      </c>
      <c r="M164" s="2" t="str">
        <f>VLOOKUP(A164,'SAS Codes'!$A$2:$M$559,10,FALSE)</f>
        <v>Private</v>
      </c>
      <c r="N164" s="2" t="str">
        <f>VLOOKUP(A164,'SAS Codes'!$A$2:$M$559,11,FALSE)</f>
        <v>Candies</v>
      </c>
    </row>
    <row r="165" spans="1:14" x14ac:dyDescent="0.45">
      <c r="A165" s="7" t="s">
        <v>153</v>
      </c>
      <c r="B165" s="7">
        <v>1</v>
      </c>
      <c r="C165" s="2">
        <v>0</v>
      </c>
      <c r="D165" s="2" t="str">
        <f>VLOOKUP(A165,'SAS Codes'!$A$2:$B$559,2,FALSE)</f>
        <v>CD-09</v>
      </c>
      <c r="E165" s="2" t="s">
        <v>931</v>
      </c>
      <c r="F165" s="2" t="str">
        <f>VLOOKUP(A165,'SAS Codes'!$A$2:$I$559,3,FALSE)</f>
        <v>Canada</v>
      </c>
      <c r="G165" s="2" t="str">
        <f>VLOOKUP(A165,'SAS Codes'!$A$2:$I$559,4,FALSE)</f>
        <v>Canada</v>
      </c>
      <c r="H165" s="2" t="str">
        <f>VLOOKUP(A165,'SAS Codes'!$A$2:$I$559,5,FALSE)</f>
        <v>Canada</v>
      </c>
      <c r="I165" s="2" t="str">
        <f>VLOOKUP(A165,'SAS Codes'!$A$2:$I$559,6,FALSE)</f>
        <v>America</v>
      </c>
      <c r="J165" s="2" t="str">
        <f>VLOOKUP(A165,'SAS Codes'!$A$2:$I$559,7,FALSE)</f>
        <v>America</v>
      </c>
      <c r="K165" s="2" t="str">
        <f>VLOOKUP(A165,'SAS Codes'!$A$2:$I$559,8,FALSE)</f>
        <v>May contain</v>
      </c>
      <c r="L165" s="2" t="str">
        <f>VLOOKUP(A165,'SAS Codes'!$A$2:$I$559,9,FALSE)</f>
        <v>May contain</v>
      </c>
      <c r="M165" s="2" t="str">
        <f>VLOOKUP(A165,'SAS Codes'!$A$2:$M$559,10,FALSE)</f>
        <v>Regular</v>
      </c>
      <c r="N165" s="2" t="str">
        <f>VLOOKUP(A165,'SAS Codes'!$A$2:$M$559,11,FALSE)</f>
        <v>Candies</v>
      </c>
    </row>
    <row r="166" spans="1:14" x14ac:dyDescent="0.45">
      <c r="A166" s="7" t="s">
        <v>153</v>
      </c>
      <c r="B166" s="7">
        <v>2</v>
      </c>
      <c r="C166" s="2">
        <v>0</v>
      </c>
      <c r="D166" s="2" t="str">
        <f>VLOOKUP(A166,'SAS Codes'!$A$2:$B$559,2,FALSE)</f>
        <v>CD-09</v>
      </c>
      <c r="E166" s="2" t="s">
        <v>931</v>
      </c>
      <c r="F166" s="2" t="str">
        <f>VLOOKUP(A166,'SAS Codes'!$A$2:$I$559,3,FALSE)</f>
        <v>Canada</v>
      </c>
      <c r="G166" s="2" t="str">
        <f>VLOOKUP(A166,'SAS Codes'!$A$2:$I$559,4,FALSE)</f>
        <v>Canada</v>
      </c>
      <c r="H166" s="2" t="str">
        <f>VLOOKUP(A166,'SAS Codes'!$A$2:$I$559,5,FALSE)</f>
        <v>Canada</v>
      </c>
      <c r="I166" s="2" t="str">
        <f>VLOOKUP(A166,'SAS Codes'!$A$2:$I$559,6,FALSE)</f>
        <v>America</v>
      </c>
      <c r="J166" s="2" t="str">
        <f>VLOOKUP(A166,'SAS Codes'!$A$2:$I$559,7,FALSE)</f>
        <v>America</v>
      </c>
      <c r="K166" s="2" t="str">
        <f>VLOOKUP(A166,'SAS Codes'!$A$2:$I$559,8,FALSE)</f>
        <v>May contain</v>
      </c>
      <c r="L166" s="2" t="str">
        <f>VLOOKUP(A166,'SAS Codes'!$A$2:$I$559,9,FALSE)</f>
        <v>May contain</v>
      </c>
      <c r="M166" s="2" t="str">
        <f>VLOOKUP(A166,'SAS Codes'!$A$2:$M$559,10,FALSE)</f>
        <v>Regular</v>
      </c>
      <c r="N166" s="2" t="str">
        <f>VLOOKUP(A166,'SAS Codes'!$A$2:$M$559,11,FALSE)</f>
        <v>Candies</v>
      </c>
    </row>
    <row r="167" spans="1:14" x14ac:dyDescent="0.45">
      <c r="A167" s="7" t="s">
        <v>153</v>
      </c>
      <c r="B167" s="7">
        <v>3</v>
      </c>
      <c r="C167" s="2">
        <v>0</v>
      </c>
      <c r="D167" s="2" t="str">
        <f>VLOOKUP(A167,'SAS Codes'!$A$2:$B$559,2,FALSE)</f>
        <v>CD-09</v>
      </c>
      <c r="E167" s="2" t="s">
        <v>931</v>
      </c>
      <c r="F167" s="2" t="str">
        <f>VLOOKUP(A167,'SAS Codes'!$A$2:$I$559,3,FALSE)</f>
        <v>Canada</v>
      </c>
      <c r="G167" s="2" t="str">
        <f>VLOOKUP(A167,'SAS Codes'!$A$2:$I$559,4,FALSE)</f>
        <v>Canada</v>
      </c>
      <c r="H167" s="2" t="str">
        <f>VLOOKUP(A167,'SAS Codes'!$A$2:$I$559,5,FALSE)</f>
        <v>Canada</v>
      </c>
      <c r="I167" s="2" t="str">
        <f>VLOOKUP(A167,'SAS Codes'!$A$2:$I$559,6,FALSE)</f>
        <v>America</v>
      </c>
      <c r="J167" s="2" t="str">
        <f>VLOOKUP(A167,'SAS Codes'!$A$2:$I$559,7,FALSE)</f>
        <v>America</v>
      </c>
      <c r="K167" s="2" t="str">
        <f>VLOOKUP(A167,'SAS Codes'!$A$2:$I$559,8,FALSE)</f>
        <v>May contain</v>
      </c>
      <c r="L167" s="2" t="str">
        <f>VLOOKUP(A167,'SAS Codes'!$A$2:$I$559,9,FALSE)</f>
        <v>May contain</v>
      </c>
      <c r="M167" s="2" t="str">
        <f>VLOOKUP(A167,'SAS Codes'!$A$2:$M$559,10,FALSE)</f>
        <v>Regular</v>
      </c>
      <c r="N167" s="2" t="str">
        <f>VLOOKUP(A167,'SAS Codes'!$A$2:$M$559,11,FALSE)</f>
        <v>Candies</v>
      </c>
    </row>
    <row r="168" spans="1:14" x14ac:dyDescent="0.45">
      <c r="A168" s="7" t="s">
        <v>153</v>
      </c>
      <c r="B168" s="7">
        <v>4</v>
      </c>
      <c r="C168" s="2">
        <v>0</v>
      </c>
      <c r="D168" s="2" t="str">
        <f>VLOOKUP(A168,'SAS Codes'!$A$2:$B$559,2,FALSE)</f>
        <v>CD-09</v>
      </c>
      <c r="E168" s="2" t="s">
        <v>931</v>
      </c>
      <c r="F168" s="2" t="str">
        <f>VLOOKUP(A168,'SAS Codes'!$A$2:$I$559,3,FALSE)</f>
        <v>Canada</v>
      </c>
      <c r="G168" s="2" t="str">
        <f>VLOOKUP(A168,'SAS Codes'!$A$2:$I$559,4,FALSE)</f>
        <v>Canada</v>
      </c>
      <c r="H168" s="2" t="str">
        <f>VLOOKUP(A168,'SAS Codes'!$A$2:$I$559,5,FALSE)</f>
        <v>Canada</v>
      </c>
      <c r="I168" s="2" t="str">
        <f>VLOOKUP(A168,'SAS Codes'!$A$2:$I$559,6,FALSE)</f>
        <v>America</v>
      </c>
      <c r="J168" s="2" t="str">
        <f>VLOOKUP(A168,'SAS Codes'!$A$2:$I$559,7,FALSE)</f>
        <v>America</v>
      </c>
      <c r="K168" s="2" t="str">
        <f>VLOOKUP(A168,'SAS Codes'!$A$2:$I$559,8,FALSE)</f>
        <v>May contain</v>
      </c>
      <c r="L168" s="2" t="str">
        <f>VLOOKUP(A168,'SAS Codes'!$A$2:$I$559,9,FALSE)</f>
        <v>May contain</v>
      </c>
      <c r="M168" s="2" t="str">
        <f>VLOOKUP(A168,'SAS Codes'!$A$2:$M$559,10,FALSE)</f>
        <v>Regular</v>
      </c>
      <c r="N168" s="2" t="str">
        <f>VLOOKUP(A168,'SAS Codes'!$A$2:$M$559,11,FALSE)</f>
        <v>Candies</v>
      </c>
    </row>
    <row r="169" spans="1:14" x14ac:dyDescent="0.45">
      <c r="A169" s="7" t="s">
        <v>153</v>
      </c>
      <c r="B169" s="7">
        <v>5</v>
      </c>
      <c r="C169" s="2">
        <v>0</v>
      </c>
      <c r="D169" s="2" t="str">
        <f>VLOOKUP(A169,'SAS Codes'!$A$2:$B$559,2,FALSE)</f>
        <v>CD-09</v>
      </c>
      <c r="E169" s="2" t="s">
        <v>931</v>
      </c>
      <c r="F169" s="2" t="str">
        <f>VLOOKUP(A169,'SAS Codes'!$A$2:$I$559,3,FALSE)</f>
        <v>Canada</v>
      </c>
      <c r="G169" s="2" t="str">
        <f>VLOOKUP(A169,'SAS Codes'!$A$2:$I$559,4,FALSE)</f>
        <v>Canada</v>
      </c>
      <c r="H169" s="2" t="str">
        <f>VLOOKUP(A169,'SAS Codes'!$A$2:$I$559,5,FALSE)</f>
        <v>Canada</v>
      </c>
      <c r="I169" s="2" t="str">
        <f>VLOOKUP(A169,'SAS Codes'!$A$2:$I$559,6,FALSE)</f>
        <v>America</v>
      </c>
      <c r="J169" s="2" t="str">
        <f>VLOOKUP(A169,'SAS Codes'!$A$2:$I$559,7,FALSE)</f>
        <v>America</v>
      </c>
      <c r="K169" s="2" t="str">
        <f>VLOOKUP(A169,'SAS Codes'!$A$2:$I$559,8,FALSE)</f>
        <v>May contain</v>
      </c>
      <c r="L169" s="2" t="str">
        <f>VLOOKUP(A169,'SAS Codes'!$A$2:$I$559,9,FALSE)</f>
        <v>May contain</v>
      </c>
      <c r="M169" s="2" t="str">
        <f>VLOOKUP(A169,'SAS Codes'!$A$2:$M$559,10,FALSE)</f>
        <v>Regular</v>
      </c>
      <c r="N169" s="2" t="str">
        <f>VLOOKUP(A169,'SAS Codes'!$A$2:$M$559,11,FALSE)</f>
        <v>Candies</v>
      </c>
    </row>
    <row r="170" spans="1:14" x14ac:dyDescent="0.45">
      <c r="A170" s="7" t="s">
        <v>154</v>
      </c>
      <c r="B170" s="7">
        <v>1</v>
      </c>
      <c r="C170" s="2">
        <v>0</v>
      </c>
      <c r="D170" s="2" t="str">
        <f>VLOOKUP(A170,'SAS Codes'!$A$2:$B$559,2,FALSE)</f>
        <v>CD-10</v>
      </c>
      <c r="E170" s="2" t="s">
        <v>931</v>
      </c>
      <c r="F170" s="2" t="str">
        <f>VLOOKUP(A170,'SAS Codes'!$A$2:$I$559,3,FALSE)</f>
        <v>Canada</v>
      </c>
      <c r="G170" s="2" t="str">
        <f>VLOOKUP(A170,'SAS Codes'!$A$2:$I$559,4,FALSE)</f>
        <v>Canada</v>
      </c>
      <c r="H170" s="2" t="str">
        <f>VLOOKUP(A170,'SAS Codes'!$A$2:$I$559,5,FALSE)</f>
        <v>Canada</v>
      </c>
      <c r="I170" s="2" t="str">
        <f>VLOOKUP(A170,'SAS Codes'!$A$2:$I$559,6,FALSE)</f>
        <v>America</v>
      </c>
      <c r="J170" s="2" t="str">
        <f>VLOOKUP(A170,'SAS Codes'!$A$2:$I$559,7,FALSE)</f>
        <v>America</v>
      </c>
      <c r="K170" s="2" t="str">
        <f>VLOOKUP(A170,'SAS Codes'!$A$2:$I$559,8,FALSE)</f>
        <v>May contain</v>
      </c>
      <c r="L170" s="2" t="str">
        <f>VLOOKUP(A170,'SAS Codes'!$A$2:$I$559,9,FALSE)</f>
        <v>May contain</v>
      </c>
      <c r="M170" s="2" t="str">
        <f>VLOOKUP(A170,'SAS Codes'!$A$2:$M$559,10,FALSE)</f>
        <v>Regular</v>
      </c>
      <c r="N170" s="2" t="str">
        <f>VLOOKUP(A170,'SAS Codes'!$A$2:$M$559,11,FALSE)</f>
        <v>Candies</v>
      </c>
    </row>
    <row r="171" spans="1:14" x14ac:dyDescent="0.45">
      <c r="A171" s="7" t="s">
        <v>154</v>
      </c>
      <c r="B171" s="7">
        <v>2</v>
      </c>
      <c r="C171" s="2">
        <v>0</v>
      </c>
      <c r="D171" s="2" t="str">
        <f>VLOOKUP(A171,'SAS Codes'!$A$2:$B$559,2,FALSE)</f>
        <v>CD-10</v>
      </c>
      <c r="E171" s="2" t="s">
        <v>931</v>
      </c>
      <c r="F171" s="2" t="str">
        <f>VLOOKUP(A171,'SAS Codes'!$A$2:$I$559,3,FALSE)</f>
        <v>Canada</v>
      </c>
      <c r="G171" s="2" t="str">
        <f>VLOOKUP(A171,'SAS Codes'!$A$2:$I$559,4,FALSE)</f>
        <v>Canada</v>
      </c>
      <c r="H171" s="2" t="str">
        <f>VLOOKUP(A171,'SAS Codes'!$A$2:$I$559,5,FALSE)</f>
        <v>Canada</v>
      </c>
      <c r="I171" s="2" t="str">
        <f>VLOOKUP(A171,'SAS Codes'!$A$2:$I$559,6,FALSE)</f>
        <v>America</v>
      </c>
      <c r="J171" s="2" t="str">
        <f>VLOOKUP(A171,'SAS Codes'!$A$2:$I$559,7,FALSE)</f>
        <v>America</v>
      </c>
      <c r="K171" s="2" t="str">
        <f>VLOOKUP(A171,'SAS Codes'!$A$2:$I$559,8,FALSE)</f>
        <v>May contain</v>
      </c>
      <c r="L171" s="2" t="str">
        <f>VLOOKUP(A171,'SAS Codes'!$A$2:$I$559,9,FALSE)</f>
        <v>May contain</v>
      </c>
      <c r="M171" s="2" t="str">
        <f>VLOOKUP(A171,'SAS Codes'!$A$2:$M$559,10,FALSE)</f>
        <v>Regular</v>
      </c>
      <c r="N171" s="2" t="str">
        <f>VLOOKUP(A171,'SAS Codes'!$A$2:$M$559,11,FALSE)</f>
        <v>Candies</v>
      </c>
    </row>
    <row r="172" spans="1:14" x14ac:dyDescent="0.45">
      <c r="A172" s="7" t="s">
        <v>155</v>
      </c>
      <c r="B172" s="7">
        <v>1</v>
      </c>
      <c r="C172" s="2">
        <v>0</v>
      </c>
      <c r="D172" s="2" t="str">
        <f>VLOOKUP(A172,'SAS Codes'!$A$2:$B$559,2,FALSE)</f>
        <v>CD-11</v>
      </c>
      <c r="E172" s="2" t="s">
        <v>931</v>
      </c>
      <c r="F172" s="2" t="str">
        <f>VLOOKUP(A172,'SAS Codes'!$A$2:$I$559,3,FALSE)</f>
        <v>Canada</v>
      </c>
      <c r="G172" s="2" t="str">
        <f>VLOOKUP(A172,'SAS Codes'!$A$2:$I$559,4,FALSE)</f>
        <v>Canada</v>
      </c>
      <c r="H172" s="2" t="str">
        <f>VLOOKUP(A172,'SAS Codes'!$A$2:$I$559,5,FALSE)</f>
        <v>Canada</v>
      </c>
      <c r="I172" s="2" t="str">
        <f>VLOOKUP(A172,'SAS Codes'!$A$2:$I$559,6,FALSE)</f>
        <v>America</v>
      </c>
      <c r="J172" s="2" t="str">
        <f>VLOOKUP(A172,'SAS Codes'!$A$2:$I$559,7,FALSE)</f>
        <v>America</v>
      </c>
      <c r="K172" s="2" t="str">
        <f>VLOOKUP(A172,'SAS Codes'!$A$2:$I$559,8,FALSE)</f>
        <v>May contain</v>
      </c>
      <c r="L172" s="2" t="str">
        <f>VLOOKUP(A172,'SAS Codes'!$A$2:$I$559,9,FALSE)</f>
        <v>May contain</v>
      </c>
      <c r="M172" s="2" t="str">
        <f>VLOOKUP(A172,'SAS Codes'!$A$2:$M$559,10,FALSE)</f>
        <v>Regular</v>
      </c>
      <c r="N172" s="2" t="str">
        <f>VLOOKUP(A172,'SAS Codes'!$A$2:$M$559,11,FALSE)</f>
        <v>Candies</v>
      </c>
    </row>
    <row r="173" spans="1:14" x14ac:dyDescent="0.45">
      <c r="A173" s="7" t="s">
        <v>155</v>
      </c>
      <c r="B173" s="7">
        <v>2</v>
      </c>
      <c r="C173" s="2">
        <v>0</v>
      </c>
      <c r="D173" s="2" t="str">
        <f>VLOOKUP(A173,'SAS Codes'!$A$2:$B$559,2,FALSE)</f>
        <v>CD-11</v>
      </c>
      <c r="E173" s="2" t="s">
        <v>931</v>
      </c>
      <c r="F173" s="2" t="str">
        <f>VLOOKUP(A173,'SAS Codes'!$A$2:$I$559,3,FALSE)</f>
        <v>Canada</v>
      </c>
      <c r="G173" s="2" t="str">
        <f>VLOOKUP(A173,'SAS Codes'!$A$2:$I$559,4,FALSE)</f>
        <v>Canada</v>
      </c>
      <c r="H173" s="2" t="str">
        <f>VLOOKUP(A173,'SAS Codes'!$A$2:$I$559,5,FALSE)</f>
        <v>Canada</v>
      </c>
      <c r="I173" s="2" t="str">
        <f>VLOOKUP(A173,'SAS Codes'!$A$2:$I$559,6,FALSE)</f>
        <v>America</v>
      </c>
      <c r="J173" s="2" t="str">
        <f>VLOOKUP(A173,'SAS Codes'!$A$2:$I$559,7,FALSE)</f>
        <v>America</v>
      </c>
      <c r="K173" s="2" t="str">
        <f>VLOOKUP(A173,'SAS Codes'!$A$2:$I$559,8,FALSE)</f>
        <v>May contain</v>
      </c>
      <c r="L173" s="2" t="str">
        <f>VLOOKUP(A173,'SAS Codes'!$A$2:$I$559,9,FALSE)</f>
        <v>May contain</v>
      </c>
      <c r="M173" s="2" t="str">
        <f>VLOOKUP(A173,'SAS Codes'!$A$2:$M$559,10,FALSE)</f>
        <v>Regular</v>
      </c>
      <c r="N173" s="2" t="str">
        <f>VLOOKUP(A173,'SAS Codes'!$A$2:$M$559,11,FALSE)</f>
        <v>Candies</v>
      </c>
    </row>
    <row r="174" spans="1:14" x14ac:dyDescent="0.45">
      <c r="A174" s="7" t="s">
        <v>155</v>
      </c>
      <c r="B174" s="7">
        <v>3</v>
      </c>
      <c r="C174" s="2">
        <v>0</v>
      </c>
      <c r="D174" s="2" t="str">
        <f>VLOOKUP(A174,'SAS Codes'!$A$2:$B$559,2,FALSE)</f>
        <v>CD-11</v>
      </c>
      <c r="E174" s="2" t="s">
        <v>931</v>
      </c>
      <c r="F174" s="2" t="str">
        <f>VLOOKUP(A174,'SAS Codes'!$A$2:$I$559,3,FALSE)</f>
        <v>Canada</v>
      </c>
      <c r="G174" s="2" t="str">
        <f>VLOOKUP(A174,'SAS Codes'!$A$2:$I$559,4,FALSE)</f>
        <v>Canada</v>
      </c>
      <c r="H174" s="2" t="str">
        <f>VLOOKUP(A174,'SAS Codes'!$A$2:$I$559,5,FALSE)</f>
        <v>Canada</v>
      </c>
      <c r="I174" s="2" t="str">
        <f>VLOOKUP(A174,'SAS Codes'!$A$2:$I$559,6,FALSE)</f>
        <v>America</v>
      </c>
      <c r="J174" s="2" t="str">
        <f>VLOOKUP(A174,'SAS Codes'!$A$2:$I$559,7,FALSE)</f>
        <v>America</v>
      </c>
      <c r="K174" s="2" t="str">
        <f>VLOOKUP(A174,'SAS Codes'!$A$2:$I$559,8,FALSE)</f>
        <v>May contain</v>
      </c>
      <c r="L174" s="2" t="str">
        <f>VLOOKUP(A174,'SAS Codes'!$A$2:$I$559,9,FALSE)</f>
        <v>May contain</v>
      </c>
      <c r="M174" s="2" t="str">
        <f>VLOOKUP(A174,'SAS Codes'!$A$2:$M$559,10,FALSE)</f>
        <v>Regular</v>
      </c>
      <c r="N174" s="2" t="str">
        <f>VLOOKUP(A174,'SAS Codes'!$A$2:$M$559,11,FALSE)</f>
        <v>Candies</v>
      </c>
    </row>
    <row r="175" spans="1:14" x14ac:dyDescent="0.45">
      <c r="A175" s="7" t="s">
        <v>155</v>
      </c>
      <c r="B175" s="7">
        <v>4</v>
      </c>
      <c r="C175" s="2">
        <v>0.22879719600000001</v>
      </c>
      <c r="D175" s="2" t="str">
        <f>VLOOKUP(A175,'SAS Codes'!$A$2:$B$559,2,FALSE)</f>
        <v>CD-11</v>
      </c>
      <c r="E175" s="2" t="s">
        <v>931</v>
      </c>
      <c r="F175" s="2" t="str">
        <f>VLOOKUP(A175,'SAS Codes'!$A$2:$I$559,3,FALSE)</f>
        <v>Canada</v>
      </c>
      <c r="G175" s="2" t="str">
        <f>VLOOKUP(A175,'SAS Codes'!$A$2:$I$559,4,FALSE)</f>
        <v>Canada</v>
      </c>
      <c r="H175" s="2" t="str">
        <f>VLOOKUP(A175,'SAS Codes'!$A$2:$I$559,5,FALSE)</f>
        <v>Canada</v>
      </c>
      <c r="I175" s="2" t="str">
        <f>VLOOKUP(A175,'SAS Codes'!$A$2:$I$559,6,FALSE)</f>
        <v>America</v>
      </c>
      <c r="J175" s="2" t="str">
        <f>VLOOKUP(A175,'SAS Codes'!$A$2:$I$559,7,FALSE)</f>
        <v>America</v>
      </c>
      <c r="K175" s="2" t="str">
        <f>VLOOKUP(A175,'SAS Codes'!$A$2:$I$559,8,FALSE)</f>
        <v>May contain</v>
      </c>
      <c r="L175" s="2" t="str">
        <f>VLOOKUP(A175,'SAS Codes'!$A$2:$I$559,9,FALSE)</f>
        <v>May contain</v>
      </c>
      <c r="M175" s="2" t="str">
        <f>VLOOKUP(A175,'SAS Codes'!$A$2:$M$559,10,FALSE)</f>
        <v>Regular</v>
      </c>
      <c r="N175" s="2" t="str">
        <f>VLOOKUP(A175,'SAS Codes'!$A$2:$M$559,11,FALSE)</f>
        <v>Candies</v>
      </c>
    </row>
    <row r="176" spans="1:14" x14ac:dyDescent="0.45">
      <c r="A176" s="4" t="s">
        <v>156</v>
      </c>
      <c r="B176" s="4">
        <v>1</v>
      </c>
      <c r="C176" s="2">
        <v>0.17897906400000002</v>
      </c>
      <c r="D176" s="2" t="str">
        <f>VLOOKUP(A176,'SAS Codes'!$A$2:$B$559,2,FALSE)</f>
        <v>CD-12</v>
      </c>
      <c r="E176" s="2" t="s">
        <v>929</v>
      </c>
      <c r="F176" s="2" t="str">
        <f>VLOOKUP(A176,'SAS Codes'!$A$2:$I$559,3,FALSE)</f>
        <v>Imported</v>
      </c>
      <c r="G176" s="2" t="str">
        <f>VLOOKUP(A176,'SAS Codes'!$A$2:$I$559,4,FALSE)</f>
        <v>Imported</v>
      </c>
      <c r="H176" s="2" t="str">
        <f>VLOOKUP(A176,'SAS Codes'!$A$2:$I$559,5,FALSE)</f>
        <v>Imported</v>
      </c>
      <c r="I176" s="2" t="str">
        <f>VLOOKUP(A176,'SAS Codes'!$A$2:$I$559,6,FALSE)</f>
        <v>Imported</v>
      </c>
      <c r="J176" s="2" t="str">
        <f>VLOOKUP(A176,'SAS Codes'!$A$2:$I$559,7,FALSE)</f>
        <v>Other</v>
      </c>
      <c r="K176" s="2" t="str">
        <f>VLOOKUP(A176,'SAS Codes'!$A$2:$I$559,8,FALSE)</f>
        <v>May contain</v>
      </c>
      <c r="L176" s="2" t="str">
        <f>VLOOKUP(A176,'SAS Codes'!$A$2:$I$559,9,FALSE)</f>
        <v>May contain</v>
      </c>
      <c r="M176" s="2" t="str">
        <f>VLOOKUP(A176,'SAS Codes'!$A$2:$M$559,10,FALSE)</f>
        <v>Regular</v>
      </c>
      <c r="N176" s="2" t="str">
        <f>VLOOKUP(A176,'SAS Codes'!$A$2:$M$559,11,FALSE)</f>
        <v>Candies</v>
      </c>
    </row>
    <row r="177" spans="1:14" x14ac:dyDescent="0.45">
      <c r="A177" s="4" t="s">
        <v>156</v>
      </c>
      <c r="B177" s="4">
        <v>2</v>
      </c>
      <c r="C177" s="2">
        <v>0.1891352754</v>
      </c>
      <c r="D177" s="2" t="str">
        <f>VLOOKUP(A177,'SAS Codes'!$A$2:$B$559,2,FALSE)</f>
        <v>CD-12</v>
      </c>
      <c r="E177" s="2" t="s">
        <v>929</v>
      </c>
      <c r="F177" s="2" t="str">
        <f>VLOOKUP(A177,'SAS Codes'!$A$2:$I$559,3,FALSE)</f>
        <v>Imported</v>
      </c>
      <c r="G177" s="2" t="str">
        <f>VLOOKUP(A177,'SAS Codes'!$A$2:$I$559,4,FALSE)</f>
        <v>Imported</v>
      </c>
      <c r="H177" s="2" t="str">
        <f>VLOOKUP(A177,'SAS Codes'!$A$2:$I$559,5,FALSE)</f>
        <v>Imported</v>
      </c>
      <c r="I177" s="2" t="str">
        <f>VLOOKUP(A177,'SAS Codes'!$A$2:$I$559,6,FALSE)</f>
        <v>Imported</v>
      </c>
      <c r="J177" s="2" t="str">
        <f>VLOOKUP(A177,'SAS Codes'!$A$2:$I$559,7,FALSE)</f>
        <v>Other</v>
      </c>
      <c r="K177" s="2" t="str">
        <f>VLOOKUP(A177,'SAS Codes'!$A$2:$I$559,8,FALSE)</f>
        <v>May contain</v>
      </c>
      <c r="L177" s="2" t="str">
        <f>VLOOKUP(A177,'SAS Codes'!$A$2:$I$559,9,FALSE)</f>
        <v>May contain</v>
      </c>
      <c r="M177" s="2" t="str">
        <f>VLOOKUP(A177,'SAS Codes'!$A$2:$M$559,10,FALSE)</f>
        <v>Regular</v>
      </c>
      <c r="N177" s="2" t="str">
        <f>VLOOKUP(A177,'SAS Codes'!$A$2:$M$559,11,FALSE)</f>
        <v>Candies</v>
      </c>
    </row>
    <row r="178" spans="1:14" x14ac:dyDescent="0.45">
      <c r="A178" s="4" t="s">
        <v>156</v>
      </c>
      <c r="B178" s="4">
        <v>3</v>
      </c>
      <c r="C178" s="2">
        <v>0</v>
      </c>
      <c r="D178" s="2" t="str">
        <f>VLOOKUP(A178,'SAS Codes'!$A$2:$B$559,2,FALSE)</f>
        <v>CD-12</v>
      </c>
      <c r="E178" s="2" t="s">
        <v>929</v>
      </c>
      <c r="F178" s="2" t="str">
        <f>VLOOKUP(A178,'SAS Codes'!$A$2:$I$559,3,FALSE)</f>
        <v>Imported</v>
      </c>
      <c r="G178" s="2" t="str">
        <f>VLOOKUP(A178,'SAS Codes'!$A$2:$I$559,4,FALSE)</f>
        <v>Imported</v>
      </c>
      <c r="H178" s="2" t="str">
        <f>VLOOKUP(A178,'SAS Codes'!$A$2:$I$559,5,FALSE)</f>
        <v>Imported</v>
      </c>
      <c r="I178" s="2" t="str">
        <f>VLOOKUP(A178,'SAS Codes'!$A$2:$I$559,6,FALSE)</f>
        <v>Imported</v>
      </c>
      <c r="J178" s="2" t="str">
        <f>VLOOKUP(A178,'SAS Codes'!$A$2:$I$559,7,FALSE)</f>
        <v>Other</v>
      </c>
      <c r="K178" s="2" t="str">
        <f>VLOOKUP(A178,'SAS Codes'!$A$2:$I$559,8,FALSE)</f>
        <v>May contain</v>
      </c>
      <c r="L178" s="2" t="str">
        <f>VLOOKUP(A178,'SAS Codes'!$A$2:$I$559,9,FALSE)</f>
        <v>May contain</v>
      </c>
      <c r="M178" s="2" t="str">
        <f>VLOOKUP(A178,'SAS Codes'!$A$2:$M$559,10,FALSE)</f>
        <v>Regular</v>
      </c>
      <c r="N178" s="2" t="str">
        <f>VLOOKUP(A178,'SAS Codes'!$A$2:$M$559,11,FALSE)</f>
        <v>Candies</v>
      </c>
    </row>
    <row r="179" spans="1:14" x14ac:dyDescent="0.45">
      <c r="A179" s="4" t="s">
        <v>156</v>
      </c>
      <c r="B179" s="4">
        <v>4</v>
      </c>
      <c r="C179" s="2">
        <v>0</v>
      </c>
      <c r="D179" s="2" t="str">
        <f>VLOOKUP(A179,'SAS Codes'!$A$2:$B$559,2,FALSE)</f>
        <v>CD-12</v>
      </c>
      <c r="E179" s="2" t="s">
        <v>929</v>
      </c>
      <c r="F179" s="2" t="str">
        <f>VLOOKUP(A179,'SAS Codes'!$A$2:$I$559,3,FALSE)</f>
        <v>Imported</v>
      </c>
      <c r="G179" s="2" t="str">
        <f>VLOOKUP(A179,'SAS Codes'!$A$2:$I$559,4,FALSE)</f>
        <v>Imported</v>
      </c>
      <c r="H179" s="2" t="str">
        <f>VLOOKUP(A179,'SAS Codes'!$A$2:$I$559,5,FALSE)</f>
        <v>Imported</v>
      </c>
      <c r="I179" s="2" t="str">
        <f>VLOOKUP(A179,'SAS Codes'!$A$2:$I$559,6,FALSE)</f>
        <v>Imported</v>
      </c>
      <c r="J179" s="2" t="str">
        <f>VLOOKUP(A179,'SAS Codes'!$A$2:$I$559,7,FALSE)</f>
        <v>Other</v>
      </c>
      <c r="K179" s="2" t="str">
        <f>VLOOKUP(A179,'SAS Codes'!$A$2:$I$559,8,FALSE)</f>
        <v>May contain</v>
      </c>
      <c r="L179" s="2" t="str">
        <f>VLOOKUP(A179,'SAS Codes'!$A$2:$I$559,9,FALSE)</f>
        <v>May contain</v>
      </c>
      <c r="M179" s="2" t="str">
        <f>VLOOKUP(A179,'SAS Codes'!$A$2:$M$559,10,FALSE)</f>
        <v>Regular</v>
      </c>
      <c r="N179" s="2" t="str">
        <f>VLOOKUP(A179,'SAS Codes'!$A$2:$M$559,11,FALSE)</f>
        <v>Candies</v>
      </c>
    </row>
    <row r="180" spans="1:14" x14ac:dyDescent="0.45">
      <c r="A180" s="4" t="s">
        <v>156</v>
      </c>
      <c r="B180" s="4">
        <v>5</v>
      </c>
      <c r="C180" s="2">
        <v>0</v>
      </c>
      <c r="D180" s="2" t="str">
        <f>VLOOKUP(A180,'SAS Codes'!$A$2:$B$559,2,FALSE)</f>
        <v>CD-12</v>
      </c>
      <c r="E180" s="2" t="s">
        <v>929</v>
      </c>
      <c r="F180" s="2" t="str">
        <f>VLOOKUP(A180,'SAS Codes'!$A$2:$I$559,3,FALSE)</f>
        <v>Imported</v>
      </c>
      <c r="G180" s="2" t="str">
        <f>VLOOKUP(A180,'SAS Codes'!$A$2:$I$559,4,FALSE)</f>
        <v>Imported</v>
      </c>
      <c r="H180" s="2" t="str">
        <f>VLOOKUP(A180,'SAS Codes'!$A$2:$I$559,5,FALSE)</f>
        <v>Imported</v>
      </c>
      <c r="I180" s="2" t="str">
        <f>VLOOKUP(A180,'SAS Codes'!$A$2:$I$559,6,FALSE)</f>
        <v>Imported</v>
      </c>
      <c r="J180" s="2" t="str">
        <f>VLOOKUP(A180,'SAS Codes'!$A$2:$I$559,7,FALSE)</f>
        <v>Other</v>
      </c>
      <c r="K180" s="2" t="str">
        <f>VLOOKUP(A180,'SAS Codes'!$A$2:$I$559,8,FALSE)</f>
        <v>May contain</v>
      </c>
      <c r="L180" s="2" t="str">
        <f>VLOOKUP(A180,'SAS Codes'!$A$2:$I$559,9,FALSE)</f>
        <v>May contain</v>
      </c>
      <c r="M180" s="2" t="str">
        <f>VLOOKUP(A180,'SAS Codes'!$A$2:$M$559,10,FALSE)</f>
        <v>Regular</v>
      </c>
      <c r="N180" s="2" t="str">
        <f>VLOOKUP(A180,'SAS Codes'!$A$2:$M$559,11,FALSE)</f>
        <v>Candies</v>
      </c>
    </row>
    <row r="181" spans="1:14" x14ac:dyDescent="0.45">
      <c r="A181" s="4" t="s">
        <v>157</v>
      </c>
      <c r="B181" s="4">
        <v>1</v>
      </c>
      <c r="C181" s="2">
        <v>0</v>
      </c>
      <c r="D181" s="2" t="str">
        <f>VLOOKUP(A181,'SAS Codes'!$A$2:$B$559,2,FALSE)</f>
        <v>CD-13</v>
      </c>
      <c r="E181" s="2" t="s">
        <v>929</v>
      </c>
      <c r="F181" s="2" t="str">
        <f>VLOOKUP(A181,'SAS Codes'!$A$2:$I$559,3,FALSE)</f>
        <v>Imported</v>
      </c>
      <c r="G181" s="2" t="str">
        <f>VLOOKUP(A181,'SAS Codes'!$A$2:$I$559,4,FALSE)</f>
        <v>Imported</v>
      </c>
      <c r="H181" s="2" t="str">
        <f>VLOOKUP(A181,'SAS Codes'!$A$2:$I$559,5,FALSE)</f>
        <v>Imported</v>
      </c>
      <c r="I181" s="2" t="str">
        <f>VLOOKUP(A181,'SAS Codes'!$A$2:$I$559,6,FALSE)</f>
        <v>Imported</v>
      </c>
      <c r="J181" s="2" t="str">
        <f>VLOOKUP(A181,'SAS Codes'!$A$2:$I$559,7,FALSE)</f>
        <v>Other</v>
      </c>
      <c r="K181" s="2" t="str">
        <f>VLOOKUP(A181,'SAS Codes'!$A$2:$I$559,8,FALSE)</f>
        <v>May contain</v>
      </c>
      <c r="L181" s="2" t="str">
        <f>VLOOKUP(A181,'SAS Codes'!$A$2:$I$559,9,FALSE)</f>
        <v>May contain</v>
      </c>
      <c r="M181" s="2" t="str">
        <f>VLOOKUP(A181,'SAS Codes'!$A$2:$M$559,10,FALSE)</f>
        <v>Regular</v>
      </c>
      <c r="N181" s="2" t="str">
        <f>VLOOKUP(A181,'SAS Codes'!$A$2:$M$559,11,FALSE)</f>
        <v>Candies</v>
      </c>
    </row>
    <row r="182" spans="1:14" x14ac:dyDescent="0.45">
      <c r="A182" s="4" t="s">
        <v>158</v>
      </c>
      <c r="B182" s="4">
        <v>1</v>
      </c>
      <c r="C182" s="2">
        <v>9.2287175999999985E-2</v>
      </c>
      <c r="D182" s="2" t="str">
        <f>VLOOKUP(A182,'SAS Codes'!$A$2:$B$559,2,FALSE)</f>
        <v>CD-14</v>
      </c>
      <c r="E182" s="2" t="s">
        <v>929</v>
      </c>
      <c r="F182" s="2" t="str">
        <f>VLOOKUP(A182,'SAS Codes'!$A$2:$I$559,3,FALSE)</f>
        <v>Imported</v>
      </c>
      <c r="G182" s="2" t="str">
        <f>VLOOKUP(A182,'SAS Codes'!$A$2:$I$559,4,FALSE)</f>
        <v>Imported</v>
      </c>
      <c r="H182" s="2" t="str">
        <f>VLOOKUP(A182,'SAS Codes'!$A$2:$I$559,5,FALSE)</f>
        <v>Imported</v>
      </c>
      <c r="I182" s="2" t="str">
        <f>VLOOKUP(A182,'SAS Codes'!$A$2:$I$559,6,FALSE)</f>
        <v>Imported</v>
      </c>
      <c r="J182" s="2" t="str">
        <f>VLOOKUP(A182,'SAS Codes'!$A$2:$I$559,7,FALSE)</f>
        <v>Other</v>
      </c>
      <c r="K182" s="2" t="str">
        <f>VLOOKUP(A182,'SAS Codes'!$A$2:$I$559,8,FALSE)</f>
        <v>May contain</v>
      </c>
      <c r="L182" s="2" t="str">
        <f>VLOOKUP(A182,'SAS Codes'!$A$2:$I$559,9,FALSE)</f>
        <v>May contain</v>
      </c>
      <c r="M182" s="2" t="str">
        <f>VLOOKUP(A182,'SAS Codes'!$A$2:$M$559,10,FALSE)</f>
        <v>Regular</v>
      </c>
      <c r="N182" s="2" t="str">
        <f>VLOOKUP(A182,'SAS Codes'!$A$2:$M$559,11,FALSE)</f>
        <v>Candies</v>
      </c>
    </row>
    <row r="183" spans="1:14" x14ac:dyDescent="0.45">
      <c r="A183" s="4" t="s">
        <v>158</v>
      </c>
      <c r="B183" s="4">
        <v>2</v>
      </c>
      <c r="C183" s="2">
        <v>0</v>
      </c>
      <c r="D183" s="2" t="str">
        <f>VLOOKUP(A183,'SAS Codes'!$A$2:$B$559,2,FALSE)</f>
        <v>CD-14</v>
      </c>
      <c r="E183" s="2" t="s">
        <v>929</v>
      </c>
      <c r="F183" s="2" t="str">
        <f>VLOOKUP(A183,'SAS Codes'!$A$2:$I$559,3,FALSE)</f>
        <v>Imported</v>
      </c>
      <c r="G183" s="2" t="str">
        <f>VLOOKUP(A183,'SAS Codes'!$A$2:$I$559,4,FALSE)</f>
        <v>Imported</v>
      </c>
      <c r="H183" s="2" t="str">
        <f>VLOOKUP(A183,'SAS Codes'!$A$2:$I$559,5,FALSE)</f>
        <v>Imported</v>
      </c>
      <c r="I183" s="2" t="str">
        <f>VLOOKUP(A183,'SAS Codes'!$A$2:$I$559,6,FALSE)</f>
        <v>Imported</v>
      </c>
      <c r="J183" s="2" t="str">
        <f>VLOOKUP(A183,'SAS Codes'!$A$2:$I$559,7,FALSE)</f>
        <v>Other</v>
      </c>
      <c r="K183" s="2" t="str">
        <f>VLOOKUP(A183,'SAS Codes'!$A$2:$I$559,8,FALSE)</f>
        <v>May contain</v>
      </c>
      <c r="L183" s="2" t="str">
        <f>VLOOKUP(A183,'SAS Codes'!$A$2:$I$559,9,FALSE)</f>
        <v>May contain</v>
      </c>
      <c r="M183" s="2" t="str">
        <f>VLOOKUP(A183,'SAS Codes'!$A$2:$M$559,10,FALSE)</f>
        <v>Regular</v>
      </c>
      <c r="N183" s="2" t="str">
        <f>VLOOKUP(A183,'SAS Codes'!$A$2:$M$559,11,FALSE)</f>
        <v>Candies</v>
      </c>
    </row>
    <row r="184" spans="1:14" x14ac:dyDescent="0.45">
      <c r="A184" s="4" t="s">
        <v>158</v>
      </c>
      <c r="B184" s="4">
        <v>3</v>
      </c>
      <c r="C184" s="2">
        <v>0</v>
      </c>
      <c r="D184" s="2" t="str">
        <f>VLOOKUP(A184,'SAS Codes'!$A$2:$B$559,2,FALSE)</f>
        <v>CD-14</v>
      </c>
      <c r="E184" s="2" t="s">
        <v>929</v>
      </c>
      <c r="F184" s="2" t="str">
        <f>VLOOKUP(A184,'SAS Codes'!$A$2:$I$559,3,FALSE)</f>
        <v>Imported</v>
      </c>
      <c r="G184" s="2" t="str">
        <f>VLOOKUP(A184,'SAS Codes'!$A$2:$I$559,4,FALSE)</f>
        <v>Imported</v>
      </c>
      <c r="H184" s="2" t="str">
        <f>VLOOKUP(A184,'SAS Codes'!$A$2:$I$559,5,FALSE)</f>
        <v>Imported</v>
      </c>
      <c r="I184" s="2" t="str">
        <f>VLOOKUP(A184,'SAS Codes'!$A$2:$I$559,6,FALSE)</f>
        <v>Imported</v>
      </c>
      <c r="J184" s="2" t="str">
        <f>VLOOKUP(A184,'SAS Codes'!$A$2:$I$559,7,FALSE)</f>
        <v>Other</v>
      </c>
      <c r="K184" s="2" t="str">
        <f>VLOOKUP(A184,'SAS Codes'!$A$2:$I$559,8,FALSE)</f>
        <v>May contain</v>
      </c>
      <c r="L184" s="2" t="str">
        <f>VLOOKUP(A184,'SAS Codes'!$A$2:$I$559,9,FALSE)</f>
        <v>May contain</v>
      </c>
      <c r="M184" s="2" t="str">
        <f>VLOOKUP(A184,'SAS Codes'!$A$2:$M$559,10,FALSE)</f>
        <v>Regular</v>
      </c>
      <c r="N184" s="2" t="str">
        <f>VLOOKUP(A184,'SAS Codes'!$A$2:$M$559,11,FALSE)</f>
        <v>Candies</v>
      </c>
    </row>
    <row r="185" spans="1:14" x14ac:dyDescent="0.45">
      <c r="A185" s="4" t="s">
        <v>161</v>
      </c>
      <c r="B185" s="4">
        <v>1</v>
      </c>
      <c r="C185" s="2">
        <v>9.4944738000000001E-2</v>
      </c>
      <c r="D185" s="2" t="str">
        <f>VLOOKUP(A185,'SAS Codes'!$A$2:$B$559,2,FALSE)</f>
        <v>CD-17</v>
      </c>
      <c r="E185" s="2" t="s">
        <v>929</v>
      </c>
      <c r="F185" s="2" t="str">
        <f>VLOOKUP(A185,'SAS Codes'!$A$2:$I$559,3,FALSE)</f>
        <v>Canada</v>
      </c>
      <c r="G185" s="2" t="str">
        <f>VLOOKUP(A185,'SAS Codes'!$A$2:$I$559,4,FALSE)</f>
        <v>Canada</v>
      </c>
      <c r="H185" s="2" t="str">
        <f>VLOOKUP(A185,'SAS Codes'!$A$2:$I$559,5,FALSE)</f>
        <v>Canada</v>
      </c>
      <c r="I185" s="2" t="str">
        <f>VLOOKUP(A185,'SAS Codes'!$A$2:$I$559,6,FALSE)</f>
        <v>America</v>
      </c>
      <c r="J185" s="2" t="str">
        <f>VLOOKUP(A185,'SAS Codes'!$A$2:$I$559,7,FALSE)</f>
        <v>America</v>
      </c>
      <c r="K185" s="2" t="str">
        <f>VLOOKUP(A185,'SAS Codes'!$A$2:$I$559,8,FALSE)</f>
        <v>May contain</v>
      </c>
      <c r="L185" s="2" t="str">
        <f>VLOOKUP(A185,'SAS Codes'!$A$2:$I$559,9,FALSE)</f>
        <v>May contain</v>
      </c>
      <c r="M185" s="2" t="str">
        <f>VLOOKUP(A185,'SAS Codes'!$A$2:$M$559,10,FALSE)</f>
        <v>Private</v>
      </c>
      <c r="N185" s="2" t="str">
        <f>VLOOKUP(A185,'SAS Codes'!$A$2:$M$559,11,FALSE)</f>
        <v>Candies</v>
      </c>
    </row>
    <row r="186" spans="1:14" x14ac:dyDescent="0.45">
      <c r="A186" s="4" t="s">
        <v>163</v>
      </c>
      <c r="B186" s="4">
        <v>1</v>
      </c>
      <c r="C186" s="2">
        <v>0</v>
      </c>
      <c r="D186" s="2" t="str">
        <f>VLOOKUP(A186,'SAS Codes'!$A$2:$B$559,2,FALSE)</f>
        <v>CD-19</v>
      </c>
      <c r="E186" s="2" t="s">
        <v>929</v>
      </c>
      <c r="F186" s="2" t="str">
        <f>VLOOKUP(A186,'SAS Codes'!$A$2:$I$559,3,FALSE)</f>
        <v>Canada</v>
      </c>
      <c r="G186" s="2" t="str">
        <f>VLOOKUP(A186,'SAS Codes'!$A$2:$I$559,4,FALSE)</f>
        <v>Canada</v>
      </c>
      <c r="H186" s="2" t="str">
        <f>VLOOKUP(A186,'SAS Codes'!$A$2:$I$559,5,FALSE)</f>
        <v>Canada</v>
      </c>
      <c r="I186" s="2" t="str">
        <f>VLOOKUP(A186,'SAS Codes'!$A$2:$I$559,6,FALSE)</f>
        <v>America</v>
      </c>
      <c r="J186" s="2" t="str">
        <f>VLOOKUP(A186,'SAS Codes'!$A$2:$I$559,7,FALSE)</f>
        <v>America</v>
      </c>
      <c r="K186" s="2" t="str">
        <f>VLOOKUP(A186,'SAS Codes'!$A$2:$I$559,8,FALSE)</f>
        <v>May contain</v>
      </c>
      <c r="L186" s="2" t="str">
        <f>VLOOKUP(A186,'SAS Codes'!$A$2:$I$559,9,FALSE)</f>
        <v>May contain</v>
      </c>
      <c r="M186" s="2" t="str">
        <f>VLOOKUP(A186,'SAS Codes'!$A$2:$M$559,10,FALSE)</f>
        <v>Regular</v>
      </c>
      <c r="N186" s="2" t="str">
        <f>VLOOKUP(A186,'SAS Codes'!$A$2:$M$559,11,FALSE)</f>
        <v>Candies</v>
      </c>
    </row>
    <row r="187" spans="1:14" x14ac:dyDescent="0.45">
      <c r="A187" s="4" t="s">
        <v>163</v>
      </c>
      <c r="B187" s="4">
        <v>2</v>
      </c>
      <c r="C187" s="2">
        <v>8.6185284000000001E-2</v>
      </c>
      <c r="D187" s="2" t="str">
        <f>VLOOKUP(A187,'SAS Codes'!$A$2:$B$559,2,FALSE)</f>
        <v>CD-19</v>
      </c>
      <c r="E187" s="2" t="s">
        <v>929</v>
      </c>
      <c r="F187" s="2" t="str">
        <f>VLOOKUP(A187,'SAS Codes'!$A$2:$I$559,3,FALSE)</f>
        <v>Canada</v>
      </c>
      <c r="G187" s="2" t="str">
        <f>VLOOKUP(A187,'SAS Codes'!$A$2:$I$559,4,FALSE)</f>
        <v>Canada</v>
      </c>
      <c r="H187" s="2" t="str">
        <f>VLOOKUP(A187,'SAS Codes'!$A$2:$I$559,5,FALSE)</f>
        <v>Canada</v>
      </c>
      <c r="I187" s="2" t="str">
        <f>VLOOKUP(A187,'SAS Codes'!$A$2:$I$559,6,FALSE)</f>
        <v>America</v>
      </c>
      <c r="J187" s="2" t="str">
        <f>VLOOKUP(A187,'SAS Codes'!$A$2:$I$559,7,FALSE)</f>
        <v>America</v>
      </c>
      <c r="K187" s="2" t="str">
        <f>VLOOKUP(A187,'SAS Codes'!$A$2:$I$559,8,FALSE)</f>
        <v>May contain</v>
      </c>
      <c r="L187" s="2" t="str">
        <f>VLOOKUP(A187,'SAS Codes'!$A$2:$I$559,9,FALSE)</f>
        <v>May contain</v>
      </c>
      <c r="M187" s="2" t="str">
        <f>VLOOKUP(A187,'SAS Codes'!$A$2:$M$559,10,FALSE)</f>
        <v>Regular</v>
      </c>
      <c r="N187" s="2" t="str">
        <f>VLOOKUP(A187,'SAS Codes'!$A$2:$M$559,11,FALSE)</f>
        <v>Candies</v>
      </c>
    </row>
    <row r="188" spans="1:14" x14ac:dyDescent="0.45">
      <c r="A188" s="4" t="s">
        <v>163</v>
      </c>
      <c r="B188" s="4">
        <v>3</v>
      </c>
      <c r="C188" s="2">
        <v>9.8853847199999983E-2</v>
      </c>
      <c r="D188" s="2" t="str">
        <f>VLOOKUP(A188,'SAS Codes'!$A$2:$B$559,2,FALSE)</f>
        <v>CD-19</v>
      </c>
      <c r="E188" s="2" t="s">
        <v>929</v>
      </c>
      <c r="F188" s="2" t="str">
        <f>VLOOKUP(A188,'SAS Codes'!$A$2:$I$559,3,FALSE)</f>
        <v>Canada</v>
      </c>
      <c r="G188" s="2" t="str">
        <f>VLOOKUP(A188,'SAS Codes'!$A$2:$I$559,4,FALSE)</f>
        <v>Canada</v>
      </c>
      <c r="H188" s="2" t="str">
        <f>VLOOKUP(A188,'SAS Codes'!$A$2:$I$559,5,FALSE)</f>
        <v>Canada</v>
      </c>
      <c r="I188" s="2" t="str">
        <f>VLOOKUP(A188,'SAS Codes'!$A$2:$I$559,6,FALSE)</f>
        <v>America</v>
      </c>
      <c r="J188" s="2" t="str">
        <f>VLOOKUP(A188,'SAS Codes'!$A$2:$I$559,7,FALSE)</f>
        <v>America</v>
      </c>
      <c r="K188" s="2" t="str">
        <f>VLOOKUP(A188,'SAS Codes'!$A$2:$I$559,8,FALSE)</f>
        <v>May contain</v>
      </c>
      <c r="L188" s="2" t="str">
        <f>VLOOKUP(A188,'SAS Codes'!$A$2:$I$559,9,FALSE)</f>
        <v>May contain</v>
      </c>
      <c r="M188" s="2" t="str">
        <f>VLOOKUP(A188,'SAS Codes'!$A$2:$M$559,10,FALSE)</f>
        <v>Regular</v>
      </c>
      <c r="N188" s="2" t="str">
        <f>VLOOKUP(A188,'SAS Codes'!$A$2:$M$559,11,FALSE)</f>
        <v>Candies</v>
      </c>
    </row>
    <row r="189" spans="1:14" x14ac:dyDescent="0.45">
      <c r="A189" s="4" t="s">
        <v>164</v>
      </c>
      <c r="B189" s="4">
        <v>1</v>
      </c>
      <c r="C189" s="2">
        <v>0</v>
      </c>
      <c r="D189" s="2" t="str">
        <f>VLOOKUP(A189,'SAS Codes'!$A$2:$B$559,2,FALSE)</f>
        <v>CD-20</v>
      </c>
      <c r="E189" s="2" t="s">
        <v>929</v>
      </c>
      <c r="F189" s="2" t="str">
        <f>VLOOKUP(A189,'SAS Codes'!$A$2:$I$559,3,FALSE)</f>
        <v>Imported</v>
      </c>
      <c r="G189" s="2" t="str">
        <f>VLOOKUP(A189,'SAS Codes'!$A$2:$I$559,4,FALSE)</f>
        <v>Imported</v>
      </c>
      <c r="H189" s="2" t="str">
        <f>VLOOKUP(A189,'SAS Codes'!$A$2:$I$559,5,FALSE)</f>
        <v>Imported</v>
      </c>
      <c r="I189" s="2" t="str">
        <f>VLOOKUP(A189,'SAS Codes'!$A$2:$I$559,6,FALSE)</f>
        <v>Imported</v>
      </c>
      <c r="J189" s="2" t="str">
        <f>VLOOKUP(A189,'SAS Codes'!$A$2:$I$559,7,FALSE)</f>
        <v>Other</v>
      </c>
      <c r="K189" s="2" t="str">
        <f>VLOOKUP(A189,'SAS Codes'!$A$2:$I$559,8,FALSE)</f>
        <v>May contain</v>
      </c>
      <c r="L189" s="2" t="str">
        <f>VLOOKUP(A189,'SAS Codes'!$A$2:$I$559,9,FALSE)</f>
        <v>May contain</v>
      </c>
      <c r="M189" s="2" t="str">
        <f>VLOOKUP(A189,'SAS Codes'!$A$2:$M$559,10,FALSE)</f>
        <v>Regular</v>
      </c>
      <c r="N189" s="2" t="str">
        <f>VLOOKUP(A189,'SAS Codes'!$A$2:$M$559,11,FALSE)</f>
        <v>Candies</v>
      </c>
    </row>
    <row r="190" spans="1:14" x14ac:dyDescent="0.45">
      <c r="A190" s="4" t="s">
        <v>164</v>
      </c>
      <c r="B190" s="4">
        <v>2</v>
      </c>
      <c r="C190" s="2">
        <v>0</v>
      </c>
      <c r="D190" s="2" t="str">
        <f>VLOOKUP(A190,'SAS Codes'!$A$2:$B$559,2,FALSE)</f>
        <v>CD-20</v>
      </c>
      <c r="E190" s="2" t="s">
        <v>929</v>
      </c>
      <c r="F190" s="2" t="str">
        <f>VLOOKUP(A190,'SAS Codes'!$A$2:$I$559,3,FALSE)</f>
        <v>Imported</v>
      </c>
      <c r="G190" s="2" t="str">
        <f>VLOOKUP(A190,'SAS Codes'!$A$2:$I$559,4,FALSE)</f>
        <v>Imported</v>
      </c>
      <c r="H190" s="2" t="str">
        <f>VLOOKUP(A190,'SAS Codes'!$A$2:$I$559,5,FALSE)</f>
        <v>Imported</v>
      </c>
      <c r="I190" s="2" t="str">
        <f>VLOOKUP(A190,'SAS Codes'!$A$2:$I$559,6,FALSE)</f>
        <v>Imported</v>
      </c>
      <c r="J190" s="2" t="str">
        <f>VLOOKUP(A190,'SAS Codes'!$A$2:$I$559,7,FALSE)</f>
        <v>Other</v>
      </c>
      <c r="K190" s="2" t="str">
        <f>VLOOKUP(A190,'SAS Codes'!$A$2:$I$559,8,FALSE)</f>
        <v>May contain</v>
      </c>
      <c r="L190" s="2" t="str">
        <f>VLOOKUP(A190,'SAS Codes'!$A$2:$I$559,9,FALSE)</f>
        <v>May contain</v>
      </c>
      <c r="M190" s="2" t="str">
        <f>VLOOKUP(A190,'SAS Codes'!$A$2:$M$559,10,FALSE)</f>
        <v>Regular</v>
      </c>
      <c r="N190" s="2" t="str">
        <f>VLOOKUP(A190,'SAS Codes'!$A$2:$M$559,11,FALSE)</f>
        <v>Candies</v>
      </c>
    </row>
    <row r="191" spans="1:14" x14ac:dyDescent="0.45">
      <c r="A191" s="4" t="s">
        <v>164</v>
      </c>
      <c r="B191" s="4">
        <v>3</v>
      </c>
      <c r="C191" s="2">
        <v>0</v>
      </c>
      <c r="D191" s="2" t="str">
        <f>VLOOKUP(A191,'SAS Codes'!$A$2:$B$559,2,FALSE)</f>
        <v>CD-20</v>
      </c>
      <c r="E191" s="2" t="s">
        <v>929</v>
      </c>
      <c r="F191" s="2" t="str">
        <f>VLOOKUP(A191,'SAS Codes'!$A$2:$I$559,3,FALSE)</f>
        <v>Imported</v>
      </c>
      <c r="G191" s="2" t="str">
        <f>VLOOKUP(A191,'SAS Codes'!$A$2:$I$559,4,FALSE)</f>
        <v>Imported</v>
      </c>
      <c r="H191" s="2" t="str">
        <f>VLOOKUP(A191,'SAS Codes'!$A$2:$I$559,5,FALSE)</f>
        <v>Imported</v>
      </c>
      <c r="I191" s="2" t="str">
        <f>VLOOKUP(A191,'SAS Codes'!$A$2:$I$559,6,FALSE)</f>
        <v>Imported</v>
      </c>
      <c r="J191" s="2" t="str">
        <f>VLOOKUP(A191,'SAS Codes'!$A$2:$I$559,7,FALSE)</f>
        <v>Other</v>
      </c>
      <c r="K191" s="2" t="str">
        <f>VLOOKUP(A191,'SAS Codes'!$A$2:$I$559,8,FALSE)</f>
        <v>May contain</v>
      </c>
      <c r="L191" s="2" t="str">
        <f>VLOOKUP(A191,'SAS Codes'!$A$2:$I$559,9,FALSE)</f>
        <v>May contain</v>
      </c>
      <c r="M191" s="2" t="str">
        <f>VLOOKUP(A191,'SAS Codes'!$A$2:$M$559,10,FALSE)</f>
        <v>Regular</v>
      </c>
      <c r="N191" s="2" t="str">
        <f>VLOOKUP(A191,'SAS Codes'!$A$2:$M$559,11,FALSE)</f>
        <v>Candies</v>
      </c>
    </row>
    <row r="192" spans="1:14" x14ac:dyDescent="0.45">
      <c r="A192" s="4" t="s">
        <v>165</v>
      </c>
      <c r="B192" s="4">
        <v>1</v>
      </c>
      <c r="C192" s="2">
        <v>6.9847327200000003E-2</v>
      </c>
      <c r="D192" s="2" t="str">
        <f>VLOOKUP(A192,'SAS Codes'!$A$2:$B$559,2,FALSE)</f>
        <v>CD-21</v>
      </c>
      <c r="E192" s="2" t="s">
        <v>929</v>
      </c>
      <c r="F192" s="2" t="str">
        <f>VLOOKUP(A192,'SAS Codes'!$A$2:$I$559,3,FALSE)</f>
        <v>Imported</v>
      </c>
      <c r="G192" s="2" t="str">
        <f>VLOOKUP(A192,'SAS Codes'!$A$2:$I$559,4,FALSE)</f>
        <v>Imported</v>
      </c>
      <c r="H192" s="2" t="str">
        <f>VLOOKUP(A192,'SAS Codes'!$A$2:$I$559,5,FALSE)</f>
        <v>Imported</v>
      </c>
      <c r="I192" s="2" t="str">
        <f>VLOOKUP(A192,'SAS Codes'!$A$2:$I$559,6,FALSE)</f>
        <v>Imported</v>
      </c>
      <c r="J192" s="2" t="str">
        <f>VLOOKUP(A192,'SAS Codes'!$A$2:$I$559,7,FALSE)</f>
        <v>Other</v>
      </c>
      <c r="K192" s="2" t="str">
        <f>VLOOKUP(A192,'SAS Codes'!$A$2:$I$559,8,FALSE)</f>
        <v>May contain</v>
      </c>
      <c r="L192" s="2" t="str">
        <f>VLOOKUP(A192,'SAS Codes'!$A$2:$I$559,9,FALSE)</f>
        <v>May contain</v>
      </c>
      <c r="M192" s="2" t="str">
        <f>VLOOKUP(A192,'SAS Codes'!$A$2:$M$559,10,FALSE)</f>
        <v>Regular</v>
      </c>
      <c r="N192" s="2" t="str">
        <f>VLOOKUP(A192,'SAS Codes'!$A$2:$M$559,11,FALSE)</f>
        <v>Candies</v>
      </c>
    </row>
    <row r="193" spans="1:14" x14ac:dyDescent="0.45">
      <c r="A193" s="4" t="s">
        <v>165</v>
      </c>
      <c r="B193" s="4">
        <v>2</v>
      </c>
      <c r="C193" s="2">
        <v>0</v>
      </c>
      <c r="D193" s="2" t="str">
        <f>VLOOKUP(A193,'SAS Codes'!$A$2:$B$559,2,FALSE)</f>
        <v>CD-21</v>
      </c>
      <c r="E193" s="2" t="s">
        <v>929</v>
      </c>
      <c r="F193" s="2" t="str">
        <f>VLOOKUP(A193,'SAS Codes'!$A$2:$I$559,3,FALSE)</f>
        <v>Imported</v>
      </c>
      <c r="G193" s="2" t="str">
        <f>VLOOKUP(A193,'SAS Codes'!$A$2:$I$559,4,FALSE)</f>
        <v>Imported</v>
      </c>
      <c r="H193" s="2" t="str">
        <f>VLOOKUP(A193,'SAS Codes'!$A$2:$I$559,5,FALSE)</f>
        <v>Imported</v>
      </c>
      <c r="I193" s="2" t="str">
        <f>VLOOKUP(A193,'SAS Codes'!$A$2:$I$559,6,FALSE)</f>
        <v>Imported</v>
      </c>
      <c r="J193" s="2" t="str">
        <f>VLOOKUP(A193,'SAS Codes'!$A$2:$I$559,7,FALSE)</f>
        <v>Other</v>
      </c>
      <c r="K193" s="2" t="str">
        <f>VLOOKUP(A193,'SAS Codes'!$A$2:$I$559,8,FALSE)</f>
        <v>May contain</v>
      </c>
      <c r="L193" s="2" t="str">
        <f>VLOOKUP(A193,'SAS Codes'!$A$2:$I$559,9,FALSE)</f>
        <v>May contain</v>
      </c>
      <c r="M193" s="2" t="str">
        <f>VLOOKUP(A193,'SAS Codes'!$A$2:$M$559,10,FALSE)</f>
        <v>Regular</v>
      </c>
      <c r="N193" s="2" t="str">
        <f>VLOOKUP(A193,'SAS Codes'!$A$2:$M$559,11,FALSE)</f>
        <v>Candies</v>
      </c>
    </row>
    <row r="194" spans="1:14" x14ac:dyDescent="0.45">
      <c r="A194" s="2" t="s">
        <v>165</v>
      </c>
      <c r="B194" s="2">
        <v>3</v>
      </c>
      <c r="C194" s="2">
        <v>0.15587613449999999</v>
      </c>
      <c r="D194" s="2" t="str">
        <f>VLOOKUP(A194,'SAS Codes'!$A$2:$B$559,2,FALSE)</f>
        <v>CD-21</v>
      </c>
      <c r="E194" s="2" t="s">
        <v>929</v>
      </c>
      <c r="F194" s="2" t="str">
        <f>VLOOKUP(A194,'SAS Codes'!$A$2:$I$559,3,FALSE)</f>
        <v>Imported</v>
      </c>
      <c r="G194" s="2" t="str">
        <f>VLOOKUP(A194,'SAS Codes'!$A$2:$I$559,4,FALSE)</f>
        <v>Imported</v>
      </c>
      <c r="H194" s="2" t="str">
        <f>VLOOKUP(A194,'SAS Codes'!$A$2:$I$559,5,FALSE)</f>
        <v>Imported</v>
      </c>
      <c r="I194" s="2" t="str">
        <f>VLOOKUP(A194,'SAS Codes'!$A$2:$I$559,6,FALSE)</f>
        <v>Imported</v>
      </c>
      <c r="J194" s="2" t="str">
        <f>VLOOKUP(A194,'SAS Codes'!$A$2:$I$559,7,FALSE)</f>
        <v>Other</v>
      </c>
      <c r="K194" s="2" t="str">
        <f>VLOOKUP(A194,'SAS Codes'!$A$2:$I$559,8,FALSE)</f>
        <v>May contain</v>
      </c>
      <c r="L194" s="2" t="str">
        <f>VLOOKUP(A194,'SAS Codes'!$A$2:$I$559,9,FALSE)</f>
        <v>May contain</v>
      </c>
      <c r="M194" s="2" t="str">
        <f>VLOOKUP(A194,'SAS Codes'!$A$2:$M$559,10,FALSE)</f>
        <v>Regular</v>
      </c>
      <c r="N194" s="2" t="str">
        <f>VLOOKUP(A194,'SAS Codes'!$A$2:$M$559,11,FALSE)</f>
        <v>Candies</v>
      </c>
    </row>
    <row r="195" spans="1:14" x14ac:dyDescent="0.45">
      <c r="A195" s="4" t="s">
        <v>166</v>
      </c>
      <c r="B195" s="4">
        <v>1</v>
      </c>
      <c r="C195" s="2">
        <v>0.19024734000000001</v>
      </c>
      <c r="D195" s="2" t="str">
        <f>VLOOKUP(A195,'SAS Codes'!$A$2:$B$559,2,FALSE)</f>
        <v>CD-22</v>
      </c>
      <c r="E195" s="2" t="s">
        <v>929</v>
      </c>
      <c r="F195" s="2" t="str">
        <f>VLOOKUP(A195,'SAS Codes'!$A$2:$I$559,3,FALSE)</f>
        <v>Canada</v>
      </c>
      <c r="G195" s="2" t="str">
        <f>VLOOKUP(A195,'SAS Codes'!$A$2:$I$559,4,FALSE)</f>
        <v>Canada</v>
      </c>
      <c r="H195" s="2" t="str">
        <f>VLOOKUP(A195,'SAS Codes'!$A$2:$I$559,5,FALSE)</f>
        <v>Canada</v>
      </c>
      <c r="I195" s="2" t="str">
        <f>VLOOKUP(A195,'SAS Codes'!$A$2:$I$559,6,FALSE)</f>
        <v>America</v>
      </c>
      <c r="J195" s="2" t="str">
        <f>VLOOKUP(A195,'SAS Codes'!$A$2:$I$559,7,FALSE)</f>
        <v>America</v>
      </c>
      <c r="K195" s="2" t="str">
        <f>VLOOKUP(A195,'SAS Codes'!$A$2:$I$559,8,FALSE)</f>
        <v>May contain</v>
      </c>
      <c r="L195" s="2" t="str">
        <f>VLOOKUP(A195,'SAS Codes'!$A$2:$I$559,9,FALSE)</f>
        <v>May contain</v>
      </c>
      <c r="M195" s="2" t="str">
        <f>VLOOKUP(A195,'SAS Codes'!$A$2:$M$559,10,FALSE)</f>
        <v>Regular</v>
      </c>
      <c r="N195" s="2" t="str">
        <f>VLOOKUP(A195,'SAS Codes'!$A$2:$M$559,11,FALSE)</f>
        <v>Candies</v>
      </c>
    </row>
    <row r="196" spans="1:14" x14ac:dyDescent="0.45">
      <c r="A196" s="4" t="s">
        <v>166</v>
      </c>
      <c r="B196" s="4">
        <v>2</v>
      </c>
      <c r="C196" s="4">
        <v>0</v>
      </c>
      <c r="D196" s="2" t="str">
        <f>VLOOKUP(A196,'SAS Codes'!$A$2:$B$559,2,FALSE)</f>
        <v>CD-22</v>
      </c>
      <c r="E196" s="2" t="s">
        <v>929</v>
      </c>
      <c r="F196" s="2" t="str">
        <f>VLOOKUP(A196,'SAS Codes'!$A$2:$I$559,3,FALSE)</f>
        <v>Canada</v>
      </c>
      <c r="G196" s="2" t="str">
        <f>VLOOKUP(A196,'SAS Codes'!$A$2:$I$559,4,FALSE)</f>
        <v>Canada</v>
      </c>
      <c r="H196" s="2" t="str">
        <f>VLOOKUP(A196,'SAS Codes'!$A$2:$I$559,5,FALSE)</f>
        <v>Canada</v>
      </c>
      <c r="I196" s="2" t="str">
        <f>VLOOKUP(A196,'SAS Codes'!$A$2:$I$559,6,FALSE)</f>
        <v>America</v>
      </c>
      <c r="J196" s="2" t="str">
        <f>VLOOKUP(A196,'SAS Codes'!$A$2:$I$559,7,FALSE)</f>
        <v>America</v>
      </c>
      <c r="K196" s="2" t="str">
        <f>VLOOKUP(A196,'SAS Codes'!$A$2:$I$559,8,FALSE)</f>
        <v>May contain</v>
      </c>
      <c r="L196" s="2" t="str">
        <f>VLOOKUP(A196,'SAS Codes'!$A$2:$I$559,9,FALSE)</f>
        <v>May contain</v>
      </c>
      <c r="M196" s="2" t="str">
        <f>VLOOKUP(A196,'SAS Codes'!$A$2:$M$559,10,FALSE)</f>
        <v>Regular</v>
      </c>
      <c r="N196" s="2" t="str">
        <f>VLOOKUP(A196,'SAS Codes'!$A$2:$M$559,11,FALSE)</f>
        <v>Candies</v>
      </c>
    </row>
    <row r="197" spans="1:14" x14ac:dyDescent="0.45">
      <c r="A197" s="4" t="s">
        <v>166</v>
      </c>
      <c r="B197" s="4">
        <v>3</v>
      </c>
      <c r="C197" s="4">
        <v>0</v>
      </c>
      <c r="D197" s="2" t="str">
        <f>VLOOKUP(A197,'SAS Codes'!$A$2:$B$559,2,FALSE)</f>
        <v>CD-22</v>
      </c>
      <c r="E197" s="2" t="s">
        <v>929</v>
      </c>
      <c r="F197" s="2" t="str">
        <f>VLOOKUP(A197,'SAS Codes'!$A$2:$I$559,3,FALSE)</f>
        <v>Canada</v>
      </c>
      <c r="G197" s="2" t="str">
        <f>VLOOKUP(A197,'SAS Codes'!$A$2:$I$559,4,FALSE)</f>
        <v>Canada</v>
      </c>
      <c r="H197" s="2" t="str">
        <f>VLOOKUP(A197,'SAS Codes'!$A$2:$I$559,5,FALSE)</f>
        <v>Canada</v>
      </c>
      <c r="I197" s="2" t="str">
        <f>VLOOKUP(A197,'SAS Codes'!$A$2:$I$559,6,FALSE)</f>
        <v>America</v>
      </c>
      <c r="J197" s="2" t="str">
        <f>VLOOKUP(A197,'SAS Codes'!$A$2:$I$559,7,FALSE)</f>
        <v>America</v>
      </c>
      <c r="K197" s="2" t="str">
        <f>VLOOKUP(A197,'SAS Codes'!$A$2:$I$559,8,FALSE)</f>
        <v>May contain</v>
      </c>
      <c r="L197" s="2" t="str">
        <f>VLOOKUP(A197,'SAS Codes'!$A$2:$I$559,9,FALSE)</f>
        <v>May contain</v>
      </c>
      <c r="M197" s="2" t="str">
        <f>VLOOKUP(A197,'SAS Codes'!$A$2:$M$559,10,FALSE)</f>
        <v>Regular</v>
      </c>
      <c r="N197" s="2" t="str">
        <f>VLOOKUP(A197,'SAS Codes'!$A$2:$M$559,11,FALSE)</f>
        <v>Candies</v>
      </c>
    </row>
    <row r="198" spans="1:14" x14ac:dyDescent="0.45">
      <c r="A198" s="4" t="s">
        <v>167</v>
      </c>
      <c r="B198" s="4">
        <v>1</v>
      </c>
      <c r="C198" s="4">
        <v>0.17169284640000002</v>
      </c>
      <c r="D198" s="2" t="str">
        <f>VLOOKUP(A198,'SAS Codes'!$A$2:$B$559,2,FALSE)</f>
        <v>CD-23</v>
      </c>
      <c r="E198" s="2" t="s">
        <v>929</v>
      </c>
      <c r="F198" s="2" t="str">
        <f>VLOOKUP(A198,'SAS Codes'!$A$2:$I$559,3,FALSE)</f>
        <v>Imported</v>
      </c>
      <c r="G198" s="2" t="str">
        <f>VLOOKUP(A198,'SAS Codes'!$A$2:$I$559,4,FALSE)</f>
        <v>Imported</v>
      </c>
      <c r="H198" s="2" t="str">
        <f>VLOOKUP(A198,'SAS Codes'!$A$2:$I$559,5,FALSE)</f>
        <v>Imported</v>
      </c>
      <c r="I198" s="2" t="str">
        <f>VLOOKUP(A198,'SAS Codes'!$A$2:$I$559,6,FALSE)</f>
        <v>Imported</v>
      </c>
      <c r="J198" s="2" t="str">
        <f>VLOOKUP(A198,'SAS Codes'!$A$2:$I$559,7,FALSE)</f>
        <v>Other</v>
      </c>
      <c r="K198" s="2" t="str">
        <f>VLOOKUP(A198,'SAS Codes'!$A$2:$I$559,8,FALSE)</f>
        <v>May contain</v>
      </c>
      <c r="L198" s="2" t="str">
        <f>VLOOKUP(A198,'SAS Codes'!$A$2:$I$559,9,FALSE)</f>
        <v>May contain</v>
      </c>
      <c r="M198" s="2" t="str">
        <f>VLOOKUP(A198,'SAS Codes'!$A$2:$M$559,10,FALSE)</f>
        <v>Regular</v>
      </c>
      <c r="N198" s="2" t="str">
        <f>VLOOKUP(A198,'SAS Codes'!$A$2:$M$559,11,FALSE)</f>
        <v>Candies</v>
      </c>
    </row>
    <row r="199" spans="1:14" x14ac:dyDescent="0.45">
      <c r="A199" s="4" t="s">
        <v>167</v>
      </c>
      <c r="B199" s="4">
        <v>2</v>
      </c>
      <c r="C199" s="4">
        <v>0.24423663000000007</v>
      </c>
      <c r="D199" s="2" t="str">
        <f>VLOOKUP(A199,'SAS Codes'!$A$2:$B$559,2,FALSE)</f>
        <v>CD-23</v>
      </c>
      <c r="E199" s="2" t="s">
        <v>929</v>
      </c>
      <c r="F199" s="2" t="str">
        <f>VLOOKUP(A199,'SAS Codes'!$A$2:$I$559,3,FALSE)</f>
        <v>Imported</v>
      </c>
      <c r="G199" s="2" t="str">
        <f>VLOOKUP(A199,'SAS Codes'!$A$2:$I$559,4,FALSE)</f>
        <v>Imported</v>
      </c>
      <c r="H199" s="2" t="str">
        <f>VLOOKUP(A199,'SAS Codes'!$A$2:$I$559,5,FALSE)</f>
        <v>Imported</v>
      </c>
      <c r="I199" s="2" t="str">
        <f>VLOOKUP(A199,'SAS Codes'!$A$2:$I$559,6,FALSE)</f>
        <v>Imported</v>
      </c>
      <c r="J199" s="2" t="str">
        <f>VLOOKUP(A199,'SAS Codes'!$A$2:$I$559,7,FALSE)</f>
        <v>Other</v>
      </c>
      <c r="K199" s="2" t="str">
        <f>VLOOKUP(A199,'SAS Codes'!$A$2:$I$559,8,FALSE)</f>
        <v>May contain</v>
      </c>
      <c r="L199" s="2" t="str">
        <f>VLOOKUP(A199,'SAS Codes'!$A$2:$I$559,9,FALSE)</f>
        <v>May contain</v>
      </c>
      <c r="M199" s="2" t="str">
        <f>VLOOKUP(A199,'SAS Codes'!$A$2:$M$559,10,FALSE)</f>
        <v>Regular</v>
      </c>
      <c r="N199" s="2" t="str">
        <f>VLOOKUP(A199,'SAS Codes'!$A$2:$M$559,11,FALSE)</f>
        <v>Candies</v>
      </c>
    </row>
    <row r="200" spans="1:14" x14ac:dyDescent="0.45">
      <c r="A200" s="4" t="s">
        <v>167</v>
      </c>
      <c r="B200" s="4">
        <v>3</v>
      </c>
      <c r="C200" s="2">
        <v>0.23995180800000002</v>
      </c>
      <c r="D200" s="2" t="str">
        <f>VLOOKUP(A200,'SAS Codes'!$A$2:$B$559,2,FALSE)</f>
        <v>CD-23</v>
      </c>
      <c r="E200" s="2" t="s">
        <v>929</v>
      </c>
      <c r="F200" s="2" t="str">
        <f>VLOOKUP(A200,'SAS Codes'!$A$2:$I$559,3,FALSE)</f>
        <v>Imported</v>
      </c>
      <c r="G200" s="2" t="str">
        <f>VLOOKUP(A200,'SAS Codes'!$A$2:$I$559,4,FALSE)</f>
        <v>Imported</v>
      </c>
      <c r="H200" s="2" t="str">
        <f>VLOOKUP(A200,'SAS Codes'!$A$2:$I$559,5,FALSE)</f>
        <v>Imported</v>
      </c>
      <c r="I200" s="2" t="str">
        <f>VLOOKUP(A200,'SAS Codes'!$A$2:$I$559,6,FALSE)</f>
        <v>Imported</v>
      </c>
      <c r="J200" s="2" t="str">
        <f>VLOOKUP(A200,'SAS Codes'!$A$2:$I$559,7,FALSE)</f>
        <v>Other</v>
      </c>
      <c r="K200" s="2" t="str">
        <f>VLOOKUP(A200,'SAS Codes'!$A$2:$I$559,8,FALSE)</f>
        <v>May contain</v>
      </c>
      <c r="L200" s="2" t="str">
        <f>VLOOKUP(A200,'SAS Codes'!$A$2:$I$559,9,FALSE)</f>
        <v>May contain</v>
      </c>
      <c r="M200" s="2" t="str">
        <f>VLOOKUP(A200,'SAS Codes'!$A$2:$M$559,10,FALSE)</f>
        <v>Regular</v>
      </c>
      <c r="N200" s="2" t="str">
        <f>VLOOKUP(A200,'SAS Codes'!$A$2:$M$559,11,FALSE)</f>
        <v>Candies</v>
      </c>
    </row>
    <row r="201" spans="1:14" x14ac:dyDescent="0.45">
      <c r="A201" s="4" t="s">
        <v>168</v>
      </c>
      <c r="B201" s="4">
        <v>1</v>
      </c>
      <c r="C201" s="2">
        <v>0.19923025920000001</v>
      </c>
      <c r="D201" s="2" t="str">
        <f>VLOOKUP(A201,'SAS Codes'!$A$2:$B$559,2,FALSE)</f>
        <v>CD-24</v>
      </c>
      <c r="E201" s="2" t="s">
        <v>929</v>
      </c>
      <c r="F201" s="2" t="str">
        <f>VLOOKUP(A201,'SAS Codes'!$A$2:$I$559,3,FALSE)</f>
        <v>Imported</v>
      </c>
      <c r="G201" s="2" t="str">
        <f>VLOOKUP(A201,'SAS Codes'!$A$2:$I$559,4,FALSE)</f>
        <v>Imported</v>
      </c>
      <c r="H201" s="2" t="str">
        <f>VLOOKUP(A201,'SAS Codes'!$A$2:$I$559,5,FALSE)</f>
        <v>Imported</v>
      </c>
      <c r="I201" s="2" t="str">
        <f>VLOOKUP(A201,'SAS Codes'!$A$2:$I$559,6,FALSE)</f>
        <v>Imported</v>
      </c>
      <c r="J201" s="2" t="str">
        <f>VLOOKUP(A201,'SAS Codes'!$A$2:$I$559,7,FALSE)</f>
        <v>Other</v>
      </c>
      <c r="K201" s="2" t="str">
        <f>VLOOKUP(A201,'SAS Codes'!$A$2:$I$559,8,FALSE)</f>
        <v>May contain</v>
      </c>
      <c r="L201" s="2" t="str">
        <f>VLOOKUP(A201,'SAS Codes'!$A$2:$I$559,9,FALSE)</f>
        <v>May contain</v>
      </c>
      <c r="M201" s="2" t="str">
        <f>VLOOKUP(A201,'SAS Codes'!$A$2:$M$559,10,FALSE)</f>
        <v>Regular</v>
      </c>
      <c r="N201" s="2" t="str">
        <f>VLOOKUP(A201,'SAS Codes'!$A$2:$M$559,11,FALSE)</f>
        <v>Candies</v>
      </c>
    </row>
    <row r="202" spans="1:14" x14ac:dyDescent="0.45">
      <c r="A202" s="4" t="s">
        <v>168</v>
      </c>
      <c r="B202" s="4">
        <v>2</v>
      </c>
      <c r="C202" s="2">
        <v>0.22820268000000002</v>
      </c>
      <c r="D202" s="2" t="str">
        <f>VLOOKUP(A202,'SAS Codes'!$A$2:$B$559,2,FALSE)</f>
        <v>CD-24</v>
      </c>
      <c r="E202" s="2" t="s">
        <v>929</v>
      </c>
      <c r="F202" s="2" t="str">
        <f>VLOOKUP(A202,'SAS Codes'!$A$2:$I$559,3,FALSE)</f>
        <v>Imported</v>
      </c>
      <c r="G202" s="2" t="str">
        <f>VLOOKUP(A202,'SAS Codes'!$A$2:$I$559,4,FALSE)</f>
        <v>Imported</v>
      </c>
      <c r="H202" s="2" t="str">
        <f>VLOOKUP(A202,'SAS Codes'!$A$2:$I$559,5,FALSE)</f>
        <v>Imported</v>
      </c>
      <c r="I202" s="2" t="str">
        <f>VLOOKUP(A202,'SAS Codes'!$A$2:$I$559,6,FALSE)</f>
        <v>Imported</v>
      </c>
      <c r="J202" s="2" t="str">
        <f>VLOOKUP(A202,'SAS Codes'!$A$2:$I$559,7,FALSE)</f>
        <v>Other</v>
      </c>
      <c r="K202" s="2" t="str">
        <f>VLOOKUP(A202,'SAS Codes'!$A$2:$I$559,8,FALSE)</f>
        <v>May contain</v>
      </c>
      <c r="L202" s="2" t="str">
        <f>VLOOKUP(A202,'SAS Codes'!$A$2:$I$559,9,FALSE)</f>
        <v>May contain</v>
      </c>
      <c r="M202" s="2" t="str">
        <f>VLOOKUP(A202,'SAS Codes'!$A$2:$M$559,10,FALSE)</f>
        <v>Regular</v>
      </c>
      <c r="N202" s="2" t="str">
        <f>VLOOKUP(A202,'SAS Codes'!$A$2:$M$559,11,FALSE)</f>
        <v>Candies</v>
      </c>
    </row>
    <row r="203" spans="1:14" x14ac:dyDescent="0.45">
      <c r="A203" s="4" t="s">
        <v>168</v>
      </c>
      <c r="B203" s="4">
        <v>3</v>
      </c>
      <c r="C203" s="2">
        <v>0.24424883999999999</v>
      </c>
      <c r="D203" s="2" t="str">
        <f>VLOOKUP(A203,'SAS Codes'!$A$2:$B$559,2,FALSE)</f>
        <v>CD-24</v>
      </c>
      <c r="E203" s="2" t="s">
        <v>929</v>
      </c>
      <c r="F203" s="2" t="str">
        <f>VLOOKUP(A203,'SAS Codes'!$A$2:$I$559,3,FALSE)</f>
        <v>Imported</v>
      </c>
      <c r="G203" s="2" t="str">
        <f>VLOOKUP(A203,'SAS Codes'!$A$2:$I$559,4,FALSE)</f>
        <v>Imported</v>
      </c>
      <c r="H203" s="2" t="str">
        <f>VLOOKUP(A203,'SAS Codes'!$A$2:$I$559,5,FALSE)</f>
        <v>Imported</v>
      </c>
      <c r="I203" s="2" t="str">
        <f>VLOOKUP(A203,'SAS Codes'!$A$2:$I$559,6,FALSE)</f>
        <v>Imported</v>
      </c>
      <c r="J203" s="2" t="str">
        <f>VLOOKUP(A203,'SAS Codes'!$A$2:$I$559,7,FALSE)</f>
        <v>Other</v>
      </c>
      <c r="K203" s="2" t="str">
        <f>VLOOKUP(A203,'SAS Codes'!$A$2:$I$559,8,FALSE)</f>
        <v>May contain</v>
      </c>
      <c r="L203" s="2" t="str">
        <f>VLOOKUP(A203,'SAS Codes'!$A$2:$I$559,9,FALSE)</f>
        <v>May contain</v>
      </c>
      <c r="M203" s="2" t="str">
        <f>VLOOKUP(A203,'SAS Codes'!$A$2:$M$559,10,FALSE)</f>
        <v>Regular</v>
      </c>
      <c r="N203" s="2" t="str">
        <f>VLOOKUP(A203,'SAS Codes'!$A$2:$M$559,11,FALSE)</f>
        <v>Candies</v>
      </c>
    </row>
    <row r="204" spans="1:14" x14ac:dyDescent="0.45">
      <c r="A204" s="4" t="s">
        <v>169</v>
      </c>
      <c r="B204" s="4">
        <v>1</v>
      </c>
      <c r="C204" s="2">
        <v>0.50259157199999993</v>
      </c>
      <c r="D204" s="2" t="str">
        <f>VLOOKUP(A204,'SAS Codes'!$A$2:$B$559,2,FALSE)</f>
        <v>CD-26</v>
      </c>
      <c r="E204" s="2" t="s">
        <v>929</v>
      </c>
      <c r="F204" s="2" t="str">
        <f>VLOOKUP(A204,'SAS Codes'!$A$2:$I$559,3,FALSE)</f>
        <v>Germany</v>
      </c>
      <c r="G204" s="2" t="str">
        <f>VLOOKUP(A204,'SAS Codes'!$A$2:$I$559,4,FALSE)</f>
        <v>Germany</v>
      </c>
      <c r="H204" s="2" t="str">
        <f>VLOOKUP(A204,'SAS Codes'!$A$2:$I$559,5,FALSE)</f>
        <v>Europe</v>
      </c>
      <c r="I204" s="2" t="str">
        <f>VLOOKUP(A204,'SAS Codes'!$A$2:$I$559,6,FALSE)</f>
        <v>Europe</v>
      </c>
      <c r="J204" s="2" t="str">
        <f>VLOOKUP(A204,'SAS Codes'!$A$2:$I$559,7,FALSE)</f>
        <v>Europe</v>
      </c>
      <c r="K204" s="2" t="str">
        <f>VLOOKUP(A204,'SAS Codes'!$A$2:$I$559,8,FALSE)</f>
        <v>May contain</v>
      </c>
      <c r="L204" s="2" t="str">
        <f>VLOOKUP(A204,'SAS Codes'!$A$2:$I$559,9,FALSE)</f>
        <v>May contain</v>
      </c>
      <c r="M204" s="2" t="str">
        <f>VLOOKUP(A204,'SAS Codes'!$A$2:$M$559,10,FALSE)</f>
        <v>Regular</v>
      </c>
      <c r="N204" s="2" t="str">
        <f>VLOOKUP(A204,'SAS Codes'!$A$2:$M$559,11,FALSE)</f>
        <v>Candies</v>
      </c>
    </row>
    <row r="205" spans="1:14" x14ac:dyDescent="0.45">
      <c r="A205" s="4" t="s">
        <v>169</v>
      </c>
      <c r="B205" s="4">
        <v>2</v>
      </c>
      <c r="C205" s="2">
        <v>0.54422634000000003</v>
      </c>
      <c r="D205" s="2" t="str">
        <f>VLOOKUP(A205,'SAS Codes'!$A$2:$B$559,2,FALSE)</f>
        <v>CD-26</v>
      </c>
      <c r="E205" s="2" t="s">
        <v>929</v>
      </c>
      <c r="F205" s="2" t="str">
        <f>VLOOKUP(A205,'SAS Codes'!$A$2:$I$559,3,FALSE)</f>
        <v>Germany</v>
      </c>
      <c r="G205" s="2" t="str">
        <f>VLOOKUP(A205,'SAS Codes'!$A$2:$I$559,4,FALSE)</f>
        <v>Germany</v>
      </c>
      <c r="H205" s="2" t="str">
        <f>VLOOKUP(A205,'SAS Codes'!$A$2:$I$559,5,FALSE)</f>
        <v>Europe</v>
      </c>
      <c r="I205" s="2" t="str">
        <f>VLOOKUP(A205,'SAS Codes'!$A$2:$I$559,6,FALSE)</f>
        <v>Europe</v>
      </c>
      <c r="J205" s="2" t="str">
        <f>VLOOKUP(A205,'SAS Codes'!$A$2:$I$559,7,FALSE)</f>
        <v>Europe</v>
      </c>
      <c r="K205" s="2" t="str">
        <f>VLOOKUP(A205,'SAS Codes'!$A$2:$I$559,8,FALSE)</f>
        <v>May contain</v>
      </c>
      <c r="L205" s="2" t="str">
        <f>VLOOKUP(A205,'SAS Codes'!$A$2:$I$559,9,FALSE)</f>
        <v>May contain</v>
      </c>
      <c r="M205" s="2" t="str">
        <f>VLOOKUP(A205,'SAS Codes'!$A$2:$M$559,10,FALSE)</f>
        <v>Regular</v>
      </c>
      <c r="N205" s="2" t="str">
        <f>VLOOKUP(A205,'SAS Codes'!$A$2:$M$559,11,FALSE)</f>
        <v>Candies</v>
      </c>
    </row>
    <row r="206" spans="1:14" x14ac:dyDescent="0.45">
      <c r="A206" s="4" t="s">
        <v>170</v>
      </c>
      <c r="B206" s="4">
        <v>1</v>
      </c>
      <c r="C206" s="2">
        <v>0</v>
      </c>
      <c r="D206" s="2" t="str">
        <f>VLOOKUP(A206,'SAS Codes'!$A$2:$B$559,2,FALSE)</f>
        <v>CD-27</v>
      </c>
      <c r="E206" s="2" t="s">
        <v>929</v>
      </c>
      <c r="F206" s="2" t="str">
        <f>VLOOKUP(A206,'SAS Codes'!$A$2:$I$559,3,FALSE)</f>
        <v>Poland</v>
      </c>
      <c r="G206" s="2" t="str">
        <f>VLOOKUP(A206,'SAS Codes'!$A$2:$I$559,4,FALSE)</f>
        <v>Poland</v>
      </c>
      <c r="H206" s="2" t="str">
        <f>VLOOKUP(A206,'SAS Codes'!$A$2:$I$559,5,FALSE)</f>
        <v>Europe</v>
      </c>
      <c r="I206" s="2" t="str">
        <f>VLOOKUP(A206,'SAS Codes'!$A$2:$I$559,6,FALSE)</f>
        <v>Europe</v>
      </c>
      <c r="J206" s="2" t="str">
        <f>VLOOKUP(A206,'SAS Codes'!$A$2:$I$559,7,FALSE)</f>
        <v>Europe</v>
      </c>
      <c r="K206" s="2" t="str">
        <f>VLOOKUP(A206,'SAS Codes'!$A$2:$I$559,8,FALSE)</f>
        <v>May contain</v>
      </c>
      <c r="L206" s="2" t="str">
        <f>VLOOKUP(A206,'SAS Codes'!$A$2:$I$559,9,FALSE)</f>
        <v>May contain</v>
      </c>
      <c r="M206" s="2" t="str">
        <f>VLOOKUP(A206,'SAS Codes'!$A$2:$M$559,10,FALSE)</f>
        <v>Regular</v>
      </c>
      <c r="N206" s="2" t="str">
        <f>VLOOKUP(A206,'SAS Codes'!$A$2:$M$559,11,FALSE)</f>
        <v>Candies</v>
      </c>
    </row>
    <row r="207" spans="1:14" x14ac:dyDescent="0.45">
      <c r="A207" s="4" t="s">
        <v>171</v>
      </c>
      <c r="B207" s="4">
        <v>1</v>
      </c>
      <c r="C207" s="2">
        <v>0.185379768</v>
      </c>
      <c r="D207" s="2" t="str">
        <f>VLOOKUP(A207,'SAS Codes'!$A$2:$B$559,2,FALSE)</f>
        <v>CD-28</v>
      </c>
      <c r="E207" s="2" t="s">
        <v>929</v>
      </c>
      <c r="F207" s="2" t="str">
        <f>VLOOKUP(A207,'SAS Codes'!$A$2:$I$559,3,FALSE)</f>
        <v>Canada</v>
      </c>
      <c r="G207" s="2" t="str">
        <f>VLOOKUP(A207,'SAS Codes'!$A$2:$I$559,4,FALSE)</f>
        <v>Canada</v>
      </c>
      <c r="H207" s="2" t="str">
        <f>VLOOKUP(A207,'SAS Codes'!$A$2:$I$559,5,FALSE)</f>
        <v>Canada</v>
      </c>
      <c r="I207" s="2" t="str">
        <f>VLOOKUP(A207,'SAS Codes'!$A$2:$I$559,6,FALSE)</f>
        <v>America</v>
      </c>
      <c r="J207" s="2" t="str">
        <f>VLOOKUP(A207,'SAS Codes'!$A$2:$I$559,7,FALSE)</f>
        <v>America</v>
      </c>
      <c r="K207" s="2" t="str">
        <f>VLOOKUP(A207,'SAS Codes'!$A$2:$I$559,8,FALSE)</f>
        <v>May contain</v>
      </c>
      <c r="L207" s="2" t="str">
        <f>VLOOKUP(A207,'SAS Codes'!$A$2:$I$559,9,FALSE)</f>
        <v>May contain</v>
      </c>
      <c r="M207" s="2" t="str">
        <f>VLOOKUP(A207,'SAS Codes'!$A$2:$M$559,10,FALSE)</f>
        <v>Regular</v>
      </c>
      <c r="N207" s="2" t="str">
        <f>VLOOKUP(A207,'SAS Codes'!$A$2:$M$559,11,FALSE)</f>
        <v>Candies</v>
      </c>
    </row>
    <row r="208" spans="1:14" x14ac:dyDescent="0.45">
      <c r="A208" s="4" t="s">
        <v>171</v>
      </c>
      <c r="B208" s="4">
        <v>2</v>
      </c>
      <c r="C208" s="2">
        <v>0</v>
      </c>
      <c r="D208" s="2" t="str">
        <f>VLOOKUP(A208,'SAS Codes'!$A$2:$B$559,2,FALSE)</f>
        <v>CD-28</v>
      </c>
      <c r="E208" s="2" t="s">
        <v>929</v>
      </c>
      <c r="F208" s="2" t="str">
        <f>VLOOKUP(A208,'SAS Codes'!$A$2:$I$559,3,FALSE)</f>
        <v>Canada</v>
      </c>
      <c r="G208" s="2" t="str">
        <f>VLOOKUP(A208,'SAS Codes'!$A$2:$I$559,4,FALSE)</f>
        <v>Canada</v>
      </c>
      <c r="H208" s="2" t="str">
        <f>VLOOKUP(A208,'SAS Codes'!$A$2:$I$559,5,FALSE)</f>
        <v>Canada</v>
      </c>
      <c r="I208" s="2" t="str">
        <f>VLOOKUP(A208,'SAS Codes'!$A$2:$I$559,6,FALSE)</f>
        <v>America</v>
      </c>
      <c r="J208" s="2" t="str">
        <f>VLOOKUP(A208,'SAS Codes'!$A$2:$I$559,7,FALSE)</f>
        <v>America</v>
      </c>
      <c r="K208" s="2" t="str">
        <f>VLOOKUP(A208,'SAS Codes'!$A$2:$I$559,8,FALSE)</f>
        <v>May contain</v>
      </c>
      <c r="L208" s="2" t="str">
        <f>VLOOKUP(A208,'SAS Codes'!$A$2:$I$559,9,FALSE)</f>
        <v>May contain</v>
      </c>
      <c r="M208" s="2" t="str">
        <f>VLOOKUP(A208,'SAS Codes'!$A$2:$M$559,10,FALSE)</f>
        <v>Regular</v>
      </c>
      <c r="N208" s="2" t="str">
        <f>VLOOKUP(A208,'SAS Codes'!$A$2:$M$559,11,FALSE)</f>
        <v>Candies</v>
      </c>
    </row>
    <row r="209" spans="1:14" x14ac:dyDescent="0.45">
      <c r="A209" s="7" t="s">
        <v>175</v>
      </c>
      <c r="B209" s="7">
        <v>1</v>
      </c>
      <c r="C209" s="2">
        <v>0</v>
      </c>
      <c r="D209" s="2" t="str">
        <f>VLOOKUP(A209,'SAS Codes'!$A$2:$B$559,2,FALSE)</f>
        <v>CD-32</v>
      </c>
      <c r="E209" s="2" t="s">
        <v>931</v>
      </c>
      <c r="F209" s="2" t="str">
        <f>VLOOKUP(A209,'SAS Codes'!$A$2:$I$559,3,FALSE)</f>
        <v>Canada</v>
      </c>
      <c r="G209" s="2" t="str">
        <f>VLOOKUP(A209,'SAS Codes'!$A$2:$I$559,4,FALSE)</f>
        <v>Canada</v>
      </c>
      <c r="H209" s="2" t="str">
        <f>VLOOKUP(A209,'SAS Codes'!$A$2:$I$559,5,FALSE)</f>
        <v>Canada</v>
      </c>
      <c r="I209" s="2" t="str">
        <f>VLOOKUP(A209,'SAS Codes'!$A$2:$I$559,6,FALSE)</f>
        <v>America</v>
      </c>
      <c r="J209" s="2" t="str">
        <f>VLOOKUP(A209,'SAS Codes'!$A$2:$I$559,7,FALSE)</f>
        <v>America</v>
      </c>
      <c r="K209" s="2" t="str">
        <f>VLOOKUP(A209,'SAS Codes'!$A$2:$I$559,8,FALSE)</f>
        <v>May contain</v>
      </c>
      <c r="L209" s="2" t="str">
        <f>VLOOKUP(A209,'SAS Codes'!$A$2:$I$559,9,FALSE)</f>
        <v>May contain</v>
      </c>
      <c r="M209" s="2" t="str">
        <f>VLOOKUP(A209,'SAS Codes'!$A$2:$M$559,10,FALSE)</f>
        <v>Regular</v>
      </c>
      <c r="N209" s="2" t="str">
        <f>VLOOKUP(A209,'SAS Codes'!$A$2:$M$559,11,FALSE)</f>
        <v>Candies</v>
      </c>
    </row>
    <row r="210" spans="1:14" x14ac:dyDescent="0.45">
      <c r="A210" s="7" t="s">
        <v>175</v>
      </c>
      <c r="B210" s="7">
        <v>2</v>
      </c>
      <c r="C210" s="2">
        <v>0</v>
      </c>
      <c r="D210" s="2" t="str">
        <f>VLOOKUP(A210,'SAS Codes'!$A$2:$B$559,2,FALSE)</f>
        <v>CD-32</v>
      </c>
      <c r="E210" s="2" t="s">
        <v>931</v>
      </c>
      <c r="F210" s="2" t="str">
        <f>VLOOKUP(A210,'SAS Codes'!$A$2:$I$559,3,FALSE)</f>
        <v>Canada</v>
      </c>
      <c r="G210" s="2" t="str">
        <f>VLOOKUP(A210,'SAS Codes'!$A$2:$I$559,4,FALSE)</f>
        <v>Canada</v>
      </c>
      <c r="H210" s="2" t="str">
        <f>VLOOKUP(A210,'SAS Codes'!$A$2:$I$559,5,FALSE)</f>
        <v>Canada</v>
      </c>
      <c r="I210" s="2" t="str">
        <f>VLOOKUP(A210,'SAS Codes'!$A$2:$I$559,6,FALSE)</f>
        <v>America</v>
      </c>
      <c r="J210" s="2" t="str">
        <f>VLOOKUP(A210,'SAS Codes'!$A$2:$I$559,7,FALSE)</f>
        <v>America</v>
      </c>
      <c r="K210" s="2" t="str">
        <f>VLOOKUP(A210,'SAS Codes'!$A$2:$I$559,8,FALSE)</f>
        <v>May contain</v>
      </c>
      <c r="L210" s="2" t="str">
        <f>VLOOKUP(A210,'SAS Codes'!$A$2:$I$559,9,FALSE)</f>
        <v>May contain</v>
      </c>
      <c r="M210" s="2" t="str">
        <f>VLOOKUP(A210,'SAS Codes'!$A$2:$M$559,10,FALSE)</f>
        <v>Regular</v>
      </c>
      <c r="N210" s="2" t="str">
        <f>VLOOKUP(A210,'SAS Codes'!$A$2:$M$559,11,FALSE)</f>
        <v>Candies</v>
      </c>
    </row>
    <row r="211" spans="1:14" x14ac:dyDescent="0.45">
      <c r="A211" s="7" t="s">
        <v>175</v>
      </c>
      <c r="B211" s="7">
        <v>3</v>
      </c>
      <c r="C211" s="2">
        <v>0</v>
      </c>
      <c r="D211" s="2" t="str">
        <f>VLOOKUP(A211,'SAS Codes'!$A$2:$B$559,2,FALSE)</f>
        <v>CD-32</v>
      </c>
      <c r="E211" s="2" t="s">
        <v>931</v>
      </c>
      <c r="F211" s="2" t="str">
        <f>VLOOKUP(A211,'SAS Codes'!$A$2:$I$559,3,FALSE)</f>
        <v>Canada</v>
      </c>
      <c r="G211" s="2" t="str">
        <f>VLOOKUP(A211,'SAS Codes'!$A$2:$I$559,4,FALSE)</f>
        <v>Canada</v>
      </c>
      <c r="H211" s="2" t="str">
        <f>VLOOKUP(A211,'SAS Codes'!$A$2:$I$559,5,FALSE)</f>
        <v>Canada</v>
      </c>
      <c r="I211" s="2" t="str">
        <f>VLOOKUP(A211,'SAS Codes'!$A$2:$I$559,6,FALSE)</f>
        <v>America</v>
      </c>
      <c r="J211" s="2" t="str">
        <f>VLOOKUP(A211,'SAS Codes'!$A$2:$I$559,7,FALSE)</f>
        <v>America</v>
      </c>
      <c r="K211" s="2" t="str">
        <f>VLOOKUP(A211,'SAS Codes'!$A$2:$I$559,8,FALSE)</f>
        <v>May contain</v>
      </c>
      <c r="L211" s="2" t="str">
        <f>VLOOKUP(A211,'SAS Codes'!$A$2:$I$559,9,FALSE)</f>
        <v>May contain</v>
      </c>
      <c r="M211" s="2" t="str">
        <f>VLOOKUP(A211,'SAS Codes'!$A$2:$M$559,10,FALSE)</f>
        <v>Regular</v>
      </c>
      <c r="N211" s="2" t="str">
        <f>VLOOKUP(A211,'SAS Codes'!$A$2:$M$559,11,FALSE)</f>
        <v>Candies</v>
      </c>
    </row>
    <row r="212" spans="1:14" x14ac:dyDescent="0.45">
      <c r="A212" s="7" t="s">
        <v>175</v>
      </c>
      <c r="B212" s="7">
        <v>4</v>
      </c>
      <c r="C212" s="2">
        <v>0</v>
      </c>
      <c r="D212" s="2" t="str">
        <f>VLOOKUP(A212,'SAS Codes'!$A$2:$B$559,2,FALSE)</f>
        <v>CD-32</v>
      </c>
      <c r="E212" s="2" t="s">
        <v>931</v>
      </c>
      <c r="F212" s="2" t="str">
        <f>VLOOKUP(A212,'SAS Codes'!$A$2:$I$559,3,FALSE)</f>
        <v>Canada</v>
      </c>
      <c r="G212" s="2" t="str">
        <f>VLOOKUP(A212,'SAS Codes'!$A$2:$I$559,4,FALSE)</f>
        <v>Canada</v>
      </c>
      <c r="H212" s="2" t="str">
        <f>VLOOKUP(A212,'SAS Codes'!$A$2:$I$559,5,FALSE)</f>
        <v>Canada</v>
      </c>
      <c r="I212" s="2" t="str">
        <f>VLOOKUP(A212,'SAS Codes'!$A$2:$I$559,6,FALSE)</f>
        <v>America</v>
      </c>
      <c r="J212" s="2" t="str">
        <f>VLOOKUP(A212,'SAS Codes'!$A$2:$I$559,7,FALSE)</f>
        <v>America</v>
      </c>
      <c r="K212" s="2" t="str">
        <f>VLOOKUP(A212,'SAS Codes'!$A$2:$I$559,8,FALSE)</f>
        <v>May contain</v>
      </c>
      <c r="L212" s="2" t="str">
        <f>VLOOKUP(A212,'SAS Codes'!$A$2:$I$559,9,FALSE)</f>
        <v>May contain</v>
      </c>
      <c r="M212" s="2" t="str">
        <f>VLOOKUP(A212,'SAS Codes'!$A$2:$M$559,10,FALSE)</f>
        <v>Regular</v>
      </c>
      <c r="N212" s="2" t="str">
        <f>VLOOKUP(A212,'SAS Codes'!$A$2:$M$559,11,FALSE)</f>
        <v>Candies</v>
      </c>
    </row>
    <row r="213" spans="1:14" x14ac:dyDescent="0.45">
      <c r="A213" s="7" t="s">
        <v>176</v>
      </c>
      <c r="B213" s="7">
        <v>1</v>
      </c>
      <c r="C213" s="2">
        <v>0</v>
      </c>
      <c r="D213" s="2" t="str">
        <f>VLOOKUP(A213,'SAS Codes'!$A$2:$B$559,2,FALSE)</f>
        <v>CD-33</v>
      </c>
      <c r="E213" s="2" t="s">
        <v>931</v>
      </c>
      <c r="F213" s="2" t="str">
        <f>VLOOKUP(A213,'SAS Codes'!$A$2:$I$559,3,FALSE)</f>
        <v>Canada</v>
      </c>
      <c r="G213" s="2" t="str">
        <f>VLOOKUP(A213,'SAS Codes'!$A$2:$I$559,4,FALSE)</f>
        <v>Canada</v>
      </c>
      <c r="H213" s="2" t="str">
        <f>VLOOKUP(A213,'SAS Codes'!$A$2:$I$559,5,FALSE)</f>
        <v>Canada</v>
      </c>
      <c r="I213" s="2" t="str">
        <f>VLOOKUP(A213,'SAS Codes'!$A$2:$I$559,6,FALSE)</f>
        <v>America</v>
      </c>
      <c r="J213" s="2" t="str">
        <f>VLOOKUP(A213,'SAS Codes'!$A$2:$I$559,7,FALSE)</f>
        <v>America</v>
      </c>
      <c r="K213" s="2" t="str">
        <f>VLOOKUP(A213,'SAS Codes'!$A$2:$I$559,8,FALSE)</f>
        <v>May contain</v>
      </c>
      <c r="L213" s="2" t="str">
        <f>VLOOKUP(A213,'SAS Codes'!$A$2:$I$559,9,FALSE)</f>
        <v>May contain</v>
      </c>
      <c r="M213" s="2" t="str">
        <f>VLOOKUP(A213,'SAS Codes'!$A$2:$M$559,10,FALSE)</f>
        <v>Regular</v>
      </c>
      <c r="N213" s="2" t="str">
        <f>VLOOKUP(A213,'SAS Codes'!$A$2:$M$559,11,FALSE)</f>
        <v>Candies</v>
      </c>
    </row>
    <row r="214" spans="1:14" x14ac:dyDescent="0.45">
      <c r="A214" s="7" t="s">
        <v>176</v>
      </c>
      <c r="B214" s="7">
        <v>2</v>
      </c>
      <c r="C214" s="2">
        <v>0</v>
      </c>
      <c r="D214" s="2" t="str">
        <f>VLOOKUP(A214,'SAS Codes'!$A$2:$B$559,2,FALSE)</f>
        <v>CD-33</v>
      </c>
      <c r="E214" s="2" t="s">
        <v>931</v>
      </c>
      <c r="F214" s="2" t="str">
        <f>VLOOKUP(A214,'SAS Codes'!$A$2:$I$559,3,FALSE)</f>
        <v>Canada</v>
      </c>
      <c r="G214" s="2" t="str">
        <f>VLOOKUP(A214,'SAS Codes'!$A$2:$I$559,4,FALSE)</f>
        <v>Canada</v>
      </c>
      <c r="H214" s="2" t="str">
        <f>VLOOKUP(A214,'SAS Codes'!$A$2:$I$559,5,FALSE)</f>
        <v>Canada</v>
      </c>
      <c r="I214" s="2" t="str">
        <f>VLOOKUP(A214,'SAS Codes'!$A$2:$I$559,6,FALSE)</f>
        <v>America</v>
      </c>
      <c r="J214" s="2" t="str">
        <f>VLOOKUP(A214,'SAS Codes'!$A$2:$I$559,7,FALSE)</f>
        <v>America</v>
      </c>
      <c r="K214" s="2" t="str">
        <f>VLOOKUP(A214,'SAS Codes'!$A$2:$I$559,8,FALSE)</f>
        <v>May contain</v>
      </c>
      <c r="L214" s="2" t="str">
        <f>VLOOKUP(A214,'SAS Codes'!$A$2:$I$559,9,FALSE)</f>
        <v>May contain</v>
      </c>
      <c r="M214" s="2" t="str">
        <f>VLOOKUP(A214,'SAS Codes'!$A$2:$M$559,10,FALSE)</f>
        <v>Regular</v>
      </c>
      <c r="N214" s="2" t="str">
        <f>VLOOKUP(A214,'SAS Codes'!$A$2:$M$559,11,FALSE)</f>
        <v>Candies</v>
      </c>
    </row>
    <row r="215" spans="1:14" x14ac:dyDescent="0.45">
      <c r="A215" s="7" t="s">
        <v>176</v>
      </c>
      <c r="B215" s="7">
        <v>3</v>
      </c>
      <c r="C215" s="2">
        <v>0</v>
      </c>
      <c r="D215" s="2" t="str">
        <f>VLOOKUP(A215,'SAS Codes'!$A$2:$B$559,2,FALSE)</f>
        <v>CD-33</v>
      </c>
      <c r="E215" s="2" t="s">
        <v>931</v>
      </c>
      <c r="F215" s="2" t="str">
        <f>VLOOKUP(A215,'SAS Codes'!$A$2:$I$559,3,FALSE)</f>
        <v>Canada</v>
      </c>
      <c r="G215" s="2" t="str">
        <f>VLOOKUP(A215,'SAS Codes'!$A$2:$I$559,4,FALSE)</f>
        <v>Canada</v>
      </c>
      <c r="H215" s="2" t="str">
        <f>VLOOKUP(A215,'SAS Codes'!$A$2:$I$559,5,FALSE)</f>
        <v>Canada</v>
      </c>
      <c r="I215" s="2" t="str">
        <f>VLOOKUP(A215,'SAS Codes'!$A$2:$I$559,6,FALSE)</f>
        <v>America</v>
      </c>
      <c r="J215" s="2" t="str">
        <f>VLOOKUP(A215,'SAS Codes'!$A$2:$I$559,7,FALSE)</f>
        <v>America</v>
      </c>
      <c r="K215" s="2" t="str">
        <f>VLOOKUP(A215,'SAS Codes'!$A$2:$I$559,8,FALSE)</f>
        <v>May contain</v>
      </c>
      <c r="L215" s="2" t="str">
        <f>VLOOKUP(A215,'SAS Codes'!$A$2:$I$559,9,FALSE)</f>
        <v>May contain</v>
      </c>
      <c r="M215" s="2" t="str">
        <f>VLOOKUP(A215,'SAS Codes'!$A$2:$M$559,10,FALSE)</f>
        <v>Regular</v>
      </c>
      <c r="N215" s="2" t="str">
        <f>VLOOKUP(A215,'SAS Codes'!$A$2:$M$559,11,FALSE)</f>
        <v>Candies</v>
      </c>
    </row>
    <row r="216" spans="1:14" x14ac:dyDescent="0.45">
      <c r="A216" s="7" t="s">
        <v>176</v>
      </c>
      <c r="B216" s="7">
        <v>4</v>
      </c>
      <c r="C216" s="2">
        <v>0.1716150243</v>
      </c>
      <c r="D216" s="2" t="str">
        <f>VLOOKUP(A216,'SAS Codes'!$A$2:$B$559,2,FALSE)</f>
        <v>CD-33</v>
      </c>
      <c r="E216" s="2" t="s">
        <v>931</v>
      </c>
      <c r="F216" s="2" t="str">
        <f>VLOOKUP(A216,'SAS Codes'!$A$2:$I$559,3,FALSE)</f>
        <v>Canada</v>
      </c>
      <c r="G216" s="2" t="str">
        <f>VLOOKUP(A216,'SAS Codes'!$A$2:$I$559,4,FALSE)</f>
        <v>Canada</v>
      </c>
      <c r="H216" s="2" t="str">
        <f>VLOOKUP(A216,'SAS Codes'!$A$2:$I$559,5,FALSE)</f>
        <v>Canada</v>
      </c>
      <c r="I216" s="2" t="str">
        <f>VLOOKUP(A216,'SAS Codes'!$A$2:$I$559,6,FALSE)</f>
        <v>America</v>
      </c>
      <c r="J216" s="2" t="str">
        <f>VLOOKUP(A216,'SAS Codes'!$A$2:$I$559,7,FALSE)</f>
        <v>America</v>
      </c>
      <c r="K216" s="2" t="str">
        <f>VLOOKUP(A216,'SAS Codes'!$A$2:$I$559,8,FALSE)</f>
        <v>May contain</v>
      </c>
      <c r="L216" s="2" t="str">
        <f>VLOOKUP(A216,'SAS Codes'!$A$2:$I$559,9,FALSE)</f>
        <v>May contain</v>
      </c>
      <c r="M216" s="2" t="str">
        <f>VLOOKUP(A216,'SAS Codes'!$A$2:$M$559,10,FALSE)</f>
        <v>Regular</v>
      </c>
      <c r="N216" s="2" t="str">
        <f>VLOOKUP(A216,'SAS Codes'!$A$2:$M$559,11,FALSE)</f>
        <v>Candies</v>
      </c>
    </row>
    <row r="217" spans="1:14" x14ac:dyDescent="0.45">
      <c r="A217" s="4" t="s">
        <v>177</v>
      </c>
      <c r="B217" s="4">
        <v>1</v>
      </c>
      <c r="C217" s="2">
        <v>0</v>
      </c>
      <c r="D217" s="2" t="str">
        <f>VLOOKUP(A217,'SAS Codes'!$A$2:$B$559,2,FALSE)</f>
        <v>CD-34</v>
      </c>
      <c r="E217" s="2" t="s">
        <v>929</v>
      </c>
      <c r="F217" s="2" t="str">
        <f>VLOOKUP(A217,'SAS Codes'!$A$2:$I$559,3,FALSE)</f>
        <v>Canada</v>
      </c>
      <c r="G217" s="2" t="str">
        <f>VLOOKUP(A217,'SAS Codes'!$A$2:$I$559,4,FALSE)</f>
        <v>Canada</v>
      </c>
      <c r="H217" s="2" t="str">
        <f>VLOOKUP(A217,'SAS Codes'!$A$2:$I$559,5,FALSE)</f>
        <v>Canada</v>
      </c>
      <c r="I217" s="2" t="str">
        <f>VLOOKUP(A217,'SAS Codes'!$A$2:$I$559,6,FALSE)</f>
        <v>America</v>
      </c>
      <c r="J217" s="2" t="str">
        <f>VLOOKUP(A217,'SAS Codes'!$A$2:$I$559,7,FALSE)</f>
        <v>America</v>
      </c>
      <c r="K217" s="2" t="str">
        <f>VLOOKUP(A217,'SAS Codes'!$A$2:$I$559,8,FALSE)</f>
        <v>May contain</v>
      </c>
      <c r="L217" s="2" t="str">
        <f>VLOOKUP(A217,'SAS Codes'!$A$2:$I$559,9,FALSE)</f>
        <v>May contain</v>
      </c>
      <c r="M217" s="2" t="str">
        <f>VLOOKUP(A217,'SAS Codes'!$A$2:$M$559,10,FALSE)</f>
        <v>Regular</v>
      </c>
      <c r="N217" s="2" t="str">
        <f>VLOOKUP(A217,'SAS Codes'!$A$2:$M$559,11,FALSE)</f>
        <v>Candies</v>
      </c>
    </row>
    <row r="218" spans="1:14" x14ac:dyDescent="0.45">
      <c r="A218" s="4" t="s">
        <v>177</v>
      </c>
      <c r="B218" s="4">
        <v>2</v>
      </c>
      <c r="C218" s="2">
        <v>0</v>
      </c>
      <c r="D218" s="2" t="str">
        <f>VLOOKUP(A218,'SAS Codes'!$A$2:$B$559,2,FALSE)</f>
        <v>CD-34</v>
      </c>
      <c r="E218" s="2" t="s">
        <v>929</v>
      </c>
      <c r="F218" s="2" t="str">
        <f>VLOOKUP(A218,'SAS Codes'!$A$2:$I$559,3,FALSE)</f>
        <v>Canada</v>
      </c>
      <c r="G218" s="2" t="str">
        <f>VLOOKUP(A218,'SAS Codes'!$A$2:$I$559,4,FALSE)</f>
        <v>Canada</v>
      </c>
      <c r="H218" s="2" t="str">
        <f>VLOOKUP(A218,'SAS Codes'!$A$2:$I$559,5,FALSE)</f>
        <v>Canada</v>
      </c>
      <c r="I218" s="2" t="str">
        <f>VLOOKUP(A218,'SAS Codes'!$A$2:$I$559,6,FALSE)</f>
        <v>America</v>
      </c>
      <c r="J218" s="2" t="str">
        <f>VLOOKUP(A218,'SAS Codes'!$A$2:$I$559,7,FALSE)</f>
        <v>America</v>
      </c>
      <c r="K218" s="2" t="str">
        <f>VLOOKUP(A218,'SAS Codes'!$A$2:$I$559,8,FALSE)</f>
        <v>May contain</v>
      </c>
      <c r="L218" s="2" t="str">
        <f>VLOOKUP(A218,'SAS Codes'!$A$2:$I$559,9,FALSE)</f>
        <v>May contain</v>
      </c>
      <c r="M218" s="2" t="str">
        <f>VLOOKUP(A218,'SAS Codes'!$A$2:$M$559,10,FALSE)</f>
        <v>Regular</v>
      </c>
      <c r="N218" s="2" t="str">
        <f>VLOOKUP(A218,'SAS Codes'!$A$2:$M$559,11,FALSE)</f>
        <v>Candies</v>
      </c>
    </row>
    <row r="219" spans="1:14" x14ac:dyDescent="0.45">
      <c r="A219" s="4" t="s">
        <v>177</v>
      </c>
      <c r="B219" s="4">
        <v>3</v>
      </c>
      <c r="C219" s="2">
        <v>0</v>
      </c>
      <c r="D219" s="2" t="str">
        <f>VLOOKUP(A219,'SAS Codes'!$A$2:$B$559,2,FALSE)</f>
        <v>CD-34</v>
      </c>
      <c r="E219" s="2" t="s">
        <v>929</v>
      </c>
      <c r="F219" s="2" t="str">
        <f>VLOOKUP(A219,'SAS Codes'!$A$2:$I$559,3,FALSE)</f>
        <v>Canada</v>
      </c>
      <c r="G219" s="2" t="str">
        <f>VLOOKUP(A219,'SAS Codes'!$A$2:$I$559,4,FALSE)</f>
        <v>Canada</v>
      </c>
      <c r="H219" s="2" t="str">
        <f>VLOOKUP(A219,'SAS Codes'!$A$2:$I$559,5,FALSE)</f>
        <v>Canada</v>
      </c>
      <c r="I219" s="2" t="str">
        <f>VLOOKUP(A219,'SAS Codes'!$A$2:$I$559,6,FALSE)</f>
        <v>America</v>
      </c>
      <c r="J219" s="2" t="str">
        <f>VLOOKUP(A219,'SAS Codes'!$A$2:$I$559,7,FALSE)</f>
        <v>America</v>
      </c>
      <c r="K219" s="2" t="str">
        <f>VLOOKUP(A219,'SAS Codes'!$A$2:$I$559,8,FALSE)</f>
        <v>May contain</v>
      </c>
      <c r="L219" s="2" t="str">
        <f>VLOOKUP(A219,'SAS Codes'!$A$2:$I$559,9,FALSE)</f>
        <v>May contain</v>
      </c>
      <c r="M219" s="2" t="str">
        <f>VLOOKUP(A219,'SAS Codes'!$A$2:$M$559,10,FALSE)</f>
        <v>Regular</v>
      </c>
      <c r="N219" s="2" t="str">
        <f>VLOOKUP(A219,'SAS Codes'!$A$2:$M$559,11,FALSE)</f>
        <v>Candies</v>
      </c>
    </row>
    <row r="220" spans="1:14" x14ac:dyDescent="0.45">
      <c r="A220" s="4" t="s">
        <v>178</v>
      </c>
      <c r="B220" s="4">
        <v>1</v>
      </c>
      <c r="C220" s="2">
        <v>0</v>
      </c>
      <c r="D220" s="2" t="str">
        <f>VLOOKUP(A220,'SAS Codes'!$A$2:$B$559,2,FALSE)</f>
        <v>CD-35</v>
      </c>
      <c r="E220" s="2" t="s">
        <v>929</v>
      </c>
      <c r="F220" s="2" t="str">
        <f>VLOOKUP(A220,'SAS Codes'!$A$2:$I$559,3,FALSE)</f>
        <v>Canada</v>
      </c>
      <c r="G220" s="2" t="str">
        <f>VLOOKUP(A220,'SAS Codes'!$A$2:$I$559,4,FALSE)</f>
        <v>Canada</v>
      </c>
      <c r="H220" s="2" t="str">
        <f>VLOOKUP(A220,'SAS Codes'!$A$2:$I$559,5,FALSE)</f>
        <v>Canada</v>
      </c>
      <c r="I220" s="2" t="str">
        <f>VLOOKUP(A220,'SAS Codes'!$A$2:$I$559,6,FALSE)</f>
        <v>America</v>
      </c>
      <c r="J220" s="2" t="str">
        <f>VLOOKUP(A220,'SAS Codes'!$A$2:$I$559,7,FALSE)</f>
        <v>America</v>
      </c>
      <c r="K220" s="2" t="str">
        <f>VLOOKUP(A220,'SAS Codes'!$A$2:$I$559,8,FALSE)</f>
        <v>May contain</v>
      </c>
      <c r="L220" s="2" t="str">
        <f>VLOOKUP(A220,'SAS Codes'!$A$2:$I$559,9,FALSE)</f>
        <v>May contain</v>
      </c>
      <c r="M220" s="2" t="str">
        <f>VLOOKUP(A220,'SAS Codes'!$A$2:$M$559,10,FALSE)</f>
        <v>Regular</v>
      </c>
      <c r="N220" s="2" t="str">
        <f>VLOOKUP(A220,'SAS Codes'!$A$2:$M$559,11,FALSE)</f>
        <v>Candies</v>
      </c>
    </row>
    <row r="221" spans="1:14" x14ac:dyDescent="0.45">
      <c r="A221" s="4" t="s">
        <v>178</v>
      </c>
      <c r="B221" s="4">
        <v>2</v>
      </c>
      <c r="C221" s="2">
        <v>0</v>
      </c>
      <c r="D221" s="2" t="str">
        <f>VLOOKUP(A221,'SAS Codes'!$A$2:$B$559,2,FALSE)</f>
        <v>CD-35</v>
      </c>
      <c r="E221" s="2" t="s">
        <v>929</v>
      </c>
      <c r="F221" s="2" t="str">
        <f>VLOOKUP(A221,'SAS Codes'!$A$2:$I$559,3,FALSE)</f>
        <v>Canada</v>
      </c>
      <c r="G221" s="2" t="str">
        <f>VLOOKUP(A221,'SAS Codes'!$A$2:$I$559,4,FALSE)</f>
        <v>Canada</v>
      </c>
      <c r="H221" s="2" t="str">
        <f>VLOOKUP(A221,'SAS Codes'!$A$2:$I$559,5,FALSE)</f>
        <v>Canada</v>
      </c>
      <c r="I221" s="2" t="str">
        <f>VLOOKUP(A221,'SAS Codes'!$A$2:$I$559,6,FALSE)</f>
        <v>America</v>
      </c>
      <c r="J221" s="2" t="str">
        <f>VLOOKUP(A221,'SAS Codes'!$A$2:$I$559,7,FALSE)</f>
        <v>America</v>
      </c>
      <c r="K221" s="2" t="str">
        <f>VLOOKUP(A221,'SAS Codes'!$A$2:$I$559,8,FALSE)</f>
        <v>May contain</v>
      </c>
      <c r="L221" s="2" t="str">
        <f>VLOOKUP(A221,'SAS Codes'!$A$2:$I$559,9,FALSE)</f>
        <v>May contain</v>
      </c>
      <c r="M221" s="2" t="str">
        <f>VLOOKUP(A221,'SAS Codes'!$A$2:$M$559,10,FALSE)</f>
        <v>Regular</v>
      </c>
      <c r="N221" s="2" t="str">
        <f>VLOOKUP(A221,'SAS Codes'!$A$2:$M$559,11,FALSE)</f>
        <v>Candies</v>
      </c>
    </row>
    <row r="222" spans="1:14" x14ac:dyDescent="0.45">
      <c r="A222" s="4" t="s">
        <v>178</v>
      </c>
      <c r="B222" s="4">
        <v>3</v>
      </c>
      <c r="C222" s="2">
        <v>0</v>
      </c>
      <c r="D222" s="2" t="str">
        <f>VLOOKUP(A222,'SAS Codes'!$A$2:$B$559,2,FALSE)</f>
        <v>CD-35</v>
      </c>
      <c r="E222" s="2" t="s">
        <v>929</v>
      </c>
      <c r="F222" s="2" t="str">
        <f>VLOOKUP(A222,'SAS Codes'!$A$2:$I$559,3,FALSE)</f>
        <v>Canada</v>
      </c>
      <c r="G222" s="2" t="str">
        <f>VLOOKUP(A222,'SAS Codes'!$A$2:$I$559,4,FALSE)</f>
        <v>Canada</v>
      </c>
      <c r="H222" s="2" t="str">
        <f>VLOOKUP(A222,'SAS Codes'!$A$2:$I$559,5,FALSE)</f>
        <v>Canada</v>
      </c>
      <c r="I222" s="2" t="str">
        <f>VLOOKUP(A222,'SAS Codes'!$A$2:$I$559,6,FALSE)</f>
        <v>America</v>
      </c>
      <c r="J222" s="2" t="str">
        <f>VLOOKUP(A222,'SAS Codes'!$A$2:$I$559,7,FALSE)</f>
        <v>America</v>
      </c>
      <c r="K222" s="2" t="str">
        <f>VLOOKUP(A222,'SAS Codes'!$A$2:$I$559,8,FALSE)</f>
        <v>May contain</v>
      </c>
      <c r="L222" s="2" t="str">
        <f>VLOOKUP(A222,'SAS Codes'!$A$2:$I$559,9,FALSE)</f>
        <v>May contain</v>
      </c>
      <c r="M222" s="2" t="str">
        <f>VLOOKUP(A222,'SAS Codes'!$A$2:$M$559,10,FALSE)</f>
        <v>Regular</v>
      </c>
      <c r="N222" s="2" t="str">
        <f>VLOOKUP(A222,'SAS Codes'!$A$2:$M$559,11,FALSE)</f>
        <v>Candies</v>
      </c>
    </row>
    <row r="223" spans="1:14" x14ac:dyDescent="0.45">
      <c r="A223" s="4" t="s">
        <v>179</v>
      </c>
      <c r="B223" s="4">
        <v>1</v>
      </c>
      <c r="C223" s="2">
        <v>0.32410379399999995</v>
      </c>
      <c r="D223" s="2" t="str">
        <f>VLOOKUP(A223,'SAS Codes'!$A$2:$B$559,2,FALSE)</f>
        <v>CD-36</v>
      </c>
      <c r="E223" s="2" t="s">
        <v>929</v>
      </c>
      <c r="F223" s="2" t="str">
        <f>VLOOKUP(A223,'SAS Codes'!$A$2:$I$559,3,FALSE)</f>
        <v>Canada</v>
      </c>
      <c r="G223" s="2" t="str">
        <f>VLOOKUP(A223,'SAS Codes'!$A$2:$I$559,4,FALSE)</f>
        <v>Canada</v>
      </c>
      <c r="H223" s="2" t="str">
        <f>VLOOKUP(A223,'SAS Codes'!$A$2:$I$559,5,FALSE)</f>
        <v>Canada</v>
      </c>
      <c r="I223" s="2" t="str">
        <f>VLOOKUP(A223,'SAS Codes'!$A$2:$I$559,6,FALSE)</f>
        <v>America</v>
      </c>
      <c r="J223" s="2" t="str">
        <f>VLOOKUP(A223,'SAS Codes'!$A$2:$I$559,7,FALSE)</f>
        <v>America</v>
      </c>
      <c r="K223" s="2" t="str">
        <f>VLOOKUP(A223,'SAS Codes'!$A$2:$I$559,8,FALSE)</f>
        <v>May contain</v>
      </c>
      <c r="L223" s="2" t="str">
        <f>VLOOKUP(A223,'SAS Codes'!$A$2:$I$559,9,FALSE)</f>
        <v>May contain</v>
      </c>
      <c r="M223" s="2" t="str">
        <f>VLOOKUP(A223,'SAS Codes'!$A$2:$M$559,10,FALSE)</f>
        <v>Regular</v>
      </c>
      <c r="N223" s="2" t="str">
        <f>VLOOKUP(A223,'SAS Codes'!$A$2:$M$559,11,FALSE)</f>
        <v>Candies</v>
      </c>
    </row>
    <row r="224" spans="1:14" x14ac:dyDescent="0.45">
      <c r="A224" s="4" t="s">
        <v>179</v>
      </c>
      <c r="B224" s="4">
        <v>2</v>
      </c>
      <c r="C224" s="2">
        <v>0.23806258800000002</v>
      </c>
      <c r="D224" s="2" t="str">
        <f>VLOOKUP(A224,'SAS Codes'!$A$2:$B$559,2,FALSE)</f>
        <v>CD-36</v>
      </c>
      <c r="E224" s="2" t="s">
        <v>929</v>
      </c>
      <c r="F224" s="2" t="str">
        <f>VLOOKUP(A224,'SAS Codes'!$A$2:$I$559,3,FALSE)</f>
        <v>Canada</v>
      </c>
      <c r="G224" s="2" t="str">
        <f>VLOOKUP(A224,'SAS Codes'!$A$2:$I$559,4,FALSE)</f>
        <v>Canada</v>
      </c>
      <c r="H224" s="2" t="str">
        <f>VLOOKUP(A224,'SAS Codes'!$A$2:$I$559,5,FALSE)</f>
        <v>Canada</v>
      </c>
      <c r="I224" s="2" t="str">
        <f>VLOOKUP(A224,'SAS Codes'!$A$2:$I$559,6,FALSE)</f>
        <v>America</v>
      </c>
      <c r="J224" s="2" t="str">
        <f>VLOOKUP(A224,'SAS Codes'!$A$2:$I$559,7,FALSE)</f>
        <v>America</v>
      </c>
      <c r="K224" s="2" t="str">
        <f>VLOOKUP(A224,'SAS Codes'!$A$2:$I$559,8,FALSE)</f>
        <v>May contain</v>
      </c>
      <c r="L224" s="2" t="str">
        <f>VLOOKUP(A224,'SAS Codes'!$A$2:$I$559,9,FALSE)</f>
        <v>May contain</v>
      </c>
      <c r="M224" s="2" t="str">
        <f>VLOOKUP(A224,'SAS Codes'!$A$2:$M$559,10,FALSE)</f>
        <v>Regular</v>
      </c>
      <c r="N224" s="2" t="str">
        <f>VLOOKUP(A224,'SAS Codes'!$A$2:$M$559,11,FALSE)</f>
        <v>Candies</v>
      </c>
    </row>
    <row r="225" spans="1:14" x14ac:dyDescent="0.45">
      <c r="A225" s="4" t="s">
        <v>179</v>
      </c>
      <c r="B225" s="4">
        <v>3</v>
      </c>
      <c r="C225" s="2">
        <v>0.19189557900000001</v>
      </c>
      <c r="D225" s="2" t="str">
        <f>VLOOKUP(A225,'SAS Codes'!$A$2:$B$559,2,FALSE)</f>
        <v>CD-36</v>
      </c>
      <c r="E225" s="2" t="s">
        <v>929</v>
      </c>
      <c r="F225" s="2" t="str">
        <f>VLOOKUP(A225,'SAS Codes'!$A$2:$I$559,3,FALSE)</f>
        <v>Canada</v>
      </c>
      <c r="G225" s="2" t="str">
        <f>VLOOKUP(A225,'SAS Codes'!$A$2:$I$559,4,FALSE)</f>
        <v>Canada</v>
      </c>
      <c r="H225" s="2" t="str">
        <f>VLOOKUP(A225,'SAS Codes'!$A$2:$I$559,5,FALSE)</f>
        <v>Canada</v>
      </c>
      <c r="I225" s="2" t="str">
        <f>VLOOKUP(A225,'SAS Codes'!$A$2:$I$559,6,FALSE)</f>
        <v>America</v>
      </c>
      <c r="J225" s="2" t="str">
        <f>VLOOKUP(A225,'SAS Codes'!$A$2:$I$559,7,FALSE)</f>
        <v>America</v>
      </c>
      <c r="K225" s="2" t="str">
        <f>VLOOKUP(A225,'SAS Codes'!$A$2:$I$559,8,FALSE)</f>
        <v>May contain</v>
      </c>
      <c r="L225" s="2" t="str">
        <f>VLOOKUP(A225,'SAS Codes'!$A$2:$I$559,9,FALSE)</f>
        <v>May contain</v>
      </c>
      <c r="M225" s="2" t="str">
        <f>VLOOKUP(A225,'SAS Codes'!$A$2:$M$559,10,FALSE)</f>
        <v>Regular</v>
      </c>
      <c r="N225" s="2" t="str">
        <f>VLOOKUP(A225,'SAS Codes'!$A$2:$M$559,11,FALSE)</f>
        <v>Candies</v>
      </c>
    </row>
    <row r="226" spans="1:14" x14ac:dyDescent="0.45">
      <c r="A226" s="4" t="s">
        <v>179</v>
      </c>
      <c r="B226" s="4">
        <v>4</v>
      </c>
      <c r="C226" s="2">
        <v>0.19821212280000003</v>
      </c>
      <c r="D226" s="2" t="str">
        <f>VLOOKUP(A226,'SAS Codes'!$A$2:$B$559,2,FALSE)</f>
        <v>CD-36</v>
      </c>
      <c r="E226" s="2" t="s">
        <v>929</v>
      </c>
      <c r="F226" s="2" t="str">
        <f>VLOOKUP(A226,'SAS Codes'!$A$2:$I$559,3,FALSE)</f>
        <v>Canada</v>
      </c>
      <c r="G226" s="2" t="str">
        <f>VLOOKUP(A226,'SAS Codes'!$A$2:$I$559,4,FALSE)</f>
        <v>Canada</v>
      </c>
      <c r="H226" s="2" t="str">
        <f>VLOOKUP(A226,'SAS Codes'!$A$2:$I$559,5,FALSE)</f>
        <v>Canada</v>
      </c>
      <c r="I226" s="2" t="str">
        <f>VLOOKUP(A226,'SAS Codes'!$A$2:$I$559,6,FALSE)</f>
        <v>America</v>
      </c>
      <c r="J226" s="2" t="str">
        <f>VLOOKUP(A226,'SAS Codes'!$A$2:$I$559,7,FALSE)</f>
        <v>America</v>
      </c>
      <c r="K226" s="2" t="str">
        <f>VLOOKUP(A226,'SAS Codes'!$A$2:$I$559,8,FALSE)</f>
        <v>May contain</v>
      </c>
      <c r="L226" s="2" t="str">
        <f>VLOOKUP(A226,'SAS Codes'!$A$2:$I$559,9,FALSE)</f>
        <v>May contain</v>
      </c>
      <c r="M226" s="2" t="str">
        <f>VLOOKUP(A226,'SAS Codes'!$A$2:$M$559,10,FALSE)</f>
        <v>Regular</v>
      </c>
      <c r="N226" s="2" t="str">
        <f>VLOOKUP(A226,'SAS Codes'!$A$2:$M$559,11,FALSE)</f>
        <v>Candies</v>
      </c>
    </row>
    <row r="227" spans="1:14" x14ac:dyDescent="0.45">
      <c r="A227" s="4" t="s">
        <v>179</v>
      </c>
      <c r="B227" s="4">
        <v>5</v>
      </c>
      <c r="C227" s="2">
        <v>0.21023055899999998</v>
      </c>
      <c r="D227" s="2" t="str">
        <f>VLOOKUP(A227,'SAS Codes'!$A$2:$B$559,2,FALSE)</f>
        <v>CD-36</v>
      </c>
      <c r="E227" s="2" t="s">
        <v>929</v>
      </c>
      <c r="F227" s="2" t="str">
        <f>VLOOKUP(A227,'SAS Codes'!$A$2:$I$559,3,FALSE)</f>
        <v>Canada</v>
      </c>
      <c r="G227" s="2" t="str">
        <f>VLOOKUP(A227,'SAS Codes'!$A$2:$I$559,4,FALSE)</f>
        <v>Canada</v>
      </c>
      <c r="H227" s="2" t="str">
        <f>VLOOKUP(A227,'SAS Codes'!$A$2:$I$559,5,FALSE)</f>
        <v>Canada</v>
      </c>
      <c r="I227" s="2" t="str">
        <f>VLOOKUP(A227,'SAS Codes'!$A$2:$I$559,6,FALSE)</f>
        <v>America</v>
      </c>
      <c r="J227" s="2" t="str">
        <f>VLOOKUP(A227,'SAS Codes'!$A$2:$I$559,7,FALSE)</f>
        <v>America</v>
      </c>
      <c r="K227" s="2" t="str">
        <f>VLOOKUP(A227,'SAS Codes'!$A$2:$I$559,8,FALSE)</f>
        <v>May contain</v>
      </c>
      <c r="L227" s="2" t="str">
        <f>VLOOKUP(A227,'SAS Codes'!$A$2:$I$559,9,FALSE)</f>
        <v>May contain</v>
      </c>
      <c r="M227" s="2" t="str">
        <f>VLOOKUP(A227,'SAS Codes'!$A$2:$M$559,10,FALSE)</f>
        <v>Regular</v>
      </c>
      <c r="N227" s="2" t="str">
        <f>VLOOKUP(A227,'SAS Codes'!$A$2:$M$559,11,FALSE)</f>
        <v>Candies</v>
      </c>
    </row>
    <row r="228" spans="1:14" x14ac:dyDescent="0.45">
      <c r="A228" s="4" t="s">
        <v>180</v>
      </c>
      <c r="B228" s="4">
        <v>1</v>
      </c>
      <c r="C228" s="2">
        <v>0</v>
      </c>
      <c r="D228" s="2" t="str">
        <f>VLOOKUP(A228,'SAS Codes'!$A$2:$B$559,2,FALSE)</f>
        <v>CD-37</v>
      </c>
      <c r="E228" s="2" t="s">
        <v>929</v>
      </c>
      <c r="F228" s="2" t="str">
        <f>VLOOKUP(A228,'SAS Codes'!$A$2:$I$559,3,FALSE)</f>
        <v>Imported</v>
      </c>
      <c r="G228" s="2" t="str">
        <f>VLOOKUP(A228,'SAS Codes'!$A$2:$I$559,4,FALSE)</f>
        <v>Imported</v>
      </c>
      <c r="H228" s="2" t="str">
        <f>VLOOKUP(A228,'SAS Codes'!$A$2:$I$559,5,FALSE)</f>
        <v>Imported</v>
      </c>
      <c r="I228" s="2" t="str">
        <f>VLOOKUP(A228,'SAS Codes'!$A$2:$I$559,6,FALSE)</f>
        <v>Imported</v>
      </c>
      <c r="J228" s="2" t="str">
        <f>VLOOKUP(A228,'SAS Codes'!$A$2:$I$559,7,FALSE)</f>
        <v>Other</v>
      </c>
      <c r="K228" s="2" t="str">
        <f>VLOOKUP(A228,'SAS Codes'!$A$2:$I$559,8,FALSE)</f>
        <v>May contain</v>
      </c>
      <c r="L228" s="2" t="str">
        <f>VLOOKUP(A228,'SAS Codes'!$A$2:$I$559,9,FALSE)</f>
        <v>May contain</v>
      </c>
      <c r="M228" s="2" t="str">
        <f>VLOOKUP(A228,'SAS Codes'!$A$2:$M$559,10,FALSE)</f>
        <v>Regular</v>
      </c>
      <c r="N228" s="2" t="str">
        <f>VLOOKUP(A228,'SAS Codes'!$A$2:$M$559,11,FALSE)</f>
        <v>Candies</v>
      </c>
    </row>
    <row r="229" spans="1:14" x14ac:dyDescent="0.45">
      <c r="A229" s="4" t="s">
        <v>180</v>
      </c>
      <c r="B229" s="4">
        <v>2</v>
      </c>
      <c r="C229" s="2">
        <v>0</v>
      </c>
      <c r="D229" s="2" t="str">
        <f>VLOOKUP(A229,'SAS Codes'!$A$2:$B$559,2,FALSE)</f>
        <v>CD-37</v>
      </c>
      <c r="E229" s="2" t="s">
        <v>929</v>
      </c>
      <c r="F229" s="2" t="str">
        <f>VLOOKUP(A229,'SAS Codes'!$A$2:$I$559,3,FALSE)</f>
        <v>Imported</v>
      </c>
      <c r="G229" s="2" t="str">
        <f>VLOOKUP(A229,'SAS Codes'!$A$2:$I$559,4,FALSE)</f>
        <v>Imported</v>
      </c>
      <c r="H229" s="2" t="str">
        <f>VLOOKUP(A229,'SAS Codes'!$A$2:$I$559,5,FALSE)</f>
        <v>Imported</v>
      </c>
      <c r="I229" s="2" t="str">
        <f>VLOOKUP(A229,'SAS Codes'!$A$2:$I$559,6,FALSE)</f>
        <v>Imported</v>
      </c>
      <c r="J229" s="2" t="str">
        <f>VLOOKUP(A229,'SAS Codes'!$A$2:$I$559,7,FALSE)</f>
        <v>Other</v>
      </c>
      <c r="K229" s="2" t="str">
        <f>VLOOKUP(A229,'SAS Codes'!$A$2:$I$559,8,FALSE)</f>
        <v>May contain</v>
      </c>
      <c r="L229" s="2" t="str">
        <f>VLOOKUP(A229,'SAS Codes'!$A$2:$I$559,9,FALSE)</f>
        <v>May contain</v>
      </c>
      <c r="M229" s="2" t="str">
        <f>VLOOKUP(A229,'SAS Codes'!$A$2:$M$559,10,FALSE)</f>
        <v>Regular</v>
      </c>
      <c r="N229" s="2" t="str">
        <f>VLOOKUP(A229,'SAS Codes'!$A$2:$M$559,11,FALSE)</f>
        <v>Candies</v>
      </c>
    </row>
    <row r="230" spans="1:14" x14ac:dyDescent="0.45">
      <c r="A230" s="2" t="s">
        <v>180</v>
      </c>
      <c r="B230" s="2">
        <v>3</v>
      </c>
      <c r="C230" s="2">
        <v>0.17287758269999998</v>
      </c>
      <c r="D230" s="2" t="str">
        <f>VLOOKUP(A230,'SAS Codes'!$A$2:$B$559,2,FALSE)</f>
        <v>CD-37</v>
      </c>
      <c r="E230" s="2" t="s">
        <v>929</v>
      </c>
      <c r="F230" s="2" t="str">
        <f>VLOOKUP(A230,'SAS Codes'!$A$2:$I$559,3,FALSE)</f>
        <v>Imported</v>
      </c>
      <c r="G230" s="2" t="str">
        <f>VLOOKUP(A230,'SAS Codes'!$A$2:$I$559,4,FALSE)</f>
        <v>Imported</v>
      </c>
      <c r="H230" s="2" t="str">
        <f>VLOOKUP(A230,'SAS Codes'!$A$2:$I$559,5,FALSE)</f>
        <v>Imported</v>
      </c>
      <c r="I230" s="2" t="str">
        <f>VLOOKUP(A230,'SAS Codes'!$A$2:$I$559,6,FALSE)</f>
        <v>Imported</v>
      </c>
      <c r="J230" s="2" t="str">
        <f>VLOOKUP(A230,'SAS Codes'!$A$2:$I$559,7,FALSE)</f>
        <v>Other</v>
      </c>
      <c r="K230" s="2" t="str">
        <f>VLOOKUP(A230,'SAS Codes'!$A$2:$I$559,8,FALSE)</f>
        <v>May contain</v>
      </c>
      <c r="L230" s="2" t="str">
        <f>VLOOKUP(A230,'SAS Codes'!$A$2:$I$559,9,FALSE)</f>
        <v>May contain</v>
      </c>
      <c r="M230" s="2" t="str">
        <f>VLOOKUP(A230,'SAS Codes'!$A$2:$M$559,10,FALSE)</f>
        <v>Regular</v>
      </c>
      <c r="N230" s="2" t="str">
        <f>VLOOKUP(A230,'SAS Codes'!$A$2:$M$559,11,FALSE)</f>
        <v>Candies</v>
      </c>
    </row>
    <row r="231" spans="1:14" x14ac:dyDescent="0.45">
      <c r="A231" s="4" t="s">
        <v>181</v>
      </c>
      <c r="B231" s="4">
        <v>1</v>
      </c>
      <c r="C231" s="2">
        <v>4.6506780000000001E-3</v>
      </c>
      <c r="D231" s="2" t="str">
        <f>VLOOKUP(A231,'SAS Codes'!$A$2:$B$559,2,FALSE)</f>
        <v>CD-38</v>
      </c>
      <c r="E231" s="2" t="s">
        <v>929</v>
      </c>
      <c r="F231" s="2" t="str">
        <f>VLOOKUP(A231,'SAS Codes'!$A$2:$I$559,3,FALSE)</f>
        <v>USA</v>
      </c>
      <c r="G231" s="2" t="str">
        <f>VLOOKUP(A231,'SAS Codes'!$A$2:$I$559,4,FALSE)</f>
        <v>USA</v>
      </c>
      <c r="H231" s="2" t="str">
        <f>VLOOKUP(A231,'SAS Codes'!$A$2:$I$559,5,FALSE)</f>
        <v>USA</v>
      </c>
      <c r="I231" s="2" t="str">
        <f>VLOOKUP(A231,'SAS Codes'!$A$2:$I$559,6,FALSE)</f>
        <v>America</v>
      </c>
      <c r="J231" s="2" t="str">
        <f>VLOOKUP(A231,'SAS Codes'!$A$2:$I$559,7,FALSE)</f>
        <v>America</v>
      </c>
      <c r="K231" s="2" t="str">
        <f>VLOOKUP(A231,'SAS Codes'!$A$2:$I$559,8,FALSE)</f>
        <v>May contain</v>
      </c>
      <c r="L231" s="2" t="str">
        <f>VLOOKUP(A231,'SAS Codes'!$A$2:$I$559,9,FALSE)</f>
        <v>May contain</v>
      </c>
      <c r="M231" s="2" t="str">
        <f>VLOOKUP(A231,'SAS Codes'!$A$2:$M$559,10,FALSE)</f>
        <v>Regular</v>
      </c>
      <c r="N231" s="2" t="str">
        <f>VLOOKUP(A231,'SAS Codes'!$A$2:$M$559,11,FALSE)</f>
        <v>Candies</v>
      </c>
    </row>
    <row r="232" spans="1:14" x14ac:dyDescent="0.45">
      <c r="A232" s="4" t="s">
        <v>181</v>
      </c>
      <c r="B232" s="4">
        <v>2</v>
      </c>
      <c r="C232" s="2">
        <v>0.17542384500000002</v>
      </c>
      <c r="D232" s="2" t="str">
        <f>VLOOKUP(A232,'SAS Codes'!$A$2:$B$559,2,FALSE)</f>
        <v>CD-38</v>
      </c>
      <c r="E232" s="2" t="s">
        <v>929</v>
      </c>
      <c r="F232" s="2" t="str">
        <f>VLOOKUP(A232,'SAS Codes'!$A$2:$I$559,3,FALSE)</f>
        <v>USA</v>
      </c>
      <c r="G232" s="2" t="str">
        <f>VLOOKUP(A232,'SAS Codes'!$A$2:$I$559,4,FALSE)</f>
        <v>USA</v>
      </c>
      <c r="H232" s="2" t="str">
        <f>VLOOKUP(A232,'SAS Codes'!$A$2:$I$559,5,FALSE)</f>
        <v>USA</v>
      </c>
      <c r="I232" s="2" t="str">
        <f>VLOOKUP(A232,'SAS Codes'!$A$2:$I$559,6,FALSE)</f>
        <v>America</v>
      </c>
      <c r="J232" s="2" t="str">
        <f>VLOOKUP(A232,'SAS Codes'!$A$2:$I$559,7,FALSE)</f>
        <v>America</v>
      </c>
      <c r="K232" s="2" t="str">
        <f>VLOOKUP(A232,'SAS Codes'!$A$2:$I$559,8,FALSE)</f>
        <v>May contain</v>
      </c>
      <c r="L232" s="2" t="str">
        <f>VLOOKUP(A232,'SAS Codes'!$A$2:$I$559,9,FALSE)</f>
        <v>May contain</v>
      </c>
      <c r="M232" s="2" t="str">
        <f>VLOOKUP(A232,'SAS Codes'!$A$2:$M$559,10,FALSE)</f>
        <v>Regular</v>
      </c>
      <c r="N232" s="2" t="str">
        <f>VLOOKUP(A232,'SAS Codes'!$A$2:$M$559,11,FALSE)</f>
        <v>Candies</v>
      </c>
    </row>
    <row r="233" spans="1:14" x14ac:dyDescent="0.45">
      <c r="A233" s="4" t="s">
        <v>181</v>
      </c>
      <c r="B233" s="4">
        <v>3</v>
      </c>
      <c r="C233" s="2">
        <v>0.31506661799999996</v>
      </c>
      <c r="D233" s="2" t="str">
        <f>VLOOKUP(A233,'SAS Codes'!$A$2:$B$559,2,FALSE)</f>
        <v>CD-38</v>
      </c>
      <c r="E233" s="2" t="s">
        <v>929</v>
      </c>
      <c r="F233" s="2" t="str">
        <f>VLOOKUP(A233,'SAS Codes'!$A$2:$I$559,3,FALSE)</f>
        <v>USA</v>
      </c>
      <c r="G233" s="2" t="str">
        <f>VLOOKUP(A233,'SAS Codes'!$A$2:$I$559,4,FALSE)</f>
        <v>USA</v>
      </c>
      <c r="H233" s="2" t="str">
        <f>VLOOKUP(A233,'SAS Codes'!$A$2:$I$559,5,FALSE)</f>
        <v>USA</v>
      </c>
      <c r="I233" s="2" t="str">
        <f>VLOOKUP(A233,'SAS Codes'!$A$2:$I$559,6,FALSE)</f>
        <v>America</v>
      </c>
      <c r="J233" s="2" t="str">
        <f>VLOOKUP(A233,'SAS Codes'!$A$2:$I$559,7,FALSE)</f>
        <v>America</v>
      </c>
      <c r="K233" s="2" t="str">
        <f>VLOOKUP(A233,'SAS Codes'!$A$2:$I$559,8,FALSE)</f>
        <v>May contain</v>
      </c>
      <c r="L233" s="2" t="str">
        <f>VLOOKUP(A233,'SAS Codes'!$A$2:$I$559,9,FALSE)</f>
        <v>May contain</v>
      </c>
      <c r="M233" s="2" t="str">
        <f>VLOOKUP(A233,'SAS Codes'!$A$2:$M$559,10,FALSE)</f>
        <v>Regular</v>
      </c>
      <c r="N233" s="2" t="str">
        <f>VLOOKUP(A233,'SAS Codes'!$A$2:$M$559,11,FALSE)</f>
        <v>Candies</v>
      </c>
    </row>
    <row r="234" spans="1:14" x14ac:dyDescent="0.45">
      <c r="A234" s="4" t="s">
        <v>182</v>
      </c>
      <c r="B234" s="4">
        <v>1</v>
      </c>
      <c r="C234" s="2">
        <v>4.4792939999999991E-3</v>
      </c>
      <c r="D234" s="2" t="str">
        <f>VLOOKUP(A234,'SAS Codes'!$A$2:$B$559,2,FALSE)</f>
        <v>CD-39</v>
      </c>
      <c r="E234" s="2" t="s">
        <v>929</v>
      </c>
      <c r="F234" s="2" t="str">
        <f>VLOOKUP(A234,'SAS Codes'!$A$2:$I$559,3,FALSE)</f>
        <v>USA</v>
      </c>
      <c r="G234" s="2" t="str">
        <f>VLOOKUP(A234,'SAS Codes'!$A$2:$I$559,4,FALSE)</f>
        <v>USA</v>
      </c>
      <c r="H234" s="2" t="str">
        <f>VLOOKUP(A234,'SAS Codes'!$A$2:$I$559,5,FALSE)</f>
        <v>USA</v>
      </c>
      <c r="I234" s="2" t="str">
        <f>VLOOKUP(A234,'SAS Codes'!$A$2:$I$559,6,FALSE)</f>
        <v>America</v>
      </c>
      <c r="J234" s="2" t="str">
        <f>VLOOKUP(A234,'SAS Codes'!$A$2:$I$559,7,FALSE)</f>
        <v>America</v>
      </c>
      <c r="K234" s="2" t="str">
        <f>VLOOKUP(A234,'SAS Codes'!$A$2:$I$559,8,FALSE)</f>
        <v>May contain</v>
      </c>
      <c r="L234" s="2" t="str">
        <f>VLOOKUP(A234,'SAS Codes'!$A$2:$I$559,9,FALSE)</f>
        <v>May contain</v>
      </c>
      <c r="M234" s="2" t="str">
        <f>VLOOKUP(A234,'SAS Codes'!$A$2:$M$559,10,FALSE)</f>
        <v>Regular</v>
      </c>
      <c r="N234" s="2" t="str">
        <f>VLOOKUP(A234,'SAS Codes'!$A$2:$M$559,11,FALSE)</f>
        <v>Candies</v>
      </c>
    </row>
    <row r="235" spans="1:14" x14ac:dyDescent="0.45">
      <c r="A235" s="4" t="s">
        <v>182</v>
      </c>
      <c r="B235" s="4">
        <v>2</v>
      </c>
      <c r="C235" s="2">
        <v>0</v>
      </c>
      <c r="D235" s="2" t="str">
        <f>VLOOKUP(A235,'SAS Codes'!$A$2:$B$559,2,FALSE)</f>
        <v>CD-39</v>
      </c>
      <c r="E235" s="2" t="s">
        <v>929</v>
      </c>
      <c r="F235" s="2" t="str">
        <f>VLOOKUP(A235,'SAS Codes'!$A$2:$I$559,3,FALSE)</f>
        <v>USA</v>
      </c>
      <c r="G235" s="2" t="str">
        <f>VLOOKUP(A235,'SAS Codes'!$A$2:$I$559,4,FALSE)</f>
        <v>USA</v>
      </c>
      <c r="H235" s="2" t="str">
        <f>VLOOKUP(A235,'SAS Codes'!$A$2:$I$559,5,FALSE)</f>
        <v>USA</v>
      </c>
      <c r="I235" s="2" t="str">
        <f>VLOOKUP(A235,'SAS Codes'!$A$2:$I$559,6,FALSE)</f>
        <v>America</v>
      </c>
      <c r="J235" s="2" t="str">
        <f>VLOOKUP(A235,'SAS Codes'!$A$2:$I$559,7,FALSE)</f>
        <v>America</v>
      </c>
      <c r="K235" s="2" t="str">
        <f>VLOOKUP(A235,'SAS Codes'!$A$2:$I$559,8,FALSE)</f>
        <v>May contain</v>
      </c>
      <c r="L235" s="2" t="str">
        <f>VLOOKUP(A235,'SAS Codes'!$A$2:$I$559,9,FALSE)</f>
        <v>May contain</v>
      </c>
      <c r="M235" s="2" t="str">
        <f>VLOOKUP(A235,'SAS Codes'!$A$2:$M$559,10,FALSE)</f>
        <v>Regular</v>
      </c>
      <c r="N235" s="2" t="str">
        <f>VLOOKUP(A235,'SAS Codes'!$A$2:$M$559,11,FALSE)</f>
        <v>Candies</v>
      </c>
    </row>
    <row r="236" spans="1:14" x14ac:dyDescent="0.45">
      <c r="A236" s="4" t="s">
        <v>182</v>
      </c>
      <c r="B236" s="4">
        <v>3</v>
      </c>
      <c r="C236" s="2">
        <v>8.2633550399999992E-2</v>
      </c>
      <c r="D236" s="2" t="str">
        <f>VLOOKUP(A236,'SAS Codes'!$A$2:$B$559,2,FALSE)</f>
        <v>CD-39</v>
      </c>
      <c r="E236" s="2" t="s">
        <v>929</v>
      </c>
      <c r="F236" s="2" t="str">
        <f>VLOOKUP(A236,'SAS Codes'!$A$2:$I$559,3,FALSE)</f>
        <v>USA</v>
      </c>
      <c r="G236" s="2" t="str">
        <f>VLOOKUP(A236,'SAS Codes'!$A$2:$I$559,4,FALSE)</f>
        <v>USA</v>
      </c>
      <c r="H236" s="2" t="str">
        <f>VLOOKUP(A236,'SAS Codes'!$A$2:$I$559,5,FALSE)</f>
        <v>USA</v>
      </c>
      <c r="I236" s="2" t="str">
        <f>VLOOKUP(A236,'SAS Codes'!$A$2:$I$559,6,FALSE)</f>
        <v>America</v>
      </c>
      <c r="J236" s="2" t="str">
        <f>VLOOKUP(A236,'SAS Codes'!$A$2:$I$559,7,FALSE)</f>
        <v>America</v>
      </c>
      <c r="K236" s="2" t="str">
        <f>VLOOKUP(A236,'SAS Codes'!$A$2:$I$559,8,FALSE)</f>
        <v>May contain</v>
      </c>
      <c r="L236" s="2" t="str">
        <f>VLOOKUP(A236,'SAS Codes'!$A$2:$I$559,9,FALSE)</f>
        <v>May contain</v>
      </c>
      <c r="M236" s="2" t="str">
        <f>VLOOKUP(A236,'SAS Codes'!$A$2:$M$559,10,FALSE)</f>
        <v>Regular</v>
      </c>
      <c r="N236" s="2" t="str">
        <f>VLOOKUP(A236,'SAS Codes'!$A$2:$M$559,11,FALSE)</f>
        <v>Candies</v>
      </c>
    </row>
    <row r="237" spans="1:14" x14ac:dyDescent="0.45">
      <c r="A237" s="4" t="s">
        <v>183</v>
      </c>
      <c r="B237" s="4">
        <v>1</v>
      </c>
      <c r="C237" s="2">
        <v>0</v>
      </c>
      <c r="D237" s="2" t="str">
        <f>VLOOKUP(A237,'SAS Codes'!$A$2:$B$559,2,FALSE)</f>
        <v>CD-40</v>
      </c>
      <c r="E237" s="2" t="s">
        <v>929</v>
      </c>
      <c r="F237" s="2" t="str">
        <f>VLOOKUP(A237,'SAS Codes'!$A$2:$I$559,3,FALSE)</f>
        <v>Canada</v>
      </c>
      <c r="G237" s="2" t="str">
        <f>VLOOKUP(A237,'SAS Codes'!$A$2:$I$559,4,FALSE)</f>
        <v>Canada</v>
      </c>
      <c r="H237" s="2" t="str">
        <f>VLOOKUP(A237,'SAS Codes'!$A$2:$I$559,5,FALSE)</f>
        <v>Canada</v>
      </c>
      <c r="I237" s="2" t="str">
        <f>VLOOKUP(A237,'SAS Codes'!$A$2:$I$559,6,FALSE)</f>
        <v>America</v>
      </c>
      <c r="J237" s="2" t="str">
        <f>VLOOKUP(A237,'SAS Codes'!$A$2:$I$559,7,FALSE)</f>
        <v>America</v>
      </c>
      <c r="K237" s="2" t="str">
        <f>VLOOKUP(A237,'SAS Codes'!$A$2:$I$559,8,FALSE)</f>
        <v>May contain</v>
      </c>
      <c r="L237" s="2" t="str">
        <f>VLOOKUP(A237,'SAS Codes'!$A$2:$I$559,9,FALSE)</f>
        <v>May contain</v>
      </c>
      <c r="M237" s="2" t="str">
        <f>VLOOKUP(A237,'SAS Codes'!$A$2:$M$559,10,FALSE)</f>
        <v>Private</v>
      </c>
      <c r="N237" s="2" t="str">
        <f>VLOOKUP(A237,'SAS Codes'!$A$2:$M$559,11,FALSE)</f>
        <v>Candies</v>
      </c>
    </row>
    <row r="238" spans="1:14" x14ac:dyDescent="0.45">
      <c r="A238" s="4" t="s">
        <v>186</v>
      </c>
      <c r="B238" s="4">
        <v>1</v>
      </c>
      <c r="C238" s="2">
        <v>0</v>
      </c>
      <c r="D238" s="2" t="str">
        <f>VLOOKUP(A238,'SAS Codes'!$A$2:$B$559,2,FALSE)</f>
        <v>CD-43</v>
      </c>
      <c r="E238" s="2" t="s">
        <v>929</v>
      </c>
      <c r="F238" s="2" t="str">
        <f>VLOOKUP(A238,'SAS Codes'!$A$2:$I$559,3,FALSE)</f>
        <v>Canada</v>
      </c>
      <c r="G238" s="2" t="str">
        <f>VLOOKUP(A238,'SAS Codes'!$A$2:$I$559,4,FALSE)</f>
        <v>Canada</v>
      </c>
      <c r="H238" s="2" t="str">
        <f>VLOOKUP(A238,'SAS Codes'!$A$2:$I$559,5,FALSE)</f>
        <v>Canada</v>
      </c>
      <c r="I238" s="2" t="str">
        <f>VLOOKUP(A238,'SAS Codes'!$A$2:$I$559,6,FALSE)</f>
        <v>America</v>
      </c>
      <c r="J238" s="2" t="str">
        <f>VLOOKUP(A238,'SAS Codes'!$A$2:$I$559,7,FALSE)</f>
        <v>America</v>
      </c>
      <c r="K238" s="2" t="str">
        <f>VLOOKUP(A238,'SAS Codes'!$A$2:$I$559,8,FALSE)</f>
        <v>May contain</v>
      </c>
      <c r="L238" s="2" t="str">
        <f>VLOOKUP(A238,'SAS Codes'!$A$2:$I$559,9,FALSE)</f>
        <v>May contain</v>
      </c>
      <c r="M238" s="2" t="str">
        <f>VLOOKUP(A238,'SAS Codes'!$A$2:$M$559,10,FALSE)</f>
        <v>Private</v>
      </c>
      <c r="N238" s="2" t="str">
        <f>VLOOKUP(A238,'SAS Codes'!$A$2:$M$559,11,FALSE)</f>
        <v>Candies</v>
      </c>
    </row>
    <row r="239" spans="1:14" x14ac:dyDescent="0.45">
      <c r="A239" s="4" t="s">
        <v>186</v>
      </c>
      <c r="B239" s="4">
        <v>2</v>
      </c>
      <c r="C239" s="2">
        <v>3.6888241500000002E-2</v>
      </c>
      <c r="D239" s="2" t="str">
        <f>VLOOKUP(A239,'SAS Codes'!$A$2:$B$559,2,FALSE)</f>
        <v>CD-43</v>
      </c>
      <c r="E239" s="2" t="s">
        <v>929</v>
      </c>
      <c r="F239" s="2" t="str">
        <f>VLOOKUP(A239,'SAS Codes'!$A$2:$I$559,3,FALSE)</f>
        <v>Canada</v>
      </c>
      <c r="G239" s="2" t="str">
        <f>VLOOKUP(A239,'SAS Codes'!$A$2:$I$559,4,FALSE)</f>
        <v>Canada</v>
      </c>
      <c r="H239" s="2" t="str">
        <f>VLOOKUP(A239,'SAS Codes'!$A$2:$I$559,5,FALSE)</f>
        <v>Canada</v>
      </c>
      <c r="I239" s="2" t="str">
        <f>VLOOKUP(A239,'SAS Codes'!$A$2:$I$559,6,FALSE)</f>
        <v>America</v>
      </c>
      <c r="J239" s="2" t="str">
        <f>VLOOKUP(A239,'SAS Codes'!$A$2:$I$559,7,FALSE)</f>
        <v>America</v>
      </c>
      <c r="K239" s="2" t="str">
        <f>VLOOKUP(A239,'SAS Codes'!$A$2:$I$559,8,FALSE)</f>
        <v>May contain</v>
      </c>
      <c r="L239" s="2" t="str">
        <f>VLOOKUP(A239,'SAS Codes'!$A$2:$I$559,9,FALSE)</f>
        <v>May contain</v>
      </c>
      <c r="M239" s="2" t="str">
        <f>VLOOKUP(A239,'SAS Codes'!$A$2:$M$559,10,FALSE)</f>
        <v>Private</v>
      </c>
      <c r="N239" s="2" t="str">
        <f>VLOOKUP(A239,'SAS Codes'!$A$2:$M$559,11,FALSE)</f>
        <v>Candies</v>
      </c>
    </row>
    <row r="240" spans="1:14" x14ac:dyDescent="0.45">
      <c r="A240" s="4" t="s">
        <v>187</v>
      </c>
      <c r="B240" s="4">
        <v>1</v>
      </c>
      <c r="C240" s="2">
        <v>2.5681903499999999E-2</v>
      </c>
      <c r="D240" s="2" t="str">
        <f>VLOOKUP(A240,'SAS Codes'!$A$2:$B$559,2,FALSE)</f>
        <v>CD-44</v>
      </c>
      <c r="E240" s="2" t="s">
        <v>929</v>
      </c>
      <c r="F240" s="2" t="str">
        <f>VLOOKUP(A240,'SAS Codes'!$A$2:$I$559,3,FALSE)</f>
        <v>Canada</v>
      </c>
      <c r="G240" s="2" t="str">
        <f>VLOOKUP(A240,'SAS Codes'!$A$2:$I$559,4,FALSE)</f>
        <v>Canada</v>
      </c>
      <c r="H240" s="2" t="str">
        <f>VLOOKUP(A240,'SAS Codes'!$A$2:$I$559,5,FALSE)</f>
        <v>Canada</v>
      </c>
      <c r="I240" s="2" t="str">
        <f>VLOOKUP(A240,'SAS Codes'!$A$2:$I$559,6,FALSE)</f>
        <v>America</v>
      </c>
      <c r="J240" s="2" t="str">
        <f>VLOOKUP(A240,'SAS Codes'!$A$2:$I$559,7,FALSE)</f>
        <v>America</v>
      </c>
      <c r="K240" s="2" t="str">
        <f>VLOOKUP(A240,'SAS Codes'!$A$2:$I$559,8,FALSE)</f>
        <v>May contain</v>
      </c>
      <c r="L240" s="2" t="str">
        <f>VLOOKUP(A240,'SAS Codes'!$A$2:$I$559,9,FALSE)</f>
        <v>May contain</v>
      </c>
      <c r="M240" s="2" t="str">
        <f>VLOOKUP(A240,'SAS Codes'!$A$2:$M$559,10,FALSE)</f>
        <v>Private</v>
      </c>
      <c r="N240" s="2" t="str">
        <f>VLOOKUP(A240,'SAS Codes'!$A$2:$M$559,11,FALSE)</f>
        <v>Candies</v>
      </c>
    </row>
    <row r="241" spans="1:14" x14ac:dyDescent="0.45">
      <c r="A241" s="4" t="s">
        <v>187</v>
      </c>
      <c r="B241" s="4">
        <v>2</v>
      </c>
      <c r="C241" s="2">
        <v>5.7803694000000017E-2</v>
      </c>
      <c r="D241" s="2" t="str">
        <f>VLOOKUP(A241,'SAS Codes'!$A$2:$B$559,2,FALSE)</f>
        <v>CD-44</v>
      </c>
      <c r="E241" s="2" t="s">
        <v>929</v>
      </c>
      <c r="F241" s="2" t="str">
        <f>VLOOKUP(A241,'SAS Codes'!$A$2:$I$559,3,FALSE)</f>
        <v>Canada</v>
      </c>
      <c r="G241" s="2" t="str">
        <f>VLOOKUP(A241,'SAS Codes'!$A$2:$I$559,4,FALSE)</f>
        <v>Canada</v>
      </c>
      <c r="H241" s="2" t="str">
        <f>VLOOKUP(A241,'SAS Codes'!$A$2:$I$559,5,FALSE)</f>
        <v>Canada</v>
      </c>
      <c r="I241" s="2" t="str">
        <f>VLOOKUP(A241,'SAS Codes'!$A$2:$I$559,6,FALSE)</f>
        <v>America</v>
      </c>
      <c r="J241" s="2" t="str">
        <f>VLOOKUP(A241,'SAS Codes'!$A$2:$I$559,7,FALSE)</f>
        <v>America</v>
      </c>
      <c r="K241" s="2" t="str">
        <f>VLOOKUP(A241,'SAS Codes'!$A$2:$I$559,8,FALSE)</f>
        <v>May contain</v>
      </c>
      <c r="L241" s="2" t="str">
        <f>VLOOKUP(A241,'SAS Codes'!$A$2:$I$559,9,FALSE)</f>
        <v>May contain</v>
      </c>
      <c r="M241" s="2" t="str">
        <f>VLOOKUP(A241,'SAS Codes'!$A$2:$M$559,10,FALSE)</f>
        <v>Private</v>
      </c>
      <c r="N241" s="2" t="str">
        <f>VLOOKUP(A241,'SAS Codes'!$A$2:$M$559,11,FALSE)</f>
        <v>Candies</v>
      </c>
    </row>
    <row r="242" spans="1:14" x14ac:dyDescent="0.45">
      <c r="A242" s="2" t="s">
        <v>187</v>
      </c>
      <c r="B242" s="2">
        <v>3</v>
      </c>
      <c r="C242" s="2">
        <v>0.14269603890000002</v>
      </c>
      <c r="D242" s="2" t="str">
        <f>VLOOKUP(A242,'SAS Codes'!$A$2:$B$559,2,FALSE)</f>
        <v>CD-44</v>
      </c>
      <c r="E242" s="2" t="s">
        <v>929</v>
      </c>
      <c r="F242" s="2" t="str">
        <f>VLOOKUP(A242,'SAS Codes'!$A$2:$I$559,3,FALSE)</f>
        <v>Canada</v>
      </c>
      <c r="G242" s="2" t="str">
        <f>VLOOKUP(A242,'SAS Codes'!$A$2:$I$559,4,FALSE)</f>
        <v>Canada</v>
      </c>
      <c r="H242" s="2" t="str">
        <f>VLOOKUP(A242,'SAS Codes'!$A$2:$I$559,5,FALSE)</f>
        <v>Canada</v>
      </c>
      <c r="I242" s="2" t="str">
        <f>VLOOKUP(A242,'SAS Codes'!$A$2:$I$559,6,FALSE)</f>
        <v>America</v>
      </c>
      <c r="J242" s="2" t="str">
        <f>VLOOKUP(A242,'SAS Codes'!$A$2:$I$559,7,FALSE)</f>
        <v>America</v>
      </c>
      <c r="K242" s="2" t="str">
        <f>VLOOKUP(A242,'SAS Codes'!$A$2:$I$559,8,FALSE)</f>
        <v>May contain</v>
      </c>
      <c r="L242" s="2" t="str">
        <f>VLOOKUP(A242,'SAS Codes'!$A$2:$I$559,9,FALSE)</f>
        <v>May contain</v>
      </c>
      <c r="M242" s="2" t="str">
        <f>VLOOKUP(A242,'SAS Codes'!$A$2:$M$559,10,FALSE)</f>
        <v>Private</v>
      </c>
      <c r="N242" s="2" t="str">
        <f>VLOOKUP(A242,'SAS Codes'!$A$2:$M$559,11,FALSE)</f>
        <v>Candies</v>
      </c>
    </row>
    <row r="243" spans="1:14" x14ac:dyDescent="0.45">
      <c r="A243" s="4" t="s">
        <v>189</v>
      </c>
      <c r="B243" s="4">
        <v>1</v>
      </c>
      <c r="C243" s="2">
        <v>0</v>
      </c>
      <c r="D243" s="2" t="str">
        <f>VLOOKUP(A243,'SAS Codes'!$A$2:$B$559,2,FALSE)</f>
        <v>CD-46</v>
      </c>
      <c r="E243" s="2" t="s">
        <v>929</v>
      </c>
      <c r="F243" s="2" t="str">
        <f>VLOOKUP(A243,'SAS Codes'!$A$2:$I$559,3,FALSE)</f>
        <v>Canada</v>
      </c>
      <c r="G243" s="2" t="str">
        <f>VLOOKUP(A243,'SAS Codes'!$A$2:$I$559,4,FALSE)</f>
        <v>Canada</v>
      </c>
      <c r="H243" s="2" t="str">
        <f>VLOOKUP(A243,'SAS Codes'!$A$2:$I$559,5,FALSE)</f>
        <v>Canada</v>
      </c>
      <c r="I243" s="2" t="str">
        <f>VLOOKUP(A243,'SAS Codes'!$A$2:$I$559,6,FALSE)</f>
        <v>America</v>
      </c>
      <c r="J243" s="2" t="str">
        <f>VLOOKUP(A243,'SAS Codes'!$A$2:$I$559,7,FALSE)</f>
        <v>America</v>
      </c>
      <c r="K243" s="2" t="str">
        <f>VLOOKUP(A243,'SAS Codes'!$A$2:$I$559,8,FALSE)</f>
        <v>May contain</v>
      </c>
      <c r="L243" s="2" t="str">
        <f>VLOOKUP(A243,'SAS Codes'!$A$2:$I$559,9,FALSE)</f>
        <v>May contain</v>
      </c>
      <c r="M243" s="2" t="str">
        <f>VLOOKUP(A243,'SAS Codes'!$A$2:$M$559,10,FALSE)</f>
        <v>Private</v>
      </c>
      <c r="N243" s="2" t="str">
        <f>VLOOKUP(A243,'SAS Codes'!$A$2:$M$559,11,FALSE)</f>
        <v>Candies</v>
      </c>
    </row>
    <row r="244" spans="1:14" x14ac:dyDescent="0.45">
      <c r="A244" s="4" t="s">
        <v>190</v>
      </c>
      <c r="B244" s="4">
        <v>1</v>
      </c>
      <c r="C244" s="2">
        <v>0.28852785000000003</v>
      </c>
      <c r="D244" s="2" t="str">
        <f>VLOOKUP(A244,'SAS Codes'!$A$2:$B$559,2,FALSE)</f>
        <v>CD-47</v>
      </c>
      <c r="E244" s="2" t="s">
        <v>929</v>
      </c>
      <c r="F244" s="2" t="str">
        <f>VLOOKUP(A244,'SAS Codes'!$A$2:$I$559,3,FALSE)</f>
        <v>Germany</v>
      </c>
      <c r="G244" s="2" t="str">
        <f>VLOOKUP(A244,'SAS Codes'!$A$2:$I$559,4,FALSE)</f>
        <v>Germany</v>
      </c>
      <c r="H244" s="2" t="str">
        <f>VLOOKUP(A244,'SAS Codes'!$A$2:$I$559,5,FALSE)</f>
        <v>Europe</v>
      </c>
      <c r="I244" s="2" t="str">
        <f>VLOOKUP(A244,'SAS Codes'!$A$2:$I$559,6,FALSE)</f>
        <v>Europe</v>
      </c>
      <c r="J244" s="2" t="str">
        <f>VLOOKUP(A244,'SAS Codes'!$A$2:$I$559,7,FALSE)</f>
        <v>Europe</v>
      </c>
      <c r="K244" s="2" t="str">
        <f>VLOOKUP(A244,'SAS Codes'!$A$2:$I$559,8,FALSE)</f>
        <v>May contain</v>
      </c>
      <c r="L244" s="2" t="str">
        <f>VLOOKUP(A244,'SAS Codes'!$A$2:$I$559,9,FALSE)</f>
        <v>May contain</v>
      </c>
      <c r="M244" s="2" t="str">
        <f>VLOOKUP(A244,'SAS Codes'!$A$2:$M$559,10,FALSE)</f>
        <v>Regular</v>
      </c>
      <c r="N244" s="2" t="str">
        <f>VLOOKUP(A244,'SAS Codes'!$A$2:$M$559,11,FALSE)</f>
        <v>Candies</v>
      </c>
    </row>
    <row r="245" spans="1:14" x14ac:dyDescent="0.45">
      <c r="A245" s="4" t="s">
        <v>190</v>
      </c>
      <c r="B245" s="4">
        <v>2</v>
      </c>
      <c r="C245" s="2">
        <v>0.24961824299999996</v>
      </c>
      <c r="D245" s="2" t="str">
        <f>VLOOKUP(A245,'SAS Codes'!$A$2:$B$559,2,FALSE)</f>
        <v>CD-47</v>
      </c>
      <c r="E245" s="2" t="s">
        <v>929</v>
      </c>
      <c r="F245" s="2" t="str">
        <f>VLOOKUP(A245,'SAS Codes'!$A$2:$I$559,3,FALSE)</f>
        <v>Germany</v>
      </c>
      <c r="G245" s="2" t="str">
        <f>VLOOKUP(A245,'SAS Codes'!$A$2:$I$559,4,FALSE)</f>
        <v>Germany</v>
      </c>
      <c r="H245" s="2" t="str">
        <f>VLOOKUP(A245,'SAS Codes'!$A$2:$I$559,5,FALSE)</f>
        <v>Europe</v>
      </c>
      <c r="I245" s="2" t="str">
        <f>VLOOKUP(A245,'SAS Codes'!$A$2:$I$559,6,FALSE)</f>
        <v>Europe</v>
      </c>
      <c r="J245" s="2" t="str">
        <f>VLOOKUP(A245,'SAS Codes'!$A$2:$I$559,7,FALSE)</f>
        <v>Europe</v>
      </c>
      <c r="K245" s="2" t="str">
        <f>VLOOKUP(A245,'SAS Codes'!$A$2:$I$559,8,FALSE)</f>
        <v>May contain</v>
      </c>
      <c r="L245" s="2" t="str">
        <f>VLOOKUP(A245,'SAS Codes'!$A$2:$I$559,9,FALSE)</f>
        <v>May contain</v>
      </c>
      <c r="M245" s="2" t="str">
        <f>VLOOKUP(A245,'SAS Codes'!$A$2:$M$559,10,FALSE)</f>
        <v>Regular</v>
      </c>
      <c r="N245" s="2" t="str">
        <f>VLOOKUP(A245,'SAS Codes'!$A$2:$M$559,11,FALSE)</f>
        <v>Candies</v>
      </c>
    </row>
    <row r="246" spans="1:14" x14ac:dyDescent="0.45">
      <c r="A246" s="4" t="s">
        <v>190</v>
      </c>
      <c r="B246" s="4">
        <v>3</v>
      </c>
      <c r="C246" s="2">
        <v>0.23116860000000003</v>
      </c>
      <c r="D246" s="2" t="str">
        <f>VLOOKUP(A246,'SAS Codes'!$A$2:$B$559,2,FALSE)</f>
        <v>CD-47</v>
      </c>
      <c r="E246" s="2" t="s">
        <v>929</v>
      </c>
      <c r="F246" s="2" t="str">
        <f>VLOOKUP(A246,'SAS Codes'!$A$2:$I$559,3,FALSE)</f>
        <v>Germany</v>
      </c>
      <c r="G246" s="2" t="str">
        <f>VLOOKUP(A246,'SAS Codes'!$A$2:$I$559,4,FALSE)</f>
        <v>Germany</v>
      </c>
      <c r="H246" s="2" t="str">
        <f>VLOOKUP(A246,'SAS Codes'!$A$2:$I$559,5,FALSE)</f>
        <v>Europe</v>
      </c>
      <c r="I246" s="2" t="str">
        <f>VLOOKUP(A246,'SAS Codes'!$A$2:$I$559,6,FALSE)</f>
        <v>Europe</v>
      </c>
      <c r="J246" s="2" t="str">
        <f>VLOOKUP(A246,'SAS Codes'!$A$2:$I$559,7,FALSE)</f>
        <v>Europe</v>
      </c>
      <c r="K246" s="2" t="str">
        <f>VLOOKUP(A246,'SAS Codes'!$A$2:$I$559,8,FALSE)</f>
        <v>May contain</v>
      </c>
      <c r="L246" s="2" t="str">
        <f>VLOOKUP(A246,'SAS Codes'!$A$2:$I$559,9,FALSE)</f>
        <v>May contain</v>
      </c>
      <c r="M246" s="2" t="str">
        <f>VLOOKUP(A246,'SAS Codes'!$A$2:$M$559,10,FALSE)</f>
        <v>Regular</v>
      </c>
      <c r="N246" s="2" t="str">
        <f>VLOOKUP(A246,'SAS Codes'!$A$2:$M$559,11,FALSE)</f>
        <v>Candies</v>
      </c>
    </row>
    <row r="247" spans="1:14" x14ac:dyDescent="0.45">
      <c r="A247" s="4" t="s">
        <v>191</v>
      </c>
      <c r="B247" s="4">
        <v>1</v>
      </c>
      <c r="C247" s="2">
        <v>7.1408420100000009E-2</v>
      </c>
      <c r="D247" s="2" t="str">
        <f>VLOOKUP(A247,'SAS Codes'!$A$2:$B$559,2,FALSE)</f>
        <v>CD-48</v>
      </c>
      <c r="E247" s="2" t="s">
        <v>929</v>
      </c>
      <c r="F247" s="2" t="str">
        <f>VLOOKUP(A247,'SAS Codes'!$A$2:$I$559,3,FALSE)</f>
        <v>Germany</v>
      </c>
      <c r="G247" s="2" t="str">
        <f>VLOOKUP(A247,'SAS Codes'!$A$2:$I$559,4,FALSE)</f>
        <v>Germany</v>
      </c>
      <c r="H247" s="2" t="str">
        <f>VLOOKUP(A247,'SAS Codes'!$A$2:$I$559,5,FALSE)</f>
        <v>Europe</v>
      </c>
      <c r="I247" s="2" t="str">
        <f>VLOOKUP(A247,'SAS Codes'!$A$2:$I$559,6,FALSE)</f>
        <v>Europe</v>
      </c>
      <c r="J247" s="2" t="str">
        <f>VLOOKUP(A247,'SAS Codes'!$A$2:$I$559,7,FALSE)</f>
        <v>Europe</v>
      </c>
      <c r="K247" s="2" t="str">
        <f>VLOOKUP(A247,'SAS Codes'!$A$2:$I$559,8,FALSE)</f>
        <v>May contain</v>
      </c>
      <c r="L247" s="2" t="str">
        <f>VLOOKUP(A247,'SAS Codes'!$A$2:$I$559,9,FALSE)</f>
        <v>May contain</v>
      </c>
      <c r="M247" s="2" t="str">
        <f>VLOOKUP(A247,'SAS Codes'!$A$2:$M$559,10,FALSE)</f>
        <v>Regular</v>
      </c>
      <c r="N247" s="2" t="str">
        <f>VLOOKUP(A247,'SAS Codes'!$A$2:$M$559,11,FALSE)</f>
        <v>Candies</v>
      </c>
    </row>
    <row r="248" spans="1:14" x14ac:dyDescent="0.45">
      <c r="A248" s="4" t="s">
        <v>192</v>
      </c>
      <c r="B248" s="4">
        <v>1</v>
      </c>
      <c r="C248" s="2">
        <v>0</v>
      </c>
      <c r="D248" s="2" t="str">
        <f>VLOOKUP(A248,'SAS Codes'!$A$2:$B$559,2,FALSE)</f>
        <v>CD-49</v>
      </c>
      <c r="E248" s="2" t="s">
        <v>929</v>
      </c>
      <c r="F248" s="2" t="str">
        <f>VLOOKUP(A248,'SAS Codes'!$A$2:$I$559,3,FALSE)</f>
        <v>Colombia</v>
      </c>
      <c r="G248" s="2" t="str">
        <f>VLOOKUP(A248,'SAS Codes'!$A$2:$I$559,4,FALSE)</f>
        <v>Colombia</v>
      </c>
      <c r="H248" s="2" t="str">
        <f>VLOOKUP(A248,'SAS Codes'!$A$2:$I$559,5,FALSE)</f>
        <v>Colombia</v>
      </c>
      <c r="I248" s="2" t="str">
        <f>VLOOKUP(A248,'SAS Codes'!$A$2:$I$559,6,FALSE)</f>
        <v>America</v>
      </c>
      <c r="J248" s="2" t="str">
        <f>VLOOKUP(A248,'SAS Codes'!$A$2:$I$559,7,FALSE)</f>
        <v>America</v>
      </c>
      <c r="K248" s="2" t="str">
        <f>VLOOKUP(A248,'SAS Codes'!$A$2:$I$559,8,FALSE)</f>
        <v>May contain</v>
      </c>
      <c r="L248" s="2" t="str">
        <f>VLOOKUP(A248,'SAS Codes'!$A$2:$I$559,9,FALSE)</f>
        <v>May contain</v>
      </c>
      <c r="M248" s="2" t="str">
        <f>VLOOKUP(A248,'SAS Codes'!$A$2:$M$559,10,FALSE)</f>
        <v>Regular</v>
      </c>
      <c r="N248" s="2" t="str">
        <f>VLOOKUP(A248,'SAS Codes'!$A$2:$M$559,11,FALSE)</f>
        <v>Candies</v>
      </c>
    </row>
    <row r="249" spans="1:14" x14ac:dyDescent="0.45">
      <c r="A249" s="4" t="s">
        <v>193</v>
      </c>
      <c r="B249" s="4">
        <v>1</v>
      </c>
      <c r="C249" s="2">
        <v>0</v>
      </c>
      <c r="D249" s="2" t="str">
        <f>VLOOKUP(A249,'SAS Codes'!$A$2:$B$559,2,FALSE)</f>
        <v>CD-50</v>
      </c>
      <c r="E249" s="2" t="s">
        <v>929</v>
      </c>
      <c r="F249" s="2" t="str">
        <f>VLOOKUP(A249,'SAS Codes'!$A$2:$I$559,3,FALSE)</f>
        <v>Imported</v>
      </c>
      <c r="G249" s="2" t="str">
        <f>VLOOKUP(A249,'SAS Codes'!$A$2:$I$559,4,FALSE)</f>
        <v>Imported</v>
      </c>
      <c r="H249" s="2" t="str">
        <f>VLOOKUP(A249,'SAS Codes'!$A$2:$I$559,5,FALSE)</f>
        <v>Imported</v>
      </c>
      <c r="I249" s="2" t="str">
        <f>VLOOKUP(A249,'SAS Codes'!$A$2:$I$559,6,FALSE)</f>
        <v>Imported</v>
      </c>
      <c r="J249" s="2" t="str">
        <f>VLOOKUP(A249,'SAS Codes'!$A$2:$I$559,7,FALSE)</f>
        <v>Other</v>
      </c>
      <c r="K249" s="2" t="str">
        <f>VLOOKUP(A249,'SAS Codes'!$A$2:$I$559,8,FALSE)</f>
        <v>May contain</v>
      </c>
      <c r="L249" s="2" t="str">
        <f>VLOOKUP(A249,'SAS Codes'!$A$2:$I$559,9,FALSE)</f>
        <v>May contain</v>
      </c>
      <c r="M249" s="2" t="str">
        <f>VLOOKUP(A249,'SAS Codes'!$A$2:$M$559,10,FALSE)</f>
        <v>Regular</v>
      </c>
      <c r="N249" s="2" t="str">
        <f>VLOOKUP(A249,'SAS Codes'!$A$2:$M$559,11,FALSE)</f>
        <v>Candies</v>
      </c>
    </row>
    <row r="250" spans="1:14" x14ac:dyDescent="0.45">
      <c r="A250" s="2" t="s">
        <v>194</v>
      </c>
      <c r="B250" s="2">
        <v>1</v>
      </c>
      <c r="C250" s="2">
        <v>0.14574122400000003</v>
      </c>
      <c r="D250" s="2" t="str">
        <f>VLOOKUP(A250,'SAS Codes'!$A$2:$B$559,2,FALSE)</f>
        <v>CD-51</v>
      </c>
      <c r="E250" s="2" t="s">
        <v>929</v>
      </c>
      <c r="F250" s="2" t="str">
        <f>VLOOKUP(A250,'SAS Codes'!$A$2:$I$559,3,FALSE)</f>
        <v>Imported</v>
      </c>
      <c r="G250" s="2" t="str">
        <f>VLOOKUP(A250,'SAS Codes'!$A$2:$I$559,4,FALSE)</f>
        <v>Imported</v>
      </c>
      <c r="H250" s="2" t="str">
        <f>VLOOKUP(A250,'SAS Codes'!$A$2:$I$559,5,FALSE)</f>
        <v>Imported</v>
      </c>
      <c r="I250" s="2" t="str">
        <f>VLOOKUP(A250,'SAS Codes'!$A$2:$I$559,6,FALSE)</f>
        <v>Imported</v>
      </c>
      <c r="J250" s="2" t="str">
        <f>VLOOKUP(A250,'SAS Codes'!$A$2:$I$559,7,FALSE)</f>
        <v>Other</v>
      </c>
      <c r="K250" s="2" t="str">
        <f>VLOOKUP(A250,'SAS Codes'!$A$2:$I$559,8,FALSE)</f>
        <v>May contain</v>
      </c>
      <c r="L250" s="2" t="str">
        <f>VLOOKUP(A250,'SAS Codes'!$A$2:$I$559,9,FALSE)</f>
        <v>May contain</v>
      </c>
      <c r="M250" s="2" t="str">
        <f>VLOOKUP(A250,'SAS Codes'!$A$2:$M$559,10,FALSE)</f>
        <v>Regular</v>
      </c>
      <c r="N250" s="2" t="str">
        <f>VLOOKUP(A250,'SAS Codes'!$A$2:$M$559,11,FALSE)</f>
        <v>Candies</v>
      </c>
    </row>
    <row r="251" spans="1:14" x14ac:dyDescent="0.45">
      <c r="A251" s="2" t="s">
        <v>194</v>
      </c>
      <c r="B251" s="2">
        <v>2</v>
      </c>
      <c r="C251" s="2">
        <v>0.1628940096</v>
      </c>
      <c r="D251" s="2" t="str">
        <f>VLOOKUP(A251,'SAS Codes'!$A$2:$B$559,2,FALSE)</f>
        <v>CD-51</v>
      </c>
      <c r="E251" s="2" t="s">
        <v>929</v>
      </c>
      <c r="F251" s="2" t="str">
        <f>VLOOKUP(A251,'SAS Codes'!$A$2:$I$559,3,FALSE)</f>
        <v>Imported</v>
      </c>
      <c r="G251" s="2" t="str">
        <f>VLOOKUP(A251,'SAS Codes'!$A$2:$I$559,4,FALSE)</f>
        <v>Imported</v>
      </c>
      <c r="H251" s="2" t="str">
        <f>VLOOKUP(A251,'SAS Codes'!$A$2:$I$559,5,FALSE)</f>
        <v>Imported</v>
      </c>
      <c r="I251" s="2" t="str">
        <f>VLOOKUP(A251,'SAS Codes'!$A$2:$I$559,6,FALSE)</f>
        <v>Imported</v>
      </c>
      <c r="J251" s="2" t="str">
        <f>VLOOKUP(A251,'SAS Codes'!$A$2:$I$559,7,FALSE)</f>
        <v>Other</v>
      </c>
      <c r="K251" s="2" t="str">
        <f>VLOOKUP(A251,'SAS Codes'!$A$2:$I$559,8,FALSE)</f>
        <v>May contain</v>
      </c>
      <c r="L251" s="2" t="str">
        <f>VLOOKUP(A251,'SAS Codes'!$A$2:$I$559,9,FALSE)</f>
        <v>May contain</v>
      </c>
      <c r="M251" s="2" t="str">
        <f>VLOOKUP(A251,'SAS Codes'!$A$2:$M$559,10,FALSE)</f>
        <v>Regular</v>
      </c>
      <c r="N251" s="2" t="str">
        <f>VLOOKUP(A251,'SAS Codes'!$A$2:$M$559,11,FALSE)</f>
        <v>Candies</v>
      </c>
    </row>
    <row r="252" spans="1:14" x14ac:dyDescent="0.45">
      <c r="A252" s="2" t="s">
        <v>194</v>
      </c>
      <c r="B252" s="2">
        <v>3</v>
      </c>
      <c r="C252" s="2">
        <v>0.14864424030000004</v>
      </c>
      <c r="D252" s="2" t="str">
        <f>VLOOKUP(A252,'SAS Codes'!$A$2:$B$559,2,FALSE)</f>
        <v>CD-51</v>
      </c>
      <c r="E252" s="2" t="s">
        <v>929</v>
      </c>
      <c r="F252" s="2" t="str">
        <f>VLOOKUP(A252,'SAS Codes'!$A$2:$I$559,3,FALSE)</f>
        <v>Imported</v>
      </c>
      <c r="G252" s="2" t="str">
        <f>VLOOKUP(A252,'SAS Codes'!$A$2:$I$559,4,FALSE)</f>
        <v>Imported</v>
      </c>
      <c r="H252" s="2" t="str">
        <f>VLOOKUP(A252,'SAS Codes'!$A$2:$I$559,5,FALSE)</f>
        <v>Imported</v>
      </c>
      <c r="I252" s="2" t="str">
        <f>VLOOKUP(A252,'SAS Codes'!$A$2:$I$559,6,FALSE)</f>
        <v>Imported</v>
      </c>
      <c r="J252" s="2" t="str">
        <f>VLOOKUP(A252,'SAS Codes'!$A$2:$I$559,7,FALSE)</f>
        <v>Other</v>
      </c>
      <c r="K252" s="2" t="str">
        <f>VLOOKUP(A252,'SAS Codes'!$A$2:$I$559,8,FALSE)</f>
        <v>May contain</v>
      </c>
      <c r="L252" s="2" t="str">
        <f>VLOOKUP(A252,'SAS Codes'!$A$2:$I$559,9,FALSE)</f>
        <v>May contain</v>
      </c>
      <c r="M252" s="2" t="str">
        <f>VLOOKUP(A252,'SAS Codes'!$A$2:$M$559,10,FALSE)</f>
        <v>Regular</v>
      </c>
      <c r="N252" s="2" t="str">
        <f>VLOOKUP(A252,'SAS Codes'!$A$2:$M$559,11,FALSE)</f>
        <v>Candies</v>
      </c>
    </row>
    <row r="253" spans="1:14" x14ac:dyDescent="0.45">
      <c r="A253" s="4" t="s">
        <v>195</v>
      </c>
      <c r="B253" s="4">
        <v>1</v>
      </c>
      <c r="C253" s="2">
        <v>0</v>
      </c>
      <c r="D253" s="2" t="str">
        <f>VLOOKUP(A253,'SAS Codes'!$A$2:$B$559,2,FALSE)</f>
        <v>CD-52</v>
      </c>
      <c r="E253" s="2" t="s">
        <v>929</v>
      </c>
      <c r="F253" s="2" t="str">
        <f>VLOOKUP(A253,'SAS Codes'!$A$2:$I$559,3,FALSE)</f>
        <v>Colombia</v>
      </c>
      <c r="G253" s="2" t="str">
        <f>VLOOKUP(A253,'SAS Codes'!$A$2:$I$559,4,FALSE)</f>
        <v>Colombia</v>
      </c>
      <c r="H253" s="2" t="str">
        <f>VLOOKUP(A253,'SAS Codes'!$A$2:$I$559,5,FALSE)</f>
        <v>Colombia</v>
      </c>
      <c r="I253" s="2" t="str">
        <f>VLOOKUP(A253,'SAS Codes'!$A$2:$I$559,6,FALSE)</f>
        <v>America</v>
      </c>
      <c r="J253" s="2" t="str">
        <f>VLOOKUP(A253,'SAS Codes'!$A$2:$I$559,7,FALSE)</f>
        <v>America</v>
      </c>
      <c r="K253" s="2" t="str">
        <f>VLOOKUP(A253,'SAS Codes'!$A$2:$I$559,8,FALSE)</f>
        <v>May contain</v>
      </c>
      <c r="L253" s="2" t="str">
        <f>VLOOKUP(A253,'SAS Codes'!$A$2:$I$559,9,FALSE)</f>
        <v>May contain</v>
      </c>
      <c r="M253" s="2" t="str">
        <f>VLOOKUP(A253,'SAS Codes'!$A$2:$M$559,10,FALSE)</f>
        <v>Regular</v>
      </c>
      <c r="N253" s="2" t="str">
        <f>VLOOKUP(A253,'SAS Codes'!$A$2:$M$559,11,FALSE)</f>
        <v>Candies</v>
      </c>
    </row>
    <row r="254" spans="1:14" x14ac:dyDescent="0.45">
      <c r="A254" s="4" t="s">
        <v>195</v>
      </c>
      <c r="B254" s="4">
        <v>2</v>
      </c>
      <c r="C254" s="2">
        <v>0.19147366800000001</v>
      </c>
      <c r="D254" s="2" t="str">
        <f>VLOOKUP(A254,'SAS Codes'!$A$2:$B$559,2,FALSE)</f>
        <v>CD-52</v>
      </c>
      <c r="E254" s="2" t="s">
        <v>929</v>
      </c>
      <c r="F254" s="2" t="str">
        <f>VLOOKUP(A254,'SAS Codes'!$A$2:$I$559,3,FALSE)</f>
        <v>Colombia</v>
      </c>
      <c r="G254" s="2" t="str">
        <f>VLOOKUP(A254,'SAS Codes'!$A$2:$I$559,4,FALSE)</f>
        <v>Colombia</v>
      </c>
      <c r="H254" s="2" t="str">
        <f>VLOOKUP(A254,'SAS Codes'!$A$2:$I$559,5,FALSE)</f>
        <v>Colombia</v>
      </c>
      <c r="I254" s="2" t="str">
        <f>VLOOKUP(A254,'SAS Codes'!$A$2:$I$559,6,FALSE)</f>
        <v>America</v>
      </c>
      <c r="J254" s="2" t="str">
        <f>VLOOKUP(A254,'SAS Codes'!$A$2:$I$559,7,FALSE)</f>
        <v>America</v>
      </c>
      <c r="K254" s="2" t="str">
        <f>VLOOKUP(A254,'SAS Codes'!$A$2:$I$559,8,FALSE)</f>
        <v>May contain</v>
      </c>
      <c r="L254" s="2" t="str">
        <f>VLOOKUP(A254,'SAS Codes'!$A$2:$I$559,9,FALSE)</f>
        <v>May contain</v>
      </c>
      <c r="M254" s="2" t="str">
        <f>VLOOKUP(A254,'SAS Codes'!$A$2:$M$559,10,FALSE)</f>
        <v>Regular</v>
      </c>
      <c r="N254" s="2" t="str">
        <f>VLOOKUP(A254,'SAS Codes'!$A$2:$M$559,11,FALSE)</f>
        <v>Candies</v>
      </c>
    </row>
    <row r="255" spans="1:14" x14ac:dyDescent="0.45">
      <c r="A255" s="4" t="s">
        <v>195</v>
      </c>
      <c r="B255" s="4">
        <v>3</v>
      </c>
      <c r="C255" s="2">
        <v>0</v>
      </c>
      <c r="D255" s="2" t="str">
        <f>VLOOKUP(A255,'SAS Codes'!$A$2:$B$559,2,FALSE)</f>
        <v>CD-52</v>
      </c>
      <c r="E255" s="2" t="s">
        <v>929</v>
      </c>
      <c r="F255" s="2" t="str">
        <f>VLOOKUP(A255,'SAS Codes'!$A$2:$I$559,3,FALSE)</f>
        <v>Colombia</v>
      </c>
      <c r="G255" s="2" t="str">
        <f>VLOOKUP(A255,'SAS Codes'!$A$2:$I$559,4,FALSE)</f>
        <v>Colombia</v>
      </c>
      <c r="H255" s="2" t="str">
        <f>VLOOKUP(A255,'SAS Codes'!$A$2:$I$559,5,FALSE)</f>
        <v>Colombia</v>
      </c>
      <c r="I255" s="2" t="str">
        <f>VLOOKUP(A255,'SAS Codes'!$A$2:$I$559,6,FALSE)</f>
        <v>America</v>
      </c>
      <c r="J255" s="2" t="str">
        <f>VLOOKUP(A255,'SAS Codes'!$A$2:$I$559,7,FALSE)</f>
        <v>America</v>
      </c>
      <c r="K255" s="2" t="str">
        <f>VLOOKUP(A255,'SAS Codes'!$A$2:$I$559,8,FALSE)</f>
        <v>May contain</v>
      </c>
      <c r="L255" s="2" t="str">
        <f>VLOOKUP(A255,'SAS Codes'!$A$2:$I$559,9,FALSE)</f>
        <v>May contain</v>
      </c>
      <c r="M255" s="2" t="str">
        <f>VLOOKUP(A255,'SAS Codes'!$A$2:$M$559,10,FALSE)</f>
        <v>Regular</v>
      </c>
      <c r="N255" s="2" t="str">
        <f>VLOOKUP(A255,'SAS Codes'!$A$2:$M$559,11,FALSE)</f>
        <v>Candies</v>
      </c>
    </row>
    <row r="256" spans="1:14" x14ac:dyDescent="0.45">
      <c r="A256" s="4" t="s">
        <v>196</v>
      </c>
      <c r="B256" s="4">
        <v>1</v>
      </c>
      <c r="C256" s="2">
        <v>0</v>
      </c>
      <c r="D256" s="2" t="str">
        <f>VLOOKUP(A256,'SAS Codes'!$A$2:$B$559,2,FALSE)</f>
        <v>CD-53</v>
      </c>
      <c r="E256" s="2" t="s">
        <v>929</v>
      </c>
      <c r="F256" s="2" t="str">
        <f>VLOOKUP(A256,'SAS Codes'!$A$2:$I$559,3,FALSE)</f>
        <v>Quebec</v>
      </c>
      <c r="G256" s="2" t="str">
        <f>VLOOKUP(A256,'SAS Codes'!$A$2:$I$559,4,FALSE)</f>
        <v>Canada</v>
      </c>
      <c r="H256" s="2" t="str">
        <f>VLOOKUP(A256,'SAS Codes'!$A$2:$I$559,5,FALSE)</f>
        <v>Canada</v>
      </c>
      <c r="I256" s="2" t="str">
        <f>VLOOKUP(A256,'SAS Codes'!$A$2:$I$559,6,FALSE)</f>
        <v>America</v>
      </c>
      <c r="J256" s="2" t="str">
        <f>VLOOKUP(A256,'SAS Codes'!$A$2:$I$559,7,FALSE)</f>
        <v>America</v>
      </c>
      <c r="K256" s="2" t="str">
        <f>VLOOKUP(A256,'SAS Codes'!$A$2:$I$559,8,FALSE)</f>
        <v>May contain</v>
      </c>
      <c r="L256" s="2" t="str">
        <f>VLOOKUP(A256,'SAS Codes'!$A$2:$I$559,9,FALSE)</f>
        <v>May contain</v>
      </c>
      <c r="M256" s="2" t="str">
        <f>VLOOKUP(A256,'SAS Codes'!$A$2:$M$559,10,FALSE)</f>
        <v>Regular</v>
      </c>
      <c r="N256" s="2" t="str">
        <f>VLOOKUP(A256,'SAS Codes'!$A$2:$M$559,11,FALSE)</f>
        <v>Candies</v>
      </c>
    </row>
    <row r="257" spans="1:14" x14ac:dyDescent="0.45">
      <c r="A257" s="4" t="s">
        <v>196</v>
      </c>
      <c r="B257" s="4">
        <v>2</v>
      </c>
      <c r="C257" s="2">
        <v>0</v>
      </c>
      <c r="D257" s="2" t="str">
        <f>VLOOKUP(A257,'SAS Codes'!$A$2:$B$559,2,FALSE)</f>
        <v>CD-53</v>
      </c>
      <c r="E257" s="2" t="s">
        <v>929</v>
      </c>
      <c r="F257" s="2" t="str">
        <f>VLOOKUP(A257,'SAS Codes'!$A$2:$I$559,3,FALSE)</f>
        <v>Quebec</v>
      </c>
      <c r="G257" s="2" t="str">
        <f>VLOOKUP(A257,'SAS Codes'!$A$2:$I$559,4,FALSE)</f>
        <v>Canada</v>
      </c>
      <c r="H257" s="2" t="str">
        <f>VLOOKUP(A257,'SAS Codes'!$A$2:$I$559,5,FALSE)</f>
        <v>Canada</v>
      </c>
      <c r="I257" s="2" t="str">
        <f>VLOOKUP(A257,'SAS Codes'!$A$2:$I$559,6,FALSE)</f>
        <v>America</v>
      </c>
      <c r="J257" s="2" t="str">
        <f>VLOOKUP(A257,'SAS Codes'!$A$2:$I$559,7,FALSE)</f>
        <v>America</v>
      </c>
      <c r="K257" s="2" t="str">
        <f>VLOOKUP(A257,'SAS Codes'!$A$2:$I$559,8,FALSE)</f>
        <v>May contain</v>
      </c>
      <c r="L257" s="2" t="str">
        <f>VLOOKUP(A257,'SAS Codes'!$A$2:$I$559,9,FALSE)</f>
        <v>May contain</v>
      </c>
      <c r="M257" s="2" t="str">
        <f>VLOOKUP(A257,'SAS Codes'!$A$2:$M$559,10,FALSE)</f>
        <v>Regular</v>
      </c>
      <c r="N257" s="2" t="str">
        <f>VLOOKUP(A257,'SAS Codes'!$A$2:$M$559,11,FALSE)</f>
        <v>Candies</v>
      </c>
    </row>
    <row r="258" spans="1:14" x14ac:dyDescent="0.45">
      <c r="A258" s="4" t="s">
        <v>197</v>
      </c>
      <c r="B258" s="4">
        <v>1</v>
      </c>
      <c r="C258" s="2">
        <v>0</v>
      </c>
      <c r="D258" s="2" t="str">
        <f>VLOOKUP(A258,'SAS Codes'!$A$2:$B$559,2,FALSE)</f>
        <v>CD-54</v>
      </c>
      <c r="E258" s="2" t="s">
        <v>929</v>
      </c>
      <c r="F258" s="2" t="str">
        <f>VLOOKUP(A258,'SAS Codes'!$A$2:$I$559,3,FALSE)</f>
        <v>China</v>
      </c>
      <c r="G258" s="2" t="str">
        <f>VLOOKUP(A258,'SAS Codes'!$A$2:$I$559,4,FALSE)</f>
        <v>China</v>
      </c>
      <c r="H258" s="2" t="str">
        <f>VLOOKUP(A258,'SAS Codes'!$A$2:$I$559,5,FALSE)</f>
        <v>China</v>
      </c>
      <c r="I258" s="2" t="str">
        <f>VLOOKUP(A258,'SAS Codes'!$A$2:$I$559,6,FALSE)</f>
        <v>Asia</v>
      </c>
      <c r="J258" s="2" t="str">
        <f>VLOOKUP(A258,'SAS Codes'!$A$2:$I$559,7,FALSE)</f>
        <v>Other</v>
      </c>
      <c r="K258" s="2" t="str">
        <f>VLOOKUP(A258,'SAS Codes'!$A$2:$I$559,8,FALSE)</f>
        <v>May contain</v>
      </c>
      <c r="L258" s="2" t="str">
        <f>VLOOKUP(A258,'SAS Codes'!$A$2:$I$559,9,FALSE)</f>
        <v>May contain</v>
      </c>
      <c r="M258" s="2" t="str">
        <f>VLOOKUP(A258,'SAS Codes'!$A$2:$M$559,10,FALSE)</f>
        <v>Regular</v>
      </c>
      <c r="N258" s="2" t="str">
        <f>VLOOKUP(A258,'SAS Codes'!$A$2:$M$559,11,FALSE)</f>
        <v>Candies</v>
      </c>
    </row>
    <row r="259" spans="1:14" x14ac:dyDescent="0.45">
      <c r="A259" s="4" t="s">
        <v>198</v>
      </c>
      <c r="B259" s="4">
        <v>1</v>
      </c>
      <c r="C259" s="2">
        <v>0.24323829600000002</v>
      </c>
      <c r="D259" s="2" t="str">
        <f>VLOOKUP(A259,'SAS Codes'!$A$2:$B$559,2,FALSE)</f>
        <v>CD-55</v>
      </c>
      <c r="E259" s="2" t="s">
        <v>929</v>
      </c>
      <c r="F259" s="2" t="str">
        <f>VLOOKUP(A259,'SAS Codes'!$A$2:$I$559,3,FALSE)</f>
        <v>Colombia</v>
      </c>
      <c r="G259" s="2" t="str">
        <f>VLOOKUP(A259,'SAS Codes'!$A$2:$I$559,4,FALSE)</f>
        <v>Colombia</v>
      </c>
      <c r="H259" s="2" t="str">
        <f>VLOOKUP(A259,'SAS Codes'!$A$2:$I$559,5,FALSE)</f>
        <v>Colombia</v>
      </c>
      <c r="I259" s="2" t="str">
        <f>VLOOKUP(A259,'SAS Codes'!$A$2:$I$559,6,FALSE)</f>
        <v>America</v>
      </c>
      <c r="J259" s="2" t="str">
        <f>VLOOKUP(A259,'SAS Codes'!$A$2:$I$559,7,FALSE)</f>
        <v>America</v>
      </c>
      <c r="K259" s="2" t="str">
        <f>VLOOKUP(A259,'SAS Codes'!$A$2:$I$559,8,FALSE)</f>
        <v>May contain</v>
      </c>
      <c r="L259" s="2" t="str">
        <f>VLOOKUP(A259,'SAS Codes'!$A$2:$I$559,9,FALSE)</f>
        <v>May contain</v>
      </c>
      <c r="M259" s="2" t="str">
        <f>VLOOKUP(A259,'SAS Codes'!$A$2:$M$559,10,FALSE)</f>
        <v>Regular</v>
      </c>
      <c r="N259" s="2" t="str">
        <f>VLOOKUP(A259,'SAS Codes'!$A$2:$M$559,11,FALSE)</f>
        <v>Candies</v>
      </c>
    </row>
    <row r="260" spans="1:14" x14ac:dyDescent="0.45">
      <c r="A260" s="4" t="s">
        <v>198</v>
      </c>
      <c r="B260" s="4">
        <v>2</v>
      </c>
      <c r="C260" s="2">
        <v>0.25842831299999997</v>
      </c>
      <c r="D260" s="2" t="str">
        <f>VLOOKUP(A260,'SAS Codes'!$A$2:$B$559,2,FALSE)</f>
        <v>CD-55</v>
      </c>
      <c r="E260" s="2" t="s">
        <v>929</v>
      </c>
      <c r="F260" s="2" t="str">
        <f>VLOOKUP(A260,'SAS Codes'!$A$2:$I$559,3,FALSE)</f>
        <v>Colombia</v>
      </c>
      <c r="G260" s="2" t="str">
        <f>VLOOKUP(A260,'SAS Codes'!$A$2:$I$559,4,FALSE)</f>
        <v>Colombia</v>
      </c>
      <c r="H260" s="2" t="str">
        <f>VLOOKUP(A260,'SAS Codes'!$A$2:$I$559,5,FALSE)</f>
        <v>Colombia</v>
      </c>
      <c r="I260" s="2" t="str">
        <f>VLOOKUP(A260,'SAS Codes'!$A$2:$I$559,6,FALSE)</f>
        <v>America</v>
      </c>
      <c r="J260" s="2" t="str">
        <f>VLOOKUP(A260,'SAS Codes'!$A$2:$I$559,7,FALSE)</f>
        <v>America</v>
      </c>
      <c r="K260" s="2" t="str">
        <f>VLOOKUP(A260,'SAS Codes'!$A$2:$I$559,8,FALSE)</f>
        <v>May contain</v>
      </c>
      <c r="L260" s="2" t="str">
        <f>VLOOKUP(A260,'SAS Codes'!$A$2:$I$559,9,FALSE)</f>
        <v>May contain</v>
      </c>
      <c r="M260" s="2" t="str">
        <f>VLOOKUP(A260,'SAS Codes'!$A$2:$M$559,10,FALSE)</f>
        <v>Regular</v>
      </c>
      <c r="N260" s="2" t="str">
        <f>VLOOKUP(A260,'SAS Codes'!$A$2:$M$559,11,FALSE)</f>
        <v>Candies</v>
      </c>
    </row>
    <row r="261" spans="1:14" x14ac:dyDescent="0.45">
      <c r="A261" s="4" t="s">
        <v>198</v>
      </c>
      <c r="B261" s="4">
        <v>3</v>
      </c>
      <c r="C261" s="2">
        <v>0.25737836399999997</v>
      </c>
      <c r="D261" s="2" t="str">
        <f>VLOOKUP(A261,'SAS Codes'!$A$2:$B$559,2,FALSE)</f>
        <v>CD-55</v>
      </c>
      <c r="E261" s="2" t="s">
        <v>929</v>
      </c>
      <c r="F261" s="2" t="str">
        <f>VLOOKUP(A261,'SAS Codes'!$A$2:$I$559,3,FALSE)</f>
        <v>Colombia</v>
      </c>
      <c r="G261" s="2" t="str">
        <f>VLOOKUP(A261,'SAS Codes'!$A$2:$I$559,4,FALSE)</f>
        <v>Colombia</v>
      </c>
      <c r="H261" s="2" t="str">
        <f>VLOOKUP(A261,'SAS Codes'!$A$2:$I$559,5,FALSE)</f>
        <v>Colombia</v>
      </c>
      <c r="I261" s="2" t="str">
        <f>VLOOKUP(A261,'SAS Codes'!$A$2:$I$559,6,FALSE)</f>
        <v>America</v>
      </c>
      <c r="J261" s="2" t="str">
        <f>VLOOKUP(A261,'SAS Codes'!$A$2:$I$559,7,FALSE)</f>
        <v>America</v>
      </c>
      <c r="K261" s="2" t="str">
        <f>VLOOKUP(A261,'SAS Codes'!$A$2:$I$559,8,FALSE)</f>
        <v>May contain</v>
      </c>
      <c r="L261" s="2" t="str">
        <f>VLOOKUP(A261,'SAS Codes'!$A$2:$I$559,9,FALSE)</f>
        <v>May contain</v>
      </c>
      <c r="M261" s="2" t="str">
        <f>VLOOKUP(A261,'SAS Codes'!$A$2:$M$559,10,FALSE)</f>
        <v>Regular</v>
      </c>
      <c r="N261" s="2" t="str">
        <f>VLOOKUP(A261,'SAS Codes'!$A$2:$M$559,11,FALSE)</f>
        <v>Candies</v>
      </c>
    </row>
    <row r="262" spans="1:14" x14ac:dyDescent="0.45">
      <c r="A262" s="2" t="s">
        <v>199</v>
      </c>
      <c r="B262" s="2">
        <v>1</v>
      </c>
      <c r="C262" s="2">
        <v>0.15209288820000003</v>
      </c>
      <c r="D262" s="2" t="str">
        <f>VLOOKUP(A262,'SAS Codes'!$A$2:$B$559,2,FALSE)</f>
        <v>CD-56</v>
      </c>
      <c r="E262" s="2" t="s">
        <v>929</v>
      </c>
      <c r="F262" s="2" t="str">
        <f>VLOOKUP(A262,'SAS Codes'!$A$2:$I$559,3,FALSE)</f>
        <v>USA</v>
      </c>
      <c r="G262" s="2" t="str">
        <f>VLOOKUP(A262,'SAS Codes'!$A$2:$I$559,4,FALSE)</f>
        <v>USA</v>
      </c>
      <c r="H262" s="2" t="str">
        <f>VLOOKUP(A262,'SAS Codes'!$A$2:$I$559,5,FALSE)</f>
        <v>USA</v>
      </c>
      <c r="I262" s="2" t="str">
        <f>VLOOKUP(A262,'SAS Codes'!$A$2:$I$559,6,FALSE)</f>
        <v>America</v>
      </c>
      <c r="J262" s="2" t="str">
        <f>VLOOKUP(A262,'SAS Codes'!$A$2:$I$559,7,FALSE)</f>
        <v>America</v>
      </c>
      <c r="K262" s="2" t="str">
        <f>VLOOKUP(A262,'SAS Codes'!$A$2:$I$559,8,FALSE)</f>
        <v>May contain</v>
      </c>
      <c r="L262" s="2" t="str">
        <f>VLOOKUP(A262,'SAS Codes'!$A$2:$I$559,9,FALSE)</f>
        <v>May contain</v>
      </c>
      <c r="M262" s="2" t="str">
        <f>VLOOKUP(A262,'SAS Codes'!$A$2:$M$559,10,FALSE)</f>
        <v>Regular</v>
      </c>
      <c r="N262" s="2" t="str">
        <f>VLOOKUP(A262,'SAS Codes'!$A$2:$M$559,11,FALSE)</f>
        <v>Candies</v>
      </c>
    </row>
    <row r="263" spans="1:14" x14ac:dyDescent="0.45">
      <c r="A263" s="2" t="s">
        <v>199</v>
      </c>
      <c r="B263" s="2">
        <v>2</v>
      </c>
      <c r="C263" s="2">
        <v>0.158617224</v>
      </c>
      <c r="D263" s="2" t="str">
        <f>VLOOKUP(A263,'SAS Codes'!$A$2:$B$559,2,FALSE)</f>
        <v>CD-56</v>
      </c>
      <c r="E263" s="2" t="s">
        <v>929</v>
      </c>
      <c r="F263" s="2" t="str">
        <f>VLOOKUP(A263,'SAS Codes'!$A$2:$I$559,3,FALSE)</f>
        <v>USA</v>
      </c>
      <c r="G263" s="2" t="str">
        <f>VLOOKUP(A263,'SAS Codes'!$A$2:$I$559,4,FALSE)</f>
        <v>USA</v>
      </c>
      <c r="H263" s="2" t="str">
        <f>VLOOKUP(A263,'SAS Codes'!$A$2:$I$559,5,FALSE)</f>
        <v>USA</v>
      </c>
      <c r="I263" s="2" t="str">
        <f>VLOOKUP(A263,'SAS Codes'!$A$2:$I$559,6,FALSE)</f>
        <v>America</v>
      </c>
      <c r="J263" s="2" t="str">
        <f>VLOOKUP(A263,'SAS Codes'!$A$2:$I$559,7,FALSE)</f>
        <v>America</v>
      </c>
      <c r="K263" s="2" t="str">
        <f>VLOOKUP(A263,'SAS Codes'!$A$2:$I$559,8,FALSE)</f>
        <v>May contain</v>
      </c>
      <c r="L263" s="2" t="str">
        <f>VLOOKUP(A263,'SAS Codes'!$A$2:$I$559,9,FALSE)</f>
        <v>May contain</v>
      </c>
      <c r="M263" s="2" t="str">
        <f>VLOOKUP(A263,'SAS Codes'!$A$2:$M$559,10,FALSE)</f>
        <v>Regular</v>
      </c>
      <c r="N263" s="2" t="str">
        <f>VLOOKUP(A263,'SAS Codes'!$A$2:$M$559,11,FALSE)</f>
        <v>Candies</v>
      </c>
    </row>
    <row r="264" spans="1:14" x14ac:dyDescent="0.45">
      <c r="A264" s="4" t="s">
        <v>200</v>
      </c>
      <c r="B264" s="4">
        <v>1</v>
      </c>
      <c r="C264" s="2">
        <v>0</v>
      </c>
      <c r="D264" s="2" t="str">
        <f>VLOOKUP(A264,'SAS Codes'!$A$2:$B$559,2,FALSE)</f>
        <v>CD-57</v>
      </c>
      <c r="E264" s="2" t="s">
        <v>929</v>
      </c>
      <c r="F264" s="2" t="str">
        <f>VLOOKUP(A264,'SAS Codes'!$A$2:$I$559,3,FALSE)</f>
        <v>USA</v>
      </c>
      <c r="G264" s="2" t="str">
        <f>VLOOKUP(A264,'SAS Codes'!$A$2:$I$559,4,FALSE)</f>
        <v>USA</v>
      </c>
      <c r="H264" s="2" t="str">
        <f>VLOOKUP(A264,'SAS Codes'!$A$2:$I$559,5,FALSE)</f>
        <v>USA</v>
      </c>
      <c r="I264" s="2" t="str">
        <f>VLOOKUP(A264,'SAS Codes'!$A$2:$I$559,6,FALSE)</f>
        <v>America</v>
      </c>
      <c r="J264" s="2" t="str">
        <f>VLOOKUP(A264,'SAS Codes'!$A$2:$I$559,7,FALSE)</f>
        <v>America</v>
      </c>
      <c r="K264" s="2" t="str">
        <f>VLOOKUP(A264,'SAS Codes'!$A$2:$I$559,8,FALSE)</f>
        <v>May contain</v>
      </c>
      <c r="L264" s="2" t="str">
        <f>VLOOKUP(A264,'SAS Codes'!$A$2:$I$559,9,FALSE)</f>
        <v>May contain</v>
      </c>
      <c r="M264" s="2" t="str">
        <f>VLOOKUP(A264,'SAS Codes'!$A$2:$M$559,10,FALSE)</f>
        <v>Regular</v>
      </c>
      <c r="N264" s="2" t="str">
        <f>VLOOKUP(A264,'SAS Codes'!$A$2:$M$559,11,FALSE)</f>
        <v>Candies</v>
      </c>
    </row>
    <row r="265" spans="1:14" x14ac:dyDescent="0.45">
      <c r="A265" s="4" t="s">
        <v>200</v>
      </c>
      <c r="B265" s="4">
        <v>2</v>
      </c>
      <c r="C265" s="2">
        <v>0</v>
      </c>
      <c r="D265" s="2" t="str">
        <f>VLOOKUP(A265,'SAS Codes'!$A$2:$B$559,2,FALSE)</f>
        <v>CD-57</v>
      </c>
      <c r="E265" s="2" t="s">
        <v>929</v>
      </c>
      <c r="F265" s="2" t="str">
        <f>VLOOKUP(A265,'SAS Codes'!$A$2:$I$559,3,FALSE)</f>
        <v>USA</v>
      </c>
      <c r="G265" s="2" t="str">
        <f>VLOOKUP(A265,'SAS Codes'!$A$2:$I$559,4,FALSE)</f>
        <v>USA</v>
      </c>
      <c r="H265" s="2" t="str">
        <f>VLOOKUP(A265,'SAS Codes'!$A$2:$I$559,5,FALSE)</f>
        <v>USA</v>
      </c>
      <c r="I265" s="2" t="str">
        <f>VLOOKUP(A265,'SAS Codes'!$A$2:$I$559,6,FALSE)</f>
        <v>America</v>
      </c>
      <c r="J265" s="2" t="str">
        <f>VLOOKUP(A265,'SAS Codes'!$A$2:$I$559,7,FALSE)</f>
        <v>America</v>
      </c>
      <c r="K265" s="2" t="str">
        <f>VLOOKUP(A265,'SAS Codes'!$A$2:$I$559,8,FALSE)</f>
        <v>May contain</v>
      </c>
      <c r="L265" s="2" t="str">
        <f>VLOOKUP(A265,'SAS Codes'!$A$2:$I$559,9,FALSE)</f>
        <v>May contain</v>
      </c>
      <c r="M265" s="2" t="str">
        <f>VLOOKUP(A265,'SAS Codes'!$A$2:$M$559,10,FALSE)</f>
        <v>Regular</v>
      </c>
      <c r="N265" s="2" t="str">
        <f>VLOOKUP(A265,'SAS Codes'!$A$2:$M$559,11,FALSE)</f>
        <v>Candies</v>
      </c>
    </row>
    <row r="266" spans="1:14" x14ac:dyDescent="0.45">
      <c r="A266" s="2" t="s">
        <v>201</v>
      </c>
      <c r="B266" s="2">
        <v>1</v>
      </c>
      <c r="C266" s="4">
        <v>0.23462580599999999</v>
      </c>
      <c r="D266" s="2" t="str">
        <f>VLOOKUP(A266,'SAS Codes'!$A$2:$B$559,2,FALSE)</f>
        <v>CHDK-01</v>
      </c>
      <c r="E266" s="2" t="s">
        <v>929</v>
      </c>
      <c r="F266" s="2" t="str">
        <f>VLOOKUP(A266,'SAS Codes'!$A$2:$I$559,3,FALSE)</f>
        <v>Quebec</v>
      </c>
      <c r="G266" s="2" t="str">
        <f>VLOOKUP(A266,'SAS Codes'!$A$2:$I$559,4,FALSE)</f>
        <v>Canada</v>
      </c>
      <c r="H266" s="2" t="str">
        <f>VLOOKUP(A266,'SAS Codes'!$A$2:$I$559,5,FALSE)</f>
        <v>Canada</v>
      </c>
      <c r="I266" s="2" t="str">
        <f>VLOOKUP(A266,'SAS Codes'!$A$2:$I$559,6,FALSE)</f>
        <v>America</v>
      </c>
      <c r="J266" s="2" t="str">
        <f>VLOOKUP(A266,'SAS Codes'!$A$2:$I$559,7,FALSE)</f>
        <v>America</v>
      </c>
      <c r="K266" s="2" t="str">
        <f>VLOOKUP(A266,'SAS Codes'!$A$2:$I$559,8,FALSE)</f>
        <v>May contain</v>
      </c>
      <c r="L266" s="2" t="str">
        <f>VLOOKUP(A266,'SAS Codes'!$A$2:$I$559,9,FALSE)</f>
        <v>May contain</v>
      </c>
      <c r="M266" s="2" t="str">
        <f>VLOOKUP(A266,'SAS Codes'!$A$2:$M$559,10,FALSE)</f>
        <v>Regular</v>
      </c>
      <c r="N266" s="2" t="str">
        <f>VLOOKUP(A266,'SAS Codes'!$A$2:$M$559,11,FALSE)</f>
        <v>Chocolate</v>
      </c>
    </row>
    <row r="267" spans="1:14" x14ac:dyDescent="0.45">
      <c r="A267" s="2" t="s">
        <v>203</v>
      </c>
      <c r="B267" s="2">
        <v>1</v>
      </c>
      <c r="C267" s="4">
        <v>0.18495419399999999</v>
      </c>
      <c r="D267" s="2" t="str">
        <f>VLOOKUP(A267,'SAS Codes'!$A$2:$B$559,2,FALSE)</f>
        <v>CHDK-03</v>
      </c>
      <c r="E267" s="2" t="s">
        <v>929</v>
      </c>
      <c r="F267" s="2" t="str">
        <f>VLOOKUP(A267,'SAS Codes'!$A$2:$I$559,3,FALSE)</f>
        <v>Canada</v>
      </c>
      <c r="G267" s="2" t="str">
        <f>VLOOKUP(A267,'SAS Codes'!$A$2:$I$559,4,FALSE)</f>
        <v>Canada</v>
      </c>
      <c r="H267" s="2" t="str">
        <f>VLOOKUP(A267,'SAS Codes'!$A$2:$I$559,5,FALSE)</f>
        <v>Canada</v>
      </c>
      <c r="I267" s="2" t="str">
        <f>VLOOKUP(A267,'SAS Codes'!$A$2:$I$559,6,FALSE)</f>
        <v>America</v>
      </c>
      <c r="J267" s="2" t="str">
        <f>VLOOKUP(A267,'SAS Codes'!$A$2:$I$559,7,FALSE)</f>
        <v>America</v>
      </c>
      <c r="K267" s="2" t="str">
        <f>VLOOKUP(A267,'SAS Codes'!$A$2:$I$559,8,FALSE)</f>
        <v>May contain</v>
      </c>
      <c r="L267" s="2" t="str">
        <f>VLOOKUP(A267,'SAS Codes'!$A$2:$I$559,9,FALSE)</f>
        <v>May contain</v>
      </c>
      <c r="M267" s="2" t="str">
        <f>VLOOKUP(A267,'SAS Codes'!$A$2:$M$559,10,FALSE)</f>
        <v>Regular</v>
      </c>
      <c r="N267" s="2" t="str">
        <f>VLOOKUP(A267,'SAS Codes'!$A$2:$M$559,11,FALSE)</f>
        <v>Chocolate</v>
      </c>
    </row>
    <row r="268" spans="1:14" x14ac:dyDescent="0.45">
      <c r="A268" s="2" t="s">
        <v>203</v>
      </c>
      <c r="B268" s="2">
        <v>2</v>
      </c>
      <c r="C268" s="4">
        <v>0.47727613499999999</v>
      </c>
      <c r="D268" s="2" t="str">
        <f>VLOOKUP(A268,'SAS Codes'!$A$2:$B$559,2,FALSE)</f>
        <v>CHDK-03</v>
      </c>
      <c r="E268" s="2" t="s">
        <v>929</v>
      </c>
      <c r="F268" s="2" t="str">
        <f>VLOOKUP(A268,'SAS Codes'!$A$2:$I$559,3,FALSE)</f>
        <v>Canada</v>
      </c>
      <c r="G268" s="2" t="str">
        <f>VLOOKUP(A268,'SAS Codes'!$A$2:$I$559,4,FALSE)</f>
        <v>Canada</v>
      </c>
      <c r="H268" s="2" t="str">
        <f>VLOOKUP(A268,'SAS Codes'!$A$2:$I$559,5,FALSE)</f>
        <v>Canada</v>
      </c>
      <c r="I268" s="2" t="str">
        <f>VLOOKUP(A268,'SAS Codes'!$A$2:$I$559,6,FALSE)</f>
        <v>America</v>
      </c>
      <c r="J268" s="2" t="str">
        <f>VLOOKUP(A268,'SAS Codes'!$A$2:$I$559,7,FALSE)</f>
        <v>America</v>
      </c>
      <c r="K268" s="2" t="str">
        <f>VLOOKUP(A268,'SAS Codes'!$A$2:$I$559,8,FALSE)</f>
        <v>May contain</v>
      </c>
      <c r="L268" s="2" t="str">
        <f>VLOOKUP(A268,'SAS Codes'!$A$2:$I$559,9,FALSE)</f>
        <v>May contain</v>
      </c>
      <c r="M268" s="2" t="str">
        <f>VLOOKUP(A268,'SAS Codes'!$A$2:$M$559,10,FALSE)</f>
        <v>Regular</v>
      </c>
      <c r="N268" s="2" t="str">
        <f>VLOOKUP(A268,'SAS Codes'!$A$2:$M$559,11,FALSE)</f>
        <v>Chocolate</v>
      </c>
    </row>
    <row r="269" spans="1:14" x14ac:dyDescent="0.45">
      <c r="A269" s="2" t="s">
        <v>204</v>
      </c>
      <c r="B269" s="2">
        <v>1</v>
      </c>
      <c r="C269" s="4">
        <v>21.186324912000003</v>
      </c>
      <c r="D269" s="2" t="str">
        <f>VLOOKUP(A269,'SAS Codes'!$A$2:$B$559,2,FALSE)</f>
        <v>CHDK-04</v>
      </c>
      <c r="E269" s="2" t="s">
        <v>929</v>
      </c>
      <c r="F269" s="2" t="str">
        <f>VLOOKUP(A269,'SAS Codes'!$A$2:$I$559,3,FALSE)</f>
        <v>Canada</v>
      </c>
      <c r="G269" s="2" t="str">
        <f>VLOOKUP(A269,'SAS Codes'!$A$2:$I$559,4,FALSE)</f>
        <v>Canada</v>
      </c>
      <c r="H269" s="2" t="str">
        <f>VLOOKUP(A269,'SAS Codes'!$A$2:$I$559,5,FALSE)</f>
        <v>Canada</v>
      </c>
      <c r="I269" s="2" t="str">
        <f>VLOOKUP(A269,'SAS Codes'!$A$2:$I$559,6,FALSE)</f>
        <v>America</v>
      </c>
      <c r="J269" s="2" t="str">
        <f>VLOOKUP(A269,'SAS Codes'!$A$2:$I$559,7,FALSE)</f>
        <v>America</v>
      </c>
      <c r="K269" s="2" t="str">
        <f>VLOOKUP(A269,'SAS Codes'!$A$2:$I$559,8,FALSE)</f>
        <v>May contain</v>
      </c>
      <c r="L269" s="2" t="str">
        <f>VLOOKUP(A269,'SAS Codes'!$A$2:$I$559,9,FALSE)</f>
        <v>May contain</v>
      </c>
      <c r="M269" s="2" t="str">
        <f>VLOOKUP(A269,'SAS Codes'!$A$2:$M$559,10,FALSE)</f>
        <v>Regular</v>
      </c>
      <c r="N269" s="2" t="str">
        <f>VLOOKUP(A269,'SAS Codes'!$A$2:$M$559,11,FALSE)</f>
        <v>Chocolate</v>
      </c>
    </row>
    <row r="270" spans="1:14" x14ac:dyDescent="0.45">
      <c r="A270" s="2" t="s">
        <v>205</v>
      </c>
      <c r="B270" s="2">
        <v>1</v>
      </c>
      <c r="C270" s="4">
        <v>0.25625737500000001</v>
      </c>
      <c r="D270" s="2" t="str">
        <f>VLOOKUP(A270,'SAS Codes'!$A$2:$B$559,2,FALSE)</f>
        <v>CHDK-05</v>
      </c>
      <c r="E270" s="2" t="s">
        <v>929</v>
      </c>
      <c r="F270" s="2" t="str">
        <f>VLOOKUP(A270,'SAS Codes'!$A$2:$I$559,3,FALSE)</f>
        <v>Imported</v>
      </c>
      <c r="G270" s="2" t="str">
        <f>VLOOKUP(A270,'SAS Codes'!$A$2:$I$559,4,FALSE)</f>
        <v>Imported</v>
      </c>
      <c r="H270" s="2" t="str">
        <f>VLOOKUP(A270,'SAS Codes'!$A$2:$I$559,5,FALSE)</f>
        <v>Imported</v>
      </c>
      <c r="I270" s="2" t="str">
        <f>VLOOKUP(A270,'SAS Codes'!$A$2:$I$559,6,FALSE)</f>
        <v>Imported</v>
      </c>
      <c r="J270" s="2" t="str">
        <f>VLOOKUP(A270,'SAS Codes'!$A$2:$I$559,7,FALSE)</f>
        <v>Other</v>
      </c>
      <c r="K270" s="2" t="str">
        <f>VLOOKUP(A270,'SAS Codes'!$A$2:$I$559,8,FALSE)</f>
        <v>May contain</v>
      </c>
      <c r="L270" s="2" t="str">
        <f>VLOOKUP(A270,'SAS Codes'!$A$2:$I$559,9,FALSE)</f>
        <v>May contain</v>
      </c>
      <c r="M270" s="2" t="str">
        <f>VLOOKUP(A270,'SAS Codes'!$A$2:$M$559,10,FALSE)</f>
        <v>Regular</v>
      </c>
      <c r="N270" s="2" t="str">
        <f>VLOOKUP(A270,'SAS Codes'!$A$2:$M$559,11,FALSE)</f>
        <v>Chocolate</v>
      </c>
    </row>
    <row r="271" spans="1:14" x14ac:dyDescent="0.45">
      <c r="A271" s="7" t="s">
        <v>206</v>
      </c>
      <c r="B271" s="7">
        <v>1</v>
      </c>
      <c r="C271" s="4">
        <v>0.16815434400000001</v>
      </c>
      <c r="D271" s="2" t="str">
        <f>VLOOKUP(A271,'SAS Codes'!$A$2:$B$559,2,FALSE)</f>
        <v>CHDK-06</v>
      </c>
      <c r="E271" s="2" t="s">
        <v>931</v>
      </c>
      <c r="F271" s="2" t="str">
        <f>VLOOKUP(A271,'SAS Codes'!$A$2:$I$559,3,FALSE)</f>
        <v>Canada</v>
      </c>
      <c r="G271" s="2" t="str">
        <f>VLOOKUP(A271,'SAS Codes'!$A$2:$I$559,4,FALSE)</f>
        <v>Canada</v>
      </c>
      <c r="H271" s="2" t="str">
        <f>VLOOKUP(A271,'SAS Codes'!$A$2:$I$559,5,FALSE)</f>
        <v>Canada</v>
      </c>
      <c r="I271" s="2" t="str">
        <f>VLOOKUP(A271,'SAS Codes'!$A$2:$I$559,6,FALSE)</f>
        <v>America</v>
      </c>
      <c r="J271" s="2" t="str">
        <f>VLOOKUP(A271,'SAS Codes'!$A$2:$I$559,7,FALSE)</f>
        <v>America</v>
      </c>
      <c r="K271" s="2" t="str">
        <f>VLOOKUP(A271,'SAS Codes'!$A$2:$I$559,8,FALSE)</f>
        <v>May contain</v>
      </c>
      <c r="L271" s="2" t="str">
        <f>VLOOKUP(A271,'SAS Codes'!$A$2:$I$559,9,FALSE)</f>
        <v>May contain</v>
      </c>
      <c r="M271" s="2" t="str">
        <f>VLOOKUP(A271,'SAS Codes'!$A$2:$M$559,10,FALSE)</f>
        <v>Regular</v>
      </c>
      <c r="N271" s="2" t="str">
        <f>VLOOKUP(A271,'SAS Codes'!$A$2:$M$559,11,FALSE)</f>
        <v>Chocolate</v>
      </c>
    </row>
    <row r="272" spans="1:14" x14ac:dyDescent="0.45">
      <c r="A272" s="7" t="s">
        <v>206</v>
      </c>
      <c r="B272" s="7">
        <v>2</v>
      </c>
      <c r="C272" s="4">
        <v>0.1559129088</v>
      </c>
      <c r="D272" s="2" t="str">
        <f>VLOOKUP(A272,'SAS Codes'!$A$2:$B$559,2,FALSE)</f>
        <v>CHDK-06</v>
      </c>
      <c r="E272" s="2" t="s">
        <v>931</v>
      </c>
      <c r="F272" s="2" t="str">
        <f>VLOOKUP(A272,'SAS Codes'!$A$2:$I$559,3,FALSE)</f>
        <v>Canada</v>
      </c>
      <c r="G272" s="2" t="str">
        <f>VLOOKUP(A272,'SAS Codes'!$A$2:$I$559,4,FALSE)</f>
        <v>Canada</v>
      </c>
      <c r="H272" s="2" t="str">
        <f>VLOOKUP(A272,'SAS Codes'!$A$2:$I$559,5,FALSE)</f>
        <v>Canada</v>
      </c>
      <c r="I272" s="2" t="str">
        <f>VLOOKUP(A272,'SAS Codes'!$A$2:$I$559,6,FALSE)</f>
        <v>America</v>
      </c>
      <c r="J272" s="2" t="str">
        <f>VLOOKUP(A272,'SAS Codes'!$A$2:$I$559,7,FALSE)</f>
        <v>America</v>
      </c>
      <c r="K272" s="2" t="str">
        <f>VLOOKUP(A272,'SAS Codes'!$A$2:$I$559,8,FALSE)</f>
        <v>May contain</v>
      </c>
      <c r="L272" s="2" t="str">
        <f>VLOOKUP(A272,'SAS Codes'!$A$2:$I$559,9,FALSE)</f>
        <v>May contain</v>
      </c>
      <c r="M272" s="2" t="str">
        <f>VLOOKUP(A272,'SAS Codes'!$A$2:$M$559,10,FALSE)</f>
        <v>Regular</v>
      </c>
      <c r="N272" s="2" t="str">
        <f>VLOOKUP(A272,'SAS Codes'!$A$2:$M$559,11,FALSE)</f>
        <v>Chocolate</v>
      </c>
    </row>
    <row r="273" spans="1:14" x14ac:dyDescent="0.45">
      <c r="A273" s="2" t="s">
        <v>207</v>
      </c>
      <c r="B273" s="2">
        <v>1</v>
      </c>
      <c r="C273" s="4">
        <v>0.18775235970000001</v>
      </c>
      <c r="D273" s="2" t="str">
        <f>VLOOKUP(A273,'SAS Codes'!$A$2:$B$559,2,FALSE)</f>
        <v>CHDK-07</v>
      </c>
      <c r="E273" s="2" t="s">
        <v>929</v>
      </c>
      <c r="F273" s="2" t="str">
        <f>VLOOKUP(A273,'SAS Codes'!$A$2:$I$559,3,FALSE)</f>
        <v>Turkey</v>
      </c>
      <c r="G273" s="2" t="str">
        <f>VLOOKUP(A273,'SAS Codes'!$A$2:$I$559,4,FALSE)</f>
        <v>Turkey</v>
      </c>
      <c r="H273" s="2" t="str">
        <f>VLOOKUP(A273,'SAS Codes'!$A$2:$I$559,5,FALSE)</f>
        <v>Europe</v>
      </c>
      <c r="I273" s="2" t="str">
        <f>VLOOKUP(A273,'SAS Codes'!$A$2:$I$559,6,FALSE)</f>
        <v>Europe</v>
      </c>
      <c r="J273" s="2" t="str">
        <f>VLOOKUP(A273,'SAS Codes'!$A$2:$I$559,7,FALSE)</f>
        <v>Europe</v>
      </c>
      <c r="K273" s="2" t="str">
        <f>VLOOKUP(A273,'SAS Codes'!$A$2:$I$559,8,FALSE)</f>
        <v>May contain</v>
      </c>
      <c r="L273" s="2" t="str">
        <f>VLOOKUP(A273,'SAS Codes'!$A$2:$I$559,9,FALSE)</f>
        <v>May contain</v>
      </c>
      <c r="M273" s="2" t="str">
        <f>VLOOKUP(A273,'SAS Codes'!$A$2:$M$559,10,FALSE)</f>
        <v>Regular</v>
      </c>
      <c r="N273" s="2" t="str">
        <f>VLOOKUP(A273,'SAS Codes'!$A$2:$M$559,11,FALSE)</f>
        <v>Chocolate</v>
      </c>
    </row>
    <row r="274" spans="1:14" x14ac:dyDescent="0.45">
      <c r="A274" s="2" t="s">
        <v>207</v>
      </c>
      <c r="B274" s="2">
        <v>2</v>
      </c>
      <c r="C274" s="4">
        <v>0</v>
      </c>
      <c r="D274" s="2" t="str">
        <f>VLOOKUP(A274,'SAS Codes'!$A$2:$B$559,2,FALSE)</f>
        <v>CHDK-07</v>
      </c>
      <c r="E274" s="2" t="s">
        <v>929</v>
      </c>
      <c r="F274" s="2" t="str">
        <f>VLOOKUP(A274,'SAS Codes'!$A$2:$I$559,3,FALSE)</f>
        <v>Turkey</v>
      </c>
      <c r="G274" s="2" t="str">
        <f>VLOOKUP(A274,'SAS Codes'!$A$2:$I$559,4,FALSE)</f>
        <v>Turkey</v>
      </c>
      <c r="H274" s="2" t="str">
        <f>VLOOKUP(A274,'SAS Codes'!$A$2:$I$559,5,FALSE)</f>
        <v>Europe</v>
      </c>
      <c r="I274" s="2" t="str">
        <f>VLOOKUP(A274,'SAS Codes'!$A$2:$I$559,6,FALSE)</f>
        <v>Europe</v>
      </c>
      <c r="J274" s="2" t="str">
        <f>VLOOKUP(A274,'SAS Codes'!$A$2:$I$559,7,FALSE)</f>
        <v>Europe</v>
      </c>
      <c r="K274" s="2" t="str">
        <f>VLOOKUP(A274,'SAS Codes'!$A$2:$I$559,8,FALSE)</f>
        <v>May contain</v>
      </c>
      <c r="L274" s="2" t="str">
        <f>VLOOKUP(A274,'SAS Codes'!$A$2:$I$559,9,FALSE)</f>
        <v>May contain</v>
      </c>
      <c r="M274" s="2" t="str">
        <f>VLOOKUP(A274,'SAS Codes'!$A$2:$M$559,10,FALSE)</f>
        <v>Regular</v>
      </c>
      <c r="N274" s="2" t="str">
        <f>VLOOKUP(A274,'SAS Codes'!$A$2:$M$559,11,FALSE)</f>
        <v>Chocolate</v>
      </c>
    </row>
    <row r="275" spans="1:14" x14ac:dyDescent="0.45">
      <c r="A275" s="2" t="s">
        <v>209</v>
      </c>
      <c r="B275" s="2">
        <v>1</v>
      </c>
      <c r="C275" s="4">
        <v>3.9717531600000001E-2</v>
      </c>
      <c r="D275" s="2" t="str">
        <f>VLOOKUP(A275,'SAS Codes'!$A$2:$B$559,2,FALSE)</f>
        <v>CHDK-09</v>
      </c>
      <c r="E275" s="2" t="s">
        <v>929</v>
      </c>
      <c r="F275" s="2" t="str">
        <f>VLOOKUP(A275,'SAS Codes'!$A$2:$I$559,3,FALSE)</f>
        <v>Canada</v>
      </c>
      <c r="G275" s="2" t="str">
        <f>VLOOKUP(A275,'SAS Codes'!$A$2:$I$559,4,FALSE)</f>
        <v>Canada</v>
      </c>
      <c r="H275" s="2" t="str">
        <f>VLOOKUP(A275,'SAS Codes'!$A$2:$I$559,5,FALSE)</f>
        <v>Canada</v>
      </c>
      <c r="I275" s="2" t="str">
        <f>VLOOKUP(A275,'SAS Codes'!$A$2:$I$559,6,FALSE)</f>
        <v>America</v>
      </c>
      <c r="J275" s="2" t="str">
        <f>VLOOKUP(A275,'SAS Codes'!$A$2:$I$559,7,FALSE)</f>
        <v>America</v>
      </c>
      <c r="K275" s="2" t="str">
        <f>VLOOKUP(A275,'SAS Codes'!$A$2:$I$559,8,FALSE)</f>
        <v>May contain</v>
      </c>
      <c r="L275" s="2" t="str">
        <f>VLOOKUP(A275,'SAS Codes'!$A$2:$I$559,9,FALSE)</f>
        <v>May contain</v>
      </c>
      <c r="M275" s="2" t="str">
        <f>VLOOKUP(A275,'SAS Codes'!$A$2:$M$559,10,FALSE)</f>
        <v>Private</v>
      </c>
      <c r="N275" s="2" t="str">
        <f>VLOOKUP(A275,'SAS Codes'!$A$2:$M$559,11,FALSE)</f>
        <v>Chocolate</v>
      </c>
    </row>
    <row r="276" spans="1:14" x14ac:dyDescent="0.45">
      <c r="A276" s="2" t="s">
        <v>209</v>
      </c>
      <c r="B276" s="2">
        <v>2</v>
      </c>
      <c r="C276" s="4">
        <v>0</v>
      </c>
      <c r="D276" s="2" t="str">
        <f>VLOOKUP(A276,'SAS Codes'!$A$2:$B$559,2,FALSE)</f>
        <v>CHDK-09</v>
      </c>
      <c r="E276" s="2" t="s">
        <v>929</v>
      </c>
      <c r="F276" s="2" t="str">
        <f>VLOOKUP(A276,'SAS Codes'!$A$2:$I$559,3,FALSE)</f>
        <v>Canada</v>
      </c>
      <c r="G276" s="2" t="str">
        <f>VLOOKUP(A276,'SAS Codes'!$A$2:$I$559,4,FALSE)</f>
        <v>Canada</v>
      </c>
      <c r="H276" s="2" t="str">
        <f>VLOOKUP(A276,'SAS Codes'!$A$2:$I$559,5,FALSE)</f>
        <v>Canada</v>
      </c>
      <c r="I276" s="2" t="str">
        <f>VLOOKUP(A276,'SAS Codes'!$A$2:$I$559,6,FALSE)</f>
        <v>America</v>
      </c>
      <c r="J276" s="2" t="str">
        <f>VLOOKUP(A276,'SAS Codes'!$A$2:$I$559,7,FALSE)</f>
        <v>America</v>
      </c>
      <c r="K276" s="2" t="str">
        <f>VLOOKUP(A276,'SAS Codes'!$A$2:$I$559,8,FALSE)</f>
        <v>May contain</v>
      </c>
      <c r="L276" s="2" t="str">
        <f>VLOOKUP(A276,'SAS Codes'!$A$2:$I$559,9,FALSE)</f>
        <v>May contain</v>
      </c>
      <c r="M276" s="2" t="str">
        <f>VLOOKUP(A276,'SAS Codes'!$A$2:$M$559,10,FALSE)</f>
        <v>Private</v>
      </c>
      <c r="N276" s="2" t="str">
        <f>VLOOKUP(A276,'SAS Codes'!$A$2:$M$559,11,FALSE)</f>
        <v>Chocolate</v>
      </c>
    </row>
    <row r="277" spans="1:14" x14ac:dyDescent="0.45">
      <c r="A277" s="2" t="s">
        <v>209</v>
      </c>
      <c r="B277" s="2">
        <v>3</v>
      </c>
      <c r="C277" s="4">
        <v>1.9074955950000003</v>
      </c>
      <c r="D277" s="2" t="str">
        <f>VLOOKUP(A277,'SAS Codes'!$A$2:$B$559,2,FALSE)</f>
        <v>CHDK-09</v>
      </c>
      <c r="E277" s="2" t="s">
        <v>929</v>
      </c>
      <c r="F277" s="2" t="str">
        <f>VLOOKUP(A277,'SAS Codes'!$A$2:$I$559,3,FALSE)</f>
        <v>Canada</v>
      </c>
      <c r="G277" s="2" t="str">
        <f>VLOOKUP(A277,'SAS Codes'!$A$2:$I$559,4,FALSE)</f>
        <v>Canada</v>
      </c>
      <c r="H277" s="2" t="str">
        <f>VLOOKUP(A277,'SAS Codes'!$A$2:$I$559,5,FALSE)</f>
        <v>Canada</v>
      </c>
      <c r="I277" s="2" t="str">
        <f>VLOOKUP(A277,'SAS Codes'!$A$2:$I$559,6,FALSE)</f>
        <v>America</v>
      </c>
      <c r="J277" s="2" t="str">
        <f>VLOOKUP(A277,'SAS Codes'!$A$2:$I$559,7,FALSE)</f>
        <v>America</v>
      </c>
      <c r="K277" s="2" t="str">
        <f>VLOOKUP(A277,'SAS Codes'!$A$2:$I$559,8,FALSE)</f>
        <v>May contain</v>
      </c>
      <c r="L277" s="2" t="str">
        <f>VLOOKUP(A277,'SAS Codes'!$A$2:$I$559,9,FALSE)</f>
        <v>May contain</v>
      </c>
      <c r="M277" s="2" t="str">
        <f>VLOOKUP(A277,'SAS Codes'!$A$2:$M$559,10,FALSE)</f>
        <v>Private</v>
      </c>
      <c r="N277" s="2" t="str">
        <f>VLOOKUP(A277,'SAS Codes'!$A$2:$M$559,11,FALSE)</f>
        <v>Chocolate</v>
      </c>
    </row>
    <row r="278" spans="1:14" x14ac:dyDescent="0.45">
      <c r="A278" s="2" t="s">
        <v>214</v>
      </c>
      <c r="B278" s="2">
        <v>2</v>
      </c>
      <c r="C278" s="2">
        <v>0.24308100900000001</v>
      </c>
      <c r="D278" s="2" t="str">
        <f>VLOOKUP(A278,'SAS Codes'!$A$2:$B$559,2,FALSE)</f>
        <v>CHDK-14</v>
      </c>
      <c r="E278" s="2" t="s">
        <v>929</v>
      </c>
      <c r="F278" s="2" t="str">
        <f>VLOOKUP(A278,'SAS Codes'!$A$2:$I$559,3,FALSE)</f>
        <v>Canada</v>
      </c>
      <c r="G278" s="2" t="str">
        <f>VLOOKUP(A278,'SAS Codes'!$A$2:$I$559,4,FALSE)</f>
        <v>Canada</v>
      </c>
      <c r="H278" s="2" t="str">
        <f>VLOOKUP(A278,'SAS Codes'!$A$2:$I$559,5,FALSE)</f>
        <v>Canada</v>
      </c>
      <c r="I278" s="2" t="str">
        <f>VLOOKUP(A278,'SAS Codes'!$A$2:$I$559,6,FALSE)</f>
        <v>America</v>
      </c>
      <c r="J278" s="2" t="str">
        <f>VLOOKUP(A278,'SAS Codes'!$A$2:$I$559,7,FALSE)</f>
        <v>America</v>
      </c>
      <c r="K278" s="2" t="str">
        <f>VLOOKUP(A278,'SAS Codes'!$A$2:$I$559,8,FALSE)</f>
        <v>May contain</v>
      </c>
      <c r="L278" s="2" t="str">
        <f>VLOOKUP(A278,'SAS Codes'!$A$2:$I$559,9,FALSE)</f>
        <v>May contain</v>
      </c>
      <c r="M278" s="2" t="str">
        <f>VLOOKUP(A278,'SAS Codes'!$A$2:$M$559,10,FALSE)</f>
        <v>Private</v>
      </c>
      <c r="N278" s="2" t="str">
        <f>VLOOKUP(A278,'SAS Codes'!$A$2:$M$559,11,FALSE)</f>
        <v>Chocolate</v>
      </c>
    </row>
    <row r="279" spans="1:14" x14ac:dyDescent="0.45">
      <c r="A279" s="2" t="s">
        <v>214</v>
      </c>
      <c r="B279" s="2">
        <v>3</v>
      </c>
      <c r="C279" s="2">
        <v>0.90173292000000005</v>
      </c>
      <c r="D279" s="2" t="str">
        <f>VLOOKUP(A279,'SAS Codes'!$A$2:$B$559,2,FALSE)</f>
        <v>CHDK-14</v>
      </c>
      <c r="E279" s="2" t="s">
        <v>929</v>
      </c>
      <c r="F279" s="2" t="str">
        <f>VLOOKUP(A279,'SAS Codes'!$A$2:$I$559,3,FALSE)</f>
        <v>Canada</v>
      </c>
      <c r="G279" s="2" t="str">
        <f>VLOOKUP(A279,'SAS Codes'!$A$2:$I$559,4,FALSE)</f>
        <v>Canada</v>
      </c>
      <c r="H279" s="2" t="str">
        <f>VLOOKUP(A279,'SAS Codes'!$A$2:$I$559,5,FALSE)</f>
        <v>Canada</v>
      </c>
      <c r="I279" s="2" t="str">
        <f>VLOOKUP(A279,'SAS Codes'!$A$2:$I$559,6,FALSE)</f>
        <v>America</v>
      </c>
      <c r="J279" s="2" t="str">
        <f>VLOOKUP(A279,'SAS Codes'!$A$2:$I$559,7,FALSE)</f>
        <v>America</v>
      </c>
      <c r="K279" s="2" t="str">
        <f>VLOOKUP(A279,'SAS Codes'!$A$2:$I$559,8,FALSE)</f>
        <v>May contain</v>
      </c>
      <c r="L279" s="2" t="str">
        <f>VLOOKUP(A279,'SAS Codes'!$A$2:$I$559,9,FALSE)</f>
        <v>May contain</v>
      </c>
      <c r="M279" s="2" t="str">
        <f>VLOOKUP(A279,'SAS Codes'!$A$2:$M$559,10,FALSE)</f>
        <v>Private</v>
      </c>
      <c r="N279" s="2" t="str">
        <f>VLOOKUP(A279,'SAS Codes'!$A$2:$M$559,11,FALSE)</f>
        <v>Chocolate</v>
      </c>
    </row>
    <row r="280" spans="1:14" x14ac:dyDescent="0.45">
      <c r="A280" s="2" t="s">
        <v>217</v>
      </c>
      <c r="B280" s="2">
        <v>1</v>
      </c>
      <c r="C280" s="2">
        <v>0.20063877150000001</v>
      </c>
      <c r="D280" s="2" t="str">
        <f>VLOOKUP(A280,'SAS Codes'!$A$2:$B$559,2,FALSE)</f>
        <v>CHDK-17</v>
      </c>
      <c r="E280" s="2" t="s">
        <v>929</v>
      </c>
      <c r="F280" s="2" t="str">
        <f>VLOOKUP(A280,'SAS Codes'!$A$2:$I$559,3,FALSE)</f>
        <v>Imported</v>
      </c>
      <c r="G280" s="2" t="str">
        <f>VLOOKUP(A280,'SAS Codes'!$A$2:$I$559,4,FALSE)</f>
        <v>Imported</v>
      </c>
      <c r="H280" s="2" t="str">
        <f>VLOOKUP(A280,'SAS Codes'!$A$2:$I$559,5,FALSE)</f>
        <v>Imported</v>
      </c>
      <c r="I280" s="2" t="str">
        <f>VLOOKUP(A280,'SAS Codes'!$A$2:$I$559,6,FALSE)</f>
        <v>Imported</v>
      </c>
      <c r="J280" s="2" t="str">
        <f>VLOOKUP(A280,'SAS Codes'!$A$2:$I$559,7,FALSE)</f>
        <v>Other</v>
      </c>
      <c r="K280" s="2" t="str">
        <f>VLOOKUP(A280,'SAS Codes'!$A$2:$I$559,8,FALSE)</f>
        <v>May contain</v>
      </c>
      <c r="L280" s="2" t="str">
        <f>VLOOKUP(A280,'SAS Codes'!$A$2:$I$559,9,FALSE)</f>
        <v>May contain</v>
      </c>
      <c r="M280" s="2" t="str">
        <f>VLOOKUP(A280,'SAS Codes'!$A$2:$M$559,10,FALSE)</f>
        <v>Regular</v>
      </c>
      <c r="N280" s="2" t="str">
        <f>VLOOKUP(A280,'SAS Codes'!$A$2:$M$559,11,FALSE)</f>
        <v>Chocolate</v>
      </c>
    </row>
    <row r="281" spans="1:14" x14ac:dyDescent="0.45">
      <c r="A281" s="2" t="s">
        <v>217</v>
      </c>
      <c r="B281" s="2">
        <v>2</v>
      </c>
      <c r="C281" s="2">
        <v>0.18845915220000001</v>
      </c>
      <c r="D281" s="2" t="str">
        <f>VLOOKUP(A281,'SAS Codes'!$A$2:$B$559,2,FALSE)</f>
        <v>CHDK-17</v>
      </c>
      <c r="E281" s="2" t="s">
        <v>929</v>
      </c>
      <c r="F281" s="2" t="str">
        <f>VLOOKUP(A281,'SAS Codes'!$A$2:$I$559,3,FALSE)</f>
        <v>Imported</v>
      </c>
      <c r="G281" s="2" t="str">
        <f>VLOOKUP(A281,'SAS Codes'!$A$2:$I$559,4,FALSE)</f>
        <v>Imported</v>
      </c>
      <c r="H281" s="2" t="str">
        <f>VLOOKUP(A281,'SAS Codes'!$A$2:$I$559,5,FALSE)</f>
        <v>Imported</v>
      </c>
      <c r="I281" s="2" t="str">
        <f>VLOOKUP(A281,'SAS Codes'!$A$2:$I$559,6,FALSE)</f>
        <v>Imported</v>
      </c>
      <c r="J281" s="2" t="str">
        <f>VLOOKUP(A281,'SAS Codes'!$A$2:$I$559,7,FALSE)</f>
        <v>Other</v>
      </c>
      <c r="K281" s="2" t="str">
        <f>VLOOKUP(A281,'SAS Codes'!$A$2:$I$559,8,FALSE)</f>
        <v>May contain</v>
      </c>
      <c r="L281" s="2" t="str">
        <f>VLOOKUP(A281,'SAS Codes'!$A$2:$I$559,9,FALSE)</f>
        <v>May contain</v>
      </c>
      <c r="M281" s="2" t="str">
        <f>VLOOKUP(A281,'SAS Codes'!$A$2:$M$559,10,FALSE)</f>
        <v>Regular</v>
      </c>
      <c r="N281" s="2" t="str">
        <f>VLOOKUP(A281,'SAS Codes'!$A$2:$M$559,11,FALSE)</f>
        <v>Chocolate</v>
      </c>
    </row>
    <row r="282" spans="1:14" x14ac:dyDescent="0.45">
      <c r="A282" s="2" t="s">
        <v>218</v>
      </c>
      <c r="B282" s="2">
        <v>1</v>
      </c>
      <c r="C282" s="2">
        <v>0.17429972580000003</v>
      </c>
      <c r="D282" s="2" t="str">
        <f>VLOOKUP(A282,'SAS Codes'!$A$2:$B$559,2,FALSE)</f>
        <v>CHDK-18</v>
      </c>
      <c r="E282" s="2" t="s">
        <v>929</v>
      </c>
      <c r="F282" s="2" t="str">
        <f>VLOOKUP(A282,'SAS Codes'!$A$2:$I$559,3,FALSE)</f>
        <v>France</v>
      </c>
      <c r="G282" s="2" t="str">
        <f>VLOOKUP(A282,'SAS Codes'!$A$2:$I$559,4,FALSE)</f>
        <v>France</v>
      </c>
      <c r="H282" s="2" t="str">
        <f>VLOOKUP(A282,'SAS Codes'!$A$2:$I$559,5,FALSE)</f>
        <v>Europe</v>
      </c>
      <c r="I282" s="2" t="str">
        <f>VLOOKUP(A282,'SAS Codes'!$A$2:$I$559,6,FALSE)</f>
        <v>Europe</v>
      </c>
      <c r="J282" s="2" t="str">
        <f>VLOOKUP(A282,'SAS Codes'!$A$2:$I$559,7,FALSE)</f>
        <v>Europe</v>
      </c>
      <c r="K282" s="2" t="str">
        <f>VLOOKUP(A282,'SAS Codes'!$A$2:$I$559,8,FALSE)</f>
        <v>May contain</v>
      </c>
      <c r="L282" s="2" t="str">
        <f>VLOOKUP(A282,'SAS Codes'!$A$2:$I$559,9,FALSE)</f>
        <v>May contain</v>
      </c>
      <c r="M282" s="2" t="str">
        <f>VLOOKUP(A282,'SAS Codes'!$A$2:$M$559,10,FALSE)</f>
        <v>Regular</v>
      </c>
      <c r="N282" s="2" t="str">
        <f>VLOOKUP(A282,'SAS Codes'!$A$2:$M$559,11,FALSE)</f>
        <v>Chocolate</v>
      </c>
    </row>
    <row r="283" spans="1:14" x14ac:dyDescent="0.45">
      <c r="A283" s="2" t="s">
        <v>218</v>
      </c>
      <c r="B283" s="2">
        <v>2</v>
      </c>
      <c r="C283" s="2">
        <v>0.12123814050000002</v>
      </c>
      <c r="D283" s="2" t="str">
        <f>VLOOKUP(A283,'SAS Codes'!$A$2:$B$559,2,FALSE)</f>
        <v>CHDK-18</v>
      </c>
      <c r="E283" s="2" t="s">
        <v>929</v>
      </c>
      <c r="F283" s="2" t="str">
        <f>VLOOKUP(A283,'SAS Codes'!$A$2:$I$559,3,FALSE)</f>
        <v>France</v>
      </c>
      <c r="G283" s="2" t="str">
        <f>VLOOKUP(A283,'SAS Codes'!$A$2:$I$559,4,FALSE)</f>
        <v>France</v>
      </c>
      <c r="H283" s="2" t="str">
        <f>VLOOKUP(A283,'SAS Codes'!$A$2:$I$559,5,FALSE)</f>
        <v>Europe</v>
      </c>
      <c r="I283" s="2" t="str">
        <f>VLOOKUP(A283,'SAS Codes'!$A$2:$I$559,6,FALSE)</f>
        <v>Europe</v>
      </c>
      <c r="J283" s="2" t="str">
        <f>VLOOKUP(A283,'SAS Codes'!$A$2:$I$559,7,FALSE)</f>
        <v>Europe</v>
      </c>
      <c r="K283" s="2" t="str">
        <f>VLOOKUP(A283,'SAS Codes'!$A$2:$I$559,8,FALSE)</f>
        <v>May contain</v>
      </c>
      <c r="L283" s="2" t="str">
        <f>VLOOKUP(A283,'SAS Codes'!$A$2:$I$559,9,FALSE)</f>
        <v>May contain</v>
      </c>
      <c r="M283" s="2" t="str">
        <f>VLOOKUP(A283,'SAS Codes'!$A$2:$M$559,10,FALSE)</f>
        <v>Regular</v>
      </c>
      <c r="N283" s="2" t="str">
        <f>VLOOKUP(A283,'SAS Codes'!$A$2:$M$559,11,FALSE)</f>
        <v>Chocolate</v>
      </c>
    </row>
    <row r="284" spans="1:14" x14ac:dyDescent="0.45">
      <c r="A284" s="2" t="s">
        <v>218</v>
      </c>
      <c r="B284" s="2">
        <v>3</v>
      </c>
      <c r="C284" s="2">
        <v>0.1189451358</v>
      </c>
      <c r="D284" s="2" t="str">
        <f>VLOOKUP(A284,'SAS Codes'!$A$2:$B$559,2,FALSE)</f>
        <v>CHDK-18</v>
      </c>
      <c r="E284" s="2" t="s">
        <v>929</v>
      </c>
      <c r="F284" s="2" t="str">
        <f>VLOOKUP(A284,'SAS Codes'!$A$2:$I$559,3,FALSE)</f>
        <v>France</v>
      </c>
      <c r="G284" s="2" t="str">
        <f>VLOOKUP(A284,'SAS Codes'!$A$2:$I$559,4,FALSE)</f>
        <v>France</v>
      </c>
      <c r="H284" s="2" t="str">
        <f>VLOOKUP(A284,'SAS Codes'!$A$2:$I$559,5,FALSE)</f>
        <v>Europe</v>
      </c>
      <c r="I284" s="2" t="str">
        <f>VLOOKUP(A284,'SAS Codes'!$A$2:$I$559,6,FALSE)</f>
        <v>Europe</v>
      </c>
      <c r="J284" s="2" t="str">
        <f>VLOOKUP(A284,'SAS Codes'!$A$2:$I$559,7,FALSE)</f>
        <v>Europe</v>
      </c>
      <c r="K284" s="2" t="str">
        <f>VLOOKUP(A284,'SAS Codes'!$A$2:$I$559,8,FALSE)</f>
        <v>May contain</v>
      </c>
      <c r="L284" s="2" t="str">
        <f>VLOOKUP(A284,'SAS Codes'!$A$2:$I$559,9,FALSE)</f>
        <v>May contain</v>
      </c>
      <c r="M284" s="2" t="str">
        <f>VLOOKUP(A284,'SAS Codes'!$A$2:$M$559,10,FALSE)</f>
        <v>Regular</v>
      </c>
      <c r="N284" s="2" t="str">
        <f>VLOOKUP(A284,'SAS Codes'!$A$2:$M$559,11,FALSE)</f>
        <v>Chocolate</v>
      </c>
    </row>
    <row r="285" spans="1:14" x14ac:dyDescent="0.45">
      <c r="A285" s="2" t="s">
        <v>219</v>
      </c>
      <c r="B285" s="2">
        <v>1</v>
      </c>
      <c r="C285" s="2">
        <v>0.1691426214</v>
      </c>
      <c r="D285" s="2" t="str">
        <f>VLOOKUP(A285,'SAS Codes'!$A$2:$B$559,2,FALSE)</f>
        <v>CHDK-19</v>
      </c>
      <c r="E285" s="2" t="s">
        <v>929</v>
      </c>
      <c r="F285" s="2" t="str">
        <f>VLOOKUP(A285,'SAS Codes'!$A$2:$I$559,3,FALSE)</f>
        <v>France</v>
      </c>
      <c r="G285" s="2" t="str">
        <f>VLOOKUP(A285,'SAS Codes'!$A$2:$I$559,4,FALSE)</f>
        <v>France</v>
      </c>
      <c r="H285" s="2" t="str">
        <f>VLOOKUP(A285,'SAS Codes'!$A$2:$I$559,5,FALSE)</f>
        <v>Europe</v>
      </c>
      <c r="I285" s="2" t="str">
        <f>VLOOKUP(A285,'SAS Codes'!$A$2:$I$559,6,FALSE)</f>
        <v>Europe</v>
      </c>
      <c r="J285" s="2" t="str">
        <f>VLOOKUP(A285,'SAS Codes'!$A$2:$I$559,7,FALSE)</f>
        <v>Europe</v>
      </c>
      <c r="K285" s="2" t="str">
        <f>VLOOKUP(A285,'SAS Codes'!$A$2:$I$559,8,FALSE)</f>
        <v>May contain</v>
      </c>
      <c r="L285" s="2" t="str">
        <f>VLOOKUP(A285,'SAS Codes'!$A$2:$I$559,9,FALSE)</f>
        <v>May contain</v>
      </c>
      <c r="M285" s="2" t="str">
        <f>VLOOKUP(A285,'SAS Codes'!$A$2:$M$559,10,FALSE)</f>
        <v>Regular</v>
      </c>
      <c r="N285" s="2" t="str">
        <f>VLOOKUP(A285,'SAS Codes'!$A$2:$M$559,11,FALSE)</f>
        <v>Chocolate</v>
      </c>
    </row>
    <row r="286" spans="1:14" x14ac:dyDescent="0.45">
      <c r="A286" s="2" t="s">
        <v>219</v>
      </c>
      <c r="B286" s="2">
        <v>2</v>
      </c>
      <c r="C286" s="2">
        <v>0.16058165760000001</v>
      </c>
      <c r="D286" s="2" t="str">
        <f>VLOOKUP(A286,'SAS Codes'!$A$2:$B$559,2,FALSE)</f>
        <v>CHDK-19</v>
      </c>
      <c r="E286" s="2" t="s">
        <v>929</v>
      </c>
      <c r="F286" s="2" t="str">
        <f>VLOOKUP(A286,'SAS Codes'!$A$2:$I$559,3,FALSE)</f>
        <v>France</v>
      </c>
      <c r="G286" s="2" t="str">
        <f>VLOOKUP(A286,'SAS Codes'!$A$2:$I$559,4,FALSE)</f>
        <v>France</v>
      </c>
      <c r="H286" s="2" t="str">
        <f>VLOOKUP(A286,'SAS Codes'!$A$2:$I$559,5,FALSE)</f>
        <v>Europe</v>
      </c>
      <c r="I286" s="2" t="str">
        <f>VLOOKUP(A286,'SAS Codes'!$A$2:$I$559,6,FALSE)</f>
        <v>Europe</v>
      </c>
      <c r="J286" s="2" t="str">
        <f>VLOOKUP(A286,'SAS Codes'!$A$2:$I$559,7,FALSE)</f>
        <v>Europe</v>
      </c>
      <c r="K286" s="2" t="str">
        <f>VLOOKUP(A286,'SAS Codes'!$A$2:$I$559,8,FALSE)</f>
        <v>May contain</v>
      </c>
      <c r="L286" s="2" t="str">
        <f>VLOOKUP(A286,'SAS Codes'!$A$2:$I$559,9,FALSE)</f>
        <v>May contain</v>
      </c>
      <c r="M286" s="2" t="str">
        <f>VLOOKUP(A286,'SAS Codes'!$A$2:$M$559,10,FALSE)</f>
        <v>Regular</v>
      </c>
      <c r="N286" s="2" t="str">
        <f>VLOOKUP(A286,'SAS Codes'!$A$2:$M$559,11,FALSE)</f>
        <v>Chocolate</v>
      </c>
    </row>
    <row r="287" spans="1:14" x14ac:dyDescent="0.45">
      <c r="A287" s="2" t="s">
        <v>220</v>
      </c>
      <c r="B287" s="2">
        <v>1</v>
      </c>
      <c r="C287" s="2">
        <v>0.18619517399999999</v>
      </c>
      <c r="D287" s="2" t="str">
        <f>VLOOKUP(A287,'SAS Codes'!$A$2:$B$559,2,FALSE)</f>
        <v>CHDK-20</v>
      </c>
      <c r="E287" s="2" t="s">
        <v>929</v>
      </c>
      <c r="F287" s="2" t="str">
        <f>VLOOKUP(A287,'SAS Codes'!$A$2:$I$559,3,FALSE)</f>
        <v>Switzerland</v>
      </c>
      <c r="G287" s="2" t="str">
        <f>VLOOKUP(A287,'SAS Codes'!$A$2:$I$559,4,FALSE)</f>
        <v>Switzerland</v>
      </c>
      <c r="H287" s="2" t="str">
        <f>VLOOKUP(A287,'SAS Codes'!$A$2:$I$559,5,FALSE)</f>
        <v>Europe</v>
      </c>
      <c r="I287" s="2" t="str">
        <f>VLOOKUP(A287,'SAS Codes'!$A$2:$I$559,6,FALSE)</f>
        <v>Europe</v>
      </c>
      <c r="J287" s="2" t="str">
        <f>VLOOKUP(A287,'SAS Codes'!$A$2:$I$559,7,FALSE)</f>
        <v>Europe</v>
      </c>
      <c r="K287" s="2" t="str">
        <f>VLOOKUP(A287,'SAS Codes'!$A$2:$I$559,8,FALSE)</f>
        <v>May contain</v>
      </c>
      <c r="L287" s="2" t="str">
        <f>VLOOKUP(A287,'SAS Codes'!$A$2:$I$559,9,FALSE)</f>
        <v>May contain</v>
      </c>
      <c r="M287" s="2" t="str">
        <f>VLOOKUP(A287,'SAS Codes'!$A$2:$M$559,10,FALSE)</f>
        <v>Regular</v>
      </c>
      <c r="N287" s="2" t="str">
        <f>VLOOKUP(A287,'SAS Codes'!$A$2:$M$559,11,FALSE)</f>
        <v>Chocolate</v>
      </c>
    </row>
    <row r="288" spans="1:14" x14ac:dyDescent="0.45">
      <c r="A288" s="2" t="s">
        <v>220</v>
      </c>
      <c r="B288" s="2">
        <v>2</v>
      </c>
      <c r="C288" s="2">
        <v>0.17133311760000003</v>
      </c>
      <c r="D288" s="2" t="str">
        <f>VLOOKUP(A288,'SAS Codes'!$A$2:$B$559,2,FALSE)</f>
        <v>CHDK-20</v>
      </c>
      <c r="E288" s="2" t="s">
        <v>929</v>
      </c>
      <c r="F288" s="2" t="str">
        <f>VLOOKUP(A288,'SAS Codes'!$A$2:$I$559,3,FALSE)</f>
        <v>Switzerland</v>
      </c>
      <c r="G288" s="2" t="str">
        <f>VLOOKUP(A288,'SAS Codes'!$A$2:$I$559,4,FALSE)</f>
        <v>Switzerland</v>
      </c>
      <c r="H288" s="2" t="str">
        <f>VLOOKUP(A288,'SAS Codes'!$A$2:$I$559,5,FALSE)</f>
        <v>Europe</v>
      </c>
      <c r="I288" s="2" t="str">
        <f>VLOOKUP(A288,'SAS Codes'!$A$2:$I$559,6,FALSE)</f>
        <v>Europe</v>
      </c>
      <c r="J288" s="2" t="str">
        <f>VLOOKUP(A288,'SAS Codes'!$A$2:$I$559,7,FALSE)</f>
        <v>Europe</v>
      </c>
      <c r="K288" s="2" t="str">
        <f>VLOOKUP(A288,'SAS Codes'!$A$2:$I$559,8,FALSE)</f>
        <v>May contain</v>
      </c>
      <c r="L288" s="2" t="str">
        <f>VLOOKUP(A288,'SAS Codes'!$A$2:$I$559,9,FALSE)</f>
        <v>May contain</v>
      </c>
      <c r="M288" s="2" t="str">
        <f>VLOOKUP(A288,'SAS Codes'!$A$2:$M$559,10,FALSE)</f>
        <v>Regular</v>
      </c>
      <c r="N288" s="2" t="str">
        <f>VLOOKUP(A288,'SAS Codes'!$A$2:$M$559,11,FALSE)</f>
        <v>Chocolate</v>
      </c>
    </row>
    <row r="289" spans="1:14" x14ac:dyDescent="0.45">
      <c r="A289" s="2" t="s">
        <v>220</v>
      </c>
      <c r="B289" s="2">
        <v>3</v>
      </c>
      <c r="C289" s="2">
        <v>0.293376996</v>
      </c>
      <c r="D289" s="2" t="str">
        <f>VLOOKUP(A289,'SAS Codes'!$A$2:$B$559,2,FALSE)</f>
        <v>CHDK-20</v>
      </c>
      <c r="E289" s="2" t="s">
        <v>929</v>
      </c>
      <c r="F289" s="2" t="str">
        <f>VLOOKUP(A289,'SAS Codes'!$A$2:$I$559,3,FALSE)</f>
        <v>Switzerland</v>
      </c>
      <c r="G289" s="2" t="str">
        <f>VLOOKUP(A289,'SAS Codes'!$A$2:$I$559,4,FALSE)</f>
        <v>Switzerland</v>
      </c>
      <c r="H289" s="2" t="str">
        <f>VLOOKUP(A289,'SAS Codes'!$A$2:$I$559,5,FALSE)</f>
        <v>Europe</v>
      </c>
      <c r="I289" s="2" t="str">
        <f>VLOOKUP(A289,'SAS Codes'!$A$2:$I$559,6,FALSE)</f>
        <v>Europe</v>
      </c>
      <c r="J289" s="2" t="str">
        <f>VLOOKUP(A289,'SAS Codes'!$A$2:$I$559,7,FALSE)</f>
        <v>Europe</v>
      </c>
      <c r="K289" s="2" t="str">
        <f>VLOOKUP(A289,'SAS Codes'!$A$2:$I$559,8,FALSE)</f>
        <v>May contain</v>
      </c>
      <c r="L289" s="2" t="str">
        <f>VLOOKUP(A289,'SAS Codes'!$A$2:$I$559,9,FALSE)</f>
        <v>May contain</v>
      </c>
      <c r="M289" s="2" t="str">
        <f>VLOOKUP(A289,'SAS Codes'!$A$2:$M$559,10,FALSE)</f>
        <v>Regular</v>
      </c>
      <c r="N289" s="2" t="str">
        <f>VLOOKUP(A289,'SAS Codes'!$A$2:$M$559,11,FALSE)</f>
        <v>Chocolate</v>
      </c>
    </row>
    <row r="290" spans="1:14" x14ac:dyDescent="0.45">
      <c r="A290" s="2" t="s">
        <v>221</v>
      </c>
      <c r="B290" s="2">
        <v>1</v>
      </c>
      <c r="C290" s="2">
        <v>8.3677261200000005E-2</v>
      </c>
      <c r="D290" s="2" t="str">
        <f>VLOOKUP(A290,'SAS Codes'!$A$2:$B$559,2,FALSE)</f>
        <v>CHDK-21</v>
      </c>
      <c r="E290" s="2" t="s">
        <v>929</v>
      </c>
      <c r="F290" s="2" t="str">
        <f>VLOOKUP(A290,'SAS Codes'!$A$2:$I$559,3,FALSE)</f>
        <v>Switzerland</v>
      </c>
      <c r="G290" s="2" t="str">
        <f>VLOOKUP(A290,'SAS Codes'!$A$2:$I$559,4,FALSE)</f>
        <v>Switzerland</v>
      </c>
      <c r="H290" s="2" t="str">
        <f>VLOOKUP(A290,'SAS Codes'!$A$2:$I$559,5,FALSE)</f>
        <v>Europe</v>
      </c>
      <c r="I290" s="2" t="str">
        <f>VLOOKUP(A290,'SAS Codes'!$A$2:$I$559,6,FALSE)</f>
        <v>Europe</v>
      </c>
      <c r="J290" s="2" t="str">
        <f>VLOOKUP(A290,'SAS Codes'!$A$2:$I$559,7,FALSE)</f>
        <v>Europe</v>
      </c>
      <c r="K290" s="2" t="str">
        <f>VLOOKUP(A290,'SAS Codes'!$A$2:$I$559,8,FALSE)</f>
        <v>May contain</v>
      </c>
      <c r="L290" s="2" t="str">
        <f>VLOOKUP(A290,'SAS Codes'!$A$2:$I$559,9,FALSE)</f>
        <v>May contain</v>
      </c>
      <c r="M290" s="2" t="str">
        <f>VLOOKUP(A290,'SAS Codes'!$A$2:$M$559,10,FALSE)</f>
        <v>Regular</v>
      </c>
      <c r="N290" s="2" t="str">
        <f>VLOOKUP(A290,'SAS Codes'!$A$2:$M$559,11,FALSE)</f>
        <v>Chocolate</v>
      </c>
    </row>
    <row r="291" spans="1:14" x14ac:dyDescent="0.45">
      <c r="A291" s="2" t="s">
        <v>221</v>
      </c>
      <c r="B291" s="2">
        <v>2</v>
      </c>
      <c r="C291" s="2">
        <v>0.21595442940000001</v>
      </c>
      <c r="D291" s="2" t="str">
        <f>VLOOKUP(A291,'SAS Codes'!$A$2:$B$559,2,FALSE)</f>
        <v>CHDK-21</v>
      </c>
      <c r="E291" s="2" t="s">
        <v>929</v>
      </c>
      <c r="F291" s="2" t="str">
        <f>VLOOKUP(A291,'SAS Codes'!$A$2:$I$559,3,FALSE)</f>
        <v>Switzerland</v>
      </c>
      <c r="G291" s="2" t="str">
        <f>VLOOKUP(A291,'SAS Codes'!$A$2:$I$559,4,FALSE)</f>
        <v>Switzerland</v>
      </c>
      <c r="H291" s="2" t="str">
        <f>VLOOKUP(A291,'SAS Codes'!$A$2:$I$559,5,FALSE)</f>
        <v>Europe</v>
      </c>
      <c r="I291" s="2" t="str">
        <f>VLOOKUP(A291,'SAS Codes'!$A$2:$I$559,6,FALSE)</f>
        <v>Europe</v>
      </c>
      <c r="J291" s="2" t="str">
        <f>VLOOKUP(A291,'SAS Codes'!$A$2:$I$559,7,FALSE)</f>
        <v>Europe</v>
      </c>
      <c r="K291" s="2" t="str">
        <f>VLOOKUP(A291,'SAS Codes'!$A$2:$I$559,8,FALSE)</f>
        <v>May contain</v>
      </c>
      <c r="L291" s="2" t="str">
        <f>VLOOKUP(A291,'SAS Codes'!$A$2:$I$559,9,FALSE)</f>
        <v>May contain</v>
      </c>
      <c r="M291" s="2" t="str">
        <f>VLOOKUP(A291,'SAS Codes'!$A$2:$M$559,10,FALSE)</f>
        <v>Regular</v>
      </c>
      <c r="N291" s="2" t="str">
        <f>VLOOKUP(A291,'SAS Codes'!$A$2:$M$559,11,FALSE)</f>
        <v>Chocolate</v>
      </c>
    </row>
    <row r="292" spans="1:14" x14ac:dyDescent="0.45">
      <c r="A292" s="2" t="s">
        <v>221</v>
      </c>
      <c r="B292" s="2">
        <v>3</v>
      </c>
      <c r="C292" s="2">
        <v>0.20906338289999998</v>
      </c>
      <c r="D292" s="2" t="str">
        <f>VLOOKUP(A292,'SAS Codes'!$A$2:$B$559,2,FALSE)</f>
        <v>CHDK-21</v>
      </c>
      <c r="E292" s="2" t="s">
        <v>929</v>
      </c>
      <c r="F292" s="2" t="str">
        <f>VLOOKUP(A292,'SAS Codes'!$A$2:$I$559,3,FALSE)</f>
        <v>Switzerland</v>
      </c>
      <c r="G292" s="2" t="str">
        <f>VLOOKUP(A292,'SAS Codes'!$A$2:$I$559,4,FALSE)</f>
        <v>Switzerland</v>
      </c>
      <c r="H292" s="2" t="str">
        <f>VLOOKUP(A292,'SAS Codes'!$A$2:$I$559,5,FALSE)</f>
        <v>Europe</v>
      </c>
      <c r="I292" s="2" t="str">
        <f>VLOOKUP(A292,'SAS Codes'!$A$2:$I$559,6,FALSE)</f>
        <v>Europe</v>
      </c>
      <c r="J292" s="2" t="str">
        <f>VLOOKUP(A292,'SAS Codes'!$A$2:$I$559,7,FALSE)</f>
        <v>Europe</v>
      </c>
      <c r="K292" s="2" t="str">
        <f>VLOOKUP(A292,'SAS Codes'!$A$2:$I$559,8,FALSE)</f>
        <v>May contain</v>
      </c>
      <c r="L292" s="2" t="str">
        <f>VLOOKUP(A292,'SAS Codes'!$A$2:$I$559,9,FALSE)</f>
        <v>May contain</v>
      </c>
      <c r="M292" s="2" t="str">
        <f>VLOOKUP(A292,'SAS Codes'!$A$2:$M$559,10,FALSE)</f>
        <v>Regular</v>
      </c>
      <c r="N292" s="2" t="str">
        <f>VLOOKUP(A292,'SAS Codes'!$A$2:$M$559,11,FALSE)</f>
        <v>Chocolate</v>
      </c>
    </row>
    <row r="293" spans="1:14" x14ac:dyDescent="0.45">
      <c r="A293" s="2" t="s">
        <v>222</v>
      </c>
      <c r="B293" s="2">
        <v>1</v>
      </c>
      <c r="C293" s="2">
        <v>0.1864030548</v>
      </c>
      <c r="D293" s="2" t="str">
        <f>VLOOKUP(A293,'SAS Codes'!$A$2:$B$559,2,FALSE)</f>
        <v>CHDK-22</v>
      </c>
      <c r="E293" s="2" t="s">
        <v>929</v>
      </c>
      <c r="F293" s="2" t="str">
        <f>VLOOKUP(A293,'SAS Codes'!$A$2:$I$559,3,FALSE)</f>
        <v>Imported</v>
      </c>
      <c r="G293" s="2" t="str">
        <f>VLOOKUP(A293,'SAS Codes'!$A$2:$I$559,4,FALSE)</f>
        <v>Imported</v>
      </c>
      <c r="H293" s="2" t="str">
        <f>VLOOKUP(A293,'SAS Codes'!$A$2:$I$559,5,FALSE)</f>
        <v>Imported</v>
      </c>
      <c r="I293" s="2" t="str">
        <f>VLOOKUP(A293,'SAS Codes'!$A$2:$I$559,6,FALSE)</f>
        <v>Imported</v>
      </c>
      <c r="J293" s="2" t="str">
        <f>VLOOKUP(A293,'SAS Codes'!$A$2:$I$559,7,FALSE)</f>
        <v>Other</v>
      </c>
      <c r="K293" s="2" t="str">
        <f>VLOOKUP(A293,'SAS Codes'!$A$2:$I$559,8,FALSE)</f>
        <v>May contain</v>
      </c>
      <c r="L293" s="2" t="str">
        <f>VLOOKUP(A293,'SAS Codes'!$A$2:$I$559,9,FALSE)</f>
        <v>May contain</v>
      </c>
      <c r="M293" s="2" t="str">
        <f>VLOOKUP(A293,'SAS Codes'!$A$2:$M$559,10,FALSE)</f>
        <v>Regular</v>
      </c>
      <c r="N293" s="2" t="str">
        <f>VLOOKUP(A293,'SAS Codes'!$A$2:$M$559,11,FALSE)</f>
        <v>Chocolate</v>
      </c>
    </row>
    <row r="294" spans="1:14" x14ac:dyDescent="0.45">
      <c r="A294" s="2" t="s">
        <v>222</v>
      </c>
      <c r="B294" s="2">
        <v>2</v>
      </c>
      <c r="C294" s="2">
        <v>0.20395318709999999</v>
      </c>
      <c r="D294" s="2" t="str">
        <f>VLOOKUP(A294,'SAS Codes'!$A$2:$B$559,2,FALSE)</f>
        <v>CHDK-22</v>
      </c>
      <c r="E294" s="2" t="s">
        <v>929</v>
      </c>
      <c r="F294" s="2" t="str">
        <f>VLOOKUP(A294,'SAS Codes'!$A$2:$I$559,3,FALSE)</f>
        <v>Imported</v>
      </c>
      <c r="G294" s="2" t="str">
        <f>VLOOKUP(A294,'SAS Codes'!$A$2:$I$559,4,FALSE)</f>
        <v>Imported</v>
      </c>
      <c r="H294" s="2" t="str">
        <f>VLOOKUP(A294,'SAS Codes'!$A$2:$I$559,5,FALSE)</f>
        <v>Imported</v>
      </c>
      <c r="I294" s="2" t="str">
        <f>VLOOKUP(A294,'SAS Codes'!$A$2:$I$559,6,FALSE)</f>
        <v>Imported</v>
      </c>
      <c r="J294" s="2" t="str">
        <f>VLOOKUP(A294,'SAS Codes'!$A$2:$I$559,7,FALSE)</f>
        <v>Other</v>
      </c>
      <c r="K294" s="2" t="str">
        <f>VLOOKUP(A294,'SAS Codes'!$A$2:$I$559,8,FALSE)</f>
        <v>May contain</v>
      </c>
      <c r="L294" s="2" t="str">
        <f>VLOOKUP(A294,'SAS Codes'!$A$2:$I$559,9,FALSE)</f>
        <v>May contain</v>
      </c>
      <c r="M294" s="2" t="str">
        <f>VLOOKUP(A294,'SAS Codes'!$A$2:$M$559,10,FALSE)</f>
        <v>Regular</v>
      </c>
      <c r="N294" s="2" t="str">
        <f>VLOOKUP(A294,'SAS Codes'!$A$2:$M$559,11,FALSE)</f>
        <v>Chocolate</v>
      </c>
    </row>
    <row r="295" spans="1:14" x14ac:dyDescent="0.45">
      <c r="A295" s="2" t="s">
        <v>222</v>
      </c>
      <c r="B295" s="2">
        <v>3</v>
      </c>
      <c r="C295" s="2">
        <v>0.22114593269999999</v>
      </c>
      <c r="D295" s="2" t="str">
        <f>VLOOKUP(A295,'SAS Codes'!$A$2:$B$559,2,FALSE)</f>
        <v>CHDK-22</v>
      </c>
      <c r="E295" s="2" t="s">
        <v>929</v>
      </c>
      <c r="F295" s="2" t="str">
        <f>VLOOKUP(A295,'SAS Codes'!$A$2:$I$559,3,FALSE)</f>
        <v>Imported</v>
      </c>
      <c r="G295" s="2" t="str">
        <f>VLOOKUP(A295,'SAS Codes'!$A$2:$I$559,4,FALSE)</f>
        <v>Imported</v>
      </c>
      <c r="H295" s="2" t="str">
        <f>VLOOKUP(A295,'SAS Codes'!$A$2:$I$559,5,FALSE)</f>
        <v>Imported</v>
      </c>
      <c r="I295" s="2" t="str">
        <f>VLOOKUP(A295,'SAS Codes'!$A$2:$I$559,6,FALSE)</f>
        <v>Imported</v>
      </c>
      <c r="J295" s="2" t="str">
        <f>VLOOKUP(A295,'SAS Codes'!$A$2:$I$559,7,FALSE)</f>
        <v>Other</v>
      </c>
      <c r="K295" s="2" t="str">
        <f>VLOOKUP(A295,'SAS Codes'!$A$2:$I$559,8,FALSE)</f>
        <v>May contain</v>
      </c>
      <c r="L295" s="2" t="str">
        <f>VLOOKUP(A295,'SAS Codes'!$A$2:$I$559,9,FALSE)</f>
        <v>May contain</v>
      </c>
      <c r="M295" s="2" t="str">
        <f>VLOOKUP(A295,'SAS Codes'!$A$2:$M$559,10,FALSE)</f>
        <v>Regular</v>
      </c>
      <c r="N295" s="2" t="str">
        <f>VLOOKUP(A295,'SAS Codes'!$A$2:$M$559,11,FALSE)</f>
        <v>Chocolate</v>
      </c>
    </row>
    <row r="296" spans="1:14" x14ac:dyDescent="0.45">
      <c r="A296" s="2" t="s">
        <v>223</v>
      </c>
      <c r="B296" s="2">
        <v>1</v>
      </c>
      <c r="C296" s="2">
        <v>0.22552291799999999</v>
      </c>
      <c r="D296" s="2" t="str">
        <f>VLOOKUP(A296,'SAS Codes'!$A$2:$B$559,2,FALSE)</f>
        <v>CHDK-23</v>
      </c>
      <c r="E296" s="2" t="s">
        <v>929</v>
      </c>
      <c r="F296" s="2" t="str">
        <f>VLOOKUP(A296,'SAS Codes'!$A$2:$I$559,3,FALSE)</f>
        <v>Imported</v>
      </c>
      <c r="G296" s="2" t="str">
        <f>VLOOKUP(A296,'SAS Codes'!$A$2:$I$559,4,FALSE)</f>
        <v>Imported</v>
      </c>
      <c r="H296" s="2" t="str">
        <f>VLOOKUP(A296,'SAS Codes'!$A$2:$I$559,5,FALSE)</f>
        <v>Imported</v>
      </c>
      <c r="I296" s="2" t="str">
        <f>VLOOKUP(A296,'SAS Codes'!$A$2:$I$559,6,FALSE)</f>
        <v>Imported</v>
      </c>
      <c r="J296" s="2" t="str">
        <f>VLOOKUP(A296,'SAS Codes'!$A$2:$I$559,7,FALSE)</f>
        <v>Other</v>
      </c>
      <c r="K296" s="2" t="str">
        <f>VLOOKUP(A296,'SAS Codes'!$A$2:$I$559,8,FALSE)</f>
        <v>May contain</v>
      </c>
      <c r="L296" s="2" t="str">
        <f>VLOOKUP(A296,'SAS Codes'!$A$2:$I$559,9,FALSE)</f>
        <v>May contain</v>
      </c>
      <c r="M296" s="2" t="str">
        <f>VLOOKUP(A296,'SAS Codes'!$A$2:$M$559,10,FALSE)</f>
        <v>Regular</v>
      </c>
      <c r="N296" s="2" t="str">
        <f>VLOOKUP(A296,'SAS Codes'!$A$2:$M$559,11,FALSE)</f>
        <v>Chocolate</v>
      </c>
    </row>
    <row r="297" spans="1:14" x14ac:dyDescent="0.45">
      <c r="A297" s="2" t="s">
        <v>223</v>
      </c>
      <c r="B297" s="2">
        <v>2</v>
      </c>
      <c r="C297" s="2">
        <v>0.19382538060000001</v>
      </c>
      <c r="D297" s="2" t="str">
        <f>VLOOKUP(A297,'SAS Codes'!$A$2:$B$559,2,FALSE)</f>
        <v>CHDK-23</v>
      </c>
      <c r="E297" s="2" t="s">
        <v>929</v>
      </c>
      <c r="F297" s="2" t="str">
        <f>VLOOKUP(A297,'SAS Codes'!$A$2:$I$559,3,FALSE)</f>
        <v>Imported</v>
      </c>
      <c r="G297" s="2" t="str">
        <f>VLOOKUP(A297,'SAS Codes'!$A$2:$I$559,4,FALSE)</f>
        <v>Imported</v>
      </c>
      <c r="H297" s="2" t="str">
        <f>VLOOKUP(A297,'SAS Codes'!$A$2:$I$559,5,FALSE)</f>
        <v>Imported</v>
      </c>
      <c r="I297" s="2" t="str">
        <f>VLOOKUP(A297,'SAS Codes'!$A$2:$I$559,6,FALSE)</f>
        <v>Imported</v>
      </c>
      <c r="J297" s="2" t="str">
        <f>VLOOKUP(A297,'SAS Codes'!$A$2:$I$559,7,FALSE)</f>
        <v>Other</v>
      </c>
      <c r="K297" s="2" t="str">
        <f>VLOOKUP(A297,'SAS Codes'!$A$2:$I$559,8,FALSE)</f>
        <v>May contain</v>
      </c>
      <c r="L297" s="2" t="str">
        <f>VLOOKUP(A297,'SAS Codes'!$A$2:$I$559,9,FALSE)</f>
        <v>May contain</v>
      </c>
      <c r="M297" s="2" t="str">
        <f>VLOOKUP(A297,'SAS Codes'!$A$2:$M$559,10,FALSE)</f>
        <v>Regular</v>
      </c>
      <c r="N297" s="2" t="str">
        <f>VLOOKUP(A297,'SAS Codes'!$A$2:$M$559,11,FALSE)</f>
        <v>Chocolate</v>
      </c>
    </row>
    <row r="298" spans="1:14" x14ac:dyDescent="0.45">
      <c r="A298" s="2" t="s">
        <v>229</v>
      </c>
      <c r="B298" s="2">
        <v>1</v>
      </c>
      <c r="C298" s="2">
        <v>0.18588051120000001</v>
      </c>
      <c r="D298" s="2" t="str">
        <f>VLOOKUP(A298,'SAS Codes'!$A$2:$B$559,2,FALSE)</f>
        <v>CHDK-29</v>
      </c>
      <c r="E298" s="2" t="s">
        <v>929</v>
      </c>
      <c r="F298" s="2" t="str">
        <f>VLOOKUP(A298,'SAS Codes'!$A$2:$I$559,3,FALSE)</f>
        <v>Germany</v>
      </c>
      <c r="G298" s="2" t="str">
        <f>VLOOKUP(A298,'SAS Codes'!$A$2:$I$559,4,FALSE)</f>
        <v>Germany</v>
      </c>
      <c r="H298" s="2" t="str">
        <f>VLOOKUP(A298,'SAS Codes'!$A$2:$I$559,5,FALSE)</f>
        <v>Europe</v>
      </c>
      <c r="I298" s="2" t="str">
        <f>VLOOKUP(A298,'SAS Codes'!$A$2:$I$559,6,FALSE)</f>
        <v>Europe</v>
      </c>
      <c r="J298" s="2" t="str">
        <f>VLOOKUP(A298,'SAS Codes'!$A$2:$I$559,7,FALSE)</f>
        <v>Europe</v>
      </c>
      <c r="K298" s="2" t="str">
        <f>VLOOKUP(A298,'SAS Codes'!$A$2:$I$559,8,FALSE)</f>
        <v>May contain</v>
      </c>
      <c r="L298" s="2" t="str">
        <f>VLOOKUP(A298,'SAS Codes'!$A$2:$I$559,9,FALSE)</f>
        <v>May contain</v>
      </c>
      <c r="M298" s="2" t="str">
        <f>VLOOKUP(A298,'SAS Codes'!$A$2:$M$559,10,FALSE)</f>
        <v>Regular</v>
      </c>
      <c r="N298" s="2" t="str">
        <f>VLOOKUP(A298,'SAS Codes'!$A$2:$M$559,11,FALSE)</f>
        <v>Chocolate</v>
      </c>
    </row>
    <row r="299" spans="1:14" x14ac:dyDescent="0.45">
      <c r="A299" s="2" t="s">
        <v>229</v>
      </c>
      <c r="B299" s="2">
        <v>2</v>
      </c>
      <c r="C299" s="2">
        <v>0.22567010400000001</v>
      </c>
      <c r="D299" s="2" t="str">
        <f>VLOOKUP(A299,'SAS Codes'!$A$2:$B$559,2,FALSE)</f>
        <v>CHDK-29</v>
      </c>
      <c r="E299" s="2" t="s">
        <v>929</v>
      </c>
      <c r="F299" s="2" t="str">
        <f>VLOOKUP(A299,'SAS Codes'!$A$2:$I$559,3,FALSE)</f>
        <v>Germany</v>
      </c>
      <c r="G299" s="2" t="str">
        <f>VLOOKUP(A299,'SAS Codes'!$A$2:$I$559,4,FALSE)</f>
        <v>Germany</v>
      </c>
      <c r="H299" s="2" t="str">
        <f>VLOOKUP(A299,'SAS Codes'!$A$2:$I$559,5,FALSE)</f>
        <v>Europe</v>
      </c>
      <c r="I299" s="2" t="str">
        <f>VLOOKUP(A299,'SAS Codes'!$A$2:$I$559,6,FALSE)</f>
        <v>Europe</v>
      </c>
      <c r="J299" s="2" t="str">
        <f>VLOOKUP(A299,'SAS Codes'!$A$2:$I$559,7,FALSE)</f>
        <v>Europe</v>
      </c>
      <c r="K299" s="2" t="str">
        <f>VLOOKUP(A299,'SAS Codes'!$A$2:$I$559,8,FALSE)</f>
        <v>May contain</v>
      </c>
      <c r="L299" s="2" t="str">
        <f>VLOOKUP(A299,'SAS Codes'!$A$2:$I$559,9,FALSE)</f>
        <v>May contain</v>
      </c>
      <c r="M299" s="2" t="str">
        <f>VLOOKUP(A299,'SAS Codes'!$A$2:$M$559,10,FALSE)</f>
        <v>Regular</v>
      </c>
      <c r="N299" s="2" t="str">
        <f>VLOOKUP(A299,'SAS Codes'!$A$2:$M$559,11,FALSE)</f>
        <v>Chocolate</v>
      </c>
    </row>
    <row r="300" spans="1:14" x14ac:dyDescent="0.45">
      <c r="A300" s="2" t="s">
        <v>229</v>
      </c>
      <c r="B300" s="2">
        <v>3</v>
      </c>
      <c r="C300" s="2">
        <v>0.15390822659999998</v>
      </c>
      <c r="D300" s="2" t="str">
        <f>VLOOKUP(A300,'SAS Codes'!$A$2:$B$559,2,FALSE)</f>
        <v>CHDK-29</v>
      </c>
      <c r="E300" s="2" t="s">
        <v>929</v>
      </c>
      <c r="F300" s="2" t="str">
        <f>VLOOKUP(A300,'SAS Codes'!$A$2:$I$559,3,FALSE)</f>
        <v>Germany</v>
      </c>
      <c r="G300" s="2" t="str">
        <f>VLOOKUP(A300,'SAS Codes'!$A$2:$I$559,4,FALSE)</f>
        <v>Germany</v>
      </c>
      <c r="H300" s="2" t="str">
        <f>VLOOKUP(A300,'SAS Codes'!$A$2:$I$559,5,FALSE)</f>
        <v>Europe</v>
      </c>
      <c r="I300" s="2" t="str">
        <f>VLOOKUP(A300,'SAS Codes'!$A$2:$I$559,6,FALSE)</f>
        <v>Europe</v>
      </c>
      <c r="J300" s="2" t="str">
        <f>VLOOKUP(A300,'SAS Codes'!$A$2:$I$559,7,FALSE)</f>
        <v>Europe</v>
      </c>
      <c r="K300" s="2" t="str">
        <f>VLOOKUP(A300,'SAS Codes'!$A$2:$I$559,8,FALSE)</f>
        <v>May contain</v>
      </c>
      <c r="L300" s="2" t="str">
        <f>VLOOKUP(A300,'SAS Codes'!$A$2:$I$559,9,FALSE)</f>
        <v>May contain</v>
      </c>
      <c r="M300" s="2" t="str">
        <f>VLOOKUP(A300,'SAS Codes'!$A$2:$M$559,10,FALSE)</f>
        <v>Regular</v>
      </c>
      <c r="N300" s="2" t="str">
        <f>VLOOKUP(A300,'SAS Codes'!$A$2:$M$559,11,FALSE)</f>
        <v>Chocolate</v>
      </c>
    </row>
    <row r="301" spans="1:14" x14ac:dyDescent="0.45">
      <c r="A301" s="2" t="s">
        <v>230</v>
      </c>
      <c r="B301" s="2">
        <v>1</v>
      </c>
      <c r="C301" s="2">
        <v>0.20530437899999998</v>
      </c>
      <c r="D301" s="2" t="str">
        <f>VLOOKUP(A301,'SAS Codes'!$A$2:$B$559,2,FALSE)</f>
        <v>CHDK-30</v>
      </c>
      <c r="E301" s="2" t="s">
        <v>929</v>
      </c>
      <c r="F301" s="2" t="str">
        <f>VLOOKUP(A301,'SAS Codes'!$A$2:$I$559,3,FALSE)</f>
        <v>Germany</v>
      </c>
      <c r="G301" s="2" t="str">
        <f>VLOOKUP(A301,'SAS Codes'!$A$2:$I$559,4,FALSE)</f>
        <v>Germany</v>
      </c>
      <c r="H301" s="2" t="str">
        <f>VLOOKUP(A301,'SAS Codes'!$A$2:$I$559,5,FALSE)</f>
        <v>Europe</v>
      </c>
      <c r="I301" s="2" t="str">
        <f>VLOOKUP(A301,'SAS Codes'!$A$2:$I$559,6,FALSE)</f>
        <v>Europe</v>
      </c>
      <c r="J301" s="2" t="str">
        <f>VLOOKUP(A301,'SAS Codes'!$A$2:$I$559,7,FALSE)</f>
        <v>Europe</v>
      </c>
      <c r="K301" s="2" t="str">
        <f>VLOOKUP(A301,'SAS Codes'!$A$2:$I$559,8,FALSE)</f>
        <v>May contain</v>
      </c>
      <c r="L301" s="2" t="str">
        <f>VLOOKUP(A301,'SAS Codes'!$A$2:$I$559,9,FALSE)</f>
        <v>May contain</v>
      </c>
      <c r="M301" s="2" t="str">
        <f>VLOOKUP(A301,'SAS Codes'!$A$2:$M$559,10,FALSE)</f>
        <v>Regular</v>
      </c>
      <c r="N301" s="2" t="str">
        <f>VLOOKUP(A301,'SAS Codes'!$A$2:$M$559,11,FALSE)</f>
        <v>Chocolate</v>
      </c>
    </row>
    <row r="302" spans="1:14" x14ac:dyDescent="0.45">
      <c r="A302" s="2" t="s">
        <v>231</v>
      </c>
      <c r="B302" s="2">
        <v>1</v>
      </c>
      <c r="C302" s="2">
        <v>0.19300989690000001</v>
      </c>
      <c r="D302" s="2" t="str">
        <f>VLOOKUP(A302,'SAS Codes'!$A$2:$B$559,2,FALSE)</f>
        <v>CHDK-31</v>
      </c>
      <c r="E302" s="2" t="s">
        <v>929</v>
      </c>
      <c r="F302" s="2" t="str">
        <f>VLOOKUP(A302,'SAS Codes'!$A$2:$I$559,3,FALSE)</f>
        <v>Germany</v>
      </c>
      <c r="G302" s="2" t="str">
        <f>VLOOKUP(A302,'SAS Codes'!$A$2:$I$559,4,FALSE)</f>
        <v>Germany</v>
      </c>
      <c r="H302" s="2" t="str">
        <f>VLOOKUP(A302,'SAS Codes'!$A$2:$I$559,5,FALSE)</f>
        <v>Europe</v>
      </c>
      <c r="I302" s="2" t="str">
        <f>VLOOKUP(A302,'SAS Codes'!$A$2:$I$559,6,FALSE)</f>
        <v>Europe</v>
      </c>
      <c r="J302" s="2" t="str">
        <f>VLOOKUP(A302,'SAS Codes'!$A$2:$I$559,7,FALSE)</f>
        <v>Europe</v>
      </c>
      <c r="K302" s="2" t="str">
        <f>VLOOKUP(A302,'SAS Codes'!$A$2:$I$559,8,FALSE)</f>
        <v>May contain</v>
      </c>
      <c r="L302" s="2" t="str">
        <f>VLOOKUP(A302,'SAS Codes'!$A$2:$I$559,9,FALSE)</f>
        <v>May contain</v>
      </c>
      <c r="M302" s="2" t="str">
        <f>VLOOKUP(A302,'SAS Codes'!$A$2:$M$559,10,FALSE)</f>
        <v>Regular</v>
      </c>
      <c r="N302" s="2" t="str">
        <f>VLOOKUP(A302,'SAS Codes'!$A$2:$M$559,11,FALSE)</f>
        <v>Chocolate</v>
      </c>
    </row>
    <row r="303" spans="1:14" x14ac:dyDescent="0.45">
      <c r="A303" s="2" t="s">
        <v>231</v>
      </c>
      <c r="B303" s="2">
        <v>2</v>
      </c>
      <c r="C303" s="2">
        <v>0.20405239889999999</v>
      </c>
      <c r="D303" s="2" t="str">
        <f>VLOOKUP(A303,'SAS Codes'!$A$2:$B$559,2,FALSE)</f>
        <v>CHDK-31</v>
      </c>
      <c r="E303" s="2" t="s">
        <v>929</v>
      </c>
      <c r="F303" s="2" t="str">
        <f>VLOOKUP(A303,'SAS Codes'!$A$2:$I$559,3,FALSE)</f>
        <v>Germany</v>
      </c>
      <c r="G303" s="2" t="str">
        <f>VLOOKUP(A303,'SAS Codes'!$A$2:$I$559,4,FALSE)</f>
        <v>Germany</v>
      </c>
      <c r="H303" s="2" t="str">
        <f>VLOOKUP(A303,'SAS Codes'!$A$2:$I$559,5,FALSE)</f>
        <v>Europe</v>
      </c>
      <c r="I303" s="2" t="str">
        <f>VLOOKUP(A303,'SAS Codes'!$A$2:$I$559,6,FALSE)</f>
        <v>Europe</v>
      </c>
      <c r="J303" s="2" t="str">
        <f>VLOOKUP(A303,'SAS Codes'!$A$2:$I$559,7,FALSE)</f>
        <v>Europe</v>
      </c>
      <c r="K303" s="2" t="str">
        <f>VLOOKUP(A303,'SAS Codes'!$A$2:$I$559,8,FALSE)</f>
        <v>May contain</v>
      </c>
      <c r="L303" s="2" t="str">
        <f>VLOOKUP(A303,'SAS Codes'!$A$2:$I$559,9,FALSE)</f>
        <v>May contain</v>
      </c>
      <c r="M303" s="2" t="str">
        <f>VLOOKUP(A303,'SAS Codes'!$A$2:$M$559,10,FALSE)</f>
        <v>Regular</v>
      </c>
      <c r="N303" s="2" t="str">
        <f>VLOOKUP(A303,'SAS Codes'!$A$2:$M$559,11,FALSE)</f>
        <v>Chocolate</v>
      </c>
    </row>
    <row r="304" spans="1:14" x14ac:dyDescent="0.45">
      <c r="A304" s="2" t="s">
        <v>231</v>
      </c>
      <c r="B304" s="2">
        <v>3</v>
      </c>
      <c r="C304" s="2">
        <v>0</v>
      </c>
      <c r="D304" s="2" t="str">
        <f>VLOOKUP(A304,'SAS Codes'!$A$2:$B$559,2,FALSE)</f>
        <v>CHDK-31</v>
      </c>
      <c r="E304" s="2" t="s">
        <v>929</v>
      </c>
      <c r="F304" s="2" t="str">
        <f>VLOOKUP(A304,'SAS Codes'!$A$2:$I$559,3,FALSE)</f>
        <v>Germany</v>
      </c>
      <c r="G304" s="2" t="str">
        <f>VLOOKUP(A304,'SAS Codes'!$A$2:$I$559,4,FALSE)</f>
        <v>Germany</v>
      </c>
      <c r="H304" s="2" t="str">
        <f>VLOOKUP(A304,'SAS Codes'!$A$2:$I$559,5,FALSE)</f>
        <v>Europe</v>
      </c>
      <c r="I304" s="2" t="str">
        <f>VLOOKUP(A304,'SAS Codes'!$A$2:$I$559,6,FALSE)</f>
        <v>Europe</v>
      </c>
      <c r="J304" s="2" t="str">
        <f>VLOOKUP(A304,'SAS Codes'!$A$2:$I$559,7,FALSE)</f>
        <v>Europe</v>
      </c>
      <c r="K304" s="2" t="str">
        <f>VLOOKUP(A304,'SAS Codes'!$A$2:$I$559,8,FALSE)</f>
        <v>May contain</v>
      </c>
      <c r="L304" s="2" t="str">
        <f>VLOOKUP(A304,'SAS Codes'!$A$2:$I$559,9,FALSE)</f>
        <v>May contain</v>
      </c>
      <c r="M304" s="2" t="str">
        <f>VLOOKUP(A304,'SAS Codes'!$A$2:$M$559,10,FALSE)</f>
        <v>Regular</v>
      </c>
      <c r="N304" s="2" t="str">
        <f>VLOOKUP(A304,'SAS Codes'!$A$2:$M$559,11,FALSE)</f>
        <v>Chocolate</v>
      </c>
    </row>
    <row r="305" spans="1:14" x14ac:dyDescent="0.45">
      <c r="A305" s="2" t="s">
        <v>232</v>
      </c>
      <c r="B305" s="2">
        <v>1</v>
      </c>
      <c r="C305" s="2">
        <v>7.1178430320000006</v>
      </c>
      <c r="D305" s="2" t="str">
        <f>VLOOKUP(A305,'SAS Codes'!$A$2:$B$559,2,FALSE)</f>
        <v>CHDK-32</v>
      </c>
      <c r="E305" s="2" t="s">
        <v>929</v>
      </c>
      <c r="F305" s="2" t="str">
        <f>VLOOKUP(A305,'SAS Codes'!$A$2:$I$559,3,FALSE)</f>
        <v>USA</v>
      </c>
      <c r="G305" s="2" t="str">
        <f>VLOOKUP(A305,'SAS Codes'!$A$2:$I$559,4,FALSE)</f>
        <v>USA</v>
      </c>
      <c r="H305" s="2" t="str">
        <f>VLOOKUP(A305,'SAS Codes'!$A$2:$I$559,5,FALSE)</f>
        <v>USA</v>
      </c>
      <c r="I305" s="2" t="str">
        <f>VLOOKUP(A305,'SAS Codes'!$A$2:$I$559,6,FALSE)</f>
        <v>America</v>
      </c>
      <c r="J305" s="2" t="str">
        <f>VLOOKUP(A305,'SAS Codes'!$A$2:$I$559,7,FALSE)</f>
        <v>America</v>
      </c>
      <c r="K305" s="2" t="str">
        <f>VLOOKUP(A305,'SAS Codes'!$A$2:$I$559,8,FALSE)</f>
        <v>May contain</v>
      </c>
      <c r="L305" s="2" t="str">
        <f>VLOOKUP(A305,'SAS Codes'!$A$2:$I$559,9,FALSE)</f>
        <v>May contain</v>
      </c>
      <c r="M305" s="2" t="str">
        <f>VLOOKUP(A305,'SAS Codes'!$A$2:$M$559,10,FALSE)</f>
        <v>Regular</v>
      </c>
      <c r="N305" s="2" t="str">
        <f>VLOOKUP(A305,'SAS Codes'!$A$2:$M$559,11,FALSE)</f>
        <v>Chocolate</v>
      </c>
    </row>
    <row r="306" spans="1:14" x14ac:dyDescent="0.45">
      <c r="A306" s="2" t="s">
        <v>232</v>
      </c>
      <c r="B306" s="2">
        <v>2</v>
      </c>
      <c r="C306" s="2">
        <v>6.7938515700000002</v>
      </c>
      <c r="D306" s="2" t="str">
        <f>VLOOKUP(A306,'SAS Codes'!$A$2:$B$559,2,FALSE)</f>
        <v>CHDK-32</v>
      </c>
      <c r="E306" s="2" t="s">
        <v>929</v>
      </c>
      <c r="F306" s="2" t="str">
        <f>VLOOKUP(A306,'SAS Codes'!$A$2:$I$559,3,FALSE)</f>
        <v>USA</v>
      </c>
      <c r="G306" s="2" t="str">
        <f>VLOOKUP(A306,'SAS Codes'!$A$2:$I$559,4,FALSE)</f>
        <v>USA</v>
      </c>
      <c r="H306" s="2" t="str">
        <f>VLOOKUP(A306,'SAS Codes'!$A$2:$I$559,5,FALSE)</f>
        <v>USA</v>
      </c>
      <c r="I306" s="2" t="str">
        <f>VLOOKUP(A306,'SAS Codes'!$A$2:$I$559,6,FALSE)</f>
        <v>America</v>
      </c>
      <c r="J306" s="2" t="str">
        <f>VLOOKUP(A306,'SAS Codes'!$A$2:$I$559,7,FALSE)</f>
        <v>America</v>
      </c>
      <c r="K306" s="2" t="str">
        <f>VLOOKUP(A306,'SAS Codes'!$A$2:$I$559,8,FALSE)</f>
        <v>May contain</v>
      </c>
      <c r="L306" s="2" t="str">
        <f>VLOOKUP(A306,'SAS Codes'!$A$2:$I$559,9,FALSE)</f>
        <v>May contain</v>
      </c>
      <c r="M306" s="2" t="str">
        <f>VLOOKUP(A306,'SAS Codes'!$A$2:$M$559,10,FALSE)</f>
        <v>Regular</v>
      </c>
      <c r="N306" s="2" t="str">
        <f>VLOOKUP(A306,'SAS Codes'!$A$2:$M$559,11,FALSE)</f>
        <v>Chocolate</v>
      </c>
    </row>
    <row r="307" spans="1:14" x14ac:dyDescent="0.45">
      <c r="A307" s="2" t="s">
        <v>232</v>
      </c>
      <c r="B307" s="2">
        <v>3</v>
      </c>
      <c r="C307" s="2">
        <v>11.929940673000001</v>
      </c>
      <c r="D307" s="2" t="str">
        <f>VLOOKUP(A307,'SAS Codes'!$A$2:$B$559,2,FALSE)</f>
        <v>CHDK-32</v>
      </c>
      <c r="E307" s="2" t="s">
        <v>929</v>
      </c>
      <c r="F307" s="2" t="str">
        <f>VLOOKUP(A307,'SAS Codes'!$A$2:$I$559,3,FALSE)</f>
        <v>USA</v>
      </c>
      <c r="G307" s="2" t="str">
        <f>VLOOKUP(A307,'SAS Codes'!$A$2:$I$559,4,FALSE)</f>
        <v>USA</v>
      </c>
      <c r="H307" s="2" t="str">
        <f>VLOOKUP(A307,'SAS Codes'!$A$2:$I$559,5,FALSE)</f>
        <v>USA</v>
      </c>
      <c r="I307" s="2" t="str">
        <f>VLOOKUP(A307,'SAS Codes'!$A$2:$I$559,6,FALSE)</f>
        <v>America</v>
      </c>
      <c r="J307" s="2" t="str">
        <f>VLOOKUP(A307,'SAS Codes'!$A$2:$I$559,7,FALSE)</f>
        <v>America</v>
      </c>
      <c r="K307" s="2" t="str">
        <f>VLOOKUP(A307,'SAS Codes'!$A$2:$I$559,8,FALSE)</f>
        <v>May contain</v>
      </c>
      <c r="L307" s="2" t="str">
        <f>VLOOKUP(A307,'SAS Codes'!$A$2:$I$559,9,FALSE)</f>
        <v>May contain</v>
      </c>
      <c r="M307" s="2" t="str">
        <f>VLOOKUP(A307,'SAS Codes'!$A$2:$M$559,10,FALSE)</f>
        <v>Regular</v>
      </c>
      <c r="N307" s="2" t="str">
        <f>VLOOKUP(A307,'SAS Codes'!$A$2:$M$559,11,FALSE)</f>
        <v>Chocolate</v>
      </c>
    </row>
    <row r="308" spans="1:14" x14ac:dyDescent="0.45">
      <c r="A308" s="2" t="s">
        <v>233</v>
      </c>
      <c r="B308" s="2">
        <v>1</v>
      </c>
      <c r="C308" s="2">
        <v>0.26718288299999998</v>
      </c>
      <c r="D308" s="2" t="str">
        <f>VLOOKUP(A308,'SAS Codes'!$A$2:$B$559,2,FALSE)</f>
        <v>CHDK-33</v>
      </c>
      <c r="E308" s="2" t="s">
        <v>929</v>
      </c>
      <c r="F308" s="2" t="str">
        <f>VLOOKUP(A308,'SAS Codes'!$A$2:$I$559,3,FALSE)</f>
        <v>Germany</v>
      </c>
      <c r="G308" s="2" t="str">
        <f>VLOOKUP(A308,'SAS Codes'!$A$2:$I$559,4,FALSE)</f>
        <v>Germany</v>
      </c>
      <c r="H308" s="2" t="str">
        <f>VLOOKUP(A308,'SAS Codes'!$A$2:$I$559,5,FALSE)</f>
        <v>Europe</v>
      </c>
      <c r="I308" s="2" t="str">
        <f>VLOOKUP(A308,'SAS Codes'!$A$2:$I$559,6,FALSE)</f>
        <v>Europe</v>
      </c>
      <c r="J308" s="2" t="str">
        <f>VLOOKUP(A308,'SAS Codes'!$A$2:$I$559,7,FALSE)</f>
        <v>Europe</v>
      </c>
      <c r="K308" s="2" t="str">
        <f>VLOOKUP(A308,'SAS Codes'!$A$2:$I$559,8,FALSE)</f>
        <v>May contain</v>
      </c>
      <c r="L308" s="2" t="str">
        <f>VLOOKUP(A308,'SAS Codes'!$A$2:$I$559,9,FALSE)</f>
        <v>May contain</v>
      </c>
      <c r="M308" s="2" t="str">
        <f>VLOOKUP(A308,'SAS Codes'!$A$2:$M$559,10,FALSE)</f>
        <v>Regular</v>
      </c>
      <c r="N308" s="2" t="str">
        <f>VLOOKUP(A308,'SAS Codes'!$A$2:$M$559,11,FALSE)</f>
        <v>Chocolate</v>
      </c>
    </row>
    <row r="309" spans="1:14" x14ac:dyDescent="0.45">
      <c r="A309" s="2" t="s">
        <v>233</v>
      </c>
      <c r="B309" s="2">
        <v>2</v>
      </c>
      <c r="C309" s="2">
        <v>0.21662127299999998</v>
      </c>
      <c r="D309" s="2" t="str">
        <f>VLOOKUP(A309,'SAS Codes'!$A$2:$B$559,2,FALSE)</f>
        <v>CHDK-33</v>
      </c>
      <c r="E309" s="2" t="s">
        <v>929</v>
      </c>
      <c r="F309" s="2" t="str">
        <f>VLOOKUP(A309,'SAS Codes'!$A$2:$I$559,3,FALSE)</f>
        <v>Germany</v>
      </c>
      <c r="G309" s="2" t="str">
        <f>VLOOKUP(A309,'SAS Codes'!$A$2:$I$559,4,FALSE)</f>
        <v>Germany</v>
      </c>
      <c r="H309" s="2" t="str">
        <f>VLOOKUP(A309,'SAS Codes'!$A$2:$I$559,5,FALSE)</f>
        <v>Europe</v>
      </c>
      <c r="I309" s="2" t="str">
        <f>VLOOKUP(A309,'SAS Codes'!$A$2:$I$559,6,FALSE)</f>
        <v>Europe</v>
      </c>
      <c r="J309" s="2" t="str">
        <f>VLOOKUP(A309,'SAS Codes'!$A$2:$I$559,7,FALSE)</f>
        <v>Europe</v>
      </c>
      <c r="K309" s="2" t="str">
        <f>VLOOKUP(A309,'SAS Codes'!$A$2:$I$559,8,FALSE)</f>
        <v>May contain</v>
      </c>
      <c r="L309" s="2" t="str">
        <f>VLOOKUP(A309,'SAS Codes'!$A$2:$I$559,9,FALSE)</f>
        <v>May contain</v>
      </c>
      <c r="M309" s="2" t="str">
        <f>VLOOKUP(A309,'SAS Codes'!$A$2:$M$559,10,FALSE)</f>
        <v>Regular</v>
      </c>
      <c r="N309" s="2" t="str">
        <f>VLOOKUP(A309,'SAS Codes'!$A$2:$M$559,11,FALSE)</f>
        <v>Chocolate</v>
      </c>
    </row>
    <row r="310" spans="1:14" x14ac:dyDescent="0.45">
      <c r="A310" s="7" t="s">
        <v>235</v>
      </c>
      <c r="B310" s="7">
        <v>1</v>
      </c>
      <c r="C310" s="2">
        <v>3.3851980800000007E-2</v>
      </c>
      <c r="D310" s="2" t="str">
        <f>VLOOKUP(A310,'SAS Codes'!$A$2:$B$559,2,FALSE)</f>
        <v>CHDK-35</v>
      </c>
      <c r="E310" s="2" t="s">
        <v>931</v>
      </c>
      <c r="F310" s="2" t="str">
        <f>VLOOKUP(A310,'SAS Codes'!$A$2:$I$559,3,FALSE)</f>
        <v>Quebec</v>
      </c>
      <c r="G310" s="2" t="str">
        <f>VLOOKUP(A310,'SAS Codes'!$A$2:$I$559,4,FALSE)</f>
        <v>Canada</v>
      </c>
      <c r="H310" s="2" t="str">
        <f>VLOOKUP(A310,'SAS Codes'!$A$2:$I$559,5,FALSE)</f>
        <v>Canada</v>
      </c>
      <c r="I310" s="2" t="str">
        <f>VLOOKUP(A310,'SAS Codes'!$A$2:$I$559,6,FALSE)</f>
        <v>America</v>
      </c>
      <c r="J310" s="2" t="str">
        <f>VLOOKUP(A310,'SAS Codes'!$A$2:$I$559,7,FALSE)</f>
        <v>America</v>
      </c>
      <c r="K310" s="2" t="str">
        <f>VLOOKUP(A310,'SAS Codes'!$A$2:$I$559,8,FALSE)</f>
        <v>May contain</v>
      </c>
      <c r="L310" s="2" t="str">
        <f>VLOOKUP(A310,'SAS Codes'!$A$2:$I$559,9,FALSE)</f>
        <v>May contain</v>
      </c>
      <c r="M310" s="2" t="str">
        <f>VLOOKUP(A310,'SAS Codes'!$A$2:$M$559,10,FALSE)</f>
        <v>Regular</v>
      </c>
      <c r="N310" s="2" t="str">
        <f>VLOOKUP(A310,'SAS Codes'!$A$2:$M$559,11,FALSE)</f>
        <v>Chocolate</v>
      </c>
    </row>
    <row r="311" spans="1:14" x14ac:dyDescent="0.45">
      <c r="A311" s="7" t="s">
        <v>235</v>
      </c>
      <c r="B311" s="7">
        <v>2</v>
      </c>
      <c r="C311" s="2">
        <v>3.2172295499999996E-2</v>
      </c>
      <c r="D311" s="2" t="str">
        <f>VLOOKUP(A311,'SAS Codes'!$A$2:$B$559,2,FALSE)</f>
        <v>CHDK-35</v>
      </c>
      <c r="E311" s="2" t="s">
        <v>931</v>
      </c>
      <c r="F311" s="2" t="str">
        <f>VLOOKUP(A311,'SAS Codes'!$A$2:$I$559,3,FALSE)</f>
        <v>Quebec</v>
      </c>
      <c r="G311" s="2" t="str">
        <f>VLOOKUP(A311,'SAS Codes'!$A$2:$I$559,4,FALSE)</f>
        <v>Canada</v>
      </c>
      <c r="H311" s="2" t="str">
        <f>VLOOKUP(A311,'SAS Codes'!$A$2:$I$559,5,FALSE)</f>
        <v>Canada</v>
      </c>
      <c r="I311" s="2" t="str">
        <f>VLOOKUP(A311,'SAS Codes'!$A$2:$I$559,6,FALSE)</f>
        <v>America</v>
      </c>
      <c r="J311" s="2" t="str">
        <f>VLOOKUP(A311,'SAS Codes'!$A$2:$I$559,7,FALSE)</f>
        <v>America</v>
      </c>
      <c r="K311" s="2" t="str">
        <f>VLOOKUP(A311,'SAS Codes'!$A$2:$I$559,8,FALSE)</f>
        <v>May contain</v>
      </c>
      <c r="L311" s="2" t="str">
        <f>VLOOKUP(A311,'SAS Codes'!$A$2:$I$559,9,FALSE)</f>
        <v>May contain</v>
      </c>
      <c r="M311" s="2" t="str">
        <f>VLOOKUP(A311,'SAS Codes'!$A$2:$M$559,10,FALSE)</f>
        <v>Regular</v>
      </c>
      <c r="N311" s="2" t="str">
        <f>VLOOKUP(A311,'SAS Codes'!$A$2:$M$559,11,FALSE)</f>
        <v>Chocolate</v>
      </c>
    </row>
    <row r="312" spans="1:14" x14ac:dyDescent="0.45">
      <c r="A312" s="2" t="s">
        <v>236</v>
      </c>
      <c r="B312" s="2">
        <v>1</v>
      </c>
      <c r="C312" s="2">
        <v>0.37081414800000001</v>
      </c>
      <c r="D312" s="2" t="str">
        <f>VLOOKUP(A312,'SAS Codes'!$A$2:$B$559,2,FALSE)</f>
        <v>CHDK-36</v>
      </c>
      <c r="E312" s="2" t="s">
        <v>929</v>
      </c>
      <c r="F312" s="2" t="str">
        <f>VLOOKUP(A312,'SAS Codes'!$A$2:$I$559,3,FALSE)</f>
        <v>Quebec</v>
      </c>
      <c r="G312" s="2" t="str">
        <f>VLOOKUP(A312,'SAS Codes'!$A$2:$I$559,4,FALSE)</f>
        <v>Canada</v>
      </c>
      <c r="H312" s="2" t="str">
        <f>VLOOKUP(A312,'SAS Codes'!$A$2:$I$559,5,FALSE)</f>
        <v>Canada</v>
      </c>
      <c r="I312" s="2" t="str">
        <f>VLOOKUP(A312,'SAS Codes'!$A$2:$I$559,6,FALSE)</f>
        <v>America</v>
      </c>
      <c r="J312" s="2" t="str">
        <f>VLOOKUP(A312,'SAS Codes'!$A$2:$I$559,7,FALSE)</f>
        <v>America</v>
      </c>
      <c r="K312" s="2" t="str">
        <f>VLOOKUP(A312,'SAS Codes'!$A$2:$I$559,8,FALSE)</f>
        <v>May contain</v>
      </c>
      <c r="L312" s="2" t="str">
        <f>VLOOKUP(A312,'SAS Codes'!$A$2:$I$559,9,FALSE)</f>
        <v>May contain</v>
      </c>
      <c r="M312" s="2" t="str">
        <f>VLOOKUP(A312,'SAS Codes'!$A$2:$M$559,10,FALSE)</f>
        <v>Regular</v>
      </c>
      <c r="N312" s="2" t="str">
        <f>VLOOKUP(A312,'SAS Codes'!$A$2:$M$559,11,FALSE)</f>
        <v>Chocolate</v>
      </c>
    </row>
    <row r="313" spans="1:14" x14ac:dyDescent="0.45">
      <c r="A313" s="2" t="s">
        <v>236</v>
      </c>
      <c r="B313" s="2">
        <v>2</v>
      </c>
      <c r="C313" s="2">
        <v>28.098764553000006</v>
      </c>
      <c r="D313" s="2" t="str">
        <f>VLOOKUP(A313,'SAS Codes'!$A$2:$B$559,2,FALSE)</f>
        <v>CHDK-36</v>
      </c>
      <c r="E313" s="2" t="s">
        <v>929</v>
      </c>
      <c r="F313" s="2" t="str">
        <f>VLOOKUP(A313,'SAS Codes'!$A$2:$I$559,3,FALSE)</f>
        <v>Quebec</v>
      </c>
      <c r="G313" s="2" t="str">
        <f>VLOOKUP(A313,'SAS Codes'!$A$2:$I$559,4,FALSE)</f>
        <v>Canada</v>
      </c>
      <c r="H313" s="2" t="str">
        <f>VLOOKUP(A313,'SAS Codes'!$A$2:$I$559,5,FALSE)</f>
        <v>Canada</v>
      </c>
      <c r="I313" s="2" t="str">
        <f>VLOOKUP(A313,'SAS Codes'!$A$2:$I$559,6,FALSE)</f>
        <v>America</v>
      </c>
      <c r="J313" s="2" t="str">
        <f>VLOOKUP(A313,'SAS Codes'!$A$2:$I$559,7,FALSE)</f>
        <v>America</v>
      </c>
      <c r="K313" s="2" t="str">
        <f>VLOOKUP(A313,'SAS Codes'!$A$2:$I$559,8,FALSE)</f>
        <v>May contain</v>
      </c>
      <c r="L313" s="2" t="str">
        <f>VLOOKUP(A313,'SAS Codes'!$A$2:$I$559,9,FALSE)</f>
        <v>May contain</v>
      </c>
      <c r="M313" s="2" t="str">
        <f>VLOOKUP(A313,'SAS Codes'!$A$2:$M$559,10,FALSE)</f>
        <v>Regular</v>
      </c>
      <c r="N313" s="2" t="str">
        <f>VLOOKUP(A313,'SAS Codes'!$A$2:$M$559,11,FALSE)</f>
        <v>Chocolate</v>
      </c>
    </row>
    <row r="314" spans="1:14" x14ac:dyDescent="0.45">
      <c r="A314" s="2" t="s">
        <v>236</v>
      </c>
      <c r="B314" s="2">
        <v>3</v>
      </c>
      <c r="C314" s="2">
        <v>1.2377689919999999</v>
      </c>
      <c r="D314" s="2" t="str">
        <f>VLOOKUP(A314,'SAS Codes'!$A$2:$B$559,2,FALSE)</f>
        <v>CHDK-36</v>
      </c>
      <c r="E314" s="2" t="s">
        <v>929</v>
      </c>
      <c r="F314" s="2" t="str">
        <f>VLOOKUP(A314,'SAS Codes'!$A$2:$I$559,3,FALSE)</f>
        <v>Quebec</v>
      </c>
      <c r="G314" s="2" t="str">
        <f>VLOOKUP(A314,'SAS Codes'!$A$2:$I$559,4,FALSE)</f>
        <v>Canada</v>
      </c>
      <c r="H314" s="2" t="str">
        <f>VLOOKUP(A314,'SAS Codes'!$A$2:$I$559,5,FALSE)</f>
        <v>Canada</v>
      </c>
      <c r="I314" s="2" t="str">
        <f>VLOOKUP(A314,'SAS Codes'!$A$2:$I$559,6,FALSE)</f>
        <v>America</v>
      </c>
      <c r="J314" s="2" t="str">
        <f>VLOOKUP(A314,'SAS Codes'!$A$2:$I$559,7,FALSE)</f>
        <v>America</v>
      </c>
      <c r="K314" s="2" t="str">
        <f>VLOOKUP(A314,'SAS Codes'!$A$2:$I$559,8,FALSE)</f>
        <v>May contain</v>
      </c>
      <c r="L314" s="2" t="str">
        <f>VLOOKUP(A314,'SAS Codes'!$A$2:$I$559,9,FALSE)</f>
        <v>May contain</v>
      </c>
      <c r="M314" s="2" t="str">
        <f>VLOOKUP(A314,'SAS Codes'!$A$2:$M$559,10,FALSE)</f>
        <v>Regular</v>
      </c>
      <c r="N314" s="2" t="str">
        <f>VLOOKUP(A314,'SAS Codes'!$A$2:$M$559,11,FALSE)</f>
        <v>Chocolate</v>
      </c>
    </row>
    <row r="315" spans="1:14" x14ac:dyDescent="0.45">
      <c r="A315" s="2" t="s">
        <v>238</v>
      </c>
      <c r="B315" s="2">
        <v>1</v>
      </c>
      <c r="C315" s="2">
        <v>2.4039503099999998E-2</v>
      </c>
      <c r="D315" s="2" t="str">
        <f>VLOOKUP(A315,'SAS Codes'!$A$2:$B$559,2,FALSE)</f>
        <v>CHDK-38</v>
      </c>
      <c r="E315" s="2" t="s">
        <v>929</v>
      </c>
      <c r="F315" s="2" t="str">
        <f>VLOOKUP(A315,'SAS Codes'!$A$2:$I$559,3,FALSE)</f>
        <v>USA</v>
      </c>
      <c r="G315" s="2" t="str">
        <f>VLOOKUP(A315,'SAS Codes'!$A$2:$I$559,4,FALSE)</f>
        <v>USA</v>
      </c>
      <c r="H315" s="2" t="str">
        <f>VLOOKUP(A315,'SAS Codes'!$A$2:$I$559,5,FALSE)</f>
        <v>USA</v>
      </c>
      <c r="I315" s="2" t="str">
        <f>VLOOKUP(A315,'SAS Codes'!$A$2:$I$559,6,FALSE)</f>
        <v>America</v>
      </c>
      <c r="J315" s="2" t="str">
        <f>VLOOKUP(A315,'SAS Codes'!$A$2:$I$559,7,FALSE)</f>
        <v>America</v>
      </c>
      <c r="K315" s="2" t="str">
        <f>VLOOKUP(A315,'SAS Codes'!$A$2:$I$559,8,FALSE)</f>
        <v>May contain</v>
      </c>
      <c r="L315" s="2" t="str">
        <f>VLOOKUP(A315,'SAS Codes'!$A$2:$I$559,9,FALSE)</f>
        <v>May contain</v>
      </c>
      <c r="M315" s="2" t="str">
        <f>VLOOKUP(A315,'SAS Codes'!$A$2:$M$559,10,FALSE)</f>
        <v>Regular</v>
      </c>
      <c r="N315" s="2" t="str">
        <f>VLOOKUP(A315,'SAS Codes'!$A$2:$M$559,11,FALSE)</f>
        <v>Chocolate</v>
      </c>
    </row>
    <row r="316" spans="1:14" x14ac:dyDescent="0.45">
      <c r="A316" s="2" t="s">
        <v>238</v>
      </c>
      <c r="B316" s="2">
        <v>2</v>
      </c>
      <c r="C316" s="4">
        <v>1.3490540399999999E-2</v>
      </c>
      <c r="D316" s="2" t="str">
        <f>VLOOKUP(A316,'SAS Codes'!$A$2:$B$559,2,FALSE)</f>
        <v>CHDK-38</v>
      </c>
      <c r="E316" s="2" t="s">
        <v>929</v>
      </c>
      <c r="F316" s="2" t="str">
        <f>VLOOKUP(A316,'SAS Codes'!$A$2:$I$559,3,FALSE)</f>
        <v>USA</v>
      </c>
      <c r="G316" s="2" t="str">
        <f>VLOOKUP(A316,'SAS Codes'!$A$2:$I$559,4,FALSE)</f>
        <v>USA</v>
      </c>
      <c r="H316" s="2" t="str">
        <f>VLOOKUP(A316,'SAS Codes'!$A$2:$I$559,5,FALSE)</f>
        <v>USA</v>
      </c>
      <c r="I316" s="2" t="str">
        <f>VLOOKUP(A316,'SAS Codes'!$A$2:$I$559,6,FALSE)</f>
        <v>America</v>
      </c>
      <c r="J316" s="2" t="str">
        <f>VLOOKUP(A316,'SAS Codes'!$A$2:$I$559,7,FALSE)</f>
        <v>America</v>
      </c>
      <c r="K316" s="2" t="str">
        <f>VLOOKUP(A316,'SAS Codes'!$A$2:$I$559,8,FALSE)</f>
        <v>May contain</v>
      </c>
      <c r="L316" s="2" t="str">
        <f>VLOOKUP(A316,'SAS Codes'!$A$2:$I$559,9,FALSE)</f>
        <v>May contain</v>
      </c>
      <c r="M316" s="2" t="str">
        <f>VLOOKUP(A316,'SAS Codes'!$A$2:$M$559,10,FALSE)</f>
        <v>Regular</v>
      </c>
      <c r="N316" s="2" t="str">
        <f>VLOOKUP(A316,'SAS Codes'!$A$2:$M$559,11,FALSE)</f>
        <v>Chocolate</v>
      </c>
    </row>
    <row r="317" spans="1:14" x14ac:dyDescent="0.45">
      <c r="A317" s="2" t="s">
        <v>238</v>
      </c>
      <c r="B317" s="2">
        <v>3</v>
      </c>
      <c r="C317" s="4">
        <v>1.08605952E-2</v>
      </c>
      <c r="D317" s="2" t="str">
        <f>VLOOKUP(A317,'SAS Codes'!$A$2:$B$559,2,FALSE)</f>
        <v>CHDK-38</v>
      </c>
      <c r="E317" s="2" t="s">
        <v>929</v>
      </c>
      <c r="F317" s="2" t="str">
        <f>VLOOKUP(A317,'SAS Codes'!$A$2:$I$559,3,FALSE)</f>
        <v>USA</v>
      </c>
      <c r="G317" s="2" t="str">
        <f>VLOOKUP(A317,'SAS Codes'!$A$2:$I$559,4,FALSE)</f>
        <v>USA</v>
      </c>
      <c r="H317" s="2" t="str">
        <f>VLOOKUP(A317,'SAS Codes'!$A$2:$I$559,5,FALSE)</f>
        <v>USA</v>
      </c>
      <c r="I317" s="2" t="str">
        <f>VLOOKUP(A317,'SAS Codes'!$A$2:$I$559,6,FALSE)</f>
        <v>America</v>
      </c>
      <c r="J317" s="2" t="str">
        <f>VLOOKUP(A317,'SAS Codes'!$A$2:$I$559,7,FALSE)</f>
        <v>America</v>
      </c>
      <c r="K317" s="2" t="str">
        <f>VLOOKUP(A317,'SAS Codes'!$A$2:$I$559,8,FALSE)</f>
        <v>May contain</v>
      </c>
      <c r="L317" s="2" t="str">
        <f>VLOOKUP(A317,'SAS Codes'!$A$2:$I$559,9,FALSE)</f>
        <v>May contain</v>
      </c>
      <c r="M317" s="2" t="str">
        <f>VLOOKUP(A317,'SAS Codes'!$A$2:$M$559,10,FALSE)</f>
        <v>Regular</v>
      </c>
      <c r="N317" s="2" t="str">
        <f>VLOOKUP(A317,'SAS Codes'!$A$2:$M$559,11,FALSE)</f>
        <v>Chocolate</v>
      </c>
    </row>
    <row r="318" spans="1:14" x14ac:dyDescent="0.45">
      <c r="A318" s="2" t="s">
        <v>238</v>
      </c>
      <c r="B318" s="2">
        <v>4</v>
      </c>
      <c r="C318" s="4">
        <v>0.59766174000000005</v>
      </c>
      <c r="D318" s="2" t="str">
        <f>VLOOKUP(A318,'SAS Codes'!$A$2:$B$559,2,FALSE)</f>
        <v>CHDK-38</v>
      </c>
      <c r="E318" s="2" t="s">
        <v>929</v>
      </c>
      <c r="F318" s="2" t="str">
        <f>VLOOKUP(A318,'SAS Codes'!$A$2:$I$559,3,FALSE)</f>
        <v>USA</v>
      </c>
      <c r="G318" s="2" t="str">
        <f>VLOOKUP(A318,'SAS Codes'!$A$2:$I$559,4,FALSE)</f>
        <v>USA</v>
      </c>
      <c r="H318" s="2" t="str">
        <f>VLOOKUP(A318,'SAS Codes'!$A$2:$I$559,5,FALSE)</f>
        <v>USA</v>
      </c>
      <c r="I318" s="2" t="str">
        <f>VLOOKUP(A318,'SAS Codes'!$A$2:$I$559,6,FALSE)</f>
        <v>America</v>
      </c>
      <c r="J318" s="2" t="str">
        <f>VLOOKUP(A318,'SAS Codes'!$A$2:$I$559,7,FALSE)</f>
        <v>America</v>
      </c>
      <c r="K318" s="2" t="str">
        <f>VLOOKUP(A318,'SAS Codes'!$A$2:$I$559,8,FALSE)</f>
        <v>May contain</v>
      </c>
      <c r="L318" s="2" t="str">
        <f>VLOOKUP(A318,'SAS Codes'!$A$2:$I$559,9,FALSE)</f>
        <v>May contain</v>
      </c>
      <c r="M318" s="2" t="str">
        <f>VLOOKUP(A318,'SAS Codes'!$A$2:$M$559,10,FALSE)</f>
        <v>Regular</v>
      </c>
      <c r="N318" s="2" t="str">
        <f>VLOOKUP(A318,'SAS Codes'!$A$2:$M$559,11,FALSE)</f>
        <v>Chocolate</v>
      </c>
    </row>
    <row r="319" spans="1:14" x14ac:dyDescent="0.45">
      <c r="A319" s="2" t="s">
        <v>239</v>
      </c>
      <c r="B319" s="2">
        <v>1</v>
      </c>
      <c r="C319" s="3">
        <v>8.8462560000000003E-3</v>
      </c>
      <c r="D319" s="2" t="str">
        <f>VLOOKUP(A319,'SAS Codes'!$A$2:$B$559,2,FALSE)</f>
        <v>CHDK-39</v>
      </c>
      <c r="E319" s="2" t="s">
        <v>929</v>
      </c>
      <c r="F319" s="2" t="str">
        <f>VLOOKUP(A319,'SAS Codes'!$A$2:$I$559,3,FALSE)</f>
        <v>USA</v>
      </c>
      <c r="G319" s="2" t="str">
        <f>VLOOKUP(A319,'SAS Codes'!$A$2:$I$559,4,FALSE)</f>
        <v>USA</v>
      </c>
      <c r="H319" s="2" t="str">
        <f>VLOOKUP(A319,'SAS Codes'!$A$2:$I$559,5,FALSE)</f>
        <v>USA</v>
      </c>
      <c r="I319" s="2" t="str">
        <f>VLOOKUP(A319,'SAS Codes'!$A$2:$I$559,6,FALSE)</f>
        <v>America</v>
      </c>
      <c r="J319" s="2" t="str">
        <f>VLOOKUP(A319,'SAS Codes'!$A$2:$I$559,7,FALSE)</f>
        <v>America</v>
      </c>
      <c r="K319" s="2" t="str">
        <f>VLOOKUP(A319,'SAS Codes'!$A$2:$I$559,8,FALSE)</f>
        <v>May contain</v>
      </c>
      <c r="L319" s="2" t="str">
        <f>VLOOKUP(A319,'SAS Codes'!$A$2:$I$559,9,FALSE)</f>
        <v>May contain</v>
      </c>
      <c r="M319" s="2" t="str">
        <f>VLOOKUP(A319,'SAS Codes'!$A$2:$M$559,10,FALSE)</f>
        <v>Regular</v>
      </c>
      <c r="N319" s="2" t="str">
        <f>VLOOKUP(A319,'SAS Codes'!$A$2:$M$559,11,FALSE)</f>
        <v>Chocolate</v>
      </c>
    </row>
    <row r="320" spans="1:14" x14ac:dyDescent="0.45">
      <c r="A320" s="2" t="s">
        <v>239</v>
      </c>
      <c r="B320" s="2">
        <v>2</v>
      </c>
      <c r="C320" s="2">
        <v>5.354480159999999E-2</v>
      </c>
      <c r="D320" s="2" t="str">
        <f>VLOOKUP(A320,'SAS Codes'!$A$2:$B$559,2,FALSE)</f>
        <v>CHDK-39</v>
      </c>
      <c r="E320" s="2" t="s">
        <v>929</v>
      </c>
      <c r="F320" s="2" t="str">
        <f>VLOOKUP(A320,'SAS Codes'!$A$2:$I$559,3,FALSE)</f>
        <v>USA</v>
      </c>
      <c r="G320" s="2" t="str">
        <f>VLOOKUP(A320,'SAS Codes'!$A$2:$I$559,4,FALSE)</f>
        <v>USA</v>
      </c>
      <c r="H320" s="2" t="str">
        <f>VLOOKUP(A320,'SAS Codes'!$A$2:$I$559,5,FALSE)</f>
        <v>USA</v>
      </c>
      <c r="I320" s="2" t="str">
        <f>VLOOKUP(A320,'SAS Codes'!$A$2:$I$559,6,FALSE)</f>
        <v>America</v>
      </c>
      <c r="J320" s="2" t="str">
        <f>VLOOKUP(A320,'SAS Codes'!$A$2:$I$559,7,FALSE)</f>
        <v>America</v>
      </c>
      <c r="K320" s="2" t="str">
        <f>VLOOKUP(A320,'SAS Codes'!$A$2:$I$559,8,FALSE)</f>
        <v>May contain</v>
      </c>
      <c r="L320" s="2" t="str">
        <f>VLOOKUP(A320,'SAS Codes'!$A$2:$I$559,9,FALSE)</f>
        <v>May contain</v>
      </c>
      <c r="M320" s="2" t="str">
        <f>VLOOKUP(A320,'SAS Codes'!$A$2:$M$559,10,FALSE)</f>
        <v>Regular</v>
      </c>
      <c r="N320" s="2" t="str">
        <f>VLOOKUP(A320,'SAS Codes'!$A$2:$M$559,11,FALSE)</f>
        <v>Chocolate</v>
      </c>
    </row>
    <row r="321" spans="1:14" x14ac:dyDescent="0.45">
      <c r="A321" s="2" t="s">
        <v>239</v>
      </c>
      <c r="B321" s="2">
        <v>3</v>
      </c>
      <c r="C321" s="2">
        <v>0.1839275772</v>
      </c>
      <c r="D321" s="2" t="str">
        <f>VLOOKUP(A321,'SAS Codes'!$A$2:$B$559,2,FALSE)</f>
        <v>CHDK-39</v>
      </c>
      <c r="E321" s="2" t="s">
        <v>929</v>
      </c>
      <c r="F321" s="2" t="str">
        <f>VLOOKUP(A321,'SAS Codes'!$A$2:$I$559,3,FALSE)</f>
        <v>USA</v>
      </c>
      <c r="G321" s="2" t="str">
        <f>VLOOKUP(A321,'SAS Codes'!$A$2:$I$559,4,FALSE)</f>
        <v>USA</v>
      </c>
      <c r="H321" s="2" t="str">
        <f>VLOOKUP(A321,'SAS Codes'!$A$2:$I$559,5,FALSE)</f>
        <v>USA</v>
      </c>
      <c r="I321" s="2" t="str">
        <f>VLOOKUP(A321,'SAS Codes'!$A$2:$I$559,6,FALSE)</f>
        <v>America</v>
      </c>
      <c r="J321" s="2" t="str">
        <f>VLOOKUP(A321,'SAS Codes'!$A$2:$I$559,7,FALSE)</f>
        <v>America</v>
      </c>
      <c r="K321" s="2" t="str">
        <f>VLOOKUP(A321,'SAS Codes'!$A$2:$I$559,8,FALSE)</f>
        <v>May contain</v>
      </c>
      <c r="L321" s="2" t="str">
        <f>VLOOKUP(A321,'SAS Codes'!$A$2:$I$559,9,FALSE)</f>
        <v>May contain</v>
      </c>
      <c r="M321" s="2" t="str">
        <f>VLOOKUP(A321,'SAS Codes'!$A$2:$M$559,10,FALSE)</f>
        <v>Regular</v>
      </c>
      <c r="N321" s="2" t="str">
        <f>VLOOKUP(A321,'SAS Codes'!$A$2:$M$559,11,FALSE)</f>
        <v>Chocolate</v>
      </c>
    </row>
    <row r="322" spans="1:14" x14ac:dyDescent="0.45">
      <c r="A322" s="2" t="s">
        <v>242</v>
      </c>
      <c r="B322" s="2">
        <v>1</v>
      </c>
      <c r="C322" s="2">
        <v>0</v>
      </c>
      <c r="D322" s="2" t="str">
        <f>VLOOKUP(A322,'SAS Codes'!$A$2:$B$559,2,FALSE)</f>
        <v>CHDK-42</v>
      </c>
      <c r="E322" s="2" t="s">
        <v>929</v>
      </c>
      <c r="F322" s="2" t="str">
        <f>VLOOKUP(A322,'SAS Codes'!$A$2:$I$559,3,FALSE)</f>
        <v>Turkey</v>
      </c>
      <c r="G322" s="2" t="str">
        <f>VLOOKUP(A322,'SAS Codes'!$A$2:$I$559,4,FALSE)</f>
        <v>Turkey</v>
      </c>
      <c r="H322" s="2" t="str">
        <f>VLOOKUP(A322,'SAS Codes'!$A$2:$I$559,5,FALSE)</f>
        <v>Europe</v>
      </c>
      <c r="I322" s="2" t="str">
        <f>VLOOKUP(A322,'SAS Codes'!$A$2:$I$559,6,FALSE)</f>
        <v>Europe</v>
      </c>
      <c r="J322" s="2" t="str">
        <f>VLOOKUP(A322,'SAS Codes'!$A$2:$I$559,7,FALSE)</f>
        <v>Europe</v>
      </c>
      <c r="K322" s="2" t="str">
        <f>VLOOKUP(A322,'SAS Codes'!$A$2:$I$559,8,FALSE)</f>
        <v>May contain</v>
      </c>
      <c r="L322" s="2" t="str">
        <f>VLOOKUP(A322,'SAS Codes'!$A$2:$I$559,9,FALSE)</f>
        <v>May contain</v>
      </c>
      <c r="M322" s="2" t="str">
        <f>VLOOKUP(A322,'SAS Codes'!$A$2:$M$559,10,FALSE)</f>
        <v>Regular</v>
      </c>
      <c r="N322" s="2" t="str">
        <f>VLOOKUP(A322,'SAS Codes'!$A$2:$M$559,11,FALSE)</f>
        <v>Chocolate</v>
      </c>
    </row>
    <row r="323" spans="1:14" x14ac:dyDescent="0.45">
      <c r="A323" s="2" t="s">
        <v>242</v>
      </c>
      <c r="B323" s="2">
        <v>2</v>
      </c>
      <c r="C323" s="2">
        <v>0.15407399399999999</v>
      </c>
      <c r="D323" s="2" t="str">
        <f>VLOOKUP(A323,'SAS Codes'!$A$2:$B$559,2,FALSE)</f>
        <v>CHDK-42</v>
      </c>
      <c r="E323" s="2" t="s">
        <v>929</v>
      </c>
      <c r="F323" s="2" t="str">
        <f>VLOOKUP(A323,'SAS Codes'!$A$2:$I$559,3,FALSE)</f>
        <v>Turkey</v>
      </c>
      <c r="G323" s="2" t="str">
        <f>VLOOKUP(A323,'SAS Codes'!$A$2:$I$559,4,FALSE)</f>
        <v>Turkey</v>
      </c>
      <c r="H323" s="2" t="str">
        <f>VLOOKUP(A323,'SAS Codes'!$A$2:$I$559,5,FALSE)</f>
        <v>Europe</v>
      </c>
      <c r="I323" s="2" t="str">
        <f>VLOOKUP(A323,'SAS Codes'!$A$2:$I$559,6,FALSE)</f>
        <v>Europe</v>
      </c>
      <c r="J323" s="2" t="str">
        <f>VLOOKUP(A323,'SAS Codes'!$A$2:$I$559,7,FALSE)</f>
        <v>Europe</v>
      </c>
      <c r="K323" s="2" t="str">
        <f>VLOOKUP(A323,'SAS Codes'!$A$2:$I$559,8,FALSE)</f>
        <v>May contain</v>
      </c>
      <c r="L323" s="2" t="str">
        <f>VLOOKUP(A323,'SAS Codes'!$A$2:$I$559,9,FALSE)</f>
        <v>May contain</v>
      </c>
      <c r="M323" s="2" t="str">
        <f>VLOOKUP(A323,'SAS Codes'!$A$2:$M$559,10,FALSE)</f>
        <v>Regular</v>
      </c>
      <c r="N323" s="2" t="str">
        <f>VLOOKUP(A323,'SAS Codes'!$A$2:$M$559,11,FALSE)</f>
        <v>Chocolate</v>
      </c>
    </row>
    <row r="324" spans="1:14" x14ac:dyDescent="0.45">
      <c r="A324" s="2" t="s">
        <v>248</v>
      </c>
      <c r="B324" s="2">
        <v>1</v>
      </c>
      <c r="C324" s="2">
        <v>5.4378877800000003E-2</v>
      </c>
      <c r="D324" s="2" t="str">
        <f>VLOOKUP(A324,'SAS Codes'!$A$2:$B$559,2,FALSE)</f>
        <v>CHDK-48</v>
      </c>
      <c r="E324" s="2" t="s">
        <v>929</v>
      </c>
      <c r="F324" s="2" t="str">
        <f>VLOOKUP(A324,'SAS Codes'!$A$2:$I$559,3,FALSE)</f>
        <v>Switzerland</v>
      </c>
      <c r="G324" s="2" t="str">
        <f>VLOOKUP(A324,'SAS Codes'!$A$2:$I$559,4,FALSE)</f>
        <v>Switzerland</v>
      </c>
      <c r="H324" s="2" t="str">
        <f>VLOOKUP(A324,'SAS Codes'!$A$2:$I$559,5,FALSE)</f>
        <v>Europe</v>
      </c>
      <c r="I324" s="2" t="str">
        <f>VLOOKUP(A324,'SAS Codes'!$A$2:$I$559,6,FALSE)</f>
        <v>Europe</v>
      </c>
      <c r="J324" s="2" t="str">
        <f>VLOOKUP(A324,'SAS Codes'!$A$2:$I$559,7,FALSE)</f>
        <v>Europe</v>
      </c>
      <c r="K324" s="2" t="str">
        <f>VLOOKUP(A324,'SAS Codes'!$A$2:$I$559,8,FALSE)</f>
        <v>May contain</v>
      </c>
      <c r="L324" s="2" t="str">
        <f>VLOOKUP(A324,'SAS Codes'!$A$2:$I$559,9,FALSE)</f>
        <v>May contain</v>
      </c>
      <c r="M324" s="2" t="str">
        <f>VLOOKUP(A324,'SAS Codes'!$A$2:$M$559,10,FALSE)</f>
        <v>Regular</v>
      </c>
      <c r="N324" s="2" t="str">
        <f>VLOOKUP(A324,'SAS Codes'!$A$2:$M$559,11,FALSE)</f>
        <v>Chocolate</v>
      </c>
    </row>
    <row r="325" spans="1:14" x14ac:dyDescent="0.45">
      <c r="A325" s="2" t="s">
        <v>248</v>
      </c>
      <c r="B325" s="2">
        <v>2</v>
      </c>
      <c r="C325" s="2">
        <v>0.14083902000000001</v>
      </c>
      <c r="D325" s="2" t="str">
        <f>VLOOKUP(A325,'SAS Codes'!$A$2:$B$559,2,FALSE)</f>
        <v>CHDK-48</v>
      </c>
      <c r="E325" s="2" t="s">
        <v>929</v>
      </c>
      <c r="F325" s="2" t="str">
        <f>VLOOKUP(A325,'SAS Codes'!$A$2:$I$559,3,FALSE)</f>
        <v>Switzerland</v>
      </c>
      <c r="G325" s="2" t="str">
        <f>VLOOKUP(A325,'SAS Codes'!$A$2:$I$559,4,FALSE)</f>
        <v>Switzerland</v>
      </c>
      <c r="H325" s="2" t="str">
        <f>VLOOKUP(A325,'SAS Codes'!$A$2:$I$559,5,FALSE)</f>
        <v>Europe</v>
      </c>
      <c r="I325" s="2" t="str">
        <f>VLOOKUP(A325,'SAS Codes'!$A$2:$I$559,6,FALSE)</f>
        <v>Europe</v>
      </c>
      <c r="J325" s="2" t="str">
        <f>VLOOKUP(A325,'SAS Codes'!$A$2:$I$559,7,FALSE)</f>
        <v>Europe</v>
      </c>
      <c r="K325" s="2" t="str">
        <f>VLOOKUP(A325,'SAS Codes'!$A$2:$I$559,8,FALSE)</f>
        <v>May contain</v>
      </c>
      <c r="L325" s="2" t="str">
        <f>VLOOKUP(A325,'SAS Codes'!$A$2:$I$559,9,FALSE)</f>
        <v>May contain</v>
      </c>
      <c r="M325" s="2" t="str">
        <f>VLOOKUP(A325,'SAS Codes'!$A$2:$M$559,10,FALSE)</f>
        <v>Regular</v>
      </c>
      <c r="N325" s="2" t="str">
        <f>VLOOKUP(A325,'SAS Codes'!$A$2:$M$559,11,FALSE)</f>
        <v>Chocolate</v>
      </c>
    </row>
    <row r="326" spans="1:14" x14ac:dyDescent="0.45">
      <c r="A326" s="2" t="s">
        <v>248</v>
      </c>
      <c r="B326" s="2">
        <v>3</v>
      </c>
      <c r="C326" s="2">
        <v>0.21897955679999997</v>
      </c>
      <c r="D326" s="2" t="str">
        <f>VLOOKUP(A326,'SAS Codes'!$A$2:$B$559,2,FALSE)</f>
        <v>CHDK-48</v>
      </c>
      <c r="E326" s="2" t="s">
        <v>929</v>
      </c>
      <c r="F326" s="2" t="str">
        <f>VLOOKUP(A326,'SAS Codes'!$A$2:$I$559,3,FALSE)</f>
        <v>Switzerland</v>
      </c>
      <c r="G326" s="2" t="str">
        <f>VLOOKUP(A326,'SAS Codes'!$A$2:$I$559,4,FALSE)</f>
        <v>Switzerland</v>
      </c>
      <c r="H326" s="2" t="str">
        <f>VLOOKUP(A326,'SAS Codes'!$A$2:$I$559,5,FALSE)</f>
        <v>Europe</v>
      </c>
      <c r="I326" s="2" t="str">
        <f>VLOOKUP(A326,'SAS Codes'!$A$2:$I$559,6,FALSE)</f>
        <v>Europe</v>
      </c>
      <c r="J326" s="2" t="str">
        <f>VLOOKUP(A326,'SAS Codes'!$A$2:$I$559,7,FALSE)</f>
        <v>Europe</v>
      </c>
      <c r="K326" s="2" t="str">
        <f>VLOOKUP(A326,'SAS Codes'!$A$2:$I$559,8,FALSE)</f>
        <v>May contain</v>
      </c>
      <c r="L326" s="2" t="str">
        <f>VLOOKUP(A326,'SAS Codes'!$A$2:$I$559,9,FALSE)</f>
        <v>May contain</v>
      </c>
      <c r="M326" s="2" t="str">
        <f>VLOOKUP(A326,'SAS Codes'!$A$2:$M$559,10,FALSE)</f>
        <v>Regular</v>
      </c>
      <c r="N326" s="2" t="str">
        <f>VLOOKUP(A326,'SAS Codes'!$A$2:$M$559,11,FALSE)</f>
        <v>Chocolate</v>
      </c>
    </row>
    <row r="327" spans="1:14" x14ac:dyDescent="0.45">
      <c r="A327" s="2" t="s">
        <v>248</v>
      </c>
      <c r="B327" s="2">
        <v>4</v>
      </c>
      <c r="C327" s="2">
        <v>0.18639608399999996</v>
      </c>
      <c r="D327" s="2" t="str">
        <f>VLOOKUP(A327,'SAS Codes'!$A$2:$B$559,2,FALSE)</f>
        <v>CHDK-48</v>
      </c>
      <c r="E327" s="2" t="s">
        <v>929</v>
      </c>
      <c r="F327" s="2" t="str">
        <f>VLOOKUP(A327,'SAS Codes'!$A$2:$I$559,3,FALSE)</f>
        <v>Switzerland</v>
      </c>
      <c r="G327" s="2" t="str">
        <f>VLOOKUP(A327,'SAS Codes'!$A$2:$I$559,4,FALSE)</f>
        <v>Switzerland</v>
      </c>
      <c r="H327" s="2" t="str">
        <f>VLOOKUP(A327,'SAS Codes'!$A$2:$I$559,5,FALSE)</f>
        <v>Europe</v>
      </c>
      <c r="I327" s="2" t="str">
        <f>VLOOKUP(A327,'SAS Codes'!$A$2:$I$559,6,FALSE)</f>
        <v>Europe</v>
      </c>
      <c r="J327" s="2" t="str">
        <f>VLOOKUP(A327,'SAS Codes'!$A$2:$I$559,7,FALSE)</f>
        <v>Europe</v>
      </c>
      <c r="K327" s="2" t="str">
        <f>VLOOKUP(A327,'SAS Codes'!$A$2:$I$559,8,FALSE)</f>
        <v>May contain</v>
      </c>
      <c r="L327" s="2" t="str">
        <f>VLOOKUP(A327,'SAS Codes'!$A$2:$I$559,9,FALSE)</f>
        <v>May contain</v>
      </c>
      <c r="M327" s="2" t="str">
        <f>VLOOKUP(A327,'SAS Codes'!$A$2:$M$559,10,FALSE)</f>
        <v>Regular</v>
      </c>
      <c r="N327" s="2" t="str">
        <f>VLOOKUP(A327,'SAS Codes'!$A$2:$M$559,11,FALSE)</f>
        <v>Chocolate</v>
      </c>
    </row>
    <row r="328" spans="1:14" x14ac:dyDescent="0.45">
      <c r="A328" s="2" t="s">
        <v>248</v>
      </c>
      <c r="B328" s="2">
        <v>5</v>
      </c>
      <c r="C328" s="2">
        <v>0.2344986</v>
      </c>
      <c r="D328" s="2" t="str">
        <f>VLOOKUP(A328,'SAS Codes'!$A$2:$B$559,2,FALSE)</f>
        <v>CHDK-48</v>
      </c>
      <c r="E328" s="2" t="s">
        <v>929</v>
      </c>
      <c r="F328" s="2" t="str">
        <f>VLOOKUP(A328,'SAS Codes'!$A$2:$I$559,3,FALSE)</f>
        <v>Switzerland</v>
      </c>
      <c r="G328" s="2" t="str">
        <f>VLOOKUP(A328,'SAS Codes'!$A$2:$I$559,4,FALSE)</f>
        <v>Switzerland</v>
      </c>
      <c r="H328" s="2" t="str">
        <f>VLOOKUP(A328,'SAS Codes'!$A$2:$I$559,5,FALSE)</f>
        <v>Europe</v>
      </c>
      <c r="I328" s="2" t="str">
        <f>VLOOKUP(A328,'SAS Codes'!$A$2:$I$559,6,FALSE)</f>
        <v>Europe</v>
      </c>
      <c r="J328" s="2" t="str">
        <f>VLOOKUP(A328,'SAS Codes'!$A$2:$I$559,7,FALSE)</f>
        <v>Europe</v>
      </c>
      <c r="K328" s="2" t="str">
        <f>VLOOKUP(A328,'SAS Codes'!$A$2:$I$559,8,FALSE)</f>
        <v>May contain</v>
      </c>
      <c r="L328" s="2" t="str">
        <f>VLOOKUP(A328,'SAS Codes'!$A$2:$I$559,9,FALSE)</f>
        <v>May contain</v>
      </c>
      <c r="M328" s="2" t="str">
        <f>VLOOKUP(A328,'SAS Codes'!$A$2:$M$559,10,FALSE)</f>
        <v>Regular</v>
      </c>
      <c r="N328" s="2" t="str">
        <f>VLOOKUP(A328,'SAS Codes'!$A$2:$M$559,11,FALSE)</f>
        <v>Chocolate</v>
      </c>
    </row>
    <row r="329" spans="1:14" x14ac:dyDescent="0.45">
      <c r="A329" s="2" t="s">
        <v>249</v>
      </c>
      <c r="B329" s="2">
        <v>1</v>
      </c>
      <c r="C329" s="2">
        <v>0.1543690764</v>
      </c>
      <c r="D329" s="2" t="str">
        <f>VLOOKUP(A329,'SAS Codes'!$A$2:$B$559,2,FALSE)</f>
        <v>CHDK-49</v>
      </c>
      <c r="E329" s="2" t="s">
        <v>929</v>
      </c>
      <c r="F329" s="2" t="str">
        <f>VLOOKUP(A329,'SAS Codes'!$A$2:$I$559,3,FALSE)</f>
        <v>Switzerland</v>
      </c>
      <c r="G329" s="2" t="str">
        <f>VLOOKUP(A329,'SAS Codes'!$A$2:$I$559,4,FALSE)</f>
        <v>Switzerland</v>
      </c>
      <c r="H329" s="2" t="str">
        <f>VLOOKUP(A329,'SAS Codes'!$A$2:$I$559,5,FALSE)</f>
        <v>Europe</v>
      </c>
      <c r="I329" s="2" t="str">
        <f>VLOOKUP(A329,'SAS Codes'!$A$2:$I$559,6,FALSE)</f>
        <v>Europe</v>
      </c>
      <c r="J329" s="2" t="str">
        <f>VLOOKUP(A329,'SAS Codes'!$A$2:$I$559,7,FALSE)</f>
        <v>Europe</v>
      </c>
      <c r="K329" s="2" t="str">
        <f>VLOOKUP(A329,'SAS Codes'!$A$2:$I$559,8,FALSE)</f>
        <v>May contain</v>
      </c>
      <c r="L329" s="2" t="str">
        <f>VLOOKUP(A329,'SAS Codes'!$A$2:$I$559,9,FALSE)</f>
        <v>May contain</v>
      </c>
      <c r="M329" s="2" t="str">
        <f>VLOOKUP(A329,'SAS Codes'!$A$2:$M$559,10,FALSE)</f>
        <v>Regular</v>
      </c>
      <c r="N329" s="2" t="str">
        <f>VLOOKUP(A329,'SAS Codes'!$A$2:$M$559,11,FALSE)</f>
        <v>Chocolate</v>
      </c>
    </row>
    <row r="330" spans="1:14" x14ac:dyDescent="0.45">
      <c r="A330" s="2" t="s">
        <v>250</v>
      </c>
      <c r="B330" s="2">
        <v>1</v>
      </c>
      <c r="C330" s="2">
        <v>0.235414128</v>
      </c>
      <c r="D330" s="2" t="str">
        <f>VLOOKUP(A330,'SAS Codes'!$A$2:$B$559,2,FALSE)</f>
        <v>CHDK-50</v>
      </c>
      <c r="E330" s="2" t="s">
        <v>929</v>
      </c>
      <c r="F330" s="2" t="str">
        <f>VLOOKUP(A330,'SAS Codes'!$A$2:$I$559,3,FALSE)</f>
        <v>France</v>
      </c>
      <c r="G330" s="2" t="str">
        <f>VLOOKUP(A330,'SAS Codes'!$A$2:$I$559,4,FALSE)</f>
        <v>France</v>
      </c>
      <c r="H330" s="2" t="str">
        <f>VLOOKUP(A330,'SAS Codes'!$A$2:$I$559,5,FALSE)</f>
        <v>Europe</v>
      </c>
      <c r="I330" s="2" t="str">
        <f>VLOOKUP(A330,'SAS Codes'!$A$2:$I$559,6,FALSE)</f>
        <v>Europe</v>
      </c>
      <c r="J330" s="2" t="str">
        <f>VLOOKUP(A330,'SAS Codes'!$A$2:$I$559,7,FALSE)</f>
        <v>Europe</v>
      </c>
      <c r="K330" s="2" t="str">
        <f>VLOOKUP(A330,'SAS Codes'!$A$2:$I$559,8,FALSE)</f>
        <v>May contain</v>
      </c>
      <c r="L330" s="2" t="str">
        <f>VLOOKUP(A330,'SAS Codes'!$A$2:$I$559,9,FALSE)</f>
        <v>May contain</v>
      </c>
      <c r="M330" s="2" t="str">
        <f>VLOOKUP(A330,'SAS Codes'!$A$2:$M$559,10,FALSE)</f>
        <v>Regular</v>
      </c>
      <c r="N330" s="2" t="str">
        <f>VLOOKUP(A330,'SAS Codes'!$A$2:$M$559,11,FALSE)</f>
        <v>Chocolate</v>
      </c>
    </row>
    <row r="331" spans="1:14" x14ac:dyDescent="0.45">
      <c r="A331" s="2" t="s">
        <v>250</v>
      </c>
      <c r="B331" s="2">
        <v>2</v>
      </c>
      <c r="C331" s="2">
        <v>0.28617753599999995</v>
      </c>
      <c r="D331" s="2" t="str">
        <f>VLOOKUP(A331,'SAS Codes'!$A$2:$B$559,2,FALSE)</f>
        <v>CHDK-50</v>
      </c>
      <c r="E331" s="2" t="s">
        <v>929</v>
      </c>
      <c r="F331" s="2" t="str">
        <f>VLOOKUP(A331,'SAS Codes'!$A$2:$I$559,3,FALSE)</f>
        <v>France</v>
      </c>
      <c r="G331" s="2" t="str">
        <f>VLOOKUP(A331,'SAS Codes'!$A$2:$I$559,4,FALSE)</f>
        <v>France</v>
      </c>
      <c r="H331" s="2" t="str">
        <f>VLOOKUP(A331,'SAS Codes'!$A$2:$I$559,5,FALSE)</f>
        <v>Europe</v>
      </c>
      <c r="I331" s="2" t="str">
        <f>VLOOKUP(A331,'SAS Codes'!$A$2:$I$559,6,FALSE)</f>
        <v>Europe</v>
      </c>
      <c r="J331" s="2" t="str">
        <f>VLOOKUP(A331,'SAS Codes'!$A$2:$I$559,7,FALSE)</f>
        <v>Europe</v>
      </c>
      <c r="K331" s="2" t="str">
        <f>VLOOKUP(A331,'SAS Codes'!$A$2:$I$559,8,FALSE)</f>
        <v>May contain</v>
      </c>
      <c r="L331" s="2" t="str">
        <f>VLOOKUP(A331,'SAS Codes'!$A$2:$I$559,9,FALSE)</f>
        <v>May contain</v>
      </c>
      <c r="M331" s="2" t="str">
        <f>VLOOKUP(A331,'SAS Codes'!$A$2:$M$559,10,FALSE)</f>
        <v>Regular</v>
      </c>
      <c r="N331" s="2" t="str">
        <f>VLOOKUP(A331,'SAS Codes'!$A$2:$M$559,11,FALSE)</f>
        <v>Chocolate</v>
      </c>
    </row>
    <row r="332" spans="1:14" x14ac:dyDescent="0.45">
      <c r="A332" s="2" t="s">
        <v>251</v>
      </c>
      <c r="B332" s="2">
        <v>1</v>
      </c>
      <c r="C332" s="2">
        <v>4.5539925600000003E-2</v>
      </c>
      <c r="D332" s="2" t="str">
        <f>VLOOKUP(A332,'SAS Codes'!$A$2:$B$559,2,FALSE)</f>
        <v>CHDK-51</v>
      </c>
      <c r="E332" s="2" t="s">
        <v>929</v>
      </c>
      <c r="F332" s="2" t="str">
        <f>VLOOKUP(A332,'SAS Codes'!$A$2:$I$559,3,FALSE)</f>
        <v>Switzerland</v>
      </c>
      <c r="G332" s="2" t="str">
        <f>VLOOKUP(A332,'SAS Codes'!$A$2:$I$559,4,FALSE)</f>
        <v>Switzerland</v>
      </c>
      <c r="H332" s="2" t="str">
        <f>VLOOKUP(A332,'SAS Codes'!$A$2:$I$559,5,FALSE)</f>
        <v>Europe</v>
      </c>
      <c r="I332" s="2" t="str">
        <f>VLOOKUP(A332,'SAS Codes'!$A$2:$I$559,6,FALSE)</f>
        <v>Europe</v>
      </c>
      <c r="J332" s="2" t="str">
        <f>VLOOKUP(A332,'SAS Codes'!$A$2:$I$559,7,FALSE)</f>
        <v>Europe</v>
      </c>
      <c r="K332" s="2" t="str">
        <f>VLOOKUP(A332,'SAS Codes'!$A$2:$I$559,8,FALSE)</f>
        <v>May contain traces</v>
      </c>
      <c r="L332" s="2" t="str">
        <f>VLOOKUP(A332,'SAS Codes'!$A$2:$I$559,9,FALSE)</f>
        <v>May contain traces</v>
      </c>
      <c r="M332" s="2" t="str">
        <f>VLOOKUP(A332,'SAS Codes'!$A$2:$M$559,10,FALSE)</f>
        <v>Regular</v>
      </c>
      <c r="N332" s="2" t="str">
        <f>VLOOKUP(A332,'SAS Codes'!$A$2:$M$559,11,FALSE)</f>
        <v>Chocolate</v>
      </c>
    </row>
    <row r="333" spans="1:14" x14ac:dyDescent="0.45">
      <c r="A333" s="2" t="s">
        <v>251</v>
      </c>
      <c r="B333" s="2">
        <v>2</v>
      </c>
      <c r="C333" s="2">
        <v>0</v>
      </c>
      <c r="D333" s="2" t="str">
        <f>VLOOKUP(A333,'SAS Codes'!$A$2:$B$559,2,FALSE)</f>
        <v>CHDK-51</v>
      </c>
      <c r="E333" s="2" t="s">
        <v>929</v>
      </c>
      <c r="F333" s="2" t="str">
        <f>VLOOKUP(A333,'SAS Codes'!$A$2:$I$559,3,FALSE)</f>
        <v>Switzerland</v>
      </c>
      <c r="G333" s="2" t="str">
        <f>VLOOKUP(A333,'SAS Codes'!$A$2:$I$559,4,FALSE)</f>
        <v>Switzerland</v>
      </c>
      <c r="H333" s="2" t="str">
        <f>VLOOKUP(A333,'SAS Codes'!$A$2:$I$559,5,FALSE)</f>
        <v>Europe</v>
      </c>
      <c r="I333" s="2" t="str">
        <f>VLOOKUP(A333,'SAS Codes'!$A$2:$I$559,6,FALSE)</f>
        <v>Europe</v>
      </c>
      <c r="J333" s="2" t="str">
        <f>VLOOKUP(A333,'SAS Codes'!$A$2:$I$559,7,FALSE)</f>
        <v>Europe</v>
      </c>
      <c r="K333" s="2" t="str">
        <f>VLOOKUP(A333,'SAS Codes'!$A$2:$I$559,8,FALSE)</f>
        <v>May contain traces</v>
      </c>
      <c r="L333" s="2" t="str">
        <f>VLOOKUP(A333,'SAS Codes'!$A$2:$I$559,9,FALSE)</f>
        <v>May contain traces</v>
      </c>
      <c r="M333" s="2" t="str">
        <f>VLOOKUP(A333,'SAS Codes'!$A$2:$M$559,10,FALSE)</f>
        <v>Regular</v>
      </c>
      <c r="N333" s="2" t="str">
        <f>VLOOKUP(A333,'SAS Codes'!$A$2:$M$559,11,FALSE)</f>
        <v>Chocolate</v>
      </c>
    </row>
    <row r="334" spans="1:14" x14ac:dyDescent="0.45">
      <c r="A334" s="2" t="s">
        <v>251</v>
      </c>
      <c r="B334" s="2">
        <v>3</v>
      </c>
      <c r="C334" s="2">
        <v>1.2053934000000001E-2</v>
      </c>
      <c r="D334" s="2" t="str">
        <f>VLOOKUP(A334,'SAS Codes'!$A$2:$B$559,2,FALSE)</f>
        <v>CHDK-51</v>
      </c>
      <c r="E334" s="2" t="s">
        <v>929</v>
      </c>
      <c r="F334" s="2" t="str">
        <f>VLOOKUP(A334,'SAS Codes'!$A$2:$I$559,3,FALSE)</f>
        <v>Switzerland</v>
      </c>
      <c r="G334" s="2" t="str">
        <f>VLOOKUP(A334,'SAS Codes'!$A$2:$I$559,4,FALSE)</f>
        <v>Switzerland</v>
      </c>
      <c r="H334" s="2" t="str">
        <f>VLOOKUP(A334,'SAS Codes'!$A$2:$I$559,5,FALSE)</f>
        <v>Europe</v>
      </c>
      <c r="I334" s="2" t="str">
        <f>VLOOKUP(A334,'SAS Codes'!$A$2:$I$559,6,FALSE)</f>
        <v>Europe</v>
      </c>
      <c r="J334" s="2" t="str">
        <f>VLOOKUP(A334,'SAS Codes'!$A$2:$I$559,7,FALSE)</f>
        <v>Europe</v>
      </c>
      <c r="K334" s="2" t="str">
        <f>VLOOKUP(A334,'SAS Codes'!$A$2:$I$559,8,FALSE)</f>
        <v>May contain traces</v>
      </c>
      <c r="L334" s="2" t="str">
        <f>VLOOKUP(A334,'SAS Codes'!$A$2:$I$559,9,FALSE)</f>
        <v>May contain traces</v>
      </c>
      <c r="M334" s="2" t="str">
        <f>VLOOKUP(A334,'SAS Codes'!$A$2:$M$559,10,FALSE)</f>
        <v>Regular</v>
      </c>
      <c r="N334" s="2" t="str">
        <f>VLOOKUP(A334,'SAS Codes'!$A$2:$M$559,11,FALSE)</f>
        <v>Chocolate</v>
      </c>
    </row>
    <row r="335" spans="1:14" x14ac:dyDescent="0.45">
      <c r="A335" s="2" t="s">
        <v>251</v>
      </c>
      <c r="B335" s="2">
        <v>4</v>
      </c>
      <c r="C335" s="2">
        <v>0.17156423070000001</v>
      </c>
      <c r="D335" s="2" t="str">
        <f>VLOOKUP(A335,'SAS Codes'!$A$2:$B$559,2,FALSE)</f>
        <v>CHDK-51</v>
      </c>
      <c r="E335" s="2" t="s">
        <v>929</v>
      </c>
      <c r="F335" s="2" t="str">
        <f>VLOOKUP(A335,'SAS Codes'!$A$2:$I$559,3,FALSE)</f>
        <v>Switzerland</v>
      </c>
      <c r="G335" s="2" t="str">
        <f>VLOOKUP(A335,'SAS Codes'!$A$2:$I$559,4,FALSE)</f>
        <v>Switzerland</v>
      </c>
      <c r="H335" s="2" t="str">
        <f>VLOOKUP(A335,'SAS Codes'!$A$2:$I$559,5,FALSE)</f>
        <v>Europe</v>
      </c>
      <c r="I335" s="2" t="str">
        <f>VLOOKUP(A335,'SAS Codes'!$A$2:$I$559,6,FALSE)</f>
        <v>Europe</v>
      </c>
      <c r="J335" s="2" t="str">
        <f>VLOOKUP(A335,'SAS Codes'!$A$2:$I$559,7,FALSE)</f>
        <v>Europe</v>
      </c>
      <c r="K335" s="2" t="str">
        <f>VLOOKUP(A335,'SAS Codes'!$A$2:$I$559,8,FALSE)</f>
        <v>May contain traces</v>
      </c>
      <c r="L335" s="2" t="str">
        <f>VLOOKUP(A335,'SAS Codes'!$A$2:$I$559,9,FALSE)</f>
        <v>May contain traces</v>
      </c>
      <c r="M335" s="2" t="str">
        <f>VLOOKUP(A335,'SAS Codes'!$A$2:$M$559,10,FALSE)</f>
        <v>Regular</v>
      </c>
      <c r="N335" s="2" t="str">
        <f>VLOOKUP(A335,'SAS Codes'!$A$2:$M$559,11,FALSE)</f>
        <v>Chocolate</v>
      </c>
    </row>
    <row r="336" spans="1:14" x14ac:dyDescent="0.45">
      <c r="A336" s="2" t="s">
        <v>251</v>
      </c>
      <c r="B336" s="2">
        <v>5</v>
      </c>
      <c r="C336" s="2">
        <v>0.25318123199999998</v>
      </c>
      <c r="D336" s="2" t="str">
        <f>VLOOKUP(A336,'SAS Codes'!$A$2:$B$559,2,FALSE)</f>
        <v>CHDK-51</v>
      </c>
      <c r="E336" s="2" t="s">
        <v>929</v>
      </c>
      <c r="F336" s="2" t="str">
        <f>VLOOKUP(A336,'SAS Codes'!$A$2:$I$559,3,FALSE)</f>
        <v>Switzerland</v>
      </c>
      <c r="G336" s="2" t="str">
        <f>VLOOKUP(A336,'SAS Codes'!$A$2:$I$559,4,FALSE)</f>
        <v>Switzerland</v>
      </c>
      <c r="H336" s="2" t="str">
        <f>VLOOKUP(A336,'SAS Codes'!$A$2:$I$559,5,FALSE)</f>
        <v>Europe</v>
      </c>
      <c r="I336" s="2" t="str">
        <f>VLOOKUP(A336,'SAS Codes'!$A$2:$I$559,6,FALSE)</f>
        <v>Europe</v>
      </c>
      <c r="J336" s="2" t="str">
        <f>VLOOKUP(A336,'SAS Codes'!$A$2:$I$559,7,FALSE)</f>
        <v>Europe</v>
      </c>
      <c r="K336" s="2" t="str">
        <f>VLOOKUP(A336,'SAS Codes'!$A$2:$I$559,8,FALSE)</f>
        <v>May contain traces</v>
      </c>
      <c r="L336" s="2" t="str">
        <f>VLOOKUP(A336,'SAS Codes'!$A$2:$I$559,9,FALSE)</f>
        <v>May contain traces</v>
      </c>
      <c r="M336" s="2" t="str">
        <f>VLOOKUP(A336,'SAS Codes'!$A$2:$M$559,10,FALSE)</f>
        <v>Regular</v>
      </c>
      <c r="N336" s="2" t="str">
        <f>VLOOKUP(A336,'SAS Codes'!$A$2:$M$559,11,FALSE)</f>
        <v>Chocolate</v>
      </c>
    </row>
    <row r="337" spans="1:14" x14ac:dyDescent="0.45">
      <c r="A337" s="2" t="s">
        <v>252</v>
      </c>
      <c r="B337" s="2">
        <v>1</v>
      </c>
      <c r="C337" s="2">
        <v>0</v>
      </c>
      <c r="D337" s="2" t="str">
        <f>VLOOKUP(A337,'SAS Codes'!$A$2:$B$559,2,FALSE)</f>
        <v>CHDK-52</v>
      </c>
      <c r="E337" s="2" t="s">
        <v>929</v>
      </c>
      <c r="F337" s="2" t="str">
        <f>VLOOKUP(A337,'SAS Codes'!$A$2:$I$559,3,FALSE)</f>
        <v>France</v>
      </c>
      <c r="G337" s="2" t="str">
        <f>VLOOKUP(A337,'SAS Codes'!$A$2:$I$559,4,FALSE)</f>
        <v>France</v>
      </c>
      <c r="H337" s="2" t="str">
        <f>VLOOKUP(A337,'SAS Codes'!$A$2:$I$559,5,FALSE)</f>
        <v>Europe</v>
      </c>
      <c r="I337" s="2" t="str">
        <f>VLOOKUP(A337,'SAS Codes'!$A$2:$I$559,6,FALSE)</f>
        <v>Europe</v>
      </c>
      <c r="J337" s="2" t="str">
        <f>VLOOKUP(A337,'SAS Codes'!$A$2:$I$559,7,FALSE)</f>
        <v>Europe</v>
      </c>
      <c r="K337" s="2" t="str">
        <f>VLOOKUP(A337,'SAS Codes'!$A$2:$I$559,8,FALSE)</f>
        <v>May contain</v>
      </c>
      <c r="L337" s="2" t="str">
        <f>VLOOKUP(A337,'SAS Codes'!$A$2:$I$559,9,FALSE)</f>
        <v>May contain</v>
      </c>
      <c r="M337" s="2" t="str">
        <f>VLOOKUP(A337,'SAS Codes'!$A$2:$M$559,10,FALSE)</f>
        <v>Regular</v>
      </c>
      <c r="N337" s="2" t="str">
        <f>VLOOKUP(A337,'SAS Codes'!$A$2:$M$559,11,FALSE)</f>
        <v>Chocolate</v>
      </c>
    </row>
    <row r="338" spans="1:14" x14ac:dyDescent="0.45">
      <c r="A338" s="2" t="s">
        <v>253</v>
      </c>
      <c r="B338" s="2">
        <v>1</v>
      </c>
      <c r="C338" s="2">
        <v>0.10108876560000001</v>
      </c>
      <c r="D338" s="2" t="str">
        <f>VLOOKUP(A338,'SAS Codes'!$A$2:$B$559,2,FALSE)</f>
        <v>CHDK-53</v>
      </c>
      <c r="E338" s="2" t="s">
        <v>929</v>
      </c>
      <c r="F338" s="2" t="str">
        <f>VLOOKUP(A338,'SAS Codes'!$A$2:$I$559,3,FALSE)</f>
        <v>France</v>
      </c>
      <c r="G338" s="2" t="str">
        <f>VLOOKUP(A338,'SAS Codes'!$A$2:$I$559,4,FALSE)</f>
        <v>France</v>
      </c>
      <c r="H338" s="2" t="str">
        <f>VLOOKUP(A338,'SAS Codes'!$A$2:$I$559,5,FALSE)</f>
        <v>Europe</v>
      </c>
      <c r="I338" s="2" t="str">
        <f>VLOOKUP(A338,'SAS Codes'!$A$2:$I$559,6,FALSE)</f>
        <v>Europe</v>
      </c>
      <c r="J338" s="2" t="str">
        <f>VLOOKUP(A338,'SAS Codes'!$A$2:$I$559,7,FALSE)</f>
        <v>Europe</v>
      </c>
      <c r="K338" s="2" t="str">
        <f>VLOOKUP(A338,'SAS Codes'!$A$2:$I$559,8,FALSE)</f>
        <v>May contain</v>
      </c>
      <c r="L338" s="2" t="str">
        <f>VLOOKUP(A338,'SAS Codes'!$A$2:$I$559,9,FALSE)</f>
        <v>May contain</v>
      </c>
      <c r="M338" s="2" t="str">
        <f>VLOOKUP(A338,'SAS Codes'!$A$2:$M$559,10,FALSE)</f>
        <v>Regular</v>
      </c>
      <c r="N338" s="2" t="str">
        <f>VLOOKUP(A338,'SAS Codes'!$A$2:$M$559,11,FALSE)</f>
        <v>Chocolate</v>
      </c>
    </row>
    <row r="339" spans="1:14" x14ac:dyDescent="0.45">
      <c r="A339" s="2" t="s">
        <v>253</v>
      </c>
      <c r="B339" s="2">
        <v>2</v>
      </c>
      <c r="C339" s="2">
        <v>4.241620799999999E-2</v>
      </c>
      <c r="D339" s="2" t="str">
        <f>VLOOKUP(A339,'SAS Codes'!$A$2:$B$559,2,FALSE)</f>
        <v>CHDK-53</v>
      </c>
      <c r="E339" s="2" t="s">
        <v>929</v>
      </c>
      <c r="F339" s="2" t="str">
        <f>VLOOKUP(A339,'SAS Codes'!$A$2:$I$559,3,FALSE)</f>
        <v>France</v>
      </c>
      <c r="G339" s="2" t="str">
        <f>VLOOKUP(A339,'SAS Codes'!$A$2:$I$559,4,FALSE)</f>
        <v>France</v>
      </c>
      <c r="H339" s="2" t="str">
        <f>VLOOKUP(A339,'SAS Codes'!$A$2:$I$559,5,FALSE)</f>
        <v>Europe</v>
      </c>
      <c r="I339" s="2" t="str">
        <f>VLOOKUP(A339,'SAS Codes'!$A$2:$I$559,6,FALSE)</f>
        <v>Europe</v>
      </c>
      <c r="J339" s="2" t="str">
        <f>VLOOKUP(A339,'SAS Codes'!$A$2:$I$559,7,FALSE)</f>
        <v>Europe</v>
      </c>
      <c r="K339" s="2" t="str">
        <f>VLOOKUP(A339,'SAS Codes'!$A$2:$I$559,8,FALSE)</f>
        <v>May contain</v>
      </c>
      <c r="L339" s="2" t="str">
        <f>VLOOKUP(A339,'SAS Codes'!$A$2:$I$559,9,FALSE)</f>
        <v>May contain</v>
      </c>
      <c r="M339" s="2" t="str">
        <f>VLOOKUP(A339,'SAS Codes'!$A$2:$M$559,10,FALSE)</f>
        <v>Regular</v>
      </c>
      <c r="N339" s="2" t="str">
        <f>VLOOKUP(A339,'SAS Codes'!$A$2:$M$559,11,FALSE)</f>
        <v>Chocolate</v>
      </c>
    </row>
    <row r="340" spans="1:14" x14ac:dyDescent="0.45">
      <c r="A340" s="2" t="s">
        <v>253</v>
      </c>
      <c r="B340" s="2">
        <v>3</v>
      </c>
      <c r="C340" s="2">
        <v>0.10015334640000001</v>
      </c>
      <c r="D340" s="2" t="str">
        <f>VLOOKUP(A340,'SAS Codes'!$A$2:$B$559,2,FALSE)</f>
        <v>CHDK-53</v>
      </c>
      <c r="E340" s="2" t="s">
        <v>929</v>
      </c>
      <c r="F340" s="2" t="str">
        <f>VLOOKUP(A340,'SAS Codes'!$A$2:$I$559,3,FALSE)</f>
        <v>France</v>
      </c>
      <c r="G340" s="2" t="str">
        <f>VLOOKUP(A340,'SAS Codes'!$A$2:$I$559,4,FALSE)</f>
        <v>France</v>
      </c>
      <c r="H340" s="2" t="str">
        <f>VLOOKUP(A340,'SAS Codes'!$A$2:$I$559,5,FALSE)</f>
        <v>Europe</v>
      </c>
      <c r="I340" s="2" t="str">
        <f>VLOOKUP(A340,'SAS Codes'!$A$2:$I$559,6,FALSE)</f>
        <v>Europe</v>
      </c>
      <c r="J340" s="2" t="str">
        <f>VLOOKUP(A340,'SAS Codes'!$A$2:$I$559,7,FALSE)</f>
        <v>Europe</v>
      </c>
      <c r="K340" s="2" t="str">
        <f>VLOOKUP(A340,'SAS Codes'!$A$2:$I$559,8,FALSE)</f>
        <v>May contain</v>
      </c>
      <c r="L340" s="2" t="str">
        <f>VLOOKUP(A340,'SAS Codes'!$A$2:$I$559,9,FALSE)</f>
        <v>May contain</v>
      </c>
      <c r="M340" s="2" t="str">
        <f>VLOOKUP(A340,'SAS Codes'!$A$2:$M$559,10,FALSE)</f>
        <v>Regular</v>
      </c>
      <c r="N340" s="2" t="str">
        <f>VLOOKUP(A340,'SAS Codes'!$A$2:$M$559,11,FALSE)</f>
        <v>Chocolate</v>
      </c>
    </row>
    <row r="341" spans="1:14" x14ac:dyDescent="0.45">
      <c r="A341" s="2" t="s">
        <v>253</v>
      </c>
      <c r="B341" s="2">
        <v>4</v>
      </c>
      <c r="C341" s="2">
        <v>1.9335245399999999E-2</v>
      </c>
      <c r="D341" s="2" t="str">
        <f>VLOOKUP(A341,'SAS Codes'!$A$2:$B$559,2,FALSE)</f>
        <v>CHDK-53</v>
      </c>
      <c r="E341" s="2" t="s">
        <v>929</v>
      </c>
      <c r="F341" s="2" t="str">
        <f>VLOOKUP(A341,'SAS Codes'!$A$2:$I$559,3,FALSE)</f>
        <v>France</v>
      </c>
      <c r="G341" s="2" t="str">
        <f>VLOOKUP(A341,'SAS Codes'!$A$2:$I$559,4,FALSE)</f>
        <v>France</v>
      </c>
      <c r="H341" s="2" t="str">
        <f>VLOOKUP(A341,'SAS Codes'!$A$2:$I$559,5,FALSE)</f>
        <v>Europe</v>
      </c>
      <c r="I341" s="2" t="str">
        <f>VLOOKUP(A341,'SAS Codes'!$A$2:$I$559,6,FALSE)</f>
        <v>Europe</v>
      </c>
      <c r="J341" s="2" t="str">
        <f>VLOOKUP(A341,'SAS Codes'!$A$2:$I$559,7,FALSE)</f>
        <v>Europe</v>
      </c>
      <c r="K341" s="2" t="str">
        <f>VLOOKUP(A341,'SAS Codes'!$A$2:$I$559,8,FALSE)</f>
        <v>May contain</v>
      </c>
      <c r="L341" s="2" t="str">
        <f>VLOOKUP(A341,'SAS Codes'!$A$2:$I$559,9,FALSE)</f>
        <v>May contain</v>
      </c>
      <c r="M341" s="2" t="str">
        <f>VLOOKUP(A341,'SAS Codes'!$A$2:$M$559,10,FALSE)</f>
        <v>Regular</v>
      </c>
      <c r="N341" s="2" t="str">
        <f>VLOOKUP(A341,'SAS Codes'!$A$2:$M$559,11,FALSE)</f>
        <v>Chocolate</v>
      </c>
    </row>
    <row r="342" spans="1:14" x14ac:dyDescent="0.45">
      <c r="A342" s="2" t="s">
        <v>253</v>
      </c>
      <c r="B342" s="2">
        <v>5</v>
      </c>
      <c r="C342" s="2">
        <v>6.4344591000000013E-3</v>
      </c>
      <c r="D342" s="2" t="str">
        <f>VLOOKUP(A342,'SAS Codes'!$A$2:$B$559,2,FALSE)</f>
        <v>CHDK-53</v>
      </c>
      <c r="E342" s="2" t="s">
        <v>929</v>
      </c>
      <c r="F342" s="2" t="str">
        <f>VLOOKUP(A342,'SAS Codes'!$A$2:$I$559,3,FALSE)</f>
        <v>France</v>
      </c>
      <c r="G342" s="2" t="str">
        <f>VLOOKUP(A342,'SAS Codes'!$A$2:$I$559,4,FALSE)</f>
        <v>France</v>
      </c>
      <c r="H342" s="2" t="str">
        <f>VLOOKUP(A342,'SAS Codes'!$A$2:$I$559,5,FALSE)</f>
        <v>Europe</v>
      </c>
      <c r="I342" s="2" t="str">
        <f>VLOOKUP(A342,'SAS Codes'!$A$2:$I$559,6,FALSE)</f>
        <v>Europe</v>
      </c>
      <c r="J342" s="2" t="str">
        <f>VLOOKUP(A342,'SAS Codes'!$A$2:$I$559,7,FALSE)</f>
        <v>Europe</v>
      </c>
      <c r="K342" s="2" t="str">
        <f>VLOOKUP(A342,'SAS Codes'!$A$2:$I$559,8,FALSE)</f>
        <v>May contain</v>
      </c>
      <c r="L342" s="2" t="str">
        <f>VLOOKUP(A342,'SAS Codes'!$A$2:$I$559,9,FALSE)</f>
        <v>May contain</v>
      </c>
      <c r="M342" s="2" t="str">
        <f>VLOOKUP(A342,'SAS Codes'!$A$2:$M$559,10,FALSE)</f>
        <v>Regular</v>
      </c>
      <c r="N342" s="2" t="str">
        <f>VLOOKUP(A342,'SAS Codes'!$A$2:$M$559,11,FALSE)</f>
        <v>Chocolate</v>
      </c>
    </row>
    <row r="343" spans="1:14" x14ac:dyDescent="0.45">
      <c r="A343" s="2" t="s">
        <v>254</v>
      </c>
      <c r="B343" s="2">
        <v>1</v>
      </c>
      <c r="C343" s="2">
        <v>0.29426577300000001</v>
      </c>
      <c r="D343" s="2" t="str">
        <f>VLOOKUP(A343,'SAS Codes'!$A$2:$B$559,2,FALSE)</f>
        <v>CHDK-54</v>
      </c>
      <c r="E343" s="2" t="s">
        <v>929</v>
      </c>
      <c r="F343" s="2" t="str">
        <f>VLOOKUP(A343,'SAS Codes'!$A$2:$I$559,3,FALSE)</f>
        <v>Switzerland</v>
      </c>
      <c r="G343" s="2" t="str">
        <f>VLOOKUP(A343,'SAS Codes'!$A$2:$I$559,4,FALSE)</f>
        <v>Switzerland</v>
      </c>
      <c r="H343" s="2" t="str">
        <f>VLOOKUP(A343,'SAS Codes'!$A$2:$I$559,5,FALSE)</f>
        <v>Europe</v>
      </c>
      <c r="I343" s="2" t="str">
        <f>VLOOKUP(A343,'SAS Codes'!$A$2:$I$559,6,FALSE)</f>
        <v>Europe</v>
      </c>
      <c r="J343" s="2" t="str">
        <f>VLOOKUP(A343,'SAS Codes'!$A$2:$I$559,7,FALSE)</f>
        <v>Europe</v>
      </c>
      <c r="K343" s="2" t="str">
        <f>VLOOKUP(A343,'SAS Codes'!$A$2:$I$559,8,FALSE)</f>
        <v>May contain</v>
      </c>
      <c r="L343" s="2" t="str">
        <f>VLOOKUP(A343,'SAS Codes'!$A$2:$I$559,9,FALSE)</f>
        <v>May contain</v>
      </c>
      <c r="M343" s="2" t="str">
        <f>VLOOKUP(A343,'SAS Codes'!$A$2:$M$559,10,FALSE)</f>
        <v>Regular</v>
      </c>
      <c r="N343" s="2" t="str">
        <f>VLOOKUP(A343,'SAS Codes'!$A$2:$M$559,11,FALSE)</f>
        <v>Chocolate</v>
      </c>
    </row>
    <row r="344" spans="1:14" x14ac:dyDescent="0.45">
      <c r="A344" s="2" t="s">
        <v>254</v>
      </c>
      <c r="B344" s="2">
        <v>2</v>
      </c>
      <c r="C344" s="2">
        <v>0.16816311299999995</v>
      </c>
      <c r="D344" s="2" t="str">
        <f>VLOOKUP(A344,'SAS Codes'!$A$2:$B$559,2,FALSE)</f>
        <v>CHDK-54</v>
      </c>
      <c r="E344" s="2" t="s">
        <v>929</v>
      </c>
      <c r="F344" s="2" t="str">
        <f>VLOOKUP(A344,'SAS Codes'!$A$2:$I$559,3,FALSE)</f>
        <v>Switzerland</v>
      </c>
      <c r="G344" s="2" t="str">
        <f>VLOOKUP(A344,'SAS Codes'!$A$2:$I$559,4,FALSE)</f>
        <v>Switzerland</v>
      </c>
      <c r="H344" s="2" t="str">
        <f>VLOOKUP(A344,'SAS Codes'!$A$2:$I$559,5,FALSE)</f>
        <v>Europe</v>
      </c>
      <c r="I344" s="2" t="str">
        <f>VLOOKUP(A344,'SAS Codes'!$A$2:$I$559,6,FALSE)</f>
        <v>Europe</v>
      </c>
      <c r="J344" s="2" t="str">
        <f>VLOOKUP(A344,'SAS Codes'!$A$2:$I$559,7,FALSE)</f>
        <v>Europe</v>
      </c>
      <c r="K344" s="2" t="str">
        <f>VLOOKUP(A344,'SAS Codes'!$A$2:$I$559,8,FALSE)</f>
        <v>May contain</v>
      </c>
      <c r="L344" s="2" t="str">
        <f>VLOOKUP(A344,'SAS Codes'!$A$2:$I$559,9,FALSE)</f>
        <v>May contain</v>
      </c>
      <c r="M344" s="2" t="str">
        <f>VLOOKUP(A344,'SAS Codes'!$A$2:$M$559,10,FALSE)</f>
        <v>Regular</v>
      </c>
      <c r="N344" s="2" t="str">
        <f>VLOOKUP(A344,'SAS Codes'!$A$2:$M$559,11,FALSE)</f>
        <v>Chocolate</v>
      </c>
    </row>
    <row r="345" spans="1:14" x14ac:dyDescent="0.45">
      <c r="A345" s="2" t="s">
        <v>254</v>
      </c>
      <c r="B345" s="2">
        <v>3</v>
      </c>
      <c r="C345" s="2">
        <v>0.271312416</v>
      </c>
      <c r="D345" s="2" t="str">
        <f>VLOOKUP(A345,'SAS Codes'!$A$2:$B$559,2,FALSE)</f>
        <v>CHDK-54</v>
      </c>
      <c r="E345" s="2" t="s">
        <v>929</v>
      </c>
      <c r="F345" s="2" t="str">
        <f>VLOOKUP(A345,'SAS Codes'!$A$2:$I$559,3,FALSE)</f>
        <v>Switzerland</v>
      </c>
      <c r="G345" s="2" t="str">
        <f>VLOOKUP(A345,'SAS Codes'!$A$2:$I$559,4,FALSE)</f>
        <v>Switzerland</v>
      </c>
      <c r="H345" s="2" t="str">
        <f>VLOOKUP(A345,'SAS Codes'!$A$2:$I$559,5,FALSE)</f>
        <v>Europe</v>
      </c>
      <c r="I345" s="2" t="str">
        <f>VLOOKUP(A345,'SAS Codes'!$A$2:$I$559,6,FALSE)</f>
        <v>Europe</v>
      </c>
      <c r="J345" s="2" t="str">
        <f>VLOOKUP(A345,'SAS Codes'!$A$2:$I$559,7,FALSE)</f>
        <v>Europe</v>
      </c>
      <c r="K345" s="2" t="str">
        <f>VLOOKUP(A345,'SAS Codes'!$A$2:$I$559,8,FALSE)</f>
        <v>May contain</v>
      </c>
      <c r="L345" s="2" t="str">
        <f>VLOOKUP(A345,'SAS Codes'!$A$2:$I$559,9,FALSE)</f>
        <v>May contain</v>
      </c>
      <c r="M345" s="2" t="str">
        <f>VLOOKUP(A345,'SAS Codes'!$A$2:$M$559,10,FALSE)</f>
        <v>Regular</v>
      </c>
      <c r="N345" s="2" t="str">
        <f>VLOOKUP(A345,'SAS Codes'!$A$2:$M$559,11,FALSE)</f>
        <v>Chocolate</v>
      </c>
    </row>
    <row r="346" spans="1:14" x14ac:dyDescent="0.45">
      <c r="A346" s="2" t="s">
        <v>254</v>
      </c>
      <c r="B346" s="2">
        <v>4</v>
      </c>
      <c r="C346" s="2">
        <v>0.24512796000000003</v>
      </c>
      <c r="D346" s="2" t="str">
        <f>VLOOKUP(A346,'SAS Codes'!$A$2:$B$559,2,FALSE)</f>
        <v>CHDK-54</v>
      </c>
      <c r="E346" s="2" t="s">
        <v>929</v>
      </c>
      <c r="F346" s="2" t="str">
        <f>VLOOKUP(A346,'SAS Codes'!$A$2:$I$559,3,FALSE)</f>
        <v>Switzerland</v>
      </c>
      <c r="G346" s="2" t="str">
        <f>VLOOKUP(A346,'SAS Codes'!$A$2:$I$559,4,FALSE)</f>
        <v>Switzerland</v>
      </c>
      <c r="H346" s="2" t="str">
        <f>VLOOKUP(A346,'SAS Codes'!$A$2:$I$559,5,FALSE)</f>
        <v>Europe</v>
      </c>
      <c r="I346" s="2" t="str">
        <f>VLOOKUP(A346,'SAS Codes'!$A$2:$I$559,6,FALSE)</f>
        <v>Europe</v>
      </c>
      <c r="J346" s="2" t="str">
        <f>VLOOKUP(A346,'SAS Codes'!$A$2:$I$559,7,FALSE)</f>
        <v>Europe</v>
      </c>
      <c r="K346" s="2" t="str">
        <f>VLOOKUP(A346,'SAS Codes'!$A$2:$I$559,8,FALSE)</f>
        <v>May contain</v>
      </c>
      <c r="L346" s="2" t="str">
        <f>VLOOKUP(A346,'SAS Codes'!$A$2:$I$559,9,FALSE)</f>
        <v>May contain</v>
      </c>
      <c r="M346" s="2" t="str">
        <f>VLOOKUP(A346,'SAS Codes'!$A$2:$M$559,10,FALSE)</f>
        <v>Regular</v>
      </c>
      <c r="N346" s="2" t="str">
        <f>VLOOKUP(A346,'SAS Codes'!$A$2:$M$559,11,FALSE)</f>
        <v>Chocolate</v>
      </c>
    </row>
    <row r="347" spans="1:14" x14ac:dyDescent="0.45">
      <c r="A347" s="2" t="s">
        <v>254</v>
      </c>
      <c r="B347" s="2">
        <v>5</v>
      </c>
      <c r="C347" s="2">
        <v>0.23946030000000001</v>
      </c>
      <c r="D347" s="2" t="str">
        <f>VLOOKUP(A347,'SAS Codes'!$A$2:$B$559,2,FALSE)</f>
        <v>CHDK-54</v>
      </c>
      <c r="E347" s="2" t="s">
        <v>929</v>
      </c>
      <c r="F347" s="2" t="str">
        <f>VLOOKUP(A347,'SAS Codes'!$A$2:$I$559,3,FALSE)</f>
        <v>Switzerland</v>
      </c>
      <c r="G347" s="2" t="str">
        <f>VLOOKUP(A347,'SAS Codes'!$A$2:$I$559,4,FALSE)</f>
        <v>Switzerland</v>
      </c>
      <c r="H347" s="2" t="str">
        <f>VLOOKUP(A347,'SAS Codes'!$A$2:$I$559,5,FALSE)</f>
        <v>Europe</v>
      </c>
      <c r="I347" s="2" t="str">
        <f>VLOOKUP(A347,'SAS Codes'!$A$2:$I$559,6,FALSE)</f>
        <v>Europe</v>
      </c>
      <c r="J347" s="2" t="str">
        <f>VLOOKUP(A347,'SAS Codes'!$A$2:$I$559,7,FALSE)</f>
        <v>Europe</v>
      </c>
      <c r="K347" s="2" t="str">
        <f>VLOOKUP(A347,'SAS Codes'!$A$2:$I$559,8,FALSE)</f>
        <v>May contain</v>
      </c>
      <c r="L347" s="2" t="str">
        <f>VLOOKUP(A347,'SAS Codes'!$A$2:$I$559,9,FALSE)</f>
        <v>May contain</v>
      </c>
      <c r="M347" s="2" t="str">
        <f>VLOOKUP(A347,'SAS Codes'!$A$2:$M$559,10,FALSE)</f>
        <v>Regular</v>
      </c>
      <c r="N347" s="2" t="str">
        <f>VLOOKUP(A347,'SAS Codes'!$A$2:$M$559,11,FALSE)</f>
        <v>Chocolate</v>
      </c>
    </row>
    <row r="348" spans="1:14" x14ac:dyDescent="0.45">
      <c r="A348" s="7" t="s">
        <v>255</v>
      </c>
      <c r="B348" s="7">
        <v>1</v>
      </c>
      <c r="C348" s="2">
        <v>0</v>
      </c>
      <c r="D348" s="2" t="str">
        <f>VLOOKUP(A348,'SAS Codes'!$A$2:$B$559,2,FALSE)</f>
        <v>CHDK-55</v>
      </c>
      <c r="E348" s="2" t="s">
        <v>931</v>
      </c>
      <c r="F348" s="2" t="str">
        <f>VLOOKUP(A348,'SAS Codes'!$A$2:$I$559,3,FALSE)</f>
        <v>Quebec</v>
      </c>
      <c r="G348" s="2" t="str">
        <f>VLOOKUP(A348,'SAS Codes'!$A$2:$I$559,4,FALSE)</f>
        <v>Canada</v>
      </c>
      <c r="H348" s="2" t="str">
        <f>VLOOKUP(A348,'SAS Codes'!$A$2:$I$559,5,FALSE)</f>
        <v>Canada</v>
      </c>
      <c r="I348" s="2" t="str">
        <f>VLOOKUP(A348,'SAS Codes'!$A$2:$I$559,6,FALSE)</f>
        <v>America</v>
      </c>
      <c r="J348" s="2" t="str">
        <f>VLOOKUP(A348,'SAS Codes'!$A$2:$I$559,7,FALSE)</f>
        <v>America</v>
      </c>
      <c r="K348" s="2" t="str">
        <f>VLOOKUP(A348,'SAS Codes'!$A$2:$I$559,8,FALSE)</f>
        <v>May contain</v>
      </c>
      <c r="L348" s="2" t="str">
        <f>VLOOKUP(A348,'SAS Codes'!$A$2:$I$559,9,FALSE)</f>
        <v>May contain</v>
      </c>
      <c r="M348" s="2" t="str">
        <f>VLOOKUP(A348,'SAS Codes'!$A$2:$M$559,10,FALSE)</f>
        <v>Regular</v>
      </c>
      <c r="N348" s="2" t="str">
        <f>VLOOKUP(A348,'SAS Codes'!$A$2:$M$559,11,FALSE)</f>
        <v>Chocolate</v>
      </c>
    </row>
    <row r="349" spans="1:14" x14ac:dyDescent="0.45">
      <c r="A349" s="7" t="s">
        <v>255</v>
      </c>
      <c r="B349" s="7">
        <v>2</v>
      </c>
      <c r="C349" s="2">
        <v>3.6347027699999999E-2</v>
      </c>
      <c r="D349" s="2" t="str">
        <f>VLOOKUP(A349,'SAS Codes'!$A$2:$B$559,2,FALSE)</f>
        <v>CHDK-55</v>
      </c>
      <c r="E349" s="2" t="s">
        <v>931</v>
      </c>
      <c r="F349" s="2" t="str">
        <f>VLOOKUP(A349,'SAS Codes'!$A$2:$I$559,3,FALSE)</f>
        <v>Quebec</v>
      </c>
      <c r="G349" s="2" t="str">
        <f>VLOOKUP(A349,'SAS Codes'!$A$2:$I$559,4,FALSE)</f>
        <v>Canada</v>
      </c>
      <c r="H349" s="2" t="str">
        <f>VLOOKUP(A349,'SAS Codes'!$A$2:$I$559,5,FALSE)</f>
        <v>Canada</v>
      </c>
      <c r="I349" s="2" t="str">
        <f>VLOOKUP(A349,'SAS Codes'!$A$2:$I$559,6,FALSE)</f>
        <v>America</v>
      </c>
      <c r="J349" s="2" t="str">
        <f>VLOOKUP(A349,'SAS Codes'!$A$2:$I$559,7,FALSE)</f>
        <v>America</v>
      </c>
      <c r="K349" s="2" t="str">
        <f>VLOOKUP(A349,'SAS Codes'!$A$2:$I$559,8,FALSE)</f>
        <v>May contain</v>
      </c>
      <c r="L349" s="2" t="str">
        <f>VLOOKUP(A349,'SAS Codes'!$A$2:$I$559,9,FALSE)</f>
        <v>May contain</v>
      </c>
      <c r="M349" s="2" t="str">
        <f>VLOOKUP(A349,'SAS Codes'!$A$2:$M$559,10,FALSE)</f>
        <v>Regular</v>
      </c>
      <c r="N349" s="2" t="str">
        <f>VLOOKUP(A349,'SAS Codes'!$A$2:$M$559,11,FALSE)</f>
        <v>Chocolate</v>
      </c>
    </row>
    <row r="350" spans="1:14" x14ac:dyDescent="0.45">
      <c r="A350" s="7" t="s">
        <v>255</v>
      </c>
      <c r="B350" s="7">
        <v>3</v>
      </c>
      <c r="C350" s="2">
        <v>0.33760871999999997</v>
      </c>
      <c r="D350" s="2" t="str">
        <f>VLOOKUP(A350,'SAS Codes'!$A$2:$B$559,2,FALSE)</f>
        <v>CHDK-55</v>
      </c>
      <c r="E350" s="2" t="s">
        <v>931</v>
      </c>
      <c r="F350" s="2" t="str">
        <f>VLOOKUP(A350,'SAS Codes'!$A$2:$I$559,3,FALSE)</f>
        <v>Quebec</v>
      </c>
      <c r="G350" s="2" t="str">
        <f>VLOOKUP(A350,'SAS Codes'!$A$2:$I$559,4,FALSE)</f>
        <v>Canada</v>
      </c>
      <c r="H350" s="2" t="str">
        <f>VLOOKUP(A350,'SAS Codes'!$A$2:$I$559,5,FALSE)</f>
        <v>Canada</v>
      </c>
      <c r="I350" s="2" t="str">
        <f>VLOOKUP(A350,'SAS Codes'!$A$2:$I$559,6,FALSE)</f>
        <v>America</v>
      </c>
      <c r="J350" s="2" t="str">
        <f>VLOOKUP(A350,'SAS Codes'!$A$2:$I$559,7,FALSE)</f>
        <v>America</v>
      </c>
      <c r="K350" s="2" t="str">
        <f>VLOOKUP(A350,'SAS Codes'!$A$2:$I$559,8,FALSE)</f>
        <v>May contain</v>
      </c>
      <c r="L350" s="2" t="str">
        <f>VLOOKUP(A350,'SAS Codes'!$A$2:$I$559,9,FALSE)</f>
        <v>May contain</v>
      </c>
      <c r="M350" s="2" t="str">
        <f>VLOOKUP(A350,'SAS Codes'!$A$2:$M$559,10,FALSE)</f>
        <v>Regular</v>
      </c>
      <c r="N350" s="2" t="str">
        <f>VLOOKUP(A350,'SAS Codes'!$A$2:$M$559,11,FALSE)</f>
        <v>Chocolate</v>
      </c>
    </row>
    <row r="351" spans="1:14" x14ac:dyDescent="0.45">
      <c r="A351" s="7" t="s">
        <v>255</v>
      </c>
      <c r="B351" s="7">
        <v>4</v>
      </c>
      <c r="C351" s="2">
        <v>0.10007307120000002</v>
      </c>
      <c r="D351" s="2" t="str">
        <f>VLOOKUP(A351,'SAS Codes'!$A$2:$B$559,2,FALSE)</f>
        <v>CHDK-55</v>
      </c>
      <c r="E351" s="2" t="s">
        <v>931</v>
      </c>
      <c r="F351" s="2" t="str">
        <f>VLOOKUP(A351,'SAS Codes'!$A$2:$I$559,3,FALSE)</f>
        <v>Quebec</v>
      </c>
      <c r="G351" s="2" t="str">
        <f>VLOOKUP(A351,'SAS Codes'!$A$2:$I$559,4,FALSE)</f>
        <v>Canada</v>
      </c>
      <c r="H351" s="2" t="str">
        <f>VLOOKUP(A351,'SAS Codes'!$A$2:$I$559,5,FALSE)</f>
        <v>Canada</v>
      </c>
      <c r="I351" s="2" t="str">
        <f>VLOOKUP(A351,'SAS Codes'!$A$2:$I$559,6,FALSE)</f>
        <v>America</v>
      </c>
      <c r="J351" s="2" t="str">
        <f>VLOOKUP(A351,'SAS Codes'!$A$2:$I$559,7,FALSE)</f>
        <v>America</v>
      </c>
      <c r="K351" s="2" t="str">
        <f>VLOOKUP(A351,'SAS Codes'!$A$2:$I$559,8,FALSE)</f>
        <v>May contain</v>
      </c>
      <c r="L351" s="2" t="str">
        <f>VLOOKUP(A351,'SAS Codes'!$A$2:$I$559,9,FALSE)</f>
        <v>May contain</v>
      </c>
      <c r="M351" s="2" t="str">
        <f>VLOOKUP(A351,'SAS Codes'!$A$2:$M$559,10,FALSE)</f>
        <v>Regular</v>
      </c>
      <c r="N351" s="2" t="str">
        <f>VLOOKUP(A351,'SAS Codes'!$A$2:$M$559,11,FALSE)</f>
        <v>Chocolate</v>
      </c>
    </row>
    <row r="352" spans="1:14" x14ac:dyDescent="0.45">
      <c r="A352" s="7" t="s">
        <v>255</v>
      </c>
      <c r="B352" s="7">
        <v>5</v>
      </c>
      <c r="C352" s="2">
        <v>0</v>
      </c>
      <c r="D352" s="2" t="str">
        <f>VLOOKUP(A352,'SAS Codes'!$A$2:$B$559,2,FALSE)</f>
        <v>CHDK-55</v>
      </c>
      <c r="E352" s="2" t="s">
        <v>931</v>
      </c>
      <c r="F352" s="2" t="str">
        <f>VLOOKUP(A352,'SAS Codes'!$A$2:$I$559,3,FALSE)</f>
        <v>Quebec</v>
      </c>
      <c r="G352" s="2" t="str">
        <f>VLOOKUP(A352,'SAS Codes'!$A$2:$I$559,4,FALSE)</f>
        <v>Canada</v>
      </c>
      <c r="H352" s="2" t="str">
        <f>VLOOKUP(A352,'SAS Codes'!$A$2:$I$559,5,FALSE)</f>
        <v>Canada</v>
      </c>
      <c r="I352" s="2" t="str">
        <f>VLOOKUP(A352,'SAS Codes'!$A$2:$I$559,6,FALSE)</f>
        <v>America</v>
      </c>
      <c r="J352" s="2" t="str">
        <f>VLOOKUP(A352,'SAS Codes'!$A$2:$I$559,7,FALSE)</f>
        <v>America</v>
      </c>
      <c r="K352" s="2" t="str">
        <f>VLOOKUP(A352,'SAS Codes'!$A$2:$I$559,8,FALSE)</f>
        <v>May contain</v>
      </c>
      <c r="L352" s="2" t="str">
        <f>VLOOKUP(A352,'SAS Codes'!$A$2:$I$559,9,FALSE)</f>
        <v>May contain</v>
      </c>
      <c r="M352" s="2" t="str">
        <f>VLOOKUP(A352,'SAS Codes'!$A$2:$M$559,10,FALSE)</f>
        <v>Regular</v>
      </c>
      <c r="N352" s="2" t="str">
        <f>VLOOKUP(A352,'SAS Codes'!$A$2:$M$559,11,FALSE)</f>
        <v>Chocolate</v>
      </c>
    </row>
    <row r="353" spans="1:14" x14ac:dyDescent="0.45">
      <c r="A353" s="7" t="s">
        <v>256</v>
      </c>
      <c r="B353" s="7">
        <v>2</v>
      </c>
      <c r="C353" s="2">
        <v>3.3657952799999995E-2</v>
      </c>
      <c r="D353" s="2" t="str">
        <f>VLOOKUP(A353,'SAS Codes'!$A$2:$B$559,2,FALSE)</f>
        <v>CHDK-56</v>
      </c>
      <c r="E353" s="2" t="s">
        <v>931</v>
      </c>
      <c r="F353" s="2" t="str">
        <f>VLOOKUP(A353,'SAS Codes'!$A$2:$I$559,3,FALSE)</f>
        <v>Quebec</v>
      </c>
      <c r="G353" s="2" t="str">
        <f>VLOOKUP(A353,'SAS Codes'!$A$2:$I$559,4,FALSE)</f>
        <v>Canada</v>
      </c>
      <c r="H353" s="2" t="str">
        <f>VLOOKUP(A353,'SAS Codes'!$A$2:$I$559,5,FALSE)</f>
        <v>Canada</v>
      </c>
      <c r="I353" s="2" t="str">
        <f>VLOOKUP(A353,'SAS Codes'!$A$2:$I$559,6,FALSE)</f>
        <v>America</v>
      </c>
      <c r="J353" s="2" t="str">
        <f>VLOOKUP(A353,'SAS Codes'!$A$2:$I$559,7,FALSE)</f>
        <v>America</v>
      </c>
      <c r="K353" s="2" t="str">
        <f>VLOOKUP(A353,'SAS Codes'!$A$2:$I$559,8,FALSE)</f>
        <v>May contain</v>
      </c>
      <c r="L353" s="2" t="str">
        <f>VLOOKUP(A353,'SAS Codes'!$A$2:$I$559,9,FALSE)</f>
        <v>May contain</v>
      </c>
      <c r="M353" s="2" t="str">
        <f>VLOOKUP(A353,'SAS Codes'!$A$2:$M$559,10,FALSE)</f>
        <v>Regular</v>
      </c>
      <c r="N353" s="2" t="str">
        <f>VLOOKUP(A353,'SAS Codes'!$A$2:$M$559,11,FALSE)</f>
        <v>Chocolate</v>
      </c>
    </row>
    <row r="354" spans="1:14" x14ac:dyDescent="0.45">
      <c r="A354" s="7" t="s">
        <v>256</v>
      </c>
      <c r="B354" s="7">
        <v>3</v>
      </c>
      <c r="C354" s="2">
        <v>9.8518105499999994E-2</v>
      </c>
      <c r="D354" s="2" t="str">
        <f>VLOOKUP(A354,'SAS Codes'!$A$2:$B$559,2,FALSE)</f>
        <v>CHDK-56</v>
      </c>
      <c r="E354" s="2" t="s">
        <v>931</v>
      </c>
      <c r="F354" s="2" t="str">
        <f>VLOOKUP(A354,'SAS Codes'!$A$2:$I$559,3,FALSE)</f>
        <v>Quebec</v>
      </c>
      <c r="G354" s="2" t="str">
        <f>VLOOKUP(A354,'SAS Codes'!$A$2:$I$559,4,FALSE)</f>
        <v>Canada</v>
      </c>
      <c r="H354" s="2" t="str">
        <f>VLOOKUP(A354,'SAS Codes'!$A$2:$I$559,5,FALSE)</f>
        <v>Canada</v>
      </c>
      <c r="I354" s="2" t="str">
        <f>VLOOKUP(A354,'SAS Codes'!$A$2:$I$559,6,FALSE)</f>
        <v>America</v>
      </c>
      <c r="J354" s="2" t="str">
        <f>VLOOKUP(A354,'SAS Codes'!$A$2:$I$559,7,FALSE)</f>
        <v>America</v>
      </c>
      <c r="K354" s="2" t="str">
        <f>VLOOKUP(A354,'SAS Codes'!$A$2:$I$559,8,FALSE)</f>
        <v>May contain</v>
      </c>
      <c r="L354" s="2" t="str">
        <f>VLOOKUP(A354,'SAS Codes'!$A$2:$I$559,9,FALSE)</f>
        <v>May contain</v>
      </c>
      <c r="M354" s="2" t="str">
        <f>VLOOKUP(A354,'SAS Codes'!$A$2:$M$559,10,FALSE)</f>
        <v>Regular</v>
      </c>
      <c r="N354" s="2" t="str">
        <f>VLOOKUP(A354,'SAS Codes'!$A$2:$M$559,11,FALSE)</f>
        <v>Chocolate</v>
      </c>
    </row>
    <row r="355" spans="1:14" x14ac:dyDescent="0.45">
      <c r="A355" s="7" t="s">
        <v>256</v>
      </c>
      <c r="B355" s="7">
        <v>4</v>
      </c>
      <c r="C355" s="2">
        <v>0.16411572000000002</v>
      </c>
      <c r="D355" s="2" t="str">
        <f>VLOOKUP(A355,'SAS Codes'!$A$2:$B$559,2,FALSE)</f>
        <v>CHDK-56</v>
      </c>
      <c r="E355" s="2" t="s">
        <v>931</v>
      </c>
      <c r="F355" s="2" t="str">
        <f>VLOOKUP(A355,'SAS Codes'!$A$2:$I$559,3,FALSE)</f>
        <v>Quebec</v>
      </c>
      <c r="G355" s="2" t="str">
        <f>VLOOKUP(A355,'SAS Codes'!$A$2:$I$559,4,FALSE)</f>
        <v>Canada</v>
      </c>
      <c r="H355" s="2" t="str">
        <f>VLOOKUP(A355,'SAS Codes'!$A$2:$I$559,5,FALSE)</f>
        <v>Canada</v>
      </c>
      <c r="I355" s="2" t="str">
        <f>VLOOKUP(A355,'SAS Codes'!$A$2:$I$559,6,FALSE)</f>
        <v>America</v>
      </c>
      <c r="J355" s="2" t="str">
        <f>VLOOKUP(A355,'SAS Codes'!$A$2:$I$559,7,FALSE)</f>
        <v>America</v>
      </c>
      <c r="K355" s="2" t="str">
        <f>VLOOKUP(A355,'SAS Codes'!$A$2:$I$559,8,FALSE)</f>
        <v>May contain</v>
      </c>
      <c r="L355" s="2" t="str">
        <f>VLOOKUP(A355,'SAS Codes'!$A$2:$I$559,9,FALSE)</f>
        <v>May contain</v>
      </c>
      <c r="M355" s="2" t="str">
        <f>VLOOKUP(A355,'SAS Codes'!$A$2:$M$559,10,FALSE)</f>
        <v>Regular</v>
      </c>
      <c r="N355" s="2" t="str">
        <f>VLOOKUP(A355,'SAS Codes'!$A$2:$M$559,11,FALSE)</f>
        <v>Chocolate</v>
      </c>
    </row>
    <row r="356" spans="1:14" x14ac:dyDescent="0.45">
      <c r="A356" s="7" t="s">
        <v>256</v>
      </c>
      <c r="B356" s="7">
        <v>5</v>
      </c>
      <c r="C356" s="2">
        <v>0.18690059009999999</v>
      </c>
      <c r="D356" s="2" t="str">
        <f>VLOOKUP(A356,'SAS Codes'!$A$2:$B$559,2,FALSE)</f>
        <v>CHDK-56</v>
      </c>
      <c r="E356" s="2" t="s">
        <v>931</v>
      </c>
      <c r="F356" s="2" t="str">
        <f>VLOOKUP(A356,'SAS Codes'!$A$2:$I$559,3,FALSE)</f>
        <v>Quebec</v>
      </c>
      <c r="G356" s="2" t="str">
        <f>VLOOKUP(A356,'SAS Codes'!$A$2:$I$559,4,FALSE)</f>
        <v>Canada</v>
      </c>
      <c r="H356" s="2" t="str">
        <f>VLOOKUP(A356,'SAS Codes'!$A$2:$I$559,5,FALSE)</f>
        <v>Canada</v>
      </c>
      <c r="I356" s="2" t="str">
        <f>VLOOKUP(A356,'SAS Codes'!$A$2:$I$559,6,FALSE)</f>
        <v>America</v>
      </c>
      <c r="J356" s="2" t="str">
        <f>VLOOKUP(A356,'SAS Codes'!$A$2:$I$559,7,FALSE)</f>
        <v>America</v>
      </c>
      <c r="K356" s="2" t="str">
        <f>VLOOKUP(A356,'SAS Codes'!$A$2:$I$559,8,FALSE)</f>
        <v>May contain</v>
      </c>
      <c r="L356" s="2" t="str">
        <f>VLOOKUP(A356,'SAS Codes'!$A$2:$I$559,9,FALSE)</f>
        <v>May contain</v>
      </c>
      <c r="M356" s="2" t="str">
        <f>VLOOKUP(A356,'SAS Codes'!$A$2:$M$559,10,FALSE)</f>
        <v>Regular</v>
      </c>
      <c r="N356" s="2" t="str">
        <f>VLOOKUP(A356,'SAS Codes'!$A$2:$M$559,11,FALSE)</f>
        <v>Chocolate</v>
      </c>
    </row>
    <row r="357" spans="1:14" x14ac:dyDescent="0.45">
      <c r="A357" s="7" t="s">
        <v>262</v>
      </c>
      <c r="B357" s="7">
        <v>1</v>
      </c>
      <c r="C357" s="2">
        <v>3.0923045999999999E-3</v>
      </c>
      <c r="D357" s="2" t="str">
        <f>VLOOKUP(A357,'SAS Codes'!$A$2:$B$559,2,FALSE)</f>
        <v>CHDK-62</v>
      </c>
      <c r="E357" s="2" t="s">
        <v>931</v>
      </c>
      <c r="F357" s="2" t="str">
        <f>VLOOKUP(A357,'SAS Codes'!$A$2:$I$559,3,FALSE)</f>
        <v>Quebec</v>
      </c>
      <c r="G357" s="2" t="str">
        <f>VLOOKUP(A357,'SAS Codes'!$A$2:$I$559,4,FALSE)</f>
        <v>Canada</v>
      </c>
      <c r="H357" s="2" t="str">
        <f>VLOOKUP(A357,'SAS Codes'!$A$2:$I$559,5,FALSE)</f>
        <v>Canada</v>
      </c>
      <c r="I357" s="2" t="str">
        <f>VLOOKUP(A357,'SAS Codes'!$A$2:$I$559,6,FALSE)</f>
        <v>America</v>
      </c>
      <c r="J357" s="2" t="str">
        <f>VLOOKUP(A357,'SAS Codes'!$A$2:$I$559,7,FALSE)</f>
        <v>America</v>
      </c>
      <c r="K357" s="2" t="str">
        <f>VLOOKUP(A357,'SAS Codes'!$A$2:$I$559,8,FALSE)</f>
        <v>May contain</v>
      </c>
      <c r="L357" s="2" t="str">
        <f>VLOOKUP(A357,'SAS Codes'!$A$2:$I$559,9,FALSE)</f>
        <v>May contain</v>
      </c>
      <c r="M357" s="2" t="str">
        <f>VLOOKUP(A357,'SAS Codes'!$A$2:$M$559,10,FALSE)</f>
        <v>Regular</v>
      </c>
      <c r="N357" s="2" t="str">
        <f>VLOOKUP(A357,'SAS Codes'!$A$2:$M$559,11,FALSE)</f>
        <v>Chocolate</v>
      </c>
    </row>
    <row r="358" spans="1:14" x14ac:dyDescent="0.45">
      <c r="A358" s="7" t="s">
        <v>262</v>
      </c>
      <c r="B358" s="7">
        <v>2</v>
      </c>
      <c r="C358" s="2">
        <v>9.3948624000000022E-3</v>
      </c>
      <c r="D358" s="2" t="str">
        <f>VLOOKUP(A358,'SAS Codes'!$A$2:$B$559,2,FALSE)</f>
        <v>CHDK-62</v>
      </c>
      <c r="E358" s="2" t="s">
        <v>931</v>
      </c>
      <c r="F358" s="2" t="str">
        <f>VLOOKUP(A358,'SAS Codes'!$A$2:$I$559,3,FALSE)</f>
        <v>Quebec</v>
      </c>
      <c r="G358" s="2" t="str">
        <f>VLOOKUP(A358,'SAS Codes'!$A$2:$I$559,4,FALSE)</f>
        <v>Canada</v>
      </c>
      <c r="H358" s="2" t="str">
        <f>VLOOKUP(A358,'SAS Codes'!$A$2:$I$559,5,FALSE)</f>
        <v>Canada</v>
      </c>
      <c r="I358" s="2" t="str">
        <f>VLOOKUP(A358,'SAS Codes'!$A$2:$I$559,6,FALSE)</f>
        <v>America</v>
      </c>
      <c r="J358" s="2" t="str">
        <f>VLOOKUP(A358,'SAS Codes'!$A$2:$I$559,7,FALSE)</f>
        <v>America</v>
      </c>
      <c r="K358" s="2" t="str">
        <f>VLOOKUP(A358,'SAS Codes'!$A$2:$I$559,8,FALSE)</f>
        <v>May contain</v>
      </c>
      <c r="L358" s="2" t="str">
        <f>VLOOKUP(A358,'SAS Codes'!$A$2:$I$559,9,FALSE)</f>
        <v>May contain</v>
      </c>
      <c r="M358" s="2" t="str">
        <f>VLOOKUP(A358,'SAS Codes'!$A$2:$M$559,10,FALSE)</f>
        <v>Regular</v>
      </c>
      <c r="N358" s="2" t="str">
        <f>VLOOKUP(A358,'SAS Codes'!$A$2:$M$559,11,FALSE)</f>
        <v>Chocolate</v>
      </c>
    </row>
    <row r="359" spans="1:14" x14ac:dyDescent="0.45">
      <c r="A359" s="7" t="s">
        <v>262</v>
      </c>
      <c r="B359" s="7">
        <v>3</v>
      </c>
      <c r="C359" s="2">
        <v>2.4129035700000002E-2</v>
      </c>
      <c r="D359" s="2" t="str">
        <f>VLOOKUP(A359,'SAS Codes'!$A$2:$B$559,2,FALSE)</f>
        <v>CHDK-62</v>
      </c>
      <c r="E359" s="2" t="s">
        <v>931</v>
      </c>
      <c r="F359" s="2" t="str">
        <f>VLOOKUP(A359,'SAS Codes'!$A$2:$I$559,3,FALSE)</f>
        <v>Quebec</v>
      </c>
      <c r="G359" s="2" t="str">
        <f>VLOOKUP(A359,'SAS Codes'!$A$2:$I$559,4,FALSE)</f>
        <v>Canada</v>
      </c>
      <c r="H359" s="2" t="str">
        <f>VLOOKUP(A359,'SAS Codes'!$A$2:$I$559,5,FALSE)</f>
        <v>Canada</v>
      </c>
      <c r="I359" s="2" t="str">
        <f>VLOOKUP(A359,'SAS Codes'!$A$2:$I$559,6,FALSE)</f>
        <v>America</v>
      </c>
      <c r="J359" s="2" t="str">
        <f>VLOOKUP(A359,'SAS Codes'!$A$2:$I$559,7,FALSE)</f>
        <v>America</v>
      </c>
      <c r="K359" s="2" t="str">
        <f>VLOOKUP(A359,'SAS Codes'!$A$2:$I$559,8,FALSE)</f>
        <v>May contain</v>
      </c>
      <c r="L359" s="2" t="str">
        <f>VLOOKUP(A359,'SAS Codes'!$A$2:$I$559,9,FALSE)</f>
        <v>May contain</v>
      </c>
      <c r="M359" s="2" t="str">
        <f>VLOOKUP(A359,'SAS Codes'!$A$2:$M$559,10,FALSE)</f>
        <v>Regular</v>
      </c>
      <c r="N359" s="2" t="str">
        <f>VLOOKUP(A359,'SAS Codes'!$A$2:$M$559,11,FALSE)</f>
        <v>Chocolate</v>
      </c>
    </row>
    <row r="360" spans="1:14" x14ac:dyDescent="0.45">
      <c r="A360" s="7" t="s">
        <v>262</v>
      </c>
      <c r="B360" s="7">
        <v>4</v>
      </c>
      <c r="C360" s="2">
        <v>0.24120566400000004</v>
      </c>
      <c r="D360" s="2" t="str">
        <f>VLOOKUP(A360,'SAS Codes'!$A$2:$B$559,2,FALSE)</f>
        <v>CHDK-62</v>
      </c>
      <c r="E360" s="2" t="s">
        <v>931</v>
      </c>
      <c r="F360" s="2" t="str">
        <f>VLOOKUP(A360,'SAS Codes'!$A$2:$I$559,3,FALSE)</f>
        <v>Quebec</v>
      </c>
      <c r="G360" s="2" t="str">
        <f>VLOOKUP(A360,'SAS Codes'!$A$2:$I$559,4,FALSE)</f>
        <v>Canada</v>
      </c>
      <c r="H360" s="2" t="str">
        <f>VLOOKUP(A360,'SAS Codes'!$A$2:$I$559,5,FALSE)</f>
        <v>Canada</v>
      </c>
      <c r="I360" s="2" t="str">
        <f>VLOOKUP(A360,'SAS Codes'!$A$2:$I$559,6,FALSE)</f>
        <v>America</v>
      </c>
      <c r="J360" s="2" t="str">
        <f>VLOOKUP(A360,'SAS Codes'!$A$2:$I$559,7,FALSE)</f>
        <v>America</v>
      </c>
      <c r="K360" s="2" t="str">
        <f>VLOOKUP(A360,'SAS Codes'!$A$2:$I$559,8,FALSE)</f>
        <v>May contain</v>
      </c>
      <c r="L360" s="2" t="str">
        <f>VLOOKUP(A360,'SAS Codes'!$A$2:$I$559,9,FALSE)</f>
        <v>May contain</v>
      </c>
      <c r="M360" s="2" t="str">
        <f>VLOOKUP(A360,'SAS Codes'!$A$2:$M$559,10,FALSE)</f>
        <v>Regular</v>
      </c>
      <c r="N360" s="2" t="str">
        <f>VLOOKUP(A360,'SAS Codes'!$A$2:$M$559,11,FALSE)</f>
        <v>Chocolate</v>
      </c>
    </row>
    <row r="361" spans="1:14" x14ac:dyDescent="0.45">
      <c r="A361" s="7" t="s">
        <v>262</v>
      </c>
      <c r="B361" s="7">
        <v>5</v>
      </c>
      <c r="C361" s="2">
        <v>0.22875004320000003</v>
      </c>
      <c r="D361" s="2" t="str">
        <f>VLOOKUP(A361,'SAS Codes'!$A$2:$B$559,2,FALSE)</f>
        <v>CHDK-62</v>
      </c>
      <c r="E361" s="2" t="s">
        <v>931</v>
      </c>
      <c r="F361" s="2" t="str">
        <f>VLOOKUP(A361,'SAS Codes'!$A$2:$I$559,3,FALSE)</f>
        <v>Quebec</v>
      </c>
      <c r="G361" s="2" t="str">
        <f>VLOOKUP(A361,'SAS Codes'!$A$2:$I$559,4,FALSE)</f>
        <v>Canada</v>
      </c>
      <c r="H361" s="2" t="str">
        <f>VLOOKUP(A361,'SAS Codes'!$A$2:$I$559,5,FALSE)</f>
        <v>Canada</v>
      </c>
      <c r="I361" s="2" t="str">
        <f>VLOOKUP(A361,'SAS Codes'!$A$2:$I$559,6,FALSE)</f>
        <v>America</v>
      </c>
      <c r="J361" s="2" t="str">
        <f>VLOOKUP(A361,'SAS Codes'!$A$2:$I$559,7,FALSE)</f>
        <v>America</v>
      </c>
      <c r="K361" s="2" t="str">
        <f>VLOOKUP(A361,'SAS Codes'!$A$2:$I$559,8,FALSE)</f>
        <v>May contain</v>
      </c>
      <c r="L361" s="2" t="str">
        <f>VLOOKUP(A361,'SAS Codes'!$A$2:$I$559,9,FALSE)</f>
        <v>May contain</v>
      </c>
      <c r="M361" s="2" t="str">
        <f>VLOOKUP(A361,'SAS Codes'!$A$2:$M$559,10,FALSE)</f>
        <v>Regular</v>
      </c>
      <c r="N361" s="2" t="str">
        <f>VLOOKUP(A361,'SAS Codes'!$A$2:$M$559,11,FALSE)</f>
        <v>Chocolate</v>
      </c>
    </row>
    <row r="362" spans="1:14" x14ac:dyDescent="0.45">
      <c r="A362" s="7" t="s">
        <v>263</v>
      </c>
      <c r="B362" s="7">
        <v>2</v>
      </c>
      <c r="C362" s="2">
        <v>2.7405666899999997E-2</v>
      </c>
      <c r="D362" s="2" t="str">
        <f>VLOOKUP(A362,'SAS Codes'!$A$2:$B$559,2,FALSE)</f>
        <v>CHDK-63</v>
      </c>
      <c r="E362" s="2" t="s">
        <v>931</v>
      </c>
      <c r="F362" s="2" t="str">
        <f>VLOOKUP(A362,'SAS Codes'!$A$2:$I$559,3,FALSE)</f>
        <v>Quebec</v>
      </c>
      <c r="G362" s="2" t="str">
        <f>VLOOKUP(A362,'SAS Codes'!$A$2:$I$559,4,FALSE)</f>
        <v>Canada</v>
      </c>
      <c r="H362" s="2" t="str">
        <f>VLOOKUP(A362,'SAS Codes'!$A$2:$I$559,5,FALSE)</f>
        <v>Canada</v>
      </c>
      <c r="I362" s="2" t="str">
        <f>VLOOKUP(A362,'SAS Codes'!$A$2:$I$559,6,FALSE)</f>
        <v>America</v>
      </c>
      <c r="J362" s="2" t="str">
        <f>VLOOKUP(A362,'SAS Codes'!$A$2:$I$559,7,FALSE)</f>
        <v>America</v>
      </c>
      <c r="K362" s="2" t="str">
        <f>VLOOKUP(A362,'SAS Codes'!$A$2:$I$559,8,FALSE)</f>
        <v>May contain</v>
      </c>
      <c r="L362" s="2" t="str">
        <f>VLOOKUP(A362,'SAS Codes'!$A$2:$I$559,9,FALSE)</f>
        <v>May contain</v>
      </c>
      <c r="M362" s="2" t="str">
        <f>VLOOKUP(A362,'SAS Codes'!$A$2:$M$559,10,FALSE)</f>
        <v>Regular</v>
      </c>
      <c r="N362" s="2" t="str">
        <f>VLOOKUP(A362,'SAS Codes'!$A$2:$M$559,11,FALSE)</f>
        <v>Chocolate</v>
      </c>
    </row>
    <row r="363" spans="1:14" x14ac:dyDescent="0.45">
      <c r="A363" s="7" t="s">
        <v>263</v>
      </c>
      <c r="B363" s="7">
        <v>3</v>
      </c>
      <c r="C363" s="2">
        <v>0.33006882300000001</v>
      </c>
      <c r="D363" s="2" t="str">
        <f>VLOOKUP(A363,'SAS Codes'!$A$2:$B$559,2,FALSE)</f>
        <v>CHDK-63</v>
      </c>
      <c r="E363" s="2" t="s">
        <v>931</v>
      </c>
      <c r="F363" s="2" t="str">
        <f>VLOOKUP(A363,'SAS Codes'!$A$2:$I$559,3,FALSE)</f>
        <v>Quebec</v>
      </c>
      <c r="G363" s="2" t="str">
        <f>VLOOKUP(A363,'SAS Codes'!$A$2:$I$559,4,FALSE)</f>
        <v>Canada</v>
      </c>
      <c r="H363" s="2" t="str">
        <f>VLOOKUP(A363,'SAS Codes'!$A$2:$I$559,5,FALSE)</f>
        <v>Canada</v>
      </c>
      <c r="I363" s="2" t="str">
        <f>VLOOKUP(A363,'SAS Codes'!$A$2:$I$559,6,FALSE)</f>
        <v>America</v>
      </c>
      <c r="J363" s="2" t="str">
        <f>VLOOKUP(A363,'SAS Codes'!$A$2:$I$559,7,FALSE)</f>
        <v>America</v>
      </c>
      <c r="K363" s="2" t="str">
        <f>VLOOKUP(A363,'SAS Codes'!$A$2:$I$559,8,FALSE)</f>
        <v>May contain</v>
      </c>
      <c r="L363" s="2" t="str">
        <f>VLOOKUP(A363,'SAS Codes'!$A$2:$I$559,9,FALSE)</f>
        <v>May contain</v>
      </c>
      <c r="M363" s="2" t="str">
        <f>VLOOKUP(A363,'SAS Codes'!$A$2:$M$559,10,FALSE)</f>
        <v>Regular</v>
      </c>
      <c r="N363" s="2" t="str">
        <f>VLOOKUP(A363,'SAS Codes'!$A$2:$M$559,11,FALSE)</f>
        <v>Chocolate</v>
      </c>
    </row>
    <row r="364" spans="1:14" x14ac:dyDescent="0.45">
      <c r="A364" s="7" t="s">
        <v>263</v>
      </c>
      <c r="B364" s="7">
        <v>4</v>
      </c>
      <c r="C364" s="2">
        <v>0.26347936799999999</v>
      </c>
      <c r="D364" s="2" t="str">
        <f>VLOOKUP(A364,'SAS Codes'!$A$2:$B$559,2,FALSE)</f>
        <v>CHDK-63</v>
      </c>
      <c r="E364" s="2" t="s">
        <v>931</v>
      </c>
      <c r="F364" s="2" t="str">
        <f>VLOOKUP(A364,'SAS Codes'!$A$2:$I$559,3,FALSE)</f>
        <v>Quebec</v>
      </c>
      <c r="G364" s="2" t="str">
        <f>VLOOKUP(A364,'SAS Codes'!$A$2:$I$559,4,FALSE)</f>
        <v>Canada</v>
      </c>
      <c r="H364" s="2" t="str">
        <f>VLOOKUP(A364,'SAS Codes'!$A$2:$I$559,5,FALSE)</f>
        <v>Canada</v>
      </c>
      <c r="I364" s="2" t="str">
        <f>VLOOKUP(A364,'SAS Codes'!$A$2:$I$559,6,FALSE)</f>
        <v>America</v>
      </c>
      <c r="J364" s="2" t="str">
        <f>VLOOKUP(A364,'SAS Codes'!$A$2:$I$559,7,FALSE)</f>
        <v>America</v>
      </c>
      <c r="K364" s="2" t="str">
        <f>VLOOKUP(A364,'SAS Codes'!$A$2:$I$559,8,FALSE)</f>
        <v>May contain</v>
      </c>
      <c r="L364" s="2" t="str">
        <f>VLOOKUP(A364,'SAS Codes'!$A$2:$I$559,9,FALSE)</f>
        <v>May contain</v>
      </c>
      <c r="M364" s="2" t="str">
        <f>VLOOKUP(A364,'SAS Codes'!$A$2:$M$559,10,FALSE)</f>
        <v>Regular</v>
      </c>
      <c r="N364" s="2" t="str">
        <f>VLOOKUP(A364,'SAS Codes'!$A$2:$M$559,11,FALSE)</f>
        <v>Chocolate</v>
      </c>
    </row>
    <row r="365" spans="1:14" x14ac:dyDescent="0.45">
      <c r="A365" s="7" t="s">
        <v>263</v>
      </c>
      <c r="B365" s="7">
        <v>5</v>
      </c>
      <c r="C365" s="2">
        <v>0.24880161600000003</v>
      </c>
      <c r="D365" s="2" t="str">
        <f>VLOOKUP(A365,'SAS Codes'!$A$2:$B$559,2,FALSE)</f>
        <v>CHDK-63</v>
      </c>
      <c r="E365" s="2" t="s">
        <v>931</v>
      </c>
      <c r="F365" s="2" t="str">
        <f>VLOOKUP(A365,'SAS Codes'!$A$2:$I$559,3,FALSE)</f>
        <v>Quebec</v>
      </c>
      <c r="G365" s="2" t="str">
        <f>VLOOKUP(A365,'SAS Codes'!$A$2:$I$559,4,FALSE)</f>
        <v>Canada</v>
      </c>
      <c r="H365" s="2" t="str">
        <f>VLOOKUP(A365,'SAS Codes'!$A$2:$I$559,5,FALSE)</f>
        <v>Canada</v>
      </c>
      <c r="I365" s="2" t="str">
        <f>VLOOKUP(A365,'SAS Codes'!$A$2:$I$559,6,FALSE)</f>
        <v>America</v>
      </c>
      <c r="J365" s="2" t="str">
        <f>VLOOKUP(A365,'SAS Codes'!$A$2:$I$559,7,FALSE)</f>
        <v>America</v>
      </c>
      <c r="K365" s="2" t="str">
        <f>VLOOKUP(A365,'SAS Codes'!$A$2:$I$559,8,FALSE)</f>
        <v>May contain</v>
      </c>
      <c r="L365" s="2" t="str">
        <f>VLOOKUP(A365,'SAS Codes'!$A$2:$I$559,9,FALSE)</f>
        <v>May contain</v>
      </c>
      <c r="M365" s="2" t="str">
        <f>VLOOKUP(A365,'SAS Codes'!$A$2:$M$559,10,FALSE)</f>
        <v>Regular</v>
      </c>
      <c r="N365" s="2" t="str">
        <f>VLOOKUP(A365,'SAS Codes'!$A$2:$M$559,11,FALSE)</f>
        <v>Chocolate</v>
      </c>
    </row>
    <row r="366" spans="1:14" x14ac:dyDescent="0.45">
      <c r="A366" s="7" t="s">
        <v>264</v>
      </c>
      <c r="B366" s="7">
        <v>1</v>
      </c>
      <c r="C366" s="2">
        <v>1.5484833000000002E-2</v>
      </c>
      <c r="D366" s="2" t="str">
        <f>VLOOKUP(A366,'SAS Codes'!$A$2:$B$559,2,FALSE)</f>
        <v>CHDK-64</v>
      </c>
      <c r="E366" s="2" t="s">
        <v>931</v>
      </c>
      <c r="F366" s="2" t="str">
        <f>VLOOKUP(A366,'SAS Codes'!$A$2:$I$559,3,FALSE)</f>
        <v>Quebec</v>
      </c>
      <c r="G366" s="2" t="str">
        <f>VLOOKUP(A366,'SAS Codes'!$A$2:$I$559,4,FALSE)</f>
        <v>Canada</v>
      </c>
      <c r="H366" s="2" t="str">
        <f>VLOOKUP(A366,'SAS Codes'!$A$2:$I$559,5,FALSE)</f>
        <v>Canada</v>
      </c>
      <c r="I366" s="2" t="str">
        <f>VLOOKUP(A366,'SAS Codes'!$A$2:$I$559,6,FALSE)</f>
        <v>America</v>
      </c>
      <c r="J366" s="2" t="str">
        <f>VLOOKUP(A366,'SAS Codes'!$A$2:$I$559,7,FALSE)</f>
        <v>America</v>
      </c>
      <c r="K366" s="2" t="str">
        <f>VLOOKUP(A366,'SAS Codes'!$A$2:$I$559,8,FALSE)</f>
        <v>May contain</v>
      </c>
      <c r="L366" s="2" t="str">
        <f>VLOOKUP(A366,'SAS Codes'!$A$2:$I$559,9,FALSE)</f>
        <v>May contain</v>
      </c>
      <c r="M366" s="2" t="str">
        <f>VLOOKUP(A366,'SAS Codes'!$A$2:$M$559,10,FALSE)</f>
        <v>Regular</v>
      </c>
      <c r="N366" s="2" t="str">
        <f>VLOOKUP(A366,'SAS Codes'!$A$2:$M$559,11,FALSE)</f>
        <v>Chocolate</v>
      </c>
    </row>
    <row r="367" spans="1:14" x14ac:dyDescent="0.45">
      <c r="A367" s="7" t="s">
        <v>264</v>
      </c>
      <c r="B367" s="7">
        <v>2</v>
      </c>
      <c r="C367" s="2">
        <v>9.2950956000000008E-3</v>
      </c>
      <c r="D367" s="2" t="str">
        <f>VLOOKUP(A367,'SAS Codes'!$A$2:$B$559,2,FALSE)</f>
        <v>CHDK-64</v>
      </c>
      <c r="E367" s="2" t="s">
        <v>931</v>
      </c>
      <c r="F367" s="2" t="str">
        <f>VLOOKUP(A367,'SAS Codes'!$A$2:$I$559,3,FALSE)</f>
        <v>Quebec</v>
      </c>
      <c r="G367" s="2" t="str">
        <f>VLOOKUP(A367,'SAS Codes'!$A$2:$I$559,4,FALSE)</f>
        <v>Canada</v>
      </c>
      <c r="H367" s="2" t="str">
        <f>VLOOKUP(A367,'SAS Codes'!$A$2:$I$559,5,FALSE)</f>
        <v>Canada</v>
      </c>
      <c r="I367" s="2" t="str">
        <f>VLOOKUP(A367,'SAS Codes'!$A$2:$I$559,6,FALSE)</f>
        <v>America</v>
      </c>
      <c r="J367" s="2" t="str">
        <f>VLOOKUP(A367,'SAS Codes'!$A$2:$I$559,7,FALSE)</f>
        <v>America</v>
      </c>
      <c r="K367" s="2" t="str">
        <f>VLOOKUP(A367,'SAS Codes'!$A$2:$I$559,8,FALSE)</f>
        <v>May contain</v>
      </c>
      <c r="L367" s="2" t="str">
        <f>VLOOKUP(A367,'SAS Codes'!$A$2:$I$559,9,FALSE)</f>
        <v>May contain</v>
      </c>
      <c r="M367" s="2" t="str">
        <f>VLOOKUP(A367,'SAS Codes'!$A$2:$M$559,10,FALSE)</f>
        <v>Regular</v>
      </c>
      <c r="N367" s="2" t="str">
        <f>VLOOKUP(A367,'SAS Codes'!$A$2:$M$559,11,FALSE)</f>
        <v>Chocolate</v>
      </c>
    </row>
    <row r="368" spans="1:14" x14ac:dyDescent="0.45">
      <c r="A368" s="7" t="s">
        <v>264</v>
      </c>
      <c r="B368" s="7">
        <v>3</v>
      </c>
      <c r="C368" s="2">
        <v>2.4351657299999999E-2</v>
      </c>
      <c r="D368" s="2" t="str">
        <f>VLOOKUP(A368,'SAS Codes'!$A$2:$B$559,2,FALSE)</f>
        <v>CHDK-64</v>
      </c>
      <c r="E368" s="2" t="s">
        <v>931</v>
      </c>
      <c r="F368" s="2" t="str">
        <f>VLOOKUP(A368,'SAS Codes'!$A$2:$I$559,3,FALSE)</f>
        <v>Quebec</v>
      </c>
      <c r="G368" s="2" t="str">
        <f>VLOOKUP(A368,'SAS Codes'!$A$2:$I$559,4,FALSE)</f>
        <v>Canada</v>
      </c>
      <c r="H368" s="2" t="str">
        <f>VLOOKUP(A368,'SAS Codes'!$A$2:$I$559,5,FALSE)</f>
        <v>Canada</v>
      </c>
      <c r="I368" s="2" t="str">
        <f>VLOOKUP(A368,'SAS Codes'!$A$2:$I$559,6,FALSE)</f>
        <v>America</v>
      </c>
      <c r="J368" s="2" t="str">
        <f>VLOOKUP(A368,'SAS Codes'!$A$2:$I$559,7,FALSE)</f>
        <v>America</v>
      </c>
      <c r="K368" s="2" t="str">
        <f>VLOOKUP(A368,'SAS Codes'!$A$2:$I$559,8,FALSE)</f>
        <v>May contain</v>
      </c>
      <c r="L368" s="2" t="str">
        <f>VLOOKUP(A368,'SAS Codes'!$A$2:$I$559,9,FALSE)</f>
        <v>May contain</v>
      </c>
      <c r="M368" s="2" t="str">
        <f>VLOOKUP(A368,'SAS Codes'!$A$2:$M$559,10,FALSE)</f>
        <v>Regular</v>
      </c>
      <c r="N368" s="2" t="str">
        <f>VLOOKUP(A368,'SAS Codes'!$A$2:$M$559,11,FALSE)</f>
        <v>Chocolate</v>
      </c>
    </row>
    <row r="369" spans="1:14" x14ac:dyDescent="0.45">
      <c r="A369" s="7" t="s">
        <v>264</v>
      </c>
      <c r="B369" s="7">
        <v>4</v>
      </c>
      <c r="C369" s="2">
        <v>0.30863994</v>
      </c>
      <c r="D369" s="2" t="str">
        <f>VLOOKUP(A369,'SAS Codes'!$A$2:$B$559,2,FALSE)</f>
        <v>CHDK-64</v>
      </c>
      <c r="E369" s="2" t="s">
        <v>931</v>
      </c>
      <c r="F369" s="2" t="str">
        <f>VLOOKUP(A369,'SAS Codes'!$A$2:$I$559,3,FALSE)</f>
        <v>Quebec</v>
      </c>
      <c r="G369" s="2" t="str">
        <f>VLOOKUP(A369,'SAS Codes'!$A$2:$I$559,4,FALSE)</f>
        <v>Canada</v>
      </c>
      <c r="H369" s="2" t="str">
        <f>VLOOKUP(A369,'SAS Codes'!$A$2:$I$559,5,FALSE)</f>
        <v>Canada</v>
      </c>
      <c r="I369" s="2" t="str">
        <f>VLOOKUP(A369,'SAS Codes'!$A$2:$I$559,6,FALSE)</f>
        <v>America</v>
      </c>
      <c r="J369" s="2" t="str">
        <f>VLOOKUP(A369,'SAS Codes'!$A$2:$I$559,7,FALSE)</f>
        <v>America</v>
      </c>
      <c r="K369" s="2" t="str">
        <f>VLOOKUP(A369,'SAS Codes'!$A$2:$I$559,8,FALSE)</f>
        <v>May contain</v>
      </c>
      <c r="L369" s="2" t="str">
        <f>VLOOKUP(A369,'SAS Codes'!$A$2:$I$559,9,FALSE)</f>
        <v>May contain</v>
      </c>
      <c r="M369" s="2" t="str">
        <f>VLOOKUP(A369,'SAS Codes'!$A$2:$M$559,10,FALSE)</f>
        <v>Regular</v>
      </c>
      <c r="N369" s="2" t="str">
        <f>VLOOKUP(A369,'SAS Codes'!$A$2:$M$559,11,FALSE)</f>
        <v>Chocolate</v>
      </c>
    </row>
    <row r="370" spans="1:14" x14ac:dyDescent="0.45">
      <c r="A370" s="7" t="s">
        <v>264</v>
      </c>
      <c r="B370" s="7">
        <v>5</v>
      </c>
      <c r="C370" s="2">
        <v>0.32003297999999997</v>
      </c>
      <c r="D370" s="2" t="str">
        <f>VLOOKUP(A370,'SAS Codes'!$A$2:$B$559,2,FALSE)</f>
        <v>CHDK-64</v>
      </c>
      <c r="E370" s="2" t="s">
        <v>931</v>
      </c>
      <c r="F370" s="2" t="str">
        <f>VLOOKUP(A370,'SAS Codes'!$A$2:$I$559,3,FALSE)</f>
        <v>Quebec</v>
      </c>
      <c r="G370" s="2" t="str">
        <f>VLOOKUP(A370,'SAS Codes'!$A$2:$I$559,4,FALSE)</f>
        <v>Canada</v>
      </c>
      <c r="H370" s="2" t="str">
        <f>VLOOKUP(A370,'SAS Codes'!$A$2:$I$559,5,FALSE)</f>
        <v>Canada</v>
      </c>
      <c r="I370" s="2" t="str">
        <f>VLOOKUP(A370,'SAS Codes'!$A$2:$I$559,6,FALSE)</f>
        <v>America</v>
      </c>
      <c r="J370" s="2" t="str">
        <f>VLOOKUP(A370,'SAS Codes'!$A$2:$I$559,7,FALSE)</f>
        <v>America</v>
      </c>
      <c r="K370" s="2" t="str">
        <f>VLOOKUP(A370,'SAS Codes'!$A$2:$I$559,8,FALSE)</f>
        <v>May contain</v>
      </c>
      <c r="L370" s="2" t="str">
        <f>VLOOKUP(A370,'SAS Codes'!$A$2:$I$559,9,FALSE)</f>
        <v>May contain</v>
      </c>
      <c r="M370" s="2" t="str">
        <f>VLOOKUP(A370,'SAS Codes'!$A$2:$M$559,10,FALSE)</f>
        <v>Regular</v>
      </c>
      <c r="N370" s="2" t="str">
        <f>VLOOKUP(A370,'SAS Codes'!$A$2:$M$559,11,FALSE)</f>
        <v>Chocolate</v>
      </c>
    </row>
    <row r="371" spans="1:14" x14ac:dyDescent="0.45">
      <c r="A371" s="7" t="s">
        <v>265</v>
      </c>
      <c r="B371" s="7">
        <v>1</v>
      </c>
      <c r="C371" s="2">
        <v>7.3187361600000014E-2</v>
      </c>
      <c r="D371" s="2" t="str">
        <f>VLOOKUP(A371,'SAS Codes'!$A$2:$B$559,2,FALSE)</f>
        <v>CHDK-65</v>
      </c>
      <c r="E371" s="2" t="s">
        <v>931</v>
      </c>
      <c r="F371" s="2" t="str">
        <f>VLOOKUP(A371,'SAS Codes'!$A$2:$I$559,3,FALSE)</f>
        <v>Canada</v>
      </c>
      <c r="G371" s="2" t="str">
        <f>VLOOKUP(A371,'SAS Codes'!$A$2:$I$559,4,FALSE)</f>
        <v>Canada</v>
      </c>
      <c r="H371" s="2" t="str">
        <f>VLOOKUP(A371,'SAS Codes'!$A$2:$I$559,5,FALSE)</f>
        <v>Canada</v>
      </c>
      <c r="I371" s="2" t="str">
        <f>VLOOKUP(A371,'SAS Codes'!$A$2:$I$559,6,FALSE)</f>
        <v>America</v>
      </c>
      <c r="J371" s="2" t="str">
        <f>VLOOKUP(A371,'SAS Codes'!$A$2:$I$559,7,FALSE)</f>
        <v>America</v>
      </c>
      <c r="K371" s="2" t="str">
        <f>VLOOKUP(A371,'SAS Codes'!$A$2:$I$559,8,FALSE)</f>
        <v>May contain</v>
      </c>
      <c r="L371" s="2" t="str">
        <f>VLOOKUP(A371,'SAS Codes'!$A$2:$I$559,9,FALSE)</f>
        <v>May contain</v>
      </c>
      <c r="M371" s="2" t="str">
        <f>VLOOKUP(A371,'SAS Codes'!$A$2:$M$559,10,FALSE)</f>
        <v>Regular</v>
      </c>
      <c r="N371" s="2" t="str">
        <f>VLOOKUP(A371,'SAS Codes'!$A$2:$M$559,11,FALSE)</f>
        <v>Chocolate</v>
      </c>
    </row>
    <row r="372" spans="1:14" x14ac:dyDescent="0.45">
      <c r="A372" s="7" t="s">
        <v>265</v>
      </c>
      <c r="B372" s="7">
        <v>2</v>
      </c>
      <c r="C372" s="2">
        <v>0</v>
      </c>
      <c r="D372" s="2" t="str">
        <f>VLOOKUP(A372,'SAS Codes'!$A$2:$B$559,2,FALSE)</f>
        <v>CHDK-65</v>
      </c>
      <c r="E372" s="2" t="s">
        <v>931</v>
      </c>
      <c r="F372" s="2" t="str">
        <f>VLOOKUP(A372,'SAS Codes'!$A$2:$I$559,3,FALSE)</f>
        <v>Canada</v>
      </c>
      <c r="G372" s="2" t="str">
        <f>VLOOKUP(A372,'SAS Codes'!$A$2:$I$559,4,FALSE)</f>
        <v>Canada</v>
      </c>
      <c r="H372" s="2" t="str">
        <f>VLOOKUP(A372,'SAS Codes'!$A$2:$I$559,5,FALSE)</f>
        <v>Canada</v>
      </c>
      <c r="I372" s="2" t="str">
        <f>VLOOKUP(A372,'SAS Codes'!$A$2:$I$559,6,FALSE)</f>
        <v>America</v>
      </c>
      <c r="J372" s="2" t="str">
        <f>VLOOKUP(A372,'SAS Codes'!$A$2:$I$559,7,FALSE)</f>
        <v>America</v>
      </c>
      <c r="K372" s="2" t="str">
        <f>VLOOKUP(A372,'SAS Codes'!$A$2:$I$559,8,FALSE)</f>
        <v>May contain</v>
      </c>
      <c r="L372" s="2" t="str">
        <f>VLOOKUP(A372,'SAS Codes'!$A$2:$I$559,9,FALSE)</f>
        <v>May contain</v>
      </c>
      <c r="M372" s="2" t="str">
        <f>VLOOKUP(A372,'SAS Codes'!$A$2:$M$559,10,FALSE)</f>
        <v>Regular</v>
      </c>
      <c r="N372" s="2" t="str">
        <f>VLOOKUP(A372,'SAS Codes'!$A$2:$M$559,11,FALSE)</f>
        <v>Chocolate</v>
      </c>
    </row>
    <row r="373" spans="1:14" x14ac:dyDescent="0.45">
      <c r="A373" s="7" t="s">
        <v>265</v>
      </c>
      <c r="B373" s="7">
        <v>3</v>
      </c>
      <c r="C373" s="2">
        <v>0.20134214519999999</v>
      </c>
      <c r="D373" s="2" t="str">
        <f>VLOOKUP(A373,'SAS Codes'!$A$2:$B$559,2,FALSE)</f>
        <v>CHDK-65</v>
      </c>
      <c r="E373" s="2" t="s">
        <v>931</v>
      </c>
      <c r="F373" s="2" t="str">
        <f>VLOOKUP(A373,'SAS Codes'!$A$2:$I$559,3,FALSE)</f>
        <v>Canada</v>
      </c>
      <c r="G373" s="2" t="str">
        <f>VLOOKUP(A373,'SAS Codes'!$A$2:$I$559,4,FALSE)</f>
        <v>Canada</v>
      </c>
      <c r="H373" s="2" t="str">
        <f>VLOOKUP(A373,'SAS Codes'!$A$2:$I$559,5,FALSE)</f>
        <v>Canada</v>
      </c>
      <c r="I373" s="2" t="str">
        <f>VLOOKUP(A373,'SAS Codes'!$A$2:$I$559,6,FALSE)</f>
        <v>America</v>
      </c>
      <c r="J373" s="2" t="str">
        <f>VLOOKUP(A373,'SAS Codes'!$A$2:$I$559,7,FALSE)</f>
        <v>America</v>
      </c>
      <c r="K373" s="2" t="str">
        <f>VLOOKUP(A373,'SAS Codes'!$A$2:$I$559,8,FALSE)</f>
        <v>May contain</v>
      </c>
      <c r="L373" s="2" t="str">
        <f>VLOOKUP(A373,'SAS Codes'!$A$2:$I$559,9,FALSE)</f>
        <v>May contain</v>
      </c>
      <c r="M373" s="2" t="str">
        <f>VLOOKUP(A373,'SAS Codes'!$A$2:$M$559,10,FALSE)</f>
        <v>Regular</v>
      </c>
      <c r="N373" s="2" t="str">
        <f>VLOOKUP(A373,'SAS Codes'!$A$2:$M$559,11,FALSE)</f>
        <v>Chocolate</v>
      </c>
    </row>
    <row r="374" spans="1:14" x14ac:dyDescent="0.45">
      <c r="A374" s="7" t="s">
        <v>265</v>
      </c>
      <c r="B374" s="7">
        <v>4</v>
      </c>
      <c r="C374" s="2">
        <v>0</v>
      </c>
      <c r="D374" s="2" t="str">
        <f>VLOOKUP(A374,'SAS Codes'!$A$2:$B$559,2,FALSE)</f>
        <v>CHDK-65</v>
      </c>
      <c r="E374" s="2" t="s">
        <v>931</v>
      </c>
      <c r="F374" s="2" t="str">
        <f>VLOOKUP(A374,'SAS Codes'!$A$2:$I$559,3,FALSE)</f>
        <v>Canada</v>
      </c>
      <c r="G374" s="2" t="str">
        <f>VLOOKUP(A374,'SAS Codes'!$A$2:$I$559,4,FALSE)</f>
        <v>Canada</v>
      </c>
      <c r="H374" s="2" t="str">
        <f>VLOOKUP(A374,'SAS Codes'!$A$2:$I$559,5,FALSE)</f>
        <v>Canada</v>
      </c>
      <c r="I374" s="2" t="str">
        <f>VLOOKUP(A374,'SAS Codes'!$A$2:$I$559,6,FALSE)</f>
        <v>America</v>
      </c>
      <c r="J374" s="2" t="str">
        <f>VLOOKUP(A374,'SAS Codes'!$A$2:$I$559,7,FALSE)</f>
        <v>America</v>
      </c>
      <c r="K374" s="2" t="str">
        <f>VLOOKUP(A374,'SAS Codes'!$A$2:$I$559,8,FALSE)</f>
        <v>May contain</v>
      </c>
      <c r="L374" s="2" t="str">
        <f>VLOOKUP(A374,'SAS Codes'!$A$2:$I$559,9,FALSE)</f>
        <v>May contain</v>
      </c>
      <c r="M374" s="2" t="str">
        <f>VLOOKUP(A374,'SAS Codes'!$A$2:$M$559,10,FALSE)</f>
        <v>Regular</v>
      </c>
      <c r="N374" s="2" t="str">
        <f>VLOOKUP(A374,'SAS Codes'!$A$2:$M$559,11,FALSE)</f>
        <v>Chocolate</v>
      </c>
    </row>
    <row r="375" spans="1:14" x14ac:dyDescent="0.45">
      <c r="A375" s="7" t="s">
        <v>265</v>
      </c>
      <c r="B375" s="7">
        <v>5</v>
      </c>
      <c r="C375" s="2">
        <v>0</v>
      </c>
      <c r="D375" s="2" t="str">
        <f>VLOOKUP(A375,'SAS Codes'!$A$2:$B$559,2,FALSE)</f>
        <v>CHDK-65</v>
      </c>
      <c r="E375" s="2" t="s">
        <v>931</v>
      </c>
      <c r="F375" s="2" t="str">
        <f>VLOOKUP(A375,'SAS Codes'!$A$2:$I$559,3,FALSE)</f>
        <v>Canada</v>
      </c>
      <c r="G375" s="2" t="str">
        <f>VLOOKUP(A375,'SAS Codes'!$A$2:$I$559,4,FALSE)</f>
        <v>Canada</v>
      </c>
      <c r="H375" s="2" t="str">
        <f>VLOOKUP(A375,'SAS Codes'!$A$2:$I$559,5,FALSE)</f>
        <v>Canada</v>
      </c>
      <c r="I375" s="2" t="str">
        <f>VLOOKUP(A375,'SAS Codes'!$A$2:$I$559,6,FALSE)</f>
        <v>America</v>
      </c>
      <c r="J375" s="2" t="str">
        <f>VLOOKUP(A375,'SAS Codes'!$A$2:$I$559,7,FALSE)</f>
        <v>America</v>
      </c>
      <c r="K375" s="2" t="str">
        <f>VLOOKUP(A375,'SAS Codes'!$A$2:$I$559,8,FALSE)</f>
        <v>May contain</v>
      </c>
      <c r="L375" s="2" t="str">
        <f>VLOOKUP(A375,'SAS Codes'!$A$2:$I$559,9,FALSE)</f>
        <v>May contain</v>
      </c>
      <c r="M375" s="2" t="str">
        <f>VLOOKUP(A375,'SAS Codes'!$A$2:$M$559,10,FALSE)</f>
        <v>Regular</v>
      </c>
      <c r="N375" s="2" t="str">
        <f>VLOOKUP(A375,'SAS Codes'!$A$2:$M$559,11,FALSE)</f>
        <v>Chocolate</v>
      </c>
    </row>
    <row r="376" spans="1:14" x14ac:dyDescent="0.45">
      <c r="A376" s="7" t="s">
        <v>266</v>
      </c>
      <c r="B376" s="7">
        <v>1</v>
      </c>
      <c r="C376" s="2">
        <v>0.53042082600000007</v>
      </c>
      <c r="D376" s="2" t="str">
        <f>VLOOKUP(A376,'SAS Codes'!$A$2:$B$559,2,FALSE)</f>
        <v>CHDK-66</v>
      </c>
      <c r="E376" s="2" t="s">
        <v>931</v>
      </c>
      <c r="F376" s="2" t="str">
        <f>VLOOKUP(A376,'SAS Codes'!$A$2:$I$559,3,FALSE)</f>
        <v>Canada</v>
      </c>
      <c r="G376" s="2" t="str">
        <f>VLOOKUP(A376,'SAS Codes'!$A$2:$I$559,4,FALSE)</f>
        <v>Canada</v>
      </c>
      <c r="H376" s="2" t="str">
        <f>VLOOKUP(A376,'SAS Codes'!$A$2:$I$559,5,FALSE)</f>
        <v>Canada</v>
      </c>
      <c r="I376" s="2" t="str">
        <f>VLOOKUP(A376,'SAS Codes'!$A$2:$I$559,6,FALSE)</f>
        <v>America</v>
      </c>
      <c r="J376" s="2" t="str">
        <f>VLOOKUP(A376,'SAS Codes'!$A$2:$I$559,7,FALSE)</f>
        <v>America</v>
      </c>
      <c r="K376" s="2" t="str">
        <f>VLOOKUP(A376,'SAS Codes'!$A$2:$I$559,8,FALSE)</f>
        <v>May contain</v>
      </c>
      <c r="L376" s="2" t="str">
        <f>VLOOKUP(A376,'SAS Codes'!$A$2:$I$559,9,FALSE)</f>
        <v>May contain</v>
      </c>
      <c r="M376" s="2" t="str">
        <f>VLOOKUP(A376,'SAS Codes'!$A$2:$M$559,10,FALSE)</f>
        <v>Regular</v>
      </c>
      <c r="N376" s="2" t="str">
        <f>VLOOKUP(A376,'SAS Codes'!$A$2:$M$559,11,FALSE)</f>
        <v>Chocolate</v>
      </c>
    </row>
    <row r="377" spans="1:14" x14ac:dyDescent="0.45">
      <c r="A377" s="7" t="s">
        <v>266</v>
      </c>
      <c r="B377" s="7">
        <v>2</v>
      </c>
      <c r="C377" s="2">
        <v>0.22530746699999998</v>
      </c>
      <c r="D377" s="2" t="str">
        <f>VLOOKUP(A377,'SAS Codes'!$A$2:$B$559,2,FALSE)</f>
        <v>CHDK-66</v>
      </c>
      <c r="E377" s="2" t="s">
        <v>931</v>
      </c>
      <c r="F377" s="2" t="str">
        <f>VLOOKUP(A377,'SAS Codes'!$A$2:$I$559,3,FALSE)</f>
        <v>Canada</v>
      </c>
      <c r="G377" s="2" t="str">
        <f>VLOOKUP(A377,'SAS Codes'!$A$2:$I$559,4,FALSE)</f>
        <v>Canada</v>
      </c>
      <c r="H377" s="2" t="str">
        <f>VLOOKUP(A377,'SAS Codes'!$A$2:$I$559,5,FALSE)</f>
        <v>Canada</v>
      </c>
      <c r="I377" s="2" t="str">
        <f>VLOOKUP(A377,'SAS Codes'!$A$2:$I$559,6,FALSE)</f>
        <v>America</v>
      </c>
      <c r="J377" s="2" t="str">
        <f>VLOOKUP(A377,'SAS Codes'!$A$2:$I$559,7,FALSE)</f>
        <v>America</v>
      </c>
      <c r="K377" s="2" t="str">
        <f>VLOOKUP(A377,'SAS Codes'!$A$2:$I$559,8,FALSE)</f>
        <v>May contain</v>
      </c>
      <c r="L377" s="2" t="str">
        <f>VLOOKUP(A377,'SAS Codes'!$A$2:$I$559,9,FALSE)</f>
        <v>May contain</v>
      </c>
      <c r="M377" s="2" t="str">
        <f>VLOOKUP(A377,'SAS Codes'!$A$2:$M$559,10,FALSE)</f>
        <v>Regular</v>
      </c>
      <c r="N377" s="2" t="str">
        <f>VLOOKUP(A377,'SAS Codes'!$A$2:$M$559,11,FALSE)</f>
        <v>Chocolate</v>
      </c>
    </row>
    <row r="378" spans="1:14" x14ac:dyDescent="0.45">
      <c r="A378" s="7" t="s">
        <v>266</v>
      </c>
      <c r="B378" s="7">
        <v>3</v>
      </c>
      <c r="C378" s="2">
        <v>0</v>
      </c>
      <c r="D378" s="2" t="str">
        <f>VLOOKUP(A378,'SAS Codes'!$A$2:$B$559,2,FALSE)</f>
        <v>CHDK-66</v>
      </c>
      <c r="E378" s="2" t="s">
        <v>931</v>
      </c>
      <c r="F378" s="2" t="str">
        <f>VLOOKUP(A378,'SAS Codes'!$A$2:$I$559,3,FALSE)</f>
        <v>Canada</v>
      </c>
      <c r="G378" s="2" t="str">
        <f>VLOOKUP(A378,'SAS Codes'!$A$2:$I$559,4,FALSE)</f>
        <v>Canada</v>
      </c>
      <c r="H378" s="2" t="str">
        <f>VLOOKUP(A378,'SAS Codes'!$A$2:$I$559,5,FALSE)</f>
        <v>Canada</v>
      </c>
      <c r="I378" s="2" t="str">
        <f>VLOOKUP(A378,'SAS Codes'!$A$2:$I$559,6,FALSE)</f>
        <v>America</v>
      </c>
      <c r="J378" s="2" t="str">
        <f>VLOOKUP(A378,'SAS Codes'!$A$2:$I$559,7,FALSE)</f>
        <v>America</v>
      </c>
      <c r="K378" s="2" t="str">
        <f>VLOOKUP(A378,'SAS Codes'!$A$2:$I$559,8,FALSE)</f>
        <v>May contain</v>
      </c>
      <c r="L378" s="2" t="str">
        <f>VLOOKUP(A378,'SAS Codes'!$A$2:$I$559,9,FALSE)</f>
        <v>May contain</v>
      </c>
      <c r="M378" s="2" t="str">
        <f>VLOOKUP(A378,'SAS Codes'!$A$2:$M$559,10,FALSE)</f>
        <v>Regular</v>
      </c>
      <c r="N378" s="2" t="str">
        <f>VLOOKUP(A378,'SAS Codes'!$A$2:$M$559,11,FALSE)</f>
        <v>Chocolate</v>
      </c>
    </row>
    <row r="379" spans="1:14" x14ac:dyDescent="0.45">
      <c r="A379" s="7" t="s">
        <v>266</v>
      </c>
      <c r="B379" s="7">
        <v>4</v>
      </c>
      <c r="C379" s="2">
        <v>0</v>
      </c>
      <c r="D379" s="2" t="str">
        <f>VLOOKUP(A379,'SAS Codes'!$A$2:$B$559,2,FALSE)</f>
        <v>CHDK-66</v>
      </c>
      <c r="E379" s="2" t="s">
        <v>931</v>
      </c>
      <c r="F379" s="2" t="str">
        <f>VLOOKUP(A379,'SAS Codes'!$A$2:$I$559,3,FALSE)</f>
        <v>Canada</v>
      </c>
      <c r="G379" s="2" t="str">
        <f>VLOOKUP(A379,'SAS Codes'!$A$2:$I$559,4,FALSE)</f>
        <v>Canada</v>
      </c>
      <c r="H379" s="2" t="str">
        <f>VLOOKUP(A379,'SAS Codes'!$A$2:$I$559,5,FALSE)</f>
        <v>Canada</v>
      </c>
      <c r="I379" s="2" t="str">
        <f>VLOOKUP(A379,'SAS Codes'!$A$2:$I$559,6,FALSE)</f>
        <v>America</v>
      </c>
      <c r="J379" s="2" t="str">
        <f>VLOOKUP(A379,'SAS Codes'!$A$2:$I$559,7,FALSE)</f>
        <v>America</v>
      </c>
      <c r="K379" s="2" t="str">
        <f>VLOOKUP(A379,'SAS Codes'!$A$2:$I$559,8,FALSE)</f>
        <v>May contain</v>
      </c>
      <c r="L379" s="2" t="str">
        <f>VLOOKUP(A379,'SAS Codes'!$A$2:$I$559,9,FALSE)</f>
        <v>May contain</v>
      </c>
      <c r="M379" s="2" t="str">
        <f>VLOOKUP(A379,'SAS Codes'!$A$2:$M$559,10,FALSE)</f>
        <v>Regular</v>
      </c>
      <c r="N379" s="2" t="str">
        <f>VLOOKUP(A379,'SAS Codes'!$A$2:$M$559,11,FALSE)</f>
        <v>Chocolate</v>
      </c>
    </row>
    <row r="380" spans="1:14" x14ac:dyDescent="0.45">
      <c r="A380" s="7" t="s">
        <v>266</v>
      </c>
      <c r="B380" s="7">
        <v>5</v>
      </c>
      <c r="C380" s="2">
        <v>0.20684640209999999</v>
      </c>
      <c r="D380" s="2" t="str">
        <f>VLOOKUP(A380,'SAS Codes'!$A$2:$B$559,2,FALSE)</f>
        <v>CHDK-66</v>
      </c>
      <c r="E380" s="2" t="s">
        <v>931</v>
      </c>
      <c r="F380" s="2" t="str">
        <f>VLOOKUP(A380,'SAS Codes'!$A$2:$I$559,3,FALSE)</f>
        <v>Canada</v>
      </c>
      <c r="G380" s="2" t="str">
        <f>VLOOKUP(A380,'SAS Codes'!$A$2:$I$559,4,FALSE)</f>
        <v>Canada</v>
      </c>
      <c r="H380" s="2" t="str">
        <f>VLOOKUP(A380,'SAS Codes'!$A$2:$I$559,5,FALSE)</f>
        <v>Canada</v>
      </c>
      <c r="I380" s="2" t="str">
        <f>VLOOKUP(A380,'SAS Codes'!$A$2:$I$559,6,FALSE)</f>
        <v>America</v>
      </c>
      <c r="J380" s="2" t="str">
        <f>VLOOKUP(A380,'SAS Codes'!$A$2:$I$559,7,FALSE)</f>
        <v>America</v>
      </c>
      <c r="K380" s="2" t="str">
        <f>VLOOKUP(A380,'SAS Codes'!$A$2:$I$559,8,FALSE)</f>
        <v>May contain</v>
      </c>
      <c r="L380" s="2" t="str">
        <f>VLOOKUP(A380,'SAS Codes'!$A$2:$I$559,9,FALSE)</f>
        <v>May contain</v>
      </c>
      <c r="M380" s="2" t="str">
        <f>VLOOKUP(A380,'SAS Codes'!$A$2:$M$559,10,FALSE)</f>
        <v>Regular</v>
      </c>
      <c r="N380" s="2" t="str">
        <f>VLOOKUP(A380,'SAS Codes'!$A$2:$M$559,11,FALSE)</f>
        <v>Chocolate</v>
      </c>
    </row>
    <row r="381" spans="1:14" x14ac:dyDescent="0.45">
      <c r="A381" s="2" t="s">
        <v>267</v>
      </c>
      <c r="B381" s="2">
        <v>1</v>
      </c>
      <c r="C381" s="2">
        <v>0.20305540800000002</v>
      </c>
      <c r="D381" s="2" t="str">
        <f>VLOOKUP(A381,'SAS Codes'!$A$2:$B$559,2,FALSE)</f>
        <v>CHDK-67</v>
      </c>
      <c r="E381" s="2" t="s">
        <v>929</v>
      </c>
      <c r="F381" s="2" t="str">
        <f>VLOOKUP(A381,'SAS Codes'!$A$2:$I$559,3,FALSE)</f>
        <v>Germany</v>
      </c>
      <c r="G381" s="2" t="str">
        <f>VLOOKUP(A381,'SAS Codes'!$A$2:$I$559,4,FALSE)</f>
        <v>Germany</v>
      </c>
      <c r="H381" s="2" t="str">
        <f>VLOOKUP(A381,'SAS Codes'!$A$2:$I$559,5,FALSE)</f>
        <v>Europe</v>
      </c>
      <c r="I381" s="2" t="str">
        <f>VLOOKUP(A381,'SAS Codes'!$A$2:$I$559,6,FALSE)</f>
        <v>Europe</v>
      </c>
      <c r="J381" s="2" t="str">
        <f>VLOOKUP(A381,'SAS Codes'!$A$2:$I$559,7,FALSE)</f>
        <v>Europe</v>
      </c>
      <c r="K381" s="2" t="str">
        <f>VLOOKUP(A381,'SAS Codes'!$A$2:$I$559,8,FALSE)</f>
        <v>May contain</v>
      </c>
      <c r="L381" s="2" t="str">
        <f>VLOOKUP(A381,'SAS Codes'!$A$2:$I$559,9,FALSE)</f>
        <v>May contain</v>
      </c>
      <c r="M381" s="2" t="str">
        <f>VLOOKUP(A381,'SAS Codes'!$A$2:$M$559,10,FALSE)</f>
        <v>Regular</v>
      </c>
      <c r="N381" s="2" t="str">
        <f>VLOOKUP(A381,'SAS Codes'!$A$2:$M$559,11,FALSE)</f>
        <v>Chocolate</v>
      </c>
    </row>
    <row r="382" spans="1:14" x14ac:dyDescent="0.45">
      <c r="A382" s="2" t="s">
        <v>267</v>
      </c>
      <c r="B382" s="2">
        <v>2</v>
      </c>
      <c r="C382" s="2">
        <v>1.074496428</v>
      </c>
      <c r="D382" s="2" t="str">
        <f>VLOOKUP(A382,'SAS Codes'!$A$2:$B$559,2,FALSE)</f>
        <v>CHDK-67</v>
      </c>
      <c r="E382" s="2" t="s">
        <v>929</v>
      </c>
      <c r="F382" s="2" t="str">
        <f>VLOOKUP(A382,'SAS Codes'!$A$2:$I$559,3,FALSE)</f>
        <v>Germany</v>
      </c>
      <c r="G382" s="2" t="str">
        <f>VLOOKUP(A382,'SAS Codes'!$A$2:$I$559,4,FALSE)</f>
        <v>Germany</v>
      </c>
      <c r="H382" s="2" t="str">
        <f>VLOOKUP(A382,'SAS Codes'!$A$2:$I$559,5,FALSE)</f>
        <v>Europe</v>
      </c>
      <c r="I382" s="2" t="str">
        <f>VLOOKUP(A382,'SAS Codes'!$A$2:$I$559,6,FALSE)</f>
        <v>Europe</v>
      </c>
      <c r="J382" s="2" t="str">
        <f>VLOOKUP(A382,'SAS Codes'!$A$2:$I$559,7,FALSE)</f>
        <v>Europe</v>
      </c>
      <c r="K382" s="2" t="str">
        <f>VLOOKUP(A382,'SAS Codes'!$A$2:$I$559,8,FALSE)</f>
        <v>May contain</v>
      </c>
      <c r="L382" s="2" t="str">
        <f>VLOOKUP(A382,'SAS Codes'!$A$2:$I$559,9,FALSE)</f>
        <v>May contain</v>
      </c>
      <c r="M382" s="2" t="str">
        <f>VLOOKUP(A382,'SAS Codes'!$A$2:$M$559,10,FALSE)</f>
        <v>Regular</v>
      </c>
      <c r="N382" s="2" t="str">
        <f>VLOOKUP(A382,'SAS Codes'!$A$2:$M$559,11,FALSE)</f>
        <v>Chocolate</v>
      </c>
    </row>
    <row r="383" spans="1:14" x14ac:dyDescent="0.45">
      <c r="A383" s="2" t="s">
        <v>267</v>
      </c>
      <c r="B383" s="2">
        <v>3</v>
      </c>
      <c r="C383" s="2">
        <v>13.91790816</v>
      </c>
      <c r="D383" s="2" t="str">
        <f>VLOOKUP(A383,'SAS Codes'!$A$2:$B$559,2,FALSE)</f>
        <v>CHDK-67</v>
      </c>
      <c r="E383" s="2" t="s">
        <v>929</v>
      </c>
      <c r="F383" s="2" t="str">
        <f>VLOOKUP(A383,'SAS Codes'!$A$2:$I$559,3,FALSE)</f>
        <v>Germany</v>
      </c>
      <c r="G383" s="2" t="str">
        <f>VLOOKUP(A383,'SAS Codes'!$A$2:$I$559,4,FALSE)</f>
        <v>Germany</v>
      </c>
      <c r="H383" s="2" t="str">
        <f>VLOOKUP(A383,'SAS Codes'!$A$2:$I$559,5,FALSE)</f>
        <v>Europe</v>
      </c>
      <c r="I383" s="2" t="str">
        <f>VLOOKUP(A383,'SAS Codes'!$A$2:$I$559,6,FALSE)</f>
        <v>Europe</v>
      </c>
      <c r="J383" s="2" t="str">
        <f>VLOOKUP(A383,'SAS Codes'!$A$2:$I$559,7,FALSE)</f>
        <v>Europe</v>
      </c>
      <c r="K383" s="2" t="str">
        <f>VLOOKUP(A383,'SAS Codes'!$A$2:$I$559,8,FALSE)</f>
        <v>May contain</v>
      </c>
      <c r="L383" s="2" t="str">
        <f>VLOOKUP(A383,'SAS Codes'!$A$2:$I$559,9,FALSE)</f>
        <v>May contain</v>
      </c>
      <c r="M383" s="2" t="str">
        <f>VLOOKUP(A383,'SAS Codes'!$A$2:$M$559,10,FALSE)</f>
        <v>Regular</v>
      </c>
      <c r="N383" s="2" t="str">
        <f>VLOOKUP(A383,'SAS Codes'!$A$2:$M$559,11,FALSE)</f>
        <v>Chocolate</v>
      </c>
    </row>
    <row r="384" spans="1:14" x14ac:dyDescent="0.45">
      <c r="A384" s="2" t="s">
        <v>268</v>
      </c>
      <c r="B384" s="2">
        <v>1</v>
      </c>
      <c r="C384" s="2">
        <v>4.1717218799999997E-2</v>
      </c>
      <c r="D384" s="2" t="str">
        <f>VLOOKUP(A384,'SAS Codes'!$A$2:$B$559,2,FALSE)</f>
        <v>CHDK-68</v>
      </c>
      <c r="E384" s="2" t="s">
        <v>929</v>
      </c>
      <c r="F384" s="2" t="str">
        <f>VLOOKUP(A384,'SAS Codes'!$A$2:$I$559,3,FALSE)</f>
        <v>Germany</v>
      </c>
      <c r="G384" s="2" t="str">
        <f>VLOOKUP(A384,'SAS Codes'!$A$2:$I$559,4,FALSE)</f>
        <v>Germany</v>
      </c>
      <c r="H384" s="2" t="str">
        <f>VLOOKUP(A384,'SAS Codes'!$A$2:$I$559,5,FALSE)</f>
        <v>Europe</v>
      </c>
      <c r="I384" s="2" t="str">
        <f>VLOOKUP(A384,'SAS Codes'!$A$2:$I$559,6,FALSE)</f>
        <v>Europe</v>
      </c>
      <c r="J384" s="2" t="str">
        <f>VLOOKUP(A384,'SAS Codes'!$A$2:$I$559,7,FALSE)</f>
        <v>Europe</v>
      </c>
      <c r="K384" s="2" t="str">
        <f>VLOOKUP(A384,'SAS Codes'!$A$2:$I$559,8,FALSE)</f>
        <v>May contain</v>
      </c>
      <c r="L384" s="2" t="str">
        <f>VLOOKUP(A384,'SAS Codes'!$A$2:$I$559,9,FALSE)</f>
        <v>May contain</v>
      </c>
      <c r="M384" s="2" t="str">
        <f>VLOOKUP(A384,'SAS Codes'!$A$2:$M$559,10,FALSE)</f>
        <v>Regular</v>
      </c>
      <c r="N384" s="2" t="str">
        <f>VLOOKUP(A384,'SAS Codes'!$A$2:$M$559,11,FALSE)</f>
        <v>Chocolate</v>
      </c>
    </row>
    <row r="385" spans="1:14" x14ac:dyDescent="0.45">
      <c r="A385" s="2" t="s">
        <v>268</v>
      </c>
      <c r="B385" s="2">
        <v>2</v>
      </c>
      <c r="C385" s="2">
        <v>3.4492584E-2</v>
      </c>
      <c r="D385" s="2" t="str">
        <f>VLOOKUP(A385,'SAS Codes'!$A$2:$B$559,2,FALSE)</f>
        <v>CHDK-68</v>
      </c>
      <c r="E385" s="2" t="s">
        <v>929</v>
      </c>
      <c r="F385" s="2" t="str">
        <f>VLOOKUP(A385,'SAS Codes'!$A$2:$I$559,3,FALSE)</f>
        <v>Germany</v>
      </c>
      <c r="G385" s="2" t="str">
        <f>VLOOKUP(A385,'SAS Codes'!$A$2:$I$559,4,FALSE)</f>
        <v>Germany</v>
      </c>
      <c r="H385" s="2" t="str">
        <f>VLOOKUP(A385,'SAS Codes'!$A$2:$I$559,5,FALSE)</f>
        <v>Europe</v>
      </c>
      <c r="I385" s="2" t="str">
        <f>VLOOKUP(A385,'SAS Codes'!$A$2:$I$559,6,FALSE)</f>
        <v>Europe</v>
      </c>
      <c r="J385" s="2" t="str">
        <f>VLOOKUP(A385,'SAS Codes'!$A$2:$I$559,7,FALSE)</f>
        <v>Europe</v>
      </c>
      <c r="K385" s="2" t="str">
        <f>VLOOKUP(A385,'SAS Codes'!$A$2:$I$559,8,FALSE)</f>
        <v>May contain</v>
      </c>
      <c r="L385" s="2" t="str">
        <f>VLOOKUP(A385,'SAS Codes'!$A$2:$I$559,9,FALSE)</f>
        <v>May contain</v>
      </c>
      <c r="M385" s="2" t="str">
        <f>VLOOKUP(A385,'SAS Codes'!$A$2:$M$559,10,FALSE)</f>
        <v>Regular</v>
      </c>
      <c r="N385" s="2" t="str">
        <f>VLOOKUP(A385,'SAS Codes'!$A$2:$M$559,11,FALSE)</f>
        <v>Chocolate</v>
      </c>
    </row>
    <row r="386" spans="1:14" x14ac:dyDescent="0.45">
      <c r="A386" s="2" t="s">
        <v>268</v>
      </c>
      <c r="B386" s="2">
        <v>3</v>
      </c>
      <c r="C386" s="2">
        <v>0.32972638799999998</v>
      </c>
      <c r="D386" s="2" t="str">
        <f>VLOOKUP(A386,'SAS Codes'!$A$2:$B$559,2,FALSE)</f>
        <v>CHDK-68</v>
      </c>
      <c r="E386" s="2" t="s">
        <v>929</v>
      </c>
      <c r="F386" s="2" t="str">
        <f>VLOOKUP(A386,'SAS Codes'!$A$2:$I$559,3,FALSE)</f>
        <v>Germany</v>
      </c>
      <c r="G386" s="2" t="str">
        <f>VLOOKUP(A386,'SAS Codes'!$A$2:$I$559,4,FALSE)</f>
        <v>Germany</v>
      </c>
      <c r="H386" s="2" t="str">
        <f>VLOOKUP(A386,'SAS Codes'!$A$2:$I$559,5,FALSE)</f>
        <v>Europe</v>
      </c>
      <c r="I386" s="2" t="str">
        <f>VLOOKUP(A386,'SAS Codes'!$A$2:$I$559,6,FALSE)</f>
        <v>Europe</v>
      </c>
      <c r="J386" s="2" t="str">
        <f>VLOOKUP(A386,'SAS Codes'!$A$2:$I$559,7,FALSE)</f>
        <v>Europe</v>
      </c>
      <c r="K386" s="2" t="str">
        <f>VLOOKUP(A386,'SAS Codes'!$A$2:$I$559,8,FALSE)</f>
        <v>May contain</v>
      </c>
      <c r="L386" s="2" t="str">
        <f>VLOOKUP(A386,'SAS Codes'!$A$2:$I$559,9,FALSE)</f>
        <v>May contain</v>
      </c>
      <c r="M386" s="2" t="str">
        <f>VLOOKUP(A386,'SAS Codes'!$A$2:$M$559,10,FALSE)</f>
        <v>Regular</v>
      </c>
      <c r="N386" s="2" t="str">
        <f>VLOOKUP(A386,'SAS Codes'!$A$2:$M$559,11,FALSE)</f>
        <v>Chocolate</v>
      </c>
    </row>
    <row r="387" spans="1:14" x14ac:dyDescent="0.45">
      <c r="A387" s="2" t="s">
        <v>268</v>
      </c>
      <c r="B387" s="2">
        <v>4</v>
      </c>
      <c r="C387" s="2">
        <v>0.32264036999999995</v>
      </c>
      <c r="D387" s="2" t="str">
        <f>VLOOKUP(A387,'SAS Codes'!$A$2:$B$559,2,FALSE)</f>
        <v>CHDK-68</v>
      </c>
      <c r="E387" s="2" t="s">
        <v>929</v>
      </c>
      <c r="F387" s="2" t="str">
        <f>VLOOKUP(A387,'SAS Codes'!$A$2:$I$559,3,FALSE)</f>
        <v>Germany</v>
      </c>
      <c r="G387" s="2" t="str">
        <f>VLOOKUP(A387,'SAS Codes'!$A$2:$I$559,4,FALSE)</f>
        <v>Germany</v>
      </c>
      <c r="H387" s="2" t="str">
        <f>VLOOKUP(A387,'SAS Codes'!$A$2:$I$559,5,FALSE)</f>
        <v>Europe</v>
      </c>
      <c r="I387" s="2" t="str">
        <f>VLOOKUP(A387,'SAS Codes'!$A$2:$I$559,6,FALSE)</f>
        <v>Europe</v>
      </c>
      <c r="J387" s="2" t="str">
        <f>VLOOKUP(A387,'SAS Codes'!$A$2:$I$559,7,FALSE)</f>
        <v>Europe</v>
      </c>
      <c r="K387" s="2" t="str">
        <f>VLOOKUP(A387,'SAS Codes'!$A$2:$I$559,8,FALSE)</f>
        <v>May contain</v>
      </c>
      <c r="L387" s="2" t="str">
        <f>VLOOKUP(A387,'SAS Codes'!$A$2:$I$559,9,FALSE)</f>
        <v>May contain</v>
      </c>
      <c r="M387" s="2" t="str">
        <f>VLOOKUP(A387,'SAS Codes'!$A$2:$M$559,10,FALSE)</f>
        <v>Regular</v>
      </c>
      <c r="N387" s="2" t="str">
        <f>VLOOKUP(A387,'SAS Codes'!$A$2:$M$559,11,FALSE)</f>
        <v>Chocolate</v>
      </c>
    </row>
    <row r="388" spans="1:14" x14ac:dyDescent="0.45">
      <c r="A388" s="2" t="s">
        <v>268</v>
      </c>
      <c r="B388" s="2">
        <v>5</v>
      </c>
      <c r="C388" s="2">
        <v>0.17968283730000001</v>
      </c>
      <c r="D388" s="2" t="str">
        <f>VLOOKUP(A388,'SAS Codes'!$A$2:$B$559,2,FALSE)</f>
        <v>CHDK-68</v>
      </c>
      <c r="E388" s="2" t="s">
        <v>929</v>
      </c>
      <c r="F388" s="2" t="str">
        <f>VLOOKUP(A388,'SAS Codes'!$A$2:$I$559,3,FALSE)</f>
        <v>Germany</v>
      </c>
      <c r="G388" s="2" t="str">
        <f>VLOOKUP(A388,'SAS Codes'!$A$2:$I$559,4,FALSE)</f>
        <v>Germany</v>
      </c>
      <c r="H388" s="2" t="str">
        <f>VLOOKUP(A388,'SAS Codes'!$A$2:$I$559,5,FALSE)</f>
        <v>Europe</v>
      </c>
      <c r="I388" s="2" t="str">
        <f>VLOOKUP(A388,'SAS Codes'!$A$2:$I$559,6,FALSE)</f>
        <v>Europe</v>
      </c>
      <c r="J388" s="2" t="str">
        <f>VLOOKUP(A388,'SAS Codes'!$A$2:$I$559,7,FALSE)</f>
        <v>Europe</v>
      </c>
      <c r="K388" s="2" t="str">
        <f>VLOOKUP(A388,'SAS Codes'!$A$2:$I$559,8,FALSE)</f>
        <v>May contain</v>
      </c>
      <c r="L388" s="2" t="str">
        <f>VLOOKUP(A388,'SAS Codes'!$A$2:$I$559,9,FALSE)</f>
        <v>May contain</v>
      </c>
      <c r="M388" s="2" t="str">
        <f>VLOOKUP(A388,'SAS Codes'!$A$2:$M$559,10,FALSE)</f>
        <v>Regular</v>
      </c>
      <c r="N388" s="2" t="str">
        <f>VLOOKUP(A388,'SAS Codes'!$A$2:$M$559,11,FALSE)</f>
        <v>Chocolate</v>
      </c>
    </row>
    <row r="389" spans="1:14" x14ac:dyDescent="0.45">
      <c r="A389" s="3" t="s">
        <v>273</v>
      </c>
      <c r="B389" s="3">
        <v>3</v>
      </c>
      <c r="C389" s="2">
        <v>3.7915490999999996E-2</v>
      </c>
      <c r="D389" s="2" t="str">
        <f>VLOOKUP(A389,'SAS Codes'!$A$2:$B$559,2,FALSE)</f>
        <v>CHDK-73</v>
      </c>
      <c r="E389" s="2" t="s">
        <v>930</v>
      </c>
      <c r="F389" s="2" t="str">
        <f>VLOOKUP(A389,'SAS Codes'!$A$2:$I$559,3,FALSE)</f>
        <v>Belgium</v>
      </c>
      <c r="G389" s="2" t="str">
        <f>VLOOKUP(A389,'SAS Codes'!$A$2:$I$559,4,FALSE)</f>
        <v>Belgium</v>
      </c>
      <c r="H389" s="2" t="str">
        <f>VLOOKUP(A389,'SAS Codes'!$A$2:$I$559,5,FALSE)</f>
        <v>Europe</v>
      </c>
      <c r="I389" s="2" t="str">
        <f>VLOOKUP(A389,'SAS Codes'!$A$2:$I$559,6,FALSE)</f>
        <v>Europe</v>
      </c>
      <c r="J389" s="2" t="str">
        <f>VLOOKUP(A389,'SAS Codes'!$A$2:$I$559,7,FALSE)</f>
        <v>Europe</v>
      </c>
      <c r="K389" s="2" t="str">
        <f>VLOOKUP(A389,'SAS Codes'!$A$2:$I$559,8,FALSE)</f>
        <v>May contain</v>
      </c>
      <c r="L389" s="2" t="str">
        <f>VLOOKUP(A389,'SAS Codes'!$A$2:$I$559,9,FALSE)</f>
        <v>May contain</v>
      </c>
      <c r="M389" s="2" t="str">
        <f>VLOOKUP(A389,'SAS Codes'!$A$2:$M$559,10,FALSE)</f>
        <v>Regular</v>
      </c>
      <c r="N389" s="2" t="str">
        <f>VLOOKUP(A389,'SAS Codes'!$A$2:$M$559,11,FALSE)</f>
        <v>Chocolate</v>
      </c>
    </row>
    <row r="390" spans="1:14" x14ac:dyDescent="0.45">
      <c r="A390" s="4" t="s">
        <v>277</v>
      </c>
      <c r="B390" s="4">
        <v>1</v>
      </c>
      <c r="C390" s="4">
        <v>0.28718186400000001</v>
      </c>
      <c r="D390" s="2" t="str">
        <f>VLOOKUP(A390,'SAS Codes'!$A$2:$B$559,2,FALSE)</f>
        <v>CO-01</v>
      </c>
      <c r="E390" s="2" t="s">
        <v>929</v>
      </c>
      <c r="F390" s="2" t="str">
        <f>VLOOKUP(A390,'SAS Codes'!$A$2:$I$559,3,FALSE)</f>
        <v>Quebec</v>
      </c>
      <c r="G390" s="2" t="str">
        <f>VLOOKUP(A390,'SAS Codes'!$A$2:$I$559,4,FALSE)</f>
        <v>Canada</v>
      </c>
      <c r="H390" s="2" t="str">
        <f>VLOOKUP(A390,'SAS Codes'!$A$2:$I$559,5,FALSE)</f>
        <v>Canada</v>
      </c>
      <c r="I390" s="2" t="str">
        <f>VLOOKUP(A390,'SAS Codes'!$A$2:$I$559,6,FALSE)</f>
        <v>America</v>
      </c>
      <c r="J390" s="2" t="str">
        <f>VLOOKUP(A390,'SAS Codes'!$A$2:$I$559,7,FALSE)</f>
        <v>America</v>
      </c>
      <c r="K390" s="2" t="str">
        <f>VLOOKUP(A390,'SAS Codes'!$A$2:$I$559,8,FALSE)</f>
        <v>May contain</v>
      </c>
      <c r="L390" s="2" t="str">
        <f>VLOOKUP(A390,'SAS Codes'!$A$2:$I$559,9,FALSE)</f>
        <v>May contain</v>
      </c>
      <c r="M390" s="2" t="str">
        <f>VLOOKUP(A390,'SAS Codes'!$A$2:$M$559,10,FALSE)</f>
        <v>Regular</v>
      </c>
      <c r="N390" s="2" t="str">
        <f>VLOOKUP(A390,'SAS Codes'!$A$2:$M$559,11,FALSE)</f>
        <v>Cookies</v>
      </c>
    </row>
    <row r="391" spans="1:14" x14ac:dyDescent="0.45">
      <c r="A391" s="4" t="s">
        <v>278</v>
      </c>
      <c r="B391" s="4">
        <v>1</v>
      </c>
      <c r="C391" s="4">
        <v>6.6743189999999994E-2</v>
      </c>
      <c r="D391" s="2" t="str">
        <f>VLOOKUP(A391,'SAS Codes'!$A$2:$B$559,2,FALSE)</f>
        <v>CO-02</v>
      </c>
      <c r="E391" s="2" t="s">
        <v>929</v>
      </c>
      <c r="F391" s="2" t="str">
        <f>VLOOKUP(A391,'SAS Codes'!$A$2:$I$559,3,FALSE)</f>
        <v>Germany</v>
      </c>
      <c r="G391" s="2" t="str">
        <f>VLOOKUP(A391,'SAS Codes'!$A$2:$I$559,4,FALSE)</f>
        <v>Germany</v>
      </c>
      <c r="H391" s="2" t="str">
        <f>VLOOKUP(A391,'SAS Codes'!$A$2:$I$559,5,FALSE)</f>
        <v>Europe</v>
      </c>
      <c r="I391" s="2" t="str">
        <f>VLOOKUP(A391,'SAS Codes'!$A$2:$I$559,6,FALSE)</f>
        <v>Europe</v>
      </c>
      <c r="J391" s="2" t="str">
        <f>VLOOKUP(A391,'SAS Codes'!$A$2:$I$559,7,FALSE)</f>
        <v>Europe</v>
      </c>
      <c r="K391" s="2" t="str">
        <f>VLOOKUP(A391,'SAS Codes'!$A$2:$I$559,8,FALSE)</f>
        <v>May contain</v>
      </c>
      <c r="L391" s="2" t="str">
        <f>VLOOKUP(A391,'SAS Codes'!$A$2:$I$559,9,FALSE)</f>
        <v>May contain</v>
      </c>
      <c r="M391" s="2" t="str">
        <f>VLOOKUP(A391,'SAS Codes'!$A$2:$M$559,10,FALSE)</f>
        <v>Regular</v>
      </c>
      <c r="N391" s="2" t="str">
        <f>VLOOKUP(A391,'SAS Codes'!$A$2:$M$559,11,FALSE)</f>
        <v>Cookies</v>
      </c>
    </row>
    <row r="392" spans="1:14" x14ac:dyDescent="0.45">
      <c r="A392" s="4" t="s">
        <v>278</v>
      </c>
      <c r="B392" s="4">
        <v>2</v>
      </c>
      <c r="C392" s="4">
        <v>8.4381089999999992E-2</v>
      </c>
      <c r="D392" s="2" t="str">
        <f>VLOOKUP(A392,'SAS Codes'!$A$2:$B$559,2,FALSE)</f>
        <v>CO-02</v>
      </c>
      <c r="E392" s="2" t="s">
        <v>929</v>
      </c>
      <c r="F392" s="2" t="str">
        <f>VLOOKUP(A392,'SAS Codes'!$A$2:$I$559,3,FALSE)</f>
        <v>Germany</v>
      </c>
      <c r="G392" s="2" t="str">
        <f>VLOOKUP(A392,'SAS Codes'!$A$2:$I$559,4,FALSE)</f>
        <v>Germany</v>
      </c>
      <c r="H392" s="2" t="str">
        <f>VLOOKUP(A392,'SAS Codes'!$A$2:$I$559,5,FALSE)</f>
        <v>Europe</v>
      </c>
      <c r="I392" s="2" t="str">
        <f>VLOOKUP(A392,'SAS Codes'!$A$2:$I$559,6,FALSE)</f>
        <v>Europe</v>
      </c>
      <c r="J392" s="2" t="str">
        <f>VLOOKUP(A392,'SAS Codes'!$A$2:$I$559,7,FALSE)</f>
        <v>Europe</v>
      </c>
      <c r="K392" s="2" t="str">
        <f>VLOOKUP(A392,'SAS Codes'!$A$2:$I$559,8,FALSE)</f>
        <v>May contain</v>
      </c>
      <c r="L392" s="2" t="str">
        <f>VLOOKUP(A392,'SAS Codes'!$A$2:$I$559,9,FALSE)</f>
        <v>May contain</v>
      </c>
      <c r="M392" s="2" t="str">
        <f>VLOOKUP(A392,'SAS Codes'!$A$2:$M$559,10,FALSE)</f>
        <v>Regular</v>
      </c>
      <c r="N392" s="2" t="str">
        <f>VLOOKUP(A392,'SAS Codes'!$A$2:$M$559,11,FALSE)</f>
        <v>Cookies</v>
      </c>
    </row>
    <row r="393" spans="1:14" x14ac:dyDescent="0.45">
      <c r="A393" s="4" t="s">
        <v>279</v>
      </c>
      <c r="B393" s="4">
        <v>1</v>
      </c>
      <c r="C393" s="4">
        <v>9.8731086749999992</v>
      </c>
      <c r="D393" s="2" t="str">
        <f>VLOOKUP(A393,'SAS Codes'!$A$2:$B$559,2,FALSE)</f>
        <v>CO-03</v>
      </c>
      <c r="E393" s="2" t="s">
        <v>929</v>
      </c>
      <c r="F393" s="2" t="str">
        <f>VLOOKUP(A393,'SAS Codes'!$A$2:$I$559,3,FALSE)</f>
        <v>Germany</v>
      </c>
      <c r="G393" s="2" t="str">
        <f>VLOOKUP(A393,'SAS Codes'!$A$2:$I$559,4,FALSE)</f>
        <v>Germany</v>
      </c>
      <c r="H393" s="2" t="str">
        <f>VLOOKUP(A393,'SAS Codes'!$A$2:$I$559,5,FALSE)</f>
        <v>Europe</v>
      </c>
      <c r="I393" s="2" t="str">
        <f>VLOOKUP(A393,'SAS Codes'!$A$2:$I$559,6,FALSE)</f>
        <v>Europe</v>
      </c>
      <c r="J393" s="2" t="str">
        <f>VLOOKUP(A393,'SAS Codes'!$A$2:$I$559,7,FALSE)</f>
        <v>Europe</v>
      </c>
      <c r="K393" s="2" t="str">
        <f>VLOOKUP(A393,'SAS Codes'!$A$2:$I$559,8,FALSE)</f>
        <v>May contain</v>
      </c>
      <c r="L393" s="2" t="str">
        <f>VLOOKUP(A393,'SAS Codes'!$A$2:$I$559,9,FALSE)</f>
        <v>May contain</v>
      </c>
      <c r="M393" s="2" t="str">
        <f>VLOOKUP(A393,'SAS Codes'!$A$2:$M$559,10,FALSE)</f>
        <v>Regular</v>
      </c>
      <c r="N393" s="2" t="str">
        <f>VLOOKUP(A393,'SAS Codes'!$A$2:$M$559,11,FALSE)</f>
        <v>Cookies</v>
      </c>
    </row>
    <row r="394" spans="1:14" x14ac:dyDescent="0.45">
      <c r="A394" s="4" t="s">
        <v>279</v>
      </c>
      <c r="B394" s="4">
        <v>2</v>
      </c>
      <c r="C394" s="4">
        <v>1.4223795299999999</v>
      </c>
      <c r="D394" s="2" t="str">
        <f>VLOOKUP(A394,'SAS Codes'!$A$2:$B$559,2,FALSE)</f>
        <v>CO-03</v>
      </c>
      <c r="E394" s="2" t="s">
        <v>929</v>
      </c>
      <c r="F394" s="2" t="str">
        <f>VLOOKUP(A394,'SAS Codes'!$A$2:$I$559,3,FALSE)</f>
        <v>Germany</v>
      </c>
      <c r="G394" s="2" t="str">
        <f>VLOOKUP(A394,'SAS Codes'!$A$2:$I$559,4,FALSE)</f>
        <v>Germany</v>
      </c>
      <c r="H394" s="2" t="str">
        <f>VLOOKUP(A394,'SAS Codes'!$A$2:$I$559,5,FALSE)</f>
        <v>Europe</v>
      </c>
      <c r="I394" s="2" t="str">
        <f>VLOOKUP(A394,'SAS Codes'!$A$2:$I$559,6,FALSE)</f>
        <v>Europe</v>
      </c>
      <c r="J394" s="2" t="str">
        <f>VLOOKUP(A394,'SAS Codes'!$A$2:$I$559,7,FALSE)</f>
        <v>Europe</v>
      </c>
      <c r="K394" s="2" t="str">
        <f>VLOOKUP(A394,'SAS Codes'!$A$2:$I$559,8,FALSE)</f>
        <v>May contain</v>
      </c>
      <c r="L394" s="2" t="str">
        <f>VLOOKUP(A394,'SAS Codes'!$A$2:$I$559,9,FALSE)</f>
        <v>May contain</v>
      </c>
      <c r="M394" s="2" t="str">
        <f>VLOOKUP(A394,'SAS Codes'!$A$2:$M$559,10,FALSE)</f>
        <v>Regular</v>
      </c>
      <c r="N394" s="2" t="str">
        <f>VLOOKUP(A394,'SAS Codes'!$A$2:$M$559,11,FALSE)</f>
        <v>Cookies</v>
      </c>
    </row>
    <row r="395" spans="1:14" x14ac:dyDescent="0.45">
      <c r="A395" s="4" t="s">
        <v>279</v>
      </c>
      <c r="B395" s="4">
        <v>3</v>
      </c>
      <c r="C395" s="4">
        <v>0.613094625</v>
      </c>
      <c r="D395" s="2" t="str">
        <f>VLOOKUP(A395,'SAS Codes'!$A$2:$B$559,2,FALSE)</f>
        <v>CO-03</v>
      </c>
      <c r="E395" s="2" t="s">
        <v>929</v>
      </c>
      <c r="F395" s="2" t="str">
        <f>VLOOKUP(A395,'SAS Codes'!$A$2:$I$559,3,FALSE)</f>
        <v>Germany</v>
      </c>
      <c r="G395" s="2" t="str">
        <f>VLOOKUP(A395,'SAS Codes'!$A$2:$I$559,4,FALSE)</f>
        <v>Germany</v>
      </c>
      <c r="H395" s="2" t="str">
        <f>VLOOKUP(A395,'SAS Codes'!$A$2:$I$559,5,FALSE)</f>
        <v>Europe</v>
      </c>
      <c r="I395" s="2" t="str">
        <f>VLOOKUP(A395,'SAS Codes'!$A$2:$I$559,6,FALSE)</f>
        <v>Europe</v>
      </c>
      <c r="J395" s="2" t="str">
        <f>VLOOKUP(A395,'SAS Codes'!$A$2:$I$559,7,FALSE)</f>
        <v>Europe</v>
      </c>
      <c r="K395" s="2" t="str">
        <f>VLOOKUP(A395,'SAS Codes'!$A$2:$I$559,8,FALSE)</f>
        <v>May contain</v>
      </c>
      <c r="L395" s="2" t="str">
        <f>VLOOKUP(A395,'SAS Codes'!$A$2:$I$559,9,FALSE)</f>
        <v>May contain</v>
      </c>
      <c r="M395" s="2" t="str">
        <f>VLOOKUP(A395,'SAS Codes'!$A$2:$M$559,10,FALSE)</f>
        <v>Regular</v>
      </c>
      <c r="N395" s="2" t="str">
        <f>VLOOKUP(A395,'SAS Codes'!$A$2:$M$559,11,FALSE)</f>
        <v>Cookies</v>
      </c>
    </row>
    <row r="396" spans="1:14" x14ac:dyDescent="0.45">
      <c r="A396" s="4" t="s">
        <v>280</v>
      </c>
      <c r="B396" s="4">
        <v>1</v>
      </c>
      <c r="C396" s="4">
        <v>0.28430208000000001</v>
      </c>
      <c r="D396" s="2" t="str">
        <f>VLOOKUP(A396,'SAS Codes'!$A$2:$B$559,2,FALSE)</f>
        <v>CO-04</v>
      </c>
      <c r="E396" s="2" t="s">
        <v>929</v>
      </c>
      <c r="F396" s="2" t="str">
        <f>VLOOKUP(A396,'SAS Codes'!$A$2:$I$559,3,FALSE)</f>
        <v>Germany</v>
      </c>
      <c r="G396" s="2" t="str">
        <f>VLOOKUP(A396,'SAS Codes'!$A$2:$I$559,4,FALSE)</f>
        <v>Germany</v>
      </c>
      <c r="H396" s="2" t="str">
        <f>VLOOKUP(A396,'SAS Codes'!$A$2:$I$559,5,FALSE)</f>
        <v>Europe</v>
      </c>
      <c r="I396" s="2" t="str">
        <f>VLOOKUP(A396,'SAS Codes'!$A$2:$I$559,6,FALSE)</f>
        <v>Europe</v>
      </c>
      <c r="J396" s="2" t="str">
        <f>VLOOKUP(A396,'SAS Codes'!$A$2:$I$559,7,FALSE)</f>
        <v>Europe</v>
      </c>
      <c r="K396" s="2" t="str">
        <f>VLOOKUP(A396,'SAS Codes'!$A$2:$I$559,8,FALSE)</f>
        <v>May contain</v>
      </c>
      <c r="L396" s="2" t="str">
        <f>VLOOKUP(A396,'SAS Codes'!$A$2:$I$559,9,FALSE)</f>
        <v>May contain</v>
      </c>
      <c r="M396" s="2" t="str">
        <f>VLOOKUP(A396,'SAS Codes'!$A$2:$M$559,10,FALSE)</f>
        <v>Regular</v>
      </c>
      <c r="N396" s="2" t="str">
        <f>VLOOKUP(A396,'SAS Codes'!$A$2:$M$559,11,FALSE)</f>
        <v>Cookies</v>
      </c>
    </row>
    <row r="397" spans="1:14" x14ac:dyDescent="0.45">
      <c r="A397" s="4" t="s">
        <v>280</v>
      </c>
      <c r="B397" s="4">
        <v>2</v>
      </c>
      <c r="C397" s="4">
        <v>0.24459072000000001</v>
      </c>
      <c r="D397" s="2" t="str">
        <f>VLOOKUP(A397,'SAS Codes'!$A$2:$B$559,2,FALSE)</f>
        <v>CO-04</v>
      </c>
      <c r="E397" s="2" t="s">
        <v>929</v>
      </c>
      <c r="F397" s="2" t="str">
        <f>VLOOKUP(A397,'SAS Codes'!$A$2:$I$559,3,FALSE)</f>
        <v>Germany</v>
      </c>
      <c r="G397" s="2" t="str">
        <f>VLOOKUP(A397,'SAS Codes'!$A$2:$I$559,4,FALSE)</f>
        <v>Germany</v>
      </c>
      <c r="H397" s="2" t="str">
        <f>VLOOKUP(A397,'SAS Codes'!$A$2:$I$559,5,FALSE)</f>
        <v>Europe</v>
      </c>
      <c r="I397" s="2" t="str">
        <f>VLOOKUP(A397,'SAS Codes'!$A$2:$I$559,6,FALSE)</f>
        <v>Europe</v>
      </c>
      <c r="J397" s="2" t="str">
        <f>VLOOKUP(A397,'SAS Codes'!$A$2:$I$559,7,FALSE)</f>
        <v>Europe</v>
      </c>
      <c r="K397" s="2" t="str">
        <f>VLOOKUP(A397,'SAS Codes'!$A$2:$I$559,8,FALSE)</f>
        <v>May contain</v>
      </c>
      <c r="L397" s="2" t="str">
        <f>VLOOKUP(A397,'SAS Codes'!$A$2:$I$559,9,FALSE)</f>
        <v>May contain</v>
      </c>
      <c r="M397" s="2" t="str">
        <f>VLOOKUP(A397,'SAS Codes'!$A$2:$M$559,10,FALSE)</f>
        <v>Regular</v>
      </c>
      <c r="N397" s="2" t="str">
        <f>VLOOKUP(A397,'SAS Codes'!$A$2:$M$559,11,FALSE)</f>
        <v>Cookies</v>
      </c>
    </row>
    <row r="398" spans="1:14" x14ac:dyDescent="0.45">
      <c r="A398" s="4" t="s">
        <v>280</v>
      </c>
      <c r="B398" s="4">
        <v>3</v>
      </c>
      <c r="C398" s="4">
        <v>0.24654320999999998</v>
      </c>
      <c r="D398" s="2" t="str">
        <f>VLOOKUP(A398,'SAS Codes'!$A$2:$B$559,2,FALSE)</f>
        <v>CO-04</v>
      </c>
      <c r="E398" s="2" t="s">
        <v>929</v>
      </c>
      <c r="F398" s="2" t="str">
        <f>VLOOKUP(A398,'SAS Codes'!$A$2:$I$559,3,FALSE)</f>
        <v>Germany</v>
      </c>
      <c r="G398" s="2" t="str">
        <f>VLOOKUP(A398,'SAS Codes'!$A$2:$I$559,4,FALSE)</f>
        <v>Germany</v>
      </c>
      <c r="H398" s="2" t="str">
        <f>VLOOKUP(A398,'SAS Codes'!$A$2:$I$559,5,FALSE)</f>
        <v>Europe</v>
      </c>
      <c r="I398" s="2" t="str">
        <f>VLOOKUP(A398,'SAS Codes'!$A$2:$I$559,6,FALSE)</f>
        <v>Europe</v>
      </c>
      <c r="J398" s="2" t="str">
        <f>VLOOKUP(A398,'SAS Codes'!$A$2:$I$559,7,FALSE)</f>
        <v>Europe</v>
      </c>
      <c r="K398" s="2" t="str">
        <f>VLOOKUP(A398,'SAS Codes'!$A$2:$I$559,8,FALSE)</f>
        <v>May contain</v>
      </c>
      <c r="L398" s="2" t="str">
        <f>VLOOKUP(A398,'SAS Codes'!$A$2:$I$559,9,FALSE)</f>
        <v>May contain</v>
      </c>
      <c r="M398" s="2" t="str">
        <f>VLOOKUP(A398,'SAS Codes'!$A$2:$M$559,10,FALSE)</f>
        <v>Regular</v>
      </c>
      <c r="N398" s="2" t="str">
        <f>VLOOKUP(A398,'SAS Codes'!$A$2:$M$559,11,FALSE)</f>
        <v>Cookies</v>
      </c>
    </row>
    <row r="399" spans="1:14" x14ac:dyDescent="0.45">
      <c r="A399" s="4" t="s">
        <v>280</v>
      </c>
      <c r="B399" s="4">
        <v>4</v>
      </c>
      <c r="C399" s="4">
        <v>0.26009064899999995</v>
      </c>
      <c r="D399" s="2" t="str">
        <f>VLOOKUP(A399,'SAS Codes'!$A$2:$B$559,2,FALSE)</f>
        <v>CO-04</v>
      </c>
      <c r="E399" s="2" t="s">
        <v>929</v>
      </c>
      <c r="F399" s="2" t="str">
        <f>VLOOKUP(A399,'SAS Codes'!$A$2:$I$559,3,FALSE)</f>
        <v>Germany</v>
      </c>
      <c r="G399" s="2" t="str">
        <f>VLOOKUP(A399,'SAS Codes'!$A$2:$I$559,4,FALSE)</f>
        <v>Germany</v>
      </c>
      <c r="H399" s="2" t="str">
        <f>VLOOKUP(A399,'SAS Codes'!$A$2:$I$559,5,FALSE)</f>
        <v>Europe</v>
      </c>
      <c r="I399" s="2" t="str">
        <f>VLOOKUP(A399,'SAS Codes'!$A$2:$I$559,6,FALSE)</f>
        <v>Europe</v>
      </c>
      <c r="J399" s="2" t="str">
        <f>VLOOKUP(A399,'SAS Codes'!$A$2:$I$559,7,FALSE)</f>
        <v>Europe</v>
      </c>
      <c r="K399" s="2" t="str">
        <f>VLOOKUP(A399,'SAS Codes'!$A$2:$I$559,8,FALSE)</f>
        <v>May contain</v>
      </c>
      <c r="L399" s="2" t="str">
        <f>VLOOKUP(A399,'SAS Codes'!$A$2:$I$559,9,FALSE)</f>
        <v>May contain</v>
      </c>
      <c r="M399" s="2" t="str">
        <f>VLOOKUP(A399,'SAS Codes'!$A$2:$M$559,10,FALSE)</f>
        <v>Regular</v>
      </c>
      <c r="N399" s="2" t="str">
        <f>VLOOKUP(A399,'SAS Codes'!$A$2:$M$559,11,FALSE)</f>
        <v>Cookies</v>
      </c>
    </row>
    <row r="400" spans="1:14" x14ac:dyDescent="0.45">
      <c r="A400" s="4" t="s">
        <v>281</v>
      </c>
      <c r="B400" s="4">
        <v>1</v>
      </c>
      <c r="C400" s="4">
        <v>0</v>
      </c>
      <c r="D400" s="2" t="str">
        <f>VLOOKUP(A400,'SAS Codes'!$A$2:$B$559,2,FALSE)</f>
        <v>CO-05</v>
      </c>
      <c r="E400" s="2" t="s">
        <v>929</v>
      </c>
      <c r="F400" s="2" t="str">
        <f>VLOOKUP(A400,'SAS Codes'!$A$2:$I$559,3,FALSE)</f>
        <v>Germany</v>
      </c>
      <c r="G400" s="2" t="str">
        <f>VLOOKUP(A400,'SAS Codes'!$A$2:$I$559,4,FALSE)</f>
        <v>Germany</v>
      </c>
      <c r="H400" s="2" t="str">
        <f>VLOOKUP(A400,'SAS Codes'!$A$2:$I$559,5,FALSE)</f>
        <v>Europe</v>
      </c>
      <c r="I400" s="2" t="str">
        <f>VLOOKUP(A400,'SAS Codes'!$A$2:$I$559,6,FALSE)</f>
        <v>Europe</v>
      </c>
      <c r="J400" s="2" t="str">
        <f>VLOOKUP(A400,'SAS Codes'!$A$2:$I$559,7,FALSE)</f>
        <v>Europe</v>
      </c>
      <c r="K400" s="2" t="str">
        <f>VLOOKUP(A400,'SAS Codes'!$A$2:$I$559,8,FALSE)</f>
        <v>May contain</v>
      </c>
      <c r="L400" s="2" t="str">
        <f>VLOOKUP(A400,'SAS Codes'!$A$2:$I$559,9,FALSE)</f>
        <v>May contain</v>
      </c>
      <c r="M400" s="2" t="str">
        <f>VLOOKUP(A400,'SAS Codes'!$A$2:$M$559,10,FALSE)</f>
        <v>Regular</v>
      </c>
      <c r="N400" s="2" t="str">
        <f>VLOOKUP(A400,'SAS Codes'!$A$2:$M$559,11,FALSE)</f>
        <v>Cookies</v>
      </c>
    </row>
    <row r="401" spans="1:14" x14ac:dyDescent="0.45">
      <c r="A401" s="4" t="s">
        <v>281</v>
      </c>
      <c r="B401" s="4">
        <v>2</v>
      </c>
      <c r="C401" s="4">
        <v>0</v>
      </c>
      <c r="D401" s="2" t="str">
        <f>VLOOKUP(A401,'SAS Codes'!$A$2:$B$559,2,FALSE)</f>
        <v>CO-05</v>
      </c>
      <c r="E401" s="2" t="s">
        <v>929</v>
      </c>
      <c r="F401" s="2" t="str">
        <f>VLOOKUP(A401,'SAS Codes'!$A$2:$I$559,3,FALSE)</f>
        <v>Germany</v>
      </c>
      <c r="G401" s="2" t="str">
        <f>VLOOKUP(A401,'SAS Codes'!$A$2:$I$559,4,FALSE)</f>
        <v>Germany</v>
      </c>
      <c r="H401" s="2" t="str">
        <f>VLOOKUP(A401,'SAS Codes'!$A$2:$I$559,5,FALSE)</f>
        <v>Europe</v>
      </c>
      <c r="I401" s="2" t="str">
        <f>VLOOKUP(A401,'SAS Codes'!$A$2:$I$559,6,FALSE)</f>
        <v>Europe</v>
      </c>
      <c r="J401" s="2" t="str">
        <f>VLOOKUP(A401,'SAS Codes'!$A$2:$I$559,7,FALSE)</f>
        <v>Europe</v>
      </c>
      <c r="K401" s="2" t="str">
        <f>VLOOKUP(A401,'SAS Codes'!$A$2:$I$559,8,FALSE)</f>
        <v>May contain</v>
      </c>
      <c r="L401" s="2" t="str">
        <f>VLOOKUP(A401,'SAS Codes'!$A$2:$I$559,9,FALSE)</f>
        <v>May contain</v>
      </c>
      <c r="M401" s="2" t="str">
        <f>VLOOKUP(A401,'SAS Codes'!$A$2:$M$559,10,FALSE)</f>
        <v>Regular</v>
      </c>
      <c r="N401" s="2" t="str">
        <f>VLOOKUP(A401,'SAS Codes'!$A$2:$M$559,11,FALSE)</f>
        <v>Cookies</v>
      </c>
    </row>
    <row r="402" spans="1:14" x14ac:dyDescent="0.45">
      <c r="A402" s="4" t="s">
        <v>281</v>
      </c>
      <c r="B402" s="4">
        <v>3</v>
      </c>
      <c r="C402" s="4">
        <v>0</v>
      </c>
      <c r="D402" s="2" t="str">
        <f>VLOOKUP(A402,'SAS Codes'!$A$2:$B$559,2,FALSE)</f>
        <v>CO-05</v>
      </c>
      <c r="E402" s="2" t="s">
        <v>929</v>
      </c>
      <c r="F402" s="2" t="str">
        <f>VLOOKUP(A402,'SAS Codes'!$A$2:$I$559,3,FALSE)</f>
        <v>Germany</v>
      </c>
      <c r="G402" s="2" t="str">
        <f>VLOOKUP(A402,'SAS Codes'!$A$2:$I$559,4,FALSE)</f>
        <v>Germany</v>
      </c>
      <c r="H402" s="2" t="str">
        <f>VLOOKUP(A402,'SAS Codes'!$A$2:$I$559,5,FALSE)</f>
        <v>Europe</v>
      </c>
      <c r="I402" s="2" t="str">
        <f>VLOOKUP(A402,'SAS Codes'!$A$2:$I$559,6,FALSE)</f>
        <v>Europe</v>
      </c>
      <c r="J402" s="2" t="str">
        <f>VLOOKUP(A402,'SAS Codes'!$A$2:$I$559,7,FALSE)</f>
        <v>Europe</v>
      </c>
      <c r="K402" s="2" t="str">
        <f>VLOOKUP(A402,'SAS Codes'!$A$2:$I$559,8,FALSE)</f>
        <v>May contain</v>
      </c>
      <c r="L402" s="2" t="str">
        <f>VLOOKUP(A402,'SAS Codes'!$A$2:$I$559,9,FALSE)</f>
        <v>May contain</v>
      </c>
      <c r="M402" s="2" t="str">
        <f>VLOOKUP(A402,'SAS Codes'!$A$2:$M$559,10,FALSE)</f>
        <v>Regular</v>
      </c>
      <c r="N402" s="2" t="str">
        <f>VLOOKUP(A402,'SAS Codes'!$A$2:$M$559,11,FALSE)</f>
        <v>Cookies</v>
      </c>
    </row>
    <row r="403" spans="1:14" x14ac:dyDescent="0.45">
      <c r="A403" s="4" t="s">
        <v>281</v>
      </c>
      <c r="B403" s="4">
        <v>4</v>
      </c>
      <c r="C403" s="4">
        <v>0</v>
      </c>
      <c r="D403" s="2" t="str">
        <f>VLOOKUP(A403,'SAS Codes'!$A$2:$B$559,2,FALSE)</f>
        <v>CO-05</v>
      </c>
      <c r="E403" s="2" t="s">
        <v>929</v>
      </c>
      <c r="F403" s="2" t="str">
        <f>VLOOKUP(A403,'SAS Codes'!$A$2:$I$559,3,FALSE)</f>
        <v>Germany</v>
      </c>
      <c r="G403" s="2" t="str">
        <f>VLOOKUP(A403,'SAS Codes'!$A$2:$I$559,4,FALSE)</f>
        <v>Germany</v>
      </c>
      <c r="H403" s="2" t="str">
        <f>VLOOKUP(A403,'SAS Codes'!$A$2:$I$559,5,FALSE)</f>
        <v>Europe</v>
      </c>
      <c r="I403" s="2" t="str">
        <f>VLOOKUP(A403,'SAS Codes'!$A$2:$I$559,6,FALSE)</f>
        <v>Europe</v>
      </c>
      <c r="J403" s="2" t="str">
        <f>VLOOKUP(A403,'SAS Codes'!$A$2:$I$559,7,FALSE)</f>
        <v>Europe</v>
      </c>
      <c r="K403" s="2" t="str">
        <f>VLOOKUP(A403,'SAS Codes'!$A$2:$I$559,8,FALSE)</f>
        <v>May contain</v>
      </c>
      <c r="L403" s="2" t="str">
        <f>VLOOKUP(A403,'SAS Codes'!$A$2:$I$559,9,FALSE)</f>
        <v>May contain</v>
      </c>
      <c r="M403" s="2" t="str">
        <f>VLOOKUP(A403,'SAS Codes'!$A$2:$M$559,10,FALSE)</f>
        <v>Regular</v>
      </c>
      <c r="N403" s="2" t="str">
        <f>VLOOKUP(A403,'SAS Codes'!$A$2:$M$559,11,FALSE)</f>
        <v>Cookies</v>
      </c>
    </row>
    <row r="404" spans="1:14" x14ac:dyDescent="0.45">
      <c r="A404" s="4" t="s">
        <v>281</v>
      </c>
      <c r="B404" s="4">
        <v>5</v>
      </c>
      <c r="C404" s="4">
        <v>0.16575501239999998</v>
      </c>
      <c r="D404" s="2" t="str">
        <f>VLOOKUP(A404,'SAS Codes'!$A$2:$B$559,2,FALSE)</f>
        <v>CO-05</v>
      </c>
      <c r="E404" s="2" t="s">
        <v>929</v>
      </c>
      <c r="F404" s="2" t="str">
        <f>VLOOKUP(A404,'SAS Codes'!$A$2:$I$559,3,FALSE)</f>
        <v>Germany</v>
      </c>
      <c r="G404" s="2" t="str">
        <f>VLOOKUP(A404,'SAS Codes'!$A$2:$I$559,4,FALSE)</f>
        <v>Germany</v>
      </c>
      <c r="H404" s="2" t="str">
        <f>VLOOKUP(A404,'SAS Codes'!$A$2:$I$559,5,FALSE)</f>
        <v>Europe</v>
      </c>
      <c r="I404" s="2" t="str">
        <f>VLOOKUP(A404,'SAS Codes'!$A$2:$I$559,6,FALSE)</f>
        <v>Europe</v>
      </c>
      <c r="J404" s="2" t="str">
        <f>VLOOKUP(A404,'SAS Codes'!$A$2:$I$559,7,FALSE)</f>
        <v>Europe</v>
      </c>
      <c r="K404" s="2" t="str">
        <f>VLOOKUP(A404,'SAS Codes'!$A$2:$I$559,8,FALSE)</f>
        <v>May contain</v>
      </c>
      <c r="L404" s="2" t="str">
        <f>VLOOKUP(A404,'SAS Codes'!$A$2:$I$559,9,FALSE)</f>
        <v>May contain</v>
      </c>
      <c r="M404" s="2" t="str">
        <f>VLOOKUP(A404,'SAS Codes'!$A$2:$M$559,10,FALSE)</f>
        <v>Regular</v>
      </c>
      <c r="N404" s="2" t="str">
        <f>VLOOKUP(A404,'SAS Codes'!$A$2:$M$559,11,FALSE)</f>
        <v>Cookies</v>
      </c>
    </row>
    <row r="405" spans="1:14" x14ac:dyDescent="0.45">
      <c r="A405" s="4" t="s">
        <v>285</v>
      </c>
      <c r="B405" s="4">
        <v>1</v>
      </c>
      <c r="C405" s="4">
        <v>0.31588857300000001</v>
      </c>
      <c r="D405" s="2" t="str">
        <f>VLOOKUP(A405,'SAS Codes'!$A$2:$B$559,2,FALSE)</f>
        <v>CO-13</v>
      </c>
      <c r="E405" s="2" t="s">
        <v>929</v>
      </c>
      <c r="F405" s="2" t="str">
        <f>VLOOKUP(A405,'SAS Codes'!$A$2:$I$559,3,FALSE)</f>
        <v>Canada</v>
      </c>
      <c r="G405" s="2" t="str">
        <f>VLOOKUP(A405,'SAS Codes'!$A$2:$I$559,4,FALSE)</f>
        <v>Canada</v>
      </c>
      <c r="H405" s="2" t="str">
        <f>VLOOKUP(A405,'SAS Codes'!$A$2:$I$559,5,FALSE)</f>
        <v>Canada</v>
      </c>
      <c r="I405" s="2" t="str">
        <f>VLOOKUP(A405,'SAS Codes'!$A$2:$I$559,6,FALSE)</f>
        <v>America</v>
      </c>
      <c r="J405" s="2" t="str">
        <f>VLOOKUP(A405,'SAS Codes'!$A$2:$I$559,7,FALSE)</f>
        <v>America</v>
      </c>
      <c r="K405" s="2" t="str">
        <f>VLOOKUP(A405,'SAS Codes'!$A$2:$I$559,8,FALSE)</f>
        <v>May contain</v>
      </c>
      <c r="L405" s="2" t="str">
        <f>VLOOKUP(A405,'SAS Codes'!$A$2:$I$559,9,FALSE)</f>
        <v>May contain</v>
      </c>
      <c r="M405" s="2" t="str">
        <f>VLOOKUP(A405,'SAS Codes'!$A$2:$M$559,10,FALSE)</f>
        <v>Regular</v>
      </c>
      <c r="N405" s="2" t="str">
        <f>VLOOKUP(A405,'SAS Codes'!$A$2:$M$559,11,FALSE)</f>
        <v>Cookies</v>
      </c>
    </row>
    <row r="406" spans="1:14" x14ac:dyDescent="0.45">
      <c r="A406" s="4" t="s">
        <v>286</v>
      </c>
      <c r="B406" s="4">
        <v>1</v>
      </c>
      <c r="C406" s="4">
        <v>0.30780855000000001</v>
      </c>
      <c r="D406" s="2" t="str">
        <f>VLOOKUP(A406,'SAS Codes'!$A$2:$B$559,2,FALSE)</f>
        <v>CO-14</v>
      </c>
      <c r="E406" s="2" t="s">
        <v>929</v>
      </c>
      <c r="F406" s="2" t="str">
        <f>VLOOKUP(A406,'SAS Codes'!$A$2:$I$559,3,FALSE)</f>
        <v>Canada</v>
      </c>
      <c r="G406" s="2" t="str">
        <f>VLOOKUP(A406,'SAS Codes'!$A$2:$I$559,4,FALSE)</f>
        <v>Canada</v>
      </c>
      <c r="H406" s="2" t="str">
        <f>VLOOKUP(A406,'SAS Codes'!$A$2:$I$559,5,FALSE)</f>
        <v>Canada</v>
      </c>
      <c r="I406" s="2" t="str">
        <f>VLOOKUP(A406,'SAS Codes'!$A$2:$I$559,6,FALSE)</f>
        <v>America</v>
      </c>
      <c r="J406" s="2" t="str">
        <f>VLOOKUP(A406,'SAS Codes'!$A$2:$I$559,7,FALSE)</f>
        <v>America</v>
      </c>
      <c r="K406" s="2" t="str">
        <f>VLOOKUP(A406,'SAS Codes'!$A$2:$I$559,8,FALSE)</f>
        <v>May contain</v>
      </c>
      <c r="L406" s="2" t="str">
        <f>VLOOKUP(A406,'SAS Codes'!$A$2:$I$559,9,FALSE)</f>
        <v>May contain</v>
      </c>
      <c r="M406" s="2" t="str">
        <f>VLOOKUP(A406,'SAS Codes'!$A$2:$M$559,10,FALSE)</f>
        <v>Regular</v>
      </c>
      <c r="N406" s="2" t="str">
        <f>VLOOKUP(A406,'SAS Codes'!$A$2:$M$559,11,FALSE)</f>
        <v>Cookies</v>
      </c>
    </row>
    <row r="407" spans="1:14" x14ac:dyDescent="0.45">
      <c r="A407" s="4" t="s">
        <v>287</v>
      </c>
      <c r="B407" s="4">
        <v>1</v>
      </c>
      <c r="C407" s="2">
        <v>0.30596173199999999</v>
      </c>
      <c r="D407" s="2" t="str">
        <f>VLOOKUP(A407,'SAS Codes'!$A$2:$B$559,2,FALSE)</f>
        <v>CO-15</v>
      </c>
      <c r="E407" s="2" t="s">
        <v>929</v>
      </c>
      <c r="F407" s="2" t="str">
        <f>VLOOKUP(A407,'SAS Codes'!$A$2:$I$559,3,FALSE)</f>
        <v>Canada</v>
      </c>
      <c r="G407" s="2" t="str">
        <f>VLOOKUP(A407,'SAS Codes'!$A$2:$I$559,4,FALSE)</f>
        <v>Canada</v>
      </c>
      <c r="H407" s="2" t="str">
        <f>VLOOKUP(A407,'SAS Codes'!$A$2:$I$559,5,FALSE)</f>
        <v>Canada</v>
      </c>
      <c r="I407" s="2" t="str">
        <f>VLOOKUP(A407,'SAS Codes'!$A$2:$I$559,6,FALSE)</f>
        <v>America</v>
      </c>
      <c r="J407" s="2" t="str">
        <f>VLOOKUP(A407,'SAS Codes'!$A$2:$I$559,7,FALSE)</f>
        <v>America</v>
      </c>
      <c r="K407" s="2" t="str">
        <f>VLOOKUP(A407,'SAS Codes'!$A$2:$I$559,8,FALSE)</f>
        <v>May contain</v>
      </c>
      <c r="L407" s="2" t="str">
        <f>VLOOKUP(A407,'SAS Codes'!$A$2:$I$559,9,FALSE)</f>
        <v>May contain</v>
      </c>
      <c r="M407" s="2" t="str">
        <f>VLOOKUP(A407,'SAS Codes'!$A$2:$M$559,10,FALSE)</f>
        <v>Regular</v>
      </c>
      <c r="N407" s="2" t="str">
        <f>VLOOKUP(A407,'SAS Codes'!$A$2:$M$559,11,FALSE)</f>
        <v>Cookies</v>
      </c>
    </row>
    <row r="408" spans="1:14" x14ac:dyDescent="0.45">
      <c r="A408" s="4" t="s">
        <v>287</v>
      </c>
      <c r="B408" s="4">
        <v>2</v>
      </c>
      <c r="C408" s="2">
        <v>7.968661140000001E-2</v>
      </c>
      <c r="D408" s="2" t="str">
        <f>VLOOKUP(A408,'SAS Codes'!$A$2:$B$559,2,FALSE)</f>
        <v>CO-15</v>
      </c>
      <c r="E408" s="2" t="s">
        <v>929</v>
      </c>
      <c r="F408" s="2" t="str">
        <f>VLOOKUP(A408,'SAS Codes'!$A$2:$I$559,3,FALSE)</f>
        <v>Canada</v>
      </c>
      <c r="G408" s="2" t="str">
        <f>VLOOKUP(A408,'SAS Codes'!$A$2:$I$559,4,FALSE)</f>
        <v>Canada</v>
      </c>
      <c r="H408" s="2" t="str">
        <f>VLOOKUP(A408,'SAS Codes'!$A$2:$I$559,5,FALSE)</f>
        <v>Canada</v>
      </c>
      <c r="I408" s="2" t="str">
        <f>VLOOKUP(A408,'SAS Codes'!$A$2:$I$559,6,FALSE)</f>
        <v>America</v>
      </c>
      <c r="J408" s="2" t="str">
        <f>VLOOKUP(A408,'SAS Codes'!$A$2:$I$559,7,FALSE)</f>
        <v>America</v>
      </c>
      <c r="K408" s="2" t="str">
        <f>VLOOKUP(A408,'SAS Codes'!$A$2:$I$559,8,FALSE)</f>
        <v>May contain</v>
      </c>
      <c r="L408" s="2" t="str">
        <f>VLOOKUP(A408,'SAS Codes'!$A$2:$I$559,9,FALSE)</f>
        <v>May contain</v>
      </c>
      <c r="M408" s="2" t="str">
        <f>VLOOKUP(A408,'SAS Codes'!$A$2:$M$559,10,FALSE)</f>
        <v>Regular</v>
      </c>
      <c r="N408" s="2" t="str">
        <f>VLOOKUP(A408,'SAS Codes'!$A$2:$M$559,11,FALSE)</f>
        <v>Cookies</v>
      </c>
    </row>
    <row r="409" spans="1:14" x14ac:dyDescent="0.45">
      <c r="A409" s="4" t="s">
        <v>290</v>
      </c>
      <c r="B409" s="4">
        <v>1</v>
      </c>
      <c r="C409" s="2">
        <v>0.20408940630000003</v>
      </c>
      <c r="D409" s="2" t="str">
        <f>VLOOKUP(A409,'SAS Codes'!$A$2:$B$559,2,FALSE)</f>
        <v>CO-19</v>
      </c>
      <c r="E409" s="2" t="s">
        <v>929</v>
      </c>
      <c r="F409" s="2" t="str">
        <f>VLOOKUP(A409,'SAS Codes'!$A$2:$I$559,3,FALSE)</f>
        <v>Quebec</v>
      </c>
      <c r="G409" s="2" t="str">
        <f>VLOOKUP(A409,'SAS Codes'!$A$2:$I$559,4,FALSE)</f>
        <v>Canada</v>
      </c>
      <c r="H409" s="2" t="str">
        <f>VLOOKUP(A409,'SAS Codes'!$A$2:$I$559,5,FALSE)</f>
        <v>Canada</v>
      </c>
      <c r="I409" s="2" t="str">
        <f>VLOOKUP(A409,'SAS Codes'!$A$2:$I$559,6,FALSE)</f>
        <v>America</v>
      </c>
      <c r="J409" s="2" t="str">
        <f>VLOOKUP(A409,'SAS Codes'!$A$2:$I$559,7,FALSE)</f>
        <v>America</v>
      </c>
      <c r="K409" s="2" t="str">
        <f>VLOOKUP(A409,'SAS Codes'!$A$2:$I$559,8,FALSE)</f>
        <v>May contain</v>
      </c>
      <c r="L409" s="2" t="str">
        <f>VLOOKUP(A409,'SAS Codes'!$A$2:$I$559,9,FALSE)</f>
        <v>May contain</v>
      </c>
      <c r="M409" s="2" t="str">
        <f>VLOOKUP(A409,'SAS Codes'!$A$2:$M$559,10,FALSE)</f>
        <v>Regular</v>
      </c>
      <c r="N409" s="2" t="str">
        <f>VLOOKUP(A409,'SAS Codes'!$A$2:$M$559,11,FALSE)</f>
        <v>Cookies</v>
      </c>
    </row>
    <row r="410" spans="1:14" x14ac:dyDescent="0.45">
      <c r="A410" s="4" t="s">
        <v>290</v>
      </c>
      <c r="B410" s="4">
        <v>2</v>
      </c>
      <c r="C410" s="2">
        <v>0.22044422399999997</v>
      </c>
      <c r="D410" s="2" t="str">
        <f>VLOOKUP(A410,'SAS Codes'!$A$2:$B$559,2,FALSE)</f>
        <v>CO-19</v>
      </c>
      <c r="E410" s="2" t="s">
        <v>929</v>
      </c>
      <c r="F410" s="2" t="str">
        <f>VLOOKUP(A410,'SAS Codes'!$A$2:$I$559,3,FALSE)</f>
        <v>Quebec</v>
      </c>
      <c r="G410" s="2" t="str">
        <f>VLOOKUP(A410,'SAS Codes'!$A$2:$I$559,4,FALSE)</f>
        <v>Canada</v>
      </c>
      <c r="H410" s="2" t="str">
        <f>VLOOKUP(A410,'SAS Codes'!$A$2:$I$559,5,FALSE)</f>
        <v>Canada</v>
      </c>
      <c r="I410" s="2" t="str">
        <f>VLOOKUP(A410,'SAS Codes'!$A$2:$I$559,6,FALSE)</f>
        <v>America</v>
      </c>
      <c r="J410" s="2" t="str">
        <f>VLOOKUP(A410,'SAS Codes'!$A$2:$I$559,7,FALSE)</f>
        <v>America</v>
      </c>
      <c r="K410" s="2" t="str">
        <f>VLOOKUP(A410,'SAS Codes'!$A$2:$I$559,8,FALSE)</f>
        <v>May contain</v>
      </c>
      <c r="L410" s="2" t="str">
        <f>VLOOKUP(A410,'SAS Codes'!$A$2:$I$559,9,FALSE)</f>
        <v>May contain</v>
      </c>
      <c r="M410" s="2" t="str">
        <f>VLOOKUP(A410,'SAS Codes'!$A$2:$M$559,10,FALSE)</f>
        <v>Regular</v>
      </c>
      <c r="N410" s="2" t="str">
        <f>VLOOKUP(A410,'SAS Codes'!$A$2:$M$559,11,FALSE)</f>
        <v>Cookies</v>
      </c>
    </row>
    <row r="411" spans="1:14" x14ac:dyDescent="0.45">
      <c r="A411" s="7" t="s">
        <v>291</v>
      </c>
      <c r="B411" s="7">
        <v>2</v>
      </c>
      <c r="C411" s="2">
        <v>0.33291353100000004</v>
      </c>
      <c r="D411" s="2" t="str">
        <f>VLOOKUP(A411,'SAS Codes'!$A$2:$B$559,2,FALSE)</f>
        <v>CO-20</v>
      </c>
      <c r="E411" s="2" t="s">
        <v>931</v>
      </c>
      <c r="F411" s="2" t="str">
        <f>VLOOKUP(A411,'SAS Codes'!$A$2:$I$559,3,FALSE)</f>
        <v>Canada</v>
      </c>
      <c r="G411" s="2" t="str">
        <f>VLOOKUP(A411,'SAS Codes'!$A$2:$I$559,4,FALSE)</f>
        <v>Canada</v>
      </c>
      <c r="H411" s="2" t="str">
        <f>VLOOKUP(A411,'SAS Codes'!$A$2:$I$559,5,FALSE)</f>
        <v>Canada</v>
      </c>
      <c r="I411" s="2" t="str">
        <f>VLOOKUP(A411,'SAS Codes'!$A$2:$I$559,6,FALSE)</f>
        <v>America</v>
      </c>
      <c r="J411" s="2" t="str">
        <f>VLOOKUP(A411,'SAS Codes'!$A$2:$I$559,7,FALSE)</f>
        <v>America</v>
      </c>
      <c r="K411" s="2" t="str">
        <f>VLOOKUP(A411,'SAS Codes'!$A$2:$I$559,8,FALSE)</f>
        <v>May contain</v>
      </c>
      <c r="L411" s="2" t="str">
        <f>VLOOKUP(A411,'SAS Codes'!$A$2:$I$559,9,FALSE)</f>
        <v>May contain</v>
      </c>
      <c r="M411" s="2" t="str">
        <f>VLOOKUP(A411,'SAS Codes'!$A$2:$M$559,10,FALSE)</f>
        <v>Private</v>
      </c>
      <c r="N411" s="2" t="str">
        <f>VLOOKUP(A411,'SAS Codes'!$A$2:$M$559,11,FALSE)</f>
        <v>Cookies</v>
      </c>
    </row>
    <row r="412" spans="1:14" x14ac:dyDescent="0.45">
      <c r="A412" s="7" t="s">
        <v>291</v>
      </c>
      <c r="B412" s="7">
        <v>3</v>
      </c>
      <c r="C412" s="2">
        <v>8.5144470299999997E-2</v>
      </c>
      <c r="D412" s="2" t="str">
        <f>VLOOKUP(A412,'SAS Codes'!$A$2:$B$559,2,FALSE)</f>
        <v>CO-20</v>
      </c>
      <c r="E412" s="2" t="s">
        <v>931</v>
      </c>
      <c r="F412" s="2" t="str">
        <f>VLOOKUP(A412,'SAS Codes'!$A$2:$I$559,3,FALSE)</f>
        <v>Canada</v>
      </c>
      <c r="G412" s="2" t="str">
        <f>VLOOKUP(A412,'SAS Codes'!$A$2:$I$559,4,FALSE)</f>
        <v>Canada</v>
      </c>
      <c r="H412" s="2" t="str">
        <f>VLOOKUP(A412,'SAS Codes'!$A$2:$I$559,5,FALSE)</f>
        <v>Canada</v>
      </c>
      <c r="I412" s="2" t="str">
        <f>VLOOKUP(A412,'SAS Codes'!$A$2:$I$559,6,FALSE)</f>
        <v>America</v>
      </c>
      <c r="J412" s="2" t="str">
        <f>VLOOKUP(A412,'SAS Codes'!$A$2:$I$559,7,FALSE)</f>
        <v>America</v>
      </c>
      <c r="K412" s="2" t="str">
        <f>VLOOKUP(A412,'SAS Codes'!$A$2:$I$559,8,FALSE)</f>
        <v>May contain</v>
      </c>
      <c r="L412" s="2" t="str">
        <f>VLOOKUP(A412,'SAS Codes'!$A$2:$I$559,9,FALSE)</f>
        <v>May contain</v>
      </c>
      <c r="M412" s="2" t="str">
        <f>VLOOKUP(A412,'SAS Codes'!$A$2:$M$559,10,FALSE)</f>
        <v>Private</v>
      </c>
      <c r="N412" s="2" t="str">
        <f>VLOOKUP(A412,'SAS Codes'!$A$2:$M$559,11,FALSE)</f>
        <v>Cookies</v>
      </c>
    </row>
    <row r="413" spans="1:14" x14ac:dyDescent="0.45">
      <c r="A413" s="7" t="s">
        <v>291</v>
      </c>
      <c r="B413" s="7">
        <v>4</v>
      </c>
      <c r="C413" s="2">
        <v>0.36702749399999995</v>
      </c>
      <c r="D413" s="2" t="str">
        <f>VLOOKUP(A413,'SAS Codes'!$A$2:$B$559,2,FALSE)</f>
        <v>CO-20</v>
      </c>
      <c r="E413" s="2" t="s">
        <v>931</v>
      </c>
      <c r="F413" s="2" t="str">
        <f>VLOOKUP(A413,'SAS Codes'!$A$2:$I$559,3,FALSE)</f>
        <v>Canada</v>
      </c>
      <c r="G413" s="2" t="str">
        <f>VLOOKUP(A413,'SAS Codes'!$A$2:$I$559,4,FALSE)</f>
        <v>Canada</v>
      </c>
      <c r="H413" s="2" t="str">
        <f>VLOOKUP(A413,'SAS Codes'!$A$2:$I$559,5,FALSE)</f>
        <v>Canada</v>
      </c>
      <c r="I413" s="2" t="str">
        <f>VLOOKUP(A413,'SAS Codes'!$A$2:$I$559,6,FALSE)</f>
        <v>America</v>
      </c>
      <c r="J413" s="2" t="str">
        <f>VLOOKUP(A413,'SAS Codes'!$A$2:$I$559,7,FALSE)</f>
        <v>America</v>
      </c>
      <c r="K413" s="2" t="str">
        <f>VLOOKUP(A413,'SAS Codes'!$A$2:$I$559,8,FALSE)</f>
        <v>May contain</v>
      </c>
      <c r="L413" s="2" t="str">
        <f>VLOOKUP(A413,'SAS Codes'!$A$2:$I$559,9,FALSE)</f>
        <v>May contain</v>
      </c>
      <c r="M413" s="2" t="str">
        <f>VLOOKUP(A413,'SAS Codes'!$A$2:$M$559,10,FALSE)</f>
        <v>Private</v>
      </c>
      <c r="N413" s="2" t="str">
        <f>VLOOKUP(A413,'SAS Codes'!$A$2:$M$559,11,FALSE)</f>
        <v>Cookies</v>
      </c>
    </row>
    <row r="414" spans="1:14" x14ac:dyDescent="0.45">
      <c r="A414" s="7" t="s">
        <v>291</v>
      </c>
      <c r="B414" s="7">
        <v>5</v>
      </c>
      <c r="C414" s="2">
        <v>5.5377900000000008E-3</v>
      </c>
      <c r="D414" s="2" t="str">
        <f>VLOOKUP(A414,'SAS Codes'!$A$2:$B$559,2,FALSE)</f>
        <v>CO-20</v>
      </c>
      <c r="E414" s="2" t="s">
        <v>931</v>
      </c>
      <c r="F414" s="2" t="str">
        <f>VLOOKUP(A414,'SAS Codes'!$A$2:$I$559,3,FALSE)</f>
        <v>Canada</v>
      </c>
      <c r="G414" s="2" t="str">
        <f>VLOOKUP(A414,'SAS Codes'!$A$2:$I$559,4,FALSE)</f>
        <v>Canada</v>
      </c>
      <c r="H414" s="2" t="str">
        <f>VLOOKUP(A414,'SAS Codes'!$A$2:$I$559,5,FALSE)</f>
        <v>Canada</v>
      </c>
      <c r="I414" s="2" t="str">
        <f>VLOOKUP(A414,'SAS Codes'!$A$2:$I$559,6,FALSE)</f>
        <v>America</v>
      </c>
      <c r="J414" s="2" t="str">
        <f>VLOOKUP(A414,'SAS Codes'!$A$2:$I$559,7,FALSE)</f>
        <v>America</v>
      </c>
      <c r="K414" s="2" t="str">
        <f>VLOOKUP(A414,'SAS Codes'!$A$2:$I$559,8,FALSE)</f>
        <v>May contain</v>
      </c>
      <c r="L414" s="2" t="str">
        <f>VLOOKUP(A414,'SAS Codes'!$A$2:$I$559,9,FALSE)</f>
        <v>May contain</v>
      </c>
      <c r="M414" s="2" t="str">
        <f>VLOOKUP(A414,'SAS Codes'!$A$2:$M$559,10,FALSE)</f>
        <v>Private</v>
      </c>
      <c r="N414" s="2" t="str">
        <f>VLOOKUP(A414,'SAS Codes'!$A$2:$M$559,11,FALSE)</f>
        <v>Cookies</v>
      </c>
    </row>
    <row r="415" spans="1:14" x14ac:dyDescent="0.45">
      <c r="A415" s="7" t="s">
        <v>292</v>
      </c>
      <c r="B415" s="7">
        <v>1</v>
      </c>
      <c r="C415" s="2">
        <v>0</v>
      </c>
      <c r="D415" s="2" t="str">
        <f>VLOOKUP(A415,'SAS Codes'!$A$2:$B$559,2,FALSE)</f>
        <v>CO-21</v>
      </c>
      <c r="E415" s="2" t="s">
        <v>931</v>
      </c>
      <c r="F415" s="2" t="str">
        <f>VLOOKUP(A415,'SAS Codes'!$A$2:$I$559,3,FALSE)</f>
        <v>Canada</v>
      </c>
      <c r="G415" s="2" t="str">
        <f>VLOOKUP(A415,'SAS Codes'!$A$2:$I$559,4,FALSE)</f>
        <v>Canada</v>
      </c>
      <c r="H415" s="2" t="str">
        <f>VLOOKUP(A415,'SAS Codes'!$A$2:$I$559,5,FALSE)</f>
        <v>Canada</v>
      </c>
      <c r="I415" s="2" t="str">
        <f>VLOOKUP(A415,'SAS Codes'!$A$2:$I$559,6,FALSE)</f>
        <v>America</v>
      </c>
      <c r="J415" s="2" t="str">
        <f>VLOOKUP(A415,'SAS Codes'!$A$2:$I$559,7,FALSE)</f>
        <v>America</v>
      </c>
      <c r="K415" s="2" t="str">
        <f>VLOOKUP(A415,'SAS Codes'!$A$2:$I$559,8,FALSE)</f>
        <v>May contain</v>
      </c>
      <c r="L415" s="2" t="str">
        <f>VLOOKUP(A415,'SAS Codes'!$A$2:$I$559,9,FALSE)</f>
        <v>May contain</v>
      </c>
      <c r="M415" s="2" t="str">
        <f>VLOOKUP(A415,'SAS Codes'!$A$2:$M$559,10,FALSE)</f>
        <v>Private</v>
      </c>
      <c r="N415" s="2" t="str">
        <f>VLOOKUP(A415,'SAS Codes'!$A$2:$M$559,11,FALSE)</f>
        <v>Cookies</v>
      </c>
    </row>
    <row r="416" spans="1:14" x14ac:dyDescent="0.45">
      <c r="A416" s="7" t="s">
        <v>292</v>
      </c>
      <c r="B416" s="7">
        <v>2</v>
      </c>
      <c r="C416" s="2">
        <v>0</v>
      </c>
      <c r="D416" s="2" t="str">
        <f>VLOOKUP(A416,'SAS Codes'!$A$2:$B$559,2,FALSE)</f>
        <v>CO-21</v>
      </c>
      <c r="E416" s="2" t="s">
        <v>931</v>
      </c>
      <c r="F416" s="2" t="str">
        <f>VLOOKUP(A416,'SAS Codes'!$A$2:$I$559,3,FALSE)</f>
        <v>Canada</v>
      </c>
      <c r="G416" s="2" t="str">
        <f>VLOOKUP(A416,'SAS Codes'!$A$2:$I$559,4,FALSE)</f>
        <v>Canada</v>
      </c>
      <c r="H416" s="2" t="str">
        <f>VLOOKUP(A416,'SAS Codes'!$A$2:$I$559,5,FALSE)</f>
        <v>Canada</v>
      </c>
      <c r="I416" s="2" t="str">
        <f>VLOOKUP(A416,'SAS Codes'!$A$2:$I$559,6,FALSE)</f>
        <v>America</v>
      </c>
      <c r="J416" s="2" t="str">
        <f>VLOOKUP(A416,'SAS Codes'!$A$2:$I$559,7,FALSE)</f>
        <v>America</v>
      </c>
      <c r="K416" s="2" t="str">
        <f>VLOOKUP(A416,'SAS Codes'!$A$2:$I$559,8,FALSE)</f>
        <v>May contain</v>
      </c>
      <c r="L416" s="2" t="str">
        <f>VLOOKUP(A416,'SAS Codes'!$A$2:$I$559,9,FALSE)</f>
        <v>May contain</v>
      </c>
      <c r="M416" s="2" t="str">
        <f>VLOOKUP(A416,'SAS Codes'!$A$2:$M$559,10,FALSE)</f>
        <v>Private</v>
      </c>
      <c r="N416" s="2" t="str">
        <f>VLOOKUP(A416,'SAS Codes'!$A$2:$M$559,11,FALSE)</f>
        <v>Cookies</v>
      </c>
    </row>
    <row r="417" spans="1:14" x14ac:dyDescent="0.45">
      <c r="A417" s="7" t="s">
        <v>292</v>
      </c>
      <c r="B417" s="7">
        <v>3</v>
      </c>
      <c r="C417" s="2">
        <v>0.38571145800000001</v>
      </c>
      <c r="D417" s="2" t="str">
        <f>VLOOKUP(A417,'SAS Codes'!$A$2:$B$559,2,FALSE)</f>
        <v>CO-21</v>
      </c>
      <c r="E417" s="2" t="s">
        <v>931</v>
      </c>
      <c r="F417" s="2" t="str">
        <f>VLOOKUP(A417,'SAS Codes'!$A$2:$I$559,3,FALSE)</f>
        <v>Canada</v>
      </c>
      <c r="G417" s="2" t="str">
        <f>VLOOKUP(A417,'SAS Codes'!$A$2:$I$559,4,FALSE)</f>
        <v>Canada</v>
      </c>
      <c r="H417" s="2" t="str">
        <f>VLOOKUP(A417,'SAS Codes'!$A$2:$I$559,5,FALSE)</f>
        <v>Canada</v>
      </c>
      <c r="I417" s="2" t="str">
        <f>VLOOKUP(A417,'SAS Codes'!$A$2:$I$559,6,FALSE)</f>
        <v>America</v>
      </c>
      <c r="J417" s="2" t="str">
        <f>VLOOKUP(A417,'SAS Codes'!$A$2:$I$559,7,FALSE)</f>
        <v>America</v>
      </c>
      <c r="K417" s="2" t="str">
        <f>VLOOKUP(A417,'SAS Codes'!$A$2:$I$559,8,FALSE)</f>
        <v>May contain</v>
      </c>
      <c r="L417" s="2" t="str">
        <f>VLOOKUP(A417,'SAS Codes'!$A$2:$I$559,9,FALSE)</f>
        <v>May contain</v>
      </c>
      <c r="M417" s="2" t="str">
        <f>VLOOKUP(A417,'SAS Codes'!$A$2:$M$559,10,FALSE)</f>
        <v>Private</v>
      </c>
      <c r="N417" s="2" t="str">
        <f>VLOOKUP(A417,'SAS Codes'!$A$2:$M$559,11,FALSE)</f>
        <v>Cookies</v>
      </c>
    </row>
    <row r="418" spans="1:14" x14ac:dyDescent="0.45">
      <c r="A418" s="7" t="s">
        <v>292</v>
      </c>
      <c r="B418" s="7">
        <v>4</v>
      </c>
      <c r="C418" s="2">
        <v>0</v>
      </c>
      <c r="D418" s="2" t="str">
        <f>VLOOKUP(A418,'SAS Codes'!$A$2:$B$559,2,FALSE)</f>
        <v>CO-21</v>
      </c>
      <c r="E418" s="2" t="s">
        <v>931</v>
      </c>
      <c r="F418" s="2" t="str">
        <f>VLOOKUP(A418,'SAS Codes'!$A$2:$I$559,3,FALSE)</f>
        <v>Canada</v>
      </c>
      <c r="G418" s="2" t="str">
        <f>VLOOKUP(A418,'SAS Codes'!$A$2:$I$559,4,FALSE)</f>
        <v>Canada</v>
      </c>
      <c r="H418" s="2" t="str">
        <f>VLOOKUP(A418,'SAS Codes'!$A$2:$I$559,5,FALSE)</f>
        <v>Canada</v>
      </c>
      <c r="I418" s="2" t="str">
        <f>VLOOKUP(A418,'SAS Codes'!$A$2:$I$559,6,FALSE)</f>
        <v>America</v>
      </c>
      <c r="J418" s="2" t="str">
        <f>VLOOKUP(A418,'SAS Codes'!$A$2:$I$559,7,FALSE)</f>
        <v>America</v>
      </c>
      <c r="K418" s="2" t="str">
        <f>VLOOKUP(A418,'SAS Codes'!$A$2:$I$559,8,FALSE)</f>
        <v>May contain</v>
      </c>
      <c r="L418" s="2" t="str">
        <f>VLOOKUP(A418,'SAS Codes'!$A$2:$I$559,9,FALSE)</f>
        <v>May contain</v>
      </c>
      <c r="M418" s="2" t="str">
        <f>VLOOKUP(A418,'SAS Codes'!$A$2:$M$559,10,FALSE)</f>
        <v>Private</v>
      </c>
      <c r="N418" s="2" t="str">
        <f>VLOOKUP(A418,'SAS Codes'!$A$2:$M$559,11,FALSE)</f>
        <v>Cookies</v>
      </c>
    </row>
    <row r="419" spans="1:14" x14ac:dyDescent="0.45">
      <c r="A419" s="7" t="s">
        <v>292</v>
      </c>
      <c r="B419" s="7">
        <v>5</v>
      </c>
      <c r="C419" s="2">
        <v>0.33833532599999999</v>
      </c>
      <c r="D419" s="2" t="str">
        <f>VLOOKUP(A419,'SAS Codes'!$A$2:$B$559,2,FALSE)</f>
        <v>CO-21</v>
      </c>
      <c r="E419" s="2" t="s">
        <v>931</v>
      </c>
      <c r="F419" s="2" t="str">
        <f>VLOOKUP(A419,'SAS Codes'!$A$2:$I$559,3,FALSE)</f>
        <v>Canada</v>
      </c>
      <c r="G419" s="2" t="str">
        <f>VLOOKUP(A419,'SAS Codes'!$A$2:$I$559,4,FALSE)</f>
        <v>Canada</v>
      </c>
      <c r="H419" s="2" t="str">
        <f>VLOOKUP(A419,'SAS Codes'!$A$2:$I$559,5,FALSE)</f>
        <v>Canada</v>
      </c>
      <c r="I419" s="2" t="str">
        <f>VLOOKUP(A419,'SAS Codes'!$A$2:$I$559,6,FALSE)</f>
        <v>America</v>
      </c>
      <c r="J419" s="2" t="str">
        <f>VLOOKUP(A419,'SAS Codes'!$A$2:$I$559,7,FALSE)</f>
        <v>America</v>
      </c>
      <c r="K419" s="2" t="str">
        <f>VLOOKUP(A419,'SAS Codes'!$A$2:$I$559,8,FALSE)</f>
        <v>May contain</v>
      </c>
      <c r="L419" s="2" t="str">
        <f>VLOOKUP(A419,'SAS Codes'!$A$2:$I$559,9,FALSE)</f>
        <v>May contain</v>
      </c>
      <c r="M419" s="2" t="str">
        <f>VLOOKUP(A419,'SAS Codes'!$A$2:$M$559,10,FALSE)</f>
        <v>Private</v>
      </c>
      <c r="N419" s="2" t="str">
        <f>VLOOKUP(A419,'SAS Codes'!$A$2:$M$559,11,FALSE)</f>
        <v>Cookies</v>
      </c>
    </row>
    <row r="420" spans="1:14" x14ac:dyDescent="0.45">
      <c r="A420" s="4" t="s">
        <v>293</v>
      </c>
      <c r="B420" s="4">
        <v>1</v>
      </c>
      <c r="C420" s="2">
        <v>0</v>
      </c>
      <c r="D420" s="2" t="str">
        <f>VLOOKUP(A420,'SAS Codes'!$A$2:$B$559,2,FALSE)</f>
        <v>CO-22</v>
      </c>
      <c r="E420" s="2" t="s">
        <v>929</v>
      </c>
      <c r="F420" s="2" t="str">
        <f>VLOOKUP(A420,'SAS Codes'!$A$2:$I$559,3,FALSE)</f>
        <v>USA</v>
      </c>
      <c r="G420" s="2" t="str">
        <f>VLOOKUP(A420,'SAS Codes'!$A$2:$I$559,4,FALSE)</f>
        <v>USA</v>
      </c>
      <c r="H420" s="2" t="str">
        <f>VLOOKUP(A420,'SAS Codes'!$A$2:$I$559,5,FALSE)</f>
        <v>USA</v>
      </c>
      <c r="I420" s="2" t="str">
        <f>VLOOKUP(A420,'SAS Codes'!$A$2:$I$559,6,FALSE)</f>
        <v>America</v>
      </c>
      <c r="J420" s="2" t="str">
        <f>VLOOKUP(A420,'SAS Codes'!$A$2:$I$559,7,FALSE)</f>
        <v>America</v>
      </c>
      <c r="K420" s="2" t="str">
        <f>VLOOKUP(A420,'SAS Codes'!$A$2:$I$559,8,FALSE)</f>
        <v>May contain</v>
      </c>
      <c r="L420" s="2" t="str">
        <f>VLOOKUP(A420,'SAS Codes'!$A$2:$I$559,9,FALSE)</f>
        <v>May contain</v>
      </c>
      <c r="M420" s="2" t="str">
        <f>VLOOKUP(A420,'SAS Codes'!$A$2:$M$559,10,FALSE)</f>
        <v>Private</v>
      </c>
      <c r="N420" s="2" t="str">
        <f>VLOOKUP(A420,'SAS Codes'!$A$2:$M$559,11,FALSE)</f>
        <v>Cookies</v>
      </c>
    </row>
    <row r="421" spans="1:14" x14ac:dyDescent="0.45">
      <c r="A421" s="4" t="s">
        <v>293</v>
      </c>
      <c r="B421" s="4">
        <v>2</v>
      </c>
      <c r="C421" s="2">
        <v>8.1979827000000005E-2</v>
      </c>
      <c r="D421" s="2" t="str">
        <f>VLOOKUP(A421,'SAS Codes'!$A$2:$B$559,2,FALSE)</f>
        <v>CO-22</v>
      </c>
      <c r="E421" s="2" t="s">
        <v>929</v>
      </c>
      <c r="F421" s="2" t="str">
        <f>VLOOKUP(A421,'SAS Codes'!$A$2:$I$559,3,FALSE)</f>
        <v>USA</v>
      </c>
      <c r="G421" s="2" t="str">
        <f>VLOOKUP(A421,'SAS Codes'!$A$2:$I$559,4,FALSE)</f>
        <v>USA</v>
      </c>
      <c r="H421" s="2" t="str">
        <f>VLOOKUP(A421,'SAS Codes'!$A$2:$I$559,5,FALSE)</f>
        <v>USA</v>
      </c>
      <c r="I421" s="2" t="str">
        <f>VLOOKUP(A421,'SAS Codes'!$A$2:$I$559,6,FALSE)</f>
        <v>America</v>
      </c>
      <c r="J421" s="2" t="str">
        <f>VLOOKUP(A421,'SAS Codes'!$A$2:$I$559,7,FALSE)</f>
        <v>America</v>
      </c>
      <c r="K421" s="2" t="str">
        <f>VLOOKUP(A421,'SAS Codes'!$A$2:$I$559,8,FALSE)</f>
        <v>May contain</v>
      </c>
      <c r="L421" s="2" t="str">
        <f>VLOOKUP(A421,'SAS Codes'!$A$2:$I$559,9,FALSE)</f>
        <v>May contain</v>
      </c>
      <c r="M421" s="2" t="str">
        <f>VLOOKUP(A421,'SAS Codes'!$A$2:$M$559,10,FALSE)</f>
        <v>Private</v>
      </c>
      <c r="N421" s="2" t="str">
        <f>VLOOKUP(A421,'SAS Codes'!$A$2:$M$559,11,FALSE)</f>
        <v>Cookies</v>
      </c>
    </row>
    <row r="422" spans="1:14" x14ac:dyDescent="0.45">
      <c r="A422" s="4" t="s">
        <v>293</v>
      </c>
      <c r="B422" s="4">
        <v>3</v>
      </c>
      <c r="C422" s="2">
        <v>9.6132993E-2</v>
      </c>
      <c r="D422" s="2" t="str">
        <f>VLOOKUP(A422,'SAS Codes'!$A$2:$B$559,2,FALSE)</f>
        <v>CO-22</v>
      </c>
      <c r="E422" s="2" t="s">
        <v>929</v>
      </c>
      <c r="F422" s="2" t="str">
        <f>VLOOKUP(A422,'SAS Codes'!$A$2:$I$559,3,FALSE)</f>
        <v>USA</v>
      </c>
      <c r="G422" s="2" t="str">
        <f>VLOOKUP(A422,'SAS Codes'!$A$2:$I$559,4,FALSE)</f>
        <v>USA</v>
      </c>
      <c r="H422" s="2" t="str">
        <f>VLOOKUP(A422,'SAS Codes'!$A$2:$I$559,5,FALSE)</f>
        <v>USA</v>
      </c>
      <c r="I422" s="2" t="str">
        <f>VLOOKUP(A422,'SAS Codes'!$A$2:$I$559,6,FALSE)</f>
        <v>America</v>
      </c>
      <c r="J422" s="2" t="str">
        <f>VLOOKUP(A422,'SAS Codes'!$A$2:$I$559,7,FALSE)</f>
        <v>America</v>
      </c>
      <c r="K422" s="2" t="str">
        <f>VLOOKUP(A422,'SAS Codes'!$A$2:$I$559,8,FALSE)</f>
        <v>May contain</v>
      </c>
      <c r="L422" s="2" t="str">
        <f>VLOOKUP(A422,'SAS Codes'!$A$2:$I$559,9,FALSE)</f>
        <v>May contain</v>
      </c>
      <c r="M422" s="2" t="str">
        <f>VLOOKUP(A422,'SAS Codes'!$A$2:$M$559,10,FALSE)</f>
        <v>Private</v>
      </c>
      <c r="N422" s="2" t="str">
        <f>VLOOKUP(A422,'SAS Codes'!$A$2:$M$559,11,FALSE)</f>
        <v>Cookies</v>
      </c>
    </row>
    <row r="423" spans="1:14" x14ac:dyDescent="0.45">
      <c r="A423" s="4" t="s">
        <v>293</v>
      </c>
      <c r="B423" s="4">
        <v>4</v>
      </c>
      <c r="C423" s="2">
        <v>0</v>
      </c>
      <c r="D423" s="2" t="str">
        <f>VLOOKUP(A423,'SAS Codes'!$A$2:$B$559,2,FALSE)</f>
        <v>CO-22</v>
      </c>
      <c r="E423" s="2" t="s">
        <v>929</v>
      </c>
      <c r="F423" s="2" t="str">
        <f>VLOOKUP(A423,'SAS Codes'!$A$2:$I$559,3,FALSE)</f>
        <v>USA</v>
      </c>
      <c r="G423" s="2" t="str">
        <f>VLOOKUP(A423,'SAS Codes'!$A$2:$I$559,4,FALSE)</f>
        <v>USA</v>
      </c>
      <c r="H423" s="2" t="str">
        <f>VLOOKUP(A423,'SAS Codes'!$A$2:$I$559,5,FALSE)</f>
        <v>USA</v>
      </c>
      <c r="I423" s="2" t="str">
        <f>VLOOKUP(A423,'SAS Codes'!$A$2:$I$559,6,FALSE)</f>
        <v>America</v>
      </c>
      <c r="J423" s="2" t="str">
        <f>VLOOKUP(A423,'SAS Codes'!$A$2:$I$559,7,FALSE)</f>
        <v>America</v>
      </c>
      <c r="K423" s="2" t="str">
        <f>VLOOKUP(A423,'SAS Codes'!$A$2:$I$559,8,FALSE)</f>
        <v>May contain</v>
      </c>
      <c r="L423" s="2" t="str">
        <f>VLOOKUP(A423,'SAS Codes'!$A$2:$I$559,9,FALSE)</f>
        <v>May contain</v>
      </c>
      <c r="M423" s="2" t="str">
        <f>VLOOKUP(A423,'SAS Codes'!$A$2:$M$559,10,FALSE)</f>
        <v>Private</v>
      </c>
      <c r="N423" s="2" t="str">
        <f>VLOOKUP(A423,'SAS Codes'!$A$2:$M$559,11,FALSE)</f>
        <v>Cookies</v>
      </c>
    </row>
    <row r="424" spans="1:14" x14ac:dyDescent="0.45">
      <c r="A424" s="4" t="s">
        <v>293</v>
      </c>
      <c r="B424" s="4">
        <v>5</v>
      </c>
      <c r="C424" s="2">
        <v>0.43484804999999999</v>
      </c>
      <c r="D424" s="2" t="str">
        <f>VLOOKUP(A424,'SAS Codes'!$A$2:$B$559,2,FALSE)</f>
        <v>CO-22</v>
      </c>
      <c r="E424" s="2" t="s">
        <v>929</v>
      </c>
      <c r="F424" s="2" t="str">
        <f>VLOOKUP(A424,'SAS Codes'!$A$2:$I$559,3,FALSE)</f>
        <v>USA</v>
      </c>
      <c r="G424" s="2" t="str">
        <f>VLOOKUP(A424,'SAS Codes'!$A$2:$I$559,4,FALSE)</f>
        <v>USA</v>
      </c>
      <c r="H424" s="2" t="str">
        <f>VLOOKUP(A424,'SAS Codes'!$A$2:$I$559,5,FALSE)</f>
        <v>USA</v>
      </c>
      <c r="I424" s="2" t="str">
        <f>VLOOKUP(A424,'SAS Codes'!$A$2:$I$559,6,FALSE)</f>
        <v>America</v>
      </c>
      <c r="J424" s="2" t="str">
        <f>VLOOKUP(A424,'SAS Codes'!$A$2:$I$559,7,FALSE)</f>
        <v>America</v>
      </c>
      <c r="K424" s="2" t="str">
        <f>VLOOKUP(A424,'SAS Codes'!$A$2:$I$559,8,FALSE)</f>
        <v>May contain</v>
      </c>
      <c r="L424" s="2" t="str">
        <f>VLOOKUP(A424,'SAS Codes'!$A$2:$I$559,9,FALSE)</f>
        <v>May contain</v>
      </c>
      <c r="M424" s="2" t="str">
        <f>VLOOKUP(A424,'SAS Codes'!$A$2:$M$559,10,FALSE)</f>
        <v>Private</v>
      </c>
      <c r="N424" s="2" t="str">
        <f>VLOOKUP(A424,'SAS Codes'!$A$2:$M$559,11,FALSE)</f>
        <v>Cookies</v>
      </c>
    </row>
    <row r="425" spans="1:14" x14ac:dyDescent="0.45">
      <c r="A425" s="7" t="s">
        <v>295</v>
      </c>
      <c r="B425" s="7">
        <v>1</v>
      </c>
      <c r="C425" s="2">
        <v>0</v>
      </c>
      <c r="D425" s="2" t="str">
        <f>VLOOKUP(A425,'SAS Codes'!$A$2:$B$559,2,FALSE)</f>
        <v>CO-24</v>
      </c>
      <c r="E425" s="2" t="s">
        <v>931</v>
      </c>
      <c r="F425" s="2" t="str">
        <f>VLOOKUP(A425,'SAS Codes'!$A$2:$I$559,3,FALSE)</f>
        <v>Canada</v>
      </c>
      <c r="G425" s="2" t="str">
        <f>VLOOKUP(A425,'SAS Codes'!$A$2:$I$559,4,FALSE)</f>
        <v>Canada</v>
      </c>
      <c r="H425" s="2" t="str">
        <f>VLOOKUP(A425,'SAS Codes'!$A$2:$I$559,5,FALSE)</f>
        <v>Canada</v>
      </c>
      <c r="I425" s="2" t="str">
        <f>VLOOKUP(A425,'SAS Codes'!$A$2:$I$559,6,FALSE)</f>
        <v>America</v>
      </c>
      <c r="J425" s="2" t="str">
        <f>VLOOKUP(A425,'SAS Codes'!$A$2:$I$559,7,FALSE)</f>
        <v>America</v>
      </c>
      <c r="K425" s="2" t="str">
        <f>VLOOKUP(A425,'SAS Codes'!$A$2:$I$559,8,FALSE)</f>
        <v>May contain</v>
      </c>
      <c r="L425" s="2" t="str">
        <f>VLOOKUP(A425,'SAS Codes'!$A$2:$I$559,9,FALSE)</f>
        <v>May contain</v>
      </c>
      <c r="M425" s="2" t="str">
        <f>VLOOKUP(A425,'SAS Codes'!$A$2:$M$559,10,FALSE)</f>
        <v>Private</v>
      </c>
      <c r="N425" s="2" t="str">
        <f>VLOOKUP(A425,'SAS Codes'!$A$2:$M$559,11,FALSE)</f>
        <v>Cookies</v>
      </c>
    </row>
    <row r="426" spans="1:14" x14ac:dyDescent="0.45">
      <c r="A426" s="7" t="s">
        <v>295</v>
      </c>
      <c r="B426" s="7">
        <v>2</v>
      </c>
      <c r="C426" s="2">
        <v>0</v>
      </c>
      <c r="D426" s="2" t="str">
        <f>VLOOKUP(A426,'SAS Codes'!$A$2:$B$559,2,FALSE)</f>
        <v>CO-24</v>
      </c>
      <c r="E426" s="2" t="s">
        <v>931</v>
      </c>
      <c r="F426" s="2" t="str">
        <f>VLOOKUP(A426,'SAS Codes'!$A$2:$I$559,3,FALSE)</f>
        <v>Canada</v>
      </c>
      <c r="G426" s="2" t="str">
        <f>VLOOKUP(A426,'SAS Codes'!$A$2:$I$559,4,FALSE)</f>
        <v>Canada</v>
      </c>
      <c r="H426" s="2" t="str">
        <f>VLOOKUP(A426,'SAS Codes'!$A$2:$I$559,5,FALSE)</f>
        <v>Canada</v>
      </c>
      <c r="I426" s="2" t="str">
        <f>VLOOKUP(A426,'SAS Codes'!$A$2:$I$559,6,FALSE)</f>
        <v>America</v>
      </c>
      <c r="J426" s="2" t="str">
        <f>VLOOKUP(A426,'SAS Codes'!$A$2:$I$559,7,FALSE)</f>
        <v>America</v>
      </c>
      <c r="K426" s="2" t="str">
        <f>VLOOKUP(A426,'SAS Codes'!$A$2:$I$559,8,FALSE)</f>
        <v>May contain</v>
      </c>
      <c r="L426" s="2" t="str">
        <f>VLOOKUP(A426,'SAS Codes'!$A$2:$I$559,9,FALSE)</f>
        <v>May contain</v>
      </c>
      <c r="M426" s="2" t="str">
        <f>VLOOKUP(A426,'SAS Codes'!$A$2:$M$559,10,FALSE)</f>
        <v>Private</v>
      </c>
      <c r="N426" s="2" t="str">
        <f>VLOOKUP(A426,'SAS Codes'!$A$2:$M$559,11,FALSE)</f>
        <v>Cookies</v>
      </c>
    </row>
    <row r="427" spans="1:14" x14ac:dyDescent="0.45">
      <c r="A427" s="7" t="s">
        <v>295</v>
      </c>
      <c r="B427" s="7">
        <v>3</v>
      </c>
      <c r="C427" s="2">
        <v>0</v>
      </c>
      <c r="D427" s="2" t="str">
        <f>VLOOKUP(A427,'SAS Codes'!$A$2:$B$559,2,FALSE)</f>
        <v>CO-24</v>
      </c>
      <c r="E427" s="2" t="s">
        <v>931</v>
      </c>
      <c r="F427" s="2" t="str">
        <f>VLOOKUP(A427,'SAS Codes'!$A$2:$I$559,3,FALSE)</f>
        <v>Canada</v>
      </c>
      <c r="G427" s="2" t="str">
        <f>VLOOKUP(A427,'SAS Codes'!$A$2:$I$559,4,FALSE)</f>
        <v>Canada</v>
      </c>
      <c r="H427" s="2" t="str">
        <f>VLOOKUP(A427,'SAS Codes'!$A$2:$I$559,5,FALSE)</f>
        <v>Canada</v>
      </c>
      <c r="I427" s="2" t="str">
        <f>VLOOKUP(A427,'SAS Codes'!$A$2:$I$559,6,FALSE)</f>
        <v>America</v>
      </c>
      <c r="J427" s="2" t="str">
        <f>VLOOKUP(A427,'SAS Codes'!$A$2:$I$559,7,FALSE)</f>
        <v>America</v>
      </c>
      <c r="K427" s="2" t="str">
        <f>VLOOKUP(A427,'SAS Codes'!$A$2:$I$559,8,FALSE)</f>
        <v>May contain</v>
      </c>
      <c r="L427" s="2" t="str">
        <f>VLOOKUP(A427,'SAS Codes'!$A$2:$I$559,9,FALSE)</f>
        <v>May contain</v>
      </c>
      <c r="M427" s="2" t="str">
        <f>VLOOKUP(A427,'SAS Codes'!$A$2:$M$559,10,FALSE)</f>
        <v>Private</v>
      </c>
      <c r="N427" s="2" t="str">
        <f>VLOOKUP(A427,'SAS Codes'!$A$2:$M$559,11,FALSE)</f>
        <v>Cookies</v>
      </c>
    </row>
    <row r="428" spans="1:14" x14ac:dyDescent="0.45">
      <c r="A428" s="7" t="s">
        <v>295</v>
      </c>
      <c r="B428" s="7">
        <v>4</v>
      </c>
      <c r="C428" s="2">
        <v>5.9873266799999998E-2</v>
      </c>
      <c r="D428" s="2" t="str">
        <f>VLOOKUP(A428,'SAS Codes'!$A$2:$B$559,2,FALSE)</f>
        <v>CO-24</v>
      </c>
      <c r="E428" s="2" t="s">
        <v>931</v>
      </c>
      <c r="F428" s="2" t="str">
        <f>VLOOKUP(A428,'SAS Codes'!$A$2:$I$559,3,FALSE)</f>
        <v>Canada</v>
      </c>
      <c r="G428" s="2" t="str">
        <f>VLOOKUP(A428,'SAS Codes'!$A$2:$I$559,4,FALSE)</f>
        <v>Canada</v>
      </c>
      <c r="H428" s="2" t="str">
        <f>VLOOKUP(A428,'SAS Codes'!$A$2:$I$559,5,FALSE)</f>
        <v>Canada</v>
      </c>
      <c r="I428" s="2" t="str">
        <f>VLOOKUP(A428,'SAS Codes'!$A$2:$I$559,6,FALSE)</f>
        <v>America</v>
      </c>
      <c r="J428" s="2" t="str">
        <f>VLOOKUP(A428,'SAS Codes'!$A$2:$I$559,7,FALSE)</f>
        <v>America</v>
      </c>
      <c r="K428" s="2" t="str">
        <f>VLOOKUP(A428,'SAS Codes'!$A$2:$I$559,8,FALSE)</f>
        <v>May contain</v>
      </c>
      <c r="L428" s="2" t="str">
        <f>VLOOKUP(A428,'SAS Codes'!$A$2:$I$559,9,FALSE)</f>
        <v>May contain</v>
      </c>
      <c r="M428" s="2" t="str">
        <f>VLOOKUP(A428,'SAS Codes'!$A$2:$M$559,10,FALSE)</f>
        <v>Private</v>
      </c>
      <c r="N428" s="2" t="str">
        <f>VLOOKUP(A428,'SAS Codes'!$A$2:$M$559,11,FALSE)</f>
        <v>Cookies</v>
      </c>
    </row>
    <row r="429" spans="1:14" x14ac:dyDescent="0.45">
      <c r="A429" s="7" t="s">
        <v>295</v>
      </c>
      <c r="B429" s="7">
        <v>5</v>
      </c>
      <c r="C429" s="2">
        <v>0</v>
      </c>
      <c r="D429" s="2" t="str">
        <f>VLOOKUP(A429,'SAS Codes'!$A$2:$B$559,2,FALSE)</f>
        <v>CO-24</v>
      </c>
      <c r="E429" s="2" t="s">
        <v>931</v>
      </c>
      <c r="F429" s="2" t="str">
        <f>VLOOKUP(A429,'SAS Codes'!$A$2:$I$559,3,FALSE)</f>
        <v>Canada</v>
      </c>
      <c r="G429" s="2" t="str">
        <f>VLOOKUP(A429,'SAS Codes'!$A$2:$I$559,4,FALSE)</f>
        <v>Canada</v>
      </c>
      <c r="H429" s="2" t="str">
        <f>VLOOKUP(A429,'SAS Codes'!$A$2:$I$559,5,FALSE)</f>
        <v>Canada</v>
      </c>
      <c r="I429" s="2" t="str">
        <f>VLOOKUP(A429,'SAS Codes'!$A$2:$I$559,6,FALSE)</f>
        <v>America</v>
      </c>
      <c r="J429" s="2" t="str">
        <f>VLOOKUP(A429,'SAS Codes'!$A$2:$I$559,7,FALSE)</f>
        <v>America</v>
      </c>
      <c r="K429" s="2" t="str">
        <f>VLOOKUP(A429,'SAS Codes'!$A$2:$I$559,8,FALSE)</f>
        <v>May contain</v>
      </c>
      <c r="L429" s="2" t="str">
        <f>VLOOKUP(A429,'SAS Codes'!$A$2:$I$559,9,FALSE)</f>
        <v>May contain</v>
      </c>
      <c r="M429" s="2" t="str">
        <f>VLOOKUP(A429,'SAS Codes'!$A$2:$M$559,10,FALSE)</f>
        <v>Private</v>
      </c>
      <c r="N429" s="2" t="str">
        <f>VLOOKUP(A429,'SAS Codes'!$A$2:$M$559,11,FALSE)</f>
        <v>Cookies</v>
      </c>
    </row>
    <row r="430" spans="1:14" x14ac:dyDescent="0.45">
      <c r="A430" s="7" t="s">
        <v>296</v>
      </c>
      <c r="B430" s="7">
        <v>1</v>
      </c>
      <c r="C430" s="2">
        <v>0</v>
      </c>
      <c r="D430" s="2" t="str">
        <f>VLOOKUP(A430,'SAS Codes'!$A$2:$B$559,2,FALSE)</f>
        <v>CO-25</v>
      </c>
      <c r="E430" s="2" t="s">
        <v>931</v>
      </c>
      <c r="F430" s="2" t="str">
        <f>VLOOKUP(A430,'SAS Codes'!$A$2:$I$559,3,FALSE)</f>
        <v>Canada</v>
      </c>
      <c r="G430" s="2" t="str">
        <f>VLOOKUP(A430,'SAS Codes'!$A$2:$I$559,4,FALSE)</f>
        <v>Canada</v>
      </c>
      <c r="H430" s="2" t="str">
        <f>VLOOKUP(A430,'SAS Codes'!$A$2:$I$559,5,FALSE)</f>
        <v>Canada</v>
      </c>
      <c r="I430" s="2" t="str">
        <f>VLOOKUP(A430,'SAS Codes'!$A$2:$I$559,6,FALSE)</f>
        <v>America</v>
      </c>
      <c r="J430" s="2" t="str">
        <f>VLOOKUP(A430,'SAS Codes'!$A$2:$I$559,7,FALSE)</f>
        <v>America</v>
      </c>
      <c r="K430" s="2" t="str">
        <f>VLOOKUP(A430,'SAS Codes'!$A$2:$I$559,8,FALSE)</f>
        <v>May contain</v>
      </c>
      <c r="L430" s="2" t="str">
        <f>VLOOKUP(A430,'SAS Codes'!$A$2:$I$559,9,FALSE)</f>
        <v>May contain</v>
      </c>
      <c r="M430" s="2" t="str">
        <f>VLOOKUP(A430,'SAS Codes'!$A$2:$M$559,10,FALSE)</f>
        <v>Private</v>
      </c>
      <c r="N430" s="2" t="str">
        <f>VLOOKUP(A430,'SAS Codes'!$A$2:$M$559,11,FALSE)</f>
        <v>Cookies</v>
      </c>
    </row>
    <row r="431" spans="1:14" x14ac:dyDescent="0.45">
      <c r="A431" s="7" t="s">
        <v>296</v>
      </c>
      <c r="B431" s="7">
        <v>2</v>
      </c>
      <c r="C431" s="2">
        <v>0.42869565300000001</v>
      </c>
      <c r="D431" s="2" t="str">
        <f>VLOOKUP(A431,'SAS Codes'!$A$2:$B$559,2,FALSE)</f>
        <v>CO-25</v>
      </c>
      <c r="E431" s="2" t="s">
        <v>931</v>
      </c>
      <c r="F431" s="2" t="str">
        <f>VLOOKUP(A431,'SAS Codes'!$A$2:$I$559,3,FALSE)</f>
        <v>Canada</v>
      </c>
      <c r="G431" s="2" t="str">
        <f>VLOOKUP(A431,'SAS Codes'!$A$2:$I$559,4,FALSE)</f>
        <v>Canada</v>
      </c>
      <c r="H431" s="2" t="str">
        <f>VLOOKUP(A431,'SAS Codes'!$A$2:$I$559,5,FALSE)</f>
        <v>Canada</v>
      </c>
      <c r="I431" s="2" t="str">
        <f>VLOOKUP(A431,'SAS Codes'!$A$2:$I$559,6,FALSE)</f>
        <v>America</v>
      </c>
      <c r="J431" s="2" t="str">
        <f>VLOOKUP(A431,'SAS Codes'!$A$2:$I$559,7,FALSE)</f>
        <v>America</v>
      </c>
      <c r="K431" s="2" t="str">
        <f>VLOOKUP(A431,'SAS Codes'!$A$2:$I$559,8,FALSE)</f>
        <v>May contain</v>
      </c>
      <c r="L431" s="2" t="str">
        <f>VLOOKUP(A431,'SAS Codes'!$A$2:$I$559,9,FALSE)</f>
        <v>May contain</v>
      </c>
      <c r="M431" s="2" t="str">
        <f>VLOOKUP(A431,'SAS Codes'!$A$2:$M$559,10,FALSE)</f>
        <v>Private</v>
      </c>
      <c r="N431" s="2" t="str">
        <f>VLOOKUP(A431,'SAS Codes'!$A$2:$M$559,11,FALSE)</f>
        <v>Cookies</v>
      </c>
    </row>
    <row r="432" spans="1:14" x14ac:dyDescent="0.45">
      <c r="A432" s="7" t="s">
        <v>296</v>
      </c>
      <c r="B432" s="7">
        <v>3</v>
      </c>
      <c r="C432" s="2">
        <v>0.348164376</v>
      </c>
      <c r="D432" s="2" t="str">
        <f>VLOOKUP(A432,'SAS Codes'!$A$2:$B$559,2,FALSE)</f>
        <v>CO-25</v>
      </c>
      <c r="E432" s="2" t="s">
        <v>931</v>
      </c>
      <c r="F432" s="2" t="str">
        <f>VLOOKUP(A432,'SAS Codes'!$A$2:$I$559,3,FALSE)</f>
        <v>Canada</v>
      </c>
      <c r="G432" s="2" t="str">
        <f>VLOOKUP(A432,'SAS Codes'!$A$2:$I$559,4,FALSE)</f>
        <v>Canada</v>
      </c>
      <c r="H432" s="2" t="str">
        <f>VLOOKUP(A432,'SAS Codes'!$A$2:$I$559,5,FALSE)</f>
        <v>Canada</v>
      </c>
      <c r="I432" s="2" t="str">
        <f>VLOOKUP(A432,'SAS Codes'!$A$2:$I$559,6,FALSE)</f>
        <v>America</v>
      </c>
      <c r="J432" s="2" t="str">
        <f>VLOOKUP(A432,'SAS Codes'!$A$2:$I$559,7,FALSE)</f>
        <v>America</v>
      </c>
      <c r="K432" s="2" t="str">
        <f>VLOOKUP(A432,'SAS Codes'!$A$2:$I$559,8,FALSE)</f>
        <v>May contain</v>
      </c>
      <c r="L432" s="2" t="str">
        <f>VLOOKUP(A432,'SAS Codes'!$A$2:$I$559,9,FALSE)</f>
        <v>May contain</v>
      </c>
      <c r="M432" s="2" t="str">
        <f>VLOOKUP(A432,'SAS Codes'!$A$2:$M$559,10,FALSE)</f>
        <v>Private</v>
      </c>
      <c r="N432" s="2" t="str">
        <f>VLOOKUP(A432,'SAS Codes'!$A$2:$M$559,11,FALSE)</f>
        <v>Cookies</v>
      </c>
    </row>
    <row r="433" spans="1:14" x14ac:dyDescent="0.45">
      <c r="A433" s="7" t="s">
        <v>296</v>
      </c>
      <c r="B433" s="7">
        <v>4</v>
      </c>
      <c r="C433" s="2">
        <v>0</v>
      </c>
      <c r="D433" s="2" t="str">
        <f>VLOOKUP(A433,'SAS Codes'!$A$2:$B$559,2,FALSE)</f>
        <v>CO-25</v>
      </c>
      <c r="E433" s="2" t="s">
        <v>931</v>
      </c>
      <c r="F433" s="2" t="str">
        <f>VLOOKUP(A433,'SAS Codes'!$A$2:$I$559,3,FALSE)</f>
        <v>Canada</v>
      </c>
      <c r="G433" s="2" t="str">
        <f>VLOOKUP(A433,'SAS Codes'!$A$2:$I$559,4,FALSE)</f>
        <v>Canada</v>
      </c>
      <c r="H433" s="2" t="str">
        <f>VLOOKUP(A433,'SAS Codes'!$A$2:$I$559,5,FALSE)</f>
        <v>Canada</v>
      </c>
      <c r="I433" s="2" t="str">
        <f>VLOOKUP(A433,'SAS Codes'!$A$2:$I$559,6,FALSE)</f>
        <v>America</v>
      </c>
      <c r="J433" s="2" t="str">
        <f>VLOOKUP(A433,'SAS Codes'!$A$2:$I$559,7,FALSE)</f>
        <v>America</v>
      </c>
      <c r="K433" s="2" t="str">
        <f>VLOOKUP(A433,'SAS Codes'!$A$2:$I$559,8,FALSE)</f>
        <v>May contain</v>
      </c>
      <c r="L433" s="2" t="str">
        <f>VLOOKUP(A433,'SAS Codes'!$A$2:$I$559,9,FALSE)</f>
        <v>May contain</v>
      </c>
      <c r="M433" s="2" t="str">
        <f>VLOOKUP(A433,'SAS Codes'!$A$2:$M$559,10,FALSE)</f>
        <v>Private</v>
      </c>
      <c r="N433" s="2" t="str">
        <f>VLOOKUP(A433,'SAS Codes'!$A$2:$M$559,11,FALSE)</f>
        <v>Cookies</v>
      </c>
    </row>
    <row r="434" spans="1:14" x14ac:dyDescent="0.45">
      <c r="A434" s="7" t="s">
        <v>296</v>
      </c>
      <c r="B434" s="7">
        <v>5</v>
      </c>
      <c r="C434" s="2">
        <v>0</v>
      </c>
      <c r="D434" s="2" t="str">
        <f>VLOOKUP(A434,'SAS Codes'!$A$2:$B$559,2,FALSE)</f>
        <v>CO-25</v>
      </c>
      <c r="E434" s="2" t="s">
        <v>931</v>
      </c>
      <c r="F434" s="2" t="str">
        <f>VLOOKUP(A434,'SAS Codes'!$A$2:$I$559,3,FALSE)</f>
        <v>Canada</v>
      </c>
      <c r="G434" s="2" t="str">
        <f>VLOOKUP(A434,'SAS Codes'!$A$2:$I$559,4,FALSE)</f>
        <v>Canada</v>
      </c>
      <c r="H434" s="2" t="str">
        <f>VLOOKUP(A434,'SAS Codes'!$A$2:$I$559,5,FALSE)</f>
        <v>Canada</v>
      </c>
      <c r="I434" s="2" t="str">
        <f>VLOOKUP(A434,'SAS Codes'!$A$2:$I$559,6,FALSE)</f>
        <v>America</v>
      </c>
      <c r="J434" s="2" t="str">
        <f>VLOOKUP(A434,'SAS Codes'!$A$2:$I$559,7,FALSE)</f>
        <v>America</v>
      </c>
      <c r="K434" s="2" t="str">
        <f>VLOOKUP(A434,'SAS Codes'!$A$2:$I$559,8,FALSE)</f>
        <v>May contain</v>
      </c>
      <c r="L434" s="2" t="str">
        <f>VLOOKUP(A434,'SAS Codes'!$A$2:$I$559,9,FALSE)</f>
        <v>May contain</v>
      </c>
      <c r="M434" s="2" t="str">
        <f>VLOOKUP(A434,'SAS Codes'!$A$2:$M$559,10,FALSE)</f>
        <v>Private</v>
      </c>
      <c r="N434" s="2" t="str">
        <f>VLOOKUP(A434,'SAS Codes'!$A$2:$M$559,11,FALSE)</f>
        <v>Cookies</v>
      </c>
    </row>
    <row r="435" spans="1:14" x14ac:dyDescent="0.45">
      <c r="A435" s="7" t="s">
        <v>297</v>
      </c>
      <c r="B435" s="7">
        <v>1</v>
      </c>
      <c r="C435" s="2">
        <v>0</v>
      </c>
      <c r="D435" s="2" t="str">
        <f>VLOOKUP(A435,'SAS Codes'!$A$2:$B$559,2,FALSE)</f>
        <v>CO-26</v>
      </c>
      <c r="E435" s="2" t="s">
        <v>931</v>
      </c>
      <c r="F435" s="2" t="str">
        <f>VLOOKUP(A435,'SAS Codes'!$A$2:$I$559,3,FALSE)</f>
        <v>Canada</v>
      </c>
      <c r="G435" s="2" t="str">
        <f>VLOOKUP(A435,'SAS Codes'!$A$2:$I$559,4,FALSE)</f>
        <v>Canada</v>
      </c>
      <c r="H435" s="2" t="str">
        <f>VLOOKUP(A435,'SAS Codes'!$A$2:$I$559,5,FALSE)</f>
        <v>Canada</v>
      </c>
      <c r="I435" s="2" t="str">
        <f>VLOOKUP(A435,'SAS Codes'!$A$2:$I$559,6,FALSE)</f>
        <v>America</v>
      </c>
      <c r="J435" s="2" t="str">
        <f>VLOOKUP(A435,'SAS Codes'!$A$2:$I$559,7,FALSE)</f>
        <v>America</v>
      </c>
      <c r="K435" s="2" t="str">
        <f>VLOOKUP(A435,'SAS Codes'!$A$2:$I$559,8,FALSE)</f>
        <v>May contain</v>
      </c>
      <c r="L435" s="2" t="str">
        <f>VLOOKUP(A435,'SAS Codes'!$A$2:$I$559,9,FALSE)</f>
        <v>May contain</v>
      </c>
      <c r="M435" s="2" t="str">
        <f>VLOOKUP(A435,'SAS Codes'!$A$2:$M$559,10,FALSE)</f>
        <v>Private</v>
      </c>
      <c r="N435" s="2" t="str">
        <f>VLOOKUP(A435,'SAS Codes'!$A$2:$M$559,11,FALSE)</f>
        <v>Cookies</v>
      </c>
    </row>
    <row r="436" spans="1:14" x14ac:dyDescent="0.45">
      <c r="A436" s="7" t="s">
        <v>297</v>
      </c>
      <c r="B436" s="7">
        <v>2</v>
      </c>
      <c r="C436" s="2">
        <v>0</v>
      </c>
      <c r="D436" s="2" t="str">
        <f>VLOOKUP(A436,'SAS Codes'!$A$2:$B$559,2,FALSE)</f>
        <v>CO-26</v>
      </c>
      <c r="E436" s="2" t="s">
        <v>931</v>
      </c>
      <c r="F436" s="2" t="str">
        <f>VLOOKUP(A436,'SAS Codes'!$A$2:$I$559,3,FALSE)</f>
        <v>Canada</v>
      </c>
      <c r="G436" s="2" t="str">
        <f>VLOOKUP(A436,'SAS Codes'!$A$2:$I$559,4,FALSE)</f>
        <v>Canada</v>
      </c>
      <c r="H436" s="2" t="str">
        <f>VLOOKUP(A436,'SAS Codes'!$A$2:$I$559,5,FALSE)</f>
        <v>Canada</v>
      </c>
      <c r="I436" s="2" t="str">
        <f>VLOOKUP(A436,'SAS Codes'!$A$2:$I$559,6,FALSE)</f>
        <v>America</v>
      </c>
      <c r="J436" s="2" t="str">
        <f>VLOOKUP(A436,'SAS Codes'!$A$2:$I$559,7,FALSE)</f>
        <v>America</v>
      </c>
      <c r="K436" s="2" t="str">
        <f>VLOOKUP(A436,'SAS Codes'!$A$2:$I$559,8,FALSE)</f>
        <v>May contain</v>
      </c>
      <c r="L436" s="2" t="str">
        <f>VLOOKUP(A436,'SAS Codes'!$A$2:$I$559,9,FALSE)</f>
        <v>May contain</v>
      </c>
      <c r="M436" s="2" t="str">
        <f>VLOOKUP(A436,'SAS Codes'!$A$2:$M$559,10,FALSE)</f>
        <v>Private</v>
      </c>
      <c r="N436" s="2" t="str">
        <f>VLOOKUP(A436,'SAS Codes'!$A$2:$M$559,11,FALSE)</f>
        <v>Cookies</v>
      </c>
    </row>
    <row r="437" spans="1:14" x14ac:dyDescent="0.45">
      <c r="A437" s="7" t="s">
        <v>297</v>
      </c>
      <c r="B437" s="7">
        <v>3</v>
      </c>
      <c r="C437" s="2">
        <v>5.9314903500000002E-2</v>
      </c>
      <c r="D437" s="2" t="str">
        <f>VLOOKUP(A437,'SAS Codes'!$A$2:$B$559,2,FALSE)</f>
        <v>CO-26</v>
      </c>
      <c r="E437" s="2" t="s">
        <v>931</v>
      </c>
      <c r="F437" s="2" t="str">
        <f>VLOOKUP(A437,'SAS Codes'!$A$2:$I$559,3,FALSE)</f>
        <v>Canada</v>
      </c>
      <c r="G437" s="2" t="str">
        <f>VLOOKUP(A437,'SAS Codes'!$A$2:$I$559,4,FALSE)</f>
        <v>Canada</v>
      </c>
      <c r="H437" s="2" t="str">
        <f>VLOOKUP(A437,'SAS Codes'!$A$2:$I$559,5,FALSE)</f>
        <v>Canada</v>
      </c>
      <c r="I437" s="2" t="str">
        <f>VLOOKUP(A437,'SAS Codes'!$A$2:$I$559,6,FALSE)</f>
        <v>America</v>
      </c>
      <c r="J437" s="2" t="str">
        <f>VLOOKUP(A437,'SAS Codes'!$A$2:$I$559,7,FALSE)</f>
        <v>America</v>
      </c>
      <c r="K437" s="2" t="str">
        <f>VLOOKUP(A437,'SAS Codes'!$A$2:$I$559,8,FALSE)</f>
        <v>May contain</v>
      </c>
      <c r="L437" s="2" t="str">
        <f>VLOOKUP(A437,'SAS Codes'!$A$2:$I$559,9,FALSE)</f>
        <v>May contain</v>
      </c>
      <c r="M437" s="2" t="str">
        <f>VLOOKUP(A437,'SAS Codes'!$A$2:$M$559,10,FALSE)</f>
        <v>Private</v>
      </c>
      <c r="N437" s="2" t="str">
        <f>VLOOKUP(A437,'SAS Codes'!$A$2:$M$559,11,FALSE)</f>
        <v>Cookies</v>
      </c>
    </row>
    <row r="438" spans="1:14" x14ac:dyDescent="0.45">
      <c r="A438" s="7" t="s">
        <v>297</v>
      </c>
      <c r="B438" s="7">
        <v>4</v>
      </c>
      <c r="C438" s="2">
        <v>0.422578332</v>
      </c>
      <c r="D438" s="2" t="str">
        <f>VLOOKUP(A438,'SAS Codes'!$A$2:$B$559,2,FALSE)</f>
        <v>CO-26</v>
      </c>
      <c r="E438" s="2" t="s">
        <v>931</v>
      </c>
      <c r="F438" s="2" t="str">
        <f>VLOOKUP(A438,'SAS Codes'!$A$2:$I$559,3,FALSE)</f>
        <v>Canada</v>
      </c>
      <c r="G438" s="2" t="str">
        <f>VLOOKUP(A438,'SAS Codes'!$A$2:$I$559,4,FALSE)</f>
        <v>Canada</v>
      </c>
      <c r="H438" s="2" t="str">
        <f>VLOOKUP(A438,'SAS Codes'!$A$2:$I$559,5,FALSE)</f>
        <v>Canada</v>
      </c>
      <c r="I438" s="2" t="str">
        <f>VLOOKUP(A438,'SAS Codes'!$A$2:$I$559,6,FALSE)</f>
        <v>America</v>
      </c>
      <c r="J438" s="2" t="str">
        <f>VLOOKUP(A438,'SAS Codes'!$A$2:$I$559,7,FALSE)</f>
        <v>America</v>
      </c>
      <c r="K438" s="2" t="str">
        <f>VLOOKUP(A438,'SAS Codes'!$A$2:$I$559,8,FALSE)</f>
        <v>May contain</v>
      </c>
      <c r="L438" s="2" t="str">
        <f>VLOOKUP(A438,'SAS Codes'!$A$2:$I$559,9,FALSE)</f>
        <v>May contain</v>
      </c>
      <c r="M438" s="2" t="str">
        <f>VLOOKUP(A438,'SAS Codes'!$A$2:$M$559,10,FALSE)</f>
        <v>Private</v>
      </c>
      <c r="N438" s="2" t="str">
        <f>VLOOKUP(A438,'SAS Codes'!$A$2:$M$559,11,FALSE)</f>
        <v>Cookies</v>
      </c>
    </row>
    <row r="439" spans="1:14" x14ac:dyDescent="0.45">
      <c r="A439" s="7" t="s">
        <v>297</v>
      </c>
      <c r="B439" s="7">
        <v>5</v>
      </c>
      <c r="C439" s="4">
        <v>0</v>
      </c>
      <c r="D439" s="2" t="str">
        <f>VLOOKUP(A439,'SAS Codes'!$A$2:$B$559,2,FALSE)</f>
        <v>CO-26</v>
      </c>
      <c r="E439" s="2" t="s">
        <v>931</v>
      </c>
      <c r="F439" s="2" t="str">
        <f>VLOOKUP(A439,'SAS Codes'!$A$2:$I$559,3,FALSE)</f>
        <v>Canada</v>
      </c>
      <c r="G439" s="2" t="str">
        <f>VLOOKUP(A439,'SAS Codes'!$A$2:$I$559,4,FALSE)</f>
        <v>Canada</v>
      </c>
      <c r="H439" s="2" t="str">
        <f>VLOOKUP(A439,'SAS Codes'!$A$2:$I$559,5,FALSE)</f>
        <v>Canada</v>
      </c>
      <c r="I439" s="2" t="str">
        <f>VLOOKUP(A439,'SAS Codes'!$A$2:$I$559,6,FALSE)</f>
        <v>America</v>
      </c>
      <c r="J439" s="2" t="str">
        <f>VLOOKUP(A439,'SAS Codes'!$A$2:$I$559,7,FALSE)</f>
        <v>America</v>
      </c>
      <c r="K439" s="2" t="str">
        <f>VLOOKUP(A439,'SAS Codes'!$A$2:$I$559,8,FALSE)</f>
        <v>May contain</v>
      </c>
      <c r="L439" s="2" t="str">
        <f>VLOOKUP(A439,'SAS Codes'!$A$2:$I$559,9,FALSE)</f>
        <v>May contain</v>
      </c>
      <c r="M439" s="2" t="str">
        <f>VLOOKUP(A439,'SAS Codes'!$A$2:$M$559,10,FALSE)</f>
        <v>Private</v>
      </c>
      <c r="N439" s="2" t="str">
        <f>VLOOKUP(A439,'SAS Codes'!$A$2:$M$559,11,FALSE)</f>
        <v>Cookies</v>
      </c>
    </row>
    <row r="440" spans="1:14" x14ac:dyDescent="0.45">
      <c r="A440" s="7" t="s">
        <v>299</v>
      </c>
      <c r="B440" s="7">
        <v>1</v>
      </c>
      <c r="C440" s="4">
        <v>0</v>
      </c>
      <c r="D440" s="2" t="str">
        <f>VLOOKUP(A440,'SAS Codes'!$A$2:$B$559,2,FALSE)</f>
        <v>CO-28</v>
      </c>
      <c r="E440" s="2" t="s">
        <v>931</v>
      </c>
      <c r="F440" s="2" t="str">
        <f>VLOOKUP(A440,'SAS Codes'!$A$2:$I$559,3,FALSE)</f>
        <v>Canada</v>
      </c>
      <c r="G440" s="2" t="str">
        <f>VLOOKUP(A440,'SAS Codes'!$A$2:$I$559,4,FALSE)</f>
        <v>Canada</v>
      </c>
      <c r="H440" s="2" t="str">
        <f>VLOOKUP(A440,'SAS Codes'!$A$2:$I$559,5,FALSE)</f>
        <v>Canada</v>
      </c>
      <c r="I440" s="2" t="str">
        <f>VLOOKUP(A440,'SAS Codes'!$A$2:$I$559,6,FALSE)</f>
        <v>America</v>
      </c>
      <c r="J440" s="2" t="str">
        <f>VLOOKUP(A440,'SAS Codes'!$A$2:$I$559,7,FALSE)</f>
        <v>America</v>
      </c>
      <c r="K440" s="2" t="str">
        <f>VLOOKUP(A440,'SAS Codes'!$A$2:$I$559,8,FALSE)</f>
        <v>May contain</v>
      </c>
      <c r="L440" s="2" t="str">
        <f>VLOOKUP(A440,'SAS Codes'!$A$2:$I$559,9,FALSE)</f>
        <v>May contain</v>
      </c>
      <c r="M440" s="2" t="str">
        <f>VLOOKUP(A440,'SAS Codes'!$A$2:$M$559,10,FALSE)</f>
        <v>Private</v>
      </c>
      <c r="N440" s="2" t="str">
        <f>VLOOKUP(A440,'SAS Codes'!$A$2:$M$559,11,FALSE)</f>
        <v>Cookies</v>
      </c>
    </row>
    <row r="441" spans="1:14" x14ac:dyDescent="0.45">
      <c r="A441" s="7" t="s">
        <v>299</v>
      </c>
      <c r="B441" s="7">
        <v>2</v>
      </c>
      <c r="C441" s="4">
        <v>0</v>
      </c>
      <c r="D441" s="2" t="str">
        <f>VLOOKUP(A441,'SAS Codes'!$A$2:$B$559,2,FALSE)</f>
        <v>CO-28</v>
      </c>
      <c r="E441" s="2" t="s">
        <v>931</v>
      </c>
      <c r="F441" s="2" t="str">
        <f>VLOOKUP(A441,'SAS Codes'!$A$2:$I$559,3,FALSE)</f>
        <v>Canada</v>
      </c>
      <c r="G441" s="2" t="str">
        <f>VLOOKUP(A441,'SAS Codes'!$A$2:$I$559,4,FALSE)</f>
        <v>Canada</v>
      </c>
      <c r="H441" s="2" t="str">
        <f>VLOOKUP(A441,'SAS Codes'!$A$2:$I$559,5,FALSE)</f>
        <v>Canada</v>
      </c>
      <c r="I441" s="2" t="str">
        <f>VLOOKUP(A441,'SAS Codes'!$A$2:$I$559,6,FALSE)</f>
        <v>America</v>
      </c>
      <c r="J441" s="2" t="str">
        <f>VLOOKUP(A441,'SAS Codes'!$A$2:$I$559,7,FALSE)</f>
        <v>America</v>
      </c>
      <c r="K441" s="2" t="str">
        <f>VLOOKUP(A441,'SAS Codes'!$A$2:$I$559,8,FALSE)</f>
        <v>May contain</v>
      </c>
      <c r="L441" s="2" t="str">
        <f>VLOOKUP(A441,'SAS Codes'!$A$2:$I$559,9,FALSE)</f>
        <v>May contain</v>
      </c>
      <c r="M441" s="2" t="str">
        <f>VLOOKUP(A441,'SAS Codes'!$A$2:$M$559,10,FALSE)</f>
        <v>Private</v>
      </c>
      <c r="N441" s="2" t="str">
        <f>VLOOKUP(A441,'SAS Codes'!$A$2:$M$559,11,FALSE)</f>
        <v>Cookies</v>
      </c>
    </row>
    <row r="442" spans="1:14" x14ac:dyDescent="0.45">
      <c r="A442" s="7" t="s">
        <v>299</v>
      </c>
      <c r="B442" s="7">
        <v>3</v>
      </c>
      <c r="C442" s="4">
        <v>0.37061024100000001</v>
      </c>
      <c r="D442" s="2" t="str">
        <f>VLOOKUP(A442,'SAS Codes'!$A$2:$B$559,2,FALSE)</f>
        <v>CO-28</v>
      </c>
      <c r="E442" s="2" t="s">
        <v>931</v>
      </c>
      <c r="F442" s="2" t="str">
        <f>VLOOKUP(A442,'SAS Codes'!$A$2:$I$559,3,FALSE)</f>
        <v>Canada</v>
      </c>
      <c r="G442" s="2" t="str">
        <f>VLOOKUP(A442,'SAS Codes'!$A$2:$I$559,4,FALSE)</f>
        <v>Canada</v>
      </c>
      <c r="H442" s="2" t="str">
        <f>VLOOKUP(A442,'SAS Codes'!$A$2:$I$559,5,FALSE)</f>
        <v>Canada</v>
      </c>
      <c r="I442" s="2" t="str">
        <f>VLOOKUP(A442,'SAS Codes'!$A$2:$I$559,6,FALSE)</f>
        <v>America</v>
      </c>
      <c r="J442" s="2" t="str">
        <f>VLOOKUP(A442,'SAS Codes'!$A$2:$I$559,7,FALSE)</f>
        <v>America</v>
      </c>
      <c r="K442" s="2" t="str">
        <f>VLOOKUP(A442,'SAS Codes'!$A$2:$I$559,8,FALSE)</f>
        <v>May contain</v>
      </c>
      <c r="L442" s="2" t="str">
        <f>VLOOKUP(A442,'SAS Codes'!$A$2:$I$559,9,FALSE)</f>
        <v>May contain</v>
      </c>
      <c r="M442" s="2" t="str">
        <f>VLOOKUP(A442,'SAS Codes'!$A$2:$M$559,10,FALSE)</f>
        <v>Private</v>
      </c>
      <c r="N442" s="2" t="str">
        <f>VLOOKUP(A442,'SAS Codes'!$A$2:$M$559,11,FALSE)</f>
        <v>Cookies</v>
      </c>
    </row>
    <row r="443" spans="1:14" x14ac:dyDescent="0.45">
      <c r="A443" s="7" t="s">
        <v>299</v>
      </c>
      <c r="B443" s="7">
        <v>4</v>
      </c>
      <c r="C443" s="2">
        <v>6.7084381799999995E-2</v>
      </c>
      <c r="D443" s="2" t="str">
        <f>VLOOKUP(A443,'SAS Codes'!$A$2:$B$559,2,FALSE)</f>
        <v>CO-28</v>
      </c>
      <c r="E443" s="2" t="s">
        <v>931</v>
      </c>
      <c r="F443" s="2" t="str">
        <f>VLOOKUP(A443,'SAS Codes'!$A$2:$I$559,3,FALSE)</f>
        <v>Canada</v>
      </c>
      <c r="G443" s="2" t="str">
        <f>VLOOKUP(A443,'SAS Codes'!$A$2:$I$559,4,FALSE)</f>
        <v>Canada</v>
      </c>
      <c r="H443" s="2" t="str">
        <f>VLOOKUP(A443,'SAS Codes'!$A$2:$I$559,5,FALSE)</f>
        <v>Canada</v>
      </c>
      <c r="I443" s="2" t="str">
        <f>VLOOKUP(A443,'SAS Codes'!$A$2:$I$559,6,FALSE)</f>
        <v>America</v>
      </c>
      <c r="J443" s="2" t="str">
        <f>VLOOKUP(A443,'SAS Codes'!$A$2:$I$559,7,FALSE)</f>
        <v>America</v>
      </c>
      <c r="K443" s="2" t="str">
        <f>VLOOKUP(A443,'SAS Codes'!$A$2:$I$559,8,FALSE)</f>
        <v>May contain</v>
      </c>
      <c r="L443" s="2" t="str">
        <f>VLOOKUP(A443,'SAS Codes'!$A$2:$I$559,9,FALSE)</f>
        <v>May contain</v>
      </c>
      <c r="M443" s="2" t="str">
        <f>VLOOKUP(A443,'SAS Codes'!$A$2:$M$559,10,FALSE)</f>
        <v>Private</v>
      </c>
      <c r="N443" s="2" t="str">
        <f>VLOOKUP(A443,'SAS Codes'!$A$2:$M$559,11,FALSE)</f>
        <v>Cookies</v>
      </c>
    </row>
    <row r="444" spans="1:14" x14ac:dyDescent="0.45">
      <c r="A444" s="7" t="s">
        <v>299</v>
      </c>
      <c r="B444" s="7">
        <v>5</v>
      </c>
      <c r="C444" s="2">
        <v>0.48438957000000005</v>
      </c>
      <c r="D444" s="2" t="str">
        <f>VLOOKUP(A444,'SAS Codes'!$A$2:$B$559,2,FALSE)</f>
        <v>CO-28</v>
      </c>
      <c r="E444" s="2" t="s">
        <v>931</v>
      </c>
      <c r="F444" s="2" t="str">
        <f>VLOOKUP(A444,'SAS Codes'!$A$2:$I$559,3,FALSE)</f>
        <v>Canada</v>
      </c>
      <c r="G444" s="2" t="str">
        <f>VLOOKUP(A444,'SAS Codes'!$A$2:$I$559,4,FALSE)</f>
        <v>Canada</v>
      </c>
      <c r="H444" s="2" t="str">
        <f>VLOOKUP(A444,'SAS Codes'!$A$2:$I$559,5,FALSE)</f>
        <v>Canada</v>
      </c>
      <c r="I444" s="2" t="str">
        <f>VLOOKUP(A444,'SAS Codes'!$A$2:$I$559,6,FALSE)</f>
        <v>America</v>
      </c>
      <c r="J444" s="2" t="str">
        <f>VLOOKUP(A444,'SAS Codes'!$A$2:$I$559,7,FALSE)</f>
        <v>America</v>
      </c>
      <c r="K444" s="2" t="str">
        <f>VLOOKUP(A444,'SAS Codes'!$A$2:$I$559,8,FALSE)</f>
        <v>May contain</v>
      </c>
      <c r="L444" s="2" t="str">
        <f>VLOOKUP(A444,'SAS Codes'!$A$2:$I$559,9,FALSE)</f>
        <v>May contain</v>
      </c>
      <c r="M444" s="2" t="str">
        <f>VLOOKUP(A444,'SAS Codes'!$A$2:$M$559,10,FALSE)</f>
        <v>Private</v>
      </c>
      <c r="N444" s="2" t="str">
        <f>VLOOKUP(A444,'SAS Codes'!$A$2:$M$559,11,FALSE)</f>
        <v>Cookies</v>
      </c>
    </row>
    <row r="445" spans="1:14" x14ac:dyDescent="0.45">
      <c r="A445" s="7" t="s">
        <v>300</v>
      </c>
      <c r="B445" s="7">
        <v>1</v>
      </c>
      <c r="C445" s="2">
        <v>0</v>
      </c>
      <c r="D445" s="2" t="str">
        <f>VLOOKUP(A445,'SAS Codes'!$A$2:$B$559,2,FALSE)</f>
        <v>CO-29</v>
      </c>
      <c r="E445" s="2" t="s">
        <v>931</v>
      </c>
      <c r="F445" s="2" t="str">
        <f>VLOOKUP(A445,'SAS Codes'!$A$2:$I$559,3,FALSE)</f>
        <v>Canada</v>
      </c>
      <c r="G445" s="2" t="str">
        <f>VLOOKUP(A445,'SAS Codes'!$A$2:$I$559,4,FALSE)</f>
        <v>Canada</v>
      </c>
      <c r="H445" s="2" t="str">
        <f>VLOOKUP(A445,'SAS Codes'!$A$2:$I$559,5,FALSE)</f>
        <v>Canada</v>
      </c>
      <c r="I445" s="2" t="str">
        <f>VLOOKUP(A445,'SAS Codes'!$A$2:$I$559,6,FALSE)</f>
        <v>America</v>
      </c>
      <c r="J445" s="2" t="str">
        <f>VLOOKUP(A445,'SAS Codes'!$A$2:$I$559,7,FALSE)</f>
        <v>America</v>
      </c>
      <c r="K445" s="2" t="str">
        <f>VLOOKUP(A445,'SAS Codes'!$A$2:$I$559,8,FALSE)</f>
        <v>May contain</v>
      </c>
      <c r="L445" s="2" t="str">
        <f>VLOOKUP(A445,'SAS Codes'!$A$2:$I$559,9,FALSE)</f>
        <v>May contain</v>
      </c>
      <c r="M445" s="2" t="str">
        <f>VLOOKUP(A445,'SAS Codes'!$A$2:$M$559,10,FALSE)</f>
        <v>Private</v>
      </c>
      <c r="N445" s="2" t="str">
        <f>VLOOKUP(A445,'SAS Codes'!$A$2:$M$559,11,FALSE)</f>
        <v>Cookies</v>
      </c>
    </row>
    <row r="446" spans="1:14" x14ac:dyDescent="0.45">
      <c r="A446" s="7" t="s">
        <v>300</v>
      </c>
      <c r="B446" s="7">
        <v>2</v>
      </c>
      <c r="C446" s="2">
        <v>0</v>
      </c>
      <c r="D446" s="2" t="str">
        <f>VLOOKUP(A446,'SAS Codes'!$A$2:$B$559,2,FALSE)</f>
        <v>CO-29</v>
      </c>
      <c r="E446" s="2" t="s">
        <v>931</v>
      </c>
      <c r="F446" s="2" t="str">
        <f>VLOOKUP(A446,'SAS Codes'!$A$2:$I$559,3,FALSE)</f>
        <v>Canada</v>
      </c>
      <c r="G446" s="2" t="str">
        <f>VLOOKUP(A446,'SAS Codes'!$A$2:$I$559,4,FALSE)</f>
        <v>Canada</v>
      </c>
      <c r="H446" s="2" t="str">
        <f>VLOOKUP(A446,'SAS Codes'!$A$2:$I$559,5,FALSE)</f>
        <v>Canada</v>
      </c>
      <c r="I446" s="2" t="str">
        <f>VLOOKUP(A446,'SAS Codes'!$A$2:$I$559,6,FALSE)</f>
        <v>America</v>
      </c>
      <c r="J446" s="2" t="str">
        <f>VLOOKUP(A446,'SAS Codes'!$A$2:$I$559,7,FALSE)</f>
        <v>America</v>
      </c>
      <c r="K446" s="2" t="str">
        <f>VLOOKUP(A446,'SAS Codes'!$A$2:$I$559,8,FALSE)</f>
        <v>May contain</v>
      </c>
      <c r="L446" s="2" t="str">
        <f>VLOOKUP(A446,'SAS Codes'!$A$2:$I$559,9,FALSE)</f>
        <v>May contain</v>
      </c>
      <c r="M446" s="2" t="str">
        <f>VLOOKUP(A446,'SAS Codes'!$A$2:$M$559,10,FALSE)</f>
        <v>Private</v>
      </c>
      <c r="N446" s="2" t="str">
        <f>VLOOKUP(A446,'SAS Codes'!$A$2:$M$559,11,FALSE)</f>
        <v>Cookies</v>
      </c>
    </row>
    <row r="447" spans="1:14" x14ac:dyDescent="0.45">
      <c r="A447" s="7" t="s">
        <v>300</v>
      </c>
      <c r="B447" s="7">
        <v>3</v>
      </c>
      <c r="C447" s="2">
        <v>6.6520712699999998E-2</v>
      </c>
      <c r="D447" s="2" t="str">
        <f>VLOOKUP(A447,'SAS Codes'!$A$2:$B$559,2,FALSE)</f>
        <v>CO-29</v>
      </c>
      <c r="E447" s="2" t="s">
        <v>931</v>
      </c>
      <c r="F447" s="2" t="str">
        <f>VLOOKUP(A447,'SAS Codes'!$A$2:$I$559,3,FALSE)</f>
        <v>Canada</v>
      </c>
      <c r="G447" s="2" t="str">
        <f>VLOOKUP(A447,'SAS Codes'!$A$2:$I$559,4,FALSE)</f>
        <v>Canada</v>
      </c>
      <c r="H447" s="2" t="str">
        <f>VLOOKUP(A447,'SAS Codes'!$A$2:$I$559,5,FALSE)</f>
        <v>Canada</v>
      </c>
      <c r="I447" s="2" t="str">
        <f>VLOOKUP(A447,'SAS Codes'!$A$2:$I$559,6,FALSE)</f>
        <v>America</v>
      </c>
      <c r="J447" s="2" t="str">
        <f>VLOOKUP(A447,'SAS Codes'!$A$2:$I$559,7,FALSE)</f>
        <v>America</v>
      </c>
      <c r="K447" s="2" t="str">
        <f>VLOOKUP(A447,'SAS Codes'!$A$2:$I$559,8,FALSE)</f>
        <v>May contain</v>
      </c>
      <c r="L447" s="2" t="str">
        <f>VLOOKUP(A447,'SAS Codes'!$A$2:$I$559,9,FALSE)</f>
        <v>May contain</v>
      </c>
      <c r="M447" s="2" t="str">
        <f>VLOOKUP(A447,'SAS Codes'!$A$2:$M$559,10,FALSE)</f>
        <v>Private</v>
      </c>
      <c r="N447" s="2" t="str">
        <f>VLOOKUP(A447,'SAS Codes'!$A$2:$M$559,11,FALSE)</f>
        <v>Cookies</v>
      </c>
    </row>
    <row r="448" spans="1:14" x14ac:dyDescent="0.45">
      <c r="A448" s="7" t="s">
        <v>300</v>
      </c>
      <c r="B448" s="7">
        <v>4</v>
      </c>
      <c r="C448" s="2">
        <v>0.34840990800000005</v>
      </c>
      <c r="D448" s="2" t="str">
        <f>VLOOKUP(A448,'SAS Codes'!$A$2:$B$559,2,FALSE)</f>
        <v>CO-29</v>
      </c>
      <c r="E448" s="2" t="s">
        <v>931</v>
      </c>
      <c r="F448" s="2" t="str">
        <f>VLOOKUP(A448,'SAS Codes'!$A$2:$I$559,3,FALSE)</f>
        <v>Canada</v>
      </c>
      <c r="G448" s="2" t="str">
        <f>VLOOKUP(A448,'SAS Codes'!$A$2:$I$559,4,FALSE)</f>
        <v>Canada</v>
      </c>
      <c r="H448" s="2" t="str">
        <f>VLOOKUP(A448,'SAS Codes'!$A$2:$I$559,5,FALSE)</f>
        <v>Canada</v>
      </c>
      <c r="I448" s="2" t="str">
        <f>VLOOKUP(A448,'SAS Codes'!$A$2:$I$559,6,FALSE)</f>
        <v>America</v>
      </c>
      <c r="J448" s="2" t="str">
        <f>VLOOKUP(A448,'SAS Codes'!$A$2:$I$559,7,FALSE)</f>
        <v>America</v>
      </c>
      <c r="K448" s="2" t="str">
        <f>VLOOKUP(A448,'SAS Codes'!$A$2:$I$559,8,FALSE)</f>
        <v>May contain</v>
      </c>
      <c r="L448" s="2" t="str">
        <f>VLOOKUP(A448,'SAS Codes'!$A$2:$I$559,9,FALSE)</f>
        <v>May contain</v>
      </c>
      <c r="M448" s="2" t="str">
        <f>VLOOKUP(A448,'SAS Codes'!$A$2:$M$559,10,FALSE)</f>
        <v>Private</v>
      </c>
      <c r="N448" s="2" t="str">
        <f>VLOOKUP(A448,'SAS Codes'!$A$2:$M$559,11,FALSE)</f>
        <v>Cookies</v>
      </c>
    </row>
    <row r="449" spans="1:14" x14ac:dyDescent="0.45">
      <c r="A449" s="7" t="s">
        <v>300</v>
      </c>
      <c r="B449" s="7">
        <v>5</v>
      </c>
      <c r="C449" s="2">
        <v>0</v>
      </c>
      <c r="D449" s="2" t="str">
        <f>VLOOKUP(A449,'SAS Codes'!$A$2:$B$559,2,FALSE)</f>
        <v>CO-29</v>
      </c>
      <c r="E449" s="2" t="s">
        <v>931</v>
      </c>
      <c r="F449" s="2" t="str">
        <f>VLOOKUP(A449,'SAS Codes'!$A$2:$I$559,3,FALSE)</f>
        <v>Canada</v>
      </c>
      <c r="G449" s="2" t="str">
        <f>VLOOKUP(A449,'SAS Codes'!$A$2:$I$559,4,FALSE)</f>
        <v>Canada</v>
      </c>
      <c r="H449" s="2" t="str">
        <f>VLOOKUP(A449,'SAS Codes'!$A$2:$I$559,5,FALSE)</f>
        <v>Canada</v>
      </c>
      <c r="I449" s="2" t="str">
        <f>VLOOKUP(A449,'SAS Codes'!$A$2:$I$559,6,FALSE)</f>
        <v>America</v>
      </c>
      <c r="J449" s="2" t="str">
        <f>VLOOKUP(A449,'SAS Codes'!$A$2:$I$559,7,FALSE)</f>
        <v>America</v>
      </c>
      <c r="K449" s="2" t="str">
        <f>VLOOKUP(A449,'SAS Codes'!$A$2:$I$559,8,FALSE)</f>
        <v>May contain</v>
      </c>
      <c r="L449" s="2" t="str">
        <f>VLOOKUP(A449,'SAS Codes'!$A$2:$I$559,9,FALSE)</f>
        <v>May contain</v>
      </c>
      <c r="M449" s="2" t="str">
        <f>VLOOKUP(A449,'SAS Codes'!$A$2:$M$559,10,FALSE)</f>
        <v>Private</v>
      </c>
      <c r="N449" s="2" t="str">
        <f>VLOOKUP(A449,'SAS Codes'!$A$2:$M$559,11,FALSE)</f>
        <v>Cookies</v>
      </c>
    </row>
    <row r="450" spans="1:14" x14ac:dyDescent="0.45">
      <c r="A450" s="4" t="s">
        <v>301</v>
      </c>
      <c r="B450" s="4">
        <v>1</v>
      </c>
      <c r="C450" s="2">
        <v>0</v>
      </c>
      <c r="D450" s="2" t="str">
        <f>VLOOKUP(A450,'SAS Codes'!$A$2:$B$559,2,FALSE)</f>
        <v>CO-30</v>
      </c>
      <c r="E450" s="2" t="s">
        <v>929</v>
      </c>
      <c r="F450" s="2" t="str">
        <f>VLOOKUP(A450,'SAS Codes'!$A$2:$I$559,3,FALSE)</f>
        <v>Canada</v>
      </c>
      <c r="G450" s="2" t="str">
        <f>VLOOKUP(A450,'SAS Codes'!$A$2:$I$559,4,FALSE)</f>
        <v>Canada</v>
      </c>
      <c r="H450" s="2" t="str">
        <f>VLOOKUP(A450,'SAS Codes'!$A$2:$I$559,5,FALSE)</f>
        <v>Canada</v>
      </c>
      <c r="I450" s="2" t="str">
        <f>VLOOKUP(A450,'SAS Codes'!$A$2:$I$559,6,FALSE)</f>
        <v>America</v>
      </c>
      <c r="J450" s="2" t="str">
        <f>VLOOKUP(A450,'SAS Codes'!$A$2:$I$559,7,FALSE)</f>
        <v>America</v>
      </c>
      <c r="K450" s="2" t="str">
        <f>VLOOKUP(A450,'SAS Codes'!$A$2:$I$559,8,FALSE)</f>
        <v>May contain</v>
      </c>
      <c r="L450" s="2" t="str">
        <f>VLOOKUP(A450,'SAS Codes'!$A$2:$I$559,9,FALSE)</f>
        <v>May contain</v>
      </c>
      <c r="M450" s="2" t="str">
        <f>VLOOKUP(A450,'SAS Codes'!$A$2:$M$559,10,FALSE)</f>
        <v>Private</v>
      </c>
      <c r="N450" s="2" t="str">
        <f>VLOOKUP(A450,'SAS Codes'!$A$2:$M$559,11,FALSE)</f>
        <v>Cookies</v>
      </c>
    </row>
    <row r="451" spans="1:14" x14ac:dyDescent="0.45">
      <c r="A451" s="4" t="s">
        <v>301</v>
      </c>
      <c r="B451" s="4">
        <v>2</v>
      </c>
      <c r="C451" s="2">
        <v>0</v>
      </c>
      <c r="D451" s="2" t="str">
        <f>VLOOKUP(A451,'SAS Codes'!$A$2:$B$559,2,FALSE)</f>
        <v>CO-30</v>
      </c>
      <c r="E451" s="2" t="s">
        <v>929</v>
      </c>
      <c r="F451" s="2" t="str">
        <f>VLOOKUP(A451,'SAS Codes'!$A$2:$I$559,3,FALSE)</f>
        <v>Canada</v>
      </c>
      <c r="G451" s="2" t="str">
        <f>VLOOKUP(A451,'SAS Codes'!$A$2:$I$559,4,FALSE)</f>
        <v>Canada</v>
      </c>
      <c r="H451" s="2" t="str">
        <f>VLOOKUP(A451,'SAS Codes'!$A$2:$I$559,5,FALSE)</f>
        <v>Canada</v>
      </c>
      <c r="I451" s="2" t="str">
        <f>VLOOKUP(A451,'SAS Codes'!$A$2:$I$559,6,FALSE)</f>
        <v>America</v>
      </c>
      <c r="J451" s="2" t="str">
        <f>VLOOKUP(A451,'SAS Codes'!$A$2:$I$559,7,FALSE)</f>
        <v>America</v>
      </c>
      <c r="K451" s="2" t="str">
        <f>VLOOKUP(A451,'SAS Codes'!$A$2:$I$559,8,FALSE)</f>
        <v>May contain</v>
      </c>
      <c r="L451" s="2" t="str">
        <f>VLOOKUP(A451,'SAS Codes'!$A$2:$I$559,9,FALSE)</f>
        <v>May contain</v>
      </c>
      <c r="M451" s="2" t="str">
        <f>VLOOKUP(A451,'SAS Codes'!$A$2:$M$559,10,FALSE)</f>
        <v>Private</v>
      </c>
      <c r="N451" s="2" t="str">
        <f>VLOOKUP(A451,'SAS Codes'!$A$2:$M$559,11,FALSE)</f>
        <v>Cookies</v>
      </c>
    </row>
    <row r="452" spans="1:14" x14ac:dyDescent="0.45">
      <c r="A452" s="4" t="s">
        <v>301</v>
      </c>
      <c r="B452" s="4">
        <v>3</v>
      </c>
      <c r="C452" s="2">
        <v>0.10338889650000001</v>
      </c>
      <c r="D452" s="2" t="str">
        <f>VLOOKUP(A452,'SAS Codes'!$A$2:$B$559,2,FALSE)</f>
        <v>CO-30</v>
      </c>
      <c r="E452" s="2" t="s">
        <v>929</v>
      </c>
      <c r="F452" s="2" t="str">
        <f>VLOOKUP(A452,'SAS Codes'!$A$2:$I$559,3,FALSE)</f>
        <v>Canada</v>
      </c>
      <c r="G452" s="2" t="str">
        <f>VLOOKUP(A452,'SAS Codes'!$A$2:$I$559,4,FALSE)</f>
        <v>Canada</v>
      </c>
      <c r="H452" s="2" t="str">
        <f>VLOOKUP(A452,'SAS Codes'!$A$2:$I$559,5,FALSE)</f>
        <v>Canada</v>
      </c>
      <c r="I452" s="2" t="str">
        <f>VLOOKUP(A452,'SAS Codes'!$A$2:$I$559,6,FALSE)</f>
        <v>America</v>
      </c>
      <c r="J452" s="2" t="str">
        <f>VLOOKUP(A452,'SAS Codes'!$A$2:$I$559,7,FALSE)</f>
        <v>America</v>
      </c>
      <c r="K452" s="2" t="str">
        <f>VLOOKUP(A452,'SAS Codes'!$A$2:$I$559,8,FALSE)</f>
        <v>May contain</v>
      </c>
      <c r="L452" s="2" t="str">
        <f>VLOOKUP(A452,'SAS Codes'!$A$2:$I$559,9,FALSE)</f>
        <v>May contain</v>
      </c>
      <c r="M452" s="2" t="str">
        <f>VLOOKUP(A452,'SAS Codes'!$A$2:$M$559,10,FALSE)</f>
        <v>Private</v>
      </c>
      <c r="N452" s="2" t="str">
        <f>VLOOKUP(A452,'SAS Codes'!$A$2:$M$559,11,FALSE)</f>
        <v>Cookies</v>
      </c>
    </row>
    <row r="453" spans="1:14" x14ac:dyDescent="0.45">
      <c r="A453" s="4" t="s">
        <v>302</v>
      </c>
      <c r="B453" s="4">
        <v>1</v>
      </c>
      <c r="C453" s="2">
        <v>9.0761680799999994E-2</v>
      </c>
      <c r="D453" s="2" t="str">
        <f>VLOOKUP(A453,'SAS Codes'!$A$2:$B$559,2,FALSE)</f>
        <v>CO-31</v>
      </c>
      <c r="E453" s="2" t="s">
        <v>929</v>
      </c>
      <c r="F453" s="2" t="str">
        <f>VLOOKUP(A453,'SAS Codes'!$A$2:$I$559,3,FALSE)</f>
        <v>Poland</v>
      </c>
      <c r="G453" s="2" t="str">
        <f>VLOOKUP(A453,'SAS Codes'!$A$2:$I$559,4,FALSE)</f>
        <v>Poland</v>
      </c>
      <c r="H453" s="2" t="str">
        <f>VLOOKUP(A453,'SAS Codes'!$A$2:$I$559,5,FALSE)</f>
        <v>Europe</v>
      </c>
      <c r="I453" s="2" t="str">
        <f>VLOOKUP(A453,'SAS Codes'!$A$2:$I$559,6,FALSE)</f>
        <v>Europe</v>
      </c>
      <c r="J453" s="2" t="str">
        <f>VLOOKUP(A453,'SAS Codes'!$A$2:$I$559,7,FALSE)</f>
        <v>Europe</v>
      </c>
      <c r="K453" s="2" t="str">
        <f>VLOOKUP(A453,'SAS Codes'!$A$2:$I$559,8,FALSE)</f>
        <v>May contain</v>
      </c>
      <c r="L453" s="2" t="str">
        <f>VLOOKUP(A453,'SAS Codes'!$A$2:$I$559,9,FALSE)</f>
        <v>May contain</v>
      </c>
      <c r="M453" s="2" t="str">
        <f>VLOOKUP(A453,'SAS Codes'!$A$2:$M$559,10,FALSE)</f>
        <v>Regular</v>
      </c>
      <c r="N453" s="2" t="str">
        <f>VLOOKUP(A453,'SAS Codes'!$A$2:$M$559,11,FALSE)</f>
        <v>Cookies</v>
      </c>
    </row>
    <row r="454" spans="1:14" x14ac:dyDescent="0.45">
      <c r="A454" s="4" t="s">
        <v>302</v>
      </c>
      <c r="B454" s="4">
        <v>2</v>
      </c>
      <c r="C454" s="2">
        <v>0.12187552470000002</v>
      </c>
      <c r="D454" s="2" t="str">
        <f>VLOOKUP(A454,'SAS Codes'!$A$2:$B$559,2,FALSE)</f>
        <v>CO-31</v>
      </c>
      <c r="E454" s="2" t="s">
        <v>929</v>
      </c>
      <c r="F454" s="2" t="str">
        <f>VLOOKUP(A454,'SAS Codes'!$A$2:$I$559,3,FALSE)</f>
        <v>Poland</v>
      </c>
      <c r="G454" s="2" t="str">
        <f>VLOOKUP(A454,'SAS Codes'!$A$2:$I$559,4,FALSE)</f>
        <v>Poland</v>
      </c>
      <c r="H454" s="2" t="str">
        <f>VLOOKUP(A454,'SAS Codes'!$A$2:$I$559,5,FALSE)</f>
        <v>Europe</v>
      </c>
      <c r="I454" s="2" t="str">
        <f>VLOOKUP(A454,'SAS Codes'!$A$2:$I$559,6,FALSE)</f>
        <v>Europe</v>
      </c>
      <c r="J454" s="2" t="str">
        <f>VLOOKUP(A454,'SAS Codes'!$A$2:$I$559,7,FALSE)</f>
        <v>Europe</v>
      </c>
      <c r="K454" s="2" t="str">
        <f>VLOOKUP(A454,'SAS Codes'!$A$2:$I$559,8,FALSE)</f>
        <v>May contain</v>
      </c>
      <c r="L454" s="2" t="str">
        <f>VLOOKUP(A454,'SAS Codes'!$A$2:$I$559,9,FALSE)</f>
        <v>May contain</v>
      </c>
      <c r="M454" s="2" t="str">
        <f>VLOOKUP(A454,'SAS Codes'!$A$2:$M$559,10,FALSE)</f>
        <v>Regular</v>
      </c>
      <c r="N454" s="2" t="str">
        <f>VLOOKUP(A454,'SAS Codes'!$A$2:$M$559,11,FALSE)</f>
        <v>Cookies</v>
      </c>
    </row>
    <row r="455" spans="1:14" x14ac:dyDescent="0.45">
      <c r="A455" s="4" t="s">
        <v>302</v>
      </c>
      <c r="B455" s="4">
        <v>3</v>
      </c>
      <c r="C455" s="2">
        <v>9.960501749999999E-2</v>
      </c>
      <c r="D455" s="2" t="str">
        <f>VLOOKUP(A455,'SAS Codes'!$A$2:$B$559,2,FALSE)</f>
        <v>CO-31</v>
      </c>
      <c r="E455" s="2" t="s">
        <v>929</v>
      </c>
      <c r="F455" s="2" t="str">
        <f>VLOOKUP(A455,'SAS Codes'!$A$2:$I$559,3,FALSE)</f>
        <v>Poland</v>
      </c>
      <c r="G455" s="2" t="str">
        <f>VLOOKUP(A455,'SAS Codes'!$A$2:$I$559,4,FALSE)</f>
        <v>Poland</v>
      </c>
      <c r="H455" s="2" t="str">
        <f>VLOOKUP(A455,'SAS Codes'!$A$2:$I$559,5,FALSE)</f>
        <v>Europe</v>
      </c>
      <c r="I455" s="2" t="str">
        <f>VLOOKUP(A455,'SAS Codes'!$A$2:$I$559,6,FALSE)</f>
        <v>Europe</v>
      </c>
      <c r="J455" s="2" t="str">
        <f>VLOOKUP(A455,'SAS Codes'!$A$2:$I$559,7,FALSE)</f>
        <v>Europe</v>
      </c>
      <c r="K455" s="2" t="str">
        <f>VLOOKUP(A455,'SAS Codes'!$A$2:$I$559,8,FALSE)</f>
        <v>May contain</v>
      </c>
      <c r="L455" s="2" t="str">
        <f>VLOOKUP(A455,'SAS Codes'!$A$2:$I$559,9,FALSE)</f>
        <v>May contain</v>
      </c>
      <c r="M455" s="2" t="str">
        <f>VLOOKUP(A455,'SAS Codes'!$A$2:$M$559,10,FALSE)</f>
        <v>Regular</v>
      </c>
      <c r="N455" s="2" t="str">
        <f>VLOOKUP(A455,'SAS Codes'!$A$2:$M$559,11,FALSE)</f>
        <v>Cookies</v>
      </c>
    </row>
    <row r="456" spans="1:14" x14ac:dyDescent="0.45">
      <c r="A456" s="4" t="s">
        <v>302</v>
      </c>
      <c r="B456" s="4">
        <v>4</v>
      </c>
      <c r="C456" s="2">
        <v>0.13391928</v>
      </c>
      <c r="D456" s="2" t="str">
        <f>VLOOKUP(A456,'SAS Codes'!$A$2:$B$559,2,FALSE)</f>
        <v>CO-31</v>
      </c>
      <c r="E456" s="2" t="s">
        <v>929</v>
      </c>
      <c r="F456" s="2" t="str">
        <f>VLOOKUP(A456,'SAS Codes'!$A$2:$I$559,3,FALSE)</f>
        <v>Poland</v>
      </c>
      <c r="G456" s="2" t="str">
        <f>VLOOKUP(A456,'SAS Codes'!$A$2:$I$559,4,FALSE)</f>
        <v>Poland</v>
      </c>
      <c r="H456" s="2" t="str">
        <f>VLOOKUP(A456,'SAS Codes'!$A$2:$I$559,5,FALSE)</f>
        <v>Europe</v>
      </c>
      <c r="I456" s="2" t="str">
        <f>VLOOKUP(A456,'SAS Codes'!$A$2:$I$559,6,FALSE)</f>
        <v>Europe</v>
      </c>
      <c r="J456" s="2" t="str">
        <f>VLOOKUP(A456,'SAS Codes'!$A$2:$I$559,7,FALSE)</f>
        <v>Europe</v>
      </c>
      <c r="K456" s="2" t="str">
        <f>VLOOKUP(A456,'SAS Codes'!$A$2:$I$559,8,FALSE)</f>
        <v>May contain</v>
      </c>
      <c r="L456" s="2" t="str">
        <f>VLOOKUP(A456,'SAS Codes'!$A$2:$I$559,9,FALSE)</f>
        <v>May contain</v>
      </c>
      <c r="M456" s="2" t="str">
        <f>VLOOKUP(A456,'SAS Codes'!$A$2:$M$559,10,FALSE)</f>
        <v>Regular</v>
      </c>
      <c r="N456" s="2" t="str">
        <f>VLOOKUP(A456,'SAS Codes'!$A$2:$M$559,11,FALSE)</f>
        <v>Cookies</v>
      </c>
    </row>
    <row r="457" spans="1:14" x14ac:dyDescent="0.45">
      <c r="A457" s="4" t="s">
        <v>302</v>
      </c>
      <c r="B457" s="4">
        <v>5</v>
      </c>
      <c r="C457" s="2">
        <v>0.17249775180000002</v>
      </c>
      <c r="D457" s="2" t="str">
        <f>VLOOKUP(A457,'SAS Codes'!$A$2:$B$559,2,FALSE)</f>
        <v>CO-31</v>
      </c>
      <c r="E457" s="2" t="s">
        <v>929</v>
      </c>
      <c r="F457" s="2" t="str">
        <f>VLOOKUP(A457,'SAS Codes'!$A$2:$I$559,3,FALSE)</f>
        <v>Poland</v>
      </c>
      <c r="G457" s="2" t="str">
        <f>VLOOKUP(A457,'SAS Codes'!$A$2:$I$559,4,FALSE)</f>
        <v>Poland</v>
      </c>
      <c r="H457" s="2" t="str">
        <f>VLOOKUP(A457,'SAS Codes'!$A$2:$I$559,5,FALSE)</f>
        <v>Europe</v>
      </c>
      <c r="I457" s="2" t="str">
        <f>VLOOKUP(A457,'SAS Codes'!$A$2:$I$559,6,FALSE)</f>
        <v>Europe</v>
      </c>
      <c r="J457" s="2" t="str">
        <f>VLOOKUP(A457,'SAS Codes'!$A$2:$I$559,7,FALSE)</f>
        <v>Europe</v>
      </c>
      <c r="K457" s="2" t="str">
        <f>VLOOKUP(A457,'SAS Codes'!$A$2:$I$559,8,FALSE)</f>
        <v>May contain</v>
      </c>
      <c r="L457" s="2" t="str">
        <f>VLOOKUP(A457,'SAS Codes'!$A$2:$I$559,9,FALSE)</f>
        <v>May contain</v>
      </c>
      <c r="M457" s="2" t="str">
        <f>VLOOKUP(A457,'SAS Codes'!$A$2:$M$559,10,FALSE)</f>
        <v>Regular</v>
      </c>
      <c r="N457" s="2" t="str">
        <f>VLOOKUP(A457,'SAS Codes'!$A$2:$M$559,11,FALSE)</f>
        <v>Cookies</v>
      </c>
    </row>
    <row r="458" spans="1:14" x14ac:dyDescent="0.45">
      <c r="A458" s="4" t="s">
        <v>303</v>
      </c>
      <c r="B458" s="4">
        <v>1</v>
      </c>
      <c r="C458" s="2">
        <v>0.10132718250000002</v>
      </c>
      <c r="D458" s="2" t="str">
        <f>VLOOKUP(A458,'SAS Codes'!$A$2:$B$559,2,FALSE)</f>
        <v>CO-32</v>
      </c>
      <c r="E458" s="2" t="s">
        <v>929</v>
      </c>
      <c r="F458" s="2" t="str">
        <f>VLOOKUP(A458,'SAS Codes'!$A$2:$I$559,3,FALSE)</f>
        <v>Poland</v>
      </c>
      <c r="G458" s="2" t="str">
        <f>VLOOKUP(A458,'SAS Codes'!$A$2:$I$559,4,FALSE)</f>
        <v>Poland</v>
      </c>
      <c r="H458" s="2" t="str">
        <f>VLOOKUP(A458,'SAS Codes'!$A$2:$I$559,5,FALSE)</f>
        <v>Europe</v>
      </c>
      <c r="I458" s="2" t="str">
        <f>VLOOKUP(A458,'SAS Codes'!$A$2:$I$559,6,FALSE)</f>
        <v>Europe</v>
      </c>
      <c r="J458" s="2" t="str">
        <f>VLOOKUP(A458,'SAS Codes'!$A$2:$I$559,7,FALSE)</f>
        <v>Europe</v>
      </c>
      <c r="K458" s="2" t="str">
        <f>VLOOKUP(A458,'SAS Codes'!$A$2:$I$559,8,FALSE)</f>
        <v>May contain</v>
      </c>
      <c r="L458" s="2" t="str">
        <f>VLOOKUP(A458,'SAS Codes'!$A$2:$I$559,9,FALSE)</f>
        <v>May contain</v>
      </c>
      <c r="M458" s="2" t="str">
        <f>VLOOKUP(A458,'SAS Codes'!$A$2:$M$559,10,FALSE)</f>
        <v>Regular</v>
      </c>
      <c r="N458" s="2" t="str">
        <f>VLOOKUP(A458,'SAS Codes'!$A$2:$M$559,11,FALSE)</f>
        <v>Cookies</v>
      </c>
    </row>
    <row r="459" spans="1:14" x14ac:dyDescent="0.45">
      <c r="A459" s="4" t="s">
        <v>303</v>
      </c>
      <c r="B459" s="4">
        <v>2</v>
      </c>
      <c r="C459" s="2">
        <v>0.13611716879999999</v>
      </c>
      <c r="D459" s="2" t="str">
        <f>VLOOKUP(A459,'SAS Codes'!$A$2:$B$559,2,FALSE)</f>
        <v>CO-32</v>
      </c>
      <c r="E459" s="2" t="s">
        <v>929</v>
      </c>
      <c r="F459" s="2" t="str">
        <f>VLOOKUP(A459,'SAS Codes'!$A$2:$I$559,3,FALSE)</f>
        <v>Poland</v>
      </c>
      <c r="G459" s="2" t="str">
        <f>VLOOKUP(A459,'SAS Codes'!$A$2:$I$559,4,FALSE)</f>
        <v>Poland</v>
      </c>
      <c r="H459" s="2" t="str">
        <f>VLOOKUP(A459,'SAS Codes'!$A$2:$I$559,5,FALSE)</f>
        <v>Europe</v>
      </c>
      <c r="I459" s="2" t="str">
        <f>VLOOKUP(A459,'SAS Codes'!$A$2:$I$559,6,FALSE)</f>
        <v>Europe</v>
      </c>
      <c r="J459" s="2" t="str">
        <f>VLOOKUP(A459,'SAS Codes'!$A$2:$I$559,7,FALSE)</f>
        <v>Europe</v>
      </c>
      <c r="K459" s="2" t="str">
        <f>VLOOKUP(A459,'SAS Codes'!$A$2:$I$559,8,FALSE)</f>
        <v>May contain</v>
      </c>
      <c r="L459" s="2" t="str">
        <f>VLOOKUP(A459,'SAS Codes'!$A$2:$I$559,9,FALSE)</f>
        <v>May contain</v>
      </c>
      <c r="M459" s="2" t="str">
        <f>VLOOKUP(A459,'SAS Codes'!$A$2:$M$559,10,FALSE)</f>
        <v>Regular</v>
      </c>
      <c r="N459" s="2" t="str">
        <f>VLOOKUP(A459,'SAS Codes'!$A$2:$M$559,11,FALSE)</f>
        <v>Cookies</v>
      </c>
    </row>
    <row r="460" spans="1:14" x14ac:dyDescent="0.45">
      <c r="A460" s="4" t="s">
        <v>303</v>
      </c>
      <c r="B460" s="4">
        <v>3</v>
      </c>
      <c r="C460" s="2">
        <v>0.13276365900000001</v>
      </c>
      <c r="D460" s="2" t="str">
        <f>VLOOKUP(A460,'SAS Codes'!$A$2:$B$559,2,FALSE)</f>
        <v>CO-32</v>
      </c>
      <c r="E460" s="2" t="s">
        <v>929</v>
      </c>
      <c r="F460" s="2" t="str">
        <f>VLOOKUP(A460,'SAS Codes'!$A$2:$I$559,3,FALSE)</f>
        <v>Poland</v>
      </c>
      <c r="G460" s="2" t="str">
        <f>VLOOKUP(A460,'SAS Codes'!$A$2:$I$559,4,FALSE)</f>
        <v>Poland</v>
      </c>
      <c r="H460" s="2" t="str">
        <f>VLOOKUP(A460,'SAS Codes'!$A$2:$I$559,5,FALSE)</f>
        <v>Europe</v>
      </c>
      <c r="I460" s="2" t="str">
        <f>VLOOKUP(A460,'SAS Codes'!$A$2:$I$559,6,FALSE)</f>
        <v>Europe</v>
      </c>
      <c r="J460" s="2" t="str">
        <f>VLOOKUP(A460,'SAS Codes'!$A$2:$I$559,7,FALSE)</f>
        <v>Europe</v>
      </c>
      <c r="K460" s="2" t="str">
        <f>VLOOKUP(A460,'SAS Codes'!$A$2:$I$559,8,FALSE)</f>
        <v>May contain</v>
      </c>
      <c r="L460" s="2" t="str">
        <f>VLOOKUP(A460,'SAS Codes'!$A$2:$I$559,9,FALSE)</f>
        <v>May contain</v>
      </c>
      <c r="M460" s="2" t="str">
        <f>VLOOKUP(A460,'SAS Codes'!$A$2:$M$559,10,FALSE)</f>
        <v>Regular</v>
      </c>
      <c r="N460" s="2" t="str">
        <f>VLOOKUP(A460,'SAS Codes'!$A$2:$M$559,11,FALSE)</f>
        <v>Cookies</v>
      </c>
    </row>
    <row r="461" spans="1:14" x14ac:dyDescent="0.45">
      <c r="A461" s="4" t="s">
        <v>303</v>
      </c>
      <c r="B461" s="4">
        <v>4</v>
      </c>
      <c r="C461" s="2">
        <v>0.15338512799999998</v>
      </c>
      <c r="D461" s="2" t="str">
        <f>VLOOKUP(A461,'SAS Codes'!$A$2:$B$559,2,FALSE)</f>
        <v>CO-32</v>
      </c>
      <c r="E461" s="2" t="s">
        <v>929</v>
      </c>
      <c r="F461" s="2" t="str">
        <f>VLOOKUP(A461,'SAS Codes'!$A$2:$I$559,3,FALSE)</f>
        <v>Poland</v>
      </c>
      <c r="G461" s="2" t="str">
        <f>VLOOKUP(A461,'SAS Codes'!$A$2:$I$559,4,FALSE)</f>
        <v>Poland</v>
      </c>
      <c r="H461" s="2" t="str">
        <f>VLOOKUP(A461,'SAS Codes'!$A$2:$I$559,5,FALSE)</f>
        <v>Europe</v>
      </c>
      <c r="I461" s="2" t="str">
        <f>VLOOKUP(A461,'SAS Codes'!$A$2:$I$559,6,FALSE)</f>
        <v>Europe</v>
      </c>
      <c r="J461" s="2" t="str">
        <f>VLOOKUP(A461,'SAS Codes'!$A$2:$I$559,7,FALSE)</f>
        <v>Europe</v>
      </c>
      <c r="K461" s="2" t="str">
        <f>VLOOKUP(A461,'SAS Codes'!$A$2:$I$559,8,FALSE)</f>
        <v>May contain</v>
      </c>
      <c r="L461" s="2" t="str">
        <f>VLOOKUP(A461,'SAS Codes'!$A$2:$I$559,9,FALSE)</f>
        <v>May contain</v>
      </c>
      <c r="M461" s="2" t="str">
        <f>VLOOKUP(A461,'SAS Codes'!$A$2:$M$559,10,FALSE)</f>
        <v>Regular</v>
      </c>
      <c r="N461" s="2" t="str">
        <f>VLOOKUP(A461,'SAS Codes'!$A$2:$M$559,11,FALSE)</f>
        <v>Cookies</v>
      </c>
    </row>
    <row r="462" spans="1:14" x14ac:dyDescent="0.45">
      <c r="A462" s="4" t="s">
        <v>303</v>
      </c>
      <c r="B462" s="4">
        <v>5</v>
      </c>
      <c r="C462" s="2">
        <v>0.14859225899999998</v>
      </c>
      <c r="D462" s="2" t="str">
        <f>VLOOKUP(A462,'SAS Codes'!$A$2:$B$559,2,FALSE)</f>
        <v>CO-32</v>
      </c>
      <c r="E462" s="2" t="s">
        <v>929</v>
      </c>
      <c r="F462" s="2" t="str">
        <f>VLOOKUP(A462,'SAS Codes'!$A$2:$I$559,3,FALSE)</f>
        <v>Poland</v>
      </c>
      <c r="G462" s="2" t="str">
        <f>VLOOKUP(A462,'SAS Codes'!$A$2:$I$559,4,FALSE)</f>
        <v>Poland</v>
      </c>
      <c r="H462" s="2" t="str">
        <f>VLOOKUP(A462,'SAS Codes'!$A$2:$I$559,5,FALSE)</f>
        <v>Europe</v>
      </c>
      <c r="I462" s="2" t="str">
        <f>VLOOKUP(A462,'SAS Codes'!$A$2:$I$559,6,FALSE)</f>
        <v>Europe</v>
      </c>
      <c r="J462" s="2" t="str">
        <f>VLOOKUP(A462,'SAS Codes'!$A$2:$I$559,7,FALSE)</f>
        <v>Europe</v>
      </c>
      <c r="K462" s="2" t="str">
        <f>VLOOKUP(A462,'SAS Codes'!$A$2:$I$559,8,FALSE)</f>
        <v>May contain</v>
      </c>
      <c r="L462" s="2" t="str">
        <f>VLOOKUP(A462,'SAS Codes'!$A$2:$I$559,9,FALSE)</f>
        <v>May contain</v>
      </c>
      <c r="M462" s="2" t="str">
        <f>VLOOKUP(A462,'SAS Codes'!$A$2:$M$559,10,FALSE)</f>
        <v>Regular</v>
      </c>
      <c r="N462" s="2" t="str">
        <f>VLOOKUP(A462,'SAS Codes'!$A$2:$M$559,11,FALSE)</f>
        <v>Cookies</v>
      </c>
    </row>
    <row r="463" spans="1:14" x14ac:dyDescent="0.45">
      <c r="A463" s="7" t="s">
        <v>304</v>
      </c>
      <c r="B463" s="7">
        <v>1</v>
      </c>
      <c r="C463" s="2">
        <v>0.40942683000000002</v>
      </c>
      <c r="D463" s="2" t="str">
        <f>VLOOKUP(A463,'SAS Codes'!$A$2:$B$559,2,FALSE)</f>
        <v>CO-33</v>
      </c>
      <c r="E463" s="2" t="s">
        <v>931</v>
      </c>
      <c r="F463" s="2" t="str">
        <f>VLOOKUP(A463,'SAS Codes'!$A$2:$I$559,3,FALSE)</f>
        <v>Quebec</v>
      </c>
      <c r="G463" s="2" t="str">
        <f>VLOOKUP(A463,'SAS Codes'!$A$2:$I$559,4,FALSE)</f>
        <v>Canada</v>
      </c>
      <c r="H463" s="2" t="str">
        <f>VLOOKUP(A463,'SAS Codes'!$A$2:$I$559,5,FALSE)</f>
        <v>Canada</v>
      </c>
      <c r="I463" s="2" t="str">
        <f>VLOOKUP(A463,'SAS Codes'!$A$2:$I$559,6,FALSE)</f>
        <v>America</v>
      </c>
      <c r="J463" s="2" t="str">
        <f>VLOOKUP(A463,'SAS Codes'!$A$2:$I$559,7,FALSE)</f>
        <v>America</v>
      </c>
      <c r="K463" s="2" t="str">
        <f>VLOOKUP(A463,'SAS Codes'!$A$2:$I$559,8,FALSE)</f>
        <v>May contain</v>
      </c>
      <c r="L463" s="2" t="str">
        <f>VLOOKUP(A463,'SAS Codes'!$A$2:$I$559,9,FALSE)</f>
        <v>May contain</v>
      </c>
      <c r="M463" s="2" t="str">
        <f>VLOOKUP(A463,'SAS Codes'!$A$2:$M$559,10,FALSE)</f>
        <v>Regular</v>
      </c>
      <c r="N463" s="2" t="str">
        <f>VLOOKUP(A463,'SAS Codes'!$A$2:$M$559,11,FALSE)</f>
        <v>Cookies</v>
      </c>
    </row>
    <row r="464" spans="1:14" x14ac:dyDescent="0.45">
      <c r="A464" s="7" t="s">
        <v>304</v>
      </c>
      <c r="B464" s="7">
        <v>2</v>
      </c>
      <c r="C464" s="2">
        <v>0.41183963699999998</v>
      </c>
      <c r="D464" s="2" t="str">
        <f>VLOOKUP(A464,'SAS Codes'!$A$2:$B$559,2,FALSE)</f>
        <v>CO-33</v>
      </c>
      <c r="E464" s="2" t="s">
        <v>931</v>
      </c>
      <c r="F464" s="2" t="str">
        <f>VLOOKUP(A464,'SAS Codes'!$A$2:$I$559,3,FALSE)</f>
        <v>Quebec</v>
      </c>
      <c r="G464" s="2" t="str">
        <f>VLOOKUP(A464,'SAS Codes'!$A$2:$I$559,4,FALSE)</f>
        <v>Canada</v>
      </c>
      <c r="H464" s="2" t="str">
        <f>VLOOKUP(A464,'SAS Codes'!$A$2:$I$559,5,FALSE)</f>
        <v>Canada</v>
      </c>
      <c r="I464" s="2" t="str">
        <f>VLOOKUP(A464,'SAS Codes'!$A$2:$I$559,6,FALSE)</f>
        <v>America</v>
      </c>
      <c r="J464" s="2" t="str">
        <f>VLOOKUP(A464,'SAS Codes'!$A$2:$I$559,7,FALSE)</f>
        <v>America</v>
      </c>
      <c r="K464" s="2" t="str">
        <f>VLOOKUP(A464,'SAS Codes'!$A$2:$I$559,8,FALSE)</f>
        <v>May contain</v>
      </c>
      <c r="L464" s="2" t="str">
        <f>VLOOKUP(A464,'SAS Codes'!$A$2:$I$559,9,FALSE)</f>
        <v>May contain</v>
      </c>
      <c r="M464" s="2" t="str">
        <f>VLOOKUP(A464,'SAS Codes'!$A$2:$M$559,10,FALSE)</f>
        <v>Regular</v>
      </c>
      <c r="N464" s="2" t="str">
        <f>VLOOKUP(A464,'SAS Codes'!$A$2:$M$559,11,FALSE)</f>
        <v>Cookies</v>
      </c>
    </row>
    <row r="465" spans="1:14" x14ac:dyDescent="0.45">
      <c r="A465" s="7" t="s">
        <v>304</v>
      </c>
      <c r="B465" s="7">
        <v>3</v>
      </c>
      <c r="C465" s="2">
        <v>0.24765787200000003</v>
      </c>
      <c r="D465" s="2" t="str">
        <f>VLOOKUP(A465,'SAS Codes'!$A$2:$B$559,2,FALSE)</f>
        <v>CO-33</v>
      </c>
      <c r="E465" s="2" t="s">
        <v>931</v>
      </c>
      <c r="F465" s="2" t="str">
        <f>VLOOKUP(A465,'SAS Codes'!$A$2:$I$559,3,FALSE)</f>
        <v>Quebec</v>
      </c>
      <c r="G465" s="2" t="str">
        <f>VLOOKUP(A465,'SAS Codes'!$A$2:$I$559,4,FALSE)</f>
        <v>Canada</v>
      </c>
      <c r="H465" s="2" t="str">
        <f>VLOOKUP(A465,'SAS Codes'!$A$2:$I$559,5,FALSE)</f>
        <v>Canada</v>
      </c>
      <c r="I465" s="2" t="str">
        <f>VLOOKUP(A465,'SAS Codes'!$A$2:$I$559,6,FALSE)</f>
        <v>America</v>
      </c>
      <c r="J465" s="2" t="str">
        <f>VLOOKUP(A465,'SAS Codes'!$A$2:$I$559,7,FALSE)</f>
        <v>America</v>
      </c>
      <c r="K465" s="2" t="str">
        <f>VLOOKUP(A465,'SAS Codes'!$A$2:$I$559,8,FALSE)</f>
        <v>May contain</v>
      </c>
      <c r="L465" s="2" t="str">
        <f>VLOOKUP(A465,'SAS Codes'!$A$2:$I$559,9,FALSE)</f>
        <v>May contain</v>
      </c>
      <c r="M465" s="2" t="str">
        <f>VLOOKUP(A465,'SAS Codes'!$A$2:$M$559,10,FALSE)</f>
        <v>Regular</v>
      </c>
      <c r="N465" s="2" t="str">
        <f>VLOOKUP(A465,'SAS Codes'!$A$2:$M$559,11,FALSE)</f>
        <v>Cookies</v>
      </c>
    </row>
    <row r="466" spans="1:14" x14ac:dyDescent="0.45">
      <c r="A466" s="7" t="s">
        <v>304</v>
      </c>
      <c r="B466" s="7">
        <v>4</v>
      </c>
      <c r="C466" s="2">
        <v>0.38300461200000002</v>
      </c>
      <c r="D466" s="2" t="str">
        <f>VLOOKUP(A466,'SAS Codes'!$A$2:$B$559,2,FALSE)</f>
        <v>CO-33</v>
      </c>
      <c r="E466" s="2" t="s">
        <v>931</v>
      </c>
      <c r="F466" s="2" t="str">
        <f>VLOOKUP(A466,'SAS Codes'!$A$2:$I$559,3,FALSE)</f>
        <v>Quebec</v>
      </c>
      <c r="G466" s="2" t="str">
        <f>VLOOKUP(A466,'SAS Codes'!$A$2:$I$559,4,FALSE)</f>
        <v>Canada</v>
      </c>
      <c r="H466" s="2" t="str">
        <f>VLOOKUP(A466,'SAS Codes'!$A$2:$I$559,5,FALSE)</f>
        <v>Canada</v>
      </c>
      <c r="I466" s="2" t="str">
        <f>VLOOKUP(A466,'SAS Codes'!$A$2:$I$559,6,FALSE)</f>
        <v>America</v>
      </c>
      <c r="J466" s="2" t="str">
        <f>VLOOKUP(A466,'SAS Codes'!$A$2:$I$559,7,FALSE)</f>
        <v>America</v>
      </c>
      <c r="K466" s="2" t="str">
        <f>VLOOKUP(A466,'SAS Codes'!$A$2:$I$559,8,FALSE)</f>
        <v>May contain</v>
      </c>
      <c r="L466" s="2" t="str">
        <f>VLOOKUP(A466,'SAS Codes'!$A$2:$I$559,9,FALSE)</f>
        <v>May contain</v>
      </c>
      <c r="M466" s="2" t="str">
        <f>VLOOKUP(A466,'SAS Codes'!$A$2:$M$559,10,FALSE)</f>
        <v>Regular</v>
      </c>
      <c r="N466" s="2" t="str">
        <f>VLOOKUP(A466,'SAS Codes'!$A$2:$M$559,11,FALSE)</f>
        <v>Cookies</v>
      </c>
    </row>
    <row r="467" spans="1:14" x14ac:dyDescent="0.45">
      <c r="A467" s="7" t="s">
        <v>304</v>
      </c>
      <c r="B467" s="7">
        <v>5</v>
      </c>
      <c r="C467" s="2">
        <v>0.40063463100000002</v>
      </c>
      <c r="D467" s="2" t="str">
        <f>VLOOKUP(A467,'SAS Codes'!$A$2:$B$559,2,FALSE)</f>
        <v>CO-33</v>
      </c>
      <c r="E467" s="2" t="s">
        <v>931</v>
      </c>
      <c r="F467" s="2" t="str">
        <f>VLOOKUP(A467,'SAS Codes'!$A$2:$I$559,3,FALSE)</f>
        <v>Quebec</v>
      </c>
      <c r="G467" s="2" t="str">
        <f>VLOOKUP(A467,'SAS Codes'!$A$2:$I$559,4,FALSE)</f>
        <v>Canada</v>
      </c>
      <c r="H467" s="2" t="str">
        <f>VLOOKUP(A467,'SAS Codes'!$A$2:$I$559,5,FALSE)</f>
        <v>Canada</v>
      </c>
      <c r="I467" s="2" t="str">
        <f>VLOOKUP(A467,'SAS Codes'!$A$2:$I$559,6,FALSE)</f>
        <v>America</v>
      </c>
      <c r="J467" s="2" t="str">
        <f>VLOOKUP(A467,'SAS Codes'!$A$2:$I$559,7,FALSE)</f>
        <v>America</v>
      </c>
      <c r="K467" s="2" t="str">
        <f>VLOOKUP(A467,'SAS Codes'!$A$2:$I$559,8,FALSE)</f>
        <v>May contain</v>
      </c>
      <c r="L467" s="2" t="str">
        <f>VLOOKUP(A467,'SAS Codes'!$A$2:$I$559,9,FALSE)</f>
        <v>May contain</v>
      </c>
      <c r="M467" s="2" t="str">
        <f>VLOOKUP(A467,'SAS Codes'!$A$2:$M$559,10,FALSE)</f>
        <v>Regular</v>
      </c>
      <c r="N467" s="2" t="str">
        <f>VLOOKUP(A467,'SAS Codes'!$A$2:$M$559,11,FALSE)</f>
        <v>Cookies</v>
      </c>
    </row>
    <row r="468" spans="1:14" x14ac:dyDescent="0.45">
      <c r="A468" s="4" t="s">
        <v>305</v>
      </c>
      <c r="B468" s="4">
        <v>1</v>
      </c>
      <c r="C468" s="2">
        <v>9.4450654799999992E-2</v>
      </c>
      <c r="D468" s="2" t="str">
        <f>VLOOKUP(A468,'SAS Codes'!$A$2:$B$559,2,FALSE)</f>
        <v>CO-34</v>
      </c>
      <c r="E468" s="2" t="s">
        <v>929</v>
      </c>
      <c r="F468" s="2" t="str">
        <f>VLOOKUP(A468,'SAS Codes'!$A$2:$I$559,3,FALSE)</f>
        <v>Quebec</v>
      </c>
      <c r="G468" s="2" t="str">
        <f>VLOOKUP(A468,'SAS Codes'!$A$2:$I$559,4,FALSE)</f>
        <v>Canada</v>
      </c>
      <c r="H468" s="2" t="str">
        <f>VLOOKUP(A468,'SAS Codes'!$A$2:$I$559,5,FALSE)</f>
        <v>Canada</v>
      </c>
      <c r="I468" s="2" t="str">
        <f>VLOOKUP(A468,'SAS Codes'!$A$2:$I$559,6,FALSE)</f>
        <v>America</v>
      </c>
      <c r="J468" s="2" t="str">
        <f>VLOOKUP(A468,'SAS Codes'!$A$2:$I$559,7,FALSE)</f>
        <v>America</v>
      </c>
      <c r="K468" s="2" t="str">
        <f>VLOOKUP(A468,'SAS Codes'!$A$2:$I$559,8,FALSE)</f>
        <v>May contain</v>
      </c>
      <c r="L468" s="2" t="str">
        <f>VLOOKUP(A468,'SAS Codes'!$A$2:$I$559,9,FALSE)</f>
        <v>May contain</v>
      </c>
      <c r="M468" s="2" t="str">
        <f>VLOOKUP(A468,'SAS Codes'!$A$2:$M$559,10,FALSE)</f>
        <v>Regular</v>
      </c>
      <c r="N468" s="2" t="str">
        <f>VLOOKUP(A468,'SAS Codes'!$A$2:$M$559,11,FALSE)</f>
        <v>Cookies</v>
      </c>
    </row>
    <row r="469" spans="1:14" x14ac:dyDescent="0.45">
      <c r="A469" s="4" t="s">
        <v>305</v>
      </c>
      <c r="B469" s="4">
        <v>2</v>
      </c>
      <c r="C469" s="2">
        <v>9.7650696000000009E-2</v>
      </c>
      <c r="D469" s="2" t="str">
        <f>VLOOKUP(A469,'SAS Codes'!$A$2:$B$559,2,FALSE)</f>
        <v>CO-34</v>
      </c>
      <c r="E469" s="2" t="s">
        <v>929</v>
      </c>
      <c r="F469" s="2" t="str">
        <f>VLOOKUP(A469,'SAS Codes'!$A$2:$I$559,3,FALSE)</f>
        <v>Quebec</v>
      </c>
      <c r="G469" s="2" t="str">
        <f>VLOOKUP(A469,'SAS Codes'!$A$2:$I$559,4,FALSE)</f>
        <v>Canada</v>
      </c>
      <c r="H469" s="2" t="str">
        <f>VLOOKUP(A469,'SAS Codes'!$A$2:$I$559,5,FALSE)</f>
        <v>Canada</v>
      </c>
      <c r="I469" s="2" t="str">
        <f>VLOOKUP(A469,'SAS Codes'!$A$2:$I$559,6,FALSE)</f>
        <v>America</v>
      </c>
      <c r="J469" s="2" t="str">
        <f>VLOOKUP(A469,'SAS Codes'!$A$2:$I$559,7,FALSE)</f>
        <v>America</v>
      </c>
      <c r="K469" s="2" t="str">
        <f>VLOOKUP(A469,'SAS Codes'!$A$2:$I$559,8,FALSE)</f>
        <v>May contain</v>
      </c>
      <c r="L469" s="2" t="str">
        <f>VLOOKUP(A469,'SAS Codes'!$A$2:$I$559,9,FALSE)</f>
        <v>May contain</v>
      </c>
      <c r="M469" s="2" t="str">
        <f>VLOOKUP(A469,'SAS Codes'!$A$2:$M$559,10,FALSE)</f>
        <v>Regular</v>
      </c>
      <c r="N469" s="2" t="str">
        <f>VLOOKUP(A469,'SAS Codes'!$A$2:$M$559,11,FALSE)</f>
        <v>Cookies</v>
      </c>
    </row>
    <row r="470" spans="1:14" x14ac:dyDescent="0.45">
      <c r="A470" s="4" t="s">
        <v>965</v>
      </c>
      <c r="B470" s="4">
        <v>1</v>
      </c>
      <c r="C470" s="2">
        <v>0</v>
      </c>
      <c r="D470" s="2" t="str">
        <f>VLOOKUP(A470,'SAS Codes'!$A$2:$B$559,2,FALSE)</f>
        <v>CO-35</v>
      </c>
      <c r="E470" s="2" t="s">
        <v>929</v>
      </c>
      <c r="F470" s="2" t="str">
        <f>VLOOKUP(A470,'SAS Codes'!$A$2:$I$559,3,FALSE)</f>
        <v>Canada</v>
      </c>
      <c r="G470" s="2" t="str">
        <f>VLOOKUP(A470,'SAS Codes'!$A$2:$I$559,4,FALSE)</f>
        <v>Canada</v>
      </c>
      <c r="H470" s="2" t="str">
        <f>VLOOKUP(A470,'SAS Codes'!$A$2:$I$559,5,FALSE)</f>
        <v>Canada</v>
      </c>
      <c r="I470" s="2" t="str">
        <f>VLOOKUP(A470,'SAS Codes'!$A$2:$I$559,6,FALSE)</f>
        <v>America</v>
      </c>
      <c r="J470" s="2" t="str">
        <f>VLOOKUP(A470,'SAS Codes'!$A$2:$I$559,7,FALSE)</f>
        <v>America</v>
      </c>
      <c r="K470" s="2" t="str">
        <f>VLOOKUP(A470,'SAS Codes'!$A$2:$I$559,8,FALSE)</f>
        <v>May contain</v>
      </c>
      <c r="L470" s="2" t="str">
        <f>VLOOKUP(A470,'SAS Codes'!$A$2:$I$559,9,FALSE)</f>
        <v>May contain</v>
      </c>
      <c r="M470" s="2" t="str">
        <f>VLOOKUP(A470,'SAS Codes'!$A$2:$M$559,10,FALSE)</f>
        <v>Private</v>
      </c>
      <c r="N470" s="2" t="str">
        <f>VLOOKUP(A470,'SAS Codes'!$A$2:$M$559,11,FALSE)</f>
        <v>Cookies</v>
      </c>
    </row>
    <row r="471" spans="1:14" x14ac:dyDescent="0.45">
      <c r="A471" s="7" t="s">
        <v>306</v>
      </c>
      <c r="B471" s="7">
        <v>1</v>
      </c>
      <c r="C471" s="2">
        <v>0.39436968</v>
      </c>
      <c r="D471" s="2" t="str">
        <f>VLOOKUP(A471,'SAS Codes'!$A$2:$B$559,2,FALSE)</f>
        <v>CO-36</v>
      </c>
      <c r="E471" s="2" t="s">
        <v>931</v>
      </c>
      <c r="F471" s="2" t="str">
        <f>VLOOKUP(A471,'SAS Codes'!$A$2:$I$559,3,FALSE)</f>
        <v>Canada</v>
      </c>
      <c r="G471" s="2" t="str">
        <f>VLOOKUP(A471,'SAS Codes'!$A$2:$I$559,4,FALSE)</f>
        <v>Canada</v>
      </c>
      <c r="H471" s="2" t="str">
        <f>VLOOKUP(A471,'SAS Codes'!$A$2:$I$559,5,FALSE)</f>
        <v>Canada</v>
      </c>
      <c r="I471" s="2" t="str">
        <f>VLOOKUP(A471,'SAS Codes'!$A$2:$I$559,6,FALSE)</f>
        <v>America</v>
      </c>
      <c r="J471" s="2" t="str">
        <f>VLOOKUP(A471,'SAS Codes'!$A$2:$I$559,7,FALSE)</f>
        <v>America</v>
      </c>
      <c r="K471" s="2" t="str">
        <f>VLOOKUP(A471,'SAS Codes'!$A$2:$I$559,8,FALSE)</f>
        <v>May contain</v>
      </c>
      <c r="L471" s="2" t="str">
        <f>VLOOKUP(A471,'SAS Codes'!$A$2:$I$559,9,FALSE)</f>
        <v>May contain</v>
      </c>
      <c r="M471" s="2" t="str">
        <f>VLOOKUP(A471,'SAS Codes'!$A$2:$M$559,10,FALSE)</f>
        <v>Private</v>
      </c>
      <c r="N471" s="2" t="str">
        <f>VLOOKUP(A471,'SAS Codes'!$A$2:$M$559,11,FALSE)</f>
        <v>Cookies</v>
      </c>
    </row>
    <row r="472" spans="1:14" x14ac:dyDescent="0.45">
      <c r="A472" s="7" t="s">
        <v>306</v>
      </c>
      <c r="B472" s="7">
        <v>2</v>
      </c>
      <c r="C472" s="2">
        <v>0.38828632499999999</v>
      </c>
      <c r="D472" s="2" t="str">
        <f>VLOOKUP(A472,'SAS Codes'!$A$2:$B$559,2,FALSE)</f>
        <v>CO-36</v>
      </c>
      <c r="E472" s="2" t="s">
        <v>931</v>
      </c>
      <c r="F472" s="2" t="str">
        <f>VLOOKUP(A472,'SAS Codes'!$A$2:$I$559,3,FALSE)</f>
        <v>Canada</v>
      </c>
      <c r="G472" s="2" t="str">
        <f>VLOOKUP(A472,'SAS Codes'!$A$2:$I$559,4,FALSE)</f>
        <v>Canada</v>
      </c>
      <c r="H472" s="2" t="str">
        <f>VLOOKUP(A472,'SAS Codes'!$A$2:$I$559,5,FALSE)</f>
        <v>Canada</v>
      </c>
      <c r="I472" s="2" t="str">
        <f>VLOOKUP(A472,'SAS Codes'!$A$2:$I$559,6,FALSE)</f>
        <v>America</v>
      </c>
      <c r="J472" s="2" t="str">
        <f>VLOOKUP(A472,'SAS Codes'!$A$2:$I$559,7,FALSE)</f>
        <v>America</v>
      </c>
      <c r="K472" s="2" t="str">
        <f>VLOOKUP(A472,'SAS Codes'!$A$2:$I$559,8,FALSE)</f>
        <v>May contain</v>
      </c>
      <c r="L472" s="2" t="str">
        <f>VLOOKUP(A472,'SAS Codes'!$A$2:$I$559,9,FALSE)</f>
        <v>May contain</v>
      </c>
      <c r="M472" s="2" t="str">
        <f>VLOOKUP(A472,'SAS Codes'!$A$2:$M$559,10,FALSE)</f>
        <v>Private</v>
      </c>
      <c r="N472" s="2" t="str">
        <f>VLOOKUP(A472,'SAS Codes'!$A$2:$M$559,11,FALSE)</f>
        <v>Cookies</v>
      </c>
    </row>
    <row r="473" spans="1:14" x14ac:dyDescent="0.45">
      <c r="A473" s="7" t="s">
        <v>306</v>
      </c>
      <c r="B473" s="7">
        <v>3</v>
      </c>
      <c r="C473" s="2">
        <v>0.11089985580000002</v>
      </c>
      <c r="D473" s="2" t="str">
        <f>VLOOKUP(A473,'SAS Codes'!$A$2:$B$559,2,FALSE)</f>
        <v>CO-36</v>
      </c>
      <c r="E473" s="2" t="s">
        <v>931</v>
      </c>
      <c r="F473" s="2" t="str">
        <f>VLOOKUP(A473,'SAS Codes'!$A$2:$I$559,3,FALSE)</f>
        <v>Canada</v>
      </c>
      <c r="G473" s="2" t="str">
        <f>VLOOKUP(A473,'SAS Codes'!$A$2:$I$559,4,FALSE)</f>
        <v>Canada</v>
      </c>
      <c r="H473" s="2" t="str">
        <f>VLOOKUP(A473,'SAS Codes'!$A$2:$I$559,5,FALSE)</f>
        <v>Canada</v>
      </c>
      <c r="I473" s="2" t="str">
        <f>VLOOKUP(A473,'SAS Codes'!$A$2:$I$559,6,FALSE)</f>
        <v>America</v>
      </c>
      <c r="J473" s="2" t="str">
        <f>VLOOKUP(A473,'SAS Codes'!$A$2:$I$559,7,FALSE)</f>
        <v>America</v>
      </c>
      <c r="K473" s="2" t="str">
        <f>VLOOKUP(A473,'SAS Codes'!$A$2:$I$559,8,FALSE)</f>
        <v>May contain</v>
      </c>
      <c r="L473" s="2" t="str">
        <f>VLOOKUP(A473,'SAS Codes'!$A$2:$I$559,9,FALSE)</f>
        <v>May contain</v>
      </c>
      <c r="M473" s="2" t="str">
        <f>VLOOKUP(A473,'SAS Codes'!$A$2:$M$559,10,FALSE)</f>
        <v>Private</v>
      </c>
      <c r="N473" s="2" t="str">
        <f>VLOOKUP(A473,'SAS Codes'!$A$2:$M$559,11,FALSE)</f>
        <v>Cookies</v>
      </c>
    </row>
    <row r="474" spans="1:14" x14ac:dyDescent="0.45">
      <c r="A474" s="4" t="s">
        <v>307</v>
      </c>
      <c r="B474" s="4">
        <v>1</v>
      </c>
      <c r="C474" s="2">
        <v>0.21541198350000001</v>
      </c>
      <c r="D474" s="2" t="str">
        <f>VLOOKUP(A474,'SAS Codes'!$A$2:$B$559,2,FALSE)</f>
        <v>CO-37</v>
      </c>
      <c r="E474" s="2" t="s">
        <v>929</v>
      </c>
      <c r="F474" s="2" t="str">
        <f>VLOOKUP(A474,'SAS Codes'!$A$2:$I$559,3,FALSE)</f>
        <v>Canada</v>
      </c>
      <c r="G474" s="2" t="str">
        <f>VLOOKUP(A474,'SAS Codes'!$A$2:$I$559,4,FALSE)</f>
        <v>Canada</v>
      </c>
      <c r="H474" s="2" t="str">
        <f>VLOOKUP(A474,'SAS Codes'!$A$2:$I$559,5,FALSE)</f>
        <v>Canada</v>
      </c>
      <c r="I474" s="2" t="str">
        <f>VLOOKUP(A474,'SAS Codes'!$A$2:$I$559,6,FALSE)</f>
        <v>America</v>
      </c>
      <c r="J474" s="2" t="str">
        <f>VLOOKUP(A474,'SAS Codes'!$A$2:$I$559,7,FALSE)</f>
        <v>America</v>
      </c>
      <c r="K474" s="2" t="str">
        <f>VLOOKUP(A474,'SAS Codes'!$A$2:$I$559,8,FALSE)</f>
        <v>May contain</v>
      </c>
      <c r="L474" s="2" t="str">
        <f>VLOOKUP(A474,'SAS Codes'!$A$2:$I$559,9,FALSE)</f>
        <v>May contain</v>
      </c>
      <c r="M474" s="2" t="str">
        <f>VLOOKUP(A474,'SAS Codes'!$A$2:$M$559,10,FALSE)</f>
        <v>Private</v>
      </c>
      <c r="N474" s="2" t="str">
        <f>VLOOKUP(A474,'SAS Codes'!$A$2:$M$559,11,FALSE)</f>
        <v>Cookies</v>
      </c>
    </row>
    <row r="475" spans="1:14" x14ac:dyDescent="0.45">
      <c r="A475" s="2" t="s">
        <v>966</v>
      </c>
      <c r="B475" s="2">
        <v>1</v>
      </c>
      <c r="C475" s="2">
        <v>0.15614010359999997</v>
      </c>
      <c r="D475" s="2" t="str">
        <f>VLOOKUP(A475,'SAS Codes'!$A$2:$B$559,2,FALSE)</f>
        <v>CO-38</v>
      </c>
      <c r="E475" s="2" t="s">
        <v>929</v>
      </c>
      <c r="F475" s="2" t="str">
        <f>VLOOKUP(A475,'SAS Codes'!$A$2:$I$559,3,FALSE)</f>
        <v>Canada</v>
      </c>
      <c r="G475" s="2" t="str">
        <f>VLOOKUP(A475,'SAS Codes'!$A$2:$I$559,4,FALSE)</f>
        <v>Canada</v>
      </c>
      <c r="H475" s="2" t="str">
        <f>VLOOKUP(A475,'SAS Codes'!$A$2:$I$559,5,FALSE)</f>
        <v>Canada</v>
      </c>
      <c r="I475" s="2" t="str">
        <f>VLOOKUP(A475,'SAS Codes'!$A$2:$I$559,6,FALSE)</f>
        <v>America</v>
      </c>
      <c r="J475" s="2" t="str">
        <f>VLOOKUP(A475,'SAS Codes'!$A$2:$I$559,7,FALSE)</f>
        <v>America</v>
      </c>
      <c r="K475" s="2" t="str">
        <f>VLOOKUP(A475,'SAS Codes'!$A$2:$I$559,8,FALSE)</f>
        <v>May contain</v>
      </c>
      <c r="L475" s="2" t="str">
        <f>VLOOKUP(A475,'SAS Codes'!$A$2:$I$559,9,FALSE)</f>
        <v>May contain</v>
      </c>
      <c r="M475" s="2" t="str">
        <f>VLOOKUP(A475,'SAS Codes'!$A$2:$M$559,10,FALSE)</f>
        <v>Private</v>
      </c>
      <c r="N475" s="2" t="str">
        <f>VLOOKUP(A475,'SAS Codes'!$A$2:$M$559,11,FALSE)</f>
        <v>Cookies</v>
      </c>
    </row>
    <row r="476" spans="1:14" x14ac:dyDescent="0.45">
      <c r="A476" s="2" t="s">
        <v>966</v>
      </c>
      <c r="B476" s="2">
        <v>2</v>
      </c>
      <c r="C476" s="2">
        <v>0.13671781199999997</v>
      </c>
      <c r="D476" s="2" t="str">
        <f>VLOOKUP(A476,'SAS Codes'!$A$2:$B$559,2,FALSE)</f>
        <v>CO-38</v>
      </c>
      <c r="E476" s="2" t="s">
        <v>929</v>
      </c>
      <c r="F476" s="2" t="str">
        <f>VLOOKUP(A476,'SAS Codes'!$A$2:$I$559,3,FALSE)</f>
        <v>Canada</v>
      </c>
      <c r="G476" s="2" t="str">
        <f>VLOOKUP(A476,'SAS Codes'!$A$2:$I$559,4,FALSE)</f>
        <v>Canada</v>
      </c>
      <c r="H476" s="2" t="str">
        <f>VLOOKUP(A476,'SAS Codes'!$A$2:$I$559,5,FALSE)</f>
        <v>Canada</v>
      </c>
      <c r="I476" s="2" t="str">
        <f>VLOOKUP(A476,'SAS Codes'!$A$2:$I$559,6,FALSE)</f>
        <v>America</v>
      </c>
      <c r="J476" s="2" t="str">
        <f>VLOOKUP(A476,'SAS Codes'!$A$2:$I$559,7,FALSE)</f>
        <v>America</v>
      </c>
      <c r="K476" s="2" t="str">
        <f>VLOOKUP(A476,'SAS Codes'!$A$2:$I$559,8,FALSE)</f>
        <v>May contain</v>
      </c>
      <c r="L476" s="2" t="str">
        <f>VLOOKUP(A476,'SAS Codes'!$A$2:$I$559,9,FALSE)</f>
        <v>May contain</v>
      </c>
      <c r="M476" s="2" t="str">
        <f>VLOOKUP(A476,'SAS Codes'!$A$2:$M$559,10,FALSE)</f>
        <v>Private</v>
      </c>
      <c r="N476" s="2" t="str">
        <f>VLOOKUP(A476,'SAS Codes'!$A$2:$M$559,11,FALSE)</f>
        <v>Cookies</v>
      </c>
    </row>
    <row r="477" spans="1:14" x14ac:dyDescent="0.45">
      <c r="A477" s="4" t="s">
        <v>308</v>
      </c>
      <c r="B477" s="4">
        <v>1</v>
      </c>
      <c r="C477" s="2">
        <v>0.40095608699999996</v>
      </c>
      <c r="D477" s="2" t="str">
        <f>VLOOKUP(A477,'SAS Codes'!$A$2:$B$559,2,FALSE)</f>
        <v>CO-39</v>
      </c>
      <c r="E477" s="2" t="s">
        <v>929</v>
      </c>
      <c r="F477" s="2" t="str">
        <f>VLOOKUP(A477,'SAS Codes'!$A$2:$I$559,3,FALSE)</f>
        <v>USA</v>
      </c>
      <c r="G477" s="2" t="str">
        <f>VLOOKUP(A477,'SAS Codes'!$A$2:$I$559,4,FALSE)</f>
        <v>USA</v>
      </c>
      <c r="H477" s="2" t="str">
        <f>VLOOKUP(A477,'SAS Codes'!$A$2:$I$559,5,FALSE)</f>
        <v>USA</v>
      </c>
      <c r="I477" s="2" t="str">
        <f>VLOOKUP(A477,'SAS Codes'!$A$2:$I$559,6,FALSE)</f>
        <v>America</v>
      </c>
      <c r="J477" s="2" t="str">
        <f>VLOOKUP(A477,'SAS Codes'!$A$2:$I$559,7,FALSE)</f>
        <v>America</v>
      </c>
      <c r="K477" s="2" t="str">
        <f>VLOOKUP(A477,'SAS Codes'!$A$2:$I$559,8,FALSE)</f>
        <v>May contain</v>
      </c>
      <c r="L477" s="2" t="str">
        <f>VLOOKUP(A477,'SAS Codes'!$A$2:$I$559,9,FALSE)</f>
        <v>May contain</v>
      </c>
      <c r="M477" s="2" t="str">
        <f>VLOOKUP(A477,'SAS Codes'!$A$2:$M$559,10,FALSE)</f>
        <v>Regular</v>
      </c>
      <c r="N477" s="2" t="str">
        <f>VLOOKUP(A477,'SAS Codes'!$A$2:$M$559,11,FALSE)</f>
        <v>Cookies</v>
      </c>
    </row>
    <row r="478" spans="1:14" x14ac:dyDescent="0.45">
      <c r="A478" s="4" t="s">
        <v>308</v>
      </c>
      <c r="B478" s="4">
        <v>2</v>
      </c>
      <c r="C478" s="2">
        <v>0.46252190400000004</v>
      </c>
      <c r="D478" s="2" t="str">
        <f>VLOOKUP(A478,'SAS Codes'!$A$2:$B$559,2,FALSE)</f>
        <v>CO-39</v>
      </c>
      <c r="E478" s="2" t="s">
        <v>929</v>
      </c>
      <c r="F478" s="2" t="str">
        <f>VLOOKUP(A478,'SAS Codes'!$A$2:$I$559,3,FALSE)</f>
        <v>USA</v>
      </c>
      <c r="G478" s="2" t="str">
        <f>VLOOKUP(A478,'SAS Codes'!$A$2:$I$559,4,FALSE)</f>
        <v>USA</v>
      </c>
      <c r="H478" s="2" t="str">
        <f>VLOOKUP(A478,'SAS Codes'!$A$2:$I$559,5,FALSE)</f>
        <v>USA</v>
      </c>
      <c r="I478" s="2" t="str">
        <f>VLOOKUP(A478,'SAS Codes'!$A$2:$I$559,6,FALSE)</f>
        <v>America</v>
      </c>
      <c r="J478" s="2" t="str">
        <f>VLOOKUP(A478,'SAS Codes'!$A$2:$I$559,7,FALSE)</f>
        <v>America</v>
      </c>
      <c r="K478" s="2" t="str">
        <f>VLOOKUP(A478,'SAS Codes'!$A$2:$I$559,8,FALSE)</f>
        <v>May contain</v>
      </c>
      <c r="L478" s="2" t="str">
        <f>VLOOKUP(A478,'SAS Codes'!$A$2:$I$559,9,FALSE)</f>
        <v>May contain</v>
      </c>
      <c r="M478" s="2" t="str">
        <f>VLOOKUP(A478,'SAS Codes'!$A$2:$M$559,10,FALSE)</f>
        <v>Regular</v>
      </c>
      <c r="N478" s="2" t="str">
        <f>VLOOKUP(A478,'SAS Codes'!$A$2:$M$559,11,FALSE)</f>
        <v>Cookies</v>
      </c>
    </row>
    <row r="479" spans="1:14" x14ac:dyDescent="0.45">
      <c r="A479" s="4" t="s">
        <v>308</v>
      </c>
      <c r="B479" s="4">
        <v>3</v>
      </c>
      <c r="C479" s="2">
        <v>0.39960532799999993</v>
      </c>
      <c r="D479" s="2" t="str">
        <f>VLOOKUP(A479,'SAS Codes'!$A$2:$B$559,2,FALSE)</f>
        <v>CO-39</v>
      </c>
      <c r="E479" s="2" t="s">
        <v>929</v>
      </c>
      <c r="F479" s="2" t="str">
        <f>VLOOKUP(A479,'SAS Codes'!$A$2:$I$559,3,FALSE)</f>
        <v>USA</v>
      </c>
      <c r="G479" s="2" t="str">
        <f>VLOOKUP(A479,'SAS Codes'!$A$2:$I$559,4,FALSE)</f>
        <v>USA</v>
      </c>
      <c r="H479" s="2" t="str">
        <f>VLOOKUP(A479,'SAS Codes'!$A$2:$I$559,5,FALSE)</f>
        <v>USA</v>
      </c>
      <c r="I479" s="2" t="str">
        <f>VLOOKUP(A479,'SAS Codes'!$A$2:$I$559,6,FALSE)</f>
        <v>America</v>
      </c>
      <c r="J479" s="2" t="str">
        <f>VLOOKUP(A479,'SAS Codes'!$A$2:$I$559,7,FALSE)</f>
        <v>America</v>
      </c>
      <c r="K479" s="2" t="str">
        <f>VLOOKUP(A479,'SAS Codes'!$A$2:$I$559,8,FALSE)</f>
        <v>May contain</v>
      </c>
      <c r="L479" s="2" t="str">
        <f>VLOOKUP(A479,'SAS Codes'!$A$2:$I$559,9,FALSE)</f>
        <v>May contain</v>
      </c>
      <c r="M479" s="2" t="str">
        <f>VLOOKUP(A479,'SAS Codes'!$A$2:$M$559,10,FALSE)</f>
        <v>Regular</v>
      </c>
      <c r="N479" s="2" t="str">
        <f>VLOOKUP(A479,'SAS Codes'!$A$2:$M$559,11,FALSE)</f>
        <v>Cookies</v>
      </c>
    </row>
    <row r="480" spans="1:14" x14ac:dyDescent="0.45">
      <c r="A480" s="4" t="s">
        <v>310</v>
      </c>
      <c r="B480" s="4">
        <v>1</v>
      </c>
      <c r="C480" s="2">
        <v>9.6282820799999988E-2</v>
      </c>
      <c r="D480" s="2" t="str">
        <f>VLOOKUP(A480,'SAS Codes'!$A$2:$B$559,2,FALSE)</f>
        <v>CO-41</v>
      </c>
      <c r="E480" s="2" t="s">
        <v>929</v>
      </c>
      <c r="F480" s="2" t="str">
        <f>VLOOKUP(A480,'SAS Codes'!$A$2:$I$559,3,FALSE)</f>
        <v>Canada</v>
      </c>
      <c r="G480" s="2" t="str">
        <f>VLOOKUP(A480,'SAS Codes'!$A$2:$I$559,4,FALSE)</f>
        <v>Canada</v>
      </c>
      <c r="H480" s="2" t="str">
        <f>VLOOKUP(A480,'SAS Codes'!$A$2:$I$559,5,FALSE)</f>
        <v>Canada</v>
      </c>
      <c r="I480" s="2" t="str">
        <f>VLOOKUP(A480,'SAS Codes'!$A$2:$I$559,6,FALSE)</f>
        <v>America</v>
      </c>
      <c r="J480" s="2" t="str">
        <f>VLOOKUP(A480,'SAS Codes'!$A$2:$I$559,7,FALSE)</f>
        <v>America</v>
      </c>
      <c r="K480" s="2" t="str">
        <f>VLOOKUP(A480,'SAS Codes'!$A$2:$I$559,8,FALSE)</f>
        <v>May contain</v>
      </c>
      <c r="L480" s="2" t="str">
        <f>VLOOKUP(A480,'SAS Codes'!$A$2:$I$559,9,FALSE)</f>
        <v>May contain</v>
      </c>
      <c r="M480" s="2" t="str">
        <f>VLOOKUP(A480,'SAS Codes'!$A$2:$M$559,10,FALSE)</f>
        <v>Private</v>
      </c>
      <c r="N480" s="2" t="str">
        <f>VLOOKUP(A480,'SAS Codes'!$A$2:$M$559,11,FALSE)</f>
        <v>Cookies</v>
      </c>
    </row>
    <row r="481" spans="1:14" x14ac:dyDescent="0.45">
      <c r="A481" s="4" t="s">
        <v>310</v>
      </c>
      <c r="B481" s="4">
        <v>2</v>
      </c>
      <c r="C481" s="2">
        <v>0.29099449199999999</v>
      </c>
      <c r="D481" s="2" t="str">
        <f>VLOOKUP(A481,'SAS Codes'!$A$2:$B$559,2,FALSE)</f>
        <v>CO-41</v>
      </c>
      <c r="E481" s="2" t="s">
        <v>929</v>
      </c>
      <c r="F481" s="2" t="str">
        <f>VLOOKUP(A481,'SAS Codes'!$A$2:$I$559,3,FALSE)</f>
        <v>Canada</v>
      </c>
      <c r="G481" s="2" t="str">
        <f>VLOOKUP(A481,'SAS Codes'!$A$2:$I$559,4,FALSE)</f>
        <v>Canada</v>
      </c>
      <c r="H481" s="2" t="str">
        <f>VLOOKUP(A481,'SAS Codes'!$A$2:$I$559,5,FALSE)</f>
        <v>Canada</v>
      </c>
      <c r="I481" s="2" t="str">
        <f>VLOOKUP(A481,'SAS Codes'!$A$2:$I$559,6,FALSE)</f>
        <v>America</v>
      </c>
      <c r="J481" s="2" t="str">
        <f>VLOOKUP(A481,'SAS Codes'!$A$2:$I$559,7,FALSE)</f>
        <v>America</v>
      </c>
      <c r="K481" s="2" t="str">
        <f>VLOOKUP(A481,'SAS Codes'!$A$2:$I$559,8,FALSE)</f>
        <v>May contain</v>
      </c>
      <c r="L481" s="2" t="str">
        <f>VLOOKUP(A481,'SAS Codes'!$A$2:$I$559,9,FALSE)</f>
        <v>May contain</v>
      </c>
      <c r="M481" s="2" t="str">
        <f>VLOOKUP(A481,'SAS Codes'!$A$2:$M$559,10,FALSE)</f>
        <v>Private</v>
      </c>
      <c r="N481" s="2" t="str">
        <f>VLOOKUP(A481,'SAS Codes'!$A$2:$M$559,11,FALSE)</f>
        <v>Cookies</v>
      </c>
    </row>
    <row r="482" spans="1:14" x14ac:dyDescent="0.45">
      <c r="A482" s="4" t="s">
        <v>311</v>
      </c>
      <c r="B482" s="4">
        <v>1</v>
      </c>
      <c r="C482" s="2">
        <v>8.4246113999999997E-2</v>
      </c>
      <c r="D482" s="2" t="str">
        <f>VLOOKUP(A482,'SAS Codes'!$A$2:$B$559,2,FALSE)</f>
        <v>CO-42</v>
      </c>
      <c r="E482" s="2" t="s">
        <v>929</v>
      </c>
      <c r="F482" s="2" t="str">
        <f>VLOOKUP(A482,'SAS Codes'!$A$2:$I$559,3,FALSE)</f>
        <v>Canada</v>
      </c>
      <c r="G482" s="2" t="str">
        <f>VLOOKUP(A482,'SAS Codes'!$A$2:$I$559,4,FALSE)</f>
        <v>Canada</v>
      </c>
      <c r="H482" s="2" t="str">
        <f>VLOOKUP(A482,'SAS Codes'!$A$2:$I$559,5,FALSE)</f>
        <v>Canada</v>
      </c>
      <c r="I482" s="2" t="str">
        <f>VLOOKUP(A482,'SAS Codes'!$A$2:$I$559,6,FALSE)</f>
        <v>America</v>
      </c>
      <c r="J482" s="2" t="str">
        <f>VLOOKUP(A482,'SAS Codes'!$A$2:$I$559,7,FALSE)</f>
        <v>America</v>
      </c>
      <c r="K482" s="2" t="str">
        <f>VLOOKUP(A482,'SAS Codes'!$A$2:$I$559,8,FALSE)</f>
        <v>May contain</v>
      </c>
      <c r="L482" s="2" t="str">
        <f>VLOOKUP(A482,'SAS Codes'!$A$2:$I$559,9,FALSE)</f>
        <v>May contain</v>
      </c>
      <c r="M482" s="2" t="str">
        <f>VLOOKUP(A482,'SAS Codes'!$A$2:$M$559,10,FALSE)</f>
        <v>Private</v>
      </c>
      <c r="N482" s="2" t="str">
        <f>VLOOKUP(A482,'SAS Codes'!$A$2:$M$559,11,FALSE)</f>
        <v>Cookies</v>
      </c>
    </row>
    <row r="483" spans="1:14" x14ac:dyDescent="0.45">
      <c r="A483" s="4" t="s">
        <v>311</v>
      </c>
      <c r="B483" s="4">
        <v>2</v>
      </c>
      <c r="C483" s="2">
        <v>0.13643982359999998</v>
      </c>
      <c r="D483" s="2" t="str">
        <f>VLOOKUP(A483,'SAS Codes'!$A$2:$B$559,2,FALSE)</f>
        <v>CO-42</v>
      </c>
      <c r="E483" s="2" t="s">
        <v>929</v>
      </c>
      <c r="F483" s="2" t="str">
        <f>VLOOKUP(A483,'SAS Codes'!$A$2:$I$559,3,FALSE)</f>
        <v>Canada</v>
      </c>
      <c r="G483" s="2" t="str">
        <f>VLOOKUP(A483,'SAS Codes'!$A$2:$I$559,4,FALSE)</f>
        <v>Canada</v>
      </c>
      <c r="H483" s="2" t="str">
        <f>VLOOKUP(A483,'SAS Codes'!$A$2:$I$559,5,FALSE)</f>
        <v>Canada</v>
      </c>
      <c r="I483" s="2" t="str">
        <f>VLOOKUP(A483,'SAS Codes'!$A$2:$I$559,6,FALSE)</f>
        <v>America</v>
      </c>
      <c r="J483" s="2" t="str">
        <f>VLOOKUP(A483,'SAS Codes'!$A$2:$I$559,7,FALSE)</f>
        <v>America</v>
      </c>
      <c r="K483" s="2" t="str">
        <f>VLOOKUP(A483,'SAS Codes'!$A$2:$I$559,8,FALSE)</f>
        <v>May contain</v>
      </c>
      <c r="L483" s="2" t="str">
        <f>VLOOKUP(A483,'SAS Codes'!$A$2:$I$559,9,FALSE)</f>
        <v>May contain</v>
      </c>
      <c r="M483" s="2" t="str">
        <f>VLOOKUP(A483,'SAS Codes'!$A$2:$M$559,10,FALSE)</f>
        <v>Private</v>
      </c>
      <c r="N483" s="2" t="str">
        <f>VLOOKUP(A483,'SAS Codes'!$A$2:$M$559,11,FALSE)</f>
        <v>Cookies</v>
      </c>
    </row>
    <row r="484" spans="1:14" x14ac:dyDescent="0.45">
      <c r="A484" s="4" t="s">
        <v>311</v>
      </c>
      <c r="B484" s="4">
        <v>3</v>
      </c>
      <c r="C484" s="2">
        <v>0.280685034</v>
      </c>
      <c r="D484" s="2" t="str">
        <f>VLOOKUP(A484,'SAS Codes'!$A$2:$B$559,2,FALSE)</f>
        <v>CO-42</v>
      </c>
      <c r="E484" s="2" t="s">
        <v>929</v>
      </c>
      <c r="F484" s="2" t="str">
        <f>VLOOKUP(A484,'SAS Codes'!$A$2:$I$559,3,FALSE)</f>
        <v>Canada</v>
      </c>
      <c r="G484" s="2" t="str">
        <f>VLOOKUP(A484,'SAS Codes'!$A$2:$I$559,4,FALSE)</f>
        <v>Canada</v>
      </c>
      <c r="H484" s="2" t="str">
        <f>VLOOKUP(A484,'SAS Codes'!$A$2:$I$559,5,FALSE)</f>
        <v>Canada</v>
      </c>
      <c r="I484" s="2" t="str">
        <f>VLOOKUP(A484,'SAS Codes'!$A$2:$I$559,6,FALSE)</f>
        <v>America</v>
      </c>
      <c r="J484" s="2" t="str">
        <f>VLOOKUP(A484,'SAS Codes'!$A$2:$I$559,7,FALSE)</f>
        <v>America</v>
      </c>
      <c r="K484" s="2" t="str">
        <f>VLOOKUP(A484,'SAS Codes'!$A$2:$I$559,8,FALSE)</f>
        <v>May contain</v>
      </c>
      <c r="L484" s="2" t="str">
        <f>VLOOKUP(A484,'SAS Codes'!$A$2:$I$559,9,FALSE)</f>
        <v>May contain</v>
      </c>
      <c r="M484" s="2" t="str">
        <f>VLOOKUP(A484,'SAS Codes'!$A$2:$M$559,10,FALSE)</f>
        <v>Private</v>
      </c>
      <c r="N484" s="2" t="str">
        <f>VLOOKUP(A484,'SAS Codes'!$A$2:$M$559,11,FALSE)</f>
        <v>Cookies</v>
      </c>
    </row>
    <row r="485" spans="1:14" x14ac:dyDescent="0.45">
      <c r="A485" s="7" t="s">
        <v>312</v>
      </c>
      <c r="B485" s="7">
        <v>1</v>
      </c>
      <c r="C485" s="2">
        <v>0.35202695400000006</v>
      </c>
      <c r="D485" s="2" t="str">
        <f>VLOOKUP(A485,'SAS Codes'!$A$2:$B$559,2,FALSE)</f>
        <v>CO-44</v>
      </c>
      <c r="E485" s="2" t="s">
        <v>931</v>
      </c>
      <c r="F485" s="2" t="str">
        <f>VLOOKUP(A485,'SAS Codes'!$A$2:$I$559,3,FALSE)</f>
        <v>Canada</v>
      </c>
      <c r="G485" s="2" t="str">
        <f>VLOOKUP(A485,'SAS Codes'!$A$2:$I$559,4,FALSE)</f>
        <v>Canada</v>
      </c>
      <c r="H485" s="2" t="str">
        <f>VLOOKUP(A485,'SAS Codes'!$A$2:$I$559,5,FALSE)</f>
        <v>Canada</v>
      </c>
      <c r="I485" s="2" t="str">
        <f>VLOOKUP(A485,'SAS Codes'!$A$2:$I$559,6,FALSE)</f>
        <v>America</v>
      </c>
      <c r="J485" s="2" t="str">
        <f>VLOOKUP(A485,'SAS Codes'!$A$2:$I$559,7,FALSE)</f>
        <v>America</v>
      </c>
      <c r="K485" s="2" t="str">
        <f>VLOOKUP(A485,'SAS Codes'!$A$2:$I$559,8,FALSE)</f>
        <v>May contain</v>
      </c>
      <c r="L485" s="2" t="str">
        <f>VLOOKUP(A485,'SAS Codes'!$A$2:$I$559,9,FALSE)</f>
        <v>May contain</v>
      </c>
      <c r="M485" s="2" t="str">
        <f>VLOOKUP(A485,'SAS Codes'!$A$2:$M$559,10,FALSE)</f>
        <v>Private</v>
      </c>
      <c r="N485" s="2" t="str">
        <f>VLOOKUP(A485,'SAS Codes'!$A$2:$M$559,11,FALSE)</f>
        <v>Cookies</v>
      </c>
    </row>
    <row r="486" spans="1:14" x14ac:dyDescent="0.45">
      <c r="A486" s="7" t="s">
        <v>312</v>
      </c>
      <c r="B486" s="7">
        <v>2</v>
      </c>
      <c r="C486" s="2">
        <v>0</v>
      </c>
      <c r="D486" s="2" t="str">
        <f>VLOOKUP(A486,'SAS Codes'!$A$2:$B$559,2,FALSE)</f>
        <v>CO-44</v>
      </c>
      <c r="E486" s="2" t="s">
        <v>931</v>
      </c>
      <c r="F486" s="2" t="str">
        <f>VLOOKUP(A486,'SAS Codes'!$A$2:$I$559,3,FALSE)</f>
        <v>Canada</v>
      </c>
      <c r="G486" s="2" t="str">
        <f>VLOOKUP(A486,'SAS Codes'!$A$2:$I$559,4,FALSE)</f>
        <v>Canada</v>
      </c>
      <c r="H486" s="2" t="str">
        <f>VLOOKUP(A486,'SAS Codes'!$A$2:$I$559,5,FALSE)</f>
        <v>Canada</v>
      </c>
      <c r="I486" s="2" t="str">
        <f>VLOOKUP(A486,'SAS Codes'!$A$2:$I$559,6,FALSE)</f>
        <v>America</v>
      </c>
      <c r="J486" s="2" t="str">
        <f>VLOOKUP(A486,'SAS Codes'!$A$2:$I$559,7,FALSE)</f>
        <v>America</v>
      </c>
      <c r="K486" s="2" t="str">
        <f>VLOOKUP(A486,'SAS Codes'!$A$2:$I$559,8,FALSE)</f>
        <v>May contain</v>
      </c>
      <c r="L486" s="2" t="str">
        <f>VLOOKUP(A486,'SAS Codes'!$A$2:$I$559,9,FALSE)</f>
        <v>May contain</v>
      </c>
      <c r="M486" s="2" t="str">
        <f>VLOOKUP(A486,'SAS Codes'!$A$2:$M$559,10,FALSE)</f>
        <v>Private</v>
      </c>
      <c r="N486" s="2" t="str">
        <f>VLOOKUP(A486,'SAS Codes'!$A$2:$M$559,11,FALSE)</f>
        <v>Cookies</v>
      </c>
    </row>
    <row r="487" spans="1:14" x14ac:dyDescent="0.45">
      <c r="A487" s="7" t="s">
        <v>312</v>
      </c>
      <c r="B487" s="7">
        <v>3</v>
      </c>
      <c r="C487" s="2">
        <v>0</v>
      </c>
      <c r="D487" s="2" t="str">
        <f>VLOOKUP(A487,'SAS Codes'!$A$2:$B$559,2,FALSE)</f>
        <v>CO-44</v>
      </c>
      <c r="E487" s="2" t="s">
        <v>931</v>
      </c>
      <c r="F487" s="2" t="str">
        <f>VLOOKUP(A487,'SAS Codes'!$A$2:$I$559,3,FALSE)</f>
        <v>Canada</v>
      </c>
      <c r="G487" s="2" t="str">
        <f>VLOOKUP(A487,'SAS Codes'!$A$2:$I$559,4,FALSE)</f>
        <v>Canada</v>
      </c>
      <c r="H487" s="2" t="str">
        <f>VLOOKUP(A487,'SAS Codes'!$A$2:$I$559,5,FALSE)</f>
        <v>Canada</v>
      </c>
      <c r="I487" s="2" t="str">
        <f>VLOOKUP(A487,'SAS Codes'!$A$2:$I$559,6,FALSE)</f>
        <v>America</v>
      </c>
      <c r="J487" s="2" t="str">
        <f>VLOOKUP(A487,'SAS Codes'!$A$2:$I$559,7,FALSE)</f>
        <v>America</v>
      </c>
      <c r="K487" s="2" t="str">
        <f>VLOOKUP(A487,'SAS Codes'!$A$2:$I$559,8,FALSE)</f>
        <v>May contain</v>
      </c>
      <c r="L487" s="2" t="str">
        <f>VLOOKUP(A487,'SAS Codes'!$A$2:$I$559,9,FALSE)</f>
        <v>May contain</v>
      </c>
      <c r="M487" s="2" t="str">
        <f>VLOOKUP(A487,'SAS Codes'!$A$2:$M$559,10,FALSE)</f>
        <v>Private</v>
      </c>
      <c r="N487" s="2" t="str">
        <f>VLOOKUP(A487,'SAS Codes'!$A$2:$M$559,11,FALSE)</f>
        <v>Cookies</v>
      </c>
    </row>
    <row r="488" spans="1:14" x14ac:dyDescent="0.45">
      <c r="A488" s="7" t="s">
        <v>312</v>
      </c>
      <c r="B488" s="7">
        <v>4</v>
      </c>
      <c r="C488" s="2">
        <v>0</v>
      </c>
      <c r="D488" s="2" t="str">
        <f>VLOOKUP(A488,'SAS Codes'!$A$2:$B$559,2,FALSE)</f>
        <v>CO-44</v>
      </c>
      <c r="E488" s="2" t="s">
        <v>931</v>
      </c>
      <c r="F488" s="2" t="str">
        <f>VLOOKUP(A488,'SAS Codes'!$A$2:$I$559,3,FALSE)</f>
        <v>Canada</v>
      </c>
      <c r="G488" s="2" t="str">
        <f>VLOOKUP(A488,'SAS Codes'!$A$2:$I$559,4,FALSE)</f>
        <v>Canada</v>
      </c>
      <c r="H488" s="2" t="str">
        <f>VLOOKUP(A488,'SAS Codes'!$A$2:$I$559,5,FALSE)</f>
        <v>Canada</v>
      </c>
      <c r="I488" s="2" t="str">
        <f>VLOOKUP(A488,'SAS Codes'!$A$2:$I$559,6,FALSE)</f>
        <v>America</v>
      </c>
      <c r="J488" s="2" t="str">
        <f>VLOOKUP(A488,'SAS Codes'!$A$2:$I$559,7,FALSE)</f>
        <v>America</v>
      </c>
      <c r="K488" s="2" t="str">
        <f>VLOOKUP(A488,'SAS Codes'!$A$2:$I$559,8,FALSE)</f>
        <v>May contain</v>
      </c>
      <c r="L488" s="2" t="str">
        <f>VLOOKUP(A488,'SAS Codes'!$A$2:$I$559,9,FALSE)</f>
        <v>May contain</v>
      </c>
      <c r="M488" s="2" t="str">
        <f>VLOOKUP(A488,'SAS Codes'!$A$2:$M$559,10,FALSE)</f>
        <v>Private</v>
      </c>
      <c r="N488" s="2" t="str">
        <f>VLOOKUP(A488,'SAS Codes'!$A$2:$M$559,11,FALSE)</f>
        <v>Cookies</v>
      </c>
    </row>
    <row r="489" spans="1:14" x14ac:dyDescent="0.45">
      <c r="A489" s="7" t="s">
        <v>312</v>
      </c>
      <c r="B489" s="7">
        <v>5</v>
      </c>
      <c r="C489" s="2">
        <v>0</v>
      </c>
      <c r="D489" s="2" t="str">
        <f>VLOOKUP(A489,'SAS Codes'!$A$2:$B$559,2,FALSE)</f>
        <v>CO-44</v>
      </c>
      <c r="E489" s="2" t="s">
        <v>931</v>
      </c>
      <c r="F489" s="2" t="str">
        <f>VLOOKUP(A489,'SAS Codes'!$A$2:$I$559,3,FALSE)</f>
        <v>Canada</v>
      </c>
      <c r="G489" s="2" t="str">
        <f>VLOOKUP(A489,'SAS Codes'!$A$2:$I$559,4,FALSE)</f>
        <v>Canada</v>
      </c>
      <c r="H489" s="2" t="str">
        <f>VLOOKUP(A489,'SAS Codes'!$A$2:$I$559,5,FALSE)</f>
        <v>Canada</v>
      </c>
      <c r="I489" s="2" t="str">
        <f>VLOOKUP(A489,'SAS Codes'!$A$2:$I$559,6,FALSE)</f>
        <v>America</v>
      </c>
      <c r="J489" s="2" t="str">
        <f>VLOOKUP(A489,'SAS Codes'!$A$2:$I$559,7,FALSE)</f>
        <v>America</v>
      </c>
      <c r="K489" s="2" t="str">
        <f>VLOOKUP(A489,'SAS Codes'!$A$2:$I$559,8,FALSE)</f>
        <v>May contain</v>
      </c>
      <c r="L489" s="2" t="str">
        <f>VLOOKUP(A489,'SAS Codes'!$A$2:$I$559,9,FALSE)</f>
        <v>May contain</v>
      </c>
      <c r="M489" s="2" t="str">
        <f>VLOOKUP(A489,'SAS Codes'!$A$2:$M$559,10,FALSE)</f>
        <v>Private</v>
      </c>
      <c r="N489" s="2" t="str">
        <f>VLOOKUP(A489,'SAS Codes'!$A$2:$M$559,11,FALSE)</f>
        <v>Cookies</v>
      </c>
    </row>
    <row r="490" spans="1:14" x14ac:dyDescent="0.45">
      <c r="A490" s="7" t="s">
        <v>313</v>
      </c>
      <c r="B490" s="7">
        <v>1</v>
      </c>
      <c r="C490" s="2">
        <v>0</v>
      </c>
      <c r="D490" s="2" t="str">
        <f>VLOOKUP(A490,'SAS Codes'!$A$2:$B$559,2,FALSE)</f>
        <v>CO-45</v>
      </c>
      <c r="E490" s="2" t="s">
        <v>931</v>
      </c>
      <c r="F490" s="2" t="str">
        <f>VLOOKUP(A490,'SAS Codes'!$A$2:$I$559,3,FALSE)</f>
        <v>Canada</v>
      </c>
      <c r="G490" s="2" t="str">
        <f>VLOOKUP(A490,'SAS Codes'!$A$2:$I$559,4,FALSE)</f>
        <v>Canada</v>
      </c>
      <c r="H490" s="2" t="str">
        <f>VLOOKUP(A490,'SAS Codes'!$A$2:$I$559,5,FALSE)</f>
        <v>Canada</v>
      </c>
      <c r="I490" s="2" t="str">
        <f>VLOOKUP(A490,'SAS Codes'!$A$2:$I$559,6,FALSE)</f>
        <v>America</v>
      </c>
      <c r="J490" s="2" t="str">
        <f>VLOOKUP(A490,'SAS Codes'!$A$2:$I$559,7,FALSE)</f>
        <v>America</v>
      </c>
      <c r="K490" s="2" t="str">
        <f>VLOOKUP(A490,'SAS Codes'!$A$2:$I$559,8,FALSE)</f>
        <v>May contain</v>
      </c>
      <c r="L490" s="2" t="str">
        <f>VLOOKUP(A490,'SAS Codes'!$A$2:$I$559,9,FALSE)</f>
        <v>May contain</v>
      </c>
      <c r="M490" s="2" t="str">
        <f>VLOOKUP(A490,'SAS Codes'!$A$2:$M$559,10,FALSE)</f>
        <v>Private</v>
      </c>
      <c r="N490" s="2" t="str">
        <f>VLOOKUP(A490,'SAS Codes'!$A$2:$M$559,11,FALSE)</f>
        <v>Cookies</v>
      </c>
    </row>
    <row r="491" spans="1:14" x14ac:dyDescent="0.45">
      <c r="A491" s="7" t="s">
        <v>313</v>
      </c>
      <c r="B491" s="7">
        <v>2</v>
      </c>
      <c r="C491" s="2">
        <v>2.0127852000000001E-3</v>
      </c>
      <c r="D491" s="2" t="str">
        <f>VLOOKUP(A491,'SAS Codes'!$A$2:$B$559,2,FALSE)</f>
        <v>CO-45</v>
      </c>
      <c r="E491" s="2" t="s">
        <v>931</v>
      </c>
      <c r="F491" s="2" t="str">
        <f>VLOOKUP(A491,'SAS Codes'!$A$2:$I$559,3,FALSE)</f>
        <v>Canada</v>
      </c>
      <c r="G491" s="2" t="str">
        <f>VLOOKUP(A491,'SAS Codes'!$A$2:$I$559,4,FALSE)</f>
        <v>Canada</v>
      </c>
      <c r="H491" s="2" t="str">
        <f>VLOOKUP(A491,'SAS Codes'!$A$2:$I$559,5,FALSE)</f>
        <v>Canada</v>
      </c>
      <c r="I491" s="2" t="str">
        <f>VLOOKUP(A491,'SAS Codes'!$A$2:$I$559,6,FALSE)</f>
        <v>America</v>
      </c>
      <c r="J491" s="2" t="str">
        <f>VLOOKUP(A491,'SAS Codes'!$A$2:$I$559,7,FALSE)</f>
        <v>America</v>
      </c>
      <c r="K491" s="2" t="str">
        <f>VLOOKUP(A491,'SAS Codes'!$A$2:$I$559,8,FALSE)</f>
        <v>May contain</v>
      </c>
      <c r="L491" s="2" t="str">
        <f>VLOOKUP(A491,'SAS Codes'!$A$2:$I$559,9,FALSE)</f>
        <v>May contain</v>
      </c>
      <c r="M491" s="2" t="str">
        <f>VLOOKUP(A491,'SAS Codes'!$A$2:$M$559,10,FALSE)</f>
        <v>Private</v>
      </c>
      <c r="N491" s="2" t="str">
        <f>VLOOKUP(A491,'SAS Codes'!$A$2:$M$559,11,FALSE)</f>
        <v>Cookies</v>
      </c>
    </row>
    <row r="492" spans="1:14" x14ac:dyDescent="0.45">
      <c r="A492" s="7" t="s">
        <v>313</v>
      </c>
      <c r="B492" s="7">
        <v>3</v>
      </c>
      <c r="C492" s="2">
        <v>0.36866263500000002</v>
      </c>
      <c r="D492" s="2" t="str">
        <f>VLOOKUP(A492,'SAS Codes'!$A$2:$B$559,2,FALSE)</f>
        <v>CO-45</v>
      </c>
      <c r="E492" s="2" t="s">
        <v>931</v>
      </c>
      <c r="F492" s="2" t="str">
        <f>VLOOKUP(A492,'SAS Codes'!$A$2:$I$559,3,FALSE)</f>
        <v>Canada</v>
      </c>
      <c r="G492" s="2" t="str">
        <f>VLOOKUP(A492,'SAS Codes'!$A$2:$I$559,4,FALSE)</f>
        <v>Canada</v>
      </c>
      <c r="H492" s="2" t="str">
        <f>VLOOKUP(A492,'SAS Codes'!$A$2:$I$559,5,FALSE)</f>
        <v>Canada</v>
      </c>
      <c r="I492" s="2" t="str">
        <f>VLOOKUP(A492,'SAS Codes'!$A$2:$I$559,6,FALSE)</f>
        <v>America</v>
      </c>
      <c r="J492" s="2" t="str">
        <f>VLOOKUP(A492,'SAS Codes'!$A$2:$I$559,7,FALSE)</f>
        <v>America</v>
      </c>
      <c r="K492" s="2" t="str">
        <f>VLOOKUP(A492,'SAS Codes'!$A$2:$I$559,8,FALSE)</f>
        <v>May contain</v>
      </c>
      <c r="L492" s="2" t="str">
        <f>VLOOKUP(A492,'SAS Codes'!$A$2:$I$559,9,FALSE)</f>
        <v>May contain</v>
      </c>
      <c r="M492" s="2" t="str">
        <f>VLOOKUP(A492,'SAS Codes'!$A$2:$M$559,10,FALSE)</f>
        <v>Private</v>
      </c>
      <c r="N492" s="2" t="str">
        <f>VLOOKUP(A492,'SAS Codes'!$A$2:$M$559,11,FALSE)</f>
        <v>Cookies</v>
      </c>
    </row>
    <row r="493" spans="1:14" x14ac:dyDescent="0.45">
      <c r="A493" s="7" t="s">
        <v>313</v>
      </c>
      <c r="B493" s="7">
        <v>4</v>
      </c>
      <c r="C493" s="2">
        <v>0.340084575</v>
      </c>
      <c r="D493" s="2" t="str">
        <f>VLOOKUP(A493,'SAS Codes'!$A$2:$B$559,2,FALSE)</f>
        <v>CO-45</v>
      </c>
      <c r="E493" s="2" t="s">
        <v>931</v>
      </c>
      <c r="F493" s="2" t="str">
        <f>VLOOKUP(A493,'SAS Codes'!$A$2:$I$559,3,FALSE)</f>
        <v>Canada</v>
      </c>
      <c r="G493" s="2" t="str">
        <f>VLOOKUP(A493,'SAS Codes'!$A$2:$I$559,4,FALSE)</f>
        <v>Canada</v>
      </c>
      <c r="H493" s="2" t="str">
        <f>VLOOKUP(A493,'SAS Codes'!$A$2:$I$559,5,FALSE)</f>
        <v>Canada</v>
      </c>
      <c r="I493" s="2" t="str">
        <f>VLOOKUP(A493,'SAS Codes'!$A$2:$I$559,6,FALSE)</f>
        <v>America</v>
      </c>
      <c r="J493" s="2" t="str">
        <f>VLOOKUP(A493,'SAS Codes'!$A$2:$I$559,7,FALSE)</f>
        <v>America</v>
      </c>
      <c r="K493" s="2" t="str">
        <f>VLOOKUP(A493,'SAS Codes'!$A$2:$I$559,8,FALSE)</f>
        <v>May contain</v>
      </c>
      <c r="L493" s="2" t="str">
        <f>VLOOKUP(A493,'SAS Codes'!$A$2:$I$559,9,FALSE)</f>
        <v>May contain</v>
      </c>
      <c r="M493" s="2" t="str">
        <f>VLOOKUP(A493,'SAS Codes'!$A$2:$M$559,10,FALSE)</f>
        <v>Private</v>
      </c>
      <c r="N493" s="2" t="str">
        <f>VLOOKUP(A493,'SAS Codes'!$A$2:$M$559,11,FALSE)</f>
        <v>Cookies</v>
      </c>
    </row>
    <row r="494" spans="1:14" x14ac:dyDescent="0.45">
      <c r="A494" s="7" t="s">
        <v>313</v>
      </c>
      <c r="B494" s="7">
        <v>5</v>
      </c>
      <c r="C494" s="2">
        <v>7.9484435999999988E-3</v>
      </c>
      <c r="D494" s="2" t="str">
        <f>VLOOKUP(A494,'SAS Codes'!$A$2:$B$559,2,FALSE)</f>
        <v>CO-45</v>
      </c>
      <c r="E494" s="2" t="s">
        <v>931</v>
      </c>
      <c r="F494" s="2" t="str">
        <f>VLOOKUP(A494,'SAS Codes'!$A$2:$I$559,3,FALSE)</f>
        <v>Canada</v>
      </c>
      <c r="G494" s="2" t="str">
        <f>VLOOKUP(A494,'SAS Codes'!$A$2:$I$559,4,FALSE)</f>
        <v>Canada</v>
      </c>
      <c r="H494" s="2" t="str">
        <f>VLOOKUP(A494,'SAS Codes'!$A$2:$I$559,5,FALSE)</f>
        <v>Canada</v>
      </c>
      <c r="I494" s="2" t="str">
        <f>VLOOKUP(A494,'SAS Codes'!$A$2:$I$559,6,FALSE)</f>
        <v>America</v>
      </c>
      <c r="J494" s="2" t="str">
        <f>VLOOKUP(A494,'SAS Codes'!$A$2:$I$559,7,FALSE)</f>
        <v>America</v>
      </c>
      <c r="K494" s="2" t="str">
        <f>VLOOKUP(A494,'SAS Codes'!$A$2:$I$559,8,FALSE)</f>
        <v>May contain</v>
      </c>
      <c r="L494" s="2" t="str">
        <f>VLOOKUP(A494,'SAS Codes'!$A$2:$I$559,9,FALSE)</f>
        <v>May contain</v>
      </c>
      <c r="M494" s="2" t="str">
        <f>VLOOKUP(A494,'SAS Codes'!$A$2:$M$559,10,FALSE)</f>
        <v>Private</v>
      </c>
      <c r="N494" s="2" t="str">
        <f>VLOOKUP(A494,'SAS Codes'!$A$2:$M$559,11,FALSE)</f>
        <v>Cookies</v>
      </c>
    </row>
    <row r="495" spans="1:14" x14ac:dyDescent="0.45">
      <c r="A495" s="7" t="s">
        <v>314</v>
      </c>
      <c r="B495" s="7">
        <v>1</v>
      </c>
      <c r="C495" s="2">
        <v>0</v>
      </c>
      <c r="D495" s="2" t="str">
        <f>VLOOKUP(A495,'SAS Codes'!$A$2:$B$559,2,FALSE)</f>
        <v>CO-46</v>
      </c>
      <c r="E495" s="2" t="s">
        <v>931</v>
      </c>
      <c r="F495" s="2" t="str">
        <f>VLOOKUP(A495,'SAS Codes'!$A$2:$I$559,3,FALSE)</f>
        <v>Canada</v>
      </c>
      <c r="G495" s="2" t="str">
        <f>VLOOKUP(A495,'SAS Codes'!$A$2:$I$559,4,FALSE)</f>
        <v>Canada</v>
      </c>
      <c r="H495" s="2" t="str">
        <f>VLOOKUP(A495,'SAS Codes'!$A$2:$I$559,5,FALSE)</f>
        <v>Canada</v>
      </c>
      <c r="I495" s="2" t="str">
        <f>VLOOKUP(A495,'SAS Codes'!$A$2:$I$559,6,FALSE)</f>
        <v>America</v>
      </c>
      <c r="J495" s="2" t="str">
        <f>VLOOKUP(A495,'SAS Codes'!$A$2:$I$559,7,FALSE)</f>
        <v>America</v>
      </c>
      <c r="K495" s="2" t="str">
        <f>VLOOKUP(A495,'SAS Codes'!$A$2:$I$559,8,FALSE)</f>
        <v>May contain</v>
      </c>
      <c r="L495" s="2" t="str">
        <f>VLOOKUP(A495,'SAS Codes'!$A$2:$I$559,9,FALSE)</f>
        <v>May contain</v>
      </c>
      <c r="M495" s="2" t="str">
        <f>VLOOKUP(A495,'SAS Codes'!$A$2:$M$559,10,FALSE)</f>
        <v>Private</v>
      </c>
      <c r="N495" s="2" t="str">
        <f>VLOOKUP(A495,'SAS Codes'!$A$2:$M$559,11,FALSE)</f>
        <v>Cookies</v>
      </c>
    </row>
    <row r="496" spans="1:14" x14ac:dyDescent="0.45">
      <c r="A496" s="7" t="s">
        <v>314</v>
      </c>
      <c r="B496" s="7">
        <v>2</v>
      </c>
      <c r="C496" s="2">
        <v>0</v>
      </c>
      <c r="D496" s="2" t="str">
        <f>VLOOKUP(A496,'SAS Codes'!$A$2:$B$559,2,FALSE)</f>
        <v>CO-46</v>
      </c>
      <c r="E496" s="2" t="s">
        <v>931</v>
      </c>
      <c r="F496" s="2" t="str">
        <f>VLOOKUP(A496,'SAS Codes'!$A$2:$I$559,3,FALSE)</f>
        <v>Canada</v>
      </c>
      <c r="G496" s="2" t="str">
        <f>VLOOKUP(A496,'SAS Codes'!$A$2:$I$559,4,FALSE)</f>
        <v>Canada</v>
      </c>
      <c r="H496" s="2" t="str">
        <f>VLOOKUP(A496,'SAS Codes'!$A$2:$I$559,5,FALSE)</f>
        <v>Canada</v>
      </c>
      <c r="I496" s="2" t="str">
        <f>VLOOKUP(A496,'SAS Codes'!$A$2:$I$559,6,FALSE)</f>
        <v>America</v>
      </c>
      <c r="J496" s="2" t="str">
        <f>VLOOKUP(A496,'SAS Codes'!$A$2:$I$559,7,FALSE)</f>
        <v>America</v>
      </c>
      <c r="K496" s="2" t="str">
        <f>VLOOKUP(A496,'SAS Codes'!$A$2:$I$559,8,FALSE)</f>
        <v>May contain</v>
      </c>
      <c r="L496" s="2" t="str">
        <f>VLOOKUP(A496,'SAS Codes'!$A$2:$I$559,9,FALSE)</f>
        <v>May contain</v>
      </c>
      <c r="M496" s="2" t="str">
        <f>VLOOKUP(A496,'SAS Codes'!$A$2:$M$559,10,FALSE)</f>
        <v>Private</v>
      </c>
      <c r="N496" s="2" t="str">
        <f>VLOOKUP(A496,'SAS Codes'!$A$2:$M$559,11,FALSE)</f>
        <v>Cookies</v>
      </c>
    </row>
    <row r="497" spans="1:14" x14ac:dyDescent="0.45">
      <c r="A497" s="7" t="s">
        <v>314</v>
      </c>
      <c r="B497" s="7">
        <v>3</v>
      </c>
      <c r="C497" s="2">
        <v>0</v>
      </c>
      <c r="D497" s="2" t="str">
        <f>VLOOKUP(A497,'SAS Codes'!$A$2:$B$559,2,FALSE)</f>
        <v>CO-46</v>
      </c>
      <c r="E497" s="2" t="s">
        <v>931</v>
      </c>
      <c r="F497" s="2" t="str">
        <f>VLOOKUP(A497,'SAS Codes'!$A$2:$I$559,3,FALSE)</f>
        <v>Canada</v>
      </c>
      <c r="G497" s="2" t="str">
        <f>VLOOKUP(A497,'SAS Codes'!$A$2:$I$559,4,FALSE)</f>
        <v>Canada</v>
      </c>
      <c r="H497" s="2" t="str">
        <f>VLOOKUP(A497,'SAS Codes'!$A$2:$I$559,5,FALSE)</f>
        <v>Canada</v>
      </c>
      <c r="I497" s="2" t="str">
        <f>VLOOKUP(A497,'SAS Codes'!$A$2:$I$559,6,FALSE)</f>
        <v>America</v>
      </c>
      <c r="J497" s="2" t="str">
        <f>VLOOKUP(A497,'SAS Codes'!$A$2:$I$559,7,FALSE)</f>
        <v>America</v>
      </c>
      <c r="K497" s="2" t="str">
        <f>VLOOKUP(A497,'SAS Codes'!$A$2:$I$559,8,FALSE)</f>
        <v>May contain</v>
      </c>
      <c r="L497" s="2" t="str">
        <f>VLOOKUP(A497,'SAS Codes'!$A$2:$I$559,9,FALSE)</f>
        <v>May contain</v>
      </c>
      <c r="M497" s="2" t="str">
        <f>VLOOKUP(A497,'SAS Codes'!$A$2:$M$559,10,FALSE)</f>
        <v>Private</v>
      </c>
      <c r="N497" s="2" t="str">
        <f>VLOOKUP(A497,'SAS Codes'!$A$2:$M$559,11,FALSE)</f>
        <v>Cookies</v>
      </c>
    </row>
    <row r="498" spans="1:14" x14ac:dyDescent="0.45">
      <c r="A498" s="7" t="s">
        <v>314</v>
      </c>
      <c r="B498" s="7">
        <v>4</v>
      </c>
      <c r="C498" s="2">
        <v>0</v>
      </c>
      <c r="D498" s="2" t="str">
        <f>VLOOKUP(A498,'SAS Codes'!$A$2:$B$559,2,FALSE)</f>
        <v>CO-46</v>
      </c>
      <c r="E498" s="2" t="s">
        <v>931</v>
      </c>
      <c r="F498" s="2" t="str">
        <f>VLOOKUP(A498,'SAS Codes'!$A$2:$I$559,3,FALSE)</f>
        <v>Canada</v>
      </c>
      <c r="G498" s="2" t="str">
        <f>VLOOKUP(A498,'SAS Codes'!$A$2:$I$559,4,FALSE)</f>
        <v>Canada</v>
      </c>
      <c r="H498" s="2" t="str">
        <f>VLOOKUP(A498,'SAS Codes'!$A$2:$I$559,5,FALSE)</f>
        <v>Canada</v>
      </c>
      <c r="I498" s="2" t="str">
        <f>VLOOKUP(A498,'SAS Codes'!$A$2:$I$559,6,FALSE)</f>
        <v>America</v>
      </c>
      <c r="J498" s="2" t="str">
        <f>VLOOKUP(A498,'SAS Codes'!$A$2:$I$559,7,FALSE)</f>
        <v>America</v>
      </c>
      <c r="K498" s="2" t="str">
        <f>VLOOKUP(A498,'SAS Codes'!$A$2:$I$559,8,FALSE)</f>
        <v>May contain</v>
      </c>
      <c r="L498" s="2" t="str">
        <f>VLOOKUP(A498,'SAS Codes'!$A$2:$I$559,9,FALSE)</f>
        <v>May contain</v>
      </c>
      <c r="M498" s="2" t="str">
        <f>VLOOKUP(A498,'SAS Codes'!$A$2:$M$559,10,FALSE)</f>
        <v>Private</v>
      </c>
      <c r="N498" s="2" t="str">
        <f>VLOOKUP(A498,'SAS Codes'!$A$2:$M$559,11,FALSE)</f>
        <v>Cookies</v>
      </c>
    </row>
    <row r="499" spans="1:14" x14ac:dyDescent="0.45">
      <c r="A499" s="7" t="s">
        <v>314</v>
      </c>
      <c r="B499" s="7">
        <v>5</v>
      </c>
      <c r="C499" s="2">
        <v>0</v>
      </c>
      <c r="D499" s="2" t="str">
        <f>VLOOKUP(A499,'SAS Codes'!$A$2:$B$559,2,FALSE)</f>
        <v>CO-46</v>
      </c>
      <c r="E499" s="2" t="s">
        <v>931</v>
      </c>
      <c r="F499" s="2" t="str">
        <f>VLOOKUP(A499,'SAS Codes'!$A$2:$I$559,3,FALSE)</f>
        <v>Canada</v>
      </c>
      <c r="G499" s="2" t="str">
        <f>VLOOKUP(A499,'SAS Codes'!$A$2:$I$559,4,FALSE)</f>
        <v>Canada</v>
      </c>
      <c r="H499" s="2" t="str">
        <f>VLOOKUP(A499,'SAS Codes'!$A$2:$I$559,5,FALSE)</f>
        <v>Canada</v>
      </c>
      <c r="I499" s="2" t="str">
        <f>VLOOKUP(A499,'SAS Codes'!$A$2:$I$559,6,FALSE)</f>
        <v>America</v>
      </c>
      <c r="J499" s="2" t="str">
        <f>VLOOKUP(A499,'SAS Codes'!$A$2:$I$559,7,FALSE)</f>
        <v>America</v>
      </c>
      <c r="K499" s="2" t="str">
        <f>VLOOKUP(A499,'SAS Codes'!$A$2:$I$559,8,FALSE)</f>
        <v>May contain</v>
      </c>
      <c r="L499" s="2" t="str">
        <f>VLOOKUP(A499,'SAS Codes'!$A$2:$I$559,9,FALSE)</f>
        <v>May contain</v>
      </c>
      <c r="M499" s="2" t="str">
        <f>VLOOKUP(A499,'SAS Codes'!$A$2:$M$559,10,FALSE)</f>
        <v>Private</v>
      </c>
      <c r="N499" s="2" t="str">
        <f>VLOOKUP(A499,'SAS Codes'!$A$2:$M$559,11,FALSE)</f>
        <v>Cookies</v>
      </c>
    </row>
    <row r="500" spans="1:14" x14ac:dyDescent="0.45">
      <c r="A500" s="4" t="s">
        <v>315</v>
      </c>
      <c r="B500" s="4">
        <v>1</v>
      </c>
      <c r="C500" s="2">
        <v>9.5457191145000007</v>
      </c>
      <c r="D500" s="2" t="str">
        <f>VLOOKUP(A500,'SAS Codes'!$A$2:$B$559,2,FALSE)</f>
        <v>CO-47</v>
      </c>
      <c r="E500" s="2" t="s">
        <v>929</v>
      </c>
      <c r="F500" s="2" t="str">
        <f>VLOOKUP(A500,'SAS Codes'!$A$2:$I$559,3,FALSE)</f>
        <v>Canada</v>
      </c>
      <c r="G500" s="2" t="str">
        <f>VLOOKUP(A500,'SAS Codes'!$A$2:$I$559,4,FALSE)</f>
        <v>Canada</v>
      </c>
      <c r="H500" s="2" t="str">
        <f>VLOOKUP(A500,'SAS Codes'!$A$2:$I$559,5,FALSE)</f>
        <v>Canada</v>
      </c>
      <c r="I500" s="2" t="str">
        <f>VLOOKUP(A500,'SAS Codes'!$A$2:$I$559,6,FALSE)</f>
        <v>America</v>
      </c>
      <c r="J500" s="2" t="str">
        <f>VLOOKUP(A500,'SAS Codes'!$A$2:$I$559,7,FALSE)</f>
        <v>America</v>
      </c>
      <c r="K500" s="2" t="str">
        <f>VLOOKUP(A500,'SAS Codes'!$A$2:$I$559,8,FALSE)</f>
        <v>May contain</v>
      </c>
      <c r="L500" s="2" t="str">
        <f>VLOOKUP(A500,'SAS Codes'!$A$2:$I$559,9,FALSE)</f>
        <v>May contain</v>
      </c>
      <c r="M500" s="2" t="str">
        <f>VLOOKUP(A500,'SAS Codes'!$A$2:$M$559,10,FALSE)</f>
        <v>Private</v>
      </c>
      <c r="N500" s="2" t="str">
        <f>VLOOKUP(A500,'SAS Codes'!$A$2:$M$559,11,FALSE)</f>
        <v>Cookies</v>
      </c>
    </row>
    <row r="501" spans="1:14" x14ac:dyDescent="0.45">
      <c r="A501" s="4" t="s">
        <v>315</v>
      </c>
      <c r="B501" s="4">
        <v>2</v>
      </c>
      <c r="C501" s="2">
        <v>6.2910759600000005E-2</v>
      </c>
      <c r="D501" s="2" t="str">
        <f>VLOOKUP(A501,'SAS Codes'!$A$2:$B$559,2,FALSE)</f>
        <v>CO-47</v>
      </c>
      <c r="E501" s="2" t="s">
        <v>929</v>
      </c>
      <c r="F501" s="2" t="str">
        <f>VLOOKUP(A501,'SAS Codes'!$A$2:$I$559,3,FALSE)</f>
        <v>Canada</v>
      </c>
      <c r="G501" s="2" t="str">
        <f>VLOOKUP(A501,'SAS Codes'!$A$2:$I$559,4,FALSE)</f>
        <v>Canada</v>
      </c>
      <c r="H501" s="2" t="str">
        <f>VLOOKUP(A501,'SAS Codes'!$A$2:$I$559,5,FALSE)</f>
        <v>Canada</v>
      </c>
      <c r="I501" s="2" t="str">
        <f>VLOOKUP(A501,'SAS Codes'!$A$2:$I$559,6,FALSE)</f>
        <v>America</v>
      </c>
      <c r="J501" s="2" t="str">
        <f>VLOOKUP(A501,'SAS Codes'!$A$2:$I$559,7,FALSE)</f>
        <v>America</v>
      </c>
      <c r="K501" s="2" t="str">
        <f>VLOOKUP(A501,'SAS Codes'!$A$2:$I$559,8,FALSE)</f>
        <v>May contain</v>
      </c>
      <c r="L501" s="2" t="str">
        <f>VLOOKUP(A501,'SAS Codes'!$A$2:$I$559,9,FALSE)</f>
        <v>May contain</v>
      </c>
      <c r="M501" s="2" t="str">
        <f>VLOOKUP(A501,'SAS Codes'!$A$2:$M$559,10,FALSE)</f>
        <v>Private</v>
      </c>
      <c r="N501" s="2" t="str">
        <f>VLOOKUP(A501,'SAS Codes'!$A$2:$M$559,11,FALSE)</f>
        <v>Cookies</v>
      </c>
    </row>
    <row r="502" spans="1:14" x14ac:dyDescent="0.45">
      <c r="A502" s="4" t="s">
        <v>315</v>
      </c>
      <c r="B502" s="4">
        <v>3</v>
      </c>
      <c r="C502" s="2">
        <v>1.1208780000000001E-3</v>
      </c>
      <c r="D502" s="2" t="str">
        <f>VLOOKUP(A502,'SAS Codes'!$A$2:$B$559,2,FALSE)</f>
        <v>CO-47</v>
      </c>
      <c r="E502" s="2" t="s">
        <v>929</v>
      </c>
      <c r="F502" s="2" t="str">
        <f>VLOOKUP(A502,'SAS Codes'!$A$2:$I$559,3,FALSE)</f>
        <v>Canada</v>
      </c>
      <c r="G502" s="2" t="str">
        <f>VLOOKUP(A502,'SAS Codes'!$A$2:$I$559,4,FALSE)</f>
        <v>Canada</v>
      </c>
      <c r="H502" s="2" t="str">
        <f>VLOOKUP(A502,'SAS Codes'!$A$2:$I$559,5,FALSE)</f>
        <v>Canada</v>
      </c>
      <c r="I502" s="2" t="str">
        <f>VLOOKUP(A502,'SAS Codes'!$A$2:$I$559,6,FALSE)</f>
        <v>America</v>
      </c>
      <c r="J502" s="2" t="str">
        <f>VLOOKUP(A502,'SAS Codes'!$A$2:$I$559,7,FALSE)</f>
        <v>America</v>
      </c>
      <c r="K502" s="2" t="str">
        <f>VLOOKUP(A502,'SAS Codes'!$A$2:$I$559,8,FALSE)</f>
        <v>May contain</v>
      </c>
      <c r="L502" s="2" t="str">
        <f>VLOOKUP(A502,'SAS Codes'!$A$2:$I$559,9,FALSE)</f>
        <v>May contain</v>
      </c>
      <c r="M502" s="2" t="str">
        <f>VLOOKUP(A502,'SAS Codes'!$A$2:$M$559,10,FALSE)</f>
        <v>Private</v>
      </c>
      <c r="N502" s="2" t="str">
        <f>VLOOKUP(A502,'SAS Codes'!$A$2:$M$559,11,FALSE)</f>
        <v>Cookies</v>
      </c>
    </row>
    <row r="503" spans="1:14" x14ac:dyDescent="0.45">
      <c r="A503" s="4" t="s">
        <v>315</v>
      </c>
      <c r="B503" s="4">
        <v>4</v>
      </c>
      <c r="C503" s="2">
        <v>3.7747548000000007E-3</v>
      </c>
      <c r="D503" s="2" t="str">
        <f>VLOOKUP(A503,'SAS Codes'!$A$2:$B$559,2,FALSE)</f>
        <v>CO-47</v>
      </c>
      <c r="E503" s="2" t="s">
        <v>929</v>
      </c>
      <c r="F503" s="2" t="str">
        <f>VLOOKUP(A503,'SAS Codes'!$A$2:$I$559,3,FALSE)</f>
        <v>Canada</v>
      </c>
      <c r="G503" s="2" t="str">
        <f>VLOOKUP(A503,'SAS Codes'!$A$2:$I$559,4,FALSE)</f>
        <v>Canada</v>
      </c>
      <c r="H503" s="2" t="str">
        <f>VLOOKUP(A503,'SAS Codes'!$A$2:$I$559,5,FALSE)</f>
        <v>Canada</v>
      </c>
      <c r="I503" s="2" t="str">
        <f>VLOOKUP(A503,'SAS Codes'!$A$2:$I$559,6,FALSE)</f>
        <v>America</v>
      </c>
      <c r="J503" s="2" t="str">
        <f>VLOOKUP(A503,'SAS Codes'!$A$2:$I$559,7,FALSE)</f>
        <v>America</v>
      </c>
      <c r="K503" s="2" t="str">
        <f>VLOOKUP(A503,'SAS Codes'!$A$2:$I$559,8,FALSE)</f>
        <v>May contain</v>
      </c>
      <c r="L503" s="2" t="str">
        <f>VLOOKUP(A503,'SAS Codes'!$A$2:$I$559,9,FALSE)</f>
        <v>May contain</v>
      </c>
      <c r="M503" s="2" t="str">
        <f>VLOOKUP(A503,'SAS Codes'!$A$2:$M$559,10,FALSE)</f>
        <v>Private</v>
      </c>
      <c r="N503" s="2" t="str">
        <f>VLOOKUP(A503,'SAS Codes'!$A$2:$M$559,11,FALSE)</f>
        <v>Cookies</v>
      </c>
    </row>
    <row r="504" spans="1:14" x14ac:dyDescent="0.45">
      <c r="A504" s="4" t="s">
        <v>315</v>
      </c>
      <c r="B504" s="4">
        <v>5</v>
      </c>
      <c r="C504" s="2">
        <v>0</v>
      </c>
      <c r="D504" s="2" t="str">
        <f>VLOOKUP(A504,'SAS Codes'!$A$2:$B$559,2,FALSE)</f>
        <v>CO-47</v>
      </c>
      <c r="E504" s="2" t="s">
        <v>929</v>
      </c>
      <c r="F504" s="2" t="str">
        <f>VLOOKUP(A504,'SAS Codes'!$A$2:$I$559,3,FALSE)</f>
        <v>Canada</v>
      </c>
      <c r="G504" s="2" t="str">
        <f>VLOOKUP(A504,'SAS Codes'!$A$2:$I$559,4,FALSE)</f>
        <v>Canada</v>
      </c>
      <c r="H504" s="2" t="str">
        <f>VLOOKUP(A504,'SAS Codes'!$A$2:$I$559,5,FALSE)</f>
        <v>Canada</v>
      </c>
      <c r="I504" s="2" t="str">
        <f>VLOOKUP(A504,'SAS Codes'!$A$2:$I$559,6,FALSE)</f>
        <v>America</v>
      </c>
      <c r="J504" s="2" t="str">
        <f>VLOOKUP(A504,'SAS Codes'!$A$2:$I$559,7,FALSE)</f>
        <v>America</v>
      </c>
      <c r="K504" s="2" t="str">
        <f>VLOOKUP(A504,'SAS Codes'!$A$2:$I$559,8,FALSE)</f>
        <v>May contain</v>
      </c>
      <c r="L504" s="2" t="str">
        <f>VLOOKUP(A504,'SAS Codes'!$A$2:$I$559,9,FALSE)</f>
        <v>May contain</v>
      </c>
      <c r="M504" s="2" t="str">
        <f>VLOOKUP(A504,'SAS Codes'!$A$2:$M$559,10,FALSE)</f>
        <v>Private</v>
      </c>
      <c r="N504" s="2" t="str">
        <f>VLOOKUP(A504,'SAS Codes'!$A$2:$M$559,11,FALSE)</f>
        <v>Cookies</v>
      </c>
    </row>
    <row r="505" spans="1:14" x14ac:dyDescent="0.45">
      <c r="A505" s="7" t="s">
        <v>316</v>
      </c>
      <c r="B505" s="7">
        <v>1</v>
      </c>
      <c r="C505" s="2">
        <v>0</v>
      </c>
      <c r="D505" s="2" t="str">
        <f>VLOOKUP(A505,'SAS Codes'!$A$2:$B$559,2,FALSE)</f>
        <v>CO-48</v>
      </c>
      <c r="E505" s="2" t="s">
        <v>931</v>
      </c>
      <c r="F505" s="2" t="str">
        <f>VLOOKUP(A505,'SAS Codes'!$A$2:$I$559,3,FALSE)</f>
        <v>Quebec</v>
      </c>
      <c r="G505" s="2" t="str">
        <f>VLOOKUP(A505,'SAS Codes'!$A$2:$I$559,4,FALSE)</f>
        <v>Canada</v>
      </c>
      <c r="H505" s="2" t="str">
        <f>VLOOKUP(A505,'SAS Codes'!$A$2:$I$559,5,FALSE)</f>
        <v>Canada</v>
      </c>
      <c r="I505" s="2" t="str">
        <f>VLOOKUP(A505,'SAS Codes'!$A$2:$I$559,6,FALSE)</f>
        <v>America</v>
      </c>
      <c r="J505" s="2" t="str">
        <f>VLOOKUP(A505,'SAS Codes'!$A$2:$I$559,7,FALSE)</f>
        <v>America</v>
      </c>
      <c r="K505" s="2" t="str">
        <f>VLOOKUP(A505,'SAS Codes'!$A$2:$I$559,8,FALSE)</f>
        <v>May contain</v>
      </c>
      <c r="L505" s="2" t="str">
        <f>VLOOKUP(A505,'SAS Codes'!$A$2:$I$559,9,FALSE)</f>
        <v>May contain</v>
      </c>
      <c r="M505" s="2" t="str">
        <f>VLOOKUP(A505,'SAS Codes'!$A$2:$M$559,10,FALSE)</f>
        <v>Regular</v>
      </c>
      <c r="N505" s="2" t="str">
        <f>VLOOKUP(A505,'SAS Codes'!$A$2:$M$559,11,FALSE)</f>
        <v>Cookies</v>
      </c>
    </row>
    <row r="506" spans="1:14" x14ac:dyDescent="0.45">
      <c r="A506" s="7" t="s">
        <v>316</v>
      </c>
      <c r="B506" s="7">
        <v>2</v>
      </c>
      <c r="C506" s="2">
        <v>0.36124039799999996</v>
      </c>
      <c r="D506" s="2" t="str">
        <f>VLOOKUP(A506,'SAS Codes'!$A$2:$B$559,2,FALSE)</f>
        <v>CO-48</v>
      </c>
      <c r="E506" s="2" t="s">
        <v>931</v>
      </c>
      <c r="F506" s="2" t="str">
        <f>VLOOKUP(A506,'SAS Codes'!$A$2:$I$559,3,FALSE)</f>
        <v>Quebec</v>
      </c>
      <c r="G506" s="2" t="str">
        <f>VLOOKUP(A506,'SAS Codes'!$A$2:$I$559,4,FALSE)</f>
        <v>Canada</v>
      </c>
      <c r="H506" s="2" t="str">
        <f>VLOOKUP(A506,'SAS Codes'!$A$2:$I$559,5,FALSE)</f>
        <v>Canada</v>
      </c>
      <c r="I506" s="2" t="str">
        <f>VLOOKUP(A506,'SAS Codes'!$A$2:$I$559,6,FALSE)</f>
        <v>America</v>
      </c>
      <c r="J506" s="2" t="str">
        <f>VLOOKUP(A506,'SAS Codes'!$A$2:$I$559,7,FALSE)</f>
        <v>America</v>
      </c>
      <c r="K506" s="2" t="str">
        <f>VLOOKUP(A506,'SAS Codes'!$A$2:$I$559,8,FALSE)</f>
        <v>May contain</v>
      </c>
      <c r="L506" s="2" t="str">
        <f>VLOOKUP(A506,'SAS Codes'!$A$2:$I$559,9,FALSE)</f>
        <v>May contain</v>
      </c>
      <c r="M506" s="2" t="str">
        <f>VLOOKUP(A506,'SAS Codes'!$A$2:$M$559,10,FALSE)</f>
        <v>Regular</v>
      </c>
      <c r="N506" s="2" t="str">
        <f>VLOOKUP(A506,'SAS Codes'!$A$2:$M$559,11,FALSE)</f>
        <v>Cookies</v>
      </c>
    </row>
    <row r="507" spans="1:14" x14ac:dyDescent="0.45">
      <c r="A507" s="7" t="s">
        <v>316</v>
      </c>
      <c r="B507" s="7">
        <v>3</v>
      </c>
      <c r="C507" s="2">
        <v>0</v>
      </c>
      <c r="D507" s="2" t="str">
        <f>VLOOKUP(A507,'SAS Codes'!$A$2:$B$559,2,FALSE)</f>
        <v>CO-48</v>
      </c>
      <c r="E507" s="2" t="s">
        <v>931</v>
      </c>
      <c r="F507" s="2" t="str">
        <f>VLOOKUP(A507,'SAS Codes'!$A$2:$I$559,3,FALSE)</f>
        <v>Quebec</v>
      </c>
      <c r="G507" s="2" t="str">
        <f>VLOOKUP(A507,'SAS Codes'!$A$2:$I$559,4,FALSE)</f>
        <v>Canada</v>
      </c>
      <c r="H507" s="2" t="str">
        <f>VLOOKUP(A507,'SAS Codes'!$A$2:$I$559,5,FALSE)</f>
        <v>Canada</v>
      </c>
      <c r="I507" s="2" t="str">
        <f>VLOOKUP(A507,'SAS Codes'!$A$2:$I$559,6,FALSE)</f>
        <v>America</v>
      </c>
      <c r="J507" s="2" t="str">
        <f>VLOOKUP(A507,'SAS Codes'!$A$2:$I$559,7,FALSE)</f>
        <v>America</v>
      </c>
      <c r="K507" s="2" t="str">
        <f>VLOOKUP(A507,'SAS Codes'!$A$2:$I$559,8,FALSE)</f>
        <v>May contain</v>
      </c>
      <c r="L507" s="2" t="str">
        <f>VLOOKUP(A507,'SAS Codes'!$A$2:$I$559,9,FALSE)</f>
        <v>May contain</v>
      </c>
      <c r="M507" s="2" t="str">
        <f>VLOOKUP(A507,'SAS Codes'!$A$2:$M$559,10,FALSE)</f>
        <v>Regular</v>
      </c>
      <c r="N507" s="2" t="str">
        <f>VLOOKUP(A507,'SAS Codes'!$A$2:$M$559,11,FALSE)</f>
        <v>Cookies</v>
      </c>
    </row>
    <row r="508" spans="1:14" x14ac:dyDescent="0.45">
      <c r="A508" s="7" t="s">
        <v>316</v>
      </c>
      <c r="B508" s="7">
        <v>4</v>
      </c>
      <c r="C508" s="2">
        <v>0</v>
      </c>
      <c r="D508" s="2" t="str">
        <f>VLOOKUP(A508,'SAS Codes'!$A$2:$B$559,2,FALSE)</f>
        <v>CO-48</v>
      </c>
      <c r="E508" s="2" t="s">
        <v>931</v>
      </c>
      <c r="F508" s="2" t="str">
        <f>VLOOKUP(A508,'SAS Codes'!$A$2:$I$559,3,FALSE)</f>
        <v>Quebec</v>
      </c>
      <c r="G508" s="2" t="str">
        <f>VLOOKUP(A508,'SAS Codes'!$A$2:$I$559,4,FALSE)</f>
        <v>Canada</v>
      </c>
      <c r="H508" s="2" t="str">
        <f>VLOOKUP(A508,'SAS Codes'!$A$2:$I$559,5,FALSE)</f>
        <v>Canada</v>
      </c>
      <c r="I508" s="2" t="str">
        <f>VLOOKUP(A508,'SAS Codes'!$A$2:$I$559,6,FALSE)</f>
        <v>America</v>
      </c>
      <c r="J508" s="2" t="str">
        <f>VLOOKUP(A508,'SAS Codes'!$A$2:$I$559,7,FALSE)</f>
        <v>America</v>
      </c>
      <c r="K508" s="2" t="str">
        <f>VLOOKUP(A508,'SAS Codes'!$A$2:$I$559,8,FALSE)</f>
        <v>May contain</v>
      </c>
      <c r="L508" s="2" t="str">
        <f>VLOOKUP(A508,'SAS Codes'!$A$2:$I$559,9,FALSE)</f>
        <v>May contain</v>
      </c>
      <c r="M508" s="2" t="str">
        <f>VLOOKUP(A508,'SAS Codes'!$A$2:$M$559,10,FALSE)</f>
        <v>Regular</v>
      </c>
      <c r="N508" s="2" t="str">
        <f>VLOOKUP(A508,'SAS Codes'!$A$2:$M$559,11,FALSE)</f>
        <v>Cookies</v>
      </c>
    </row>
    <row r="509" spans="1:14" x14ac:dyDescent="0.45">
      <c r="A509" s="7" t="s">
        <v>316</v>
      </c>
      <c r="B509" s="7">
        <v>5</v>
      </c>
      <c r="C509" s="2">
        <v>0</v>
      </c>
      <c r="D509" s="2" t="str">
        <f>VLOOKUP(A509,'SAS Codes'!$A$2:$B$559,2,FALSE)</f>
        <v>CO-48</v>
      </c>
      <c r="E509" s="2" t="s">
        <v>931</v>
      </c>
      <c r="F509" s="2" t="str">
        <f>VLOOKUP(A509,'SAS Codes'!$A$2:$I$559,3,FALSE)</f>
        <v>Quebec</v>
      </c>
      <c r="G509" s="2" t="str">
        <f>VLOOKUP(A509,'SAS Codes'!$A$2:$I$559,4,FALSE)</f>
        <v>Canada</v>
      </c>
      <c r="H509" s="2" t="str">
        <f>VLOOKUP(A509,'SAS Codes'!$A$2:$I$559,5,FALSE)</f>
        <v>Canada</v>
      </c>
      <c r="I509" s="2" t="str">
        <f>VLOOKUP(A509,'SAS Codes'!$A$2:$I$559,6,FALSE)</f>
        <v>America</v>
      </c>
      <c r="J509" s="2" t="str">
        <f>VLOOKUP(A509,'SAS Codes'!$A$2:$I$559,7,FALSE)</f>
        <v>America</v>
      </c>
      <c r="K509" s="2" t="str">
        <f>VLOOKUP(A509,'SAS Codes'!$A$2:$I$559,8,FALSE)</f>
        <v>May contain</v>
      </c>
      <c r="L509" s="2" t="str">
        <f>VLOOKUP(A509,'SAS Codes'!$A$2:$I$559,9,FALSE)</f>
        <v>May contain</v>
      </c>
      <c r="M509" s="2" t="str">
        <f>VLOOKUP(A509,'SAS Codes'!$A$2:$M$559,10,FALSE)</f>
        <v>Regular</v>
      </c>
      <c r="N509" s="2" t="str">
        <f>VLOOKUP(A509,'SAS Codes'!$A$2:$M$559,11,FALSE)</f>
        <v>Cookies</v>
      </c>
    </row>
    <row r="510" spans="1:14" x14ac:dyDescent="0.45">
      <c r="A510" s="7" t="s">
        <v>317</v>
      </c>
      <c r="B510" s="7">
        <v>1</v>
      </c>
      <c r="C510" s="2">
        <v>0.39068092800000004</v>
      </c>
      <c r="D510" s="2" t="str">
        <f>VLOOKUP(A510,'SAS Codes'!$A$2:$B$559,2,FALSE)</f>
        <v>CO-49</v>
      </c>
      <c r="E510" s="2" t="s">
        <v>931</v>
      </c>
      <c r="F510" s="2" t="str">
        <f>VLOOKUP(A510,'SAS Codes'!$A$2:$I$559,3,FALSE)</f>
        <v>Quebec</v>
      </c>
      <c r="G510" s="2" t="str">
        <f>VLOOKUP(A510,'SAS Codes'!$A$2:$I$559,4,FALSE)</f>
        <v>Canada</v>
      </c>
      <c r="H510" s="2" t="str">
        <f>VLOOKUP(A510,'SAS Codes'!$A$2:$I$559,5,FALSE)</f>
        <v>Canada</v>
      </c>
      <c r="I510" s="2" t="str">
        <f>VLOOKUP(A510,'SAS Codes'!$A$2:$I$559,6,FALSE)</f>
        <v>America</v>
      </c>
      <c r="J510" s="2" t="str">
        <f>VLOOKUP(A510,'SAS Codes'!$A$2:$I$559,7,FALSE)</f>
        <v>America</v>
      </c>
      <c r="K510" s="2" t="str">
        <f>VLOOKUP(A510,'SAS Codes'!$A$2:$I$559,8,FALSE)</f>
        <v>May contain</v>
      </c>
      <c r="L510" s="2" t="str">
        <f>VLOOKUP(A510,'SAS Codes'!$A$2:$I$559,9,FALSE)</f>
        <v>May contain</v>
      </c>
      <c r="M510" s="2" t="str">
        <f>VLOOKUP(A510,'SAS Codes'!$A$2:$M$559,10,FALSE)</f>
        <v>Regular</v>
      </c>
      <c r="N510" s="2" t="str">
        <f>VLOOKUP(A510,'SAS Codes'!$A$2:$M$559,11,FALSE)</f>
        <v>Cookies</v>
      </c>
    </row>
    <row r="511" spans="1:14" x14ac:dyDescent="0.45">
      <c r="A511" s="7" t="s">
        <v>317</v>
      </c>
      <c r="B511" s="7">
        <v>2</v>
      </c>
      <c r="C511" s="2">
        <v>0.39956004000000001</v>
      </c>
      <c r="D511" s="2" t="str">
        <f>VLOOKUP(A511,'SAS Codes'!$A$2:$B$559,2,FALSE)</f>
        <v>CO-49</v>
      </c>
      <c r="E511" s="2" t="s">
        <v>931</v>
      </c>
      <c r="F511" s="2" t="str">
        <f>VLOOKUP(A511,'SAS Codes'!$A$2:$I$559,3,FALSE)</f>
        <v>Quebec</v>
      </c>
      <c r="G511" s="2" t="str">
        <f>VLOOKUP(A511,'SAS Codes'!$A$2:$I$559,4,FALSE)</f>
        <v>Canada</v>
      </c>
      <c r="H511" s="2" t="str">
        <f>VLOOKUP(A511,'SAS Codes'!$A$2:$I$559,5,FALSE)</f>
        <v>Canada</v>
      </c>
      <c r="I511" s="2" t="str">
        <f>VLOOKUP(A511,'SAS Codes'!$A$2:$I$559,6,FALSE)</f>
        <v>America</v>
      </c>
      <c r="J511" s="2" t="str">
        <f>VLOOKUP(A511,'SAS Codes'!$A$2:$I$559,7,FALSE)</f>
        <v>America</v>
      </c>
      <c r="K511" s="2" t="str">
        <f>VLOOKUP(A511,'SAS Codes'!$A$2:$I$559,8,FALSE)</f>
        <v>May contain</v>
      </c>
      <c r="L511" s="2" t="str">
        <f>VLOOKUP(A511,'SAS Codes'!$A$2:$I$559,9,FALSE)</f>
        <v>May contain</v>
      </c>
      <c r="M511" s="2" t="str">
        <f>VLOOKUP(A511,'SAS Codes'!$A$2:$M$559,10,FALSE)</f>
        <v>Regular</v>
      </c>
      <c r="N511" s="2" t="str">
        <f>VLOOKUP(A511,'SAS Codes'!$A$2:$M$559,11,FALSE)</f>
        <v>Cookies</v>
      </c>
    </row>
    <row r="512" spans="1:14" x14ac:dyDescent="0.45">
      <c r="A512" s="7" t="s">
        <v>317</v>
      </c>
      <c r="B512" s="7">
        <v>3</v>
      </c>
      <c r="C512" s="2">
        <v>0</v>
      </c>
      <c r="D512" s="2" t="str">
        <f>VLOOKUP(A512,'SAS Codes'!$A$2:$B$559,2,FALSE)</f>
        <v>CO-49</v>
      </c>
      <c r="E512" s="2" t="s">
        <v>931</v>
      </c>
      <c r="F512" s="2" t="str">
        <f>VLOOKUP(A512,'SAS Codes'!$A$2:$I$559,3,FALSE)</f>
        <v>Quebec</v>
      </c>
      <c r="G512" s="2" t="str">
        <f>VLOOKUP(A512,'SAS Codes'!$A$2:$I$559,4,FALSE)</f>
        <v>Canada</v>
      </c>
      <c r="H512" s="2" t="str">
        <f>VLOOKUP(A512,'SAS Codes'!$A$2:$I$559,5,FALSE)</f>
        <v>Canada</v>
      </c>
      <c r="I512" s="2" t="str">
        <f>VLOOKUP(A512,'SAS Codes'!$A$2:$I$559,6,FALSE)</f>
        <v>America</v>
      </c>
      <c r="J512" s="2" t="str">
        <f>VLOOKUP(A512,'SAS Codes'!$A$2:$I$559,7,FALSE)</f>
        <v>America</v>
      </c>
      <c r="K512" s="2" t="str">
        <f>VLOOKUP(A512,'SAS Codes'!$A$2:$I$559,8,FALSE)</f>
        <v>May contain</v>
      </c>
      <c r="L512" s="2" t="str">
        <f>VLOOKUP(A512,'SAS Codes'!$A$2:$I$559,9,FALSE)</f>
        <v>May contain</v>
      </c>
      <c r="M512" s="2" t="str">
        <f>VLOOKUP(A512,'SAS Codes'!$A$2:$M$559,10,FALSE)</f>
        <v>Regular</v>
      </c>
      <c r="N512" s="2" t="str">
        <f>VLOOKUP(A512,'SAS Codes'!$A$2:$M$559,11,FALSE)</f>
        <v>Cookies</v>
      </c>
    </row>
    <row r="513" spans="1:14" x14ac:dyDescent="0.45">
      <c r="A513" s="7" t="s">
        <v>317</v>
      </c>
      <c r="B513" s="7">
        <v>4</v>
      </c>
      <c r="C513" s="2">
        <v>0.74619139499999998</v>
      </c>
      <c r="D513" s="2" t="str">
        <f>VLOOKUP(A513,'SAS Codes'!$A$2:$B$559,2,FALSE)</f>
        <v>CO-49</v>
      </c>
      <c r="E513" s="2" t="s">
        <v>931</v>
      </c>
      <c r="F513" s="2" t="str">
        <f>VLOOKUP(A513,'SAS Codes'!$A$2:$I$559,3,FALSE)</f>
        <v>Quebec</v>
      </c>
      <c r="G513" s="2" t="str">
        <f>VLOOKUP(A513,'SAS Codes'!$A$2:$I$559,4,FALSE)</f>
        <v>Canada</v>
      </c>
      <c r="H513" s="2" t="str">
        <f>VLOOKUP(A513,'SAS Codes'!$A$2:$I$559,5,FALSE)</f>
        <v>Canada</v>
      </c>
      <c r="I513" s="2" t="str">
        <f>VLOOKUP(A513,'SAS Codes'!$A$2:$I$559,6,FALSE)</f>
        <v>America</v>
      </c>
      <c r="J513" s="2" t="str">
        <f>VLOOKUP(A513,'SAS Codes'!$A$2:$I$559,7,FALSE)</f>
        <v>America</v>
      </c>
      <c r="K513" s="2" t="str">
        <f>VLOOKUP(A513,'SAS Codes'!$A$2:$I$559,8,FALSE)</f>
        <v>May contain</v>
      </c>
      <c r="L513" s="2" t="str">
        <f>VLOOKUP(A513,'SAS Codes'!$A$2:$I$559,9,FALSE)</f>
        <v>May contain</v>
      </c>
      <c r="M513" s="2" t="str">
        <f>VLOOKUP(A513,'SAS Codes'!$A$2:$M$559,10,FALSE)</f>
        <v>Regular</v>
      </c>
      <c r="N513" s="2" t="str">
        <f>VLOOKUP(A513,'SAS Codes'!$A$2:$M$559,11,FALSE)</f>
        <v>Cookies</v>
      </c>
    </row>
    <row r="514" spans="1:14" x14ac:dyDescent="0.45">
      <c r="A514" s="7" t="s">
        <v>317</v>
      </c>
      <c r="B514" s="7">
        <v>5</v>
      </c>
      <c r="C514" s="2">
        <v>0.12031611900000001</v>
      </c>
      <c r="D514" s="2" t="str">
        <f>VLOOKUP(A514,'SAS Codes'!$A$2:$B$559,2,FALSE)</f>
        <v>CO-49</v>
      </c>
      <c r="E514" s="2" t="s">
        <v>931</v>
      </c>
      <c r="F514" s="2" t="str">
        <f>VLOOKUP(A514,'SAS Codes'!$A$2:$I$559,3,FALSE)</f>
        <v>Quebec</v>
      </c>
      <c r="G514" s="2" t="str">
        <f>VLOOKUP(A514,'SAS Codes'!$A$2:$I$559,4,FALSE)</f>
        <v>Canada</v>
      </c>
      <c r="H514" s="2" t="str">
        <f>VLOOKUP(A514,'SAS Codes'!$A$2:$I$559,5,FALSE)</f>
        <v>Canada</v>
      </c>
      <c r="I514" s="2" t="str">
        <f>VLOOKUP(A514,'SAS Codes'!$A$2:$I$559,6,FALSE)</f>
        <v>America</v>
      </c>
      <c r="J514" s="2" t="str">
        <f>VLOOKUP(A514,'SAS Codes'!$A$2:$I$559,7,FALSE)</f>
        <v>America</v>
      </c>
      <c r="K514" s="2" t="str">
        <f>VLOOKUP(A514,'SAS Codes'!$A$2:$I$559,8,FALSE)</f>
        <v>May contain</v>
      </c>
      <c r="L514" s="2" t="str">
        <f>VLOOKUP(A514,'SAS Codes'!$A$2:$I$559,9,FALSE)</f>
        <v>May contain</v>
      </c>
      <c r="M514" s="2" t="str">
        <f>VLOOKUP(A514,'SAS Codes'!$A$2:$M$559,10,FALSE)</f>
        <v>Regular</v>
      </c>
      <c r="N514" s="2" t="str">
        <f>VLOOKUP(A514,'SAS Codes'!$A$2:$M$559,11,FALSE)</f>
        <v>Cookies</v>
      </c>
    </row>
    <row r="515" spans="1:14" x14ac:dyDescent="0.45">
      <c r="A515" s="7" t="s">
        <v>318</v>
      </c>
      <c r="B515" s="7">
        <v>1</v>
      </c>
      <c r="C515" s="2">
        <v>0</v>
      </c>
      <c r="D515" s="2" t="str">
        <f>VLOOKUP(A515,'SAS Codes'!$A$2:$B$559,2,FALSE)</f>
        <v>CO-50</v>
      </c>
      <c r="E515" s="2" t="s">
        <v>931</v>
      </c>
      <c r="F515" s="2" t="str">
        <f>VLOOKUP(A515,'SAS Codes'!$A$2:$I$559,3,FALSE)</f>
        <v>Quebec</v>
      </c>
      <c r="G515" s="2" t="str">
        <f>VLOOKUP(A515,'SAS Codes'!$A$2:$I$559,4,FALSE)</f>
        <v>Canada</v>
      </c>
      <c r="H515" s="2" t="str">
        <f>VLOOKUP(A515,'SAS Codes'!$A$2:$I$559,5,FALSE)</f>
        <v>Canada</v>
      </c>
      <c r="I515" s="2" t="str">
        <f>VLOOKUP(A515,'SAS Codes'!$A$2:$I$559,6,FALSE)</f>
        <v>America</v>
      </c>
      <c r="J515" s="2" t="str">
        <f>VLOOKUP(A515,'SAS Codes'!$A$2:$I$559,7,FALSE)</f>
        <v>America</v>
      </c>
      <c r="K515" s="2" t="str">
        <f>VLOOKUP(A515,'SAS Codes'!$A$2:$I$559,8,FALSE)</f>
        <v>May contain</v>
      </c>
      <c r="L515" s="2" t="str">
        <f>VLOOKUP(A515,'SAS Codes'!$A$2:$I$559,9,FALSE)</f>
        <v>May contain</v>
      </c>
      <c r="M515" s="2" t="str">
        <f>VLOOKUP(A515,'SAS Codes'!$A$2:$M$559,10,FALSE)</f>
        <v>Regular</v>
      </c>
      <c r="N515" s="2" t="str">
        <f>VLOOKUP(A515,'SAS Codes'!$A$2:$M$559,11,FALSE)</f>
        <v>Cookies</v>
      </c>
    </row>
    <row r="516" spans="1:14" x14ac:dyDescent="0.45">
      <c r="A516" s="7" t="s">
        <v>318</v>
      </c>
      <c r="B516" s="7">
        <v>2</v>
      </c>
      <c r="C516" s="2">
        <v>0.35104948800000008</v>
      </c>
      <c r="D516" s="2" t="str">
        <f>VLOOKUP(A516,'SAS Codes'!$A$2:$B$559,2,FALSE)</f>
        <v>CO-50</v>
      </c>
      <c r="E516" s="2" t="s">
        <v>931</v>
      </c>
      <c r="F516" s="2" t="str">
        <f>VLOOKUP(A516,'SAS Codes'!$A$2:$I$559,3,FALSE)</f>
        <v>Quebec</v>
      </c>
      <c r="G516" s="2" t="str">
        <f>VLOOKUP(A516,'SAS Codes'!$A$2:$I$559,4,FALSE)</f>
        <v>Canada</v>
      </c>
      <c r="H516" s="2" t="str">
        <f>VLOOKUP(A516,'SAS Codes'!$A$2:$I$559,5,FALSE)</f>
        <v>Canada</v>
      </c>
      <c r="I516" s="2" t="str">
        <f>VLOOKUP(A516,'SAS Codes'!$A$2:$I$559,6,FALSE)</f>
        <v>America</v>
      </c>
      <c r="J516" s="2" t="str">
        <f>VLOOKUP(A516,'SAS Codes'!$A$2:$I$559,7,FALSE)</f>
        <v>America</v>
      </c>
      <c r="K516" s="2" t="str">
        <f>VLOOKUP(A516,'SAS Codes'!$A$2:$I$559,8,FALSE)</f>
        <v>May contain</v>
      </c>
      <c r="L516" s="2" t="str">
        <f>VLOOKUP(A516,'SAS Codes'!$A$2:$I$559,9,FALSE)</f>
        <v>May contain</v>
      </c>
      <c r="M516" s="2" t="str">
        <f>VLOOKUP(A516,'SAS Codes'!$A$2:$M$559,10,FALSE)</f>
        <v>Regular</v>
      </c>
      <c r="N516" s="2" t="str">
        <f>VLOOKUP(A516,'SAS Codes'!$A$2:$M$559,11,FALSE)</f>
        <v>Cookies</v>
      </c>
    </row>
    <row r="517" spans="1:14" x14ac:dyDescent="0.45">
      <c r="A517" s="7" t="s">
        <v>318</v>
      </c>
      <c r="B517" s="7">
        <v>3</v>
      </c>
      <c r="C517" s="2">
        <v>0</v>
      </c>
      <c r="D517" s="2" t="str">
        <f>VLOOKUP(A517,'SAS Codes'!$A$2:$B$559,2,FALSE)</f>
        <v>CO-50</v>
      </c>
      <c r="E517" s="2" t="s">
        <v>931</v>
      </c>
      <c r="F517" s="2" t="str">
        <f>VLOOKUP(A517,'SAS Codes'!$A$2:$I$559,3,FALSE)</f>
        <v>Quebec</v>
      </c>
      <c r="G517" s="2" t="str">
        <f>VLOOKUP(A517,'SAS Codes'!$A$2:$I$559,4,FALSE)</f>
        <v>Canada</v>
      </c>
      <c r="H517" s="2" t="str">
        <f>VLOOKUP(A517,'SAS Codes'!$A$2:$I$559,5,FALSE)</f>
        <v>Canada</v>
      </c>
      <c r="I517" s="2" t="str">
        <f>VLOOKUP(A517,'SAS Codes'!$A$2:$I$559,6,FALSE)</f>
        <v>America</v>
      </c>
      <c r="J517" s="2" t="str">
        <f>VLOOKUP(A517,'SAS Codes'!$A$2:$I$559,7,FALSE)</f>
        <v>America</v>
      </c>
      <c r="K517" s="2" t="str">
        <f>VLOOKUP(A517,'SAS Codes'!$A$2:$I$559,8,FALSE)</f>
        <v>May contain</v>
      </c>
      <c r="L517" s="2" t="str">
        <f>VLOOKUP(A517,'SAS Codes'!$A$2:$I$559,9,FALSE)</f>
        <v>May contain</v>
      </c>
      <c r="M517" s="2" t="str">
        <f>VLOOKUP(A517,'SAS Codes'!$A$2:$M$559,10,FALSE)</f>
        <v>Regular</v>
      </c>
      <c r="N517" s="2" t="str">
        <f>VLOOKUP(A517,'SAS Codes'!$A$2:$M$559,11,FALSE)</f>
        <v>Cookies</v>
      </c>
    </row>
    <row r="518" spans="1:14" x14ac:dyDescent="0.45">
      <c r="A518" s="7" t="s">
        <v>318</v>
      </c>
      <c r="B518" s="7">
        <v>4</v>
      </c>
      <c r="C518" s="2">
        <v>0</v>
      </c>
      <c r="D518" s="2" t="str">
        <f>VLOOKUP(A518,'SAS Codes'!$A$2:$B$559,2,FALSE)</f>
        <v>CO-50</v>
      </c>
      <c r="E518" s="2" t="s">
        <v>931</v>
      </c>
      <c r="F518" s="2" t="str">
        <f>VLOOKUP(A518,'SAS Codes'!$A$2:$I$559,3,FALSE)</f>
        <v>Quebec</v>
      </c>
      <c r="G518" s="2" t="str">
        <f>VLOOKUP(A518,'SAS Codes'!$A$2:$I$559,4,FALSE)</f>
        <v>Canada</v>
      </c>
      <c r="H518" s="2" t="str">
        <f>VLOOKUP(A518,'SAS Codes'!$A$2:$I$559,5,FALSE)</f>
        <v>Canada</v>
      </c>
      <c r="I518" s="2" t="str">
        <f>VLOOKUP(A518,'SAS Codes'!$A$2:$I$559,6,FALSE)</f>
        <v>America</v>
      </c>
      <c r="J518" s="2" t="str">
        <f>VLOOKUP(A518,'SAS Codes'!$A$2:$I$559,7,FALSE)</f>
        <v>America</v>
      </c>
      <c r="K518" s="2" t="str">
        <f>VLOOKUP(A518,'SAS Codes'!$A$2:$I$559,8,FALSE)</f>
        <v>May contain</v>
      </c>
      <c r="L518" s="2" t="str">
        <f>VLOOKUP(A518,'SAS Codes'!$A$2:$I$559,9,FALSE)</f>
        <v>May contain</v>
      </c>
      <c r="M518" s="2" t="str">
        <f>VLOOKUP(A518,'SAS Codes'!$A$2:$M$559,10,FALSE)</f>
        <v>Regular</v>
      </c>
      <c r="N518" s="2" t="str">
        <f>VLOOKUP(A518,'SAS Codes'!$A$2:$M$559,11,FALSE)</f>
        <v>Cookies</v>
      </c>
    </row>
    <row r="519" spans="1:14" x14ac:dyDescent="0.45">
      <c r="A519" s="7" t="s">
        <v>318</v>
      </c>
      <c r="B519" s="7">
        <v>5</v>
      </c>
      <c r="C519" s="2">
        <v>0</v>
      </c>
      <c r="D519" s="2" t="str">
        <f>VLOOKUP(A519,'SAS Codes'!$A$2:$B$559,2,FALSE)</f>
        <v>CO-50</v>
      </c>
      <c r="E519" s="2" t="s">
        <v>931</v>
      </c>
      <c r="F519" s="2" t="str">
        <f>VLOOKUP(A519,'SAS Codes'!$A$2:$I$559,3,FALSE)</f>
        <v>Quebec</v>
      </c>
      <c r="G519" s="2" t="str">
        <f>VLOOKUP(A519,'SAS Codes'!$A$2:$I$559,4,FALSE)</f>
        <v>Canada</v>
      </c>
      <c r="H519" s="2" t="str">
        <f>VLOOKUP(A519,'SAS Codes'!$A$2:$I$559,5,FALSE)</f>
        <v>Canada</v>
      </c>
      <c r="I519" s="2" t="str">
        <f>VLOOKUP(A519,'SAS Codes'!$A$2:$I$559,6,FALSE)</f>
        <v>America</v>
      </c>
      <c r="J519" s="2" t="str">
        <f>VLOOKUP(A519,'SAS Codes'!$A$2:$I$559,7,FALSE)</f>
        <v>America</v>
      </c>
      <c r="K519" s="2" t="str">
        <f>VLOOKUP(A519,'SAS Codes'!$A$2:$I$559,8,FALSE)</f>
        <v>May contain</v>
      </c>
      <c r="L519" s="2" t="str">
        <f>VLOOKUP(A519,'SAS Codes'!$A$2:$I$559,9,FALSE)</f>
        <v>May contain</v>
      </c>
      <c r="M519" s="2" t="str">
        <f>VLOOKUP(A519,'SAS Codes'!$A$2:$M$559,10,FALSE)</f>
        <v>Regular</v>
      </c>
      <c r="N519" s="2" t="str">
        <f>VLOOKUP(A519,'SAS Codes'!$A$2:$M$559,11,FALSE)</f>
        <v>Cookies</v>
      </c>
    </row>
    <row r="520" spans="1:14" x14ac:dyDescent="0.45">
      <c r="A520" s="7" t="s">
        <v>319</v>
      </c>
      <c r="B520" s="7">
        <v>1</v>
      </c>
      <c r="C520" s="2">
        <v>0.35300486399999997</v>
      </c>
      <c r="D520" s="2" t="str">
        <f>VLOOKUP(A520,'SAS Codes'!$A$2:$B$559,2,FALSE)</f>
        <v>CO-51</v>
      </c>
      <c r="E520" s="2" t="s">
        <v>931</v>
      </c>
      <c r="F520" s="2" t="str">
        <f>VLOOKUP(A520,'SAS Codes'!$A$2:$I$559,3,FALSE)</f>
        <v>Quebec</v>
      </c>
      <c r="G520" s="2" t="str">
        <f>VLOOKUP(A520,'SAS Codes'!$A$2:$I$559,4,FALSE)</f>
        <v>Canada</v>
      </c>
      <c r="H520" s="2" t="str">
        <f>VLOOKUP(A520,'SAS Codes'!$A$2:$I$559,5,FALSE)</f>
        <v>Canada</v>
      </c>
      <c r="I520" s="2" t="str">
        <f>VLOOKUP(A520,'SAS Codes'!$A$2:$I$559,6,FALSE)</f>
        <v>America</v>
      </c>
      <c r="J520" s="2" t="str">
        <f>VLOOKUP(A520,'SAS Codes'!$A$2:$I$559,7,FALSE)</f>
        <v>America</v>
      </c>
      <c r="K520" s="2" t="str">
        <f>VLOOKUP(A520,'SAS Codes'!$A$2:$I$559,8,FALSE)</f>
        <v>May contain</v>
      </c>
      <c r="L520" s="2" t="str">
        <f>VLOOKUP(A520,'SAS Codes'!$A$2:$I$559,9,FALSE)</f>
        <v>May contain</v>
      </c>
      <c r="M520" s="2" t="str">
        <f>VLOOKUP(A520,'SAS Codes'!$A$2:$M$559,10,FALSE)</f>
        <v>Regular</v>
      </c>
      <c r="N520" s="2" t="str">
        <f>VLOOKUP(A520,'SAS Codes'!$A$2:$M$559,11,FALSE)</f>
        <v>Cookies</v>
      </c>
    </row>
    <row r="521" spans="1:14" x14ac:dyDescent="0.45">
      <c r="A521" s="7" t="s">
        <v>319</v>
      </c>
      <c r="B521" s="7">
        <v>2</v>
      </c>
      <c r="C521" s="2">
        <v>0.22262075639999998</v>
      </c>
      <c r="D521" s="2" t="str">
        <f>VLOOKUP(A521,'SAS Codes'!$A$2:$B$559,2,FALSE)</f>
        <v>CO-51</v>
      </c>
      <c r="E521" s="2" t="s">
        <v>931</v>
      </c>
      <c r="F521" s="2" t="str">
        <f>VLOOKUP(A521,'SAS Codes'!$A$2:$I$559,3,FALSE)</f>
        <v>Quebec</v>
      </c>
      <c r="G521" s="2" t="str">
        <f>VLOOKUP(A521,'SAS Codes'!$A$2:$I$559,4,FALSE)</f>
        <v>Canada</v>
      </c>
      <c r="H521" s="2" t="str">
        <f>VLOOKUP(A521,'SAS Codes'!$A$2:$I$559,5,FALSE)</f>
        <v>Canada</v>
      </c>
      <c r="I521" s="2" t="str">
        <f>VLOOKUP(A521,'SAS Codes'!$A$2:$I$559,6,FALSE)</f>
        <v>America</v>
      </c>
      <c r="J521" s="2" t="str">
        <f>VLOOKUP(A521,'SAS Codes'!$A$2:$I$559,7,FALSE)</f>
        <v>America</v>
      </c>
      <c r="K521" s="2" t="str">
        <f>VLOOKUP(A521,'SAS Codes'!$A$2:$I$559,8,FALSE)</f>
        <v>May contain</v>
      </c>
      <c r="L521" s="2" t="str">
        <f>VLOOKUP(A521,'SAS Codes'!$A$2:$I$559,9,FALSE)</f>
        <v>May contain</v>
      </c>
      <c r="M521" s="2" t="str">
        <f>VLOOKUP(A521,'SAS Codes'!$A$2:$M$559,10,FALSE)</f>
        <v>Regular</v>
      </c>
      <c r="N521" s="2" t="str">
        <f>VLOOKUP(A521,'SAS Codes'!$A$2:$M$559,11,FALSE)</f>
        <v>Cookies</v>
      </c>
    </row>
    <row r="522" spans="1:14" x14ac:dyDescent="0.45">
      <c r="A522" s="7" t="s">
        <v>319</v>
      </c>
      <c r="B522" s="7">
        <v>3</v>
      </c>
      <c r="C522" s="2">
        <v>0</v>
      </c>
      <c r="D522" s="2" t="str">
        <f>VLOOKUP(A522,'SAS Codes'!$A$2:$B$559,2,FALSE)</f>
        <v>CO-51</v>
      </c>
      <c r="E522" s="2" t="s">
        <v>931</v>
      </c>
      <c r="F522" s="2" t="str">
        <f>VLOOKUP(A522,'SAS Codes'!$A$2:$I$559,3,FALSE)</f>
        <v>Quebec</v>
      </c>
      <c r="G522" s="2" t="str">
        <f>VLOOKUP(A522,'SAS Codes'!$A$2:$I$559,4,FALSE)</f>
        <v>Canada</v>
      </c>
      <c r="H522" s="2" t="str">
        <f>VLOOKUP(A522,'SAS Codes'!$A$2:$I$559,5,FALSE)</f>
        <v>Canada</v>
      </c>
      <c r="I522" s="2" t="str">
        <f>VLOOKUP(A522,'SAS Codes'!$A$2:$I$559,6,FALSE)</f>
        <v>America</v>
      </c>
      <c r="J522" s="2" t="str">
        <f>VLOOKUP(A522,'SAS Codes'!$A$2:$I$559,7,FALSE)</f>
        <v>America</v>
      </c>
      <c r="K522" s="2" t="str">
        <f>VLOOKUP(A522,'SAS Codes'!$A$2:$I$559,8,FALSE)</f>
        <v>May contain</v>
      </c>
      <c r="L522" s="2" t="str">
        <f>VLOOKUP(A522,'SAS Codes'!$A$2:$I$559,9,FALSE)</f>
        <v>May contain</v>
      </c>
      <c r="M522" s="2" t="str">
        <f>VLOOKUP(A522,'SAS Codes'!$A$2:$M$559,10,FALSE)</f>
        <v>Regular</v>
      </c>
      <c r="N522" s="2" t="str">
        <f>VLOOKUP(A522,'SAS Codes'!$A$2:$M$559,11,FALSE)</f>
        <v>Cookies</v>
      </c>
    </row>
    <row r="523" spans="1:14" x14ac:dyDescent="0.45">
      <c r="A523" s="7" t="s">
        <v>319</v>
      </c>
      <c r="B523" s="7">
        <v>4</v>
      </c>
      <c r="C523" s="2">
        <v>0.34020345600000002</v>
      </c>
      <c r="D523" s="2" t="str">
        <f>VLOOKUP(A523,'SAS Codes'!$A$2:$B$559,2,FALSE)</f>
        <v>CO-51</v>
      </c>
      <c r="E523" s="2" t="s">
        <v>931</v>
      </c>
      <c r="F523" s="2" t="str">
        <f>VLOOKUP(A523,'SAS Codes'!$A$2:$I$559,3,FALSE)</f>
        <v>Quebec</v>
      </c>
      <c r="G523" s="2" t="str">
        <f>VLOOKUP(A523,'SAS Codes'!$A$2:$I$559,4,FALSE)</f>
        <v>Canada</v>
      </c>
      <c r="H523" s="2" t="str">
        <f>VLOOKUP(A523,'SAS Codes'!$A$2:$I$559,5,FALSE)</f>
        <v>Canada</v>
      </c>
      <c r="I523" s="2" t="str">
        <f>VLOOKUP(A523,'SAS Codes'!$A$2:$I$559,6,FALSE)</f>
        <v>America</v>
      </c>
      <c r="J523" s="2" t="str">
        <f>VLOOKUP(A523,'SAS Codes'!$A$2:$I$559,7,FALSE)</f>
        <v>America</v>
      </c>
      <c r="K523" s="2" t="str">
        <f>VLOOKUP(A523,'SAS Codes'!$A$2:$I$559,8,FALSE)</f>
        <v>May contain</v>
      </c>
      <c r="L523" s="2" t="str">
        <f>VLOOKUP(A523,'SAS Codes'!$A$2:$I$559,9,FALSE)</f>
        <v>May contain</v>
      </c>
      <c r="M523" s="2" t="str">
        <f>VLOOKUP(A523,'SAS Codes'!$A$2:$M$559,10,FALSE)</f>
        <v>Regular</v>
      </c>
      <c r="N523" s="2" t="str">
        <f>VLOOKUP(A523,'SAS Codes'!$A$2:$M$559,11,FALSE)</f>
        <v>Cookies</v>
      </c>
    </row>
    <row r="524" spans="1:14" x14ac:dyDescent="0.45">
      <c r="A524" s="7" t="s">
        <v>319</v>
      </c>
      <c r="B524" s="7">
        <v>5</v>
      </c>
      <c r="C524" s="2">
        <v>0</v>
      </c>
      <c r="D524" s="2" t="str">
        <f>VLOOKUP(A524,'SAS Codes'!$A$2:$B$559,2,FALSE)</f>
        <v>CO-51</v>
      </c>
      <c r="E524" s="2" t="s">
        <v>931</v>
      </c>
      <c r="F524" s="2" t="str">
        <f>VLOOKUP(A524,'SAS Codes'!$A$2:$I$559,3,FALSE)</f>
        <v>Quebec</v>
      </c>
      <c r="G524" s="2" t="str">
        <f>VLOOKUP(A524,'SAS Codes'!$A$2:$I$559,4,FALSE)</f>
        <v>Canada</v>
      </c>
      <c r="H524" s="2" t="str">
        <f>VLOOKUP(A524,'SAS Codes'!$A$2:$I$559,5,FALSE)</f>
        <v>Canada</v>
      </c>
      <c r="I524" s="2" t="str">
        <f>VLOOKUP(A524,'SAS Codes'!$A$2:$I$559,6,FALSE)</f>
        <v>America</v>
      </c>
      <c r="J524" s="2" t="str">
        <f>VLOOKUP(A524,'SAS Codes'!$A$2:$I$559,7,FALSE)</f>
        <v>America</v>
      </c>
      <c r="K524" s="2" t="str">
        <f>VLOOKUP(A524,'SAS Codes'!$A$2:$I$559,8,FALSE)</f>
        <v>May contain</v>
      </c>
      <c r="L524" s="2" t="str">
        <f>VLOOKUP(A524,'SAS Codes'!$A$2:$I$559,9,FALSE)</f>
        <v>May contain</v>
      </c>
      <c r="M524" s="2" t="str">
        <f>VLOOKUP(A524,'SAS Codes'!$A$2:$M$559,10,FALSE)</f>
        <v>Regular</v>
      </c>
      <c r="N524" s="2" t="str">
        <f>VLOOKUP(A524,'SAS Codes'!$A$2:$M$559,11,FALSE)</f>
        <v>Cookies</v>
      </c>
    </row>
    <row r="525" spans="1:14" x14ac:dyDescent="0.45">
      <c r="A525" s="7" t="s">
        <v>320</v>
      </c>
      <c r="B525" s="7">
        <v>1</v>
      </c>
      <c r="C525" s="2">
        <v>0</v>
      </c>
      <c r="D525" s="2" t="str">
        <f>VLOOKUP(A525,'SAS Codes'!$A$2:$B$559,2,FALSE)</f>
        <v>CO-52</v>
      </c>
      <c r="E525" s="2" t="s">
        <v>931</v>
      </c>
      <c r="F525" s="2" t="str">
        <f>VLOOKUP(A525,'SAS Codes'!$A$2:$I$559,3,FALSE)</f>
        <v>Quebec</v>
      </c>
      <c r="G525" s="2" t="str">
        <f>VLOOKUP(A525,'SAS Codes'!$A$2:$I$559,4,FALSE)</f>
        <v>Canada</v>
      </c>
      <c r="H525" s="2" t="str">
        <f>VLOOKUP(A525,'SAS Codes'!$A$2:$I$559,5,FALSE)</f>
        <v>Canada</v>
      </c>
      <c r="I525" s="2" t="str">
        <f>VLOOKUP(A525,'SAS Codes'!$A$2:$I$559,6,FALSE)</f>
        <v>America</v>
      </c>
      <c r="J525" s="2" t="str">
        <f>VLOOKUP(A525,'SAS Codes'!$A$2:$I$559,7,FALSE)</f>
        <v>America</v>
      </c>
      <c r="K525" s="2" t="str">
        <f>VLOOKUP(A525,'SAS Codes'!$A$2:$I$559,8,FALSE)</f>
        <v>May contain</v>
      </c>
      <c r="L525" s="2" t="str">
        <f>VLOOKUP(A525,'SAS Codes'!$A$2:$I$559,9,FALSE)</f>
        <v>May contain</v>
      </c>
      <c r="M525" s="2" t="str">
        <f>VLOOKUP(A525,'SAS Codes'!$A$2:$M$559,10,FALSE)</f>
        <v>Regular</v>
      </c>
      <c r="N525" s="2" t="str">
        <f>VLOOKUP(A525,'SAS Codes'!$A$2:$M$559,11,FALSE)</f>
        <v>Cookies</v>
      </c>
    </row>
    <row r="526" spans="1:14" x14ac:dyDescent="0.45">
      <c r="A526" s="7" t="s">
        <v>320</v>
      </c>
      <c r="B526" s="7">
        <v>2</v>
      </c>
      <c r="C526" s="2">
        <v>0.48596843400000012</v>
      </c>
      <c r="D526" s="2" t="str">
        <f>VLOOKUP(A526,'SAS Codes'!$A$2:$B$559,2,FALSE)</f>
        <v>CO-52</v>
      </c>
      <c r="E526" s="2" t="s">
        <v>931</v>
      </c>
      <c r="F526" s="2" t="str">
        <f>VLOOKUP(A526,'SAS Codes'!$A$2:$I$559,3,FALSE)</f>
        <v>Quebec</v>
      </c>
      <c r="G526" s="2" t="str">
        <f>VLOOKUP(A526,'SAS Codes'!$A$2:$I$559,4,FALSE)</f>
        <v>Canada</v>
      </c>
      <c r="H526" s="2" t="str">
        <f>VLOOKUP(A526,'SAS Codes'!$A$2:$I$559,5,FALSE)</f>
        <v>Canada</v>
      </c>
      <c r="I526" s="2" t="str">
        <f>VLOOKUP(A526,'SAS Codes'!$A$2:$I$559,6,FALSE)</f>
        <v>America</v>
      </c>
      <c r="J526" s="2" t="str">
        <f>VLOOKUP(A526,'SAS Codes'!$A$2:$I$559,7,FALSE)</f>
        <v>America</v>
      </c>
      <c r="K526" s="2" t="str">
        <f>VLOOKUP(A526,'SAS Codes'!$A$2:$I$559,8,FALSE)</f>
        <v>May contain</v>
      </c>
      <c r="L526" s="2" t="str">
        <f>VLOOKUP(A526,'SAS Codes'!$A$2:$I$559,9,FALSE)</f>
        <v>May contain</v>
      </c>
      <c r="M526" s="2" t="str">
        <f>VLOOKUP(A526,'SAS Codes'!$A$2:$M$559,10,FALSE)</f>
        <v>Regular</v>
      </c>
      <c r="N526" s="2" t="str">
        <f>VLOOKUP(A526,'SAS Codes'!$A$2:$M$559,11,FALSE)</f>
        <v>Cookies</v>
      </c>
    </row>
    <row r="527" spans="1:14" x14ac:dyDescent="0.45">
      <c r="A527" s="7" t="s">
        <v>320</v>
      </c>
      <c r="B527" s="7">
        <v>3</v>
      </c>
      <c r="C527" s="2">
        <v>8.8950960000000012E-4</v>
      </c>
      <c r="D527" s="2" t="str">
        <f>VLOOKUP(A527,'SAS Codes'!$A$2:$B$559,2,FALSE)</f>
        <v>CO-52</v>
      </c>
      <c r="E527" s="2" t="s">
        <v>931</v>
      </c>
      <c r="F527" s="2" t="str">
        <f>VLOOKUP(A527,'SAS Codes'!$A$2:$I$559,3,FALSE)</f>
        <v>Quebec</v>
      </c>
      <c r="G527" s="2" t="str">
        <f>VLOOKUP(A527,'SAS Codes'!$A$2:$I$559,4,FALSE)</f>
        <v>Canada</v>
      </c>
      <c r="H527" s="2" t="str">
        <f>VLOOKUP(A527,'SAS Codes'!$A$2:$I$559,5,FALSE)</f>
        <v>Canada</v>
      </c>
      <c r="I527" s="2" t="str">
        <f>VLOOKUP(A527,'SAS Codes'!$A$2:$I$559,6,FALSE)</f>
        <v>America</v>
      </c>
      <c r="J527" s="2" t="str">
        <f>VLOOKUP(A527,'SAS Codes'!$A$2:$I$559,7,FALSE)</f>
        <v>America</v>
      </c>
      <c r="K527" s="2" t="str">
        <f>VLOOKUP(A527,'SAS Codes'!$A$2:$I$559,8,FALSE)</f>
        <v>May contain</v>
      </c>
      <c r="L527" s="2" t="str">
        <f>VLOOKUP(A527,'SAS Codes'!$A$2:$I$559,9,FALSE)</f>
        <v>May contain</v>
      </c>
      <c r="M527" s="2" t="str">
        <f>VLOOKUP(A527,'SAS Codes'!$A$2:$M$559,10,FALSE)</f>
        <v>Regular</v>
      </c>
      <c r="N527" s="2" t="str">
        <f>VLOOKUP(A527,'SAS Codes'!$A$2:$M$559,11,FALSE)</f>
        <v>Cookies</v>
      </c>
    </row>
    <row r="528" spans="1:14" x14ac:dyDescent="0.45">
      <c r="A528" s="7" t="s">
        <v>320</v>
      </c>
      <c r="B528" s="7">
        <v>4</v>
      </c>
      <c r="C528" s="2">
        <v>0</v>
      </c>
      <c r="D528" s="2" t="str">
        <f>VLOOKUP(A528,'SAS Codes'!$A$2:$B$559,2,FALSE)</f>
        <v>CO-52</v>
      </c>
      <c r="E528" s="2" t="s">
        <v>931</v>
      </c>
      <c r="F528" s="2" t="str">
        <f>VLOOKUP(A528,'SAS Codes'!$A$2:$I$559,3,FALSE)</f>
        <v>Quebec</v>
      </c>
      <c r="G528" s="2" t="str">
        <f>VLOOKUP(A528,'SAS Codes'!$A$2:$I$559,4,FALSE)</f>
        <v>Canada</v>
      </c>
      <c r="H528" s="2" t="str">
        <f>VLOOKUP(A528,'SAS Codes'!$A$2:$I$559,5,FALSE)</f>
        <v>Canada</v>
      </c>
      <c r="I528" s="2" t="str">
        <f>VLOOKUP(A528,'SAS Codes'!$A$2:$I$559,6,FALSE)</f>
        <v>America</v>
      </c>
      <c r="J528" s="2" t="str">
        <f>VLOOKUP(A528,'SAS Codes'!$A$2:$I$559,7,FALSE)</f>
        <v>America</v>
      </c>
      <c r="K528" s="2" t="str">
        <f>VLOOKUP(A528,'SAS Codes'!$A$2:$I$559,8,FALSE)</f>
        <v>May contain</v>
      </c>
      <c r="L528" s="2" t="str">
        <f>VLOOKUP(A528,'SAS Codes'!$A$2:$I$559,9,FALSE)</f>
        <v>May contain</v>
      </c>
      <c r="M528" s="2" t="str">
        <f>VLOOKUP(A528,'SAS Codes'!$A$2:$M$559,10,FALSE)</f>
        <v>Regular</v>
      </c>
      <c r="N528" s="2" t="str">
        <f>VLOOKUP(A528,'SAS Codes'!$A$2:$M$559,11,FALSE)</f>
        <v>Cookies</v>
      </c>
    </row>
    <row r="529" spans="1:14" x14ac:dyDescent="0.45">
      <c r="A529" s="7" t="s">
        <v>320</v>
      </c>
      <c r="B529" s="7">
        <v>5</v>
      </c>
      <c r="C529" s="2">
        <v>1.1051160000000002E-3</v>
      </c>
      <c r="D529" s="2" t="str">
        <f>VLOOKUP(A529,'SAS Codes'!$A$2:$B$559,2,FALSE)</f>
        <v>CO-52</v>
      </c>
      <c r="E529" s="2" t="s">
        <v>931</v>
      </c>
      <c r="F529" s="2" t="str">
        <f>VLOOKUP(A529,'SAS Codes'!$A$2:$I$559,3,FALSE)</f>
        <v>Quebec</v>
      </c>
      <c r="G529" s="2" t="str">
        <f>VLOOKUP(A529,'SAS Codes'!$A$2:$I$559,4,FALSE)</f>
        <v>Canada</v>
      </c>
      <c r="H529" s="2" t="str">
        <f>VLOOKUP(A529,'SAS Codes'!$A$2:$I$559,5,FALSE)</f>
        <v>Canada</v>
      </c>
      <c r="I529" s="2" t="str">
        <f>VLOOKUP(A529,'SAS Codes'!$A$2:$I$559,6,FALSE)</f>
        <v>America</v>
      </c>
      <c r="J529" s="2" t="str">
        <f>VLOOKUP(A529,'SAS Codes'!$A$2:$I$559,7,FALSE)</f>
        <v>America</v>
      </c>
      <c r="K529" s="2" t="str">
        <f>VLOOKUP(A529,'SAS Codes'!$A$2:$I$559,8,FALSE)</f>
        <v>May contain</v>
      </c>
      <c r="L529" s="2" t="str">
        <f>VLOOKUP(A529,'SAS Codes'!$A$2:$I$559,9,FALSE)</f>
        <v>May contain</v>
      </c>
      <c r="M529" s="2" t="str">
        <f>VLOOKUP(A529,'SAS Codes'!$A$2:$M$559,10,FALSE)</f>
        <v>Regular</v>
      </c>
      <c r="N529" s="2" t="str">
        <f>VLOOKUP(A529,'SAS Codes'!$A$2:$M$559,11,FALSE)</f>
        <v>Cookies</v>
      </c>
    </row>
    <row r="530" spans="1:14" x14ac:dyDescent="0.45">
      <c r="A530" s="7" t="s">
        <v>321</v>
      </c>
      <c r="B530" s="7">
        <v>1</v>
      </c>
      <c r="C530" s="2">
        <v>0</v>
      </c>
      <c r="D530" s="2" t="str">
        <f>VLOOKUP(A530,'SAS Codes'!$A$2:$B$559,2,FALSE)</f>
        <v>CO-53</v>
      </c>
      <c r="E530" s="2" t="s">
        <v>931</v>
      </c>
      <c r="F530" s="2" t="str">
        <f>VLOOKUP(A530,'SAS Codes'!$A$2:$I$559,3,FALSE)</f>
        <v>Quebec</v>
      </c>
      <c r="G530" s="2" t="str">
        <f>VLOOKUP(A530,'SAS Codes'!$A$2:$I$559,4,FALSE)</f>
        <v>Canada</v>
      </c>
      <c r="H530" s="2" t="str">
        <f>VLOOKUP(A530,'SAS Codes'!$A$2:$I$559,5,FALSE)</f>
        <v>Canada</v>
      </c>
      <c r="I530" s="2" t="str">
        <f>VLOOKUP(A530,'SAS Codes'!$A$2:$I$559,6,FALSE)</f>
        <v>America</v>
      </c>
      <c r="J530" s="2" t="str">
        <f>VLOOKUP(A530,'SAS Codes'!$A$2:$I$559,7,FALSE)</f>
        <v>America</v>
      </c>
      <c r="K530" s="2" t="str">
        <f>VLOOKUP(A530,'SAS Codes'!$A$2:$I$559,8,FALSE)</f>
        <v>May contain</v>
      </c>
      <c r="L530" s="2" t="str">
        <f>VLOOKUP(A530,'SAS Codes'!$A$2:$I$559,9,FALSE)</f>
        <v>May contain</v>
      </c>
      <c r="M530" s="2" t="str">
        <f>VLOOKUP(A530,'SAS Codes'!$A$2:$M$559,10,FALSE)</f>
        <v>Regular</v>
      </c>
      <c r="N530" s="2" t="str">
        <f>VLOOKUP(A530,'SAS Codes'!$A$2:$M$559,11,FALSE)</f>
        <v>Cookies</v>
      </c>
    </row>
    <row r="531" spans="1:14" x14ac:dyDescent="0.45">
      <c r="A531" s="7" t="s">
        <v>321</v>
      </c>
      <c r="B531" s="7">
        <v>2</v>
      </c>
      <c r="C531" s="2">
        <v>0</v>
      </c>
      <c r="D531" s="2" t="str">
        <f>VLOOKUP(A531,'SAS Codes'!$A$2:$B$559,2,FALSE)</f>
        <v>CO-53</v>
      </c>
      <c r="E531" s="2" t="s">
        <v>931</v>
      </c>
      <c r="F531" s="2" t="str">
        <f>VLOOKUP(A531,'SAS Codes'!$A$2:$I$559,3,FALSE)</f>
        <v>Quebec</v>
      </c>
      <c r="G531" s="2" t="str">
        <f>VLOOKUP(A531,'SAS Codes'!$A$2:$I$559,4,FALSE)</f>
        <v>Canada</v>
      </c>
      <c r="H531" s="2" t="str">
        <f>VLOOKUP(A531,'SAS Codes'!$A$2:$I$559,5,FALSE)</f>
        <v>Canada</v>
      </c>
      <c r="I531" s="2" t="str">
        <f>VLOOKUP(A531,'SAS Codes'!$A$2:$I$559,6,FALSE)</f>
        <v>America</v>
      </c>
      <c r="J531" s="2" t="str">
        <f>VLOOKUP(A531,'SAS Codes'!$A$2:$I$559,7,FALSE)</f>
        <v>America</v>
      </c>
      <c r="K531" s="2" t="str">
        <f>VLOOKUP(A531,'SAS Codes'!$A$2:$I$559,8,FALSE)</f>
        <v>May contain</v>
      </c>
      <c r="L531" s="2" t="str">
        <f>VLOOKUP(A531,'SAS Codes'!$A$2:$I$559,9,FALSE)</f>
        <v>May contain</v>
      </c>
      <c r="M531" s="2" t="str">
        <f>VLOOKUP(A531,'SAS Codes'!$A$2:$M$559,10,FALSE)</f>
        <v>Regular</v>
      </c>
      <c r="N531" s="2" t="str">
        <f>VLOOKUP(A531,'SAS Codes'!$A$2:$M$559,11,FALSE)</f>
        <v>Cookies</v>
      </c>
    </row>
    <row r="532" spans="1:14" x14ac:dyDescent="0.45">
      <c r="A532" s="7" t="s">
        <v>321</v>
      </c>
      <c r="B532" s="7">
        <v>3</v>
      </c>
      <c r="C532" s="2">
        <v>0</v>
      </c>
      <c r="D532" s="2" t="str">
        <f>VLOOKUP(A532,'SAS Codes'!$A$2:$B$559,2,FALSE)</f>
        <v>CO-53</v>
      </c>
      <c r="E532" s="2" t="s">
        <v>931</v>
      </c>
      <c r="F532" s="2" t="str">
        <f>VLOOKUP(A532,'SAS Codes'!$A$2:$I$559,3,FALSE)</f>
        <v>Quebec</v>
      </c>
      <c r="G532" s="2" t="str">
        <f>VLOOKUP(A532,'SAS Codes'!$A$2:$I$559,4,FALSE)</f>
        <v>Canada</v>
      </c>
      <c r="H532" s="2" t="str">
        <f>VLOOKUP(A532,'SAS Codes'!$A$2:$I$559,5,FALSE)</f>
        <v>Canada</v>
      </c>
      <c r="I532" s="2" t="str">
        <f>VLOOKUP(A532,'SAS Codes'!$A$2:$I$559,6,FALSE)</f>
        <v>America</v>
      </c>
      <c r="J532" s="2" t="str">
        <f>VLOOKUP(A532,'SAS Codes'!$A$2:$I$559,7,FALSE)</f>
        <v>America</v>
      </c>
      <c r="K532" s="2" t="str">
        <f>VLOOKUP(A532,'SAS Codes'!$A$2:$I$559,8,FALSE)</f>
        <v>May contain</v>
      </c>
      <c r="L532" s="2" t="str">
        <f>VLOOKUP(A532,'SAS Codes'!$A$2:$I$559,9,FALSE)</f>
        <v>May contain</v>
      </c>
      <c r="M532" s="2" t="str">
        <f>VLOOKUP(A532,'SAS Codes'!$A$2:$M$559,10,FALSE)</f>
        <v>Regular</v>
      </c>
      <c r="N532" s="2" t="str">
        <f>VLOOKUP(A532,'SAS Codes'!$A$2:$M$559,11,FALSE)</f>
        <v>Cookies</v>
      </c>
    </row>
    <row r="533" spans="1:14" x14ac:dyDescent="0.45">
      <c r="A533" s="7" t="s">
        <v>321</v>
      </c>
      <c r="B533" s="7">
        <v>4</v>
      </c>
      <c r="C533" s="2">
        <v>0</v>
      </c>
      <c r="D533" s="2" t="str">
        <f>VLOOKUP(A533,'SAS Codes'!$A$2:$B$559,2,FALSE)</f>
        <v>CO-53</v>
      </c>
      <c r="E533" s="2" t="s">
        <v>931</v>
      </c>
      <c r="F533" s="2" t="str">
        <f>VLOOKUP(A533,'SAS Codes'!$A$2:$I$559,3,FALSE)</f>
        <v>Quebec</v>
      </c>
      <c r="G533" s="2" t="str">
        <f>VLOOKUP(A533,'SAS Codes'!$A$2:$I$559,4,FALSE)</f>
        <v>Canada</v>
      </c>
      <c r="H533" s="2" t="str">
        <f>VLOOKUP(A533,'SAS Codes'!$A$2:$I$559,5,FALSE)</f>
        <v>Canada</v>
      </c>
      <c r="I533" s="2" t="str">
        <f>VLOOKUP(A533,'SAS Codes'!$A$2:$I$559,6,FALSE)</f>
        <v>America</v>
      </c>
      <c r="J533" s="2" t="str">
        <f>VLOOKUP(A533,'SAS Codes'!$A$2:$I$559,7,FALSE)</f>
        <v>America</v>
      </c>
      <c r="K533" s="2" t="str">
        <f>VLOOKUP(A533,'SAS Codes'!$A$2:$I$559,8,FALSE)</f>
        <v>May contain</v>
      </c>
      <c r="L533" s="2" t="str">
        <f>VLOOKUP(A533,'SAS Codes'!$A$2:$I$559,9,FALSE)</f>
        <v>May contain</v>
      </c>
      <c r="M533" s="2" t="str">
        <f>VLOOKUP(A533,'SAS Codes'!$A$2:$M$559,10,FALSE)</f>
        <v>Regular</v>
      </c>
      <c r="N533" s="2" t="str">
        <f>VLOOKUP(A533,'SAS Codes'!$A$2:$M$559,11,FALSE)</f>
        <v>Cookies</v>
      </c>
    </row>
    <row r="534" spans="1:14" x14ac:dyDescent="0.45">
      <c r="A534" s="7" t="s">
        <v>321</v>
      </c>
      <c r="B534" s="7">
        <v>5</v>
      </c>
      <c r="C534" s="2">
        <v>0</v>
      </c>
      <c r="D534" s="2" t="str">
        <f>VLOOKUP(A534,'SAS Codes'!$A$2:$B$559,2,FALSE)</f>
        <v>CO-53</v>
      </c>
      <c r="E534" s="2" t="s">
        <v>931</v>
      </c>
      <c r="F534" s="2" t="str">
        <f>VLOOKUP(A534,'SAS Codes'!$A$2:$I$559,3,FALSE)</f>
        <v>Quebec</v>
      </c>
      <c r="G534" s="2" t="str">
        <f>VLOOKUP(A534,'SAS Codes'!$A$2:$I$559,4,FALSE)</f>
        <v>Canada</v>
      </c>
      <c r="H534" s="2" t="str">
        <f>VLOOKUP(A534,'SAS Codes'!$A$2:$I$559,5,FALSE)</f>
        <v>Canada</v>
      </c>
      <c r="I534" s="2" t="str">
        <f>VLOOKUP(A534,'SAS Codes'!$A$2:$I$559,6,FALSE)</f>
        <v>America</v>
      </c>
      <c r="J534" s="2" t="str">
        <f>VLOOKUP(A534,'SAS Codes'!$A$2:$I$559,7,FALSE)</f>
        <v>America</v>
      </c>
      <c r="K534" s="2" t="str">
        <f>VLOOKUP(A534,'SAS Codes'!$A$2:$I$559,8,FALSE)</f>
        <v>May contain</v>
      </c>
      <c r="L534" s="2" t="str">
        <f>VLOOKUP(A534,'SAS Codes'!$A$2:$I$559,9,FALSE)</f>
        <v>May contain</v>
      </c>
      <c r="M534" s="2" t="str">
        <f>VLOOKUP(A534,'SAS Codes'!$A$2:$M$559,10,FALSE)</f>
        <v>Regular</v>
      </c>
      <c r="N534" s="2" t="str">
        <f>VLOOKUP(A534,'SAS Codes'!$A$2:$M$559,11,FALSE)</f>
        <v>Cookies</v>
      </c>
    </row>
    <row r="535" spans="1:14" x14ac:dyDescent="0.45">
      <c r="A535" s="7" t="s">
        <v>322</v>
      </c>
      <c r="B535" s="7">
        <v>1</v>
      </c>
      <c r="C535" s="2">
        <v>0.35112685500000002</v>
      </c>
      <c r="D535" s="2" t="str">
        <f>VLOOKUP(A535,'SAS Codes'!$A$2:$B$559,2,FALSE)</f>
        <v>CO-54</v>
      </c>
      <c r="E535" s="2" t="s">
        <v>931</v>
      </c>
      <c r="F535" s="2" t="str">
        <f>VLOOKUP(A535,'SAS Codes'!$A$2:$I$559,3,FALSE)</f>
        <v>Quebec</v>
      </c>
      <c r="G535" s="2" t="str">
        <f>VLOOKUP(A535,'SAS Codes'!$A$2:$I$559,4,FALSE)</f>
        <v>Canada</v>
      </c>
      <c r="H535" s="2" t="str">
        <f>VLOOKUP(A535,'SAS Codes'!$A$2:$I$559,5,FALSE)</f>
        <v>Canada</v>
      </c>
      <c r="I535" s="2" t="str">
        <f>VLOOKUP(A535,'SAS Codes'!$A$2:$I$559,6,FALSE)</f>
        <v>America</v>
      </c>
      <c r="J535" s="2" t="str">
        <f>VLOOKUP(A535,'SAS Codes'!$A$2:$I$559,7,FALSE)</f>
        <v>America</v>
      </c>
      <c r="K535" s="2" t="str">
        <f>VLOOKUP(A535,'SAS Codes'!$A$2:$I$559,8,FALSE)</f>
        <v>May contain</v>
      </c>
      <c r="L535" s="2" t="str">
        <f>VLOOKUP(A535,'SAS Codes'!$A$2:$I$559,9,FALSE)</f>
        <v>May contain</v>
      </c>
      <c r="M535" s="2" t="str">
        <f>VLOOKUP(A535,'SAS Codes'!$A$2:$M$559,10,FALSE)</f>
        <v>Regular</v>
      </c>
      <c r="N535" s="2" t="str">
        <f>VLOOKUP(A535,'SAS Codes'!$A$2:$M$559,11,FALSE)</f>
        <v>Cookies</v>
      </c>
    </row>
    <row r="536" spans="1:14" x14ac:dyDescent="0.45">
      <c r="A536" s="7" t="s">
        <v>322</v>
      </c>
      <c r="B536" s="7">
        <v>2</v>
      </c>
      <c r="C536" s="2">
        <v>0</v>
      </c>
      <c r="D536" s="2" t="str">
        <f>VLOOKUP(A536,'SAS Codes'!$A$2:$B$559,2,FALSE)</f>
        <v>CO-54</v>
      </c>
      <c r="E536" s="2" t="s">
        <v>931</v>
      </c>
      <c r="F536" s="2" t="str">
        <f>VLOOKUP(A536,'SAS Codes'!$A$2:$I$559,3,FALSE)</f>
        <v>Quebec</v>
      </c>
      <c r="G536" s="2" t="str">
        <f>VLOOKUP(A536,'SAS Codes'!$A$2:$I$559,4,FALSE)</f>
        <v>Canada</v>
      </c>
      <c r="H536" s="2" t="str">
        <f>VLOOKUP(A536,'SAS Codes'!$A$2:$I$559,5,FALSE)</f>
        <v>Canada</v>
      </c>
      <c r="I536" s="2" t="str">
        <f>VLOOKUP(A536,'SAS Codes'!$A$2:$I$559,6,FALSE)</f>
        <v>America</v>
      </c>
      <c r="J536" s="2" t="str">
        <f>VLOOKUP(A536,'SAS Codes'!$A$2:$I$559,7,FALSE)</f>
        <v>America</v>
      </c>
      <c r="K536" s="2" t="str">
        <f>VLOOKUP(A536,'SAS Codes'!$A$2:$I$559,8,FALSE)</f>
        <v>May contain</v>
      </c>
      <c r="L536" s="2" t="str">
        <f>VLOOKUP(A536,'SAS Codes'!$A$2:$I$559,9,FALSE)</f>
        <v>May contain</v>
      </c>
      <c r="M536" s="2" t="str">
        <f>VLOOKUP(A536,'SAS Codes'!$A$2:$M$559,10,FALSE)</f>
        <v>Regular</v>
      </c>
      <c r="N536" s="2" t="str">
        <f>VLOOKUP(A536,'SAS Codes'!$A$2:$M$559,11,FALSE)</f>
        <v>Cookies</v>
      </c>
    </row>
    <row r="537" spans="1:14" x14ac:dyDescent="0.45">
      <c r="A537" s="7" t="s">
        <v>322</v>
      </c>
      <c r="B537" s="7">
        <v>3</v>
      </c>
      <c r="C537" s="2">
        <v>0.35525760900000003</v>
      </c>
      <c r="D537" s="2" t="str">
        <f>VLOOKUP(A537,'SAS Codes'!$A$2:$B$559,2,FALSE)</f>
        <v>CO-54</v>
      </c>
      <c r="E537" s="2" t="s">
        <v>931</v>
      </c>
      <c r="F537" s="2" t="str">
        <f>VLOOKUP(A537,'SAS Codes'!$A$2:$I$559,3,FALSE)</f>
        <v>Quebec</v>
      </c>
      <c r="G537" s="2" t="str">
        <f>VLOOKUP(A537,'SAS Codes'!$A$2:$I$559,4,FALSE)</f>
        <v>Canada</v>
      </c>
      <c r="H537" s="2" t="str">
        <f>VLOOKUP(A537,'SAS Codes'!$A$2:$I$559,5,FALSE)</f>
        <v>Canada</v>
      </c>
      <c r="I537" s="2" t="str">
        <f>VLOOKUP(A537,'SAS Codes'!$A$2:$I$559,6,FALSE)</f>
        <v>America</v>
      </c>
      <c r="J537" s="2" t="str">
        <f>VLOOKUP(A537,'SAS Codes'!$A$2:$I$559,7,FALSE)</f>
        <v>America</v>
      </c>
      <c r="K537" s="2" t="str">
        <f>VLOOKUP(A537,'SAS Codes'!$A$2:$I$559,8,FALSE)</f>
        <v>May contain</v>
      </c>
      <c r="L537" s="2" t="str">
        <f>VLOOKUP(A537,'SAS Codes'!$A$2:$I$559,9,FALSE)</f>
        <v>May contain</v>
      </c>
      <c r="M537" s="2" t="str">
        <f>VLOOKUP(A537,'SAS Codes'!$A$2:$M$559,10,FALSE)</f>
        <v>Regular</v>
      </c>
      <c r="N537" s="2" t="str">
        <f>VLOOKUP(A537,'SAS Codes'!$A$2:$M$559,11,FALSE)</f>
        <v>Cookies</v>
      </c>
    </row>
    <row r="538" spans="1:14" x14ac:dyDescent="0.45">
      <c r="A538" s="7" t="s">
        <v>322</v>
      </c>
      <c r="B538" s="7">
        <v>4</v>
      </c>
      <c r="C538" s="2">
        <v>0</v>
      </c>
      <c r="D538" s="2" t="str">
        <f>VLOOKUP(A538,'SAS Codes'!$A$2:$B$559,2,FALSE)</f>
        <v>CO-54</v>
      </c>
      <c r="E538" s="2" t="s">
        <v>931</v>
      </c>
      <c r="F538" s="2" t="str">
        <f>VLOOKUP(A538,'SAS Codes'!$A$2:$I$559,3,FALSE)</f>
        <v>Quebec</v>
      </c>
      <c r="G538" s="2" t="str">
        <f>VLOOKUP(A538,'SAS Codes'!$A$2:$I$559,4,FALSE)</f>
        <v>Canada</v>
      </c>
      <c r="H538" s="2" t="str">
        <f>VLOOKUP(A538,'SAS Codes'!$A$2:$I$559,5,FALSE)</f>
        <v>Canada</v>
      </c>
      <c r="I538" s="2" t="str">
        <f>VLOOKUP(A538,'SAS Codes'!$A$2:$I$559,6,FALSE)</f>
        <v>America</v>
      </c>
      <c r="J538" s="2" t="str">
        <f>VLOOKUP(A538,'SAS Codes'!$A$2:$I$559,7,FALSE)</f>
        <v>America</v>
      </c>
      <c r="K538" s="2" t="str">
        <f>VLOOKUP(A538,'SAS Codes'!$A$2:$I$559,8,FALSE)</f>
        <v>May contain</v>
      </c>
      <c r="L538" s="2" t="str">
        <f>VLOOKUP(A538,'SAS Codes'!$A$2:$I$559,9,FALSE)</f>
        <v>May contain</v>
      </c>
      <c r="M538" s="2" t="str">
        <f>VLOOKUP(A538,'SAS Codes'!$A$2:$M$559,10,FALSE)</f>
        <v>Regular</v>
      </c>
      <c r="N538" s="2" t="str">
        <f>VLOOKUP(A538,'SAS Codes'!$A$2:$M$559,11,FALSE)</f>
        <v>Cookies</v>
      </c>
    </row>
    <row r="539" spans="1:14" x14ac:dyDescent="0.45">
      <c r="A539" s="7" t="s">
        <v>322</v>
      </c>
      <c r="B539" s="7">
        <v>5</v>
      </c>
      <c r="C539" s="2">
        <v>4.0111847999999995E-3</v>
      </c>
      <c r="D539" s="2" t="str">
        <f>VLOOKUP(A539,'SAS Codes'!$A$2:$B$559,2,FALSE)</f>
        <v>CO-54</v>
      </c>
      <c r="E539" s="2" t="s">
        <v>931</v>
      </c>
      <c r="F539" s="2" t="str">
        <f>VLOOKUP(A539,'SAS Codes'!$A$2:$I$559,3,FALSE)</f>
        <v>Quebec</v>
      </c>
      <c r="G539" s="2" t="str">
        <f>VLOOKUP(A539,'SAS Codes'!$A$2:$I$559,4,FALSE)</f>
        <v>Canada</v>
      </c>
      <c r="H539" s="2" t="str">
        <f>VLOOKUP(A539,'SAS Codes'!$A$2:$I$559,5,FALSE)</f>
        <v>Canada</v>
      </c>
      <c r="I539" s="2" t="str">
        <f>VLOOKUP(A539,'SAS Codes'!$A$2:$I$559,6,FALSE)</f>
        <v>America</v>
      </c>
      <c r="J539" s="2" t="str">
        <f>VLOOKUP(A539,'SAS Codes'!$A$2:$I$559,7,FALSE)</f>
        <v>America</v>
      </c>
      <c r="K539" s="2" t="str">
        <f>VLOOKUP(A539,'SAS Codes'!$A$2:$I$559,8,FALSE)</f>
        <v>May contain</v>
      </c>
      <c r="L539" s="2" t="str">
        <f>VLOOKUP(A539,'SAS Codes'!$A$2:$I$559,9,FALSE)</f>
        <v>May contain</v>
      </c>
      <c r="M539" s="2" t="str">
        <f>VLOOKUP(A539,'SAS Codes'!$A$2:$M$559,10,FALSE)</f>
        <v>Regular</v>
      </c>
      <c r="N539" s="2" t="str">
        <f>VLOOKUP(A539,'SAS Codes'!$A$2:$M$559,11,FALSE)</f>
        <v>Cookies</v>
      </c>
    </row>
    <row r="540" spans="1:14" x14ac:dyDescent="0.45">
      <c r="A540" s="7" t="s">
        <v>323</v>
      </c>
      <c r="B540" s="7">
        <v>1</v>
      </c>
      <c r="C540" s="2">
        <v>8.4476272500000005E-2</v>
      </c>
      <c r="D540" s="2" t="str">
        <f>VLOOKUP(A540,'SAS Codes'!$A$2:$B$559,2,FALSE)</f>
        <v>CO-55</v>
      </c>
      <c r="E540" s="2" t="s">
        <v>931</v>
      </c>
      <c r="F540" s="2" t="str">
        <f>VLOOKUP(A540,'SAS Codes'!$A$2:$I$559,3,FALSE)</f>
        <v>Canada</v>
      </c>
      <c r="G540" s="2" t="str">
        <f>VLOOKUP(A540,'SAS Codes'!$A$2:$I$559,4,FALSE)</f>
        <v>Canada</v>
      </c>
      <c r="H540" s="2" t="str">
        <f>VLOOKUP(A540,'SAS Codes'!$A$2:$I$559,5,FALSE)</f>
        <v>Canada</v>
      </c>
      <c r="I540" s="2" t="str">
        <f>VLOOKUP(A540,'SAS Codes'!$A$2:$I$559,6,FALSE)</f>
        <v>America</v>
      </c>
      <c r="J540" s="2" t="str">
        <f>VLOOKUP(A540,'SAS Codes'!$A$2:$I$559,7,FALSE)</f>
        <v>America</v>
      </c>
      <c r="K540" s="2" t="str">
        <f>VLOOKUP(A540,'SAS Codes'!$A$2:$I$559,8,FALSE)</f>
        <v>NA</v>
      </c>
      <c r="L540" s="2" t="str">
        <f>VLOOKUP(A540,'SAS Codes'!$A$2:$I$559,9,FALSE)</f>
        <v>NA</v>
      </c>
      <c r="M540" s="2" t="str">
        <f>VLOOKUP(A540,'SAS Codes'!$A$2:$M$559,10,FALSE)</f>
        <v>Regular</v>
      </c>
      <c r="N540" s="2" t="str">
        <f>VLOOKUP(A540,'SAS Codes'!$A$2:$M$559,11,FALSE)</f>
        <v>Cookies</v>
      </c>
    </row>
    <row r="541" spans="1:14" x14ac:dyDescent="0.45">
      <c r="A541" s="7" t="s">
        <v>323</v>
      </c>
      <c r="B541" s="7">
        <v>2</v>
      </c>
      <c r="C541" s="2">
        <v>0.34926372</v>
      </c>
      <c r="D541" s="2" t="str">
        <f>VLOOKUP(A541,'SAS Codes'!$A$2:$B$559,2,FALSE)</f>
        <v>CO-55</v>
      </c>
      <c r="E541" s="2" t="s">
        <v>931</v>
      </c>
      <c r="F541" s="2" t="str">
        <f>VLOOKUP(A541,'SAS Codes'!$A$2:$I$559,3,FALSE)</f>
        <v>Canada</v>
      </c>
      <c r="G541" s="2" t="str">
        <f>VLOOKUP(A541,'SAS Codes'!$A$2:$I$559,4,FALSE)</f>
        <v>Canada</v>
      </c>
      <c r="H541" s="2" t="str">
        <f>VLOOKUP(A541,'SAS Codes'!$A$2:$I$559,5,FALSE)</f>
        <v>Canada</v>
      </c>
      <c r="I541" s="2" t="str">
        <f>VLOOKUP(A541,'SAS Codes'!$A$2:$I$559,6,FALSE)</f>
        <v>America</v>
      </c>
      <c r="J541" s="2" t="str">
        <f>VLOOKUP(A541,'SAS Codes'!$A$2:$I$559,7,FALSE)</f>
        <v>America</v>
      </c>
      <c r="K541" s="2" t="str">
        <f>VLOOKUP(A541,'SAS Codes'!$A$2:$I$559,8,FALSE)</f>
        <v>NA</v>
      </c>
      <c r="L541" s="2" t="str">
        <f>VLOOKUP(A541,'SAS Codes'!$A$2:$I$559,9,FALSE)</f>
        <v>NA</v>
      </c>
      <c r="M541" s="2" t="str">
        <f>VLOOKUP(A541,'SAS Codes'!$A$2:$M$559,10,FALSE)</f>
        <v>Regular</v>
      </c>
      <c r="N541" s="2" t="str">
        <f>VLOOKUP(A541,'SAS Codes'!$A$2:$M$559,11,FALSE)</f>
        <v>Cookies</v>
      </c>
    </row>
    <row r="542" spans="1:14" x14ac:dyDescent="0.45">
      <c r="A542" s="7" t="s">
        <v>323</v>
      </c>
      <c r="B542" s="7">
        <v>3</v>
      </c>
      <c r="C542" s="2">
        <v>1.4891848800000003E-2</v>
      </c>
      <c r="D542" s="2" t="str">
        <f>VLOOKUP(A542,'SAS Codes'!$A$2:$B$559,2,FALSE)</f>
        <v>CO-55</v>
      </c>
      <c r="E542" s="2" t="s">
        <v>931</v>
      </c>
      <c r="F542" s="2" t="str">
        <f>VLOOKUP(A542,'SAS Codes'!$A$2:$I$559,3,FALSE)</f>
        <v>Canada</v>
      </c>
      <c r="G542" s="2" t="str">
        <f>VLOOKUP(A542,'SAS Codes'!$A$2:$I$559,4,FALSE)</f>
        <v>Canada</v>
      </c>
      <c r="H542" s="2" t="str">
        <f>VLOOKUP(A542,'SAS Codes'!$A$2:$I$559,5,FALSE)</f>
        <v>Canada</v>
      </c>
      <c r="I542" s="2" t="str">
        <f>VLOOKUP(A542,'SAS Codes'!$A$2:$I$559,6,FALSE)</f>
        <v>America</v>
      </c>
      <c r="J542" s="2" t="str">
        <f>VLOOKUP(A542,'SAS Codes'!$A$2:$I$559,7,FALSE)</f>
        <v>America</v>
      </c>
      <c r="K542" s="2" t="str">
        <f>VLOOKUP(A542,'SAS Codes'!$A$2:$I$559,8,FALSE)</f>
        <v>NA</v>
      </c>
      <c r="L542" s="2" t="str">
        <f>VLOOKUP(A542,'SAS Codes'!$A$2:$I$559,9,FALSE)</f>
        <v>NA</v>
      </c>
      <c r="M542" s="2" t="str">
        <f>VLOOKUP(A542,'SAS Codes'!$A$2:$M$559,10,FALSE)</f>
        <v>Regular</v>
      </c>
      <c r="N542" s="2" t="str">
        <f>VLOOKUP(A542,'SAS Codes'!$A$2:$M$559,11,FALSE)</f>
        <v>Cookies</v>
      </c>
    </row>
    <row r="543" spans="1:14" x14ac:dyDescent="0.45">
      <c r="A543" s="7" t="s">
        <v>324</v>
      </c>
      <c r="B543" s="7">
        <v>1</v>
      </c>
      <c r="C543" s="2">
        <v>0</v>
      </c>
      <c r="D543" s="2" t="str">
        <f>VLOOKUP(A543,'SAS Codes'!$A$2:$B$559,2,FALSE)</f>
        <v>CO-56</v>
      </c>
      <c r="E543" s="2" t="s">
        <v>931</v>
      </c>
      <c r="F543" s="2" t="str">
        <f>VLOOKUP(A543,'SAS Codes'!$A$2:$I$559,3,FALSE)</f>
        <v>Canada</v>
      </c>
      <c r="G543" s="2" t="str">
        <f>VLOOKUP(A543,'SAS Codes'!$A$2:$I$559,4,FALSE)</f>
        <v>Canada</v>
      </c>
      <c r="H543" s="2" t="str">
        <f>VLOOKUP(A543,'SAS Codes'!$A$2:$I$559,5,FALSE)</f>
        <v>Canada</v>
      </c>
      <c r="I543" s="2" t="str">
        <f>VLOOKUP(A543,'SAS Codes'!$A$2:$I$559,6,FALSE)</f>
        <v>America</v>
      </c>
      <c r="J543" s="2" t="str">
        <f>VLOOKUP(A543,'SAS Codes'!$A$2:$I$559,7,FALSE)</f>
        <v>America</v>
      </c>
      <c r="K543" s="2" t="str">
        <f>VLOOKUP(A543,'SAS Codes'!$A$2:$I$559,8,FALSE)</f>
        <v>NA</v>
      </c>
      <c r="L543" s="2" t="str">
        <f>VLOOKUP(A543,'SAS Codes'!$A$2:$I$559,9,FALSE)</f>
        <v>NA</v>
      </c>
      <c r="M543" s="2" t="str">
        <f>VLOOKUP(A543,'SAS Codes'!$A$2:$M$559,10,FALSE)</f>
        <v>Regular</v>
      </c>
      <c r="N543" s="2" t="str">
        <f>VLOOKUP(A543,'SAS Codes'!$A$2:$M$559,11,FALSE)</f>
        <v>Cookies</v>
      </c>
    </row>
    <row r="544" spans="1:14" x14ac:dyDescent="0.45">
      <c r="A544" s="7" t="s">
        <v>324</v>
      </c>
      <c r="B544" s="7">
        <v>2</v>
      </c>
      <c r="C544" s="2">
        <v>0</v>
      </c>
      <c r="D544" s="2" t="str">
        <f>VLOOKUP(A544,'SAS Codes'!$A$2:$B$559,2,FALSE)</f>
        <v>CO-56</v>
      </c>
      <c r="E544" s="2" t="s">
        <v>931</v>
      </c>
      <c r="F544" s="2" t="str">
        <f>VLOOKUP(A544,'SAS Codes'!$A$2:$I$559,3,FALSE)</f>
        <v>Canada</v>
      </c>
      <c r="G544" s="2" t="str">
        <f>VLOOKUP(A544,'SAS Codes'!$A$2:$I$559,4,FALSE)</f>
        <v>Canada</v>
      </c>
      <c r="H544" s="2" t="str">
        <f>VLOOKUP(A544,'SAS Codes'!$A$2:$I$559,5,FALSE)</f>
        <v>Canada</v>
      </c>
      <c r="I544" s="2" t="str">
        <f>VLOOKUP(A544,'SAS Codes'!$A$2:$I$559,6,FALSE)</f>
        <v>America</v>
      </c>
      <c r="J544" s="2" t="str">
        <f>VLOOKUP(A544,'SAS Codes'!$A$2:$I$559,7,FALSE)</f>
        <v>America</v>
      </c>
      <c r="K544" s="2" t="str">
        <f>VLOOKUP(A544,'SAS Codes'!$A$2:$I$559,8,FALSE)</f>
        <v>NA</v>
      </c>
      <c r="L544" s="2" t="str">
        <f>VLOOKUP(A544,'SAS Codes'!$A$2:$I$559,9,FALSE)</f>
        <v>NA</v>
      </c>
      <c r="M544" s="2" t="str">
        <f>VLOOKUP(A544,'SAS Codes'!$A$2:$M$559,10,FALSE)</f>
        <v>Regular</v>
      </c>
      <c r="N544" s="2" t="str">
        <f>VLOOKUP(A544,'SAS Codes'!$A$2:$M$559,11,FALSE)</f>
        <v>Cookies</v>
      </c>
    </row>
    <row r="545" spans="1:14" x14ac:dyDescent="0.45">
      <c r="A545" s="7" t="s">
        <v>324</v>
      </c>
      <c r="B545" s="7">
        <v>3</v>
      </c>
      <c r="C545" s="2">
        <v>0</v>
      </c>
      <c r="D545" s="2" t="str">
        <f>VLOOKUP(A545,'SAS Codes'!$A$2:$B$559,2,FALSE)</f>
        <v>CO-56</v>
      </c>
      <c r="E545" s="2" t="s">
        <v>931</v>
      </c>
      <c r="F545" s="2" t="str">
        <f>VLOOKUP(A545,'SAS Codes'!$A$2:$I$559,3,FALSE)</f>
        <v>Canada</v>
      </c>
      <c r="G545" s="2" t="str">
        <f>VLOOKUP(A545,'SAS Codes'!$A$2:$I$559,4,FALSE)</f>
        <v>Canada</v>
      </c>
      <c r="H545" s="2" t="str">
        <f>VLOOKUP(A545,'SAS Codes'!$A$2:$I$559,5,FALSE)</f>
        <v>Canada</v>
      </c>
      <c r="I545" s="2" t="str">
        <f>VLOOKUP(A545,'SAS Codes'!$A$2:$I$559,6,FALSE)</f>
        <v>America</v>
      </c>
      <c r="J545" s="2" t="str">
        <f>VLOOKUP(A545,'SAS Codes'!$A$2:$I$559,7,FALSE)</f>
        <v>America</v>
      </c>
      <c r="K545" s="2" t="str">
        <f>VLOOKUP(A545,'SAS Codes'!$A$2:$I$559,8,FALSE)</f>
        <v>NA</v>
      </c>
      <c r="L545" s="2" t="str">
        <f>VLOOKUP(A545,'SAS Codes'!$A$2:$I$559,9,FALSE)</f>
        <v>NA</v>
      </c>
      <c r="M545" s="2" t="str">
        <f>VLOOKUP(A545,'SAS Codes'!$A$2:$M$559,10,FALSE)</f>
        <v>Regular</v>
      </c>
      <c r="N545" s="2" t="str">
        <f>VLOOKUP(A545,'SAS Codes'!$A$2:$M$559,11,FALSE)</f>
        <v>Cookies</v>
      </c>
    </row>
    <row r="546" spans="1:14" x14ac:dyDescent="0.45">
      <c r="A546" s="4" t="s">
        <v>325</v>
      </c>
      <c r="B546" s="4">
        <v>1</v>
      </c>
      <c r="C546" s="2">
        <v>0.17475767850000001</v>
      </c>
      <c r="D546" s="2" t="str">
        <f>VLOOKUP(A546,'SAS Codes'!$A$2:$B$559,2,FALSE)</f>
        <v>CO-57</v>
      </c>
      <c r="E546" s="2" t="s">
        <v>929</v>
      </c>
      <c r="F546" s="2" t="str">
        <f>VLOOKUP(A546,'SAS Codes'!$A$2:$I$559,3,FALSE)</f>
        <v>Canada</v>
      </c>
      <c r="G546" s="2" t="str">
        <f>VLOOKUP(A546,'SAS Codes'!$A$2:$I$559,4,FALSE)</f>
        <v>Canada</v>
      </c>
      <c r="H546" s="2" t="str">
        <f>VLOOKUP(A546,'SAS Codes'!$A$2:$I$559,5,FALSE)</f>
        <v>Canada</v>
      </c>
      <c r="I546" s="2" t="str">
        <f>VLOOKUP(A546,'SAS Codes'!$A$2:$I$559,6,FALSE)</f>
        <v>America</v>
      </c>
      <c r="J546" s="2" t="str">
        <f>VLOOKUP(A546,'SAS Codes'!$A$2:$I$559,7,FALSE)</f>
        <v>America</v>
      </c>
      <c r="K546" s="2" t="str">
        <f>VLOOKUP(A546,'SAS Codes'!$A$2:$I$559,8,FALSE)</f>
        <v>May contain</v>
      </c>
      <c r="L546" s="2" t="str">
        <f>VLOOKUP(A546,'SAS Codes'!$A$2:$I$559,9,FALSE)</f>
        <v>May contain</v>
      </c>
      <c r="M546" s="2" t="str">
        <f>VLOOKUP(A546,'SAS Codes'!$A$2:$M$559,10,FALSE)</f>
        <v>Regular</v>
      </c>
      <c r="N546" s="2" t="str">
        <f>VLOOKUP(A546,'SAS Codes'!$A$2:$M$559,11,FALSE)</f>
        <v>Cookies</v>
      </c>
    </row>
    <row r="547" spans="1:14" x14ac:dyDescent="0.45">
      <c r="A547" s="4" t="s">
        <v>326</v>
      </c>
      <c r="B547" s="4">
        <v>1</v>
      </c>
      <c r="C547" s="2">
        <v>4.75844235E-2</v>
      </c>
      <c r="D547" s="2" t="str">
        <f>VLOOKUP(A547,'SAS Codes'!$A$2:$B$559,2,FALSE)</f>
        <v>CO-58</v>
      </c>
      <c r="E547" s="2" t="s">
        <v>929</v>
      </c>
      <c r="F547" s="2" t="str">
        <f>VLOOKUP(A547,'SAS Codes'!$A$2:$I$559,3,FALSE)</f>
        <v>Canada</v>
      </c>
      <c r="G547" s="2" t="str">
        <f>VLOOKUP(A547,'SAS Codes'!$A$2:$I$559,4,FALSE)</f>
        <v>Canada</v>
      </c>
      <c r="H547" s="2" t="str">
        <f>VLOOKUP(A547,'SAS Codes'!$A$2:$I$559,5,FALSE)</f>
        <v>Canada</v>
      </c>
      <c r="I547" s="2" t="str">
        <f>VLOOKUP(A547,'SAS Codes'!$A$2:$I$559,6,FALSE)</f>
        <v>America</v>
      </c>
      <c r="J547" s="2" t="str">
        <f>VLOOKUP(A547,'SAS Codes'!$A$2:$I$559,7,FALSE)</f>
        <v>America</v>
      </c>
      <c r="K547" s="2" t="str">
        <f>VLOOKUP(A547,'SAS Codes'!$A$2:$I$559,8,FALSE)</f>
        <v>May contain</v>
      </c>
      <c r="L547" s="2" t="str">
        <f>VLOOKUP(A547,'SAS Codes'!$A$2:$I$559,9,FALSE)</f>
        <v>May contain</v>
      </c>
      <c r="M547" s="2" t="str">
        <f>VLOOKUP(A547,'SAS Codes'!$A$2:$M$559,10,FALSE)</f>
        <v>Regular</v>
      </c>
      <c r="N547" s="2" t="str">
        <f>VLOOKUP(A547,'SAS Codes'!$A$2:$M$559,11,FALSE)</f>
        <v>Cookies</v>
      </c>
    </row>
    <row r="548" spans="1:14" x14ac:dyDescent="0.45">
      <c r="A548" s="4" t="s">
        <v>326</v>
      </c>
      <c r="B548" s="4">
        <v>2</v>
      </c>
      <c r="C548" s="2">
        <v>0</v>
      </c>
      <c r="D548" s="2" t="str">
        <f>VLOOKUP(A548,'SAS Codes'!$A$2:$B$559,2,FALSE)</f>
        <v>CO-58</v>
      </c>
      <c r="E548" s="2" t="s">
        <v>929</v>
      </c>
      <c r="F548" s="2" t="str">
        <f>VLOOKUP(A548,'SAS Codes'!$A$2:$I$559,3,FALSE)</f>
        <v>Canada</v>
      </c>
      <c r="G548" s="2" t="str">
        <f>VLOOKUP(A548,'SAS Codes'!$A$2:$I$559,4,FALSE)</f>
        <v>Canada</v>
      </c>
      <c r="H548" s="2" t="str">
        <f>VLOOKUP(A548,'SAS Codes'!$A$2:$I$559,5,FALSE)</f>
        <v>Canada</v>
      </c>
      <c r="I548" s="2" t="str">
        <f>VLOOKUP(A548,'SAS Codes'!$A$2:$I$559,6,FALSE)</f>
        <v>America</v>
      </c>
      <c r="J548" s="2" t="str">
        <f>VLOOKUP(A548,'SAS Codes'!$A$2:$I$559,7,FALSE)</f>
        <v>America</v>
      </c>
      <c r="K548" s="2" t="str">
        <f>VLOOKUP(A548,'SAS Codes'!$A$2:$I$559,8,FALSE)</f>
        <v>May contain</v>
      </c>
      <c r="L548" s="2" t="str">
        <f>VLOOKUP(A548,'SAS Codes'!$A$2:$I$559,9,FALSE)</f>
        <v>May contain</v>
      </c>
      <c r="M548" s="2" t="str">
        <f>VLOOKUP(A548,'SAS Codes'!$A$2:$M$559,10,FALSE)</f>
        <v>Regular</v>
      </c>
      <c r="N548" s="2" t="str">
        <f>VLOOKUP(A548,'SAS Codes'!$A$2:$M$559,11,FALSE)</f>
        <v>Cookies</v>
      </c>
    </row>
    <row r="549" spans="1:14" x14ac:dyDescent="0.45">
      <c r="A549" s="4" t="s">
        <v>326</v>
      </c>
      <c r="B549" s="4">
        <v>3</v>
      </c>
      <c r="C549" s="2">
        <v>0.26009064899999995</v>
      </c>
      <c r="D549" s="2" t="str">
        <f>VLOOKUP(A549,'SAS Codes'!$A$2:$B$559,2,FALSE)</f>
        <v>CO-58</v>
      </c>
      <c r="E549" s="2" t="s">
        <v>929</v>
      </c>
      <c r="F549" s="2" t="str">
        <f>VLOOKUP(A549,'SAS Codes'!$A$2:$I$559,3,FALSE)</f>
        <v>Canada</v>
      </c>
      <c r="G549" s="2" t="str">
        <f>VLOOKUP(A549,'SAS Codes'!$A$2:$I$559,4,FALSE)</f>
        <v>Canada</v>
      </c>
      <c r="H549" s="2" t="str">
        <f>VLOOKUP(A549,'SAS Codes'!$A$2:$I$559,5,FALSE)</f>
        <v>Canada</v>
      </c>
      <c r="I549" s="2" t="str">
        <f>VLOOKUP(A549,'SAS Codes'!$A$2:$I$559,6,FALSE)</f>
        <v>America</v>
      </c>
      <c r="J549" s="2" t="str">
        <f>VLOOKUP(A549,'SAS Codes'!$A$2:$I$559,7,FALSE)</f>
        <v>America</v>
      </c>
      <c r="K549" s="2" t="str">
        <f>VLOOKUP(A549,'SAS Codes'!$A$2:$I$559,8,FALSE)</f>
        <v>May contain</v>
      </c>
      <c r="L549" s="2" t="str">
        <f>VLOOKUP(A549,'SAS Codes'!$A$2:$I$559,9,FALSE)</f>
        <v>May contain</v>
      </c>
      <c r="M549" s="2" t="str">
        <f>VLOOKUP(A549,'SAS Codes'!$A$2:$M$559,10,FALSE)</f>
        <v>Regular</v>
      </c>
      <c r="N549" s="2" t="str">
        <f>VLOOKUP(A549,'SAS Codes'!$A$2:$M$559,11,FALSE)</f>
        <v>Cookies</v>
      </c>
    </row>
    <row r="550" spans="1:14" x14ac:dyDescent="0.45">
      <c r="A550" s="4" t="s">
        <v>326</v>
      </c>
      <c r="B550" s="4">
        <v>4</v>
      </c>
      <c r="C550" s="2">
        <v>0</v>
      </c>
      <c r="D550" s="2" t="str">
        <f>VLOOKUP(A550,'SAS Codes'!$A$2:$B$559,2,FALSE)</f>
        <v>CO-58</v>
      </c>
      <c r="E550" s="2" t="s">
        <v>929</v>
      </c>
      <c r="F550" s="2" t="str">
        <f>VLOOKUP(A550,'SAS Codes'!$A$2:$I$559,3,FALSE)</f>
        <v>Canada</v>
      </c>
      <c r="G550" s="2" t="str">
        <f>VLOOKUP(A550,'SAS Codes'!$A$2:$I$559,4,FALSE)</f>
        <v>Canada</v>
      </c>
      <c r="H550" s="2" t="str">
        <f>VLOOKUP(A550,'SAS Codes'!$A$2:$I$559,5,FALSE)</f>
        <v>Canada</v>
      </c>
      <c r="I550" s="2" t="str">
        <f>VLOOKUP(A550,'SAS Codes'!$A$2:$I$559,6,FALSE)</f>
        <v>America</v>
      </c>
      <c r="J550" s="2" t="str">
        <f>VLOOKUP(A550,'SAS Codes'!$A$2:$I$559,7,FALSE)</f>
        <v>America</v>
      </c>
      <c r="K550" s="2" t="str">
        <f>VLOOKUP(A550,'SAS Codes'!$A$2:$I$559,8,FALSE)</f>
        <v>May contain</v>
      </c>
      <c r="L550" s="2" t="str">
        <f>VLOOKUP(A550,'SAS Codes'!$A$2:$I$559,9,FALSE)</f>
        <v>May contain</v>
      </c>
      <c r="M550" s="2" t="str">
        <f>VLOOKUP(A550,'SAS Codes'!$A$2:$M$559,10,FALSE)</f>
        <v>Regular</v>
      </c>
      <c r="N550" s="2" t="str">
        <f>VLOOKUP(A550,'SAS Codes'!$A$2:$M$559,11,FALSE)</f>
        <v>Cookies</v>
      </c>
    </row>
    <row r="551" spans="1:14" x14ac:dyDescent="0.45">
      <c r="A551" s="4" t="s">
        <v>326</v>
      </c>
      <c r="B551" s="4">
        <v>5</v>
      </c>
      <c r="C551" s="2">
        <v>0</v>
      </c>
      <c r="D551" s="2" t="str">
        <f>VLOOKUP(A551,'SAS Codes'!$A$2:$B$559,2,FALSE)</f>
        <v>CO-58</v>
      </c>
      <c r="E551" s="2" t="s">
        <v>929</v>
      </c>
      <c r="F551" s="2" t="str">
        <f>VLOOKUP(A551,'SAS Codes'!$A$2:$I$559,3,FALSE)</f>
        <v>Canada</v>
      </c>
      <c r="G551" s="2" t="str">
        <f>VLOOKUP(A551,'SAS Codes'!$A$2:$I$559,4,FALSE)</f>
        <v>Canada</v>
      </c>
      <c r="H551" s="2" t="str">
        <f>VLOOKUP(A551,'SAS Codes'!$A$2:$I$559,5,FALSE)</f>
        <v>Canada</v>
      </c>
      <c r="I551" s="2" t="str">
        <f>VLOOKUP(A551,'SAS Codes'!$A$2:$I$559,6,FALSE)</f>
        <v>America</v>
      </c>
      <c r="J551" s="2" t="str">
        <f>VLOOKUP(A551,'SAS Codes'!$A$2:$I$559,7,FALSE)</f>
        <v>America</v>
      </c>
      <c r="K551" s="2" t="str">
        <f>VLOOKUP(A551,'SAS Codes'!$A$2:$I$559,8,FALSE)</f>
        <v>May contain</v>
      </c>
      <c r="L551" s="2" t="str">
        <f>VLOOKUP(A551,'SAS Codes'!$A$2:$I$559,9,FALSE)</f>
        <v>May contain</v>
      </c>
      <c r="M551" s="2" t="str">
        <f>VLOOKUP(A551,'SAS Codes'!$A$2:$M$559,10,FALSE)</f>
        <v>Regular</v>
      </c>
      <c r="N551" s="2" t="str">
        <f>VLOOKUP(A551,'SAS Codes'!$A$2:$M$559,11,FALSE)</f>
        <v>Cookies</v>
      </c>
    </row>
    <row r="552" spans="1:14" x14ac:dyDescent="0.45">
      <c r="A552" s="4" t="s">
        <v>327</v>
      </c>
      <c r="B552" s="4">
        <v>1</v>
      </c>
      <c r="C552" s="2">
        <v>0.2083044537</v>
      </c>
      <c r="D552" s="2" t="str">
        <f>VLOOKUP(A552,'SAS Codes'!$A$2:$B$559,2,FALSE)</f>
        <v>CO-59</v>
      </c>
      <c r="E552" s="2" t="s">
        <v>929</v>
      </c>
      <c r="F552" s="2" t="str">
        <f>VLOOKUP(A552,'SAS Codes'!$A$2:$I$559,3,FALSE)</f>
        <v>Canada</v>
      </c>
      <c r="G552" s="2" t="str">
        <f>VLOOKUP(A552,'SAS Codes'!$A$2:$I$559,4,FALSE)</f>
        <v>Canada</v>
      </c>
      <c r="H552" s="2" t="str">
        <f>VLOOKUP(A552,'SAS Codes'!$A$2:$I$559,5,FALSE)</f>
        <v>Canada</v>
      </c>
      <c r="I552" s="2" t="str">
        <f>VLOOKUP(A552,'SAS Codes'!$A$2:$I$559,6,FALSE)</f>
        <v>America</v>
      </c>
      <c r="J552" s="2" t="str">
        <f>VLOOKUP(A552,'SAS Codes'!$A$2:$I$559,7,FALSE)</f>
        <v>America</v>
      </c>
      <c r="K552" s="2" t="str">
        <f>VLOOKUP(A552,'SAS Codes'!$A$2:$I$559,8,FALSE)</f>
        <v>May contain</v>
      </c>
      <c r="L552" s="2" t="str">
        <f>VLOOKUP(A552,'SAS Codes'!$A$2:$I$559,9,FALSE)</f>
        <v>May contain</v>
      </c>
      <c r="M552" s="2" t="str">
        <f>VLOOKUP(A552,'SAS Codes'!$A$2:$M$559,10,FALSE)</f>
        <v>Regular</v>
      </c>
      <c r="N552" s="2" t="str">
        <f>VLOOKUP(A552,'SAS Codes'!$A$2:$M$559,11,FALSE)</f>
        <v>Cookies</v>
      </c>
    </row>
    <row r="553" spans="1:14" x14ac:dyDescent="0.45">
      <c r="A553" s="4" t="s">
        <v>327</v>
      </c>
      <c r="B553" s="4">
        <v>2</v>
      </c>
      <c r="C553" s="2">
        <v>0.19785661199999999</v>
      </c>
      <c r="D553" s="2" t="str">
        <f>VLOOKUP(A553,'SAS Codes'!$A$2:$B$559,2,FALSE)</f>
        <v>CO-59</v>
      </c>
      <c r="E553" s="2" t="s">
        <v>929</v>
      </c>
      <c r="F553" s="2" t="str">
        <f>VLOOKUP(A553,'SAS Codes'!$A$2:$I$559,3,FALSE)</f>
        <v>Canada</v>
      </c>
      <c r="G553" s="2" t="str">
        <f>VLOOKUP(A553,'SAS Codes'!$A$2:$I$559,4,FALSE)</f>
        <v>Canada</v>
      </c>
      <c r="H553" s="2" t="str">
        <f>VLOOKUP(A553,'SAS Codes'!$A$2:$I$559,5,FALSE)</f>
        <v>Canada</v>
      </c>
      <c r="I553" s="2" t="str">
        <f>VLOOKUP(A553,'SAS Codes'!$A$2:$I$559,6,FALSE)</f>
        <v>America</v>
      </c>
      <c r="J553" s="2" t="str">
        <f>VLOOKUP(A553,'SAS Codes'!$A$2:$I$559,7,FALSE)</f>
        <v>America</v>
      </c>
      <c r="K553" s="2" t="str">
        <f>VLOOKUP(A553,'SAS Codes'!$A$2:$I$559,8,FALSE)</f>
        <v>May contain</v>
      </c>
      <c r="L553" s="2" t="str">
        <f>VLOOKUP(A553,'SAS Codes'!$A$2:$I$559,9,FALSE)</f>
        <v>May contain</v>
      </c>
      <c r="M553" s="2" t="str">
        <f>VLOOKUP(A553,'SAS Codes'!$A$2:$M$559,10,FALSE)</f>
        <v>Regular</v>
      </c>
      <c r="N553" s="2" t="str">
        <f>VLOOKUP(A553,'SAS Codes'!$A$2:$M$559,11,FALSE)</f>
        <v>Cookies</v>
      </c>
    </row>
    <row r="554" spans="1:14" x14ac:dyDescent="0.45">
      <c r="A554" s="4" t="s">
        <v>327</v>
      </c>
      <c r="B554" s="4">
        <v>3</v>
      </c>
      <c r="C554" s="2">
        <v>0</v>
      </c>
      <c r="D554" s="2" t="str">
        <f>VLOOKUP(A554,'SAS Codes'!$A$2:$B$559,2,FALSE)</f>
        <v>CO-59</v>
      </c>
      <c r="E554" s="2" t="s">
        <v>929</v>
      </c>
      <c r="F554" s="2" t="str">
        <f>VLOOKUP(A554,'SAS Codes'!$A$2:$I$559,3,FALSE)</f>
        <v>Canada</v>
      </c>
      <c r="G554" s="2" t="str">
        <f>VLOOKUP(A554,'SAS Codes'!$A$2:$I$559,4,FALSE)</f>
        <v>Canada</v>
      </c>
      <c r="H554" s="2" t="str">
        <f>VLOOKUP(A554,'SAS Codes'!$A$2:$I$559,5,FALSE)</f>
        <v>Canada</v>
      </c>
      <c r="I554" s="2" t="str">
        <f>VLOOKUP(A554,'SAS Codes'!$A$2:$I$559,6,FALSE)</f>
        <v>America</v>
      </c>
      <c r="J554" s="2" t="str">
        <f>VLOOKUP(A554,'SAS Codes'!$A$2:$I$559,7,FALSE)</f>
        <v>America</v>
      </c>
      <c r="K554" s="2" t="str">
        <f>VLOOKUP(A554,'SAS Codes'!$A$2:$I$559,8,FALSE)</f>
        <v>May contain</v>
      </c>
      <c r="L554" s="2" t="str">
        <f>VLOOKUP(A554,'SAS Codes'!$A$2:$I$559,9,FALSE)</f>
        <v>May contain</v>
      </c>
      <c r="M554" s="2" t="str">
        <f>VLOOKUP(A554,'SAS Codes'!$A$2:$M$559,10,FALSE)</f>
        <v>Regular</v>
      </c>
      <c r="N554" s="2" t="str">
        <f>VLOOKUP(A554,'SAS Codes'!$A$2:$M$559,11,FALSE)</f>
        <v>Cookies</v>
      </c>
    </row>
    <row r="555" spans="1:14" x14ac:dyDescent="0.45">
      <c r="A555" s="4" t="s">
        <v>327</v>
      </c>
      <c r="B555" s="4">
        <v>4</v>
      </c>
      <c r="C555" s="2">
        <v>0</v>
      </c>
      <c r="D555" s="2" t="str">
        <f>VLOOKUP(A555,'SAS Codes'!$A$2:$B$559,2,FALSE)</f>
        <v>CO-59</v>
      </c>
      <c r="E555" s="2" t="s">
        <v>929</v>
      </c>
      <c r="F555" s="2" t="str">
        <f>VLOOKUP(A555,'SAS Codes'!$A$2:$I$559,3,FALSE)</f>
        <v>Canada</v>
      </c>
      <c r="G555" s="2" t="str">
        <f>VLOOKUP(A555,'SAS Codes'!$A$2:$I$559,4,FALSE)</f>
        <v>Canada</v>
      </c>
      <c r="H555" s="2" t="str">
        <f>VLOOKUP(A555,'SAS Codes'!$A$2:$I$559,5,FALSE)</f>
        <v>Canada</v>
      </c>
      <c r="I555" s="2" t="str">
        <f>VLOOKUP(A555,'SAS Codes'!$A$2:$I$559,6,FALSE)</f>
        <v>America</v>
      </c>
      <c r="J555" s="2" t="str">
        <f>VLOOKUP(A555,'SAS Codes'!$A$2:$I$559,7,FALSE)</f>
        <v>America</v>
      </c>
      <c r="K555" s="2" t="str">
        <f>VLOOKUP(A555,'SAS Codes'!$A$2:$I$559,8,FALSE)</f>
        <v>May contain</v>
      </c>
      <c r="L555" s="2" t="str">
        <f>VLOOKUP(A555,'SAS Codes'!$A$2:$I$559,9,FALSE)</f>
        <v>May contain</v>
      </c>
      <c r="M555" s="2" t="str">
        <f>VLOOKUP(A555,'SAS Codes'!$A$2:$M$559,10,FALSE)</f>
        <v>Regular</v>
      </c>
      <c r="N555" s="2" t="str">
        <f>VLOOKUP(A555,'SAS Codes'!$A$2:$M$559,11,FALSE)</f>
        <v>Cookies</v>
      </c>
    </row>
    <row r="556" spans="1:14" x14ac:dyDescent="0.45">
      <c r="A556" s="4" t="s">
        <v>327</v>
      </c>
      <c r="B556" s="4">
        <v>5</v>
      </c>
      <c r="C556" s="2">
        <v>0</v>
      </c>
      <c r="D556" s="2" t="str">
        <f>VLOOKUP(A556,'SAS Codes'!$A$2:$B$559,2,FALSE)</f>
        <v>CO-59</v>
      </c>
      <c r="E556" s="2" t="s">
        <v>929</v>
      </c>
      <c r="F556" s="2" t="str">
        <f>VLOOKUP(A556,'SAS Codes'!$A$2:$I$559,3,FALSE)</f>
        <v>Canada</v>
      </c>
      <c r="G556" s="2" t="str">
        <f>VLOOKUP(A556,'SAS Codes'!$A$2:$I$559,4,FALSE)</f>
        <v>Canada</v>
      </c>
      <c r="H556" s="2" t="str">
        <f>VLOOKUP(A556,'SAS Codes'!$A$2:$I$559,5,FALSE)</f>
        <v>Canada</v>
      </c>
      <c r="I556" s="2" t="str">
        <f>VLOOKUP(A556,'SAS Codes'!$A$2:$I$559,6,FALSE)</f>
        <v>America</v>
      </c>
      <c r="J556" s="2" t="str">
        <f>VLOOKUP(A556,'SAS Codes'!$A$2:$I$559,7,FALSE)</f>
        <v>America</v>
      </c>
      <c r="K556" s="2" t="str">
        <f>VLOOKUP(A556,'SAS Codes'!$A$2:$I$559,8,FALSE)</f>
        <v>May contain</v>
      </c>
      <c r="L556" s="2" t="str">
        <f>VLOOKUP(A556,'SAS Codes'!$A$2:$I$559,9,FALSE)</f>
        <v>May contain</v>
      </c>
      <c r="M556" s="2" t="str">
        <f>VLOOKUP(A556,'SAS Codes'!$A$2:$M$559,10,FALSE)</f>
        <v>Regular</v>
      </c>
      <c r="N556" s="2" t="str">
        <f>VLOOKUP(A556,'SAS Codes'!$A$2:$M$559,11,FALSE)</f>
        <v>Cookies</v>
      </c>
    </row>
    <row r="557" spans="1:14" x14ac:dyDescent="0.45">
      <c r="A557" s="4" t="s">
        <v>328</v>
      </c>
      <c r="B557" s="4">
        <v>1</v>
      </c>
      <c r="C557" s="2">
        <v>0.22082075820000002</v>
      </c>
      <c r="D557" s="2" t="str">
        <f>VLOOKUP(A557,'SAS Codes'!$A$2:$B$559,2,FALSE)</f>
        <v>CO-60</v>
      </c>
      <c r="E557" s="2" t="s">
        <v>929</v>
      </c>
      <c r="F557" s="2" t="str">
        <f>VLOOKUP(A557,'SAS Codes'!$A$2:$I$559,3,FALSE)</f>
        <v>Canada</v>
      </c>
      <c r="G557" s="2" t="str">
        <f>VLOOKUP(A557,'SAS Codes'!$A$2:$I$559,4,FALSE)</f>
        <v>Canada</v>
      </c>
      <c r="H557" s="2" t="str">
        <f>VLOOKUP(A557,'SAS Codes'!$A$2:$I$559,5,FALSE)</f>
        <v>Canada</v>
      </c>
      <c r="I557" s="2" t="str">
        <f>VLOOKUP(A557,'SAS Codes'!$A$2:$I$559,6,FALSE)</f>
        <v>America</v>
      </c>
      <c r="J557" s="2" t="str">
        <f>VLOOKUP(A557,'SAS Codes'!$A$2:$I$559,7,FALSE)</f>
        <v>America</v>
      </c>
      <c r="K557" s="2" t="str">
        <f>VLOOKUP(A557,'SAS Codes'!$A$2:$I$559,8,FALSE)</f>
        <v>May contain</v>
      </c>
      <c r="L557" s="2" t="str">
        <f>VLOOKUP(A557,'SAS Codes'!$A$2:$I$559,9,FALSE)</f>
        <v>May contain</v>
      </c>
      <c r="M557" s="2" t="str">
        <f>VLOOKUP(A557,'SAS Codes'!$A$2:$M$559,10,FALSE)</f>
        <v>Regular</v>
      </c>
      <c r="N557" s="2" t="str">
        <f>VLOOKUP(A557,'SAS Codes'!$A$2:$M$559,11,FALSE)</f>
        <v>Cookies</v>
      </c>
    </row>
    <row r="558" spans="1:14" x14ac:dyDescent="0.45">
      <c r="A558" s="4" t="s">
        <v>328</v>
      </c>
      <c r="B558" s="4">
        <v>2</v>
      </c>
      <c r="C558" s="2">
        <v>0.24023952000000001</v>
      </c>
      <c r="D558" s="2" t="str">
        <f>VLOOKUP(A558,'SAS Codes'!$A$2:$B$559,2,FALSE)</f>
        <v>CO-60</v>
      </c>
      <c r="E558" s="2" t="s">
        <v>929</v>
      </c>
      <c r="F558" s="2" t="str">
        <f>VLOOKUP(A558,'SAS Codes'!$A$2:$I$559,3,FALSE)</f>
        <v>Canada</v>
      </c>
      <c r="G558" s="2" t="str">
        <f>VLOOKUP(A558,'SAS Codes'!$A$2:$I$559,4,FALSE)</f>
        <v>Canada</v>
      </c>
      <c r="H558" s="2" t="str">
        <f>VLOOKUP(A558,'SAS Codes'!$A$2:$I$559,5,FALSE)</f>
        <v>Canada</v>
      </c>
      <c r="I558" s="2" t="str">
        <f>VLOOKUP(A558,'SAS Codes'!$A$2:$I$559,6,FALSE)</f>
        <v>America</v>
      </c>
      <c r="J558" s="2" t="str">
        <f>VLOOKUP(A558,'SAS Codes'!$A$2:$I$559,7,FALSE)</f>
        <v>America</v>
      </c>
      <c r="K558" s="2" t="str">
        <f>VLOOKUP(A558,'SAS Codes'!$A$2:$I$559,8,FALSE)</f>
        <v>May contain</v>
      </c>
      <c r="L558" s="2" t="str">
        <f>VLOOKUP(A558,'SAS Codes'!$A$2:$I$559,9,FALSE)</f>
        <v>May contain</v>
      </c>
      <c r="M558" s="2" t="str">
        <f>VLOOKUP(A558,'SAS Codes'!$A$2:$M$559,10,FALSE)</f>
        <v>Regular</v>
      </c>
      <c r="N558" s="2" t="str">
        <f>VLOOKUP(A558,'SAS Codes'!$A$2:$M$559,11,FALSE)</f>
        <v>Cookies</v>
      </c>
    </row>
    <row r="559" spans="1:14" x14ac:dyDescent="0.45">
      <c r="A559" s="4" t="s">
        <v>328</v>
      </c>
      <c r="B559" s="4">
        <v>3</v>
      </c>
      <c r="C559" s="2">
        <v>0.22519535700000004</v>
      </c>
      <c r="D559" s="2" t="str">
        <f>VLOOKUP(A559,'SAS Codes'!$A$2:$B$559,2,FALSE)</f>
        <v>CO-60</v>
      </c>
      <c r="E559" s="2" t="s">
        <v>929</v>
      </c>
      <c r="F559" s="2" t="str">
        <f>VLOOKUP(A559,'SAS Codes'!$A$2:$I$559,3,FALSE)</f>
        <v>Canada</v>
      </c>
      <c r="G559" s="2" t="str">
        <f>VLOOKUP(A559,'SAS Codes'!$A$2:$I$559,4,FALSE)</f>
        <v>Canada</v>
      </c>
      <c r="H559" s="2" t="str">
        <f>VLOOKUP(A559,'SAS Codes'!$A$2:$I$559,5,FALSE)</f>
        <v>Canada</v>
      </c>
      <c r="I559" s="2" t="str">
        <f>VLOOKUP(A559,'SAS Codes'!$A$2:$I$559,6,FALSE)</f>
        <v>America</v>
      </c>
      <c r="J559" s="2" t="str">
        <f>VLOOKUP(A559,'SAS Codes'!$A$2:$I$559,7,FALSE)</f>
        <v>America</v>
      </c>
      <c r="K559" s="2" t="str">
        <f>VLOOKUP(A559,'SAS Codes'!$A$2:$I$559,8,FALSE)</f>
        <v>May contain</v>
      </c>
      <c r="L559" s="2" t="str">
        <f>VLOOKUP(A559,'SAS Codes'!$A$2:$I$559,9,FALSE)</f>
        <v>May contain</v>
      </c>
      <c r="M559" s="2" t="str">
        <f>VLOOKUP(A559,'SAS Codes'!$A$2:$M$559,10,FALSE)</f>
        <v>Regular</v>
      </c>
      <c r="N559" s="2" t="str">
        <f>VLOOKUP(A559,'SAS Codes'!$A$2:$M$559,11,FALSE)</f>
        <v>Cookies</v>
      </c>
    </row>
    <row r="560" spans="1:14" x14ac:dyDescent="0.45">
      <c r="A560" s="4" t="s">
        <v>328</v>
      </c>
      <c r="B560" s="4">
        <v>4</v>
      </c>
      <c r="C560" s="2">
        <v>4.1195263499999996E-2</v>
      </c>
      <c r="D560" s="2" t="str">
        <f>VLOOKUP(A560,'SAS Codes'!$A$2:$B$559,2,FALSE)</f>
        <v>CO-60</v>
      </c>
      <c r="E560" s="2" t="s">
        <v>929</v>
      </c>
      <c r="F560" s="2" t="str">
        <f>VLOOKUP(A560,'SAS Codes'!$A$2:$I$559,3,FALSE)</f>
        <v>Canada</v>
      </c>
      <c r="G560" s="2" t="str">
        <f>VLOOKUP(A560,'SAS Codes'!$A$2:$I$559,4,FALSE)</f>
        <v>Canada</v>
      </c>
      <c r="H560" s="2" t="str">
        <f>VLOOKUP(A560,'SAS Codes'!$A$2:$I$559,5,FALSE)</f>
        <v>Canada</v>
      </c>
      <c r="I560" s="2" t="str">
        <f>VLOOKUP(A560,'SAS Codes'!$A$2:$I$559,6,FALSE)</f>
        <v>America</v>
      </c>
      <c r="J560" s="2" t="str">
        <f>VLOOKUP(A560,'SAS Codes'!$A$2:$I$559,7,FALSE)</f>
        <v>America</v>
      </c>
      <c r="K560" s="2" t="str">
        <f>VLOOKUP(A560,'SAS Codes'!$A$2:$I$559,8,FALSE)</f>
        <v>May contain</v>
      </c>
      <c r="L560" s="2" t="str">
        <f>VLOOKUP(A560,'SAS Codes'!$A$2:$I$559,9,FALSE)</f>
        <v>May contain</v>
      </c>
      <c r="M560" s="2" t="str">
        <f>VLOOKUP(A560,'SAS Codes'!$A$2:$M$559,10,FALSE)</f>
        <v>Regular</v>
      </c>
      <c r="N560" s="2" t="str">
        <f>VLOOKUP(A560,'SAS Codes'!$A$2:$M$559,11,FALSE)</f>
        <v>Cookies</v>
      </c>
    </row>
    <row r="561" spans="1:14" x14ac:dyDescent="0.45">
      <c r="A561" s="4" t="s">
        <v>328</v>
      </c>
      <c r="B561" s="4">
        <v>5</v>
      </c>
      <c r="C561" s="2">
        <v>0.24905025600000005</v>
      </c>
      <c r="D561" s="2" t="str">
        <f>VLOOKUP(A561,'SAS Codes'!$A$2:$B$559,2,FALSE)</f>
        <v>CO-60</v>
      </c>
      <c r="E561" s="2" t="s">
        <v>929</v>
      </c>
      <c r="F561" s="2" t="str">
        <f>VLOOKUP(A561,'SAS Codes'!$A$2:$I$559,3,FALSE)</f>
        <v>Canada</v>
      </c>
      <c r="G561" s="2" t="str">
        <f>VLOOKUP(A561,'SAS Codes'!$A$2:$I$559,4,FALSE)</f>
        <v>Canada</v>
      </c>
      <c r="H561" s="2" t="str">
        <f>VLOOKUP(A561,'SAS Codes'!$A$2:$I$559,5,FALSE)</f>
        <v>Canada</v>
      </c>
      <c r="I561" s="2" t="str">
        <f>VLOOKUP(A561,'SAS Codes'!$A$2:$I$559,6,FALSE)</f>
        <v>America</v>
      </c>
      <c r="J561" s="2" t="str">
        <f>VLOOKUP(A561,'SAS Codes'!$A$2:$I$559,7,FALSE)</f>
        <v>America</v>
      </c>
      <c r="K561" s="2" t="str">
        <f>VLOOKUP(A561,'SAS Codes'!$A$2:$I$559,8,FALSE)</f>
        <v>May contain</v>
      </c>
      <c r="L561" s="2" t="str">
        <f>VLOOKUP(A561,'SAS Codes'!$A$2:$I$559,9,FALSE)</f>
        <v>May contain</v>
      </c>
      <c r="M561" s="2" t="str">
        <f>VLOOKUP(A561,'SAS Codes'!$A$2:$M$559,10,FALSE)</f>
        <v>Regular</v>
      </c>
      <c r="N561" s="2" t="str">
        <f>VLOOKUP(A561,'SAS Codes'!$A$2:$M$559,11,FALSE)</f>
        <v>Cookies</v>
      </c>
    </row>
    <row r="562" spans="1:14" x14ac:dyDescent="0.45">
      <c r="A562" s="4" t="s">
        <v>329</v>
      </c>
      <c r="B562" s="4">
        <v>1</v>
      </c>
      <c r="C562" s="2">
        <v>0</v>
      </c>
      <c r="D562" s="2" t="str">
        <f>VLOOKUP(A562,'SAS Codes'!$A$2:$B$559,2,FALSE)</f>
        <v>CO-61</v>
      </c>
      <c r="E562" s="2" t="s">
        <v>929</v>
      </c>
      <c r="F562" s="2" t="str">
        <f>VLOOKUP(A562,'SAS Codes'!$A$2:$I$559,3,FALSE)</f>
        <v>Canada</v>
      </c>
      <c r="G562" s="2" t="str">
        <f>VLOOKUP(A562,'SAS Codes'!$A$2:$I$559,4,FALSE)</f>
        <v>Canada</v>
      </c>
      <c r="H562" s="2" t="str">
        <f>VLOOKUP(A562,'SAS Codes'!$A$2:$I$559,5,FALSE)</f>
        <v>Canada</v>
      </c>
      <c r="I562" s="2" t="str">
        <f>VLOOKUP(A562,'SAS Codes'!$A$2:$I$559,6,FALSE)</f>
        <v>America</v>
      </c>
      <c r="J562" s="2" t="str">
        <f>VLOOKUP(A562,'SAS Codes'!$A$2:$I$559,7,FALSE)</f>
        <v>America</v>
      </c>
      <c r="K562" s="2" t="str">
        <f>VLOOKUP(A562,'SAS Codes'!$A$2:$I$559,8,FALSE)</f>
        <v>May contain</v>
      </c>
      <c r="L562" s="2" t="str">
        <f>VLOOKUP(A562,'SAS Codes'!$A$2:$I$559,9,FALSE)</f>
        <v>May contain</v>
      </c>
      <c r="M562" s="2" t="str">
        <f>VLOOKUP(A562,'SAS Codes'!$A$2:$M$559,10,FALSE)</f>
        <v>Regular</v>
      </c>
      <c r="N562" s="2" t="str">
        <f>VLOOKUP(A562,'SAS Codes'!$A$2:$M$559,11,FALSE)</f>
        <v>Cookies</v>
      </c>
    </row>
    <row r="563" spans="1:14" x14ac:dyDescent="0.45">
      <c r="A563" s="4" t="s">
        <v>329</v>
      </c>
      <c r="B563" s="4">
        <v>2</v>
      </c>
      <c r="C563" s="2">
        <v>9.6598970999999992E-2</v>
      </c>
      <c r="D563" s="2" t="str">
        <f>VLOOKUP(A563,'SAS Codes'!$A$2:$B$559,2,FALSE)</f>
        <v>CO-61</v>
      </c>
      <c r="E563" s="2" t="s">
        <v>929</v>
      </c>
      <c r="F563" s="2" t="str">
        <f>VLOOKUP(A563,'SAS Codes'!$A$2:$I$559,3,FALSE)</f>
        <v>Canada</v>
      </c>
      <c r="G563" s="2" t="str">
        <f>VLOOKUP(A563,'SAS Codes'!$A$2:$I$559,4,FALSE)</f>
        <v>Canada</v>
      </c>
      <c r="H563" s="2" t="str">
        <f>VLOOKUP(A563,'SAS Codes'!$A$2:$I$559,5,FALSE)</f>
        <v>Canada</v>
      </c>
      <c r="I563" s="2" t="str">
        <f>VLOOKUP(A563,'SAS Codes'!$A$2:$I$559,6,FALSE)</f>
        <v>America</v>
      </c>
      <c r="J563" s="2" t="str">
        <f>VLOOKUP(A563,'SAS Codes'!$A$2:$I$559,7,FALSE)</f>
        <v>America</v>
      </c>
      <c r="K563" s="2" t="str">
        <f>VLOOKUP(A563,'SAS Codes'!$A$2:$I$559,8,FALSE)</f>
        <v>May contain</v>
      </c>
      <c r="L563" s="2" t="str">
        <f>VLOOKUP(A563,'SAS Codes'!$A$2:$I$559,9,FALSE)</f>
        <v>May contain</v>
      </c>
      <c r="M563" s="2" t="str">
        <f>VLOOKUP(A563,'SAS Codes'!$A$2:$M$559,10,FALSE)</f>
        <v>Regular</v>
      </c>
      <c r="N563" s="2" t="str">
        <f>VLOOKUP(A563,'SAS Codes'!$A$2:$M$559,11,FALSE)</f>
        <v>Cookies</v>
      </c>
    </row>
    <row r="564" spans="1:14" x14ac:dyDescent="0.45">
      <c r="A564" s="4" t="s">
        <v>329</v>
      </c>
      <c r="B564" s="4">
        <v>3</v>
      </c>
      <c r="C564" s="2">
        <v>0.48251078399999997</v>
      </c>
      <c r="D564" s="2" t="str">
        <f>VLOOKUP(A564,'SAS Codes'!$A$2:$B$559,2,FALSE)</f>
        <v>CO-61</v>
      </c>
      <c r="E564" s="2" t="s">
        <v>929</v>
      </c>
      <c r="F564" s="2" t="str">
        <f>VLOOKUP(A564,'SAS Codes'!$A$2:$I$559,3,FALSE)</f>
        <v>Canada</v>
      </c>
      <c r="G564" s="2" t="str">
        <f>VLOOKUP(A564,'SAS Codes'!$A$2:$I$559,4,FALSE)</f>
        <v>Canada</v>
      </c>
      <c r="H564" s="2" t="str">
        <f>VLOOKUP(A564,'SAS Codes'!$A$2:$I$559,5,FALSE)</f>
        <v>Canada</v>
      </c>
      <c r="I564" s="2" t="str">
        <f>VLOOKUP(A564,'SAS Codes'!$A$2:$I$559,6,FALSE)</f>
        <v>America</v>
      </c>
      <c r="J564" s="2" t="str">
        <f>VLOOKUP(A564,'SAS Codes'!$A$2:$I$559,7,FALSE)</f>
        <v>America</v>
      </c>
      <c r="K564" s="2" t="str">
        <f>VLOOKUP(A564,'SAS Codes'!$A$2:$I$559,8,FALSE)</f>
        <v>May contain</v>
      </c>
      <c r="L564" s="2" t="str">
        <f>VLOOKUP(A564,'SAS Codes'!$A$2:$I$559,9,FALSE)</f>
        <v>May contain</v>
      </c>
      <c r="M564" s="2" t="str">
        <f>VLOOKUP(A564,'SAS Codes'!$A$2:$M$559,10,FALSE)</f>
        <v>Regular</v>
      </c>
      <c r="N564" s="2" t="str">
        <f>VLOOKUP(A564,'SAS Codes'!$A$2:$M$559,11,FALSE)</f>
        <v>Cookies</v>
      </c>
    </row>
    <row r="565" spans="1:14" x14ac:dyDescent="0.45">
      <c r="A565" s="4" t="s">
        <v>329</v>
      </c>
      <c r="B565" s="4">
        <v>4</v>
      </c>
      <c r="C565" s="2">
        <v>0</v>
      </c>
      <c r="D565" s="2" t="str">
        <f>VLOOKUP(A565,'SAS Codes'!$A$2:$B$559,2,FALSE)</f>
        <v>CO-61</v>
      </c>
      <c r="E565" s="2" t="s">
        <v>929</v>
      </c>
      <c r="F565" s="2" t="str">
        <f>VLOOKUP(A565,'SAS Codes'!$A$2:$I$559,3,FALSE)</f>
        <v>Canada</v>
      </c>
      <c r="G565" s="2" t="str">
        <f>VLOOKUP(A565,'SAS Codes'!$A$2:$I$559,4,FALSE)</f>
        <v>Canada</v>
      </c>
      <c r="H565" s="2" t="str">
        <f>VLOOKUP(A565,'SAS Codes'!$A$2:$I$559,5,FALSE)</f>
        <v>Canada</v>
      </c>
      <c r="I565" s="2" t="str">
        <f>VLOOKUP(A565,'SAS Codes'!$A$2:$I$559,6,FALSE)</f>
        <v>America</v>
      </c>
      <c r="J565" s="2" t="str">
        <f>VLOOKUP(A565,'SAS Codes'!$A$2:$I$559,7,FALSE)</f>
        <v>America</v>
      </c>
      <c r="K565" s="2" t="str">
        <f>VLOOKUP(A565,'SAS Codes'!$A$2:$I$559,8,FALSE)</f>
        <v>May contain</v>
      </c>
      <c r="L565" s="2" t="str">
        <f>VLOOKUP(A565,'SAS Codes'!$A$2:$I$559,9,FALSE)</f>
        <v>May contain</v>
      </c>
      <c r="M565" s="2" t="str">
        <f>VLOOKUP(A565,'SAS Codes'!$A$2:$M$559,10,FALSE)</f>
        <v>Regular</v>
      </c>
      <c r="N565" s="2" t="str">
        <f>VLOOKUP(A565,'SAS Codes'!$A$2:$M$559,11,FALSE)</f>
        <v>Cookies</v>
      </c>
    </row>
    <row r="566" spans="1:14" x14ac:dyDescent="0.45">
      <c r="A566" s="4" t="s">
        <v>329</v>
      </c>
      <c r="B566" s="4">
        <v>5</v>
      </c>
      <c r="C566" s="2">
        <v>0.19215481949999999</v>
      </c>
      <c r="D566" s="2" t="str">
        <f>VLOOKUP(A566,'SAS Codes'!$A$2:$B$559,2,FALSE)</f>
        <v>CO-61</v>
      </c>
      <c r="E566" s="2" t="s">
        <v>929</v>
      </c>
      <c r="F566" s="2" t="str">
        <f>VLOOKUP(A566,'SAS Codes'!$A$2:$I$559,3,FALSE)</f>
        <v>Canada</v>
      </c>
      <c r="G566" s="2" t="str">
        <f>VLOOKUP(A566,'SAS Codes'!$A$2:$I$559,4,FALSE)</f>
        <v>Canada</v>
      </c>
      <c r="H566" s="2" t="str">
        <f>VLOOKUP(A566,'SAS Codes'!$A$2:$I$559,5,FALSE)</f>
        <v>Canada</v>
      </c>
      <c r="I566" s="2" t="str">
        <f>VLOOKUP(A566,'SAS Codes'!$A$2:$I$559,6,FALSE)</f>
        <v>America</v>
      </c>
      <c r="J566" s="2" t="str">
        <f>VLOOKUP(A566,'SAS Codes'!$A$2:$I$559,7,FALSE)</f>
        <v>America</v>
      </c>
      <c r="K566" s="2" t="str">
        <f>VLOOKUP(A566,'SAS Codes'!$A$2:$I$559,8,FALSE)</f>
        <v>May contain</v>
      </c>
      <c r="L566" s="2" t="str">
        <f>VLOOKUP(A566,'SAS Codes'!$A$2:$I$559,9,FALSE)</f>
        <v>May contain</v>
      </c>
      <c r="M566" s="2" t="str">
        <f>VLOOKUP(A566,'SAS Codes'!$A$2:$M$559,10,FALSE)</f>
        <v>Regular</v>
      </c>
      <c r="N566" s="2" t="str">
        <f>VLOOKUP(A566,'SAS Codes'!$A$2:$M$559,11,FALSE)</f>
        <v>Cookies</v>
      </c>
    </row>
    <row r="567" spans="1:14" x14ac:dyDescent="0.45">
      <c r="A567" s="4" t="s">
        <v>330</v>
      </c>
      <c r="B567" s="4">
        <v>1</v>
      </c>
      <c r="C567" s="2">
        <v>0.20993958360000001</v>
      </c>
      <c r="D567" s="2" t="str">
        <f>VLOOKUP(A567,'SAS Codes'!$A$2:$B$559,2,FALSE)</f>
        <v>CO-62</v>
      </c>
      <c r="E567" s="2" t="s">
        <v>929</v>
      </c>
      <c r="F567" s="2" t="str">
        <f>VLOOKUP(A567,'SAS Codes'!$A$2:$I$559,3,FALSE)</f>
        <v>Canada</v>
      </c>
      <c r="G567" s="2" t="str">
        <f>VLOOKUP(A567,'SAS Codes'!$A$2:$I$559,4,FALSE)</f>
        <v>Canada</v>
      </c>
      <c r="H567" s="2" t="str">
        <f>VLOOKUP(A567,'SAS Codes'!$A$2:$I$559,5,FALSE)</f>
        <v>Canada</v>
      </c>
      <c r="I567" s="2" t="str">
        <f>VLOOKUP(A567,'SAS Codes'!$A$2:$I$559,6,FALSE)</f>
        <v>America</v>
      </c>
      <c r="J567" s="2" t="str">
        <f>VLOOKUP(A567,'SAS Codes'!$A$2:$I$559,7,FALSE)</f>
        <v>America</v>
      </c>
      <c r="K567" s="2" t="str">
        <f>VLOOKUP(A567,'SAS Codes'!$A$2:$I$559,8,FALSE)</f>
        <v>May contain</v>
      </c>
      <c r="L567" s="2" t="str">
        <f>VLOOKUP(A567,'SAS Codes'!$A$2:$I$559,9,FALSE)</f>
        <v>May contain</v>
      </c>
      <c r="M567" s="2" t="str">
        <f>VLOOKUP(A567,'SAS Codes'!$A$2:$M$559,10,FALSE)</f>
        <v>Regular</v>
      </c>
      <c r="N567" s="2" t="str">
        <f>VLOOKUP(A567,'SAS Codes'!$A$2:$M$559,11,FALSE)</f>
        <v>Cookies</v>
      </c>
    </row>
    <row r="568" spans="1:14" x14ac:dyDescent="0.45">
      <c r="A568" s="4" t="s">
        <v>330</v>
      </c>
      <c r="B568" s="4">
        <v>2</v>
      </c>
      <c r="C568" s="2">
        <v>0.34047518399999999</v>
      </c>
      <c r="D568" s="2" t="str">
        <f>VLOOKUP(A568,'SAS Codes'!$A$2:$B$559,2,FALSE)</f>
        <v>CO-62</v>
      </c>
      <c r="E568" s="2" t="s">
        <v>929</v>
      </c>
      <c r="F568" s="2" t="str">
        <f>VLOOKUP(A568,'SAS Codes'!$A$2:$I$559,3,FALSE)</f>
        <v>Canada</v>
      </c>
      <c r="G568" s="2" t="str">
        <f>VLOOKUP(A568,'SAS Codes'!$A$2:$I$559,4,FALSE)</f>
        <v>Canada</v>
      </c>
      <c r="H568" s="2" t="str">
        <f>VLOOKUP(A568,'SAS Codes'!$A$2:$I$559,5,FALSE)</f>
        <v>Canada</v>
      </c>
      <c r="I568" s="2" t="str">
        <f>VLOOKUP(A568,'SAS Codes'!$A$2:$I$559,6,FALSE)</f>
        <v>America</v>
      </c>
      <c r="J568" s="2" t="str">
        <f>VLOOKUP(A568,'SAS Codes'!$A$2:$I$559,7,FALSE)</f>
        <v>America</v>
      </c>
      <c r="K568" s="2" t="str">
        <f>VLOOKUP(A568,'SAS Codes'!$A$2:$I$559,8,FALSE)</f>
        <v>May contain</v>
      </c>
      <c r="L568" s="2" t="str">
        <f>VLOOKUP(A568,'SAS Codes'!$A$2:$I$559,9,FALSE)</f>
        <v>May contain</v>
      </c>
      <c r="M568" s="2" t="str">
        <f>VLOOKUP(A568,'SAS Codes'!$A$2:$M$559,10,FALSE)</f>
        <v>Regular</v>
      </c>
      <c r="N568" s="2" t="str">
        <f>VLOOKUP(A568,'SAS Codes'!$A$2:$M$559,11,FALSE)</f>
        <v>Cookies</v>
      </c>
    </row>
    <row r="569" spans="1:14" x14ac:dyDescent="0.45">
      <c r="A569" s="4" t="s">
        <v>330</v>
      </c>
      <c r="B569" s="4">
        <v>3</v>
      </c>
      <c r="C569" s="2">
        <v>0</v>
      </c>
      <c r="D569" s="2" t="str">
        <f>VLOOKUP(A569,'SAS Codes'!$A$2:$B$559,2,FALSE)</f>
        <v>CO-62</v>
      </c>
      <c r="E569" s="2" t="s">
        <v>929</v>
      </c>
      <c r="F569" s="2" t="str">
        <f>VLOOKUP(A569,'SAS Codes'!$A$2:$I$559,3,FALSE)</f>
        <v>Canada</v>
      </c>
      <c r="G569" s="2" t="str">
        <f>VLOOKUP(A569,'SAS Codes'!$A$2:$I$559,4,FALSE)</f>
        <v>Canada</v>
      </c>
      <c r="H569" s="2" t="str">
        <f>VLOOKUP(A569,'SAS Codes'!$A$2:$I$559,5,FALSE)</f>
        <v>Canada</v>
      </c>
      <c r="I569" s="2" t="str">
        <f>VLOOKUP(A569,'SAS Codes'!$A$2:$I$559,6,FALSE)</f>
        <v>America</v>
      </c>
      <c r="J569" s="2" t="str">
        <f>VLOOKUP(A569,'SAS Codes'!$A$2:$I$559,7,FALSE)</f>
        <v>America</v>
      </c>
      <c r="K569" s="2" t="str">
        <f>VLOOKUP(A569,'SAS Codes'!$A$2:$I$559,8,FALSE)</f>
        <v>May contain</v>
      </c>
      <c r="L569" s="2" t="str">
        <f>VLOOKUP(A569,'SAS Codes'!$A$2:$I$559,9,FALSE)</f>
        <v>May contain</v>
      </c>
      <c r="M569" s="2" t="str">
        <f>VLOOKUP(A569,'SAS Codes'!$A$2:$M$559,10,FALSE)</f>
        <v>Regular</v>
      </c>
      <c r="N569" s="2" t="str">
        <f>VLOOKUP(A569,'SAS Codes'!$A$2:$M$559,11,FALSE)</f>
        <v>Cookies</v>
      </c>
    </row>
    <row r="570" spans="1:14" x14ac:dyDescent="0.45">
      <c r="A570" s="4" t="s">
        <v>330</v>
      </c>
      <c r="B570" s="4">
        <v>4</v>
      </c>
      <c r="C570" s="2">
        <v>0</v>
      </c>
      <c r="D570" s="2" t="str">
        <f>VLOOKUP(A570,'SAS Codes'!$A$2:$B$559,2,FALSE)</f>
        <v>CO-62</v>
      </c>
      <c r="E570" s="2" t="s">
        <v>929</v>
      </c>
      <c r="F570" s="2" t="str">
        <f>VLOOKUP(A570,'SAS Codes'!$A$2:$I$559,3,FALSE)</f>
        <v>Canada</v>
      </c>
      <c r="G570" s="2" t="str">
        <f>VLOOKUP(A570,'SAS Codes'!$A$2:$I$559,4,FALSE)</f>
        <v>Canada</v>
      </c>
      <c r="H570" s="2" t="str">
        <f>VLOOKUP(A570,'SAS Codes'!$A$2:$I$559,5,FALSE)</f>
        <v>Canada</v>
      </c>
      <c r="I570" s="2" t="str">
        <f>VLOOKUP(A570,'SAS Codes'!$A$2:$I$559,6,FALSE)</f>
        <v>America</v>
      </c>
      <c r="J570" s="2" t="str">
        <f>VLOOKUP(A570,'SAS Codes'!$A$2:$I$559,7,FALSE)</f>
        <v>America</v>
      </c>
      <c r="K570" s="2" t="str">
        <f>VLOOKUP(A570,'SAS Codes'!$A$2:$I$559,8,FALSE)</f>
        <v>May contain</v>
      </c>
      <c r="L570" s="2" t="str">
        <f>VLOOKUP(A570,'SAS Codes'!$A$2:$I$559,9,FALSE)</f>
        <v>May contain</v>
      </c>
      <c r="M570" s="2" t="str">
        <f>VLOOKUP(A570,'SAS Codes'!$A$2:$M$559,10,FALSE)</f>
        <v>Regular</v>
      </c>
      <c r="N570" s="2" t="str">
        <f>VLOOKUP(A570,'SAS Codes'!$A$2:$M$559,11,FALSE)</f>
        <v>Cookies</v>
      </c>
    </row>
    <row r="571" spans="1:14" x14ac:dyDescent="0.45">
      <c r="A571" s="4" t="s">
        <v>330</v>
      </c>
      <c r="B571" s="4">
        <v>5</v>
      </c>
      <c r="C571" s="2">
        <v>0</v>
      </c>
      <c r="D571" s="2" t="str">
        <f>VLOOKUP(A571,'SAS Codes'!$A$2:$B$559,2,FALSE)</f>
        <v>CO-62</v>
      </c>
      <c r="E571" s="2" t="s">
        <v>929</v>
      </c>
      <c r="F571" s="2" t="str">
        <f>VLOOKUP(A571,'SAS Codes'!$A$2:$I$559,3,FALSE)</f>
        <v>Canada</v>
      </c>
      <c r="G571" s="2" t="str">
        <f>VLOOKUP(A571,'SAS Codes'!$A$2:$I$559,4,FALSE)</f>
        <v>Canada</v>
      </c>
      <c r="H571" s="2" t="str">
        <f>VLOOKUP(A571,'SAS Codes'!$A$2:$I$559,5,FALSE)</f>
        <v>Canada</v>
      </c>
      <c r="I571" s="2" t="str">
        <f>VLOOKUP(A571,'SAS Codes'!$A$2:$I$559,6,FALSE)</f>
        <v>America</v>
      </c>
      <c r="J571" s="2" t="str">
        <f>VLOOKUP(A571,'SAS Codes'!$A$2:$I$559,7,FALSE)</f>
        <v>America</v>
      </c>
      <c r="K571" s="2" t="str">
        <f>VLOOKUP(A571,'SAS Codes'!$A$2:$I$559,8,FALSE)</f>
        <v>May contain</v>
      </c>
      <c r="L571" s="2" t="str">
        <f>VLOOKUP(A571,'SAS Codes'!$A$2:$I$559,9,FALSE)</f>
        <v>May contain</v>
      </c>
      <c r="M571" s="2" t="str">
        <f>VLOOKUP(A571,'SAS Codes'!$A$2:$M$559,10,FALSE)</f>
        <v>Regular</v>
      </c>
      <c r="N571" s="2" t="str">
        <f>VLOOKUP(A571,'SAS Codes'!$A$2:$M$559,11,FALSE)</f>
        <v>Cookies</v>
      </c>
    </row>
    <row r="572" spans="1:14" x14ac:dyDescent="0.45">
      <c r="A572" s="4" t="s">
        <v>331</v>
      </c>
      <c r="B572" s="4">
        <v>1</v>
      </c>
      <c r="C572" s="2">
        <v>0.21342066570000001</v>
      </c>
      <c r="D572" s="2" t="str">
        <f>VLOOKUP(A572,'SAS Codes'!$A$2:$B$559,2,FALSE)</f>
        <v>CO-63</v>
      </c>
      <c r="E572" s="2" t="s">
        <v>929</v>
      </c>
      <c r="F572" s="2" t="str">
        <f>VLOOKUP(A572,'SAS Codes'!$A$2:$I$559,3,FALSE)</f>
        <v>Canada</v>
      </c>
      <c r="G572" s="2" t="str">
        <f>VLOOKUP(A572,'SAS Codes'!$A$2:$I$559,4,FALSE)</f>
        <v>Canada</v>
      </c>
      <c r="H572" s="2" t="str">
        <f>VLOOKUP(A572,'SAS Codes'!$A$2:$I$559,5,FALSE)</f>
        <v>Canada</v>
      </c>
      <c r="I572" s="2" t="str">
        <f>VLOOKUP(A572,'SAS Codes'!$A$2:$I$559,6,FALSE)</f>
        <v>America</v>
      </c>
      <c r="J572" s="2" t="str">
        <f>VLOOKUP(A572,'SAS Codes'!$A$2:$I$559,7,FALSE)</f>
        <v>America</v>
      </c>
      <c r="K572" s="2" t="str">
        <f>VLOOKUP(A572,'SAS Codes'!$A$2:$I$559,8,FALSE)</f>
        <v>May contain</v>
      </c>
      <c r="L572" s="2" t="str">
        <f>VLOOKUP(A572,'SAS Codes'!$A$2:$I$559,9,FALSE)</f>
        <v>May contain</v>
      </c>
      <c r="M572" s="2" t="str">
        <f>VLOOKUP(A572,'SAS Codes'!$A$2:$M$559,10,FALSE)</f>
        <v>Regular</v>
      </c>
      <c r="N572" s="2" t="str">
        <f>VLOOKUP(A572,'SAS Codes'!$A$2:$M$559,11,FALSE)</f>
        <v>Cookies</v>
      </c>
    </row>
    <row r="573" spans="1:14" x14ac:dyDescent="0.45">
      <c r="A573" s="4" t="s">
        <v>331</v>
      </c>
      <c r="B573" s="4">
        <v>2</v>
      </c>
      <c r="C573" s="2">
        <v>4.0019940000000004E-2</v>
      </c>
      <c r="D573" s="2" t="str">
        <f>VLOOKUP(A573,'SAS Codes'!$A$2:$B$559,2,FALSE)</f>
        <v>CO-63</v>
      </c>
      <c r="E573" s="2" t="s">
        <v>929</v>
      </c>
      <c r="F573" s="2" t="str">
        <f>VLOOKUP(A573,'SAS Codes'!$A$2:$I$559,3,FALSE)</f>
        <v>Canada</v>
      </c>
      <c r="G573" s="2" t="str">
        <f>VLOOKUP(A573,'SAS Codes'!$A$2:$I$559,4,FALSE)</f>
        <v>Canada</v>
      </c>
      <c r="H573" s="2" t="str">
        <f>VLOOKUP(A573,'SAS Codes'!$A$2:$I$559,5,FALSE)</f>
        <v>Canada</v>
      </c>
      <c r="I573" s="2" t="str">
        <f>VLOOKUP(A573,'SAS Codes'!$A$2:$I$559,6,FALSE)</f>
        <v>America</v>
      </c>
      <c r="J573" s="2" t="str">
        <f>VLOOKUP(A573,'SAS Codes'!$A$2:$I$559,7,FALSE)</f>
        <v>America</v>
      </c>
      <c r="K573" s="2" t="str">
        <f>VLOOKUP(A573,'SAS Codes'!$A$2:$I$559,8,FALSE)</f>
        <v>May contain</v>
      </c>
      <c r="L573" s="2" t="str">
        <f>VLOOKUP(A573,'SAS Codes'!$A$2:$I$559,9,FALSE)</f>
        <v>May contain</v>
      </c>
      <c r="M573" s="2" t="str">
        <f>VLOOKUP(A573,'SAS Codes'!$A$2:$M$559,10,FALSE)</f>
        <v>Regular</v>
      </c>
      <c r="N573" s="2" t="str">
        <f>VLOOKUP(A573,'SAS Codes'!$A$2:$M$559,11,FALSE)</f>
        <v>Cookies</v>
      </c>
    </row>
    <row r="574" spans="1:14" x14ac:dyDescent="0.45">
      <c r="A574" s="4" t="s">
        <v>331</v>
      </c>
      <c r="B574" s="4">
        <v>3</v>
      </c>
      <c r="C574" s="2">
        <v>0</v>
      </c>
      <c r="D574" s="2" t="str">
        <f>VLOOKUP(A574,'SAS Codes'!$A$2:$B$559,2,FALSE)</f>
        <v>CO-63</v>
      </c>
      <c r="E574" s="2" t="s">
        <v>929</v>
      </c>
      <c r="F574" s="2" t="str">
        <f>VLOOKUP(A574,'SAS Codes'!$A$2:$I$559,3,FALSE)</f>
        <v>Canada</v>
      </c>
      <c r="G574" s="2" t="str">
        <f>VLOOKUP(A574,'SAS Codes'!$A$2:$I$559,4,FALSE)</f>
        <v>Canada</v>
      </c>
      <c r="H574" s="2" t="str">
        <f>VLOOKUP(A574,'SAS Codes'!$A$2:$I$559,5,FALSE)</f>
        <v>Canada</v>
      </c>
      <c r="I574" s="2" t="str">
        <f>VLOOKUP(A574,'SAS Codes'!$A$2:$I$559,6,FALSE)</f>
        <v>America</v>
      </c>
      <c r="J574" s="2" t="str">
        <f>VLOOKUP(A574,'SAS Codes'!$A$2:$I$559,7,FALSE)</f>
        <v>America</v>
      </c>
      <c r="K574" s="2" t="str">
        <f>VLOOKUP(A574,'SAS Codes'!$A$2:$I$559,8,FALSE)</f>
        <v>May contain</v>
      </c>
      <c r="L574" s="2" t="str">
        <f>VLOOKUP(A574,'SAS Codes'!$A$2:$I$559,9,FALSE)</f>
        <v>May contain</v>
      </c>
      <c r="M574" s="2" t="str">
        <f>VLOOKUP(A574,'SAS Codes'!$A$2:$M$559,10,FALSE)</f>
        <v>Regular</v>
      </c>
      <c r="N574" s="2" t="str">
        <f>VLOOKUP(A574,'SAS Codes'!$A$2:$M$559,11,FALSE)</f>
        <v>Cookies</v>
      </c>
    </row>
    <row r="575" spans="1:14" x14ac:dyDescent="0.45">
      <c r="A575" s="4" t="s">
        <v>331</v>
      </c>
      <c r="B575" s="4">
        <v>4</v>
      </c>
      <c r="C575" s="2">
        <v>0</v>
      </c>
      <c r="D575" s="2" t="str">
        <f>VLOOKUP(A575,'SAS Codes'!$A$2:$B$559,2,FALSE)</f>
        <v>CO-63</v>
      </c>
      <c r="E575" s="2" t="s">
        <v>929</v>
      </c>
      <c r="F575" s="2" t="str">
        <f>VLOOKUP(A575,'SAS Codes'!$A$2:$I$559,3,FALSE)</f>
        <v>Canada</v>
      </c>
      <c r="G575" s="2" t="str">
        <f>VLOOKUP(A575,'SAS Codes'!$A$2:$I$559,4,FALSE)</f>
        <v>Canada</v>
      </c>
      <c r="H575" s="2" t="str">
        <f>VLOOKUP(A575,'SAS Codes'!$A$2:$I$559,5,FALSE)</f>
        <v>Canada</v>
      </c>
      <c r="I575" s="2" t="str">
        <f>VLOOKUP(A575,'SAS Codes'!$A$2:$I$559,6,FALSE)</f>
        <v>America</v>
      </c>
      <c r="J575" s="2" t="str">
        <f>VLOOKUP(A575,'SAS Codes'!$A$2:$I$559,7,FALSE)</f>
        <v>America</v>
      </c>
      <c r="K575" s="2" t="str">
        <f>VLOOKUP(A575,'SAS Codes'!$A$2:$I$559,8,FALSE)</f>
        <v>May contain</v>
      </c>
      <c r="L575" s="2" t="str">
        <f>VLOOKUP(A575,'SAS Codes'!$A$2:$I$559,9,FALSE)</f>
        <v>May contain</v>
      </c>
      <c r="M575" s="2" t="str">
        <f>VLOOKUP(A575,'SAS Codes'!$A$2:$M$559,10,FALSE)</f>
        <v>Regular</v>
      </c>
      <c r="N575" s="2" t="str">
        <f>VLOOKUP(A575,'SAS Codes'!$A$2:$M$559,11,FALSE)</f>
        <v>Cookies</v>
      </c>
    </row>
    <row r="576" spans="1:14" x14ac:dyDescent="0.45">
      <c r="A576" s="4" t="s">
        <v>331</v>
      </c>
      <c r="B576" s="4">
        <v>5</v>
      </c>
      <c r="C576" s="2">
        <v>0</v>
      </c>
      <c r="D576" s="2" t="str">
        <f>VLOOKUP(A576,'SAS Codes'!$A$2:$B$559,2,FALSE)</f>
        <v>CO-63</v>
      </c>
      <c r="E576" s="2" t="s">
        <v>929</v>
      </c>
      <c r="F576" s="2" t="str">
        <f>VLOOKUP(A576,'SAS Codes'!$A$2:$I$559,3,FALSE)</f>
        <v>Canada</v>
      </c>
      <c r="G576" s="2" t="str">
        <f>VLOOKUP(A576,'SAS Codes'!$A$2:$I$559,4,FALSE)</f>
        <v>Canada</v>
      </c>
      <c r="H576" s="2" t="str">
        <f>VLOOKUP(A576,'SAS Codes'!$A$2:$I$559,5,FALSE)</f>
        <v>Canada</v>
      </c>
      <c r="I576" s="2" t="str">
        <f>VLOOKUP(A576,'SAS Codes'!$A$2:$I$559,6,FALSE)</f>
        <v>America</v>
      </c>
      <c r="J576" s="2" t="str">
        <f>VLOOKUP(A576,'SAS Codes'!$A$2:$I$559,7,FALSE)</f>
        <v>America</v>
      </c>
      <c r="K576" s="2" t="str">
        <f>VLOOKUP(A576,'SAS Codes'!$A$2:$I$559,8,FALSE)</f>
        <v>May contain</v>
      </c>
      <c r="L576" s="2" t="str">
        <f>VLOOKUP(A576,'SAS Codes'!$A$2:$I$559,9,FALSE)</f>
        <v>May contain</v>
      </c>
      <c r="M576" s="2" t="str">
        <f>VLOOKUP(A576,'SAS Codes'!$A$2:$M$559,10,FALSE)</f>
        <v>Regular</v>
      </c>
      <c r="N576" s="2" t="str">
        <f>VLOOKUP(A576,'SAS Codes'!$A$2:$M$559,11,FALSE)</f>
        <v>Cookies</v>
      </c>
    </row>
    <row r="577" spans="1:14" x14ac:dyDescent="0.45">
      <c r="A577" s="4" t="s">
        <v>332</v>
      </c>
      <c r="B577" s="4">
        <v>1</v>
      </c>
      <c r="C577" s="2">
        <v>0.15274363679999997</v>
      </c>
      <c r="D577" s="2" t="str">
        <f>VLOOKUP(A577,'SAS Codes'!$A$2:$B$559,2,FALSE)</f>
        <v>CO-64</v>
      </c>
      <c r="E577" s="2" t="s">
        <v>929</v>
      </c>
      <c r="F577" s="2" t="str">
        <f>VLOOKUP(A577,'SAS Codes'!$A$2:$I$559,3,FALSE)</f>
        <v>Canada</v>
      </c>
      <c r="G577" s="2" t="str">
        <f>VLOOKUP(A577,'SAS Codes'!$A$2:$I$559,4,FALSE)</f>
        <v>Canada</v>
      </c>
      <c r="H577" s="2" t="str">
        <f>VLOOKUP(A577,'SAS Codes'!$A$2:$I$559,5,FALSE)</f>
        <v>Canada</v>
      </c>
      <c r="I577" s="2" t="str">
        <f>VLOOKUP(A577,'SAS Codes'!$A$2:$I$559,6,FALSE)</f>
        <v>America</v>
      </c>
      <c r="J577" s="2" t="str">
        <f>VLOOKUP(A577,'SAS Codes'!$A$2:$I$559,7,FALSE)</f>
        <v>America</v>
      </c>
      <c r="K577" s="2" t="str">
        <f>VLOOKUP(A577,'SAS Codes'!$A$2:$I$559,8,FALSE)</f>
        <v>May contain</v>
      </c>
      <c r="L577" s="2" t="str">
        <f>VLOOKUP(A577,'SAS Codes'!$A$2:$I$559,9,FALSE)</f>
        <v>May contain</v>
      </c>
      <c r="M577" s="2" t="str">
        <f>VLOOKUP(A577,'SAS Codes'!$A$2:$M$559,10,FALSE)</f>
        <v>Regular</v>
      </c>
      <c r="N577" s="2" t="str">
        <f>VLOOKUP(A577,'SAS Codes'!$A$2:$M$559,11,FALSE)</f>
        <v>Cookies</v>
      </c>
    </row>
    <row r="578" spans="1:14" x14ac:dyDescent="0.45">
      <c r="A578" s="4" t="s">
        <v>332</v>
      </c>
      <c r="B578" s="4">
        <v>2</v>
      </c>
      <c r="C578" s="2">
        <v>0.26548769099999997</v>
      </c>
      <c r="D578" s="2" t="str">
        <f>VLOOKUP(A578,'SAS Codes'!$A$2:$B$559,2,FALSE)</f>
        <v>CO-64</v>
      </c>
      <c r="E578" s="2" t="s">
        <v>929</v>
      </c>
      <c r="F578" s="2" t="str">
        <f>VLOOKUP(A578,'SAS Codes'!$A$2:$I$559,3,FALSE)</f>
        <v>Canada</v>
      </c>
      <c r="G578" s="2" t="str">
        <f>VLOOKUP(A578,'SAS Codes'!$A$2:$I$559,4,FALSE)</f>
        <v>Canada</v>
      </c>
      <c r="H578" s="2" t="str">
        <f>VLOOKUP(A578,'SAS Codes'!$A$2:$I$559,5,FALSE)</f>
        <v>Canada</v>
      </c>
      <c r="I578" s="2" t="str">
        <f>VLOOKUP(A578,'SAS Codes'!$A$2:$I$559,6,FALSE)</f>
        <v>America</v>
      </c>
      <c r="J578" s="2" t="str">
        <f>VLOOKUP(A578,'SAS Codes'!$A$2:$I$559,7,FALSE)</f>
        <v>America</v>
      </c>
      <c r="K578" s="2" t="str">
        <f>VLOOKUP(A578,'SAS Codes'!$A$2:$I$559,8,FALSE)</f>
        <v>May contain</v>
      </c>
      <c r="L578" s="2" t="str">
        <f>VLOOKUP(A578,'SAS Codes'!$A$2:$I$559,9,FALSE)</f>
        <v>May contain</v>
      </c>
      <c r="M578" s="2" t="str">
        <f>VLOOKUP(A578,'SAS Codes'!$A$2:$M$559,10,FALSE)</f>
        <v>Regular</v>
      </c>
      <c r="N578" s="2" t="str">
        <f>VLOOKUP(A578,'SAS Codes'!$A$2:$M$559,11,FALSE)</f>
        <v>Cookies</v>
      </c>
    </row>
    <row r="579" spans="1:14" x14ac:dyDescent="0.45">
      <c r="A579" s="4" t="s">
        <v>332</v>
      </c>
      <c r="B579" s="4">
        <v>3</v>
      </c>
      <c r="C579" s="2">
        <v>0.26071402499999996</v>
      </c>
      <c r="D579" s="2" t="str">
        <f>VLOOKUP(A579,'SAS Codes'!$A$2:$B$559,2,FALSE)</f>
        <v>CO-64</v>
      </c>
      <c r="E579" s="2" t="s">
        <v>929</v>
      </c>
      <c r="F579" s="2" t="str">
        <f>VLOOKUP(A579,'SAS Codes'!$A$2:$I$559,3,FALSE)</f>
        <v>Canada</v>
      </c>
      <c r="G579" s="2" t="str">
        <f>VLOOKUP(A579,'SAS Codes'!$A$2:$I$559,4,FALSE)</f>
        <v>Canada</v>
      </c>
      <c r="H579" s="2" t="str">
        <f>VLOOKUP(A579,'SAS Codes'!$A$2:$I$559,5,FALSE)</f>
        <v>Canada</v>
      </c>
      <c r="I579" s="2" t="str">
        <f>VLOOKUP(A579,'SAS Codes'!$A$2:$I$559,6,FALSE)</f>
        <v>America</v>
      </c>
      <c r="J579" s="2" t="str">
        <f>VLOOKUP(A579,'SAS Codes'!$A$2:$I$559,7,FALSE)</f>
        <v>America</v>
      </c>
      <c r="K579" s="2" t="str">
        <f>VLOOKUP(A579,'SAS Codes'!$A$2:$I$559,8,FALSE)</f>
        <v>May contain</v>
      </c>
      <c r="L579" s="2" t="str">
        <f>VLOOKUP(A579,'SAS Codes'!$A$2:$I$559,9,FALSE)</f>
        <v>May contain</v>
      </c>
      <c r="M579" s="2" t="str">
        <f>VLOOKUP(A579,'SAS Codes'!$A$2:$M$559,10,FALSE)</f>
        <v>Regular</v>
      </c>
      <c r="N579" s="2" t="str">
        <f>VLOOKUP(A579,'SAS Codes'!$A$2:$M$559,11,FALSE)</f>
        <v>Cookies</v>
      </c>
    </row>
    <row r="580" spans="1:14" x14ac:dyDescent="0.45">
      <c r="A580" s="4" t="s">
        <v>332</v>
      </c>
      <c r="B580" s="4">
        <v>4</v>
      </c>
      <c r="C580" s="2">
        <v>0.268311087</v>
      </c>
      <c r="D580" s="2" t="str">
        <f>VLOOKUP(A580,'SAS Codes'!$A$2:$B$559,2,FALSE)</f>
        <v>CO-64</v>
      </c>
      <c r="E580" s="2" t="s">
        <v>929</v>
      </c>
      <c r="F580" s="2" t="str">
        <f>VLOOKUP(A580,'SAS Codes'!$A$2:$I$559,3,FALSE)</f>
        <v>Canada</v>
      </c>
      <c r="G580" s="2" t="str">
        <f>VLOOKUP(A580,'SAS Codes'!$A$2:$I$559,4,FALSE)</f>
        <v>Canada</v>
      </c>
      <c r="H580" s="2" t="str">
        <f>VLOOKUP(A580,'SAS Codes'!$A$2:$I$559,5,FALSE)</f>
        <v>Canada</v>
      </c>
      <c r="I580" s="2" t="str">
        <f>VLOOKUP(A580,'SAS Codes'!$A$2:$I$559,6,FALSE)</f>
        <v>America</v>
      </c>
      <c r="J580" s="2" t="str">
        <f>VLOOKUP(A580,'SAS Codes'!$A$2:$I$559,7,FALSE)</f>
        <v>America</v>
      </c>
      <c r="K580" s="2" t="str">
        <f>VLOOKUP(A580,'SAS Codes'!$A$2:$I$559,8,FALSE)</f>
        <v>May contain</v>
      </c>
      <c r="L580" s="2" t="str">
        <f>VLOOKUP(A580,'SAS Codes'!$A$2:$I$559,9,FALSE)</f>
        <v>May contain</v>
      </c>
      <c r="M580" s="2" t="str">
        <f>VLOOKUP(A580,'SAS Codes'!$A$2:$M$559,10,FALSE)</f>
        <v>Regular</v>
      </c>
      <c r="N580" s="2" t="str">
        <f>VLOOKUP(A580,'SAS Codes'!$A$2:$M$559,11,FALSE)</f>
        <v>Cookies</v>
      </c>
    </row>
    <row r="581" spans="1:14" x14ac:dyDescent="0.45">
      <c r="A581" s="4" t="s">
        <v>332</v>
      </c>
      <c r="B581" s="4">
        <v>5</v>
      </c>
      <c r="C581" s="2">
        <v>0.17953228799999998</v>
      </c>
      <c r="D581" s="2" t="str">
        <f>VLOOKUP(A581,'SAS Codes'!$A$2:$B$559,2,FALSE)</f>
        <v>CO-64</v>
      </c>
      <c r="E581" s="2" t="s">
        <v>929</v>
      </c>
      <c r="F581" s="2" t="str">
        <f>VLOOKUP(A581,'SAS Codes'!$A$2:$I$559,3,FALSE)</f>
        <v>Canada</v>
      </c>
      <c r="G581" s="2" t="str">
        <f>VLOOKUP(A581,'SAS Codes'!$A$2:$I$559,4,FALSE)</f>
        <v>Canada</v>
      </c>
      <c r="H581" s="2" t="str">
        <f>VLOOKUP(A581,'SAS Codes'!$A$2:$I$559,5,FALSE)</f>
        <v>Canada</v>
      </c>
      <c r="I581" s="2" t="str">
        <f>VLOOKUP(A581,'SAS Codes'!$A$2:$I$559,6,FALSE)</f>
        <v>America</v>
      </c>
      <c r="J581" s="2" t="str">
        <f>VLOOKUP(A581,'SAS Codes'!$A$2:$I$559,7,FALSE)</f>
        <v>America</v>
      </c>
      <c r="K581" s="2" t="str">
        <f>VLOOKUP(A581,'SAS Codes'!$A$2:$I$559,8,FALSE)</f>
        <v>May contain</v>
      </c>
      <c r="L581" s="2" t="str">
        <f>VLOOKUP(A581,'SAS Codes'!$A$2:$I$559,9,FALSE)</f>
        <v>May contain</v>
      </c>
      <c r="M581" s="2" t="str">
        <f>VLOOKUP(A581,'SAS Codes'!$A$2:$M$559,10,FALSE)</f>
        <v>Regular</v>
      </c>
      <c r="N581" s="2" t="str">
        <f>VLOOKUP(A581,'SAS Codes'!$A$2:$M$559,11,FALSE)</f>
        <v>Cookies</v>
      </c>
    </row>
    <row r="582" spans="1:14" x14ac:dyDescent="0.45">
      <c r="A582" s="4" t="s">
        <v>333</v>
      </c>
      <c r="B582" s="4">
        <v>1</v>
      </c>
      <c r="C582" s="2">
        <v>0.23483759400000001</v>
      </c>
      <c r="D582" s="2" t="str">
        <f>VLOOKUP(A582,'SAS Codes'!$A$2:$B$559,2,FALSE)</f>
        <v>CO-65</v>
      </c>
      <c r="E582" s="2" t="s">
        <v>929</v>
      </c>
      <c r="F582" s="2" t="str">
        <f>VLOOKUP(A582,'SAS Codes'!$A$2:$I$559,3,FALSE)</f>
        <v>Canada</v>
      </c>
      <c r="G582" s="2" t="str">
        <f>VLOOKUP(A582,'SAS Codes'!$A$2:$I$559,4,FALSE)</f>
        <v>Canada</v>
      </c>
      <c r="H582" s="2" t="str">
        <f>VLOOKUP(A582,'SAS Codes'!$A$2:$I$559,5,FALSE)</f>
        <v>Canada</v>
      </c>
      <c r="I582" s="2" t="str">
        <f>VLOOKUP(A582,'SAS Codes'!$A$2:$I$559,6,FALSE)</f>
        <v>America</v>
      </c>
      <c r="J582" s="2" t="str">
        <f>VLOOKUP(A582,'SAS Codes'!$A$2:$I$559,7,FALSE)</f>
        <v>America</v>
      </c>
      <c r="K582" s="2" t="str">
        <f>VLOOKUP(A582,'SAS Codes'!$A$2:$I$559,8,FALSE)</f>
        <v>May contain</v>
      </c>
      <c r="L582" s="2" t="str">
        <f>VLOOKUP(A582,'SAS Codes'!$A$2:$I$559,9,FALSE)</f>
        <v>May contain</v>
      </c>
      <c r="M582" s="2" t="str">
        <f>VLOOKUP(A582,'SAS Codes'!$A$2:$M$559,10,FALSE)</f>
        <v>Regular</v>
      </c>
      <c r="N582" s="2" t="str">
        <f>VLOOKUP(A582,'SAS Codes'!$A$2:$M$559,11,FALSE)</f>
        <v>Cookies</v>
      </c>
    </row>
    <row r="583" spans="1:14" x14ac:dyDescent="0.45">
      <c r="A583" s="4" t="s">
        <v>333</v>
      </c>
      <c r="B583" s="4">
        <v>2</v>
      </c>
      <c r="C583" s="2">
        <v>8.0508655200000001E-2</v>
      </c>
      <c r="D583" s="2" t="str">
        <f>VLOOKUP(A583,'SAS Codes'!$A$2:$B$559,2,FALSE)</f>
        <v>CO-65</v>
      </c>
      <c r="E583" s="2" t="s">
        <v>929</v>
      </c>
      <c r="F583" s="2" t="str">
        <f>VLOOKUP(A583,'SAS Codes'!$A$2:$I$559,3,FALSE)</f>
        <v>Canada</v>
      </c>
      <c r="G583" s="2" t="str">
        <f>VLOOKUP(A583,'SAS Codes'!$A$2:$I$559,4,FALSE)</f>
        <v>Canada</v>
      </c>
      <c r="H583" s="2" t="str">
        <f>VLOOKUP(A583,'SAS Codes'!$A$2:$I$559,5,FALSE)</f>
        <v>Canada</v>
      </c>
      <c r="I583" s="2" t="str">
        <f>VLOOKUP(A583,'SAS Codes'!$A$2:$I$559,6,FALSE)</f>
        <v>America</v>
      </c>
      <c r="J583" s="2" t="str">
        <f>VLOOKUP(A583,'SAS Codes'!$A$2:$I$559,7,FALSE)</f>
        <v>America</v>
      </c>
      <c r="K583" s="2" t="str">
        <f>VLOOKUP(A583,'SAS Codes'!$A$2:$I$559,8,FALSE)</f>
        <v>May contain</v>
      </c>
      <c r="L583" s="2" t="str">
        <f>VLOOKUP(A583,'SAS Codes'!$A$2:$I$559,9,FALSE)</f>
        <v>May contain</v>
      </c>
      <c r="M583" s="2" t="str">
        <f>VLOOKUP(A583,'SAS Codes'!$A$2:$M$559,10,FALSE)</f>
        <v>Regular</v>
      </c>
      <c r="N583" s="2" t="str">
        <f>VLOOKUP(A583,'SAS Codes'!$A$2:$M$559,11,FALSE)</f>
        <v>Cookies</v>
      </c>
    </row>
    <row r="584" spans="1:14" x14ac:dyDescent="0.45">
      <c r="A584" s="4" t="s">
        <v>333</v>
      </c>
      <c r="B584" s="4">
        <v>3</v>
      </c>
      <c r="C584" s="2">
        <v>0</v>
      </c>
      <c r="D584" s="2" t="str">
        <f>VLOOKUP(A584,'SAS Codes'!$A$2:$B$559,2,FALSE)</f>
        <v>CO-65</v>
      </c>
      <c r="E584" s="2" t="s">
        <v>929</v>
      </c>
      <c r="F584" s="2" t="str">
        <f>VLOOKUP(A584,'SAS Codes'!$A$2:$I$559,3,FALSE)</f>
        <v>Canada</v>
      </c>
      <c r="G584" s="2" t="str">
        <f>VLOOKUP(A584,'SAS Codes'!$A$2:$I$559,4,FALSE)</f>
        <v>Canada</v>
      </c>
      <c r="H584" s="2" t="str">
        <f>VLOOKUP(A584,'SAS Codes'!$A$2:$I$559,5,FALSE)</f>
        <v>Canada</v>
      </c>
      <c r="I584" s="2" t="str">
        <f>VLOOKUP(A584,'SAS Codes'!$A$2:$I$559,6,FALSE)</f>
        <v>America</v>
      </c>
      <c r="J584" s="2" t="str">
        <f>VLOOKUP(A584,'SAS Codes'!$A$2:$I$559,7,FALSE)</f>
        <v>America</v>
      </c>
      <c r="K584" s="2" t="str">
        <f>VLOOKUP(A584,'SAS Codes'!$A$2:$I$559,8,FALSE)</f>
        <v>May contain</v>
      </c>
      <c r="L584" s="2" t="str">
        <f>VLOOKUP(A584,'SAS Codes'!$A$2:$I$559,9,FALSE)</f>
        <v>May contain</v>
      </c>
      <c r="M584" s="2" t="str">
        <f>VLOOKUP(A584,'SAS Codes'!$A$2:$M$559,10,FALSE)</f>
        <v>Regular</v>
      </c>
      <c r="N584" s="2" t="str">
        <f>VLOOKUP(A584,'SAS Codes'!$A$2:$M$559,11,FALSE)</f>
        <v>Cookies</v>
      </c>
    </row>
    <row r="585" spans="1:14" x14ac:dyDescent="0.45">
      <c r="A585" s="4" t="s">
        <v>333</v>
      </c>
      <c r="B585" s="4">
        <v>4</v>
      </c>
      <c r="C585" s="2">
        <v>0</v>
      </c>
      <c r="D585" s="2" t="str">
        <f>VLOOKUP(A585,'SAS Codes'!$A$2:$B$559,2,FALSE)</f>
        <v>CO-65</v>
      </c>
      <c r="E585" s="2" t="s">
        <v>929</v>
      </c>
      <c r="F585" s="2" t="str">
        <f>VLOOKUP(A585,'SAS Codes'!$A$2:$I$559,3,FALSE)</f>
        <v>Canada</v>
      </c>
      <c r="G585" s="2" t="str">
        <f>VLOOKUP(A585,'SAS Codes'!$A$2:$I$559,4,FALSE)</f>
        <v>Canada</v>
      </c>
      <c r="H585" s="2" t="str">
        <f>VLOOKUP(A585,'SAS Codes'!$A$2:$I$559,5,FALSE)</f>
        <v>Canada</v>
      </c>
      <c r="I585" s="2" t="str">
        <f>VLOOKUP(A585,'SAS Codes'!$A$2:$I$559,6,FALSE)</f>
        <v>America</v>
      </c>
      <c r="J585" s="2" t="str">
        <f>VLOOKUP(A585,'SAS Codes'!$A$2:$I$559,7,FALSE)</f>
        <v>America</v>
      </c>
      <c r="K585" s="2" t="str">
        <f>VLOOKUP(A585,'SAS Codes'!$A$2:$I$559,8,FALSE)</f>
        <v>May contain</v>
      </c>
      <c r="L585" s="2" t="str">
        <f>VLOOKUP(A585,'SAS Codes'!$A$2:$I$559,9,FALSE)</f>
        <v>May contain</v>
      </c>
      <c r="M585" s="2" t="str">
        <f>VLOOKUP(A585,'SAS Codes'!$A$2:$M$559,10,FALSE)</f>
        <v>Regular</v>
      </c>
      <c r="N585" s="2" t="str">
        <f>VLOOKUP(A585,'SAS Codes'!$A$2:$M$559,11,FALSE)</f>
        <v>Cookies</v>
      </c>
    </row>
    <row r="586" spans="1:14" x14ac:dyDescent="0.45">
      <c r="A586" s="4" t="s">
        <v>333</v>
      </c>
      <c r="B586" s="4">
        <v>5</v>
      </c>
      <c r="C586" s="2">
        <v>0</v>
      </c>
      <c r="D586" s="2" t="str">
        <f>VLOOKUP(A586,'SAS Codes'!$A$2:$B$559,2,FALSE)</f>
        <v>CO-65</v>
      </c>
      <c r="E586" s="2" t="s">
        <v>929</v>
      </c>
      <c r="F586" s="2" t="str">
        <f>VLOOKUP(A586,'SAS Codes'!$A$2:$I$559,3,FALSE)</f>
        <v>Canada</v>
      </c>
      <c r="G586" s="2" t="str">
        <f>VLOOKUP(A586,'SAS Codes'!$A$2:$I$559,4,FALSE)</f>
        <v>Canada</v>
      </c>
      <c r="H586" s="2" t="str">
        <f>VLOOKUP(A586,'SAS Codes'!$A$2:$I$559,5,FALSE)</f>
        <v>Canada</v>
      </c>
      <c r="I586" s="2" t="str">
        <f>VLOOKUP(A586,'SAS Codes'!$A$2:$I$559,6,FALSE)</f>
        <v>America</v>
      </c>
      <c r="J586" s="2" t="str">
        <f>VLOOKUP(A586,'SAS Codes'!$A$2:$I$559,7,FALSE)</f>
        <v>America</v>
      </c>
      <c r="K586" s="2" t="str">
        <f>VLOOKUP(A586,'SAS Codes'!$A$2:$I$559,8,FALSE)</f>
        <v>May contain</v>
      </c>
      <c r="L586" s="2" t="str">
        <f>VLOOKUP(A586,'SAS Codes'!$A$2:$I$559,9,FALSE)</f>
        <v>May contain</v>
      </c>
      <c r="M586" s="2" t="str">
        <f>VLOOKUP(A586,'SAS Codes'!$A$2:$M$559,10,FALSE)</f>
        <v>Regular</v>
      </c>
      <c r="N586" s="2" t="str">
        <f>VLOOKUP(A586,'SAS Codes'!$A$2:$M$559,11,FALSE)</f>
        <v>Cookies</v>
      </c>
    </row>
    <row r="587" spans="1:14" x14ac:dyDescent="0.45">
      <c r="A587" s="2" t="s">
        <v>97</v>
      </c>
      <c r="B587" s="2">
        <v>1</v>
      </c>
      <c r="C587" s="4">
        <v>0.38356072200000002</v>
      </c>
      <c r="D587" s="2" t="str">
        <f>VLOOKUP(A587,'SAS Codes'!$A$2:$B$559,2,FALSE)</f>
        <v>CP-01</v>
      </c>
      <c r="E587" s="2" t="s">
        <v>929</v>
      </c>
      <c r="F587" s="2" t="str">
        <f>VLOOKUP(A587,'SAS Codes'!$A$2:$I$559,3,FALSE)</f>
        <v>Canada</v>
      </c>
      <c r="G587" s="2" t="str">
        <f>VLOOKUP(A587,'SAS Codes'!$A$2:$I$559,4,FALSE)</f>
        <v>Canada</v>
      </c>
      <c r="H587" s="2" t="str">
        <f>VLOOKUP(A587,'SAS Codes'!$A$2:$I$559,5,FALSE)</f>
        <v>Canada</v>
      </c>
      <c r="I587" s="2" t="str">
        <f>VLOOKUP(A587,'SAS Codes'!$A$2:$I$559,6,FALSE)</f>
        <v>America</v>
      </c>
      <c r="J587" s="2" t="str">
        <f>VLOOKUP(A587,'SAS Codes'!$A$2:$I$559,7,FALSE)</f>
        <v>America</v>
      </c>
      <c r="K587" s="2" t="str">
        <f>VLOOKUP(A587,'SAS Codes'!$A$2:$I$559,8,FALSE)</f>
        <v>May contain</v>
      </c>
      <c r="L587" s="2" t="str">
        <f>VLOOKUP(A587,'SAS Codes'!$A$2:$I$559,9,FALSE)</f>
        <v>May contain</v>
      </c>
      <c r="M587" s="2" t="str">
        <f>VLOOKUP(A587,'SAS Codes'!$A$2:$M$559,10,FALSE)</f>
        <v>Regular</v>
      </c>
      <c r="N587" s="2" t="str">
        <f>VLOOKUP(A587,'SAS Codes'!$A$2:$M$559,11,FALSE)</f>
        <v>Cereal</v>
      </c>
    </row>
    <row r="588" spans="1:14" x14ac:dyDescent="0.45">
      <c r="A588" s="2" t="s">
        <v>97</v>
      </c>
      <c r="B588" s="2">
        <v>2</v>
      </c>
      <c r="C588" s="4">
        <v>0.25233341399999998</v>
      </c>
      <c r="D588" s="2" t="str">
        <f>VLOOKUP(A588,'SAS Codes'!$A$2:$B$559,2,FALSE)</f>
        <v>CP-01</v>
      </c>
      <c r="E588" s="2" t="s">
        <v>929</v>
      </c>
      <c r="F588" s="2" t="str">
        <f>VLOOKUP(A588,'SAS Codes'!$A$2:$I$559,3,FALSE)</f>
        <v>Canada</v>
      </c>
      <c r="G588" s="2" t="str">
        <f>VLOOKUP(A588,'SAS Codes'!$A$2:$I$559,4,FALSE)</f>
        <v>Canada</v>
      </c>
      <c r="H588" s="2" t="str">
        <f>VLOOKUP(A588,'SAS Codes'!$A$2:$I$559,5,FALSE)</f>
        <v>Canada</v>
      </c>
      <c r="I588" s="2" t="str">
        <f>VLOOKUP(A588,'SAS Codes'!$A$2:$I$559,6,FALSE)</f>
        <v>America</v>
      </c>
      <c r="J588" s="2" t="str">
        <f>VLOOKUP(A588,'SAS Codes'!$A$2:$I$559,7,FALSE)</f>
        <v>America</v>
      </c>
      <c r="K588" s="2" t="str">
        <f>VLOOKUP(A588,'SAS Codes'!$A$2:$I$559,8,FALSE)</f>
        <v>May contain</v>
      </c>
      <c r="L588" s="2" t="str">
        <f>VLOOKUP(A588,'SAS Codes'!$A$2:$I$559,9,FALSE)</f>
        <v>May contain</v>
      </c>
      <c r="M588" s="2" t="str">
        <f>VLOOKUP(A588,'SAS Codes'!$A$2:$M$559,10,FALSE)</f>
        <v>Regular</v>
      </c>
      <c r="N588" s="2" t="str">
        <f>VLOOKUP(A588,'SAS Codes'!$A$2:$M$559,11,FALSE)</f>
        <v>Cereal</v>
      </c>
    </row>
    <row r="589" spans="1:14" x14ac:dyDescent="0.45">
      <c r="A589" s="2" t="s">
        <v>97</v>
      </c>
      <c r="B589" s="2">
        <v>3</v>
      </c>
      <c r="C589" s="4">
        <v>0.20178567900000002</v>
      </c>
      <c r="D589" s="2" t="str">
        <f>VLOOKUP(A589,'SAS Codes'!$A$2:$B$559,2,FALSE)</f>
        <v>CP-01</v>
      </c>
      <c r="E589" s="2" t="s">
        <v>929</v>
      </c>
      <c r="F589" s="2" t="str">
        <f>VLOOKUP(A589,'SAS Codes'!$A$2:$I$559,3,FALSE)</f>
        <v>Canada</v>
      </c>
      <c r="G589" s="2" t="str">
        <f>VLOOKUP(A589,'SAS Codes'!$A$2:$I$559,4,FALSE)</f>
        <v>Canada</v>
      </c>
      <c r="H589" s="2" t="str">
        <f>VLOOKUP(A589,'SAS Codes'!$A$2:$I$559,5,FALSE)</f>
        <v>Canada</v>
      </c>
      <c r="I589" s="2" t="str">
        <f>VLOOKUP(A589,'SAS Codes'!$A$2:$I$559,6,FALSE)</f>
        <v>America</v>
      </c>
      <c r="J589" s="2" t="str">
        <f>VLOOKUP(A589,'SAS Codes'!$A$2:$I$559,7,FALSE)</f>
        <v>America</v>
      </c>
      <c r="K589" s="2" t="str">
        <f>VLOOKUP(A589,'SAS Codes'!$A$2:$I$559,8,FALSE)</f>
        <v>May contain</v>
      </c>
      <c r="L589" s="2" t="str">
        <f>VLOOKUP(A589,'SAS Codes'!$A$2:$I$559,9,FALSE)</f>
        <v>May contain</v>
      </c>
      <c r="M589" s="2" t="str">
        <f>VLOOKUP(A589,'SAS Codes'!$A$2:$M$559,10,FALSE)</f>
        <v>Regular</v>
      </c>
      <c r="N589" s="2" t="str">
        <f>VLOOKUP(A589,'SAS Codes'!$A$2:$M$559,11,FALSE)</f>
        <v>Cereal</v>
      </c>
    </row>
    <row r="590" spans="1:14" x14ac:dyDescent="0.45">
      <c r="A590" s="2" t="s">
        <v>98</v>
      </c>
      <c r="B590" s="2">
        <v>1</v>
      </c>
      <c r="C590" s="4">
        <v>0.30634468200000003</v>
      </c>
      <c r="D590" s="2" t="str">
        <f>VLOOKUP(A590,'SAS Codes'!$A$2:$B$559,2,FALSE)</f>
        <v>CP-02</v>
      </c>
      <c r="E590" s="2" t="s">
        <v>929</v>
      </c>
      <c r="F590" s="2" t="str">
        <f>VLOOKUP(A590,'SAS Codes'!$A$2:$I$559,3,FALSE)</f>
        <v>USA</v>
      </c>
      <c r="G590" s="2" t="str">
        <f>VLOOKUP(A590,'SAS Codes'!$A$2:$I$559,4,FALSE)</f>
        <v>USA</v>
      </c>
      <c r="H590" s="2" t="str">
        <f>VLOOKUP(A590,'SAS Codes'!$A$2:$I$559,5,FALSE)</f>
        <v>USA</v>
      </c>
      <c r="I590" s="2" t="str">
        <f>VLOOKUP(A590,'SAS Codes'!$A$2:$I$559,6,FALSE)</f>
        <v>America</v>
      </c>
      <c r="J590" s="2" t="str">
        <f>VLOOKUP(A590,'SAS Codes'!$A$2:$I$559,7,FALSE)</f>
        <v>America</v>
      </c>
      <c r="K590" s="2" t="str">
        <f>VLOOKUP(A590,'SAS Codes'!$A$2:$I$559,8,FALSE)</f>
        <v>May contain</v>
      </c>
      <c r="L590" s="2" t="str">
        <f>VLOOKUP(A590,'SAS Codes'!$A$2:$I$559,9,FALSE)</f>
        <v>May contain</v>
      </c>
      <c r="M590" s="2" t="str">
        <f>VLOOKUP(A590,'SAS Codes'!$A$2:$M$559,10,FALSE)</f>
        <v>Regular</v>
      </c>
      <c r="N590" s="2" t="str">
        <f>VLOOKUP(A590,'SAS Codes'!$A$2:$M$559,11,FALSE)</f>
        <v>Cereal</v>
      </c>
    </row>
    <row r="591" spans="1:14" x14ac:dyDescent="0.45">
      <c r="A591" s="2" t="s">
        <v>98</v>
      </c>
      <c r="B591" s="2">
        <v>2</v>
      </c>
      <c r="C591" s="4">
        <v>0.1899523575</v>
      </c>
      <c r="D591" s="2" t="str">
        <f>VLOOKUP(A591,'SAS Codes'!$A$2:$B$559,2,FALSE)</f>
        <v>CP-02</v>
      </c>
      <c r="E591" s="2" t="s">
        <v>929</v>
      </c>
      <c r="F591" s="2" t="str">
        <f>VLOOKUP(A591,'SAS Codes'!$A$2:$I$559,3,FALSE)</f>
        <v>USA</v>
      </c>
      <c r="G591" s="2" t="str">
        <f>VLOOKUP(A591,'SAS Codes'!$A$2:$I$559,4,FALSE)</f>
        <v>USA</v>
      </c>
      <c r="H591" s="2" t="str">
        <f>VLOOKUP(A591,'SAS Codes'!$A$2:$I$559,5,FALSE)</f>
        <v>USA</v>
      </c>
      <c r="I591" s="2" t="str">
        <f>VLOOKUP(A591,'SAS Codes'!$A$2:$I$559,6,FALSE)</f>
        <v>America</v>
      </c>
      <c r="J591" s="2" t="str">
        <f>VLOOKUP(A591,'SAS Codes'!$A$2:$I$559,7,FALSE)</f>
        <v>America</v>
      </c>
      <c r="K591" s="2" t="str">
        <f>VLOOKUP(A591,'SAS Codes'!$A$2:$I$559,8,FALSE)</f>
        <v>May contain</v>
      </c>
      <c r="L591" s="2" t="str">
        <f>VLOOKUP(A591,'SAS Codes'!$A$2:$I$559,9,FALSE)</f>
        <v>May contain</v>
      </c>
      <c r="M591" s="2" t="str">
        <f>VLOOKUP(A591,'SAS Codes'!$A$2:$M$559,10,FALSE)</f>
        <v>Regular</v>
      </c>
      <c r="N591" s="2" t="str">
        <f>VLOOKUP(A591,'SAS Codes'!$A$2:$M$559,11,FALSE)</f>
        <v>Cereal</v>
      </c>
    </row>
    <row r="592" spans="1:14" x14ac:dyDescent="0.45">
      <c r="A592" s="2" t="s">
        <v>98</v>
      </c>
      <c r="B592" s="2">
        <v>3</v>
      </c>
      <c r="C592" s="4">
        <v>0.2058202848</v>
      </c>
      <c r="D592" s="2" t="str">
        <f>VLOOKUP(A592,'SAS Codes'!$A$2:$B$559,2,FALSE)</f>
        <v>CP-02</v>
      </c>
      <c r="E592" s="2" t="s">
        <v>929</v>
      </c>
      <c r="F592" s="2" t="str">
        <f>VLOOKUP(A592,'SAS Codes'!$A$2:$I$559,3,FALSE)</f>
        <v>USA</v>
      </c>
      <c r="G592" s="2" t="str">
        <f>VLOOKUP(A592,'SAS Codes'!$A$2:$I$559,4,FALSE)</f>
        <v>USA</v>
      </c>
      <c r="H592" s="2" t="str">
        <f>VLOOKUP(A592,'SAS Codes'!$A$2:$I$559,5,FALSE)</f>
        <v>USA</v>
      </c>
      <c r="I592" s="2" t="str">
        <f>VLOOKUP(A592,'SAS Codes'!$A$2:$I$559,6,FALSE)</f>
        <v>America</v>
      </c>
      <c r="J592" s="2" t="str">
        <f>VLOOKUP(A592,'SAS Codes'!$A$2:$I$559,7,FALSE)</f>
        <v>America</v>
      </c>
      <c r="K592" s="2" t="str">
        <f>VLOOKUP(A592,'SAS Codes'!$A$2:$I$559,8,FALSE)</f>
        <v>May contain</v>
      </c>
      <c r="L592" s="2" t="str">
        <f>VLOOKUP(A592,'SAS Codes'!$A$2:$I$559,9,FALSE)</f>
        <v>May contain</v>
      </c>
      <c r="M592" s="2" t="str">
        <f>VLOOKUP(A592,'SAS Codes'!$A$2:$M$559,10,FALSE)</f>
        <v>Regular</v>
      </c>
      <c r="N592" s="2" t="str">
        <f>VLOOKUP(A592,'SAS Codes'!$A$2:$M$559,11,FALSE)</f>
        <v>Cereal</v>
      </c>
    </row>
    <row r="593" spans="1:14" x14ac:dyDescent="0.45">
      <c r="A593" s="7" t="s">
        <v>99</v>
      </c>
      <c r="B593" s="7">
        <v>1</v>
      </c>
      <c r="C593" s="4">
        <v>2.8829696999999998E-3</v>
      </c>
      <c r="D593" s="2" t="str">
        <f>VLOOKUP(A593,'SAS Codes'!$A$2:$B$559,2,FALSE)</f>
        <v>CP-03</v>
      </c>
      <c r="E593" s="2" t="s">
        <v>931</v>
      </c>
      <c r="F593" s="2" t="str">
        <f>VLOOKUP(A593,'SAS Codes'!$A$2:$I$559,3,FALSE)</f>
        <v>Canada</v>
      </c>
      <c r="G593" s="2" t="str">
        <f>VLOOKUP(A593,'SAS Codes'!$A$2:$I$559,4,FALSE)</f>
        <v>Canada</v>
      </c>
      <c r="H593" s="2" t="str">
        <f>VLOOKUP(A593,'SAS Codes'!$A$2:$I$559,5,FALSE)</f>
        <v>Canada</v>
      </c>
      <c r="I593" s="2" t="str">
        <f>VLOOKUP(A593,'SAS Codes'!$A$2:$I$559,6,FALSE)</f>
        <v>America</v>
      </c>
      <c r="J593" s="2" t="str">
        <f>VLOOKUP(A593,'SAS Codes'!$A$2:$I$559,7,FALSE)</f>
        <v>America</v>
      </c>
      <c r="K593" s="2" t="str">
        <f>VLOOKUP(A593,'SAS Codes'!$A$2:$I$559,8,FALSE)</f>
        <v>May contain</v>
      </c>
      <c r="L593" s="2" t="str">
        <f>VLOOKUP(A593,'SAS Codes'!$A$2:$I$559,9,FALSE)</f>
        <v>May contain</v>
      </c>
      <c r="M593" s="2" t="str">
        <f>VLOOKUP(A593,'SAS Codes'!$A$2:$M$559,10,FALSE)</f>
        <v>Private</v>
      </c>
      <c r="N593" s="2" t="str">
        <f>VLOOKUP(A593,'SAS Codes'!$A$2:$M$559,11,FALSE)</f>
        <v>Cereal</v>
      </c>
    </row>
    <row r="594" spans="1:14" x14ac:dyDescent="0.45">
      <c r="A594" s="7" t="s">
        <v>99</v>
      </c>
      <c r="B594" s="7">
        <v>2</v>
      </c>
      <c r="C594" s="4">
        <v>0</v>
      </c>
      <c r="D594" s="2" t="str">
        <f>VLOOKUP(A594,'SAS Codes'!$A$2:$B$559,2,FALSE)</f>
        <v>CP-03</v>
      </c>
      <c r="E594" s="2" t="s">
        <v>931</v>
      </c>
      <c r="F594" s="2" t="str">
        <f>VLOOKUP(A594,'SAS Codes'!$A$2:$I$559,3,FALSE)</f>
        <v>Canada</v>
      </c>
      <c r="G594" s="2" t="str">
        <f>VLOOKUP(A594,'SAS Codes'!$A$2:$I$559,4,FALSE)</f>
        <v>Canada</v>
      </c>
      <c r="H594" s="2" t="str">
        <f>VLOOKUP(A594,'SAS Codes'!$A$2:$I$559,5,FALSE)</f>
        <v>Canada</v>
      </c>
      <c r="I594" s="2" t="str">
        <f>VLOOKUP(A594,'SAS Codes'!$A$2:$I$559,6,FALSE)</f>
        <v>America</v>
      </c>
      <c r="J594" s="2" t="str">
        <f>VLOOKUP(A594,'SAS Codes'!$A$2:$I$559,7,FALSE)</f>
        <v>America</v>
      </c>
      <c r="K594" s="2" t="str">
        <f>VLOOKUP(A594,'SAS Codes'!$A$2:$I$559,8,FALSE)</f>
        <v>May contain</v>
      </c>
      <c r="L594" s="2" t="str">
        <f>VLOOKUP(A594,'SAS Codes'!$A$2:$I$559,9,FALSE)</f>
        <v>May contain</v>
      </c>
      <c r="M594" s="2" t="str">
        <f>VLOOKUP(A594,'SAS Codes'!$A$2:$M$559,10,FALSE)</f>
        <v>Private</v>
      </c>
      <c r="N594" s="2" t="str">
        <f>VLOOKUP(A594,'SAS Codes'!$A$2:$M$559,11,FALSE)</f>
        <v>Cereal</v>
      </c>
    </row>
    <row r="595" spans="1:14" x14ac:dyDescent="0.45">
      <c r="A595" s="7" t="s">
        <v>99</v>
      </c>
      <c r="B595" s="7">
        <v>3</v>
      </c>
      <c r="C595" s="4">
        <v>0.47636271600000002</v>
      </c>
      <c r="D595" s="2" t="str">
        <f>VLOOKUP(A595,'SAS Codes'!$A$2:$B$559,2,FALSE)</f>
        <v>CP-03</v>
      </c>
      <c r="E595" s="2" t="s">
        <v>931</v>
      </c>
      <c r="F595" s="2" t="str">
        <f>VLOOKUP(A595,'SAS Codes'!$A$2:$I$559,3,FALSE)</f>
        <v>Canada</v>
      </c>
      <c r="G595" s="2" t="str">
        <f>VLOOKUP(A595,'SAS Codes'!$A$2:$I$559,4,FALSE)</f>
        <v>Canada</v>
      </c>
      <c r="H595" s="2" t="str">
        <f>VLOOKUP(A595,'SAS Codes'!$A$2:$I$559,5,FALSE)</f>
        <v>Canada</v>
      </c>
      <c r="I595" s="2" t="str">
        <f>VLOOKUP(A595,'SAS Codes'!$A$2:$I$559,6,FALSE)</f>
        <v>America</v>
      </c>
      <c r="J595" s="2" t="str">
        <f>VLOOKUP(A595,'SAS Codes'!$A$2:$I$559,7,FALSE)</f>
        <v>America</v>
      </c>
      <c r="K595" s="2" t="str">
        <f>VLOOKUP(A595,'SAS Codes'!$A$2:$I$559,8,FALSE)</f>
        <v>May contain</v>
      </c>
      <c r="L595" s="2" t="str">
        <f>VLOOKUP(A595,'SAS Codes'!$A$2:$I$559,9,FALSE)</f>
        <v>May contain</v>
      </c>
      <c r="M595" s="2" t="str">
        <f>VLOOKUP(A595,'SAS Codes'!$A$2:$M$559,10,FALSE)</f>
        <v>Private</v>
      </c>
      <c r="N595" s="2" t="str">
        <f>VLOOKUP(A595,'SAS Codes'!$A$2:$M$559,11,FALSE)</f>
        <v>Cereal</v>
      </c>
    </row>
    <row r="596" spans="1:14" x14ac:dyDescent="0.45">
      <c r="A596" s="7" t="s">
        <v>99</v>
      </c>
      <c r="B596" s="7">
        <v>4</v>
      </c>
      <c r="C596" s="4">
        <v>0</v>
      </c>
      <c r="D596" s="2" t="str">
        <f>VLOOKUP(A596,'SAS Codes'!$A$2:$B$559,2,FALSE)</f>
        <v>CP-03</v>
      </c>
      <c r="E596" s="2" t="s">
        <v>931</v>
      </c>
      <c r="F596" s="2" t="str">
        <f>VLOOKUP(A596,'SAS Codes'!$A$2:$I$559,3,FALSE)</f>
        <v>Canada</v>
      </c>
      <c r="G596" s="2" t="str">
        <f>VLOOKUP(A596,'SAS Codes'!$A$2:$I$559,4,FALSE)</f>
        <v>Canada</v>
      </c>
      <c r="H596" s="2" t="str">
        <f>VLOOKUP(A596,'SAS Codes'!$A$2:$I$559,5,FALSE)</f>
        <v>Canada</v>
      </c>
      <c r="I596" s="2" t="str">
        <f>VLOOKUP(A596,'SAS Codes'!$A$2:$I$559,6,FALSE)</f>
        <v>America</v>
      </c>
      <c r="J596" s="2" t="str">
        <f>VLOOKUP(A596,'SAS Codes'!$A$2:$I$559,7,FALSE)</f>
        <v>America</v>
      </c>
      <c r="K596" s="2" t="str">
        <f>VLOOKUP(A596,'SAS Codes'!$A$2:$I$559,8,FALSE)</f>
        <v>May contain</v>
      </c>
      <c r="L596" s="2" t="str">
        <f>VLOOKUP(A596,'SAS Codes'!$A$2:$I$559,9,FALSE)</f>
        <v>May contain</v>
      </c>
      <c r="M596" s="2" t="str">
        <f>VLOOKUP(A596,'SAS Codes'!$A$2:$M$559,10,FALSE)</f>
        <v>Private</v>
      </c>
      <c r="N596" s="2" t="str">
        <f>VLOOKUP(A596,'SAS Codes'!$A$2:$M$559,11,FALSE)</f>
        <v>Cereal</v>
      </c>
    </row>
    <row r="597" spans="1:14" x14ac:dyDescent="0.45">
      <c r="A597" s="7" t="s">
        <v>100</v>
      </c>
      <c r="B597" s="7">
        <v>1</v>
      </c>
      <c r="C597" s="4">
        <v>0.13552753680000001</v>
      </c>
      <c r="D597" s="2" t="str">
        <f>VLOOKUP(A597,'SAS Codes'!$A$2:$B$559,2,FALSE)</f>
        <v>CP-04</v>
      </c>
      <c r="E597" s="2" t="s">
        <v>931</v>
      </c>
      <c r="F597" s="2" t="str">
        <f>VLOOKUP(A597,'SAS Codes'!$A$2:$I$559,3,FALSE)</f>
        <v>USA</v>
      </c>
      <c r="G597" s="2" t="str">
        <f>VLOOKUP(A597,'SAS Codes'!$A$2:$I$559,4,FALSE)</f>
        <v>USA</v>
      </c>
      <c r="H597" s="2" t="str">
        <f>VLOOKUP(A597,'SAS Codes'!$A$2:$I$559,5,FALSE)</f>
        <v>USA</v>
      </c>
      <c r="I597" s="2" t="str">
        <f>VLOOKUP(A597,'SAS Codes'!$A$2:$I$559,6,FALSE)</f>
        <v>America</v>
      </c>
      <c r="J597" s="2" t="str">
        <f>VLOOKUP(A597,'SAS Codes'!$A$2:$I$559,7,FALSE)</f>
        <v>America</v>
      </c>
      <c r="K597" s="2" t="str">
        <f>VLOOKUP(A597,'SAS Codes'!$A$2:$I$559,8,FALSE)</f>
        <v>May contain</v>
      </c>
      <c r="L597" s="2" t="str">
        <f>VLOOKUP(A597,'SAS Codes'!$A$2:$I$559,9,FALSE)</f>
        <v>May contain</v>
      </c>
      <c r="M597" s="2" t="str">
        <f>VLOOKUP(A597,'SAS Codes'!$A$2:$M$559,10,FALSE)</f>
        <v>Private</v>
      </c>
      <c r="N597" s="2" t="str">
        <f>VLOOKUP(A597,'SAS Codes'!$A$2:$M$559,11,FALSE)</f>
        <v>Cereal</v>
      </c>
    </row>
    <row r="598" spans="1:14" x14ac:dyDescent="0.45">
      <c r="A598" s="7" t="s">
        <v>101</v>
      </c>
      <c r="B598" s="7">
        <v>1</v>
      </c>
      <c r="C598" s="4">
        <v>0</v>
      </c>
      <c r="D598" s="2" t="str">
        <f>VLOOKUP(A598,'SAS Codes'!$A$2:$B$559,2,FALSE)</f>
        <v>CP-05</v>
      </c>
      <c r="E598" s="2" t="s">
        <v>931</v>
      </c>
      <c r="F598" s="2" t="str">
        <f>VLOOKUP(A598,'SAS Codes'!$A$2:$I$559,3,FALSE)</f>
        <v>Canada</v>
      </c>
      <c r="G598" s="2" t="str">
        <f>VLOOKUP(A598,'SAS Codes'!$A$2:$I$559,4,FALSE)</f>
        <v>Canada</v>
      </c>
      <c r="H598" s="2" t="str">
        <f>VLOOKUP(A598,'SAS Codes'!$A$2:$I$559,5,FALSE)</f>
        <v>Canada</v>
      </c>
      <c r="I598" s="2" t="str">
        <f>VLOOKUP(A598,'SAS Codes'!$A$2:$I$559,6,FALSE)</f>
        <v>America</v>
      </c>
      <c r="J598" s="2" t="str">
        <f>VLOOKUP(A598,'SAS Codes'!$A$2:$I$559,7,FALSE)</f>
        <v>America</v>
      </c>
      <c r="K598" s="2" t="str">
        <f>VLOOKUP(A598,'SAS Codes'!$A$2:$I$559,8,FALSE)</f>
        <v>May contain</v>
      </c>
      <c r="L598" s="2" t="str">
        <f>VLOOKUP(A598,'SAS Codes'!$A$2:$I$559,9,FALSE)</f>
        <v>May contain</v>
      </c>
      <c r="M598" s="2" t="str">
        <f>VLOOKUP(A598,'SAS Codes'!$A$2:$M$559,10,FALSE)</f>
        <v>Private</v>
      </c>
      <c r="N598" s="2" t="str">
        <f>VLOOKUP(A598,'SAS Codes'!$A$2:$M$559,11,FALSE)</f>
        <v>Cereal</v>
      </c>
    </row>
    <row r="599" spans="1:14" x14ac:dyDescent="0.45">
      <c r="A599" s="7" t="s">
        <v>101</v>
      </c>
      <c r="B599" s="7">
        <v>2</v>
      </c>
      <c r="C599" s="2">
        <v>0.33736540799999998</v>
      </c>
      <c r="D599" s="2" t="str">
        <f>VLOOKUP(A599,'SAS Codes'!$A$2:$B$559,2,FALSE)</f>
        <v>CP-05</v>
      </c>
      <c r="E599" s="2" t="s">
        <v>931</v>
      </c>
      <c r="F599" s="2" t="str">
        <f>VLOOKUP(A599,'SAS Codes'!$A$2:$I$559,3,FALSE)</f>
        <v>Canada</v>
      </c>
      <c r="G599" s="2" t="str">
        <f>VLOOKUP(A599,'SAS Codes'!$A$2:$I$559,4,FALSE)</f>
        <v>Canada</v>
      </c>
      <c r="H599" s="2" t="str">
        <f>VLOOKUP(A599,'SAS Codes'!$A$2:$I$559,5,FALSE)</f>
        <v>Canada</v>
      </c>
      <c r="I599" s="2" t="str">
        <f>VLOOKUP(A599,'SAS Codes'!$A$2:$I$559,6,FALSE)</f>
        <v>America</v>
      </c>
      <c r="J599" s="2" t="str">
        <f>VLOOKUP(A599,'SAS Codes'!$A$2:$I$559,7,FALSE)</f>
        <v>America</v>
      </c>
      <c r="K599" s="2" t="str">
        <f>VLOOKUP(A599,'SAS Codes'!$A$2:$I$559,8,FALSE)</f>
        <v>May contain</v>
      </c>
      <c r="L599" s="2" t="str">
        <f>VLOOKUP(A599,'SAS Codes'!$A$2:$I$559,9,FALSE)</f>
        <v>May contain</v>
      </c>
      <c r="M599" s="2" t="str">
        <f>VLOOKUP(A599,'SAS Codes'!$A$2:$M$559,10,FALSE)</f>
        <v>Private</v>
      </c>
      <c r="N599" s="2" t="str">
        <f>VLOOKUP(A599,'SAS Codes'!$A$2:$M$559,11,FALSE)</f>
        <v>Cereal</v>
      </c>
    </row>
    <row r="600" spans="1:14" x14ac:dyDescent="0.45">
      <c r="A600" s="7" t="s">
        <v>101</v>
      </c>
      <c r="B600" s="7">
        <v>3</v>
      </c>
      <c r="C600" s="2">
        <v>0</v>
      </c>
      <c r="D600" s="2" t="str">
        <f>VLOOKUP(A600,'SAS Codes'!$A$2:$B$559,2,FALSE)</f>
        <v>CP-05</v>
      </c>
      <c r="E600" s="2" t="s">
        <v>931</v>
      </c>
      <c r="F600" s="2" t="str">
        <f>VLOOKUP(A600,'SAS Codes'!$A$2:$I$559,3,FALSE)</f>
        <v>Canada</v>
      </c>
      <c r="G600" s="2" t="str">
        <f>VLOOKUP(A600,'SAS Codes'!$A$2:$I$559,4,FALSE)</f>
        <v>Canada</v>
      </c>
      <c r="H600" s="2" t="str">
        <f>VLOOKUP(A600,'SAS Codes'!$A$2:$I$559,5,FALSE)</f>
        <v>Canada</v>
      </c>
      <c r="I600" s="2" t="str">
        <f>VLOOKUP(A600,'SAS Codes'!$A$2:$I$559,6,FALSE)</f>
        <v>America</v>
      </c>
      <c r="J600" s="2" t="str">
        <f>VLOOKUP(A600,'SAS Codes'!$A$2:$I$559,7,FALSE)</f>
        <v>America</v>
      </c>
      <c r="K600" s="2" t="str">
        <f>VLOOKUP(A600,'SAS Codes'!$A$2:$I$559,8,FALSE)</f>
        <v>May contain</v>
      </c>
      <c r="L600" s="2" t="str">
        <f>VLOOKUP(A600,'SAS Codes'!$A$2:$I$559,9,FALSE)</f>
        <v>May contain</v>
      </c>
      <c r="M600" s="2" t="str">
        <f>VLOOKUP(A600,'SAS Codes'!$A$2:$M$559,10,FALSE)</f>
        <v>Private</v>
      </c>
      <c r="N600" s="2" t="str">
        <f>VLOOKUP(A600,'SAS Codes'!$A$2:$M$559,11,FALSE)</f>
        <v>Cereal</v>
      </c>
    </row>
    <row r="601" spans="1:14" x14ac:dyDescent="0.45">
      <c r="A601" s="7" t="s">
        <v>101</v>
      </c>
      <c r="B601" s="7">
        <v>4</v>
      </c>
      <c r="C601" s="2">
        <v>0</v>
      </c>
      <c r="D601" s="2" t="str">
        <f>VLOOKUP(A601,'SAS Codes'!$A$2:$B$559,2,FALSE)</f>
        <v>CP-05</v>
      </c>
      <c r="E601" s="2" t="s">
        <v>931</v>
      </c>
      <c r="F601" s="2" t="str">
        <f>VLOOKUP(A601,'SAS Codes'!$A$2:$I$559,3,FALSE)</f>
        <v>Canada</v>
      </c>
      <c r="G601" s="2" t="str">
        <f>VLOOKUP(A601,'SAS Codes'!$A$2:$I$559,4,FALSE)</f>
        <v>Canada</v>
      </c>
      <c r="H601" s="2" t="str">
        <f>VLOOKUP(A601,'SAS Codes'!$A$2:$I$559,5,FALSE)</f>
        <v>Canada</v>
      </c>
      <c r="I601" s="2" t="str">
        <f>VLOOKUP(A601,'SAS Codes'!$A$2:$I$559,6,FALSE)</f>
        <v>America</v>
      </c>
      <c r="J601" s="2" t="str">
        <f>VLOOKUP(A601,'SAS Codes'!$A$2:$I$559,7,FALSE)</f>
        <v>America</v>
      </c>
      <c r="K601" s="2" t="str">
        <f>VLOOKUP(A601,'SAS Codes'!$A$2:$I$559,8,FALSE)</f>
        <v>May contain</v>
      </c>
      <c r="L601" s="2" t="str">
        <f>VLOOKUP(A601,'SAS Codes'!$A$2:$I$559,9,FALSE)</f>
        <v>May contain</v>
      </c>
      <c r="M601" s="2" t="str">
        <f>VLOOKUP(A601,'SAS Codes'!$A$2:$M$559,10,FALSE)</f>
        <v>Private</v>
      </c>
      <c r="N601" s="2" t="str">
        <f>VLOOKUP(A601,'SAS Codes'!$A$2:$M$559,11,FALSE)</f>
        <v>Cereal</v>
      </c>
    </row>
    <row r="602" spans="1:14" x14ac:dyDescent="0.45">
      <c r="A602" s="7" t="s">
        <v>101</v>
      </c>
      <c r="B602" s="7">
        <v>5</v>
      </c>
      <c r="C602" s="2">
        <v>0</v>
      </c>
      <c r="D602" s="2" t="str">
        <f>VLOOKUP(A602,'SAS Codes'!$A$2:$B$559,2,FALSE)</f>
        <v>CP-05</v>
      </c>
      <c r="E602" s="2" t="s">
        <v>931</v>
      </c>
      <c r="F602" s="2" t="str">
        <f>VLOOKUP(A602,'SAS Codes'!$A$2:$I$559,3,FALSE)</f>
        <v>Canada</v>
      </c>
      <c r="G602" s="2" t="str">
        <f>VLOOKUP(A602,'SAS Codes'!$A$2:$I$559,4,FALSE)</f>
        <v>Canada</v>
      </c>
      <c r="H602" s="2" t="str">
        <f>VLOOKUP(A602,'SAS Codes'!$A$2:$I$559,5,FALSE)</f>
        <v>Canada</v>
      </c>
      <c r="I602" s="2" t="str">
        <f>VLOOKUP(A602,'SAS Codes'!$A$2:$I$559,6,FALSE)</f>
        <v>America</v>
      </c>
      <c r="J602" s="2" t="str">
        <f>VLOOKUP(A602,'SAS Codes'!$A$2:$I$559,7,FALSE)</f>
        <v>America</v>
      </c>
      <c r="K602" s="2" t="str">
        <f>VLOOKUP(A602,'SAS Codes'!$A$2:$I$559,8,FALSE)</f>
        <v>May contain</v>
      </c>
      <c r="L602" s="2" t="str">
        <f>VLOOKUP(A602,'SAS Codes'!$A$2:$I$559,9,FALSE)</f>
        <v>May contain</v>
      </c>
      <c r="M602" s="2" t="str">
        <f>VLOOKUP(A602,'SAS Codes'!$A$2:$M$559,10,FALSE)</f>
        <v>Private</v>
      </c>
      <c r="N602" s="2" t="str">
        <f>VLOOKUP(A602,'SAS Codes'!$A$2:$M$559,11,FALSE)</f>
        <v>Cereal</v>
      </c>
    </row>
    <row r="603" spans="1:14" x14ac:dyDescent="0.45">
      <c r="A603" s="2" t="s">
        <v>102</v>
      </c>
      <c r="B603" s="2">
        <v>1</v>
      </c>
      <c r="C603" s="2">
        <v>0.48522540000000003</v>
      </c>
      <c r="D603" s="2" t="str">
        <f>VLOOKUP(A603,'SAS Codes'!$A$2:$B$559,2,FALSE)</f>
        <v>CP-06</v>
      </c>
      <c r="E603" s="2" t="s">
        <v>929</v>
      </c>
      <c r="F603" s="2" t="str">
        <f>VLOOKUP(A603,'SAS Codes'!$A$2:$I$559,3,FALSE)</f>
        <v>Canada</v>
      </c>
      <c r="G603" s="2" t="str">
        <f>VLOOKUP(A603,'SAS Codes'!$A$2:$I$559,4,FALSE)</f>
        <v>Canada</v>
      </c>
      <c r="H603" s="2" t="str">
        <f>VLOOKUP(A603,'SAS Codes'!$A$2:$I$559,5,FALSE)</f>
        <v>Canada</v>
      </c>
      <c r="I603" s="2" t="str">
        <f>VLOOKUP(A603,'SAS Codes'!$A$2:$I$559,6,FALSE)</f>
        <v>America</v>
      </c>
      <c r="J603" s="2" t="str">
        <f>VLOOKUP(A603,'SAS Codes'!$A$2:$I$559,7,FALSE)</f>
        <v>America</v>
      </c>
      <c r="K603" s="2" t="str">
        <f>VLOOKUP(A603,'SAS Codes'!$A$2:$I$559,8,FALSE)</f>
        <v>May contain</v>
      </c>
      <c r="L603" s="2" t="str">
        <f>VLOOKUP(A603,'SAS Codes'!$A$2:$I$559,9,FALSE)</f>
        <v>May contain</v>
      </c>
      <c r="M603" s="2" t="str">
        <f>VLOOKUP(A603,'SAS Codes'!$A$2:$M$559,10,FALSE)</f>
        <v>Private</v>
      </c>
      <c r="N603" s="2" t="str">
        <f>VLOOKUP(A603,'SAS Codes'!$A$2:$M$559,11,FALSE)</f>
        <v>Cereal</v>
      </c>
    </row>
    <row r="604" spans="1:14" x14ac:dyDescent="0.45">
      <c r="A604" s="2" t="s">
        <v>102</v>
      </c>
      <c r="B604" s="2">
        <v>2</v>
      </c>
      <c r="C604" s="2">
        <v>0</v>
      </c>
      <c r="D604" s="2" t="str">
        <f>VLOOKUP(A604,'SAS Codes'!$A$2:$B$559,2,FALSE)</f>
        <v>CP-06</v>
      </c>
      <c r="E604" s="2" t="s">
        <v>929</v>
      </c>
      <c r="F604" s="2" t="str">
        <f>VLOOKUP(A604,'SAS Codes'!$A$2:$I$559,3,FALSE)</f>
        <v>Canada</v>
      </c>
      <c r="G604" s="2" t="str">
        <f>VLOOKUP(A604,'SAS Codes'!$A$2:$I$559,4,FALSE)</f>
        <v>Canada</v>
      </c>
      <c r="H604" s="2" t="str">
        <f>VLOOKUP(A604,'SAS Codes'!$A$2:$I$559,5,FALSE)</f>
        <v>Canada</v>
      </c>
      <c r="I604" s="2" t="str">
        <f>VLOOKUP(A604,'SAS Codes'!$A$2:$I$559,6,FALSE)</f>
        <v>America</v>
      </c>
      <c r="J604" s="2" t="str">
        <f>VLOOKUP(A604,'SAS Codes'!$A$2:$I$559,7,FALSE)</f>
        <v>America</v>
      </c>
      <c r="K604" s="2" t="str">
        <f>VLOOKUP(A604,'SAS Codes'!$A$2:$I$559,8,FALSE)</f>
        <v>May contain</v>
      </c>
      <c r="L604" s="2" t="str">
        <f>VLOOKUP(A604,'SAS Codes'!$A$2:$I$559,9,FALSE)</f>
        <v>May contain</v>
      </c>
      <c r="M604" s="2" t="str">
        <f>VLOOKUP(A604,'SAS Codes'!$A$2:$M$559,10,FALSE)</f>
        <v>Private</v>
      </c>
      <c r="N604" s="2" t="str">
        <f>VLOOKUP(A604,'SAS Codes'!$A$2:$M$559,11,FALSE)</f>
        <v>Cereal</v>
      </c>
    </row>
    <row r="605" spans="1:14" x14ac:dyDescent="0.45">
      <c r="A605" s="2" t="s">
        <v>102</v>
      </c>
      <c r="B605" s="2">
        <v>3</v>
      </c>
      <c r="C605" s="2">
        <v>2.8276761600000002E-2</v>
      </c>
      <c r="D605" s="2" t="str">
        <f>VLOOKUP(A605,'SAS Codes'!$A$2:$B$559,2,FALSE)</f>
        <v>CP-06</v>
      </c>
      <c r="E605" s="2" t="s">
        <v>929</v>
      </c>
      <c r="F605" s="2" t="str">
        <f>VLOOKUP(A605,'SAS Codes'!$A$2:$I$559,3,FALSE)</f>
        <v>Canada</v>
      </c>
      <c r="G605" s="2" t="str">
        <f>VLOOKUP(A605,'SAS Codes'!$A$2:$I$559,4,FALSE)</f>
        <v>Canada</v>
      </c>
      <c r="H605" s="2" t="str">
        <f>VLOOKUP(A605,'SAS Codes'!$A$2:$I$559,5,FALSE)</f>
        <v>Canada</v>
      </c>
      <c r="I605" s="2" t="str">
        <f>VLOOKUP(A605,'SAS Codes'!$A$2:$I$559,6,FALSE)</f>
        <v>America</v>
      </c>
      <c r="J605" s="2" t="str">
        <f>VLOOKUP(A605,'SAS Codes'!$A$2:$I$559,7,FALSE)</f>
        <v>America</v>
      </c>
      <c r="K605" s="2" t="str">
        <f>VLOOKUP(A605,'SAS Codes'!$A$2:$I$559,8,FALSE)</f>
        <v>May contain</v>
      </c>
      <c r="L605" s="2" t="str">
        <f>VLOOKUP(A605,'SAS Codes'!$A$2:$I$559,9,FALSE)</f>
        <v>May contain</v>
      </c>
      <c r="M605" s="2" t="str">
        <f>VLOOKUP(A605,'SAS Codes'!$A$2:$M$559,10,FALSE)</f>
        <v>Private</v>
      </c>
      <c r="N605" s="2" t="str">
        <f>VLOOKUP(A605,'SAS Codes'!$A$2:$M$559,11,FALSE)</f>
        <v>Cereal</v>
      </c>
    </row>
    <row r="606" spans="1:14" x14ac:dyDescent="0.45">
      <c r="A606" s="7" t="s">
        <v>103</v>
      </c>
      <c r="B606" s="7">
        <v>1</v>
      </c>
      <c r="C606" s="2">
        <v>0.51379125000000003</v>
      </c>
      <c r="D606" s="2" t="str">
        <f>VLOOKUP(A606,'SAS Codes'!$A$2:$B$559,2,FALSE)</f>
        <v>CP-07</v>
      </c>
      <c r="E606" s="2" t="s">
        <v>931</v>
      </c>
      <c r="F606" s="2" t="str">
        <f>VLOOKUP(A606,'SAS Codes'!$A$2:$I$559,3,FALSE)</f>
        <v>Canada</v>
      </c>
      <c r="G606" s="2" t="str">
        <f>VLOOKUP(A606,'SAS Codes'!$A$2:$I$559,4,FALSE)</f>
        <v>Canada</v>
      </c>
      <c r="H606" s="2" t="str">
        <f>VLOOKUP(A606,'SAS Codes'!$A$2:$I$559,5,FALSE)</f>
        <v>Canada</v>
      </c>
      <c r="I606" s="2" t="str">
        <f>VLOOKUP(A606,'SAS Codes'!$A$2:$I$559,6,FALSE)</f>
        <v>America</v>
      </c>
      <c r="J606" s="2" t="str">
        <f>VLOOKUP(A606,'SAS Codes'!$A$2:$I$559,7,FALSE)</f>
        <v>America</v>
      </c>
      <c r="K606" s="2" t="str">
        <f>VLOOKUP(A606,'SAS Codes'!$A$2:$I$559,8,FALSE)</f>
        <v>May contain</v>
      </c>
      <c r="L606" s="2" t="str">
        <f>VLOOKUP(A606,'SAS Codes'!$A$2:$I$559,9,FALSE)</f>
        <v>May contain</v>
      </c>
      <c r="M606" s="2" t="str">
        <f>VLOOKUP(A606,'SAS Codes'!$A$2:$M$559,10,FALSE)</f>
        <v>Private</v>
      </c>
      <c r="N606" s="2" t="str">
        <f>VLOOKUP(A606,'SAS Codes'!$A$2:$M$559,11,FALSE)</f>
        <v>Cereal</v>
      </c>
    </row>
    <row r="607" spans="1:14" x14ac:dyDescent="0.45">
      <c r="A607" s="7" t="s">
        <v>103</v>
      </c>
      <c r="B607" s="7">
        <v>2</v>
      </c>
      <c r="C607" s="2">
        <v>0</v>
      </c>
      <c r="D607" s="2" t="str">
        <f>VLOOKUP(A607,'SAS Codes'!$A$2:$B$559,2,FALSE)</f>
        <v>CP-07</v>
      </c>
      <c r="E607" s="2" t="s">
        <v>931</v>
      </c>
      <c r="F607" s="2" t="str">
        <f>VLOOKUP(A607,'SAS Codes'!$A$2:$I$559,3,FALSE)</f>
        <v>Canada</v>
      </c>
      <c r="G607" s="2" t="str">
        <f>VLOOKUP(A607,'SAS Codes'!$A$2:$I$559,4,FALSE)</f>
        <v>Canada</v>
      </c>
      <c r="H607" s="2" t="str">
        <f>VLOOKUP(A607,'SAS Codes'!$A$2:$I$559,5,FALSE)</f>
        <v>Canada</v>
      </c>
      <c r="I607" s="2" t="str">
        <f>VLOOKUP(A607,'SAS Codes'!$A$2:$I$559,6,FALSE)</f>
        <v>America</v>
      </c>
      <c r="J607" s="2" t="str">
        <f>VLOOKUP(A607,'SAS Codes'!$A$2:$I$559,7,FALSE)</f>
        <v>America</v>
      </c>
      <c r="K607" s="2" t="str">
        <f>VLOOKUP(A607,'SAS Codes'!$A$2:$I$559,8,FALSE)</f>
        <v>May contain</v>
      </c>
      <c r="L607" s="2" t="str">
        <f>VLOOKUP(A607,'SAS Codes'!$A$2:$I$559,9,FALSE)</f>
        <v>May contain</v>
      </c>
      <c r="M607" s="2" t="str">
        <f>VLOOKUP(A607,'SAS Codes'!$A$2:$M$559,10,FALSE)</f>
        <v>Private</v>
      </c>
      <c r="N607" s="2" t="str">
        <f>VLOOKUP(A607,'SAS Codes'!$A$2:$M$559,11,FALSE)</f>
        <v>Cereal</v>
      </c>
    </row>
    <row r="608" spans="1:14" x14ac:dyDescent="0.45">
      <c r="A608" s="7" t="s">
        <v>103</v>
      </c>
      <c r="B608" s="7">
        <v>3</v>
      </c>
      <c r="C608" s="2">
        <v>0.48034295400000004</v>
      </c>
      <c r="D608" s="2" t="str">
        <f>VLOOKUP(A608,'SAS Codes'!$A$2:$B$559,2,FALSE)</f>
        <v>CP-07</v>
      </c>
      <c r="E608" s="2" t="s">
        <v>931</v>
      </c>
      <c r="F608" s="2" t="str">
        <f>VLOOKUP(A608,'SAS Codes'!$A$2:$I$559,3,FALSE)</f>
        <v>Canada</v>
      </c>
      <c r="G608" s="2" t="str">
        <f>VLOOKUP(A608,'SAS Codes'!$A$2:$I$559,4,FALSE)</f>
        <v>Canada</v>
      </c>
      <c r="H608" s="2" t="str">
        <f>VLOOKUP(A608,'SAS Codes'!$A$2:$I$559,5,FALSE)</f>
        <v>Canada</v>
      </c>
      <c r="I608" s="2" t="str">
        <f>VLOOKUP(A608,'SAS Codes'!$A$2:$I$559,6,FALSE)</f>
        <v>America</v>
      </c>
      <c r="J608" s="2" t="str">
        <f>VLOOKUP(A608,'SAS Codes'!$A$2:$I$559,7,FALSE)</f>
        <v>America</v>
      </c>
      <c r="K608" s="2" t="str">
        <f>VLOOKUP(A608,'SAS Codes'!$A$2:$I$559,8,FALSE)</f>
        <v>May contain</v>
      </c>
      <c r="L608" s="2" t="str">
        <f>VLOOKUP(A608,'SAS Codes'!$A$2:$I$559,9,FALSE)</f>
        <v>May contain</v>
      </c>
      <c r="M608" s="2" t="str">
        <f>VLOOKUP(A608,'SAS Codes'!$A$2:$M$559,10,FALSE)</f>
        <v>Private</v>
      </c>
      <c r="N608" s="2" t="str">
        <f>VLOOKUP(A608,'SAS Codes'!$A$2:$M$559,11,FALSE)</f>
        <v>Cereal</v>
      </c>
    </row>
    <row r="609" spans="1:14" x14ac:dyDescent="0.45">
      <c r="A609" s="7" t="s">
        <v>103</v>
      </c>
      <c r="B609" s="7">
        <v>4</v>
      </c>
      <c r="C609" s="2">
        <v>0</v>
      </c>
      <c r="D609" s="2" t="str">
        <f>VLOOKUP(A609,'SAS Codes'!$A$2:$B$559,2,FALSE)</f>
        <v>CP-07</v>
      </c>
      <c r="E609" s="2" t="s">
        <v>931</v>
      </c>
      <c r="F609" s="2" t="str">
        <f>VLOOKUP(A609,'SAS Codes'!$A$2:$I$559,3,FALSE)</f>
        <v>Canada</v>
      </c>
      <c r="G609" s="2" t="str">
        <f>VLOOKUP(A609,'SAS Codes'!$A$2:$I$559,4,FALSE)</f>
        <v>Canada</v>
      </c>
      <c r="H609" s="2" t="str">
        <f>VLOOKUP(A609,'SAS Codes'!$A$2:$I$559,5,FALSE)</f>
        <v>Canada</v>
      </c>
      <c r="I609" s="2" t="str">
        <f>VLOOKUP(A609,'SAS Codes'!$A$2:$I$559,6,FALSE)</f>
        <v>America</v>
      </c>
      <c r="J609" s="2" t="str">
        <f>VLOOKUP(A609,'SAS Codes'!$A$2:$I$559,7,FALSE)</f>
        <v>America</v>
      </c>
      <c r="K609" s="2" t="str">
        <f>VLOOKUP(A609,'SAS Codes'!$A$2:$I$559,8,FALSE)</f>
        <v>May contain</v>
      </c>
      <c r="L609" s="2" t="str">
        <f>VLOOKUP(A609,'SAS Codes'!$A$2:$I$559,9,FALSE)</f>
        <v>May contain</v>
      </c>
      <c r="M609" s="2" t="str">
        <f>VLOOKUP(A609,'SAS Codes'!$A$2:$M$559,10,FALSE)</f>
        <v>Private</v>
      </c>
      <c r="N609" s="2" t="str">
        <f>VLOOKUP(A609,'SAS Codes'!$A$2:$M$559,11,FALSE)</f>
        <v>Cereal</v>
      </c>
    </row>
    <row r="610" spans="1:14" x14ac:dyDescent="0.45">
      <c r="A610" s="7" t="s">
        <v>103</v>
      </c>
      <c r="B610" s="7">
        <v>5</v>
      </c>
      <c r="C610" s="2">
        <v>0</v>
      </c>
      <c r="D610" s="2" t="str">
        <f>VLOOKUP(A610,'SAS Codes'!$A$2:$B$559,2,FALSE)</f>
        <v>CP-07</v>
      </c>
      <c r="E610" s="2" t="s">
        <v>931</v>
      </c>
      <c r="F610" s="2" t="str">
        <f>VLOOKUP(A610,'SAS Codes'!$A$2:$I$559,3,FALSE)</f>
        <v>Canada</v>
      </c>
      <c r="G610" s="2" t="str">
        <f>VLOOKUP(A610,'SAS Codes'!$A$2:$I$559,4,FALSE)</f>
        <v>Canada</v>
      </c>
      <c r="H610" s="2" t="str">
        <f>VLOOKUP(A610,'SAS Codes'!$A$2:$I$559,5,FALSE)</f>
        <v>Canada</v>
      </c>
      <c r="I610" s="2" t="str">
        <f>VLOOKUP(A610,'SAS Codes'!$A$2:$I$559,6,FALSE)</f>
        <v>America</v>
      </c>
      <c r="J610" s="2" t="str">
        <f>VLOOKUP(A610,'SAS Codes'!$A$2:$I$559,7,FALSE)</f>
        <v>America</v>
      </c>
      <c r="K610" s="2" t="str">
        <f>VLOOKUP(A610,'SAS Codes'!$A$2:$I$559,8,FALSE)</f>
        <v>May contain</v>
      </c>
      <c r="L610" s="2" t="str">
        <f>VLOOKUP(A610,'SAS Codes'!$A$2:$I$559,9,FALSE)</f>
        <v>May contain</v>
      </c>
      <c r="M610" s="2" t="str">
        <f>VLOOKUP(A610,'SAS Codes'!$A$2:$M$559,10,FALSE)</f>
        <v>Private</v>
      </c>
      <c r="N610" s="2" t="str">
        <f>VLOOKUP(A610,'SAS Codes'!$A$2:$M$559,11,FALSE)</f>
        <v>Cereal</v>
      </c>
    </row>
    <row r="611" spans="1:14" x14ac:dyDescent="0.45">
      <c r="A611" s="2" t="s">
        <v>106</v>
      </c>
      <c r="B611" s="2">
        <v>1</v>
      </c>
      <c r="C611" s="2">
        <v>0.25509575999999995</v>
      </c>
      <c r="D611" s="2" t="str">
        <f>VLOOKUP(A611,'SAS Codes'!$A$2:$B$559,2,FALSE)</f>
        <v>CP-10</v>
      </c>
      <c r="E611" s="2" t="s">
        <v>929</v>
      </c>
      <c r="F611" s="2" t="str">
        <f>VLOOKUP(A611,'SAS Codes'!$A$2:$I$559,3,FALSE)</f>
        <v>Canada</v>
      </c>
      <c r="G611" s="2" t="str">
        <f>VLOOKUP(A611,'SAS Codes'!$A$2:$I$559,4,FALSE)</f>
        <v>Canada</v>
      </c>
      <c r="H611" s="2" t="str">
        <f>VLOOKUP(A611,'SAS Codes'!$A$2:$I$559,5,FALSE)</f>
        <v>Canada</v>
      </c>
      <c r="I611" s="2" t="str">
        <f>VLOOKUP(A611,'SAS Codes'!$A$2:$I$559,6,FALSE)</f>
        <v>America</v>
      </c>
      <c r="J611" s="2" t="str">
        <f>VLOOKUP(A611,'SAS Codes'!$A$2:$I$559,7,FALSE)</f>
        <v>America</v>
      </c>
      <c r="K611" s="2" t="str">
        <f>VLOOKUP(A611,'SAS Codes'!$A$2:$I$559,8,FALSE)</f>
        <v>May contain</v>
      </c>
      <c r="L611" s="2" t="str">
        <f>VLOOKUP(A611,'SAS Codes'!$A$2:$I$559,9,FALSE)</f>
        <v>May contain</v>
      </c>
      <c r="M611" s="2" t="str">
        <f>VLOOKUP(A611,'SAS Codes'!$A$2:$M$559,10,FALSE)</f>
        <v>Private</v>
      </c>
      <c r="N611" s="2" t="str">
        <f>VLOOKUP(A611,'SAS Codes'!$A$2:$M$559,11,FALSE)</f>
        <v>Cereal</v>
      </c>
    </row>
    <row r="612" spans="1:14" x14ac:dyDescent="0.45">
      <c r="A612" s="2" t="s">
        <v>106</v>
      </c>
      <c r="B612" s="2">
        <v>2</v>
      </c>
      <c r="C612" s="2">
        <v>0.19600250129999999</v>
      </c>
      <c r="D612" s="2" t="str">
        <f>VLOOKUP(A612,'SAS Codes'!$A$2:$B$559,2,FALSE)</f>
        <v>CP-10</v>
      </c>
      <c r="E612" s="2" t="s">
        <v>929</v>
      </c>
      <c r="F612" s="2" t="str">
        <f>VLOOKUP(A612,'SAS Codes'!$A$2:$I$559,3,FALSE)</f>
        <v>Canada</v>
      </c>
      <c r="G612" s="2" t="str">
        <f>VLOOKUP(A612,'SAS Codes'!$A$2:$I$559,4,FALSE)</f>
        <v>Canada</v>
      </c>
      <c r="H612" s="2" t="str">
        <f>VLOOKUP(A612,'SAS Codes'!$A$2:$I$559,5,FALSE)</f>
        <v>Canada</v>
      </c>
      <c r="I612" s="2" t="str">
        <f>VLOOKUP(A612,'SAS Codes'!$A$2:$I$559,6,FALSE)</f>
        <v>America</v>
      </c>
      <c r="J612" s="2" t="str">
        <f>VLOOKUP(A612,'SAS Codes'!$A$2:$I$559,7,FALSE)</f>
        <v>America</v>
      </c>
      <c r="K612" s="2" t="str">
        <f>VLOOKUP(A612,'SAS Codes'!$A$2:$I$559,8,FALSE)</f>
        <v>May contain</v>
      </c>
      <c r="L612" s="2" t="str">
        <f>VLOOKUP(A612,'SAS Codes'!$A$2:$I$559,9,FALSE)</f>
        <v>May contain</v>
      </c>
      <c r="M612" s="2" t="str">
        <f>VLOOKUP(A612,'SAS Codes'!$A$2:$M$559,10,FALSE)</f>
        <v>Private</v>
      </c>
      <c r="N612" s="2" t="str">
        <f>VLOOKUP(A612,'SAS Codes'!$A$2:$M$559,11,FALSE)</f>
        <v>Cereal</v>
      </c>
    </row>
    <row r="613" spans="1:14" x14ac:dyDescent="0.45">
      <c r="A613" s="2" t="s">
        <v>106</v>
      </c>
      <c r="B613" s="2">
        <v>3</v>
      </c>
      <c r="C613" s="2">
        <v>0.29710815000000007</v>
      </c>
      <c r="D613" s="2" t="str">
        <f>VLOOKUP(A613,'SAS Codes'!$A$2:$B$559,2,FALSE)</f>
        <v>CP-10</v>
      </c>
      <c r="E613" s="2" t="s">
        <v>929</v>
      </c>
      <c r="F613" s="2" t="str">
        <f>VLOOKUP(A613,'SAS Codes'!$A$2:$I$559,3,FALSE)</f>
        <v>Canada</v>
      </c>
      <c r="G613" s="2" t="str">
        <f>VLOOKUP(A613,'SAS Codes'!$A$2:$I$559,4,FALSE)</f>
        <v>Canada</v>
      </c>
      <c r="H613" s="2" t="str">
        <f>VLOOKUP(A613,'SAS Codes'!$A$2:$I$559,5,FALSE)</f>
        <v>Canada</v>
      </c>
      <c r="I613" s="2" t="str">
        <f>VLOOKUP(A613,'SAS Codes'!$A$2:$I$559,6,FALSE)</f>
        <v>America</v>
      </c>
      <c r="J613" s="2" t="str">
        <f>VLOOKUP(A613,'SAS Codes'!$A$2:$I$559,7,FALSE)</f>
        <v>America</v>
      </c>
      <c r="K613" s="2" t="str">
        <f>VLOOKUP(A613,'SAS Codes'!$A$2:$I$559,8,FALSE)</f>
        <v>May contain</v>
      </c>
      <c r="L613" s="2" t="str">
        <f>VLOOKUP(A613,'SAS Codes'!$A$2:$I$559,9,FALSE)</f>
        <v>May contain</v>
      </c>
      <c r="M613" s="2" t="str">
        <f>VLOOKUP(A613,'SAS Codes'!$A$2:$M$559,10,FALSE)</f>
        <v>Private</v>
      </c>
      <c r="N613" s="2" t="str">
        <f>VLOOKUP(A613,'SAS Codes'!$A$2:$M$559,11,FALSE)</f>
        <v>Cereal</v>
      </c>
    </row>
    <row r="614" spans="1:14" x14ac:dyDescent="0.45">
      <c r="A614" s="8" t="s">
        <v>107</v>
      </c>
      <c r="B614" s="8">
        <v>1</v>
      </c>
      <c r="C614" s="2">
        <v>0.57330390000000009</v>
      </c>
      <c r="D614" s="2" t="str">
        <f>VLOOKUP(A614,'SAS Codes'!$A$2:$B$559,2,FALSE)</f>
        <v>CP-11</v>
      </c>
      <c r="E614" s="2" t="s">
        <v>1089</v>
      </c>
      <c r="F614" s="2" t="str">
        <f>VLOOKUP(A614,'SAS Codes'!$A$2:$I$559,3,FALSE)</f>
        <v>USA</v>
      </c>
      <c r="G614" s="2" t="str">
        <f>VLOOKUP(A614,'SAS Codes'!$A$2:$I$559,4,FALSE)</f>
        <v>USA</v>
      </c>
      <c r="H614" s="2" t="str">
        <f>VLOOKUP(A614,'SAS Codes'!$A$2:$I$559,5,FALSE)</f>
        <v>USA</v>
      </c>
      <c r="I614" s="2" t="str">
        <f>VLOOKUP(A614,'SAS Codes'!$A$2:$I$559,6,FALSE)</f>
        <v>America</v>
      </c>
      <c r="J614" s="2" t="str">
        <f>VLOOKUP(A614,'SAS Codes'!$A$2:$I$559,7,FALSE)</f>
        <v>America</v>
      </c>
      <c r="K614" s="2" t="str">
        <f>VLOOKUP(A614,'SAS Codes'!$A$2:$I$559,8,FALSE)</f>
        <v>May contain</v>
      </c>
      <c r="L614" s="2" t="str">
        <f>VLOOKUP(A614,'SAS Codes'!$A$2:$I$559,9,FALSE)</f>
        <v>May contain</v>
      </c>
      <c r="M614" s="2" t="str">
        <f>VLOOKUP(A614,'SAS Codes'!$A$2:$M$559,10,FALSE)</f>
        <v>Regular</v>
      </c>
      <c r="N614" s="2" t="str">
        <f>VLOOKUP(A614,'SAS Codes'!$A$2:$M$559,11,FALSE)</f>
        <v>Cereal</v>
      </c>
    </row>
    <row r="615" spans="1:14" x14ac:dyDescent="0.45">
      <c r="A615" s="8" t="s">
        <v>107</v>
      </c>
      <c r="B615" s="8">
        <v>2</v>
      </c>
      <c r="C615" s="2">
        <v>0.90431078399999998</v>
      </c>
      <c r="D615" s="2" t="str">
        <f>VLOOKUP(A615,'SAS Codes'!$A$2:$B$559,2,FALSE)</f>
        <v>CP-11</v>
      </c>
      <c r="E615" s="2" t="s">
        <v>1089</v>
      </c>
      <c r="F615" s="2" t="str">
        <f>VLOOKUP(A615,'SAS Codes'!$A$2:$I$559,3,FALSE)</f>
        <v>USA</v>
      </c>
      <c r="G615" s="2" t="str">
        <f>VLOOKUP(A615,'SAS Codes'!$A$2:$I$559,4,FALSE)</f>
        <v>USA</v>
      </c>
      <c r="H615" s="2" t="str">
        <f>VLOOKUP(A615,'SAS Codes'!$A$2:$I$559,5,FALSE)</f>
        <v>USA</v>
      </c>
      <c r="I615" s="2" t="str">
        <f>VLOOKUP(A615,'SAS Codes'!$A$2:$I$559,6,FALSE)</f>
        <v>America</v>
      </c>
      <c r="J615" s="2" t="str">
        <f>VLOOKUP(A615,'SAS Codes'!$A$2:$I$559,7,FALSE)</f>
        <v>America</v>
      </c>
      <c r="K615" s="2" t="str">
        <f>VLOOKUP(A615,'SAS Codes'!$A$2:$I$559,8,FALSE)</f>
        <v>May contain</v>
      </c>
      <c r="L615" s="2" t="str">
        <f>VLOOKUP(A615,'SAS Codes'!$A$2:$I$559,9,FALSE)</f>
        <v>May contain</v>
      </c>
      <c r="M615" s="2" t="str">
        <f>VLOOKUP(A615,'SAS Codes'!$A$2:$M$559,10,FALSE)</f>
        <v>Regular</v>
      </c>
      <c r="N615" s="2" t="str">
        <f>VLOOKUP(A615,'SAS Codes'!$A$2:$M$559,11,FALSE)</f>
        <v>Cereal</v>
      </c>
    </row>
    <row r="616" spans="1:14" x14ac:dyDescent="0.45">
      <c r="A616" s="8" t="s">
        <v>107</v>
      </c>
      <c r="B616" s="8">
        <v>3</v>
      </c>
      <c r="C616" s="2">
        <v>0.32810001599999999</v>
      </c>
      <c r="D616" s="2" t="str">
        <f>VLOOKUP(A616,'SAS Codes'!$A$2:$B$559,2,FALSE)</f>
        <v>CP-11</v>
      </c>
      <c r="E616" s="2" t="s">
        <v>1089</v>
      </c>
      <c r="F616" s="2" t="str">
        <f>VLOOKUP(A616,'SAS Codes'!$A$2:$I$559,3,FALSE)</f>
        <v>USA</v>
      </c>
      <c r="G616" s="2" t="str">
        <f>VLOOKUP(A616,'SAS Codes'!$A$2:$I$559,4,FALSE)</f>
        <v>USA</v>
      </c>
      <c r="H616" s="2" t="str">
        <f>VLOOKUP(A616,'SAS Codes'!$A$2:$I$559,5,FALSE)</f>
        <v>USA</v>
      </c>
      <c r="I616" s="2" t="str">
        <f>VLOOKUP(A616,'SAS Codes'!$A$2:$I$559,6,FALSE)</f>
        <v>America</v>
      </c>
      <c r="J616" s="2" t="str">
        <f>VLOOKUP(A616,'SAS Codes'!$A$2:$I$559,7,FALSE)</f>
        <v>America</v>
      </c>
      <c r="K616" s="2" t="str">
        <f>VLOOKUP(A616,'SAS Codes'!$A$2:$I$559,8,FALSE)</f>
        <v>May contain</v>
      </c>
      <c r="L616" s="2" t="str">
        <f>VLOOKUP(A616,'SAS Codes'!$A$2:$I$559,9,FALSE)</f>
        <v>May contain</v>
      </c>
      <c r="M616" s="2" t="str">
        <f>VLOOKUP(A616,'SAS Codes'!$A$2:$M$559,10,FALSE)</f>
        <v>Regular</v>
      </c>
      <c r="N616" s="2" t="str">
        <f>VLOOKUP(A616,'SAS Codes'!$A$2:$M$559,11,FALSE)</f>
        <v>Cereal</v>
      </c>
    </row>
    <row r="617" spans="1:14" x14ac:dyDescent="0.45">
      <c r="A617" s="2" t="s">
        <v>108</v>
      </c>
      <c r="B617" s="2">
        <v>1</v>
      </c>
      <c r="C617" s="2">
        <v>0.14455813049999999</v>
      </c>
      <c r="D617" s="2" t="str">
        <f>VLOOKUP(A617,'SAS Codes'!$A$2:$B$559,2,FALSE)</f>
        <v>CP-12</v>
      </c>
      <c r="E617" s="2" t="s">
        <v>929</v>
      </c>
      <c r="F617" s="2" t="str">
        <f>VLOOKUP(A617,'SAS Codes'!$A$2:$I$559,3,FALSE)</f>
        <v>USA</v>
      </c>
      <c r="G617" s="2" t="str">
        <f>VLOOKUP(A617,'SAS Codes'!$A$2:$I$559,4,FALSE)</f>
        <v>USA</v>
      </c>
      <c r="H617" s="2" t="str">
        <f>VLOOKUP(A617,'SAS Codes'!$A$2:$I$559,5,FALSE)</f>
        <v>USA</v>
      </c>
      <c r="I617" s="2" t="str">
        <f>VLOOKUP(A617,'SAS Codes'!$A$2:$I$559,6,FALSE)</f>
        <v>America</v>
      </c>
      <c r="J617" s="2" t="str">
        <f>VLOOKUP(A617,'SAS Codes'!$A$2:$I$559,7,FALSE)</f>
        <v>America</v>
      </c>
      <c r="K617" s="2" t="str">
        <f>VLOOKUP(A617,'SAS Codes'!$A$2:$I$559,8,FALSE)</f>
        <v>May contain</v>
      </c>
      <c r="L617" s="2" t="str">
        <f>VLOOKUP(A617,'SAS Codes'!$A$2:$I$559,9,FALSE)</f>
        <v>May contain</v>
      </c>
      <c r="M617" s="2" t="str">
        <f>VLOOKUP(A617,'SAS Codes'!$A$2:$M$559,10,FALSE)</f>
        <v>Regular</v>
      </c>
      <c r="N617" s="2" t="str">
        <f>VLOOKUP(A617,'SAS Codes'!$A$2:$M$559,11,FALSE)</f>
        <v>Cereal</v>
      </c>
    </row>
    <row r="618" spans="1:14" x14ac:dyDescent="0.45">
      <c r="A618" s="2" t="s">
        <v>108</v>
      </c>
      <c r="B618" s="2">
        <v>2</v>
      </c>
      <c r="C618" s="2">
        <v>8.4115356000000002E-2</v>
      </c>
      <c r="D618" s="2" t="str">
        <f>VLOOKUP(A618,'SAS Codes'!$A$2:$B$559,2,FALSE)</f>
        <v>CP-12</v>
      </c>
      <c r="E618" s="2" t="s">
        <v>929</v>
      </c>
      <c r="F618" s="2" t="str">
        <f>VLOOKUP(A618,'SAS Codes'!$A$2:$I$559,3,FALSE)</f>
        <v>USA</v>
      </c>
      <c r="G618" s="2" t="str">
        <f>VLOOKUP(A618,'SAS Codes'!$A$2:$I$559,4,FALSE)</f>
        <v>USA</v>
      </c>
      <c r="H618" s="2" t="str">
        <f>VLOOKUP(A618,'SAS Codes'!$A$2:$I$559,5,FALSE)</f>
        <v>USA</v>
      </c>
      <c r="I618" s="2" t="str">
        <f>VLOOKUP(A618,'SAS Codes'!$A$2:$I$559,6,FALSE)</f>
        <v>America</v>
      </c>
      <c r="J618" s="2" t="str">
        <f>VLOOKUP(A618,'SAS Codes'!$A$2:$I$559,7,FALSE)</f>
        <v>America</v>
      </c>
      <c r="K618" s="2" t="str">
        <f>VLOOKUP(A618,'SAS Codes'!$A$2:$I$559,8,FALSE)</f>
        <v>May contain</v>
      </c>
      <c r="L618" s="2" t="str">
        <f>VLOOKUP(A618,'SAS Codes'!$A$2:$I$559,9,FALSE)</f>
        <v>May contain</v>
      </c>
      <c r="M618" s="2" t="str">
        <f>VLOOKUP(A618,'SAS Codes'!$A$2:$M$559,10,FALSE)</f>
        <v>Regular</v>
      </c>
      <c r="N618" s="2" t="str">
        <f>VLOOKUP(A618,'SAS Codes'!$A$2:$M$559,11,FALSE)</f>
        <v>Cereal</v>
      </c>
    </row>
    <row r="619" spans="1:14" x14ac:dyDescent="0.45">
      <c r="A619" s="2" t="s">
        <v>108</v>
      </c>
      <c r="B619" s="2">
        <v>3</v>
      </c>
      <c r="C619" s="2">
        <v>8.3643117600000011E-2</v>
      </c>
      <c r="D619" s="2" t="str">
        <f>VLOOKUP(A619,'SAS Codes'!$A$2:$B$559,2,FALSE)</f>
        <v>CP-12</v>
      </c>
      <c r="E619" s="2" t="s">
        <v>929</v>
      </c>
      <c r="F619" s="2" t="str">
        <f>VLOOKUP(A619,'SAS Codes'!$A$2:$I$559,3,FALSE)</f>
        <v>USA</v>
      </c>
      <c r="G619" s="2" t="str">
        <f>VLOOKUP(A619,'SAS Codes'!$A$2:$I$559,4,FALSE)</f>
        <v>USA</v>
      </c>
      <c r="H619" s="2" t="str">
        <f>VLOOKUP(A619,'SAS Codes'!$A$2:$I$559,5,FALSE)</f>
        <v>USA</v>
      </c>
      <c r="I619" s="2" t="str">
        <f>VLOOKUP(A619,'SAS Codes'!$A$2:$I$559,6,FALSE)</f>
        <v>America</v>
      </c>
      <c r="J619" s="2" t="str">
        <f>VLOOKUP(A619,'SAS Codes'!$A$2:$I$559,7,FALSE)</f>
        <v>America</v>
      </c>
      <c r="K619" s="2" t="str">
        <f>VLOOKUP(A619,'SAS Codes'!$A$2:$I$559,8,FALSE)</f>
        <v>May contain</v>
      </c>
      <c r="L619" s="2" t="str">
        <f>VLOOKUP(A619,'SAS Codes'!$A$2:$I$559,9,FALSE)</f>
        <v>May contain</v>
      </c>
      <c r="M619" s="2" t="str">
        <f>VLOOKUP(A619,'SAS Codes'!$A$2:$M$559,10,FALSE)</f>
        <v>Regular</v>
      </c>
      <c r="N619" s="2" t="str">
        <f>VLOOKUP(A619,'SAS Codes'!$A$2:$M$559,11,FALSE)</f>
        <v>Cereal</v>
      </c>
    </row>
    <row r="620" spans="1:14" x14ac:dyDescent="0.45">
      <c r="A620" s="8" t="s">
        <v>109</v>
      </c>
      <c r="B620" s="8">
        <v>1</v>
      </c>
      <c r="C620" s="2">
        <v>1.204375086</v>
      </c>
      <c r="D620" s="2" t="str">
        <f>VLOOKUP(A620,'SAS Codes'!$A$2:$B$559,2,FALSE)</f>
        <v>CP-13</v>
      </c>
      <c r="E620" s="2" t="s">
        <v>1089</v>
      </c>
      <c r="F620" s="2" t="str">
        <f>VLOOKUP(A620,'SAS Codes'!$A$2:$I$559,3,FALSE)</f>
        <v>USA</v>
      </c>
      <c r="G620" s="2" t="str">
        <f>VLOOKUP(A620,'SAS Codes'!$A$2:$I$559,4,FALSE)</f>
        <v>USA</v>
      </c>
      <c r="H620" s="2" t="str">
        <f>VLOOKUP(A620,'SAS Codes'!$A$2:$I$559,5,FALSE)</f>
        <v>USA</v>
      </c>
      <c r="I620" s="2" t="str">
        <f>VLOOKUP(A620,'SAS Codes'!$A$2:$I$559,6,FALSE)</f>
        <v>America</v>
      </c>
      <c r="J620" s="2" t="str">
        <f>VLOOKUP(A620,'SAS Codes'!$A$2:$I$559,7,FALSE)</f>
        <v>America</v>
      </c>
      <c r="K620" s="2" t="str">
        <f>VLOOKUP(A620,'SAS Codes'!$A$2:$I$559,8,FALSE)</f>
        <v>May contain</v>
      </c>
      <c r="L620" s="2" t="str">
        <f>VLOOKUP(A620,'SAS Codes'!$A$2:$I$559,9,FALSE)</f>
        <v>May contain</v>
      </c>
      <c r="M620" s="2" t="str">
        <f>VLOOKUP(A620,'SAS Codes'!$A$2:$M$559,10,FALSE)</f>
        <v>Regular</v>
      </c>
      <c r="N620" s="2" t="str">
        <f>VLOOKUP(A620,'SAS Codes'!$A$2:$M$559,11,FALSE)</f>
        <v>Cereal</v>
      </c>
    </row>
    <row r="621" spans="1:14" x14ac:dyDescent="0.45">
      <c r="A621" s="8" t="s">
        <v>109</v>
      </c>
      <c r="B621" s="8">
        <v>2</v>
      </c>
      <c r="C621" s="2">
        <v>0.59113960200000004</v>
      </c>
      <c r="D621" s="2" t="str">
        <f>VLOOKUP(A621,'SAS Codes'!$A$2:$B$559,2,FALSE)</f>
        <v>CP-13</v>
      </c>
      <c r="E621" s="2" t="s">
        <v>1089</v>
      </c>
      <c r="F621" s="2" t="str">
        <f>VLOOKUP(A621,'SAS Codes'!$A$2:$I$559,3,FALSE)</f>
        <v>USA</v>
      </c>
      <c r="G621" s="2" t="str">
        <f>VLOOKUP(A621,'SAS Codes'!$A$2:$I$559,4,FALSE)</f>
        <v>USA</v>
      </c>
      <c r="H621" s="2" t="str">
        <f>VLOOKUP(A621,'SAS Codes'!$A$2:$I$559,5,FALSE)</f>
        <v>USA</v>
      </c>
      <c r="I621" s="2" t="str">
        <f>VLOOKUP(A621,'SAS Codes'!$A$2:$I$559,6,FALSE)</f>
        <v>America</v>
      </c>
      <c r="J621" s="2" t="str">
        <f>VLOOKUP(A621,'SAS Codes'!$A$2:$I$559,7,FALSE)</f>
        <v>America</v>
      </c>
      <c r="K621" s="2" t="str">
        <f>VLOOKUP(A621,'SAS Codes'!$A$2:$I$559,8,FALSE)</f>
        <v>May contain</v>
      </c>
      <c r="L621" s="2" t="str">
        <f>VLOOKUP(A621,'SAS Codes'!$A$2:$I$559,9,FALSE)</f>
        <v>May contain</v>
      </c>
      <c r="M621" s="2" t="str">
        <f>VLOOKUP(A621,'SAS Codes'!$A$2:$M$559,10,FALSE)</f>
        <v>Regular</v>
      </c>
      <c r="N621" s="2" t="str">
        <f>VLOOKUP(A621,'SAS Codes'!$A$2:$M$559,11,FALSE)</f>
        <v>Cereal</v>
      </c>
    </row>
    <row r="622" spans="1:14" x14ac:dyDescent="0.45">
      <c r="A622" s="8" t="s">
        <v>109</v>
      </c>
      <c r="B622" s="8">
        <v>3</v>
      </c>
      <c r="C622" s="2">
        <v>0.24388254000000001</v>
      </c>
      <c r="D622" s="2" t="str">
        <f>VLOOKUP(A622,'SAS Codes'!$A$2:$B$559,2,FALSE)</f>
        <v>CP-13</v>
      </c>
      <c r="E622" s="2" t="s">
        <v>1089</v>
      </c>
      <c r="F622" s="2" t="str">
        <f>VLOOKUP(A622,'SAS Codes'!$A$2:$I$559,3,FALSE)</f>
        <v>USA</v>
      </c>
      <c r="G622" s="2" t="str">
        <f>VLOOKUP(A622,'SAS Codes'!$A$2:$I$559,4,FALSE)</f>
        <v>USA</v>
      </c>
      <c r="H622" s="2" t="str">
        <f>VLOOKUP(A622,'SAS Codes'!$A$2:$I$559,5,FALSE)</f>
        <v>USA</v>
      </c>
      <c r="I622" s="2" t="str">
        <f>VLOOKUP(A622,'SAS Codes'!$A$2:$I$559,6,FALSE)</f>
        <v>America</v>
      </c>
      <c r="J622" s="2" t="str">
        <f>VLOOKUP(A622,'SAS Codes'!$A$2:$I$559,7,FALSE)</f>
        <v>America</v>
      </c>
      <c r="K622" s="2" t="str">
        <f>VLOOKUP(A622,'SAS Codes'!$A$2:$I$559,8,FALSE)</f>
        <v>May contain</v>
      </c>
      <c r="L622" s="2" t="str">
        <f>VLOOKUP(A622,'SAS Codes'!$A$2:$I$559,9,FALSE)</f>
        <v>May contain</v>
      </c>
      <c r="M622" s="2" t="str">
        <f>VLOOKUP(A622,'SAS Codes'!$A$2:$M$559,10,FALSE)</f>
        <v>Regular</v>
      </c>
      <c r="N622" s="2" t="str">
        <f>VLOOKUP(A622,'SAS Codes'!$A$2:$M$559,11,FALSE)</f>
        <v>Cereal</v>
      </c>
    </row>
    <row r="623" spans="1:14" x14ac:dyDescent="0.45">
      <c r="A623" s="2" t="s">
        <v>111</v>
      </c>
      <c r="B623" s="2">
        <v>1</v>
      </c>
      <c r="C623" s="2">
        <v>0.34258085400000005</v>
      </c>
      <c r="D623" s="2" t="str">
        <f>VLOOKUP(A623,'SAS Codes'!$A$2:$B$559,2,FALSE)</f>
        <v>CP-15</v>
      </c>
      <c r="E623" s="2" t="s">
        <v>929</v>
      </c>
      <c r="F623" s="2" t="str">
        <f>VLOOKUP(A623,'SAS Codes'!$A$2:$I$559,3,FALSE)</f>
        <v>Quebec</v>
      </c>
      <c r="G623" s="2" t="str">
        <f>VLOOKUP(A623,'SAS Codes'!$A$2:$I$559,4,FALSE)</f>
        <v>Canada</v>
      </c>
      <c r="H623" s="2" t="str">
        <f>VLOOKUP(A623,'SAS Codes'!$A$2:$I$559,5,FALSE)</f>
        <v>Canada</v>
      </c>
      <c r="I623" s="2" t="str">
        <f>VLOOKUP(A623,'SAS Codes'!$A$2:$I$559,6,FALSE)</f>
        <v>America</v>
      </c>
      <c r="J623" s="2" t="str">
        <f>VLOOKUP(A623,'SAS Codes'!$A$2:$I$559,7,FALSE)</f>
        <v>America</v>
      </c>
      <c r="K623" s="2" t="str">
        <f>VLOOKUP(A623,'SAS Codes'!$A$2:$I$559,8,FALSE)</f>
        <v>May contain</v>
      </c>
      <c r="L623" s="2" t="str">
        <f>VLOOKUP(A623,'SAS Codes'!$A$2:$I$559,9,FALSE)</f>
        <v>May contain</v>
      </c>
      <c r="M623" s="2" t="str">
        <f>VLOOKUP(A623,'SAS Codes'!$A$2:$M$559,10,FALSE)</f>
        <v>Regular</v>
      </c>
      <c r="N623" s="2" t="str">
        <f>VLOOKUP(A623,'SAS Codes'!$A$2:$M$559,11,FALSE)</f>
        <v>Cereal</v>
      </c>
    </row>
    <row r="624" spans="1:14" x14ac:dyDescent="0.45">
      <c r="A624" s="2" t="s">
        <v>111</v>
      </c>
      <c r="B624" s="2">
        <v>2</v>
      </c>
      <c r="C624" s="2">
        <v>0.23849016000000003</v>
      </c>
      <c r="D624" s="2" t="str">
        <f>VLOOKUP(A624,'SAS Codes'!$A$2:$B$559,2,FALSE)</f>
        <v>CP-15</v>
      </c>
      <c r="E624" s="2" t="s">
        <v>929</v>
      </c>
      <c r="F624" s="2" t="str">
        <f>VLOOKUP(A624,'SAS Codes'!$A$2:$I$559,3,FALSE)</f>
        <v>Quebec</v>
      </c>
      <c r="G624" s="2" t="str">
        <f>VLOOKUP(A624,'SAS Codes'!$A$2:$I$559,4,FALSE)</f>
        <v>Canada</v>
      </c>
      <c r="H624" s="2" t="str">
        <f>VLOOKUP(A624,'SAS Codes'!$A$2:$I$559,5,FALSE)</f>
        <v>Canada</v>
      </c>
      <c r="I624" s="2" t="str">
        <f>VLOOKUP(A624,'SAS Codes'!$A$2:$I$559,6,FALSE)</f>
        <v>America</v>
      </c>
      <c r="J624" s="2" t="str">
        <f>VLOOKUP(A624,'SAS Codes'!$A$2:$I$559,7,FALSE)</f>
        <v>America</v>
      </c>
      <c r="K624" s="2" t="str">
        <f>VLOOKUP(A624,'SAS Codes'!$A$2:$I$559,8,FALSE)</f>
        <v>May contain</v>
      </c>
      <c r="L624" s="2" t="str">
        <f>VLOOKUP(A624,'SAS Codes'!$A$2:$I$559,9,FALSE)</f>
        <v>May contain</v>
      </c>
      <c r="M624" s="2" t="str">
        <f>VLOOKUP(A624,'SAS Codes'!$A$2:$M$559,10,FALSE)</f>
        <v>Regular</v>
      </c>
      <c r="N624" s="2" t="str">
        <f>VLOOKUP(A624,'SAS Codes'!$A$2:$M$559,11,FALSE)</f>
        <v>Cereal</v>
      </c>
    </row>
    <row r="625" spans="1:14" x14ac:dyDescent="0.45">
      <c r="A625" s="2" t="s">
        <v>113</v>
      </c>
      <c r="B625" s="2">
        <v>1</v>
      </c>
      <c r="C625" s="2">
        <v>6.6338173200000003E-2</v>
      </c>
      <c r="D625" s="2" t="str">
        <f>VLOOKUP(A625,'SAS Codes'!$A$2:$B$559,2,FALSE)</f>
        <v>CP-17</v>
      </c>
      <c r="E625" s="2" t="s">
        <v>929</v>
      </c>
      <c r="F625" s="2" t="str">
        <f>VLOOKUP(A625,'SAS Codes'!$A$2:$I$559,3,FALSE)</f>
        <v>Quebec</v>
      </c>
      <c r="G625" s="2" t="str">
        <f>VLOOKUP(A625,'SAS Codes'!$A$2:$I$559,4,FALSE)</f>
        <v>Canada</v>
      </c>
      <c r="H625" s="2" t="str">
        <f>VLOOKUP(A625,'SAS Codes'!$A$2:$I$559,5,FALSE)</f>
        <v>Canada</v>
      </c>
      <c r="I625" s="2" t="str">
        <f>VLOOKUP(A625,'SAS Codes'!$A$2:$I$559,6,FALSE)</f>
        <v>America</v>
      </c>
      <c r="J625" s="2" t="str">
        <f>VLOOKUP(A625,'SAS Codes'!$A$2:$I$559,7,FALSE)</f>
        <v>America</v>
      </c>
      <c r="K625" s="2" t="str">
        <f>VLOOKUP(A625,'SAS Codes'!$A$2:$I$559,8,FALSE)</f>
        <v>May contain</v>
      </c>
      <c r="L625" s="2" t="str">
        <f>VLOOKUP(A625,'SAS Codes'!$A$2:$I$559,9,FALSE)</f>
        <v>May contain</v>
      </c>
      <c r="M625" s="2" t="str">
        <f>VLOOKUP(A625,'SAS Codes'!$A$2:$M$559,10,FALSE)</f>
        <v>Regular</v>
      </c>
      <c r="N625" s="2" t="str">
        <f>VLOOKUP(A625,'SAS Codes'!$A$2:$M$559,11,FALSE)</f>
        <v>Cereal</v>
      </c>
    </row>
    <row r="626" spans="1:14" x14ac:dyDescent="0.45">
      <c r="A626" s="2" t="s">
        <v>113</v>
      </c>
      <c r="B626" s="2">
        <v>2</v>
      </c>
      <c r="C626" s="2">
        <v>1.0776336209999999</v>
      </c>
      <c r="D626" s="2" t="str">
        <f>VLOOKUP(A626,'SAS Codes'!$A$2:$B$559,2,FALSE)</f>
        <v>CP-17</v>
      </c>
      <c r="E626" s="2" t="s">
        <v>929</v>
      </c>
      <c r="F626" s="2" t="str">
        <f>VLOOKUP(A626,'SAS Codes'!$A$2:$I$559,3,FALSE)</f>
        <v>Quebec</v>
      </c>
      <c r="G626" s="2" t="str">
        <f>VLOOKUP(A626,'SAS Codes'!$A$2:$I$559,4,FALSE)</f>
        <v>Canada</v>
      </c>
      <c r="H626" s="2" t="str">
        <f>VLOOKUP(A626,'SAS Codes'!$A$2:$I$559,5,FALSE)</f>
        <v>Canada</v>
      </c>
      <c r="I626" s="2" t="str">
        <f>VLOOKUP(A626,'SAS Codes'!$A$2:$I$559,6,FALSE)</f>
        <v>America</v>
      </c>
      <c r="J626" s="2" t="str">
        <f>VLOOKUP(A626,'SAS Codes'!$A$2:$I$559,7,FALSE)</f>
        <v>America</v>
      </c>
      <c r="K626" s="2" t="str">
        <f>VLOOKUP(A626,'SAS Codes'!$A$2:$I$559,8,FALSE)</f>
        <v>May contain</v>
      </c>
      <c r="L626" s="2" t="str">
        <f>VLOOKUP(A626,'SAS Codes'!$A$2:$I$559,9,FALSE)</f>
        <v>May contain</v>
      </c>
      <c r="M626" s="2" t="str">
        <f>VLOOKUP(A626,'SAS Codes'!$A$2:$M$559,10,FALSE)</f>
        <v>Regular</v>
      </c>
      <c r="N626" s="2" t="str">
        <f>VLOOKUP(A626,'SAS Codes'!$A$2:$M$559,11,FALSE)</f>
        <v>Cereal</v>
      </c>
    </row>
    <row r="627" spans="1:14" x14ac:dyDescent="0.45">
      <c r="A627" s="2" t="s">
        <v>113</v>
      </c>
      <c r="B627" s="2">
        <v>3</v>
      </c>
      <c r="C627" s="2">
        <v>1.5693424199999999</v>
      </c>
      <c r="D627" s="2" t="str">
        <f>VLOOKUP(A627,'SAS Codes'!$A$2:$B$559,2,FALSE)</f>
        <v>CP-17</v>
      </c>
      <c r="E627" s="2" t="s">
        <v>929</v>
      </c>
      <c r="F627" s="2" t="str">
        <f>VLOOKUP(A627,'SAS Codes'!$A$2:$I$559,3,FALSE)</f>
        <v>Quebec</v>
      </c>
      <c r="G627" s="2" t="str">
        <f>VLOOKUP(A627,'SAS Codes'!$A$2:$I$559,4,FALSE)</f>
        <v>Canada</v>
      </c>
      <c r="H627" s="2" t="str">
        <f>VLOOKUP(A627,'SAS Codes'!$A$2:$I$559,5,FALSE)</f>
        <v>Canada</v>
      </c>
      <c r="I627" s="2" t="str">
        <f>VLOOKUP(A627,'SAS Codes'!$A$2:$I$559,6,FALSE)</f>
        <v>America</v>
      </c>
      <c r="J627" s="2" t="str">
        <f>VLOOKUP(A627,'SAS Codes'!$A$2:$I$559,7,FALSE)</f>
        <v>America</v>
      </c>
      <c r="K627" s="2" t="str">
        <f>VLOOKUP(A627,'SAS Codes'!$A$2:$I$559,8,FALSE)</f>
        <v>May contain</v>
      </c>
      <c r="L627" s="2" t="str">
        <f>VLOOKUP(A627,'SAS Codes'!$A$2:$I$559,9,FALSE)</f>
        <v>May contain</v>
      </c>
      <c r="M627" s="2" t="str">
        <f>VLOOKUP(A627,'SAS Codes'!$A$2:$M$559,10,FALSE)</f>
        <v>Regular</v>
      </c>
      <c r="N627" s="2" t="str">
        <f>VLOOKUP(A627,'SAS Codes'!$A$2:$M$559,11,FALSE)</f>
        <v>Cereal</v>
      </c>
    </row>
    <row r="628" spans="1:14" x14ac:dyDescent="0.45">
      <c r="A628" s="2" t="s">
        <v>113</v>
      </c>
      <c r="B628" s="2">
        <v>4</v>
      </c>
      <c r="C628" s="2">
        <v>0.17096554110000003</v>
      </c>
      <c r="D628" s="2" t="str">
        <f>VLOOKUP(A628,'SAS Codes'!$A$2:$B$559,2,FALSE)</f>
        <v>CP-17</v>
      </c>
      <c r="E628" s="2" t="s">
        <v>929</v>
      </c>
      <c r="F628" s="2" t="str">
        <f>VLOOKUP(A628,'SAS Codes'!$A$2:$I$559,3,FALSE)</f>
        <v>Quebec</v>
      </c>
      <c r="G628" s="2" t="str">
        <f>VLOOKUP(A628,'SAS Codes'!$A$2:$I$559,4,FALSE)</f>
        <v>Canada</v>
      </c>
      <c r="H628" s="2" t="str">
        <f>VLOOKUP(A628,'SAS Codes'!$A$2:$I$559,5,FALSE)</f>
        <v>Canada</v>
      </c>
      <c r="I628" s="2" t="str">
        <f>VLOOKUP(A628,'SAS Codes'!$A$2:$I$559,6,FALSE)</f>
        <v>America</v>
      </c>
      <c r="J628" s="2" t="str">
        <f>VLOOKUP(A628,'SAS Codes'!$A$2:$I$559,7,FALSE)</f>
        <v>America</v>
      </c>
      <c r="K628" s="2" t="str">
        <f>VLOOKUP(A628,'SAS Codes'!$A$2:$I$559,8,FALSE)</f>
        <v>May contain</v>
      </c>
      <c r="L628" s="2" t="str">
        <f>VLOOKUP(A628,'SAS Codes'!$A$2:$I$559,9,FALSE)</f>
        <v>May contain</v>
      </c>
      <c r="M628" s="2" t="str">
        <f>VLOOKUP(A628,'SAS Codes'!$A$2:$M$559,10,FALSE)</f>
        <v>Regular</v>
      </c>
      <c r="N628" s="2" t="str">
        <f>VLOOKUP(A628,'SAS Codes'!$A$2:$M$559,11,FALSE)</f>
        <v>Cereal</v>
      </c>
    </row>
    <row r="629" spans="1:14" x14ac:dyDescent="0.45">
      <c r="A629" s="2" t="s">
        <v>114</v>
      </c>
      <c r="B629" s="2">
        <v>1</v>
      </c>
      <c r="C629" s="2">
        <v>0</v>
      </c>
      <c r="D629" s="2" t="str">
        <f>VLOOKUP(A629,'SAS Codes'!$A$2:$B$559,2,FALSE)</f>
        <v>CP-18</v>
      </c>
      <c r="E629" s="2" t="s">
        <v>929</v>
      </c>
      <c r="F629" s="2" t="str">
        <f>VLOOKUP(A629,'SAS Codes'!$A$2:$I$559,3,FALSE)</f>
        <v>USA</v>
      </c>
      <c r="G629" s="2" t="str">
        <f>VLOOKUP(A629,'SAS Codes'!$A$2:$I$559,4,FALSE)</f>
        <v>USA</v>
      </c>
      <c r="H629" s="2" t="str">
        <f>VLOOKUP(A629,'SAS Codes'!$A$2:$I$559,5,FALSE)</f>
        <v>USA</v>
      </c>
      <c r="I629" s="2" t="str">
        <f>VLOOKUP(A629,'SAS Codes'!$A$2:$I$559,6,FALSE)</f>
        <v>America</v>
      </c>
      <c r="J629" s="2" t="str">
        <f>VLOOKUP(A629,'SAS Codes'!$A$2:$I$559,7,FALSE)</f>
        <v>America</v>
      </c>
      <c r="K629" s="2" t="str">
        <f>VLOOKUP(A629,'SAS Codes'!$A$2:$I$559,8,FALSE)</f>
        <v>May contain</v>
      </c>
      <c r="L629" s="2" t="str">
        <f>VLOOKUP(A629,'SAS Codes'!$A$2:$I$559,9,FALSE)</f>
        <v>May contain</v>
      </c>
      <c r="M629" s="2" t="str">
        <f>VLOOKUP(A629,'SAS Codes'!$A$2:$M$559,10,FALSE)</f>
        <v>Regular</v>
      </c>
      <c r="N629" s="2" t="str">
        <f>VLOOKUP(A629,'SAS Codes'!$A$2:$M$559,11,FALSE)</f>
        <v>Cereal</v>
      </c>
    </row>
    <row r="630" spans="1:14" x14ac:dyDescent="0.45">
      <c r="A630" s="2" t="s">
        <v>114</v>
      </c>
      <c r="B630" s="2">
        <v>2</v>
      </c>
      <c r="C630" s="2">
        <v>0</v>
      </c>
      <c r="D630" s="2" t="str">
        <f>VLOOKUP(A630,'SAS Codes'!$A$2:$B$559,2,FALSE)</f>
        <v>CP-18</v>
      </c>
      <c r="E630" s="2" t="s">
        <v>929</v>
      </c>
      <c r="F630" s="2" t="str">
        <f>VLOOKUP(A630,'SAS Codes'!$A$2:$I$559,3,FALSE)</f>
        <v>USA</v>
      </c>
      <c r="G630" s="2" t="str">
        <f>VLOOKUP(A630,'SAS Codes'!$A$2:$I$559,4,FALSE)</f>
        <v>USA</v>
      </c>
      <c r="H630" s="2" t="str">
        <f>VLOOKUP(A630,'SAS Codes'!$A$2:$I$559,5,FALSE)</f>
        <v>USA</v>
      </c>
      <c r="I630" s="2" t="str">
        <f>VLOOKUP(A630,'SAS Codes'!$A$2:$I$559,6,FALSE)</f>
        <v>America</v>
      </c>
      <c r="J630" s="2" t="str">
        <f>VLOOKUP(A630,'SAS Codes'!$A$2:$I$559,7,FALSE)</f>
        <v>America</v>
      </c>
      <c r="K630" s="2" t="str">
        <f>VLOOKUP(A630,'SAS Codes'!$A$2:$I$559,8,FALSE)</f>
        <v>May contain</v>
      </c>
      <c r="L630" s="2" t="str">
        <f>VLOOKUP(A630,'SAS Codes'!$A$2:$I$559,9,FALSE)</f>
        <v>May contain</v>
      </c>
      <c r="M630" s="2" t="str">
        <f>VLOOKUP(A630,'SAS Codes'!$A$2:$M$559,10,FALSE)</f>
        <v>Regular</v>
      </c>
      <c r="N630" s="2" t="str">
        <f>VLOOKUP(A630,'SAS Codes'!$A$2:$M$559,11,FALSE)</f>
        <v>Cereal</v>
      </c>
    </row>
    <row r="631" spans="1:14" x14ac:dyDescent="0.45">
      <c r="A631" s="2" t="s">
        <v>114</v>
      </c>
      <c r="B631" s="2">
        <v>3</v>
      </c>
      <c r="C631" s="2">
        <v>0.15600820229999998</v>
      </c>
      <c r="D631" s="2" t="str">
        <f>VLOOKUP(A631,'SAS Codes'!$A$2:$B$559,2,FALSE)</f>
        <v>CP-18</v>
      </c>
      <c r="E631" s="2" t="s">
        <v>929</v>
      </c>
      <c r="F631" s="2" t="str">
        <f>VLOOKUP(A631,'SAS Codes'!$A$2:$I$559,3,FALSE)</f>
        <v>USA</v>
      </c>
      <c r="G631" s="2" t="str">
        <f>VLOOKUP(A631,'SAS Codes'!$A$2:$I$559,4,FALSE)</f>
        <v>USA</v>
      </c>
      <c r="H631" s="2" t="str">
        <f>VLOOKUP(A631,'SAS Codes'!$A$2:$I$559,5,FALSE)</f>
        <v>USA</v>
      </c>
      <c r="I631" s="2" t="str">
        <f>VLOOKUP(A631,'SAS Codes'!$A$2:$I$559,6,FALSE)</f>
        <v>America</v>
      </c>
      <c r="J631" s="2" t="str">
        <f>VLOOKUP(A631,'SAS Codes'!$A$2:$I$559,7,FALSE)</f>
        <v>America</v>
      </c>
      <c r="K631" s="2" t="str">
        <f>VLOOKUP(A631,'SAS Codes'!$A$2:$I$559,8,FALSE)</f>
        <v>May contain</v>
      </c>
      <c r="L631" s="2" t="str">
        <f>VLOOKUP(A631,'SAS Codes'!$A$2:$I$559,9,FALSE)</f>
        <v>May contain</v>
      </c>
      <c r="M631" s="2" t="str">
        <f>VLOOKUP(A631,'SAS Codes'!$A$2:$M$559,10,FALSE)</f>
        <v>Regular</v>
      </c>
      <c r="N631" s="2" t="str">
        <f>VLOOKUP(A631,'SAS Codes'!$A$2:$M$559,11,FALSE)</f>
        <v>Cereal</v>
      </c>
    </row>
    <row r="632" spans="1:14" x14ac:dyDescent="0.45">
      <c r="A632" s="2" t="s">
        <v>114</v>
      </c>
      <c r="B632" s="2">
        <v>4</v>
      </c>
      <c r="C632" s="2">
        <v>0</v>
      </c>
      <c r="D632" s="2" t="str">
        <f>VLOOKUP(A632,'SAS Codes'!$A$2:$B$559,2,FALSE)</f>
        <v>CP-18</v>
      </c>
      <c r="E632" s="2" t="s">
        <v>929</v>
      </c>
      <c r="F632" s="2" t="str">
        <f>VLOOKUP(A632,'SAS Codes'!$A$2:$I$559,3,FALSE)</f>
        <v>USA</v>
      </c>
      <c r="G632" s="2" t="str">
        <f>VLOOKUP(A632,'SAS Codes'!$A$2:$I$559,4,FALSE)</f>
        <v>USA</v>
      </c>
      <c r="H632" s="2" t="str">
        <f>VLOOKUP(A632,'SAS Codes'!$A$2:$I$559,5,FALSE)</f>
        <v>USA</v>
      </c>
      <c r="I632" s="2" t="str">
        <f>VLOOKUP(A632,'SAS Codes'!$A$2:$I$559,6,FALSE)</f>
        <v>America</v>
      </c>
      <c r="J632" s="2" t="str">
        <f>VLOOKUP(A632,'SAS Codes'!$A$2:$I$559,7,FALSE)</f>
        <v>America</v>
      </c>
      <c r="K632" s="2" t="str">
        <f>VLOOKUP(A632,'SAS Codes'!$A$2:$I$559,8,FALSE)</f>
        <v>May contain</v>
      </c>
      <c r="L632" s="2" t="str">
        <f>VLOOKUP(A632,'SAS Codes'!$A$2:$I$559,9,FALSE)</f>
        <v>May contain</v>
      </c>
      <c r="M632" s="2" t="str">
        <f>VLOOKUP(A632,'SAS Codes'!$A$2:$M$559,10,FALSE)</f>
        <v>Regular</v>
      </c>
      <c r="N632" s="2" t="str">
        <f>VLOOKUP(A632,'SAS Codes'!$A$2:$M$559,11,FALSE)</f>
        <v>Cereal</v>
      </c>
    </row>
    <row r="633" spans="1:14" x14ac:dyDescent="0.45">
      <c r="A633" s="2" t="s">
        <v>114</v>
      </c>
      <c r="B633" s="2">
        <v>5</v>
      </c>
      <c r="C633" s="2">
        <v>0.23991584400000002</v>
      </c>
      <c r="D633" s="2" t="str">
        <f>VLOOKUP(A633,'SAS Codes'!$A$2:$B$559,2,FALSE)</f>
        <v>CP-18</v>
      </c>
      <c r="E633" s="2" t="s">
        <v>929</v>
      </c>
      <c r="F633" s="2" t="str">
        <f>VLOOKUP(A633,'SAS Codes'!$A$2:$I$559,3,FALSE)</f>
        <v>USA</v>
      </c>
      <c r="G633" s="2" t="str">
        <f>VLOOKUP(A633,'SAS Codes'!$A$2:$I$559,4,FALSE)</f>
        <v>USA</v>
      </c>
      <c r="H633" s="2" t="str">
        <f>VLOOKUP(A633,'SAS Codes'!$A$2:$I$559,5,FALSE)</f>
        <v>USA</v>
      </c>
      <c r="I633" s="2" t="str">
        <f>VLOOKUP(A633,'SAS Codes'!$A$2:$I$559,6,FALSE)</f>
        <v>America</v>
      </c>
      <c r="J633" s="2" t="str">
        <f>VLOOKUP(A633,'SAS Codes'!$A$2:$I$559,7,FALSE)</f>
        <v>America</v>
      </c>
      <c r="K633" s="2" t="str">
        <f>VLOOKUP(A633,'SAS Codes'!$A$2:$I$559,8,FALSE)</f>
        <v>May contain</v>
      </c>
      <c r="L633" s="2" t="str">
        <f>VLOOKUP(A633,'SAS Codes'!$A$2:$I$559,9,FALSE)</f>
        <v>May contain</v>
      </c>
      <c r="M633" s="2" t="str">
        <f>VLOOKUP(A633,'SAS Codes'!$A$2:$M$559,10,FALSE)</f>
        <v>Regular</v>
      </c>
      <c r="N633" s="2" t="str">
        <f>VLOOKUP(A633,'SAS Codes'!$A$2:$M$559,11,FALSE)</f>
        <v>Cereal</v>
      </c>
    </row>
    <row r="634" spans="1:14" x14ac:dyDescent="0.45">
      <c r="A634" s="2" t="s">
        <v>115</v>
      </c>
      <c r="B634" s="2">
        <v>1</v>
      </c>
      <c r="C634" s="2">
        <v>7.217925959999999E-2</v>
      </c>
      <c r="D634" s="2" t="str">
        <f>VLOOKUP(A634,'SAS Codes'!$A$2:$B$559,2,FALSE)</f>
        <v>CP-19</v>
      </c>
      <c r="E634" s="2" t="s">
        <v>929</v>
      </c>
      <c r="F634" s="2" t="str">
        <f>VLOOKUP(A634,'SAS Codes'!$A$2:$I$559,3,FALSE)</f>
        <v>USA</v>
      </c>
      <c r="G634" s="2" t="str">
        <f>VLOOKUP(A634,'SAS Codes'!$A$2:$I$559,4,FALSE)</f>
        <v>USA</v>
      </c>
      <c r="H634" s="2" t="str">
        <f>VLOOKUP(A634,'SAS Codes'!$A$2:$I$559,5,FALSE)</f>
        <v>USA</v>
      </c>
      <c r="I634" s="2" t="str">
        <f>VLOOKUP(A634,'SAS Codes'!$A$2:$I$559,6,FALSE)</f>
        <v>America</v>
      </c>
      <c r="J634" s="2" t="str">
        <f>VLOOKUP(A634,'SAS Codes'!$A$2:$I$559,7,FALSE)</f>
        <v>America</v>
      </c>
      <c r="K634" s="2" t="str">
        <f>VLOOKUP(A634,'SAS Codes'!$A$2:$I$559,8,FALSE)</f>
        <v>May contain</v>
      </c>
      <c r="L634" s="2" t="str">
        <f>VLOOKUP(A634,'SAS Codes'!$A$2:$I$559,9,FALSE)</f>
        <v>May contain</v>
      </c>
      <c r="M634" s="2" t="str">
        <f>VLOOKUP(A634,'SAS Codes'!$A$2:$M$559,10,FALSE)</f>
        <v>Regular</v>
      </c>
      <c r="N634" s="2" t="str">
        <f>VLOOKUP(A634,'SAS Codes'!$A$2:$M$559,11,FALSE)</f>
        <v>Cereal</v>
      </c>
    </row>
    <row r="635" spans="1:14" x14ac:dyDescent="0.45">
      <c r="A635" s="2" t="s">
        <v>115</v>
      </c>
      <c r="B635" s="2">
        <v>2</v>
      </c>
      <c r="C635" s="2">
        <v>0.18894089219999999</v>
      </c>
      <c r="D635" s="2" t="str">
        <f>VLOOKUP(A635,'SAS Codes'!$A$2:$B$559,2,FALSE)</f>
        <v>CP-19</v>
      </c>
      <c r="E635" s="2" t="s">
        <v>929</v>
      </c>
      <c r="F635" s="2" t="str">
        <f>VLOOKUP(A635,'SAS Codes'!$A$2:$I$559,3,FALSE)</f>
        <v>USA</v>
      </c>
      <c r="G635" s="2" t="str">
        <f>VLOOKUP(A635,'SAS Codes'!$A$2:$I$559,4,FALSE)</f>
        <v>USA</v>
      </c>
      <c r="H635" s="2" t="str">
        <f>VLOOKUP(A635,'SAS Codes'!$A$2:$I$559,5,FALSE)</f>
        <v>USA</v>
      </c>
      <c r="I635" s="2" t="str">
        <f>VLOOKUP(A635,'SAS Codes'!$A$2:$I$559,6,FALSE)</f>
        <v>America</v>
      </c>
      <c r="J635" s="2" t="str">
        <f>VLOOKUP(A635,'SAS Codes'!$A$2:$I$559,7,FALSE)</f>
        <v>America</v>
      </c>
      <c r="K635" s="2" t="str">
        <f>VLOOKUP(A635,'SAS Codes'!$A$2:$I$559,8,FALSE)</f>
        <v>May contain</v>
      </c>
      <c r="L635" s="2" t="str">
        <f>VLOOKUP(A635,'SAS Codes'!$A$2:$I$559,9,FALSE)</f>
        <v>May contain</v>
      </c>
      <c r="M635" s="2" t="str">
        <f>VLOOKUP(A635,'SAS Codes'!$A$2:$M$559,10,FALSE)</f>
        <v>Regular</v>
      </c>
      <c r="N635" s="2" t="str">
        <f>VLOOKUP(A635,'SAS Codes'!$A$2:$M$559,11,FALSE)</f>
        <v>Cereal</v>
      </c>
    </row>
    <row r="636" spans="1:14" x14ac:dyDescent="0.45">
      <c r="A636" s="2" t="s">
        <v>115</v>
      </c>
      <c r="B636" s="2">
        <v>3</v>
      </c>
      <c r="C636" s="4">
        <v>0.17704775280000001</v>
      </c>
      <c r="D636" s="2" t="str">
        <f>VLOOKUP(A636,'SAS Codes'!$A$2:$B$559,2,FALSE)</f>
        <v>CP-19</v>
      </c>
      <c r="E636" s="2" t="s">
        <v>929</v>
      </c>
      <c r="F636" s="2" t="str">
        <f>VLOOKUP(A636,'SAS Codes'!$A$2:$I$559,3,FALSE)</f>
        <v>USA</v>
      </c>
      <c r="G636" s="2" t="str">
        <f>VLOOKUP(A636,'SAS Codes'!$A$2:$I$559,4,FALSE)</f>
        <v>USA</v>
      </c>
      <c r="H636" s="2" t="str">
        <f>VLOOKUP(A636,'SAS Codes'!$A$2:$I$559,5,FALSE)</f>
        <v>USA</v>
      </c>
      <c r="I636" s="2" t="str">
        <f>VLOOKUP(A636,'SAS Codes'!$A$2:$I$559,6,FALSE)</f>
        <v>America</v>
      </c>
      <c r="J636" s="2" t="str">
        <f>VLOOKUP(A636,'SAS Codes'!$A$2:$I$559,7,FALSE)</f>
        <v>America</v>
      </c>
      <c r="K636" s="2" t="str">
        <f>VLOOKUP(A636,'SAS Codes'!$A$2:$I$559,8,FALSE)</f>
        <v>May contain</v>
      </c>
      <c r="L636" s="2" t="str">
        <f>VLOOKUP(A636,'SAS Codes'!$A$2:$I$559,9,FALSE)</f>
        <v>May contain</v>
      </c>
      <c r="M636" s="2" t="str">
        <f>VLOOKUP(A636,'SAS Codes'!$A$2:$M$559,10,FALSE)</f>
        <v>Regular</v>
      </c>
      <c r="N636" s="2" t="str">
        <f>VLOOKUP(A636,'SAS Codes'!$A$2:$M$559,11,FALSE)</f>
        <v>Cereal</v>
      </c>
    </row>
    <row r="637" spans="1:14" x14ac:dyDescent="0.45">
      <c r="A637" s="2" t="s">
        <v>116</v>
      </c>
      <c r="B637" s="2">
        <v>1</v>
      </c>
      <c r="C637" s="4">
        <v>0</v>
      </c>
      <c r="D637" s="2" t="str">
        <f>VLOOKUP(A637,'SAS Codes'!$A$2:$B$559,2,FALSE)</f>
        <v>CP-20</v>
      </c>
      <c r="E637" s="2" t="s">
        <v>929</v>
      </c>
      <c r="F637" s="2" t="str">
        <f>VLOOKUP(A637,'SAS Codes'!$A$2:$I$559,3,FALSE)</f>
        <v>USA</v>
      </c>
      <c r="G637" s="2" t="str">
        <f>VLOOKUP(A637,'SAS Codes'!$A$2:$I$559,4,FALSE)</f>
        <v>USA</v>
      </c>
      <c r="H637" s="2" t="str">
        <f>VLOOKUP(A637,'SAS Codes'!$A$2:$I$559,5,FALSE)</f>
        <v>USA</v>
      </c>
      <c r="I637" s="2" t="str">
        <f>VLOOKUP(A637,'SAS Codes'!$A$2:$I$559,6,FALSE)</f>
        <v>America</v>
      </c>
      <c r="J637" s="2" t="str">
        <f>VLOOKUP(A637,'SAS Codes'!$A$2:$I$559,7,FALSE)</f>
        <v>America</v>
      </c>
      <c r="K637" s="2" t="str">
        <f>VLOOKUP(A637,'SAS Codes'!$A$2:$I$559,8,FALSE)</f>
        <v>May contain</v>
      </c>
      <c r="L637" s="2" t="str">
        <f>VLOOKUP(A637,'SAS Codes'!$A$2:$I$559,9,FALSE)</f>
        <v>May contain</v>
      </c>
      <c r="M637" s="2" t="str">
        <f>VLOOKUP(A637,'SAS Codes'!$A$2:$M$559,10,FALSE)</f>
        <v>Regular</v>
      </c>
      <c r="N637" s="2" t="str">
        <f>VLOOKUP(A637,'SAS Codes'!$A$2:$M$559,11,FALSE)</f>
        <v>Cereal</v>
      </c>
    </row>
    <row r="638" spans="1:14" x14ac:dyDescent="0.45">
      <c r="A638" s="2" t="s">
        <v>116</v>
      </c>
      <c r="B638" s="2">
        <v>2</v>
      </c>
      <c r="C638" s="4">
        <v>0</v>
      </c>
      <c r="D638" s="2" t="str">
        <f>VLOOKUP(A638,'SAS Codes'!$A$2:$B$559,2,FALSE)</f>
        <v>CP-20</v>
      </c>
      <c r="E638" s="2" t="s">
        <v>929</v>
      </c>
      <c r="F638" s="2" t="str">
        <f>VLOOKUP(A638,'SAS Codes'!$A$2:$I$559,3,FALSE)</f>
        <v>USA</v>
      </c>
      <c r="G638" s="2" t="str">
        <f>VLOOKUP(A638,'SAS Codes'!$A$2:$I$559,4,FALSE)</f>
        <v>USA</v>
      </c>
      <c r="H638" s="2" t="str">
        <f>VLOOKUP(A638,'SAS Codes'!$A$2:$I$559,5,FALSE)</f>
        <v>USA</v>
      </c>
      <c r="I638" s="2" t="str">
        <f>VLOOKUP(A638,'SAS Codes'!$A$2:$I$559,6,FALSE)</f>
        <v>America</v>
      </c>
      <c r="J638" s="2" t="str">
        <f>VLOOKUP(A638,'SAS Codes'!$A$2:$I$559,7,FALSE)</f>
        <v>America</v>
      </c>
      <c r="K638" s="2" t="str">
        <f>VLOOKUP(A638,'SAS Codes'!$A$2:$I$559,8,FALSE)</f>
        <v>May contain</v>
      </c>
      <c r="L638" s="2" t="str">
        <f>VLOOKUP(A638,'SAS Codes'!$A$2:$I$559,9,FALSE)</f>
        <v>May contain</v>
      </c>
      <c r="M638" s="2" t="str">
        <f>VLOOKUP(A638,'SAS Codes'!$A$2:$M$559,10,FALSE)</f>
        <v>Regular</v>
      </c>
      <c r="N638" s="2" t="str">
        <f>VLOOKUP(A638,'SAS Codes'!$A$2:$M$559,11,FALSE)</f>
        <v>Cereal</v>
      </c>
    </row>
    <row r="639" spans="1:14" x14ac:dyDescent="0.45">
      <c r="A639" s="2" t="s">
        <v>116</v>
      </c>
      <c r="B639" s="2">
        <v>3</v>
      </c>
      <c r="C639" s="4">
        <v>0.12826081080000001</v>
      </c>
      <c r="D639" s="2" t="str">
        <f>VLOOKUP(A639,'SAS Codes'!$A$2:$B$559,2,FALSE)</f>
        <v>CP-20</v>
      </c>
      <c r="E639" s="2" t="s">
        <v>929</v>
      </c>
      <c r="F639" s="2" t="str">
        <f>VLOOKUP(A639,'SAS Codes'!$A$2:$I$559,3,FALSE)</f>
        <v>USA</v>
      </c>
      <c r="G639" s="2" t="str">
        <f>VLOOKUP(A639,'SAS Codes'!$A$2:$I$559,4,FALSE)</f>
        <v>USA</v>
      </c>
      <c r="H639" s="2" t="str">
        <f>VLOOKUP(A639,'SAS Codes'!$A$2:$I$559,5,FALSE)</f>
        <v>USA</v>
      </c>
      <c r="I639" s="2" t="str">
        <f>VLOOKUP(A639,'SAS Codes'!$A$2:$I$559,6,FALSE)</f>
        <v>America</v>
      </c>
      <c r="J639" s="2" t="str">
        <f>VLOOKUP(A639,'SAS Codes'!$A$2:$I$559,7,FALSE)</f>
        <v>America</v>
      </c>
      <c r="K639" s="2" t="str">
        <f>VLOOKUP(A639,'SAS Codes'!$A$2:$I$559,8,FALSE)</f>
        <v>May contain</v>
      </c>
      <c r="L639" s="2" t="str">
        <f>VLOOKUP(A639,'SAS Codes'!$A$2:$I$559,9,FALSE)</f>
        <v>May contain</v>
      </c>
      <c r="M639" s="2" t="str">
        <f>VLOOKUP(A639,'SAS Codes'!$A$2:$M$559,10,FALSE)</f>
        <v>Regular</v>
      </c>
      <c r="N639" s="2" t="str">
        <f>VLOOKUP(A639,'SAS Codes'!$A$2:$M$559,11,FALSE)</f>
        <v>Cereal</v>
      </c>
    </row>
    <row r="640" spans="1:14" x14ac:dyDescent="0.45">
      <c r="A640" s="2" t="s">
        <v>116</v>
      </c>
      <c r="B640" s="2">
        <v>4</v>
      </c>
      <c r="C640" s="2">
        <v>3.306627840000001E-2</v>
      </c>
      <c r="D640" s="2" t="str">
        <f>VLOOKUP(A640,'SAS Codes'!$A$2:$B$559,2,FALSE)</f>
        <v>CP-20</v>
      </c>
      <c r="E640" s="2" t="s">
        <v>929</v>
      </c>
      <c r="F640" s="2" t="str">
        <f>VLOOKUP(A640,'SAS Codes'!$A$2:$I$559,3,FALSE)</f>
        <v>USA</v>
      </c>
      <c r="G640" s="2" t="str">
        <f>VLOOKUP(A640,'SAS Codes'!$A$2:$I$559,4,FALSE)</f>
        <v>USA</v>
      </c>
      <c r="H640" s="2" t="str">
        <f>VLOOKUP(A640,'SAS Codes'!$A$2:$I$559,5,FALSE)</f>
        <v>USA</v>
      </c>
      <c r="I640" s="2" t="str">
        <f>VLOOKUP(A640,'SAS Codes'!$A$2:$I$559,6,FALSE)</f>
        <v>America</v>
      </c>
      <c r="J640" s="2" t="str">
        <f>VLOOKUP(A640,'SAS Codes'!$A$2:$I$559,7,FALSE)</f>
        <v>America</v>
      </c>
      <c r="K640" s="2" t="str">
        <f>VLOOKUP(A640,'SAS Codes'!$A$2:$I$559,8,FALSE)</f>
        <v>May contain</v>
      </c>
      <c r="L640" s="2" t="str">
        <f>VLOOKUP(A640,'SAS Codes'!$A$2:$I$559,9,FALSE)</f>
        <v>May contain</v>
      </c>
      <c r="M640" s="2" t="str">
        <f>VLOOKUP(A640,'SAS Codes'!$A$2:$M$559,10,FALSE)</f>
        <v>Regular</v>
      </c>
      <c r="N640" s="2" t="str">
        <f>VLOOKUP(A640,'SAS Codes'!$A$2:$M$559,11,FALSE)</f>
        <v>Cereal</v>
      </c>
    </row>
    <row r="641" spans="1:14" x14ac:dyDescent="0.45">
      <c r="A641" s="2" t="s">
        <v>116</v>
      </c>
      <c r="B641" s="2">
        <v>5</v>
      </c>
      <c r="C641" s="2">
        <v>6.4238364000000006E-3</v>
      </c>
      <c r="D641" s="2" t="str">
        <f>VLOOKUP(A641,'SAS Codes'!$A$2:$B$559,2,FALSE)</f>
        <v>CP-20</v>
      </c>
      <c r="E641" s="2" t="s">
        <v>929</v>
      </c>
      <c r="F641" s="2" t="str">
        <f>VLOOKUP(A641,'SAS Codes'!$A$2:$I$559,3,FALSE)</f>
        <v>USA</v>
      </c>
      <c r="G641" s="2" t="str">
        <f>VLOOKUP(A641,'SAS Codes'!$A$2:$I$559,4,FALSE)</f>
        <v>USA</v>
      </c>
      <c r="H641" s="2" t="str">
        <f>VLOOKUP(A641,'SAS Codes'!$A$2:$I$559,5,FALSE)</f>
        <v>USA</v>
      </c>
      <c r="I641" s="2" t="str">
        <f>VLOOKUP(A641,'SAS Codes'!$A$2:$I$559,6,FALSE)</f>
        <v>America</v>
      </c>
      <c r="J641" s="2" t="str">
        <f>VLOOKUP(A641,'SAS Codes'!$A$2:$I$559,7,FALSE)</f>
        <v>America</v>
      </c>
      <c r="K641" s="2" t="str">
        <f>VLOOKUP(A641,'SAS Codes'!$A$2:$I$559,8,FALSE)</f>
        <v>May contain</v>
      </c>
      <c r="L641" s="2" t="str">
        <f>VLOOKUP(A641,'SAS Codes'!$A$2:$I$559,9,FALSE)</f>
        <v>May contain</v>
      </c>
      <c r="M641" s="2" t="str">
        <f>VLOOKUP(A641,'SAS Codes'!$A$2:$M$559,10,FALSE)</f>
        <v>Regular</v>
      </c>
      <c r="N641" s="2" t="str">
        <f>VLOOKUP(A641,'SAS Codes'!$A$2:$M$559,11,FALSE)</f>
        <v>Cereal</v>
      </c>
    </row>
    <row r="642" spans="1:14" x14ac:dyDescent="0.45">
      <c r="A642" s="2" t="s">
        <v>117</v>
      </c>
      <c r="B642" s="2">
        <v>1</v>
      </c>
      <c r="C642" s="2">
        <v>0</v>
      </c>
      <c r="D642" s="2" t="str">
        <f>VLOOKUP(A642,'SAS Codes'!$A$2:$B$559,2,FALSE)</f>
        <v>CP-21</v>
      </c>
      <c r="E642" s="2" t="s">
        <v>929</v>
      </c>
      <c r="F642" s="2" t="str">
        <f>VLOOKUP(A642,'SAS Codes'!$A$2:$I$559,3,FALSE)</f>
        <v>Quebec</v>
      </c>
      <c r="G642" s="2" t="str">
        <f>VLOOKUP(A642,'SAS Codes'!$A$2:$I$559,4,FALSE)</f>
        <v>Canada</v>
      </c>
      <c r="H642" s="2" t="str">
        <f>VLOOKUP(A642,'SAS Codes'!$A$2:$I$559,5,FALSE)</f>
        <v>Canada</v>
      </c>
      <c r="I642" s="2" t="str">
        <f>VLOOKUP(A642,'SAS Codes'!$A$2:$I$559,6,FALSE)</f>
        <v>America</v>
      </c>
      <c r="J642" s="2" t="str">
        <f>VLOOKUP(A642,'SAS Codes'!$A$2:$I$559,7,FALSE)</f>
        <v>America</v>
      </c>
      <c r="K642" s="2" t="str">
        <f>VLOOKUP(A642,'SAS Codes'!$A$2:$I$559,8,FALSE)</f>
        <v>May contain</v>
      </c>
      <c r="L642" s="2" t="str">
        <f>VLOOKUP(A642,'SAS Codes'!$A$2:$I$559,9,FALSE)</f>
        <v>May contain</v>
      </c>
      <c r="M642" s="2" t="str">
        <f>VLOOKUP(A642,'SAS Codes'!$A$2:$M$559,10,FALSE)</f>
        <v>Regular</v>
      </c>
      <c r="N642" s="2" t="str">
        <f>VLOOKUP(A642,'SAS Codes'!$A$2:$M$559,11,FALSE)</f>
        <v>Cereal</v>
      </c>
    </row>
    <row r="643" spans="1:14" x14ac:dyDescent="0.45">
      <c r="A643" s="2" t="s">
        <v>117</v>
      </c>
      <c r="B643" s="2">
        <v>2</v>
      </c>
      <c r="C643" s="2">
        <v>0.65568587999999994</v>
      </c>
      <c r="D643" s="2" t="str">
        <f>VLOOKUP(A643,'SAS Codes'!$A$2:$B$559,2,FALSE)</f>
        <v>CP-21</v>
      </c>
      <c r="E643" s="2" t="s">
        <v>929</v>
      </c>
      <c r="F643" s="2" t="str">
        <f>VLOOKUP(A643,'SAS Codes'!$A$2:$I$559,3,FALSE)</f>
        <v>Quebec</v>
      </c>
      <c r="G643" s="2" t="str">
        <f>VLOOKUP(A643,'SAS Codes'!$A$2:$I$559,4,FALSE)</f>
        <v>Canada</v>
      </c>
      <c r="H643" s="2" t="str">
        <f>VLOOKUP(A643,'SAS Codes'!$A$2:$I$559,5,FALSE)</f>
        <v>Canada</v>
      </c>
      <c r="I643" s="2" t="str">
        <f>VLOOKUP(A643,'SAS Codes'!$A$2:$I$559,6,FALSE)</f>
        <v>America</v>
      </c>
      <c r="J643" s="2" t="str">
        <f>VLOOKUP(A643,'SAS Codes'!$A$2:$I$559,7,FALSE)</f>
        <v>America</v>
      </c>
      <c r="K643" s="2" t="str">
        <f>VLOOKUP(A643,'SAS Codes'!$A$2:$I$559,8,FALSE)</f>
        <v>May contain</v>
      </c>
      <c r="L643" s="2" t="str">
        <f>VLOOKUP(A643,'SAS Codes'!$A$2:$I$559,9,FALSE)</f>
        <v>May contain</v>
      </c>
      <c r="M643" s="2" t="str">
        <f>VLOOKUP(A643,'SAS Codes'!$A$2:$M$559,10,FALSE)</f>
        <v>Regular</v>
      </c>
      <c r="N643" s="2" t="str">
        <f>VLOOKUP(A643,'SAS Codes'!$A$2:$M$559,11,FALSE)</f>
        <v>Cereal</v>
      </c>
    </row>
    <row r="644" spans="1:14" x14ac:dyDescent="0.45">
      <c r="A644" s="2" t="s">
        <v>117</v>
      </c>
      <c r="B644" s="2">
        <v>3</v>
      </c>
      <c r="C644" s="2">
        <v>0.35343887400000001</v>
      </c>
      <c r="D644" s="2" t="str">
        <f>VLOOKUP(A644,'SAS Codes'!$A$2:$B$559,2,FALSE)</f>
        <v>CP-21</v>
      </c>
      <c r="E644" s="2" t="s">
        <v>929</v>
      </c>
      <c r="F644" s="2" t="str">
        <f>VLOOKUP(A644,'SAS Codes'!$A$2:$I$559,3,FALSE)</f>
        <v>Quebec</v>
      </c>
      <c r="G644" s="2" t="str">
        <f>VLOOKUP(A644,'SAS Codes'!$A$2:$I$559,4,FALSE)</f>
        <v>Canada</v>
      </c>
      <c r="H644" s="2" t="str">
        <f>VLOOKUP(A644,'SAS Codes'!$A$2:$I$559,5,FALSE)</f>
        <v>Canada</v>
      </c>
      <c r="I644" s="2" t="str">
        <f>VLOOKUP(A644,'SAS Codes'!$A$2:$I$559,6,FALSE)</f>
        <v>America</v>
      </c>
      <c r="J644" s="2" t="str">
        <f>VLOOKUP(A644,'SAS Codes'!$A$2:$I$559,7,FALSE)</f>
        <v>America</v>
      </c>
      <c r="K644" s="2" t="str">
        <f>VLOOKUP(A644,'SAS Codes'!$A$2:$I$559,8,FALSE)</f>
        <v>May contain</v>
      </c>
      <c r="L644" s="2" t="str">
        <f>VLOOKUP(A644,'SAS Codes'!$A$2:$I$559,9,FALSE)</f>
        <v>May contain</v>
      </c>
      <c r="M644" s="2" t="str">
        <f>VLOOKUP(A644,'SAS Codes'!$A$2:$M$559,10,FALSE)</f>
        <v>Regular</v>
      </c>
      <c r="N644" s="2" t="str">
        <f>VLOOKUP(A644,'SAS Codes'!$A$2:$M$559,11,FALSE)</f>
        <v>Cereal</v>
      </c>
    </row>
    <row r="645" spans="1:14" x14ac:dyDescent="0.45">
      <c r="A645" s="2" t="s">
        <v>118</v>
      </c>
      <c r="B645" s="2">
        <v>1</v>
      </c>
      <c r="C645" s="2">
        <v>5.1833714400000008E-2</v>
      </c>
      <c r="D645" s="2" t="str">
        <f>VLOOKUP(A645,'SAS Codes'!$A$2:$B$559,2,FALSE)</f>
        <v>CP-22</v>
      </c>
      <c r="E645" s="2" t="s">
        <v>929</v>
      </c>
      <c r="F645" s="2" t="str">
        <f>VLOOKUP(A645,'SAS Codes'!$A$2:$I$559,3,FALSE)</f>
        <v>Canada</v>
      </c>
      <c r="G645" s="2" t="str">
        <f>VLOOKUP(A645,'SAS Codes'!$A$2:$I$559,4,FALSE)</f>
        <v>Canada</v>
      </c>
      <c r="H645" s="2" t="str">
        <f>VLOOKUP(A645,'SAS Codes'!$A$2:$I$559,5,FALSE)</f>
        <v>Canada</v>
      </c>
      <c r="I645" s="2" t="str">
        <f>VLOOKUP(A645,'SAS Codes'!$A$2:$I$559,6,FALSE)</f>
        <v>America</v>
      </c>
      <c r="J645" s="2" t="str">
        <f>VLOOKUP(A645,'SAS Codes'!$A$2:$I$559,7,FALSE)</f>
        <v>America</v>
      </c>
      <c r="K645" s="2" t="str">
        <f>VLOOKUP(A645,'SAS Codes'!$A$2:$I$559,8,FALSE)</f>
        <v>May contain</v>
      </c>
      <c r="L645" s="2" t="str">
        <f>VLOOKUP(A645,'SAS Codes'!$A$2:$I$559,9,FALSE)</f>
        <v>May contain</v>
      </c>
      <c r="M645" s="2" t="str">
        <f>VLOOKUP(A645,'SAS Codes'!$A$2:$M$559,10,FALSE)</f>
        <v>Regular</v>
      </c>
      <c r="N645" s="2" t="str">
        <f>VLOOKUP(A645,'SAS Codes'!$A$2:$M$559,11,FALSE)</f>
        <v>Cereal</v>
      </c>
    </row>
    <row r="646" spans="1:14" x14ac:dyDescent="0.45">
      <c r="A646" s="2" t="s">
        <v>118</v>
      </c>
      <c r="B646" s="2">
        <v>2</v>
      </c>
      <c r="C646" s="2">
        <v>8.2584000000000005E-2</v>
      </c>
      <c r="D646" s="2" t="str">
        <f>VLOOKUP(A646,'SAS Codes'!$A$2:$B$559,2,FALSE)</f>
        <v>CP-22</v>
      </c>
      <c r="E646" s="2" t="s">
        <v>929</v>
      </c>
      <c r="F646" s="2" t="str">
        <f>VLOOKUP(A646,'SAS Codes'!$A$2:$I$559,3,FALSE)</f>
        <v>Canada</v>
      </c>
      <c r="G646" s="2" t="str">
        <f>VLOOKUP(A646,'SAS Codes'!$A$2:$I$559,4,FALSE)</f>
        <v>Canada</v>
      </c>
      <c r="H646" s="2" t="str">
        <f>VLOOKUP(A646,'SAS Codes'!$A$2:$I$559,5,FALSE)</f>
        <v>Canada</v>
      </c>
      <c r="I646" s="2" t="str">
        <f>VLOOKUP(A646,'SAS Codes'!$A$2:$I$559,6,FALSE)</f>
        <v>America</v>
      </c>
      <c r="J646" s="2" t="str">
        <f>VLOOKUP(A646,'SAS Codes'!$A$2:$I$559,7,FALSE)</f>
        <v>America</v>
      </c>
      <c r="K646" s="2" t="str">
        <f>VLOOKUP(A646,'SAS Codes'!$A$2:$I$559,8,FALSE)</f>
        <v>May contain</v>
      </c>
      <c r="L646" s="2" t="str">
        <f>VLOOKUP(A646,'SAS Codes'!$A$2:$I$559,9,FALSE)</f>
        <v>May contain</v>
      </c>
      <c r="M646" s="2" t="str">
        <f>VLOOKUP(A646,'SAS Codes'!$A$2:$M$559,10,FALSE)</f>
        <v>Regular</v>
      </c>
      <c r="N646" s="2" t="str">
        <f>VLOOKUP(A646,'SAS Codes'!$A$2:$M$559,11,FALSE)</f>
        <v>Cereal</v>
      </c>
    </row>
    <row r="647" spans="1:14" x14ac:dyDescent="0.45">
      <c r="A647" s="2" t="s">
        <v>118</v>
      </c>
      <c r="B647" s="2">
        <v>3</v>
      </c>
      <c r="C647" s="2">
        <v>0.1668772224</v>
      </c>
      <c r="D647" s="2" t="str">
        <f>VLOOKUP(A647,'SAS Codes'!$A$2:$B$559,2,FALSE)</f>
        <v>CP-22</v>
      </c>
      <c r="E647" s="2" t="s">
        <v>929</v>
      </c>
      <c r="F647" s="2" t="str">
        <f>VLOOKUP(A647,'SAS Codes'!$A$2:$I$559,3,FALSE)</f>
        <v>Canada</v>
      </c>
      <c r="G647" s="2" t="str">
        <f>VLOOKUP(A647,'SAS Codes'!$A$2:$I$559,4,FALSE)</f>
        <v>Canada</v>
      </c>
      <c r="H647" s="2" t="str">
        <f>VLOOKUP(A647,'SAS Codes'!$A$2:$I$559,5,FALSE)</f>
        <v>Canada</v>
      </c>
      <c r="I647" s="2" t="str">
        <f>VLOOKUP(A647,'SAS Codes'!$A$2:$I$559,6,FALSE)</f>
        <v>America</v>
      </c>
      <c r="J647" s="2" t="str">
        <f>VLOOKUP(A647,'SAS Codes'!$A$2:$I$559,7,FALSE)</f>
        <v>America</v>
      </c>
      <c r="K647" s="2" t="str">
        <f>VLOOKUP(A647,'SAS Codes'!$A$2:$I$559,8,FALSE)</f>
        <v>May contain</v>
      </c>
      <c r="L647" s="2" t="str">
        <f>VLOOKUP(A647,'SAS Codes'!$A$2:$I$559,9,FALSE)</f>
        <v>May contain</v>
      </c>
      <c r="M647" s="2" t="str">
        <f>VLOOKUP(A647,'SAS Codes'!$A$2:$M$559,10,FALSE)</f>
        <v>Regular</v>
      </c>
      <c r="N647" s="2" t="str">
        <f>VLOOKUP(A647,'SAS Codes'!$A$2:$M$559,11,FALSE)</f>
        <v>Cereal</v>
      </c>
    </row>
    <row r="648" spans="1:14" x14ac:dyDescent="0.45">
      <c r="A648" s="7" t="s">
        <v>119</v>
      </c>
      <c r="B648" s="7">
        <v>1</v>
      </c>
      <c r="C648" s="2">
        <v>7.1154385500000014E-2</v>
      </c>
      <c r="D648" s="2" t="str">
        <f>VLOOKUP(A648,'SAS Codes'!$A$2:$B$559,2,FALSE)</f>
        <v>CP-23</v>
      </c>
      <c r="E648" s="2" t="s">
        <v>931</v>
      </c>
      <c r="F648" s="2" t="str">
        <f>VLOOKUP(A648,'SAS Codes'!$A$2:$I$559,3,FALSE)</f>
        <v>Canada</v>
      </c>
      <c r="G648" s="2" t="str">
        <f>VLOOKUP(A648,'SAS Codes'!$A$2:$I$559,4,FALSE)</f>
        <v>Canada</v>
      </c>
      <c r="H648" s="2" t="str">
        <f>VLOOKUP(A648,'SAS Codes'!$A$2:$I$559,5,FALSE)</f>
        <v>Canada</v>
      </c>
      <c r="I648" s="2" t="str">
        <f>VLOOKUP(A648,'SAS Codes'!$A$2:$I$559,6,FALSE)</f>
        <v>America</v>
      </c>
      <c r="J648" s="2" t="str">
        <f>VLOOKUP(A648,'SAS Codes'!$A$2:$I$559,7,FALSE)</f>
        <v>America</v>
      </c>
      <c r="K648" s="2" t="str">
        <f>VLOOKUP(A648,'SAS Codes'!$A$2:$I$559,8,FALSE)</f>
        <v>May contain</v>
      </c>
      <c r="L648" s="2" t="str">
        <f>VLOOKUP(A648,'SAS Codes'!$A$2:$I$559,9,FALSE)</f>
        <v>May contain</v>
      </c>
      <c r="M648" s="2" t="str">
        <f>VLOOKUP(A648,'SAS Codes'!$A$2:$M$559,10,FALSE)</f>
        <v>Private</v>
      </c>
      <c r="N648" s="2" t="str">
        <f>VLOOKUP(A648,'SAS Codes'!$A$2:$M$559,11,FALSE)</f>
        <v>Cereal</v>
      </c>
    </row>
    <row r="649" spans="1:14" x14ac:dyDescent="0.45">
      <c r="A649" s="7" t="s">
        <v>119</v>
      </c>
      <c r="B649" s="7">
        <v>2</v>
      </c>
      <c r="C649" s="2">
        <v>0</v>
      </c>
      <c r="D649" s="2" t="str">
        <f>VLOOKUP(A649,'SAS Codes'!$A$2:$B$559,2,FALSE)</f>
        <v>CP-23</v>
      </c>
      <c r="E649" s="2" t="s">
        <v>931</v>
      </c>
      <c r="F649" s="2" t="str">
        <f>VLOOKUP(A649,'SAS Codes'!$A$2:$I$559,3,FALSE)</f>
        <v>Canada</v>
      </c>
      <c r="G649" s="2" t="str">
        <f>VLOOKUP(A649,'SAS Codes'!$A$2:$I$559,4,FALSE)</f>
        <v>Canada</v>
      </c>
      <c r="H649" s="2" t="str">
        <f>VLOOKUP(A649,'SAS Codes'!$A$2:$I$559,5,FALSE)</f>
        <v>Canada</v>
      </c>
      <c r="I649" s="2" t="str">
        <f>VLOOKUP(A649,'SAS Codes'!$A$2:$I$559,6,FALSE)</f>
        <v>America</v>
      </c>
      <c r="J649" s="2" t="str">
        <f>VLOOKUP(A649,'SAS Codes'!$A$2:$I$559,7,FALSE)</f>
        <v>America</v>
      </c>
      <c r="K649" s="2" t="str">
        <f>VLOOKUP(A649,'SAS Codes'!$A$2:$I$559,8,FALSE)</f>
        <v>May contain</v>
      </c>
      <c r="L649" s="2" t="str">
        <f>VLOOKUP(A649,'SAS Codes'!$A$2:$I$559,9,FALSE)</f>
        <v>May contain</v>
      </c>
      <c r="M649" s="2" t="str">
        <f>VLOOKUP(A649,'SAS Codes'!$A$2:$M$559,10,FALSE)</f>
        <v>Private</v>
      </c>
      <c r="N649" s="2" t="str">
        <f>VLOOKUP(A649,'SAS Codes'!$A$2:$M$559,11,FALSE)</f>
        <v>Cereal</v>
      </c>
    </row>
    <row r="650" spans="1:14" x14ac:dyDescent="0.45">
      <c r="A650" s="7" t="s">
        <v>119</v>
      </c>
      <c r="B650" s="7">
        <v>3</v>
      </c>
      <c r="C650" s="2">
        <v>0</v>
      </c>
      <c r="D650" s="2" t="str">
        <f>VLOOKUP(A650,'SAS Codes'!$A$2:$B$559,2,FALSE)</f>
        <v>CP-23</v>
      </c>
      <c r="E650" s="2" t="s">
        <v>931</v>
      </c>
      <c r="F650" s="2" t="str">
        <f>VLOOKUP(A650,'SAS Codes'!$A$2:$I$559,3,FALSE)</f>
        <v>Canada</v>
      </c>
      <c r="G650" s="2" t="str">
        <f>VLOOKUP(A650,'SAS Codes'!$A$2:$I$559,4,FALSE)</f>
        <v>Canada</v>
      </c>
      <c r="H650" s="2" t="str">
        <f>VLOOKUP(A650,'SAS Codes'!$A$2:$I$559,5,FALSE)</f>
        <v>Canada</v>
      </c>
      <c r="I650" s="2" t="str">
        <f>VLOOKUP(A650,'SAS Codes'!$A$2:$I$559,6,FALSE)</f>
        <v>America</v>
      </c>
      <c r="J650" s="2" t="str">
        <f>VLOOKUP(A650,'SAS Codes'!$A$2:$I$559,7,FALSE)</f>
        <v>America</v>
      </c>
      <c r="K650" s="2" t="str">
        <f>VLOOKUP(A650,'SAS Codes'!$A$2:$I$559,8,FALSE)</f>
        <v>May contain</v>
      </c>
      <c r="L650" s="2" t="str">
        <f>VLOOKUP(A650,'SAS Codes'!$A$2:$I$559,9,FALSE)</f>
        <v>May contain</v>
      </c>
      <c r="M650" s="2" t="str">
        <f>VLOOKUP(A650,'SAS Codes'!$A$2:$M$559,10,FALSE)</f>
        <v>Private</v>
      </c>
      <c r="N650" s="2" t="str">
        <f>VLOOKUP(A650,'SAS Codes'!$A$2:$M$559,11,FALSE)</f>
        <v>Cereal</v>
      </c>
    </row>
    <row r="651" spans="1:14" x14ac:dyDescent="0.45">
      <c r="A651" s="7" t="s">
        <v>119</v>
      </c>
      <c r="B651" s="7">
        <v>4</v>
      </c>
      <c r="C651" s="2">
        <v>0.33007137599999997</v>
      </c>
      <c r="D651" s="2" t="str">
        <f>VLOOKUP(A651,'SAS Codes'!$A$2:$B$559,2,FALSE)</f>
        <v>CP-23</v>
      </c>
      <c r="E651" s="2" t="s">
        <v>931</v>
      </c>
      <c r="F651" s="2" t="str">
        <f>VLOOKUP(A651,'SAS Codes'!$A$2:$I$559,3,FALSE)</f>
        <v>Canada</v>
      </c>
      <c r="G651" s="2" t="str">
        <f>VLOOKUP(A651,'SAS Codes'!$A$2:$I$559,4,FALSE)</f>
        <v>Canada</v>
      </c>
      <c r="H651" s="2" t="str">
        <f>VLOOKUP(A651,'SAS Codes'!$A$2:$I$559,5,FALSE)</f>
        <v>Canada</v>
      </c>
      <c r="I651" s="2" t="str">
        <f>VLOOKUP(A651,'SAS Codes'!$A$2:$I$559,6,FALSE)</f>
        <v>America</v>
      </c>
      <c r="J651" s="2" t="str">
        <f>VLOOKUP(A651,'SAS Codes'!$A$2:$I$559,7,FALSE)</f>
        <v>America</v>
      </c>
      <c r="K651" s="2" t="str">
        <f>VLOOKUP(A651,'SAS Codes'!$A$2:$I$559,8,FALSE)</f>
        <v>May contain</v>
      </c>
      <c r="L651" s="2" t="str">
        <f>VLOOKUP(A651,'SAS Codes'!$A$2:$I$559,9,FALSE)</f>
        <v>May contain</v>
      </c>
      <c r="M651" s="2" t="str">
        <f>VLOOKUP(A651,'SAS Codes'!$A$2:$M$559,10,FALSE)</f>
        <v>Private</v>
      </c>
      <c r="N651" s="2" t="str">
        <f>VLOOKUP(A651,'SAS Codes'!$A$2:$M$559,11,FALSE)</f>
        <v>Cereal</v>
      </c>
    </row>
    <row r="652" spans="1:14" x14ac:dyDescent="0.45">
      <c r="A652" s="7" t="s">
        <v>119</v>
      </c>
      <c r="B652" s="7">
        <v>5</v>
      </c>
      <c r="C652" s="2">
        <v>0</v>
      </c>
      <c r="D652" s="2" t="str">
        <f>VLOOKUP(A652,'SAS Codes'!$A$2:$B$559,2,FALSE)</f>
        <v>CP-23</v>
      </c>
      <c r="E652" s="2" t="s">
        <v>931</v>
      </c>
      <c r="F652" s="2" t="str">
        <f>VLOOKUP(A652,'SAS Codes'!$A$2:$I$559,3,FALSE)</f>
        <v>Canada</v>
      </c>
      <c r="G652" s="2" t="str">
        <f>VLOOKUP(A652,'SAS Codes'!$A$2:$I$559,4,FALSE)</f>
        <v>Canada</v>
      </c>
      <c r="H652" s="2" t="str">
        <f>VLOOKUP(A652,'SAS Codes'!$A$2:$I$559,5,FALSE)</f>
        <v>Canada</v>
      </c>
      <c r="I652" s="2" t="str">
        <f>VLOOKUP(A652,'SAS Codes'!$A$2:$I$559,6,FALSE)</f>
        <v>America</v>
      </c>
      <c r="J652" s="2" t="str">
        <f>VLOOKUP(A652,'SAS Codes'!$A$2:$I$559,7,FALSE)</f>
        <v>America</v>
      </c>
      <c r="K652" s="2" t="str">
        <f>VLOOKUP(A652,'SAS Codes'!$A$2:$I$559,8,FALSE)</f>
        <v>May contain</v>
      </c>
      <c r="L652" s="2" t="str">
        <f>VLOOKUP(A652,'SAS Codes'!$A$2:$I$559,9,FALSE)</f>
        <v>May contain</v>
      </c>
      <c r="M652" s="2" t="str">
        <f>VLOOKUP(A652,'SAS Codes'!$A$2:$M$559,10,FALSE)</f>
        <v>Private</v>
      </c>
      <c r="N652" s="2" t="str">
        <f>VLOOKUP(A652,'SAS Codes'!$A$2:$M$559,11,FALSE)</f>
        <v>Cereal</v>
      </c>
    </row>
    <row r="653" spans="1:14" x14ac:dyDescent="0.45">
      <c r="A653" s="7" t="s">
        <v>120</v>
      </c>
      <c r="B653" s="7">
        <v>1</v>
      </c>
      <c r="C653" s="2">
        <v>0.30579756300000005</v>
      </c>
      <c r="D653" s="2" t="str">
        <f>VLOOKUP(A653,'SAS Codes'!$A$2:$B$559,2,FALSE)</f>
        <v>CP-24</v>
      </c>
      <c r="E653" s="2" t="s">
        <v>931</v>
      </c>
      <c r="F653" s="2" t="str">
        <f>VLOOKUP(A653,'SAS Codes'!$A$2:$I$559,3,FALSE)</f>
        <v>Canada</v>
      </c>
      <c r="G653" s="2" t="str">
        <f>VLOOKUP(A653,'SAS Codes'!$A$2:$I$559,4,FALSE)</f>
        <v>Canada</v>
      </c>
      <c r="H653" s="2" t="str">
        <f>VLOOKUP(A653,'SAS Codes'!$A$2:$I$559,5,FALSE)</f>
        <v>Canada</v>
      </c>
      <c r="I653" s="2" t="str">
        <f>VLOOKUP(A653,'SAS Codes'!$A$2:$I$559,6,FALSE)</f>
        <v>America</v>
      </c>
      <c r="J653" s="2" t="str">
        <f>VLOOKUP(A653,'SAS Codes'!$A$2:$I$559,7,FALSE)</f>
        <v>America</v>
      </c>
      <c r="K653" s="2" t="str">
        <f>VLOOKUP(A653,'SAS Codes'!$A$2:$I$559,8,FALSE)</f>
        <v>May contain</v>
      </c>
      <c r="L653" s="2" t="str">
        <f>VLOOKUP(A653,'SAS Codes'!$A$2:$I$559,9,FALSE)</f>
        <v>May contain</v>
      </c>
      <c r="M653" s="2" t="str">
        <f>VLOOKUP(A653,'SAS Codes'!$A$2:$M$559,10,FALSE)</f>
        <v>Private</v>
      </c>
      <c r="N653" s="2" t="str">
        <f>VLOOKUP(A653,'SAS Codes'!$A$2:$M$559,11,FALSE)</f>
        <v>Cereal</v>
      </c>
    </row>
    <row r="654" spans="1:14" x14ac:dyDescent="0.45">
      <c r="A654" s="7" t="s">
        <v>120</v>
      </c>
      <c r="B654" s="7">
        <v>2</v>
      </c>
      <c r="C654" s="2">
        <v>0.1045240602</v>
      </c>
      <c r="D654" s="2" t="str">
        <f>VLOOKUP(A654,'SAS Codes'!$A$2:$B$559,2,FALSE)</f>
        <v>CP-24</v>
      </c>
      <c r="E654" s="2" t="s">
        <v>931</v>
      </c>
      <c r="F654" s="2" t="str">
        <f>VLOOKUP(A654,'SAS Codes'!$A$2:$I$559,3,FALSE)</f>
        <v>Canada</v>
      </c>
      <c r="G654" s="2" t="str">
        <f>VLOOKUP(A654,'SAS Codes'!$A$2:$I$559,4,FALSE)</f>
        <v>Canada</v>
      </c>
      <c r="H654" s="2" t="str">
        <f>VLOOKUP(A654,'SAS Codes'!$A$2:$I$559,5,FALSE)</f>
        <v>Canada</v>
      </c>
      <c r="I654" s="2" t="str">
        <f>VLOOKUP(A654,'SAS Codes'!$A$2:$I$559,6,FALSE)</f>
        <v>America</v>
      </c>
      <c r="J654" s="2" t="str">
        <f>VLOOKUP(A654,'SAS Codes'!$A$2:$I$559,7,FALSE)</f>
        <v>America</v>
      </c>
      <c r="K654" s="2" t="str">
        <f>VLOOKUP(A654,'SAS Codes'!$A$2:$I$559,8,FALSE)</f>
        <v>May contain</v>
      </c>
      <c r="L654" s="2" t="str">
        <f>VLOOKUP(A654,'SAS Codes'!$A$2:$I$559,9,FALSE)</f>
        <v>May contain</v>
      </c>
      <c r="M654" s="2" t="str">
        <f>VLOOKUP(A654,'SAS Codes'!$A$2:$M$559,10,FALSE)</f>
        <v>Private</v>
      </c>
      <c r="N654" s="2" t="str">
        <f>VLOOKUP(A654,'SAS Codes'!$A$2:$M$559,11,FALSE)</f>
        <v>Cereal</v>
      </c>
    </row>
    <row r="655" spans="1:14" x14ac:dyDescent="0.45">
      <c r="A655" s="7" t="s">
        <v>120</v>
      </c>
      <c r="B655" s="7">
        <v>3</v>
      </c>
      <c r="C655" s="2">
        <v>0</v>
      </c>
      <c r="D655" s="2" t="str">
        <f>VLOOKUP(A655,'SAS Codes'!$A$2:$B$559,2,FALSE)</f>
        <v>CP-24</v>
      </c>
      <c r="E655" s="2" t="s">
        <v>931</v>
      </c>
      <c r="F655" s="2" t="str">
        <f>VLOOKUP(A655,'SAS Codes'!$A$2:$I$559,3,FALSE)</f>
        <v>Canada</v>
      </c>
      <c r="G655" s="2" t="str">
        <f>VLOOKUP(A655,'SAS Codes'!$A$2:$I$559,4,FALSE)</f>
        <v>Canada</v>
      </c>
      <c r="H655" s="2" t="str">
        <f>VLOOKUP(A655,'SAS Codes'!$A$2:$I$559,5,FALSE)</f>
        <v>Canada</v>
      </c>
      <c r="I655" s="2" t="str">
        <f>VLOOKUP(A655,'SAS Codes'!$A$2:$I$559,6,FALSE)</f>
        <v>America</v>
      </c>
      <c r="J655" s="2" t="str">
        <f>VLOOKUP(A655,'SAS Codes'!$A$2:$I$559,7,FALSE)</f>
        <v>America</v>
      </c>
      <c r="K655" s="2" t="str">
        <f>VLOOKUP(A655,'SAS Codes'!$A$2:$I$559,8,FALSE)</f>
        <v>May contain</v>
      </c>
      <c r="L655" s="2" t="str">
        <f>VLOOKUP(A655,'SAS Codes'!$A$2:$I$559,9,FALSE)</f>
        <v>May contain</v>
      </c>
      <c r="M655" s="2" t="str">
        <f>VLOOKUP(A655,'SAS Codes'!$A$2:$M$559,10,FALSE)</f>
        <v>Private</v>
      </c>
      <c r="N655" s="2" t="str">
        <f>VLOOKUP(A655,'SAS Codes'!$A$2:$M$559,11,FALSE)</f>
        <v>Cereal</v>
      </c>
    </row>
    <row r="656" spans="1:14" x14ac:dyDescent="0.45">
      <c r="A656" s="7" t="s">
        <v>120</v>
      </c>
      <c r="B656" s="7">
        <v>4</v>
      </c>
      <c r="C656" s="2">
        <v>0.34533876000000002</v>
      </c>
      <c r="D656" s="2" t="str">
        <f>VLOOKUP(A656,'SAS Codes'!$A$2:$B$559,2,FALSE)</f>
        <v>CP-24</v>
      </c>
      <c r="E656" s="2" t="s">
        <v>931</v>
      </c>
      <c r="F656" s="2" t="str">
        <f>VLOOKUP(A656,'SAS Codes'!$A$2:$I$559,3,FALSE)</f>
        <v>Canada</v>
      </c>
      <c r="G656" s="2" t="str">
        <f>VLOOKUP(A656,'SAS Codes'!$A$2:$I$559,4,FALSE)</f>
        <v>Canada</v>
      </c>
      <c r="H656" s="2" t="str">
        <f>VLOOKUP(A656,'SAS Codes'!$A$2:$I$559,5,FALSE)</f>
        <v>Canada</v>
      </c>
      <c r="I656" s="2" t="str">
        <f>VLOOKUP(A656,'SAS Codes'!$A$2:$I$559,6,FALSE)</f>
        <v>America</v>
      </c>
      <c r="J656" s="2" t="str">
        <f>VLOOKUP(A656,'SAS Codes'!$A$2:$I$559,7,FALSE)</f>
        <v>America</v>
      </c>
      <c r="K656" s="2" t="str">
        <f>VLOOKUP(A656,'SAS Codes'!$A$2:$I$559,8,FALSE)</f>
        <v>May contain</v>
      </c>
      <c r="L656" s="2" t="str">
        <f>VLOOKUP(A656,'SAS Codes'!$A$2:$I$559,9,FALSE)</f>
        <v>May contain</v>
      </c>
      <c r="M656" s="2" t="str">
        <f>VLOOKUP(A656,'SAS Codes'!$A$2:$M$559,10,FALSE)</f>
        <v>Private</v>
      </c>
      <c r="N656" s="2" t="str">
        <f>VLOOKUP(A656,'SAS Codes'!$A$2:$M$559,11,FALSE)</f>
        <v>Cereal</v>
      </c>
    </row>
    <row r="657" spans="1:14" x14ac:dyDescent="0.45">
      <c r="A657" s="7" t="s">
        <v>120</v>
      </c>
      <c r="B657" s="7">
        <v>5</v>
      </c>
      <c r="C657" s="2">
        <v>0</v>
      </c>
      <c r="D657" s="2" t="str">
        <f>VLOOKUP(A657,'SAS Codes'!$A$2:$B$559,2,FALSE)</f>
        <v>CP-24</v>
      </c>
      <c r="E657" s="2" t="s">
        <v>931</v>
      </c>
      <c r="F657" s="2" t="str">
        <f>VLOOKUP(A657,'SAS Codes'!$A$2:$I$559,3,FALSE)</f>
        <v>Canada</v>
      </c>
      <c r="G657" s="2" t="str">
        <f>VLOOKUP(A657,'SAS Codes'!$A$2:$I$559,4,FALSE)</f>
        <v>Canada</v>
      </c>
      <c r="H657" s="2" t="str">
        <f>VLOOKUP(A657,'SAS Codes'!$A$2:$I$559,5,FALSE)</f>
        <v>Canada</v>
      </c>
      <c r="I657" s="2" t="str">
        <f>VLOOKUP(A657,'SAS Codes'!$A$2:$I$559,6,FALSE)</f>
        <v>America</v>
      </c>
      <c r="J657" s="2" t="str">
        <f>VLOOKUP(A657,'SAS Codes'!$A$2:$I$559,7,FALSE)</f>
        <v>America</v>
      </c>
      <c r="K657" s="2" t="str">
        <f>VLOOKUP(A657,'SAS Codes'!$A$2:$I$559,8,FALSE)</f>
        <v>May contain</v>
      </c>
      <c r="L657" s="2" t="str">
        <f>VLOOKUP(A657,'SAS Codes'!$A$2:$I$559,9,FALSE)</f>
        <v>May contain</v>
      </c>
      <c r="M657" s="2" t="str">
        <f>VLOOKUP(A657,'SAS Codes'!$A$2:$M$559,10,FALSE)</f>
        <v>Private</v>
      </c>
      <c r="N657" s="2" t="str">
        <f>VLOOKUP(A657,'SAS Codes'!$A$2:$M$559,11,FALSE)</f>
        <v>Cereal</v>
      </c>
    </row>
    <row r="658" spans="1:14" x14ac:dyDescent="0.45">
      <c r="A658" s="7" t="s">
        <v>121</v>
      </c>
      <c r="B658" s="7">
        <v>1</v>
      </c>
      <c r="C658" s="2">
        <v>0</v>
      </c>
      <c r="D658" s="2" t="str">
        <f>VLOOKUP(A658,'SAS Codes'!$A$2:$B$559,2,FALSE)</f>
        <v>CP-25</v>
      </c>
      <c r="E658" s="2" t="s">
        <v>931</v>
      </c>
      <c r="F658" s="2" t="str">
        <f>VLOOKUP(A658,'SAS Codes'!$A$2:$I$559,3,FALSE)</f>
        <v>Canada</v>
      </c>
      <c r="G658" s="2" t="str">
        <f>VLOOKUP(A658,'SAS Codes'!$A$2:$I$559,4,FALSE)</f>
        <v>Canada</v>
      </c>
      <c r="H658" s="2" t="str">
        <f>VLOOKUP(A658,'SAS Codes'!$A$2:$I$559,5,FALSE)</f>
        <v>Canada</v>
      </c>
      <c r="I658" s="2" t="str">
        <f>VLOOKUP(A658,'SAS Codes'!$A$2:$I$559,6,FALSE)</f>
        <v>America</v>
      </c>
      <c r="J658" s="2" t="str">
        <f>VLOOKUP(A658,'SAS Codes'!$A$2:$I$559,7,FALSE)</f>
        <v>America</v>
      </c>
      <c r="K658" s="2" t="str">
        <f>VLOOKUP(A658,'SAS Codes'!$A$2:$I$559,8,FALSE)</f>
        <v>May contain</v>
      </c>
      <c r="L658" s="2" t="str">
        <f>VLOOKUP(A658,'SAS Codes'!$A$2:$I$559,9,FALSE)</f>
        <v>May contain</v>
      </c>
      <c r="M658" s="2" t="str">
        <f>VLOOKUP(A658,'SAS Codes'!$A$2:$M$559,10,FALSE)</f>
        <v>Private</v>
      </c>
      <c r="N658" s="2" t="str">
        <f>VLOOKUP(A658,'SAS Codes'!$A$2:$M$559,11,FALSE)</f>
        <v>Cereal</v>
      </c>
    </row>
    <row r="659" spans="1:14" x14ac:dyDescent="0.45">
      <c r="A659" s="7" t="s">
        <v>121</v>
      </c>
      <c r="B659" s="7">
        <v>2</v>
      </c>
      <c r="C659" s="2">
        <v>7.0945472399999987E-2</v>
      </c>
      <c r="D659" s="2" t="str">
        <f>VLOOKUP(A659,'SAS Codes'!$A$2:$B$559,2,FALSE)</f>
        <v>CP-25</v>
      </c>
      <c r="E659" s="2" t="s">
        <v>931</v>
      </c>
      <c r="F659" s="2" t="str">
        <f>VLOOKUP(A659,'SAS Codes'!$A$2:$I$559,3,FALSE)</f>
        <v>Canada</v>
      </c>
      <c r="G659" s="2" t="str">
        <f>VLOOKUP(A659,'SAS Codes'!$A$2:$I$559,4,FALSE)</f>
        <v>Canada</v>
      </c>
      <c r="H659" s="2" t="str">
        <f>VLOOKUP(A659,'SAS Codes'!$A$2:$I$559,5,FALSE)</f>
        <v>Canada</v>
      </c>
      <c r="I659" s="2" t="str">
        <f>VLOOKUP(A659,'SAS Codes'!$A$2:$I$559,6,FALSE)</f>
        <v>America</v>
      </c>
      <c r="J659" s="2" t="str">
        <f>VLOOKUP(A659,'SAS Codes'!$A$2:$I$559,7,FALSE)</f>
        <v>America</v>
      </c>
      <c r="K659" s="2" t="str">
        <f>VLOOKUP(A659,'SAS Codes'!$A$2:$I$559,8,FALSE)</f>
        <v>May contain</v>
      </c>
      <c r="L659" s="2" t="str">
        <f>VLOOKUP(A659,'SAS Codes'!$A$2:$I$559,9,FALSE)</f>
        <v>May contain</v>
      </c>
      <c r="M659" s="2" t="str">
        <f>VLOOKUP(A659,'SAS Codes'!$A$2:$M$559,10,FALSE)</f>
        <v>Private</v>
      </c>
      <c r="N659" s="2" t="str">
        <f>VLOOKUP(A659,'SAS Codes'!$A$2:$M$559,11,FALSE)</f>
        <v>Cereal</v>
      </c>
    </row>
    <row r="660" spans="1:14" x14ac:dyDescent="0.45">
      <c r="A660" s="7" t="s">
        <v>121</v>
      </c>
      <c r="B660" s="7">
        <v>3</v>
      </c>
      <c r="C660" s="2">
        <v>7.6394728800000006E-2</v>
      </c>
      <c r="D660" s="2" t="str">
        <f>VLOOKUP(A660,'SAS Codes'!$A$2:$B$559,2,FALSE)</f>
        <v>CP-25</v>
      </c>
      <c r="E660" s="2" t="s">
        <v>931</v>
      </c>
      <c r="F660" s="2" t="str">
        <f>VLOOKUP(A660,'SAS Codes'!$A$2:$I$559,3,FALSE)</f>
        <v>Canada</v>
      </c>
      <c r="G660" s="2" t="str">
        <f>VLOOKUP(A660,'SAS Codes'!$A$2:$I$559,4,FALSE)</f>
        <v>Canada</v>
      </c>
      <c r="H660" s="2" t="str">
        <f>VLOOKUP(A660,'SAS Codes'!$A$2:$I$559,5,FALSE)</f>
        <v>Canada</v>
      </c>
      <c r="I660" s="2" t="str">
        <f>VLOOKUP(A660,'SAS Codes'!$A$2:$I$559,6,FALSE)</f>
        <v>America</v>
      </c>
      <c r="J660" s="2" t="str">
        <f>VLOOKUP(A660,'SAS Codes'!$A$2:$I$559,7,FALSE)</f>
        <v>America</v>
      </c>
      <c r="K660" s="2" t="str">
        <f>VLOOKUP(A660,'SAS Codes'!$A$2:$I$559,8,FALSE)</f>
        <v>May contain</v>
      </c>
      <c r="L660" s="2" t="str">
        <f>VLOOKUP(A660,'SAS Codes'!$A$2:$I$559,9,FALSE)</f>
        <v>May contain</v>
      </c>
      <c r="M660" s="2" t="str">
        <f>VLOOKUP(A660,'SAS Codes'!$A$2:$M$559,10,FALSE)</f>
        <v>Private</v>
      </c>
      <c r="N660" s="2" t="str">
        <f>VLOOKUP(A660,'SAS Codes'!$A$2:$M$559,11,FALSE)</f>
        <v>Cereal</v>
      </c>
    </row>
    <row r="661" spans="1:14" x14ac:dyDescent="0.45">
      <c r="A661" s="7" t="s">
        <v>121</v>
      </c>
      <c r="B661" s="7">
        <v>4</v>
      </c>
      <c r="C661" s="2">
        <v>0</v>
      </c>
      <c r="D661" s="2" t="str">
        <f>VLOOKUP(A661,'SAS Codes'!$A$2:$B$559,2,FALSE)</f>
        <v>CP-25</v>
      </c>
      <c r="E661" s="2" t="s">
        <v>931</v>
      </c>
      <c r="F661" s="2" t="str">
        <f>VLOOKUP(A661,'SAS Codes'!$A$2:$I$559,3,FALSE)</f>
        <v>Canada</v>
      </c>
      <c r="G661" s="2" t="str">
        <f>VLOOKUP(A661,'SAS Codes'!$A$2:$I$559,4,FALSE)</f>
        <v>Canada</v>
      </c>
      <c r="H661" s="2" t="str">
        <f>VLOOKUP(A661,'SAS Codes'!$A$2:$I$559,5,FALSE)</f>
        <v>Canada</v>
      </c>
      <c r="I661" s="2" t="str">
        <f>VLOOKUP(A661,'SAS Codes'!$A$2:$I$559,6,FALSE)</f>
        <v>America</v>
      </c>
      <c r="J661" s="2" t="str">
        <f>VLOOKUP(A661,'SAS Codes'!$A$2:$I$559,7,FALSE)</f>
        <v>America</v>
      </c>
      <c r="K661" s="2" t="str">
        <f>VLOOKUP(A661,'SAS Codes'!$A$2:$I$559,8,FALSE)</f>
        <v>May contain</v>
      </c>
      <c r="L661" s="2" t="str">
        <f>VLOOKUP(A661,'SAS Codes'!$A$2:$I$559,9,FALSE)</f>
        <v>May contain</v>
      </c>
      <c r="M661" s="2" t="str">
        <f>VLOOKUP(A661,'SAS Codes'!$A$2:$M$559,10,FALSE)</f>
        <v>Private</v>
      </c>
      <c r="N661" s="2" t="str">
        <f>VLOOKUP(A661,'SAS Codes'!$A$2:$M$559,11,FALSE)</f>
        <v>Cereal</v>
      </c>
    </row>
    <row r="662" spans="1:14" x14ac:dyDescent="0.45">
      <c r="A662" s="7" t="s">
        <v>121</v>
      </c>
      <c r="B662" s="7">
        <v>5</v>
      </c>
      <c r="C662" s="2">
        <v>0</v>
      </c>
      <c r="D662" s="2" t="str">
        <f>VLOOKUP(A662,'SAS Codes'!$A$2:$B$559,2,FALSE)</f>
        <v>CP-25</v>
      </c>
      <c r="E662" s="2" t="s">
        <v>931</v>
      </c>
      <c r="F662" s="2" t="str">
        <f>VLOOKUP(A662,'SAS Codes'!$A$2:$I$559,3,FALSE)</f>
        <v>Canada</v>
      </c>
      <c r="G662" s="2" t="str">
        <f>VLOOKUP(A662,'SAS Codes'!$A$2:$I$559,4,FALSE)</f>
        <v>Canada</v>
      </c>
      <c r="H662" s="2" t="str">
        <f>VLOOKUP(A662,'SAS Codes'!$A$2:$I$559,5,FALSE)</f>
        <v>Canada</v>
      </c>
      <c r="I662" s="2" t="str">
        <f>VLOOKUP(A662,'SAS Codes'!$A$2:$I$559,6,FALSE)</f>
        <v>America</v>
      </c>
      <c r="J662" s="2" t="str">
        <f>VLOOKUP(A662,'SAS Codes'!$A$2:$I$559,7,FALSE)</f>
        <v>America</v>
      </c>
      <c r="K662" s="2" t="str">
        <f>VLOOKUP(A662,'SAS Codes'!$A$2:$I$559,8,FALSE)</f>
        <v>May contain</v>
      </c>
      <c r="L662" s="2" t="str">
        <f>VLOOKUP(A662,'SAS Codes'!$A$2:$I$559,9,FALSE)</f>
        <v>May contain</v>
      </c>
      <c r="M662" s="2" t="str">
        <f>VLOOKUP(A662,'SAS Codes'!$A$2:$M$559,10,FALSE)</f>
        <v>Private</v>
      </c>
      <c r="N662" s="2" t="str">
        <f>VLOOKUP(A662,'SAS Codes'!$A$2:$M$559,11,FALSE)</f>
        <v>Cereal</v>
      </c>
    </row>
    <row r="663" spans="1:14" x14ac:dyDescent="0.45">
      <c r="A663" s="7" t="s">
        <v>122</v>
      </c>
      <c r="B663" s="7">
        <v>1</v>
      </c>
      <c r="C663" s="2">
        <v>7.6223899800000022E-2</v>
      </c>
      <c r="D663" s="2" t="str">
        <f>VLOOKUP(A663,'SAS Codes'!$A$2:$B$559,2,FALSE)</f>
        <v>CP-26</v>
      </c>
      <c r="E663" s="2" t="s">
        <v>931</v>
      </c>
      <c r="F663" s="2" t="str">
        <f>VLOOKUP(A663,'SAS Codes'!$A$2:$I$559,3,FALSE)</f>
        <v>Canada</v>
      </c>
      <c r="G663" s="2" t="str">
        <f>VLOOKUP(A663,'SAS Codes'!$A$2:$I$559,4,FALSE)</f>
        <v>Canada</v>
      </c>
      <c r="H663" s="2" t="str">
        <f>VLOOKUP(A663,'SAS Codes'!$A$2:$I$559,5,FALSE)</f>
        <v>Canada</v>
      </c>
      <c r="I663" s="2" t="str">
        <f>VLOOKUP(A663,'SAS Codes'!$A$2:$I$559,6,FALSE)</f>
        <v>America</v>
      </c>
      <c r="J663" s="2" t="str">
        <f>VLOOKUP(A663,'SAS Codes'!$A$2:$I$559,7,FALSE)</f>
        <v>America</v>
      </c>
      <c r="K663" s="2" t="str">
        <f>VLOOKUP(A663,'SAS Codes'!$A$2:$I$559,8,FALSE)</f>
        <v>May contain</v>
      </c>
      <c r="L663" s="2" t="str">
        <f>VLOOKUP(A663,'SAS Codes'!$A$2:$I$559,9,FALSE)</f>
        <v>May contain</v>
      </c>
      <c r="M663" s="2" t="str">
        <f>VLOOKUP(A663,'SAS Codes'!$A$2:$M$559,10,FALSE)</f>
        <v>Private</v>
      </c>
      <c r="N663" s="2" t="str">
        <f>VLOOKUP(A663,'SAS Codes'!$A$2:$M$559,11,FALSE)</f>
        <v>Cereal</v>
      </c>
    </row>
    <row r="664" spans="1:14" x14ac:dyDescent="0.45">
      <c r="A664" s="7" t="s">
        <v>122</v>
      </c>
      <c r="B664" s="7">
        <v>2</v>
      </c>
      <c r="C664" s="2">
        <v>0.12472258590000002</v>
      </c>
      <c r="D664" s="2" t="str">
        <f>VLOOKUP(A664,'SAS Codes'!$A$2:$B$559,2,FALSE)</f>
        <v>CP-26</v>
      </c>
      <c r="E664" s="2" t="s">
        <v>931</v>
      </c>
      <c r="F664" s="2" t="str">
        <f>VLOOKUP(A664,'SAS Codes'!$A$2:$I$559,3,FALSE)</f>
        <v>Canada</v>
      </c>
      <c r="G664" s="2" t="str">
        <f>VLOOKUP(A664,'SAS Codes'!$A$2:$I$559,4,FALSE)</f>
        <v>Canada</v>
      </c>
      <c r="H664" s="2" t="str">
        <f>VLOOKUP(A664,'SAS Codes'!$A$2:$I$559,5,FALSE)</f>
        <v>Canada</v>
      </c>
      <c r="I664" s="2" t="str">
        <f>VLOOKUP(A664,'SAS Codes'!$A$2:$I$559,6,FALSE)</f>
        <v>America</v>
      </c>
      <c r="J664" s="2" t="str">
        <f>VLOOKUP(A664,'SAS Codes'!$A$2:$I$559,7,FALSE)</f>
        <v>America</v>
      </c>
      <c r="K664" s="2" t="str">
        <f>VLOOKUP(A664,'SAS Codes'!$A$2:$I$559,8,FALSE)</f>
        <v>May contain</v>
      </c>
      <c r="L664" s="2" t="str">
        <f>VLOOKUP(A664,'SAS Codes'!$A$2:$I$559,9,FALSE)</f>
        <v>May contain</v>
      </c>
      <c r="M664" s="2" t="str">
        <f>VLOOKUP(A664,'SAS Codes'!$A$2:$M$559,10,FALSE)</f>
        <v>Private</v>
      </c>
      <c r="N664" s="2" t="str">
        <f>VLOOKUP(A664,'SAS Codes'!$A$2:$M$559,11,FALSE)</f>
        <v>Cereal</v>
      </c>
    </row>
    <row r="665" spans="1:14" x14ac:dyDescent="0.45">
      <c r="A665" s="7" t="s">
        <v>122</v>
      </c>
      <c r="B665" s="7">
        <v>3</v>
      </c>
      <c r="C665" s="2">
        <v>0.10824603449999999</v>
      </c>
      <c r="D665" s="2" t="str">
        <f>VLOOKUP(A665,'SAS Codes'!$A$2:$B$559,2,FALSE)</f>
        <v>CP-26</v>
      </c>
      <c r="E665" s="2" t="s">
        <v>931</v>
      </c>
      <c r="F665" s="2" t="str">
        <f>VLOOKUP(A665,'SAS Codes'!$A$2:$I$559,3,FALSE)</f>
        <v>Canada</v>
      </c>
      <c r="G665" s="2" t="str">
        <f>VLOOKUP(A665,'SAS Codes'!$A$2:$I$559,4,FALSE)</f>
        <v>Canada</v>
      </c>
      <c r="H665" s="2" t="str">
        <f>VLOOKUP(A665,'SAS Codes'!$A$2:$I$559,5,FALSE)</f>
        <v>Canada</v>
      </c>
      <c r="I665" s="2" t="str">
        <f>VLOOKUP(A665,'SAS Codes'!$A$2:$I$559,6,FALSE)</f>
        <v>America</v>
      </c>
      <c r="J665" s="2" t="str">
        <f>VLOOKUP(A665,'SAS Codes'!$A$2:$I$559,7,FALSE)</f>
        <v>America</v>
      </c>
      <c r="K665" s="2" t="str">
        <f>VLOOKUP(A665,'SAS Codes'!$A$2:$I$559,8,FALSE)</f>
        <v>May contain</v>
      </c>
      <c r="L665" s="2" t="str">
        <f>VLOOKUP(A665,'SAS Codes'!$A$2:$I$559,9,FALSE)</f>
        <v>May contain</v>
      </c>
      <c r="M665" s="2" t="str">
        <f>VLOOKUP(A665,'SAS Codes'!$A$2:$M$559,10,FALSE)</f>
        <v>Private</v>
      </c>
      <c r="N665" s="2" t="str">
        <f>VLOOKUP(A665,'SAS Codes'!$A$2:$M$559,11,FALSE)</f>
        <v>Cereal</v>
      </c>
    </row>
    <row r="666" spans="1:14" x14ac:dyDescent="0.45">
      <c r="A666" s="7" t="s">
        <v>122</v>
      </c>
      <c r="B666" s="7">
        <v>4</v>
      </c>
      <c r="C666" s="2">
        <v>0.10458653099999998</v>
      </c>
      <c r="D666" s="2" t="str">
        <f>VLOOKUP(A666,'SAS Codes'!$A$2:$B$559,2,FALSE)</f>
        <v>CP-26</v>
      </c>
      <c r="E666" s="2" t="s">
        <v>931</v>
      </c>
      <c r="F666" s="2" t="str">
        <f>VLOOKUP(A666,'SAS Codes'!$A$2:$I$559,3,FALSE)</f>
        <v>Canada</v>
      </c>
      <c r="G666" s="2" t="str">
        <f>VLOOKUP(A666,'SAS Codes'!$A$2:$I$559,4,FALSE)</f>
        <v>Canada</v>
      </c>
      <c r="H666" s="2" t="str">
        <f>VLOOKUP(A666,'SAS Codes'!$A$2:$I$559,5,FALSE)</f>
        <v>Canada</v>
      </c>
      <c r="I666" s="2" t="str">
        <f>VLOOKUP(A666,'SAS Codes'!$A$2:$I$559,6,FALSE)</f>
        <v>America</v>
      </c>
      <c r="J666" s="2" t="str">
        <f>VLOOKUP(A666,'SAS Codes'!$A$2:$I$559,7,FALSE)</f>
        <v>America</v>
      </c>
      <c r="K666" s="2" t="str">
        <f>VLOOKUP(A666,'SAS Codes'!$A$2:$I$559,8,FALSE)</f>
        <v>May contain</v>
      </c>
      <c r="L666" s="2" t="str">
        <f>VLOOKUP(A666,'SAS Codes'!$A$2:$I$559,9,FALSE)</f>
        <v>May contain</v>
      </c>
      <c r="M666" s="2" t="str">
        <f>VLOOKUP(A666,'SAS Codes'!$A$2:$M$559,10,FALSE)</f>
        <v>Private</v>
      </c>
      <c r="N666" s="2" t="str">
        <f>VLOOKUP(A666,'SAS Codes'!$A$2:$M$559,11,FALSE)</f>
        <v>Cereal</v>
      </c>
    </row>
    <row r="667" spans="1:14" x14ac:dyDescent="0.45">
      <c r="A667" s="7" t="s">
        <v>122</v>
      </c>
      <c r="B667" s="7">
        <v>5</v>
      </c>
      <c r="C667" s="2">
        <v>0.13003694400000002</v>
      </c>
      <c r="D667" s="2" t="str">
        <f>VLOOKUP(A667,'SAS Codes'!$A$2:$B$559,2,FALSE)</f>
        <v>CP-26</v>
      </c>
      <c r="E667" s="2" t="s">
        <v>931</v>
      </c>
      <c r="F667" s="2" t="str">
        <f>VLOOKUP(A667,'SAS Codes'!$A$2:$I$559,3,FALSE)</f>
        <v>Canada</v>
      </c>
      <c r="G667" s="2" t="str">
        <f>VLOOKUP(A667,'SAS Codes'!$A$2:$I$559,4,FALSE)</f>
        <v>Canada</v>
      </c>
      <c r="H667" s="2" t="str">
        <f>VLOOKUP(A667,'SAS Codes'!$A$2:$I$559,5,FALSE)</f>
        <v>Canada</v>
      </c>
      <c r="I667" s="2" t="str">
        <f>VLOOKUP(A667,'SAS Codes'!$A$2:$I$559,6,FALSE)</f>
        <v>America</v>
      </c>
      <c r="J667" s="2" t="str">
        <f>VLOOKUP(A667,'SAS Codes'!$A$2:$I$559,7,FALSE)</f>
        <v>America</v>
      </c>
      <c r="K667" s="2" t="str">
        <f>VLOOKUP(A667,'SAS Codes'!$A$2:$I$559,8,FALSE)</f>
        <v>May contain</v>
      </c>
      <c r="L667" s="2" t="str">
        <f>VLOOKUP(A667,'SAS Codes'!$A$2:$I$559,9,FALSE)</f>
        <v>May contain</v>
      </c>
      <c r="M667" s="2" t="str">
        <f>VLOOKUP(A667,'SAS Codes'!$A$2:$M$559,10,FALSE)</f>
        <v>Private</v>
      </c>
      <c r="N667" s="2" t="str">
        <f>VLOOKUP(A667,'SAS Codes'!$A$2:$M$559,11,FALSE)</f>
        <v>Cereal</v>
      </c>
    </row>
    <row r="668" spans="1:14" x14ac:dyDescent="0.45">
      <c r="A668" s="2" t="s">
        <v>124</v>
      </c>
      <c r="B668" s="2">
        <v>1</v>
      </c>
      <c r="C668" s="2">
        <v>1.2186329249999999</v>
      </c>
      <c r="D668" s="2" t="str">
        <f>VLOOKUP(A668,'SAS Codes'!$A$2:$B$559,2,FALSE)</f>
        <v>CP-28</v>
      </c>
      <c r="E668" s="2" t="s">
        <v>929</v>
      </c>
      <c r="F668" s="2" t="str">
        <f>VLOOKUP(A668,'SAS Codes'!$A$2:$I$559,3,FALSE)</f>
        <v>USA</v>
      </c>
      <c r="G668" s="2" t="str">
        <f>VLOOKUP(A668,'SAS Codes'!$A$2:$I$559,4,FALSE)</f>
        <v>USA</v>
      </c>
      <c r="H668" s="2" t="str">
        <f>VLOOKUP(A668,'SAS Codes'!$A$2:$I$559,5,FALSE)</f>
        <v>USA</v>
      </c>
      <c r="I668" s="2" t="str">
        <f>VLOOKUP(A668,'SAS Codes'!$A$2:$I$559,6,FALSE)</f>
        <v>America</v>
      </c>
      <c r="J668" s="2" t="str">
        <f>VLOOKUP(A668,'SAS Codes'!$A$2:$I$559,7,FALSE)</f>
        <v>America</v>
      </c>
      <c r="K668" s="2" t="str">
        <f>VLOOKUP(A668,'SAS Codes'!$A$2:$I$559,8,FALSE)</f>
        <v>May contain ingredients</v>
      </c>
      <c r="L668" s="2" t="str">
        <f>VLOOKUP(A668,'SAS Codes'!$A$2:$I$559,9,FALSE)</f>
        <v>May contain ingredients</v>
      </c>
      <c r="M668" s="2" t="str">
        <f>VLOOKUP(A668,'SAS Codes'!$A$2:$M$559,10,FALSE)</f>
        <v>Regular</v>
      </c>
      <c r="N668" s="2" t="str">
        <f>VLOOKUP(A668,'SAS Codes'!$A$2:$M$559,11,FALSE)</f>
        <v>Cereal</v>
      </c>
    </row>
    <row r="669" spans="1:14" x14ac:dyDescent="0.45">
      <c r="A669" s="2" t="s">
        <v>124</v>
      </c>
      <c r="B669" s="2">
        <v>2</v>
      </c>
      <c r="C669" s="2">
        <v>0</v>
      </c>
      <c r="D669" s="2" t="str">
        <f>VLOOKUP(A669,'SAS Codes'!$A$2:$B$559,2,FALSE)</f>
        <v>CP-28</v>
      </c>
      <c r="E669" s="2" t="s">
        <v>929</v>
      </c>
      <c r="F669" s="2" t="str">
        <f>VLOOKUP(A669,'SAS Codes'!$A$2:$I$559,3,FALSE)</f>
        <v>USA</v>
      </c>
      <c r="G669" s="2" t="str">
        <f>VLOOKUP(A669,'SAS Codes'!$A$2:$I$559,4,FALSE)</f>
        <v>USA</v>
      </c>
      <c r="H669" s="2" t="str">
        <f>VLOOKUP(A669,'SAS Codes'!$A$2:$I$559,5,FALSE)</f>
        <v>USA</v>
      </c>
      <c r="I669" s="2" t="str">
        <f>VLOOKUP(A669,'SAS Codes'!$A$2:$I$559,6,FALSE)</f>
        <v>America</v>
      </c>
      <c r="J669" s="2" t="str">
        <f>VLOOKUP(A669,'SAS Codes'!$A$2:$I$559,7,FALSE)</f>
        <v>America</v>
      </c>
      <c r="K669" s="2" t="str">
        <f>VLOOKUP(A669,'SAS Codes'!$A$2:$I$559,8,FALSE)</f>
        <v>May contain ingredients</v>
      </c>
      <c r="L669" s="2" t="str">
        <f>VLOOKUP(A669,'SAS Codes'!$A$2:$I$559,9,FALSE)</f>
        <v>May contain ingredients</v>
      </c>
      <c r="M669" s="2" t="str">
        <f>VLOOKUP(A669,'SAS Codes'!$A$2:$M$559,10,FALSE)</f>
        <v>Regular</v>
      </c>
      <c r="N669" s="2" t="str">
        <f>VLOOKUP(A669,'SAS Codes'!$A$2:$M$559,11,FALSE)</f>
        <v>Cereal</v>
      </c>
    </row>
    <row r="670" spans="1:14" x14ac:dyDescent="0.45">
      <c r="A670" s="2" t="s">
        <v>124</v>
      </c>
      <c r="B670" s="2">
        <v>3</v>
      </c>
      <c r="C670" s="2">
        <v>0.22186680000000003</v>
      </c>
      <c r="D670" s="2" t="str">
        <f>VLOOKUP(A670,'SAS Codes'!$A$2:$B$559,2,FALSE)</f>
        <v>CP-28</v>
      </c>
      <c r="E670" s="2" t="s">
        <v>929</v>
      </c>
      <c r="F670" s="2" t="str">
        <f>VLOOKUP(A670,'SAS Codes'!$A$2:$I$559,3,FALSE)</f>
        <v>USA</v>
      </c>
      <c r="G670" s="2" t="str">
        <f>VLOOKUP(A670,'SAS Codes'!$A$2:$I$559,4,FALSE)</f>
        <v>USA</v>
      </c>
      <c r="H670" s="2" t="str">
        <f>VLOOKUP(A670,'SAS Codes'!$A$2:$I$559,5,FALSE)</f>
        <v>USA</v>
      </c>
      <c r="I670" s="2" t="str">
        <f>VLOOKUP(A670,'SAS Codes'!$A$2:$I$559,6,FALSE)</f>
        <v>America</v>
      </c>
      <c r="J670" s="2" t="str">
        <f>VLOOKUP(A670,'SAS Codes'!$A$2:$I$559,7,FALSE)</f>
        <v>America</v>
      </c>
      <c r="K670" s="2" t="str">
        <f>VLOOKUP(A670,'SAS Codes'!$A$2:$I$559,8,FALSE)</f>
        <v>May contain ingredients</v>
      </c>
      <c r="L670" s="2" t="str">
        <f>VLOOKUP(A670,'SAS Codes'!$A$2:$I$559,9,FALSE)</f>
        <v>May contain ingredients</v>
      </c>
      <c r="M670" s="2" t="str">
        <f>VLOOKUP(A670,'SAS Codes'!$A$2:$M$559,10,FALSE)</f>
        <v>Regular</v>
      </c>
      <c r="N670" s="2" t="str">
        <f>VLOOKUP(A670,'SAS Codes'!$A$2:$M$559,11,FALSE)</f>
        <v>Cereal</v>
      </c>
    </row>
    <row r="671" spans="1:14" x14ac:dyDescent="0.45">
      <c r="A671" s="2" t="s">
        <v>125</v>
      </c>
      <c r="B671" s="2">
        <v>1</v>
      </c>
      <c r="C671" s="2">
        <v>8.1872945099999997E-2</v>
      </c>
      <c r="D671" s="2" t="str">
        <f>VLOOKUP(A671,'SAS Codes'!$A$2:$B$559,2,FALSE)</f>
        <v>CP-29</v>
      </c>
      <c r="E671" s="2" t="s">
        <v>929</v>
      </c>
      <c r="F671" s="2" t="str">
        <f>VLOOKUP(A671,'SAS Codes'!$A$2:$I$559,3,FALSE)</f>
        <v>USA</v>
      </c>
      <c r="G671" s="2" t="str">
        <f>VLOOKUP(A671,'SAS Codes'!$A$2:$I$559,4,FALSE)</f>
        <v>USA</v>
      </c>
      <c r="H671" s="2" t="str">
        <f>VLOOKUP(A671,'SAS Codes'!$A$2:$I$559,5,FALSE)</f>
        <v>USA</v>
      </c>
      <c r="I671" s="2" t="str">
        <f>VLOOKUP(A671,'SAS Codes'!$A$2:$I$559,6,FALSE)</f>
        <v>America</v>
      </c>
      <c r="J671" s="2" t="str">
        <f>VLOOKUP(A671,'SAS Codes'!$A$2:$I$559,7,FALSE)</f>
        <v>America</v>
      </c>
      <c r="K671" s="2" t="str">
        <f>VLOOKUP(A671,'SAS Codes'!$A$2:$I$559,8,FALSE)</f>
        <v>May contain</v>
      </c>
      <c r="L671" s="2" t="str">
        <f>VLOOKUP(A671,'SAS Codes'!$A$2:$I$559,9,FALSE)</f>
        <v>May contain</v>
      </c>
      <c r="M671" s="2" t="str">
        <f>VLOOKUP(A671,'SAS Codes'!$A$2:$M$559,10,FALSE)</f>
        <v>Regular</v>
      </c>
      <c r="N671" s="2" t="str">
        <f>VLOOKUP(A671,'SAS Codes'!$A$2:$M$559,11,FALSE)</f>
        <v>Cereal</v>
      </c>
    </row>
    <row r="672" spans="1:14" x14ac:dyDescent="0.45">
      <c r="A672" s="2" t="s">
        <v>126</v>
      </c>
      <c r="B672" s="2">
        <v>1</v>
      </c>
      <c r="C672" s="2">
        <v>0.1334020977</v>
      </c>
      <c r="D672" s="2" t="str">
        <f>VLOOKUP(A672,'SAS Codes'!$A$2:$B$559,2,FALSE)</f>
        <v>CP-30</v>
      </c>
      <c r="E672" s="2" t="s">
        <v>929</v>
      </c>
      <c r="F672" s="2" t="str">
        <f>VLOOKUP(A672,'SAS Codes'!$A$2:$I$559,3,FALSE)</f>
        <v>Germany</v>
      </c>
      <c r="G672" s="2" t="str">
        <f>VLOOKUP(A672,'SAS Codes'!$A$2:$I$559,4,FALSE)</f>
        <v>Germany</v>
      </c>
      <c r="H672" s="2" t="str">
        <f>VLOOKUP(A672,'SAS Codes'!$A$2:$I$559,5,FALSE)</f>
        <v>Europe</v>
      </c>
      <c r="I672" s="2" t="str">
        <f>VLOOKUP(A672,'SAS Codes'!$A$2:$I$559,6,FALSE)</f>
        <v>Europe</v>
      </c>
      <c r="J672" s="2" t="str">
        <f>VLOOKUP(A672,'SAS Codes'!$A$2:$I$559,7,FALSE)</f>
        <v>Europe</v>
      </c>
      <c r="K672" s="2" t="str">
        <f>VLOOKUP(A672,'SAS Codes'!$A$2:$I$559,8,FALSE)</f>
        <v>May contain</v>
      </c>
      <c r="L672" s="2" t="str">
        <f>VLOOKUP(A672,'SAS Codes'!$A$2:$I$559,9,FALSE)</f>
        <v>May contain</v>
      </c>
      <c r="M672" s="2" t="str">
        <f>VLOOKUP(A672,'SAS Codes'!$A$2:$M$559,10,FALSE)</f>
        <v>Regular</v>
      </c>
      <c r="N672" s="2" t="str">
        <f>VLOOKUP(A672,'SAS Codes'!$A$2:$M$559,11,FALSE)</f>
        <v>Cereal</v>
      </c>
    </row>
    <row r="673" spans="1:14" x14ac:dyDescent="0.45">
      <c r="A673" s="2" t="s">
        <v>126</v>
      </c>
      <c r="B673" s="2">
        <v>2</v>
      </c>
      <c r="C673" s="2">
        <v>0.17493564480000001</v>
      </c>
      <c r="D673" s="2" t="str">
        <f>VLOOKUP(A673,'SAS Codes'!$A$2:$B$559,2,FALSE)</f>
        <v>CP-30</v>
      </c>
      <c r="E673" s="2" t="s">
        <v>929</v>
      </c>
      <c r="F673" s="2" t="str">
        <f>VLOOKUP(A673,'SAS Codes'!$A$2:$I$559,3,FALSE)</f>
        <v>Germany</v>
      </c>
      <c r="G673" s="2" t="str">
        <f>VLOOKUP(A673,'SAS Codes'!$A$2:$I$559,4,FALSE)</f>
        <v>Germany</v>
      </c>
      <c r="H673" s="2" t="str">
        <f>VLOOKUP(A673,'SAS Codes'!$A$2:$I$559,5,FALSE)</f>
        <v>Europe</v>
      </c>
      <c r="I673" s="2" t="str">
        <f>VLOOKUP(A673,'SAS Codes'!$A$2:$I$559,6,FALSE)</f>
        <v>Europe</v>
      </c>
      <c r="J673" s="2" t="str">
        <f>VLOOKUP(A673,'SAS Codes'!$A$2:$I$559,7,FALSE)</f>
        <v>Europe</v>
      </c>
      <c r="K673" s="2" t="str">
        <f>VLOOKUP(A673,'SAS Codes'!$A$2:$I$559,8,FALSE)</f>
        <v>May contain</v>
      </c>
      <c r="L673" s="2" t="str">
        <f>VLOOKUP(A673,'SAS Codes'!$A$2:$I$559,9,FALSE)</f>
        <v>May contain</v>
      </c>
      <c r="M673" s="2" t="str">
        <f>VLOOKUP(A673,'SAS Codes'!$A$2:$M$559,10,FALSE)</f>
        <v>Regular</v>
      </c>
      <c r="N673" s="2" t="str">
        <f>VLOOKUP(A673,'SAS Codes'!$A$2:$M$559,11,FALSE)</f>
        <v>Cereal</v>
      </c>
    </row>
    <row r="674" spans="1:14" x14ac:dyDescent="0.45">
      <c r="A674" s="2" t="s">
        <v>126</v>
      </c>
      <c r="B674" s="2">
        <v>3</v>
      </c>
      <c r="C674" s="2">
        <v>0.21386225699999997</v>
      </c>
      <c r="D674" s="2" t="str">
        <f>VLOOKUP(A674,'SAS Codes'!$A$2:$B$559,2,FALSE)</f>
        <v>CP-30</v>
      </c>
      <c r="E674" s="2" t="s">
        <v>929</v>
      </c>
      <c r="F674" s="2" t="str">
        <f>VLOOKUP(A674,'SAS Codes'!$A$2:$I$559,3,FALSE)</f>
        <v>Germany</v>
      </c>
      <c r="G674" s="2" t="str">
        <f>VLOOKUP(A674,'SAS Codes'!$A$2:$I$559,4,FALSE)</f>
        <v>Germany</v>
      </c>
      <c r="H674" s="2" t="str">
        <f>VLOOKUP(A674,'SAS Codes'!$A$2:$I$559,5,FALSE)</f>
        <v>Europe</v>
      </c>
      <c r="I674" s="2" t="str">
        <f>VLOOKUP(A674,'SAS Codes'!$A$2:$I$559,6,FALSE)</f>
        <v>Europe</v>
      </c>
      <c r="J674" s="2" t="str">
        <f>VLOOKUP(A674,'SAS Codes'!$A$2:$I$559,7,FALSE)</f>
        <v>Europe</v>
      </c>
      <c r="K674" s="2" t="str">
        <f>VLOOKUP(A674,'SAS Codes'!$A$2:$I$559,8,FALSE)</f>
        <v>May contain</v>
      </c>
      <c r="L674" s="2" t="str">
        <f>VLOOKUP(A674,'SAS Codes'!$A$2:$I$559,9,FALSE)</f>
        <v>May contain</v>
      </c>
      <c r="M674" s="2" t="str">
        <f>VLOOKUP(A674,'SAS Codes'!$A$2:$M$559,10,FALSE)</f>
        <v>Regular</v>
      </c>
      <c r="N674" s="2" t="str">
        <f>VLOOKUP(A674,'SAS Codes'!$A$2:$M$559,11,FALSE)</f>
        <v>Cereal</v>
      </c>
    </row>
    <row r="675" spans="1:14" x14ac:dyDescent="0.45">
      <c r="A675" s="2" t="s">
        <v>127</v>
      </c>
      <c r="B675" s="2">
        <v>1</v>
      </c>
      <c r="C675" s="2">
        <v>0.19277108039999999</v>
      </c>
      <c r="D675" s="2" t="str">
        <f>VLOOKUP(A675,'SAS Codes'!$A$2:$B$559,2,FALSE)</f>
        <v>CP-31</v>
      </c>
      <c r="E675" s="2" t="s">
        <v>929</v>
      </c>
      <c r="F675" s="2" t="str">
        <f>VLOOKUP(A675,'SAS Codes'!$A$2:$I$559,3,FALSE)</f>
        <v>Germany</v>
      </c>
      <c r="G675" s="2" t="str">
        <f>VLOOKUP(A675,'SAS Codes'!$A$2:$I$559,4,FALSE)</f>
        <v>Germany</v>
      </c>
      <c r="H675" s="2" t="str">
        <f>VLOOKUP(A675,'SAS Codes'!$A$2:$I$559,5,FALSE)</f>
        <v>Europe</v>
      </c>
      <c r="I675" s="2" t="str">
        <f>VLOOKUP(A675,'SAS Codes'!$A$2:$I$559,6,FALSE)</f>
        <v>Europe</v>
      </c>
      <c r="J675" s="2" t="str">
        <f>VLOOKUP(A675,'SAS Codes'!$A$2:$I$559,7,FALSE)</f>
        <v>Europe</v>
      </c>
      <c r="K675" s="2" t="str">
        <f>VLOOKUP(A675,'SAS Codes'!$A$2:$I$559,8,FALSE)</f>
        <v>May contain</v>
      </c>
      <c r="L675" s="2" t="str">
        <f>VLOOKUP(A675,'SAS Codes'!$A$2:$I$559,9,FALSE)</f>
        <v>May contain</v>
      </c>
      <c r="M675" s="2" t="str">
        <f>VLOOKUP(A675,'SAS Codes'!$A$2:$M$559,10,FALSE)</f>
        <v>Regular</v>
      </c>
      <c r="N675" s="2" t="str">
        <f>VLOOKUP(A675,'SAS Codes'!$A$2:$M$559,11,FALSE)</f>
        <v>Cereal</v>
      </c>
    </row>
    <row r="676" spans="1:14" x14ac:dyDescent="0.45">
      <c r="A676" s="2" t="s">
        <v>128</v>
      </c>
      <c r="B676" s="2">
        <v>1</v>
      </c>
      <c r="C676" s="2">
        <v>2.6346626999999994E-2</v>
      </c>
      <c r="D676" s="2" t="str">
        <f>VLOOKUP(A676,'SAS Codes'!$A$2:$B$559,2,FALSE)</f>
        <v>CP-32</v>
      </c>
      <c r="E676" s="2" t="s">
        <v>929</v>
      </c>
      <c r="F676" s="2" t="str">
        <f>VLOOKUP(A676,'SAS Codes'!$A$2:$I$559,3,FALSE)</f>
        <v>Germany</v>
      </c>
      <c r="G676" s="2" t="str">
        <f>VLOOKUP(A676,'SAS Codes'!$A$2:$I$559,4,FALSE)</f>
        <v>Germany</v>
      </c>
      <c r="H676" s="2" t="str">
        <f>VLOOKUP(A676,'SAS Codes'!$A$2:$I$559,5,FALSE)</f>
        <v>Europe</v>
      </c>
      <c r="I676" s="2" t="str">
        <f>VLOOKUP(A676,'SAS Codes'!$A$2:$I$559,6,FALSE)</f>
        <v>Europe</v>
      </c>
      <c r="J676" s="2" t="str">
        <f>VLOOKUP(A676,'SAS Codes'!$A$2:$I$559,7,FALSE)</f>
        <v>Europe</v>
      </c>
      <c r="K676" s="2" t="str">
        <f>VLOOKUP(A676,'SAS Codes'!$A$2:$I$559,8,FALSE)</f>
        <v>May contain</v>
      </c>
      <c r="L676" s="2" t="str">
        <f>VLOOKUP(A676,'SAS Codes'!$A$2:$I$559,9,FALSE)</f>
        <v>May contain</v>
      </c>
      <c r="M676" s="2" t="str">
        <f>VLOOKUP(A676,'SAS Codes'!$A$2:$M$559,10,FALSE)</f>
        <v>Regular</v>
      </c>
      <c r="N676" s="2" t="str">
        <f>VLOOKUP(A676,'SAS Codes'!$A$2:$M$559,11,FALSE)</f>
        <v>Cereal</v>
      </c>
    </row>
    <row r="677" spans="1:14" x14ac:dyDescent="0.45">
      <c r="A677" s="2" t="s">
        <v>128</v>
      </c>
      <c r="B677" s="2">
        <v>2</v>
      </c>
      <c r="C677" s="2">
        <v>2.7881091E-2</v>
      </c>
      <c r="D677" s="2" t="str">
        <f>VLOOKUP(A677,'SAS Codes'!$A$2:$B$559,2,FALSE)</f>
        <v>CP-32</v>
      </c>
      <c r="E677" s="2" t="s">
        <v>929</v>
      </c>
      <c r="F677" s="2" t="str">
        <f>VLOOKUP(A677,'SAS Codes'!$A$2:$I$559,3,FALSE)</f>
        <v>Germany</v>
      </c>
      <c r="G677" s="2" t="str">
        <f>VLOOKUP(A677,'SAS Codes'!$A$2:$I$559,4,FALSE)</f>
        <v>Germany</v>
      </c>
      <c r="H677" s="2" t="str">
        <f>VLOOKUP(A677,'SAS Codes'!$A$2:$I$559,5,FALSE)</f>
        <v>Europe</v>
      </c>
      <c r="I677" s="2" t="str">
        <f>VLOOKUP(A677,'SAS Codes'!$A$2:$I$559,6,FALSE)</f>
        <v>Europe</v>
      </c>
      <c r="J677" s="2" t="str">
        <f>VLOOKUP(A677,'SAS Codes'!$A$2:$I$559,7,FALSE)</f>
        <v>Europe</v>
      </c>
      <c r="K677" s="2" t="str">
        <f>VLOOKUP(A677,'SAS Codes'!$A$2:$I$559,8,FALSE)</f>
        <v>May contain</v>
      </c>
      <c r="L677" s="2" t="str">
        <f>VLOOKUP(A677,'SAS Codes'!$A$2:$I$559,9,FALSE)</f>
        <v>May contain</v>
      </c>
      <c r="M677" s="2" t="str">
        <f>VLOOKUP(A677,'SAS Codes'!$A$2:$M$559,10,FALSE)</f>
        <v>Regular</v>
      </c>
      <c r="N677" s="2" t="str">
        <f>VLOOKUP(A677,'SAS Codes'!$A$2:$M$559,11,FALSE)</f>
        <v>Cereal</v>
      </c>
    </row>
    <row r="678" spans="1:14" x14ac:dyDescent="0.45">
      <c r="A678" s="2" t="s">
        <v>129</v>
      </c>
      <c r="B678" s="2">
        <v>1</v>
      </c>
      <c r="C678" s="2">
        <v>0.10452259499999998</v>
      </c>
      <c r="D678" s="2" t="str">
        <f>VLOOKUP(A678,'SAS Codes'!$A$2:$B$559,2,FALSE)</f>
        <v>CP-33</v>
      </c>
      <c r="E678" s="2" t="s">
        <v>929</v>
      </c>
      <c r="F678" s="2" t="str">
        <f>VLOOKUP(A678,'SAS Codes'!$A$2:$I$559,3,FALSE)</f>
        <v>Quebec</v>
      </c>
      <c r="G678" s="2" t="str">
        <f>VLOOKUP(A678,'SAS Codes'!$A$2:$I$559,4,FALSE)</f>
        <v>Canada</v>
      </c>
      <c r="H678" s="2" t="str">
        <f>VLOOKUP(A678,'SAS Codes'!$A$2:$I$559,5,FALSE)</f>
        <v>Canada</v>
      </c>
      <c r="I678" s="2" t="str">
        <f>VLOOKUP(A678,'SAS Codes'!$A$2:$I$559,6,FALSE)</f>
        <v>America</v>
      </c>
      <c r="J678" s="2" t="str">
        <f>VLOOKUP(A678,'SAS Codes'!$A$2:$I$559,7,FALSE)</f>
        <v>America</v>
      </c>
      <c r="K678" s="2" t="str">
        <f>VLOOKUP(A678,'SAS Codes'!$A$2:$I$559,8,FALSE)</f>
        <v>May contain</v>
      </c>
      <c r="L678" s="2" t="str">
        <f>VLOOKUP(A678,'SAS Codes'!$A$2:$I$559,9,FALSE)</f>
        <v>May contain</v>
      </c>
      <c r="M678" s="2" t="str">
        <f>VLOOKUP(A678,'SAS Codes'!$A$2:$M$559,10,FALSE)</f>
        <v>Regular</v>
      </c>
      <c r="N678" s="2" t="str">
        <f>VLOOKUP(A678,'SAS Codes'!$A$2:$M$559,11,FALSE)</f>
        <v>Cereal</v>
      </c>
    </row>
    <row r="679" spans="1:14" x14ac:dyDescent="0.45">
      <c r="A679" s="2" t="s">
        <v>129</v>
      </c>
      <c r="B679" s="2">
        <v>2</v>
      </c>
      <c r="C679" s="2">
        <v>0.12301767030000003</v>
      </c>
      <c r="D679" s="2" t="str">
        <f>VLOOKUP(A679,'SAS Codes'!$A$2:$B$559,2,FALSE)</f>
        <v>CP-33</v>
      </c>
      <c r="E679" s="2" t="s">
        <v>929</v>
      </c>
      <c r="F679" s="2" t="str">
        <f>VLOOKUP(A679,'SAS Codes'!$A$2:$I$559,3,FALSE)</f>
        <v>Quebec</v>
      </c>
      <c r="G679" s="2" t="str">
        <f>VLOOKUP(A679,'SAS Codes'!$A$2:$I$559,4,FALSE)</f>
        <v>Canada</v>
      </c>
      <c r="H679" s="2" t="str">
        <f>VLOOKUP(A679,'SAS Codes'!$A$2:$I$559,5,FALSE)</f>
        <v>Canada</v>
      </c>
      <c r="I679" s="2" t="str">
        <f>VLOOKUP(A679,'SAS Codes'!$A$2:$I$559,6,FALSE)</f>
        <v>America</v>
      </c>
      <c r="J679" s="2" t="str">
        <f>VLOOKUP(A679,'SAS Codes'!$A$2:$I$559,7,FALSE)</f>
        <v>America</v>
      </c>
      <c r="K679" s="2" t="str">
        <f>VLOOKUP(A679,'SAS Codes'!$A$2:$I$559,8,FALSE)</f>
        <v>May contain</v>
      </c>
      <c r="L679" s="2" t="str">
        <f>VLOOKUP(A679,'SAS Codes'!$A$2:$I$559,9,FALSE)</f>
        <v>May contain</v>
      </c>
      <c r="M679" s="2" t="str">
        <f>VLOOKUP(A679,'SAS Codes'!$A$2:$M$559,10,FALSE)</f>
        <v>Regular</v>
      </c>
      <c r="N679" s="2" t="str">
        <f>VLOOKUP(A679,'SAS Codes'!$A$2:$M$559,11,FALSE)</f>
        <v>Cereal</v>
      </c>
    </row>
    <row r="680" spans="1:14" x14ac:dyDescent="0.45">
      <c r="A680" s="2" t="s">
        <v>129</v>
      </c>
      <c r="B680" s="2">
        <v>3</v>
      </c>
      <c r="C680" s="2">
        <v>0.20301051960000002</v>
      </c>
      <c r="D680" s="2" t="str">
        <f>VLOOKUP(A680,'SAS Codes'!$A$2:$B$559,2,FALSE)</f>
        <v>CP-33</v>
      </c>
      <c r="E680" s="2" t="s">
        <v>929</v>
      </c>
      <c r="F680" s="2" t="str">
        <f>VLOOKUP(A680,'SAS Codes'!$A$2:$I$559,3,FALSE)</f>
        <v>Quebec</v>
      </c>
      <c r="G680" s="2" t="str">
        <f>VLOOKUP(A680,'SAS Codes'!$A$2:$I$559,4,FALSE)</f>
        <v>Canada</v>
      </c>
      <c r="H680" s="2" t="str">
        <f>VLOOKUP(A680,'SAS Codes'!$A$2:$I$559,5,FALSE)</f>
        <v>Canada</v>
      </c>
      <c r="I680" s="2" t="str">
        <f>VLOOKUP(A680,'SAS Codes'!$A$2:$I$559,6,FALSE)</f>
        <v>America</v>
      </c>
      <c r="J680" s="2" t="str">
        <f>VLOOKUP(A680,'SAS Codes'!$A$2:$I$559,7,FALSE)</f>
        <v>America</v>
      </c>
      <c r="K680" s="2" t="str">
        <f>VLOOKUP(A680,'SAS Codes'!$A$2:$I$559,8,FALSE)</f>
        <v>May contain</v>
      </c>
      <c r="L680" s="2" t="str">
        <f>VLOOKUP(A680,'SAS Codes'!$A$2:$I$559,9,FALSE)</f>
        <v>May contain</v>
      </c>
      <c r="M680" s="2" t="str">
        <f>VLOOKUP(A680,'SAS Codes'!$A$2:$M$559,10,FALSE)</f>
        <v>Regular</v>
      </c>
      <c r="N680" s="2" t="str">
        <f>VLOOKUP(A680,'SAS Codes'!$A$2:$M$559,11,FALSE)</f>
        <v>Cereal</v>
      </c>
    </row>
    <row r="681" spans="1:14" x14ac:dyDescent="0.45">
      <c r="A681" s="2" t="s">
        <v>129</v>
      </c>
      <c r="B681" s="2">
        <v>4</v>
      </c>
      <c r="C681" s="2">
        <v>0.19823192519999999</v>
      </c>
      <c r="D681" s="2" t="str">
        <f>VLOOKUP(A681,'SAS Codes'!$A$2:$B$559,2,FALSE)</f>
        <v>CP-33</v>
      </c>
      <c r="E681" s="2" t="s">
        <v>929</v>
      </c>
      <c r="F681" s="2" t="str">
        <f>VLOOKUP(A681,'SAS Codes'!$A$2:$I$559,3,FALSE)</f>
        <v>Quebec</v>
      </c>
      <c r="G681" s="2" t="str">
        <f>VLOOKUP(A681,'SAS Codes'!$A$2:$I$559,4,FALSE)</f>
        <v>Canada</v>
      </c>
      <c r="H681" s="2" t="str">
        <f>VLOOKUP(A681,'SAS Codes'!$A$2:$I$559,5,FALSE)</f>
        <v>Canada</v>
      </c>
      <c r="I681" s="2" t="str">
        <f>VLOOKUP(A681,'SAS Codes'!$A$2:$I$559,6,FALSE)</f>
        <v>America</v>
      </c>
      <c r="J681" s="2" t="str">
        <f>VLOOKUP(A681,'SAS Codes'!$A$2:$I$559,7,FALSE)</f>
        <v>America</v>
      </c>
      <c r="K681" s="2" t="str">
        <f>VLOOKUP(A681,'SAS Codes'!$A$2:$I$559,8,FALSE)</f>
        <v>May contain</v>
      </c>
      <c r="L681" s="2" t="str">
        <f>VLOOKUP(A681,'SAS Codes'!$A$2:$I$559,9,FALSE)</f>
        <v>May contain</v>
      </c>
      <c r="M681" s="2" t="str">
        <f>VLOOKUP(A681,'SAS Codes'!$A$2:$M$559,10,FALSE)</f>
        <v>Regular</v>
      </c>
      <c r="N681" s="2" t="str">
        <f>VLOOKUP(A681,'SAS Codes'!$A$2:$M$559,11,FALSE)</f>
        <v>Cereal</v>
      </c>
    </row>
    <row r="682" spans="1:14" x14ac:dyDescent="0.45">
      <c r="A682" s="2" t="s">
        <v>129</v>
      </c>
      <c r="B682" s="2">
        <v>5</v>
      </c>
      <c r="C682" s="2">
        <v>0.23036052000000001</v>
      </c>
      <c r="D682" s="2" t="str">
        <f>VLOOKUP(A682,'SAS Codes'!$A$2:$B$559,2,FALSE)</f>
        <v>CP-33</v>
      </c>
      <c r="E682" s="2" t="s">
        <v>929</v>
      </c>
      <c r="F682" s="2" t="str">
        <f>VLOOKUP(A682,'SAS Codes'!$A$2:$I$559,3,FALSE)</f>
        <v>Quebec</v>
      </c>
      <c r="G682" s="2" t="str">
        <f>VLOOKUP(A682,'SAS Codes'!$A$2:$I$559,4,FALSE)</f>
        <v>Canada</v>
      </c>
      <c r="H682" s="2" t="str">
        <f>VLOOKUP(A682,'SAS Codes'!$A$2:$I$559,5,FALSE)</f>
        <v>Canada</v>
      </c>
      <c r="I682" s="2" t="str">
        <f>VLOOKUP(A682,'SAS Codes'!$A$2:$I$559,6,FALSE)</f>
        <v>America</v>
      </c>
      <c r="J682" s="2" t="str">
        <f>VLOOKUP(A682,'SAS Codes'!$A$2:$I$559,7,FALSE)</f>
        <v>America</v>
      </c>
      <c r="K682" s="2" t="str">
        <f>VLOOKUP(A682,'SAS Codes'!$A$2:$I$559,8,FALSE)</f>
        <v>May contain</v>
      </c>
      <c r="L682" s="2" t="str">
        <f>VLOOKUP(A682,'SAS Codes'!$A$2:$I$559,9,FALSE)</f>
        <v>May contain</v>
      </c>
      <c r="M682" s="2" t="str">
        <f>VLOOKUP(A682,'SAS Codes'!$A$2:$M$559,10,FALSE)</f>
        <v>Regular</v>
      </c>
      <c r="N682" s="2" t="str">
        <f>VLOOKUP(A682,'SAS Codes'!$A$2:$M$559,11,FALSE)</f>
        <v>Cereal</v>
      </c>
    </row>
    <row r="683" spans="1:14" x14ac:dyDescent="0.45">
      <c r="A683" s="2" t="s">
        <v>130</v>
      </c>
      <c r="B683" s="2">
        <v>1</v>
      </c>
      <c r="C683" s="2">
        <v>0.54819525600000008</v>
      </c>
      <c r="D683" s="2" t="str">
        <f>VLOOKUP(A683,'SAS Codes'!$A$2:$B$559,2,FALSE)</f>
        <v>CP-34</v>
      </c>
      <c r="E683" s="2" t="s">
        <v>929</v>
      </c>
      <c r="F683" s="2" t="str">
        <f>VLOOKUP(A683,'SAS Codes'!$A$2:$I$559,3,FALSE)</f>
        <v>Quebec</v>
      </c>
      <c r="G683" s="2" t="str">
        <f>VLOOKUP(A683,'SAS Codes'!$A$2:$I$559,4,FALSE)</f>
        <v>Canada</v>
      </c>
      <c r="H683" s="2" t="str">
        <f>VLOOKUP(A683,'SAS Codes'!$A$2:$I$559,5,FALSE)</f>
        <v>Canada</v>
      </c>
      <c r="I683" s="2" t="str">
        <f>VLOOKUP(A683,'SAS Codes'!$A$2:$I$559,6,FALSE)</f>
        <v>America</v>
      </c>
      <c r="J683" s="2" t="str">
        <f>VLOOKUP(A683,'SAS Codes'!$A$2:$I$559,7,FALSE)</f>
        <v>America</v>
      </c>
      <c r="K683" s="2" t="str">
        <f>VLOOKUP(A683,'SAS Codes'!$A$2:$I$559,8,FALSE)</f>
        <v>May contain</v>
      </c>
      <c r="L683" s="2" t="str">
        <f>VLOOKUP(A683,'SAS Codes'!$A$2:$I$559,9,FALSE)</f>
        <v>May contain</v>
      </c>
      <c r="M683" s="2" t="str">
        <f>VLOOKUP(A683,'SAS Codes'!$A$2:$M$559,10,FALSE)</f>
        <v>Regular</v>
      </c>
      <c r="N683" s="2" t="str">
        <f>VLOOKUP(A683,'SAS Codes'!$A$2:$M$559,11,FALSE)</f>
        <v>Cereal</v>
      </c>
    </row>
    <row r="684" spans="1:14" x14ac:dyDescent="0.45">
      <c r="A684" s="2" t="s">
        <v>130</v>
      </c>
      <c r="B684" s="2">
        <v>2</v>
      </c>
      <c r="C684" s="2">
        <v>0.398890044</v>
      </c>
      <c r="D684" s="2" t="str">
        <f>VLOOKUP(A684,'SAS Codes'!$A$2:$B$559,2,FALSE)</f>
        <v>CP-34</v>
      </c>
      <c r="E684" s="2" t="s">
        <v>929</v>
      </c>
      <c r="F684" s="2" t="str">
        <f>VLOOKUP(A684,'SAS Codes'!$A$2:$I$559,3,FALSE)</f>
        <v>Quebec</v>
      </c>
      <c r="G684" s="2" t="str">
        <f>VLOOKUP(A684,'SAS Codes'!$A$2:$I$559,4,FALSE)</f>
        <v>Canada</v>
      </c>
      <c r="H684" s="2" t="str">
        <f>VLOOKUP(A684,'SAS Codes'!$A$2:$I$559,5,FALSE)</f>
        <v>Canada</v>
      </c>
      <c r="I684" s="2" t="str">
        <f>VLOOKUP(A684,'SAS Codes'!$A$2:$I$559,6,FALSE)</f>
        <v>America</v>
      </c>
      <c r="J684" s="2" t="str">
        <f>VLOOKUP(A684,'SAS Codes'!$A$2:$I$559,7,FALSE)</f>
        <v>America</v>
      </c>
      <c r="K684" s="2" t="str">
        <f>VLOOKUP(A684,'SAS Codes'!$A$2:$I$559,8,FALSE)</f>
        <v>May contain</v>
      </c>
      <c r="L684" s="2" t="str">
        <f>VLOOKUP(A684,'SAS Codes'!$A$2:$I$559,9,FALSE)</f>
        <v>May contain</v>
      </c>
      <c r="M684" s="2" t="str">
        <f>VLOOKUP(A684,'SAS Codes'!$A$2:$M$559,10,FALSE)</f>
        <v>Regular</v>
      </c>
      <c r="N684" s="2" t="str">
        <f>VLOOKUP(A684,'SAS Codes'!$A$2:$M$559,11,FALSE)</f>
        <v>Cereal</v>
      </c>
    </row>
    <row r="685" spans="1:14" x14ac:dyDescent="0.45">
      <c r="A685" s="2" t="s">
        <v>130</v>
      </c>
      <c r="B685" s="2">
        <v>3</v>
      </c>
      <c r="C685" s="2">
        <v>0.35400364200000001</v>
      </c>
      <c r="D685" s="2" t="str">
        <f>VLOOKUP(A685,'SAS Codes'!$A$2:$B$559,2,FALSE)</f>
        <v>CP-34</v>
      </c>
      <c r="E685" s="2" t="s">
        <v>929</v>
      </c>
      <c r="F685" s="2" t="str">
        <f>VLOOKUP(A685,'SAS Codes'!$A$2:$I$559,3,FALSE)</f>
        <v>Quebec</v>
      </c>
      <c r="G685" s="2" t="str">
        <f>VLOOKUP(A685,'SAS Codes'!$A$2:$I$559,4,FALSE)</f>
        <v>Canada</v>
      </c>
      <c r="H685" s="2" t="str">
        <f>VLOOKUP(A685,'SAS Codes'!$A$2:$I$559,5,FALSE)</f>
        <v>Canada</v>
      </c>
      <c r="I685" s="2" t="str">
        <f>VLOOKUP(A685,'SAS Codes'!$A$2:$I$559,6,FALSE)</f>
        <v>America</v>
      </c>
      <c r="J685" s="2" t="str">
        <f>VLOOKUP(A685,'SAS Codes'!$A$2:$I$559,7,FALSE)</f>
        <v>America</v>
      </c>
      <c r="K685" s="2" t="str">
        <f>VLOOKUP(A685,'SAS Codes'!$A$2:$I$559,8,FALSE)</f>
        <v>May contain</v>
      </c>
      <c r="L685" s="2" t="str">
        <f>VLOOKUP(A685,'SAS Codes'!$A$2:$I$559,9,FALSE)</f>
        <v>May contain</v>
      </c>
      <c r="M685" s="2" t="str">
        <f>VLOOKUP(A685,'SAS Codes'!$A$2:$M$559,10,FALSE)</f>
        <v>Regular</v>
      </c>
      <c r="N685" s="2" t="str">
        <f>VLOOKUP(A685,'SAS Codes'!$A$2:$M$559,11,FALSE)</f>
        <v>Cereal</v>
      </c>
    </row>
    <row r="686" spans="1:14" x14ac:dyDescent="0.45">
      <c r="A686" s="2" t="s">
        <v>130</v>
      </c>
      <c r="B686" s="2">
        <v>4</v>
      </c>
      <c r="C686" s="2">
        <v>0.37109220299999995</v>
      </c>
      <c r="D686" s="2" t="str">
        <f>VLOOKUP(A686,'SAS Codes'!$A$2:$B$559,2,FALSE)</f>
        <v>CP-34</v>
      </c>
      <c r="E686" s="2" t="s">
        <v>929</v>
      </c>
      <c r="F686" s="2" t="str">
        <f>VLOOKUP(A686,'SAS Codes'!$A$2:$I$559,3,FALSE)</f>
        <v>Quebec</v>
      </c>
      <c r="G686" s="2" t="str">
        <f>VLOOKUP(A686,'SAS Codes'!$A$2:$I$559,4,FALSE)</f>
        <v>Canada</v>
      </c>
      <c r="H686" s="2" t="str">
        <f>VLOOKUP(A686,'SAS Codes'!$A$2:$I$559,5,FALSE)</f>
        <v>Canada</v>
      </c>
      <c r="I686" s="2" t="str">
        <f>VLOOKUP(A686,'SAS Codes'!$A$2:$I$559,6,FALSE)</f>
        <v>America</v>
      </c>
      <c r="J686" s="2" t="str">
        <f>VLOOKUP(A686,'SAS Codes'!$A$2:$I$559,7,FALSE)</f>
        <v>America</v>
      </c>
      <c r="K686" s="2" t="str">
        <f>VLOOKUP(A686,'SAS Codes'!$A$2:$I$559,8,FALSE)</f>
        <v>May contain</v>
      </c>
      <c r="L686" s="2" t="str">
        <f>VLOOKUP(A686,'SAS Codes'!$A$2:$I$559,9,FALSE)</f>
        <v>May contain</v>
      </c>
      <c r="M686" s="2" t="str">
        <f>VLOOKUP(A686,'SAS Codes'!$A$2:$M$559,10,FALSE)</f>
        <v>Regular</v>
      </c>
      <c r="N686" s="2" t="str">
        <f>VLOOKUP(A686,'SAS Codes'!$A$2:$M$559,11,FALSE)</f>
        <v>Cereal</v>
      </c>
    </row>
    <row r="687" spans="1:14" x14ac:dyDescent="0.45">
      <c r="A687" s="2" t="s">
        <v>130</v>
      </c>
      <c r="B687" s="2">
        <v>5</v>
      </c>
      <c r="C687" s="2">
        <v>0.29949021000000003</v>
      </c>
      <c r="D687" s="2" t="str">
        <f>VLOOKUP(A687,'SAS Codes'!$A$2:$B$559,2,FALSE)</f>
        <v>CP-34</v>
      </c>
      <c r="E687" s="2" t="s">
        <v>929</v>
      </c>
      <c r="F687" s="2" t="str">
        <f>VLOOKUP(A687,'SAS Codes'!$A$2:$I$559,3,FALSE)</f>
        <v>Quebec</v>
      </c>
      <c r="G687" s="2" t="str">
        <f>VLOOKUP(A687,'SAS Codes'!$A$2:$I$559,4,FALSE)</f>
        <v>Canada</v>
      </c>
      <c r="H687" s="2" t="str">
        <f>VLOOKUP(A687,'SAS Codes'!$A$2:$I$559,5,FALSE)</f>
        <v>Canada</v>
      </c>
      <c r="I687" s="2" t="str">
        <f>VLOOKUP(A687,'SAS Codes'!$A$2:$I$559,6,FALSE)</f>
        <v>America</v>
      </c>
      <c r="J687" s="2" t="str">
        <f>VLOOKUP(A687,'SAS Codes'!$A$2:$I$559,7,FALSE)</f>
        <v>America</v>
      </c>
      <c r="K687" s="2" t="str">
        <f>VLOOKUP(A687,'SAS Codes'!$A$2:$I$559,8,FALSE)</f>
        <v>May contain</v>
      </c>
      <c r="L687" s="2" t="str">
        <f>VLOOKUP(A687,'SAS Codes'!$A$2:$I$559,9,FALSE)</f>
        <v>May contain</v>
      </c>
      <c r="M687" s="2" t="str">
        <f>VLOOKUP(A687,'SAS Codes'!$A$2:$M$559,10,FALSE)</f>
        <v>Regular</v>
      </c>
      <c r="N687" s="2" t="str">
        <f>VLOOKUP(A687,'SAS Codes'!$A$2:$M$559,11,FALSE)</f>
        <v>Cereal</v>
      </c>
    </row>
    <row r="688" spans="1:14" x14ac:dyDescent="0.45">
      <c r="A688" s="2" t="s">
        <v>131</v>
      </c>
      <c r="B688" s="2">
        <v>1</v>
      </c>
      <c r="C688" s="2">
        <v>0.24889141500000003</v>
      </c>
      <c r="D688" s="2" t="str">
        <f>VLOOKUP(A688,'SAS Codes'!$A$2:$B$559,2,FALSE)</f>
        <v>CP-35</v>
      </c>
      <c r="E688" s="2" t="s">
        <v>929</v>
      </c>
      <c r="F688" s="2" t="str">
        <f>VLOOKUP(A688,'SAS Codes'!$A$2:$I$559,3,FALSE)</f>
        <v>Quebec</v>
      </c>
      <c r="G688" s="2" t="str">
        <f>VLOOKUP(A688,'SAS Codes'!$A$2:$I$559,4,FALSE)</f>
        <v>Canada</v>
      </c>
      <c r="H688" s="2" t="str">
        <f>VLOOKUP(A688,'SAS Codes'!$A$2:$I$559,5,FALSE)</f>
        <v>Canada</v>
      </c>
      <c r="I688" s="2" t="str">
        <f>VLOOKUP(A688,'SAS Codes'!$A$2:$I$559,6,FALSE)</f>
        <v>America</v>
      </c>
      <c r="J688" s="2" t="str">
        <f>VLOOKUP(A688,'SAS Codes'!$A$2:$I$559,7,FALSE)</f>
        <v>America</v>
      </c>
      <c r="K688" s="2" t="str">
        <f>VLOOKUP(A688,'SAS Codes'!$A$2:$I$559,8,FALSE)</f>
        <v>May contain</v>
      </c>
      <c r="L688" s="2" t="str">
        <f>VLOOKUP(A688,'SAS Codes'!$A$2:$I$559,9,FALSE)</f>
        <v>May contain</v>
      </c>
      <c r="M688" s="2" t="str">
        <f>VLOOKUP(A688,'SAS Codes'!$A$2:$M$559,10,FALSE)</f>
        <v>Regular</v>
      </c>
      <c r="N688" s="2" t="str">
        <f>VLOOKUP(A688,'SAS Codes'!$A$2:$M$559,11,FALSE)</f>
        <v>Cereal</v>
      </c>
    </row>
    <row r="689" spans="1:14" x14ac:dyDescent="0.45">
      <c r="A689" s="2" t="s">
        <v>131</v>
      </c>
      <c r="B689" s="2">
        <v>2</v>
      </c>
      <c r="C689" s="2">
        <v>7.9789397400000003E-2</v>
      </c>
      <c r="D689" s="2" t="str">
        <f>VLOOKUP(A689,'SAS Codes'!$A$2:$B$559,2,FALSE)</f>
        <v>CP-35</v>
      </c>
      <c r="E689" s="2" t="s">
        <v>929</v>
      </c>
      <c r="F689" s="2" t="str">
        <f>VLOOKUP(A689,'SAS Codes'!$A$2:$I$559,3,FALSE)</f>
        <v>Quebec</v>
      </c>
      <c r="G689" s="2" t="str">
        <f>VLOOKUP(A689,'SAS Codes'!$A$2:$I$559,4,FALSE)</f>
        <v>Canada</v>
      </c>
      <c r="H689" s="2" t="str">
        <f>VLOOKUP(A689,'SAS Codes'!$A$2:$I$559,5,FALSE)</f>
        <v>Canada</v>
      </c>
      <c r="I689" s="2" t="str">
        <f>VLOOKUP(A689,'SAS Codes'!$A$2:$I$559,6,FALSE)</f>
        <v>America</v>
      </c>
      <c r="J689" s="2" t="str">
        <f>VLOOKUP(A689,'SAS Codes'!$A$2:$I$559,7,FALSE)</f>
        <v>America</v>
      </c>
      <c r="K689" s="2" t="str">
        <f>VLOOKUP(A689,'SAS Codes'!$A$2:$I$559,8,FALSE)</f>
        <v>May contain</v>
      </c>
      <c r="L689" s="2" t="str">
        <f>VLOOKUP(A689,'SAS Codes'!$A$2:$I$559,9,FALSE)</f>
        <v>May contain</v>
      </c>
      <c r="M689" s="2" t="str">
        <f>VLOOKUP(A689,'SAS Codes'!$A$2:$M$559,10,FALSE)</f>
        <v>Regular</v>
      </c>
      <c r="N689" s="2" t="str">
        <f>VLOOKUP(A689,'SAS Codes'!$A$2:$M$559,11,FALSE)</f>
        <v>Cereal</v>
      </c>
    </row>
    <row r="690" spans="1:14" x14ac:dyDescent="0.45">
      <c r="A690" s="2" t="s">
        <v>131</v>
      </c>
      <c r="B690" s="2">
        <v>3</v>
      </c>
      <c r="C690" s="2">
        <v>0.31370864399999998</v>
      </c>
      <c r="D690" s="2" t="str">
        <f>VLOOKUP(A690,'SAS Codes'!$A$2:$B$559,2,FALSE)</f>
        <v>CP-35</v>
      </c>
      <c r="E690" s="2" t="s">
        <v>929</v>
      </c>
      <c r="F690" s="2" t="str">
        <f>VLOOKUP(A690,'SAS Codes'!$A$2:$I$559,3,FALSE)</f>
        <v>Quebec</v>
      </c>
      <c r="G690" s="2" t="str">
        <f>VLOOKUP(A690,'SAS Codes'!$A$2:$I$559,4,FALSE)</f>
        <v>Canada</v>
      </c>
      <c r="H690" s="2" t="str">
        <f>VLOOKUP(A690,'SAS Codes'!$A$2:$I$559,5,FALSE)</f>
        <v>Canada</v>
      </c>
      <c r="I690" s="2" t="str">
        <f>VLOOKUP(A690,'SAS Codes'!$A$2:$I$559,6,FALSE)</f>
        <v>America</v>
      </c>
      <c r="J690" s="2" t="str">
        <f>VLOOKUP(A690,'SAS Codes'!$A$2:$I$559,7,FALSE)</f>
        <v>America</v>
      </c>
      <c r="K690" s="2" t="str">
        <f>VLOOKUP(A690,'SAS Codes'!$A$2:$I$559,8,FALSE)</f>
        <v>May contain</v>
      </c>
      <c r="L690" s="2" t="str">
        <f>VLOOKUP(A690,'SAS Codes'!$A$2:$I$559,9,FALSE)</f>
        <v>May contain</v>
      </c>
      <c r="M690" s="2" t="str">
        <f>VLOOKUP(A690,'SAS Codes'!$A$2:$M$559,10,FALSE)</f>
        <v>Regular</v>
      </c>
      <c r="N690" s="2" t="str">
        <f>VLOOKUP(A690,'SAS Codes'!$A$2:$M$559,11,FALSE)</f>
        <v>Cereal</v>
      </c>
    </row>
    <row r="691" spans="1:14" x14ac:dyDescent="0.45">
      <c r="A691" s="2" t="s">
        <v>131</v>
      </c>
      <c r="B691" s="2">
        <v>4</v>
      </c>
      <c r="C691" s="2">
        <v>0.23368274999999999</v>
      </c>
      <c r="D691" s="2" t="str">
        <f>VLOOKUP(A691,'SAS Codes'!$A$2:$B$559,2,FALSE)</f>
        <v>CP-35</v>
      </c>
      <c r="E691" s="2" t="s">
        <v>929</v>
      </c>
      <c r="F691" s="2" t="str">
        <f>VLOOKUP(A691,'SAS Codes'!$A$2:$I$559,3,FALSE)</f>
        <v>Quebec</v>
      </c>
      <c r="G691" s="2" t="str">
        <f>VLOOKUP(A691,'SAS Codes'!$A$2:$I$559,4,FALSE)</f>
        <v>Canada</v>
      </c>
      <c r="H691" s="2" t="str">
        <f>VLOOKUP(A691,'SAS Codes'!$A$2:$I$559,5,FALSE)</f>
        <v>Canada</v>
      </c>
      <c r="I691" s="2" t="str">
        <f>VLOOKUP(A691,'SAS Codes'!$A$2:$I$559,6,FALSE)</f>
        <v>America</v>
      </c>
      <c r="J691" s="2" t="str">
        <f>VLOOKUP(A691,'SAS Codes'!$A$2:$I$559,7,FALSE)</f>
        <v>America</v>
      </c>
      <c r="K691" s="2" t="str">
        <f>VLOOKUP(A691,'SAS Codes'!$A$2:$I$559,8,FALSE)</f>
        <v>May contain</v>
      </c>
      <c r="L691" s="2" t="str">
        <f>VLOOKUP(A691,'SAS Codes'!$A$2:$I$559,9,FALSE)</f>
        <v>May contain</v>
      </c>
      <c r="M691" s="2" t="str">
        <f>VLOOKUP(A691,'SAS Codes'!$A$2:$M$559,10,FALSE)</f>
        <v>Regular</v>
      </c>
      <c r="N691" s="2" t="str">
        <f>VLOOKUP(A691,'SAS Codes'!$A$2:$M$559,11,FALSE)</f>
        <v>Cereal</v>
      </c>
    </row>
    <row r="692" spans="1:14" x14ac:dyDescent="0.45">
      <c r="A692" s="2" t="s">
        <v>131</v>
      </c>
      <c r="B692" s="2">
        <v>5</v>
      </c>
      <c r="C692" s="2">
        <v>3.1745999999999996E-2</v>
      </c>
      <c r="D692" s="2" t="str">
        <f>VLOOKUP(A692,'SAS Codes'!$A$2:$B$559,2,FALSE)</f>
        <v>CP-35</v>
      </c>
      <c r="E692" s="2" t="s">
        <v>929</v>
      </c>
      <c r="F692" s="2" t="str">
        <f>VLOOKUP(A692,'SAS Codes'!$A$2:$I$559,3,FALSE)</f>
        <v>Quebec</v>
      </c>
      <c r="G692" s="2" t="str">
        <f>VLOOKUP(A692,'SAS Codes'!$A$2:$I$559,4,FALSE)</f>
        <v>Canada</v>
      </c>
      <c r="H692" s="2" t="str">
        <f>VLOOKUP(A692,'SAS Codes'!$A$2:$I$559,5,FALSE)</f>
        <v>Canada</v>
      </c>
      <c r="I692" s="2" t="str">
        <f>VLOOKUP(A692,'SAS Codes'!$A$2:$I$559,6,FALSE)</f>
        <v>America</v>
      </c>
      <c r="J692" s="2" t="str">
        <f>VLOOKUP(A692,'SAS Codes'!$A$2:$I$559,7,FALSE)</f>
        <v>America</v>
      </c>
      <c r="K692" s="2" t="str">
        <f>VLOOKUP(A692,'SAS Codes'!$A$2:$I$559,8,FALSE)</f>
        <v>May contain</v>
      </c>
      <c r="L692" s="2" t="str">
        <f>VLOOKUP(A692,'SAS Codes'!$A$2:$I$559,9,FALSE)</f>
        <v>May contain</v>
      </c>
      <c r="M692" s="2" t="str">
        <f>VLOOKUP(A692,'SAS Codes'!$A$2:$M$559,10,FALSE)</f>
        <v>Regular</v>
      </c>
      <c r="N692" s="2" t="str">
        <f>VLOOKUP(A692,'SAS Codes'!$A$2:$M$559,11,FALSE)</f>
        <v>Cereal</v>
      </c>
    </row>
    <row r="693" spans="1:14" x14ac:dyDescent="0.45">
      <c r="A693" s="2" t="s">
        <v>132</v>
      </c>
      <c r="B693" s="2">
        <v>1</v>
      </c>
      <c r="C693" s="2">
        <v>0.20985526799999998</v>
      </c>
      <c r="D693" s="2" t="str">
        <f>VLOOKUP(A693,'SAS Codes'!$A$2:$B$559,2,FALSE)</f>
        <v>CP-36</v>
      </c>
      <c r="E693" s="2" t="s">
        <v>929</v>
      </c>
      <c r="F693" s="2" t="str">
        <f>VLOOKUP(A693,'SAS Codes'!$A$2:$I$559,3,FALSE)</f>
        <v>Quebec</v>
      </c>
      <c r="G693" s="2" t="str">
        <f>VLOOKUP(A693,'SAS Codes'!$A$2:$I$559,4,FALSE)</f>
        <v>Canada</v>
      </c>
      <c r="H693" s="2" t="str">
        <f>VLOOKUP(A693,'SAS Codes'!$A$2:$I$559,5,FALSE)</f>
        <v>Canada</v>
      </c>
      <c r="I693" s="2" t="str">
        <f>VLOOKUP(A693,'SAS Codes'!$A$2:$I$559,6,FALSE)</f>
        <v>America</v>
      </c>
      <c r="J693" s="2" t="str">
        <f>VLOOKUP(A693,'SAS Codes'!$A$2:$I$559,7,FALSE)</f>
        <v>America</v>
      </c>
      <c r="K693" s="2" t="str">
        <f>VLOOKUP(A693,'SAS Codes'!$A$2:$I$559,8,FALSE)</f>
        <v>May contain</v>
      </c>
      <c r="L693" s="2" t="str">
        <f>VLOOKUP(A693,'SAS Codes'!$A$2:$I$559,9,FALSE)</f>
        <v>May contain</v>
      </c>
      <c r="M693" s="2" t="str">
        <f>VLOOKUP(A693,'SAS Codes'!$A$2:$M$559,10,FALSE)</f>
        <v>Regular</v>
      </c>
      <c r="N693" s="2" t="str">
        <f>VLOOKUP(A693,'SAS Codes'!$A$2:$M$559,11,FALSE)</f>
        <v>Cereal</v>
      </c>
    </row>
    <row r="694" spans="1:14" x14ac:dyDescent="0.45">
      <c r="A694" s="2" t="s">
        <v>132</v>
      </c>
      <c r="B694" s="2">
        <v>2</v>
      </c>
      <c r="C694" s="2">
        <v>0.18562219199999996</v>
      </c>
      <c r="D694" s="2" t="str">
        <f>VLOOKUP(A694,'SAS Codes'!$A$2:$B$559,2,FALSE)</f>
        <v>CP-36</v>
      </c>
      <c r="E694" s="2" t="s">
        <v>929</v>
      </c>
      <c r="F694" s="2" t="str">
        <f>VLOOKUP(A694,'SAS Codes'!$A$2:$I$559,3,FALSE)</f>
        <v>Quebec</v>
      </c>
      <c r="G694" s="2" t="str">
        <f>VLOOKUP(A694,'SAS Codes'!$A$2:$I$559,4,FALSE)</f>
        <v>Canada</v>
      </c>
      <c r="H694" s="2" t="str">
        <f>VLOOKUP(A694,'SAS Codes'!$A$2:$I$559,5,FALSE)</f>
        <v>Canada</v>
      </c>
      <c r="I694" s="2" t="str">
        <f>VLOOKUP(A694,'SAS Codes'!$A$2:$I$559,6,FALSE)</f>
        <v>America</v>
      </c>
      <c r="J694" s="2" t="str">
        <f>VLOOKUP(A694,'SAS Codes'!$A$2:$I$559,7,FALSE)</f>
        <v>America</v>
      </c>
      <c r="K694" s="2" t="str">
        <f>VLOOKUP(A694,'SAS Codes'!$A$2:$I$559,8,FALSE)</f>
        <v>May contain</v>
      </c>
      <c r="L694" s="2" t="str">
        <f>VLOOKUP(A694,'SAS Codes'!$A$2:$I$559,9,FALSE)</f>
        <v>May contain</v>
      </c>
      <c r="M694" s="2" t="str">
        <f>VLOOKUP(A694,'SAS Codes'!$A$2:$M$559,10,FALSE)</f>
        <v>Regular</v>
      </c>
      <c r="N694" s="2" t="str">
        <f>VLOOKUP(A694,'SAS Codes'!$A$2:$M$559,11,FALSE)</f>
        <v>Cereal</v>
      </c>
    </row>
    <row r="695" spans="1:14" x14ac:dyDescent="0.45">
      <c r="A695" s="2" t="s">
        <v>133</v>
      </c>
      <c r="B695" s="2">
        <v>1</v>
      </c>
      <c r="C695" s="2">
        <v>0.17767348199999999</v>
      </c>
      <c r="D695" s="2" t="str">
        <f>VLOOKUP(A695,'SAS Codes'!$A$2:$B$559,2,FALSE)</f>
        <v>CP-37</v>
      </c>
      <c r="E695" s="2" t="s">
        <v>929</v>
      </c>
      <c r="F695" s="2" t="str">
        <f>VLOOKUP(A695,'SAS Codes'!$A$2:$I$559,3,FALSE)</f>
        <v>Quebec</v>
      </c>
      <c r="G695" s="2" t="str">
        <f>VLOOKUP(A695,'SAS Codes'!$A$2:$I$559,4,FALSE)</f>
        <v>Canada</v>
      </c>
      <c r="H695" s="2" t="str">
        <f>VLOOKUP(A695,'SAS Codes'!$A$2:$I$559,5,FALSE)</f>
        <v>Canada</v>
      </c>
      <c r="I695" s="2" t="str">
        <f>VLOOKUP(A695,'SAS Codes'!$A$2:$I$559,6,FALSE)</f>
        <v>America</v>
      </c>
      <c r="J695" s="2" t="str">
        <f>VLOOKUP(A695,'SAS Codes'!$A$2:$I$559,7,FALSE)</f>
        <v>America</v>
      </c>
      <c r="K695" s="2" t="str">
        <f>VLOOKUP(A695,'SAS Codes'!$A$2:$I$559,8,FALSE)</f>
        <v>May contain</v>
      </c>
      <c r="L695" s="2" t="str">
        <f>VLOOKUP(A695,'SAS Codes'!$A$2:$I$559,9,FALSE)</f>
        <v>May contain</v>
      </c>
      <c r="M695" s="2" t="str">
        <f>VLOOKUP(A695,'SAS Codes'!$A$2:$M$559,10,FALSE)</f>
        <v>Regular</v>
      </c>
      <c r="N695" s="2" t="str">
        <f>VLOOKUP(A695,'SAS Codes'!$A$2:$M$559,11,FALSE)</f>
        <v>Cereal</v>
      </c>
    </row>
    <row r="696" spans="1:14" x14ac:dyDescent="0.45">
      <c r="A696" s="2" t="s">
        <v>133</v>
      </c>
      <c r="B696" s="2">
        <v>2</v>
      </c>
      <c r="C696" s="2">
        <v>0.16488874619999999</v>
      </c>
      <c r="D696" s="2" t="str">
        <f>VLOOKUP(A696,'SAS Codes'!$A$2:$B$559,2,FALSE)</f>
        <v>CP-37</v>
      </c>
      <c r="E696" s="2" t="s">
        <v>929</v>
      </c>
      <c r="F696" s="2" t="str">
        <f>VLOOKUP(A696,'SAS Codes'!$A$2:$I$559,3,FALSE)</f>
        <v>Quebec</v>
      </c>
      <c r="G696" s="2" t="str">
        <f>VLOOKUP(A696,'SAS Codes'!$A$2:$I$559,4,FALSE)</f>
        <v>Canada</v>
      </c>
      <c r="H696" s="2" t="str">
        <f>VLOOKUP(A696,'SAS Codes'!$A$2:$I$559,5,FALSE)</f>
        <v>Canada</v>
      </c>
      <c r="I696" s="2" t="str">
        <f>VLOOKUP(A696,'SAS Codes'!$A$2:$I$559,6,FALSE)</f>
        <v>America</v>
      </c>
      <c r="J696" s="2" t="str">
        <f>VLOOKUP(A696,'SAS Codes'!$A$2:$I$559,7,FALSE)</f>
        <v>America</v>
      </c>
      <c r="K696" s="2" t="str">
        <f>VLOOKUP(A696,'SAS Codes'!$A$2:$I$559,8,FALSE)</f>
        <v>May contain</v>
      </c>
      <c r="L696" s="2" t="str">
        <f>VLOOKUP(A696,'SAS Codes'!$A$2:$I$559,9,FALSE)</f>
        <v>May contain</v>
      </c>
      <c r="M696" s="2" t="str">
        <f>VLOOKUP(A696,'SAS Codes'!$A$2:$M$559,10,FALSE)</f>
        <v>Regular</v>
      </c>
      <c r="N696" s="2" t="str">
        <f>VLOOKUP(A696,'SAS Codes'!$A$2:$M$559,11,FALSE)</f>
        <v>Cereal</v>
      </c>
    </row>
    <row r="697" spans="1:14" x14ac:dyDescent="0.45">
      <c r="A697" s="2" t="s">
        <v>134</v>
      </c>
      <c r="B697" s="2">
        <v>1</v>
      </c>
      <c r="C697" s="2">
        <v>0.30637531800000001</v>
      </c>
      <c r="D697" s="2" t="str">
        <f>VLOOKUP(A697,'SAS Codes'!$A$2:$B$559,2,FALSE)</f>
        <v>CP-38</v>
      </c>
      <c r="E697" s="2" t="s">
        <v>929</v>
      </c>
      <c r="F697" s="2" t="str">
        <f>VLOOKUP(A697,'SAS Codes'!$A$2:$I$559,3,FALSE)</f>
        <v>Quebec</v>
      </c>
      <c r="G697" s="2" t="str">
        <f>VLOOKUP(A697,'SAS Codes'!$A$2:$I$559,4,FALSE)</f>
        <v>Canada</v>
      </c>
      <c r="H697" s="2" t="str">
        <f>VLOOKUP(A697,'SAS Codes'!$A$2:$I$559,5,FALSE)</f>
        <v>Canada</v>
      </c>
      <c r="I697" s="2" t="str">
        <f>VLOOKUP(A697,'SAS Codes'!$A$2:$I$559,6,FALSE)</f>
        <v>America</v>
      </c>
      <c r="J697" s="2" t="str">
        <f>VLOOKUP(A697,'SAS Codes'!$A$2:$I$559,7,FALSE)</f>
        <v>America</v>
      </c>
      <c r="K697" s="2" t="str">
        <f>VLOOKUP(A697,'SAS Codes'!$A$2:$I$559,8,FALSE)</f>
        <v>May contain</v>
      </c>
      <c r="L697" s="2" t="str">
        <f>VLOOKUP(A697,'SAS Codes'!$A$2:$I$559,9,FALSE)</f>
        <v>May contain</v>
      </c>
      <c r="M697" s="2" t="str">
        <f>VLOOKUP(A697,'SAS Codes'!$A$2:$M$559,10,FALSE)</f>
        <v>Regular</v>
      </c>
      <c r="N697" s="2" t="str">
        <f>VLOOKUP(A697,'SAS Codes'!$A$2:$M$559,11,FALSE)</f>
        <v>Cereal</v>
      </c>
    </row>
    <row r="698" spans="1:14" x14ac:dyDescent="0.45">
      <c r="A698" s="2" t="s">
        <v>134</v>
      </c>
      <c r="B698" s="2">
        <v>2</v>
      </c>
      <c r="C698" s="2">
        <v>0.44524319999999995</v>
      </c>
      <c r="D698" s="2" t="str">
        <f>VLOOKUP(A698,'SAS Codes'!$A$2:$B$559,2,FALSE)</f>
        <v>CP-38</v>
      </c>
      <c r="E698" s="2" t="s">
        <v>929</v>
      </c>
      <c r="F698" s="2" t="str">
        <f>VLOOKUP(A698,'SAS Codes'!$A$2:$I$559,3,FALSE)</f>
        <v>Quebec</v>
      </c>
      <c r="G698" s="2" t="str">
        <f>VLOOKUP(A698,'SAS Codes'!$A$2:$I$559,4,FALSE)</f>
        <v>Canada</v>
      </c>
      <c r="H698" s="2" t="str">
        <f>VLOOKUP(A698,'SAS Codes'!$A$2:$I$559,5,FALSE)</f>
        <v>Canada</v>
      </c>
      <c r="I698" s="2" t="str">
        <f>VLOOKUP(A698,'SAS Codes'!$A$2:$I$559,6,FALSE)</f>
        <v>America</v>
      </c>
      <c r="J698" s="2" t="str">
        <f>VLOOKUP(A698,'SAS Codes'!$A$2:$I$559,7,FALSE)</f>
        <v>America</v>
      </c>
      <c r="K698" s="2" t="str">
        <f>VLOOKUP(A698,'SAS Codes'!$A$2:$I$559,8,FALSE)</f>
        <v>May contain</v>
      </c>
      <c r="L698" s="2" t="str">
        <f>VLOOKUP(A698,'SAS Codes'!$A$2:$I$559,9,FALSE)</f>
        <v>May contain</v>
      </c>
      <c r="M698" s="2" t="str">
        <f>VLOOKUP(A698,'SAS Codes'!$A$2:$M$559,10,FALSE)</f>
        <v>Regular</v>
      </c>
      <c r="N698" s="2" t="str">
        <f>VLOOKUP(A698,'SAS Codes'!$A$2:$M$559,11,FALSE)</f>
        <v>Cereal</v>
      </c>
    </row>
    <row r="699" spans="1:14" x14ac:dyDescent="0.45">
      <c r="A699" s="2" t="s">
        <v>134</v>
      </c>
      <c r="B699" s="2">
        <v>3</v>
      </c>
      <c r="C699" s="2">
        <v>0.20173337580000003</v>
      </c>
      <c r="D699" s="2" t="str">
        <f>VLOOKUP(A699,'SAS Codes'!$A$2:$B$559,2,FALSE)</f>
        <v>CP-38</v>
      </c>
      <c r="E699" s="2" t="s">
        <v>929</v>
      </c>
      <c r="F699" s="2" t="str">
        <f>VLOOKUP(A699,'SAS Codes'!$A$2:$I$559,3,FALSE)</f>
        <v>Quebec</v>
      </c>
      <c r="G699" s="2" t="str">
        <f>VLOOKUP(A699,'SAS Codes'!$A$2:$I$559,4,FALSE)</f>
        <v>Canada</v>
      </c>
      <c r="H699" s="2" t="str">
        <f>VLOOKUP(A699,'SAS Codes'!$A$2:$I$559,5,FALSE)</f>
        <v>Canada</v>
      </c>
      <c r="I699" s="2" t="str">
        <f>VLOOKUP(A699,'SAS Codes'!$A$2:$I$559,6,FALSE)</f>
        <v>America</v>
      </c>
      <c r="J699" s="2" t="str">
        <f>VLOOKUP(A699,'SAS Codes'!$A$2:$I$559,7,FALSE)</f>
        <v>America</v>
      </c>
      <c r="K699" s="2" t="str">
        <f>VLOOKUP(A699,'SAS Codes'!$A$2:$I$559,8,FALSE)</f>
        <v>May contain</v>
      </c>
      <c r="L699" s="2" t="str">
        <f>VLOOKUP(A699,'SAS Codes'!$A$2:$I$559,9,FALSE)</f>
        <v>May contain</v>
      </c>
      <c r="M699" s="2" t="str">
        <f>VLOOKUP(A699,'SAS Codes'!$A$2:$M$559,10,FALSE)</f>
        <v>Regular</v>
      </c>
      <c r="N699" s="2" t="str">
        <f>VLOOKUP(A699,'SAS Codes'!$A$2:$M$559,11,FALSE)</f>
        <v>Cereal</v>
      </c>
    </row>
    <row r="700" spans="1:14" x14ac:dyDescent="0.45">
      <c r="A700" s="2" t="s">
        <v>136</v>
      </c>
      <c r="B700" s="2">
        <v>1</v>
      </c>
      <c r="C700" s="2">
        <v>8.7158754000000005E-2</v>
      </c>
      <c r="D700" s="2" t="str">
        <f>VLOOKUP(A700,'SAS Codes'!$A$2:$B$559,2,FALSE)</f>
        <v>CP-41</v>
      </c>
      <c r="E700" s="2" t="s">
        <v>929</v>
      </c>
      <c r="F700" s="2" t="str">
        <f>VLOOKUP(A700,'SAS Codes'!$A$2:$I$559,3,FALSE)</f>
        <v>USA</v>
      </c>
      <c r="G700" s="2" t="str">
        <f>VLOOKUP(A700,'SAS Codes'!$A$2:$I$559,4,FALSE)</f>
        <v>USA</v>
      </c>
      <c r="H700" s="2" t="str">
        <f>VLOOKUP(A700,'SAS Codes'!$A$2:$I$559,5,FALSE)</f>
        <v>USA</v>
      </c>
      <c r="I700" s="2" t="str">
        <f>VLOOKUP(A700,'SAS Codes'!$A$2:$I$559,6,FALSE)</f>
        <v>America</v>
      </c>
      <c r="J700" s="2" t="str">
        <f>VLOOKUP(A700,'SAS Codes'!$A$2:$I$559,7,FALSE)</f>
        <v>America</v>
      </c>
      <c r="K700" s="2" t="str">
        <f>VLOOKUP(A700,'SAS Codes'!$A$2:$I$559,8,FALSE)</f>
        <v>May contain</v>
      </c>
      <c r="L700" s="2" t="str">
        <f>VLOOKUP(A700,'SAS Codes'!$A$2:$I$559,9,FALSE)</f>
        <v>May contain</v>
      </c>
      <c r="M700" s="2" t="str">
        <f>VLOOKUP(A700,'SAS Codes'!$A$2:$M$559,10,FALSE)</f>
        <v>Regular</v>
      </c>
      <c r="N700" s="2" t="str">
        <f>VLOOKUP(A700,'SAS Codes'!$A$2:$M$559,11,FALSE)</f>
        <v>Cereal</v>
      </c>
    </row>
    <row r="701" spans="1:14" x14ac:dyDescent="0.45">
      <c r="A701" s="2" t="s">
        <v>136</v>
      </c>
      <c r="B701" s="2">
        <v>2</v>
      </c>
      <c r="C701" s="2">
        <v>9.6850075199999996E-2</v>
      </c>
      <c r="D701" s="2" t="str">
        <f>VLOOKUP(A701,'SAS Codes'!$A$2:$B$559,2,FALSE)</f>
        <v>CP-41</v>
      </c>
      <c r="E701" s="2" t="s">
        <v>929</v>
      </c>
      <c r="F701" s="2" t="str">
        <f>VLOOKUP(A701,'SAS Codes'!$A$2:$I$559,3,FALSE)</f>
        <v>USA</v>
      </c>
      <c r="G701" s="2" t="str">
        <f>VLOOKUP(A701,'SAS Codes'!$A$2:$I$559,4,FALSE)</f>
        <v>USA</v>
      </c>
      <c r="H701" s="2" t="str">
        <f>VLOOKUP(A701,'SAS Codes'!$A$2:$I$559,5,FALSE)</f>
        <v>USA</v>
      </c>
      <c r="I701" s="2" t="str">
        <f>VLOOKUP(A701,'SAS Codes'!$A$2:$I$559,6,FALSE)</f>
        <v>America</v>
      </c>
      <c r="J701" s="2" t="str">
        <f>VLOOKUP(A701,'SAS Codes'!$A$2:$I$559,7,FALSE)</f>
        <v>America</v>
      </c>
      <c r="K701" s="2" t="str">
        <f>VLOOKUP(A701,'SAS Codes'!$A$2:$I$559,8,FALSE)</f>
        <v>May contain</v>
      </c>
      <c r="L701" s="2" t="str">
        <f>VLOOKUP(A701,'SAS Codes'!$A$2:$I$559,9,FALSE)</f>
        <v>May contain</v>
      </c>
      <c r="M701" s="2" t="str">
        <f>VLOOKUP(A701,'SAS Codes'!$A$2:$M$559,10,FALSE)</f>
        <v>Regular</v>
      </c>
      <c r="N701" s="2" t="str">
        <f>VLOOKUP(A701,'SAS Codes'!$A$2:$M$559,11,FALSE)</f>
        <v>Cereal</v>
      </c>
    </row>
    <row r="702" spans="1:14" x14ac:dyDescent="0.45">
      <c r="A702" s="2" t="s">
        <v>136</v>
      </c>
      <c r="B702" s="2">
        <v>3</v>
      </c>
      <c r="C702" s="2">
        <v>9.219449099999999E-2</v>
      </c>
      <c r="D702" s="2" t="str">
        <f>VLOOKUP(A702,'SAS Codes'!$A$2:$B$559,2,FALSE)</f>
        <v>CP-41</v>
      </c>
      <c r="E702" s="2" t="s">
        <v>929</v>
      </c>
      <c r="F702" s="2" t="str">
        <f>VLOOKUP(A702,'SAS Codes'!$A$2:$I$559,3,FALSE)</f>
        <v>USA</v>
      </c>
      <c r="G702" s="2" t="str">
        <f>VLOOKUP(A702,'SAS Codes'!$A$2:$I$559,4,FALSE)</f>
        <v>USA</v>
      </c>
      <c r="H702" s="2" t="str">
        <f>VLOOKUP(A702,'SAS Codes'!$A$2:$I$559,5,FALSE)</f>
        <v>USA</v>
      </c>
      <c r="I702" s="2" t="str">
        <f>VLOOKUP(A702,'SAS Codes'!$A$2:$I$559,6,FALSE)</f>
        <v>America</v>
      </c>
      <c r="J702" s="2" t="str">
        <f>VLOOKUP(A702,'SAS Codes'!$A$2:$I$559,7,FALSE)</f>
        <v>America</v>
      </c>
      <c r="K702" s="2" t="str">
        <f>VLOOKUP(A702,'SAS Codes'!$A$2:$I$559,8,FALSE)</f>
        <v>May contain</v>
      </c>
      <c r="L702" s="2" t="str">
        <f>VLOOKUP(A702,'SAS Codes'!$A$2:$I$559,9,FALSE)</f>
        <v>May contain</v>
      </c>
      <c r="M702" s="2" t="str">
        <f>VLOOKUP(A702,'SAS Codes'!$A$2:$M$559,10,FALSE)</f>
        <v>Regular</v>
      </c>
      <c r="N702" s="2" t="str">
        <f>VLOOKUP(A702,'SAS Codes'!$A$2:$M$559,11,FALSE)</f>
        <v>Cereal</v>
      </c>
    </row>
    <row r="703" spans="1:14" x14ac:dyDescent="0.45">
      <c r="A703" s="2" t="s">
        <v>136</v>
      </c>
      <c r="B703" s="2">
        <v>4</v>
      </c>
      <c r="C703" s="2">
        <v>0</v>
      </c>
      <c r="D703" s="2" t="str">
        <f>VLOOKUP(A703,'SAS Codes'!$A$2:$B$559,2,FALSE)</f>
        <v>CP-41</v>
      </c>
      <c r="E703" s="2" t="s">
        <v>929</v>
      </c>
      <c r="F703" s="2" t="str">
        <f>VLOOKUP(A703,'SAS Codes'!$A$2:$I$559,3,FALSE)</f>
        <v>USA</v>
      </c>
      <c r="G703" s="2" t="str">
        <f>VLOOKUP(A703,'SAS Codes'!$A$2:$I$559,4,FALSE)</f>
        <v>USA</v>
      </c>
      <c r="H703" s="2" t="str">
        <f>VLOOKUP(A703,'SAS Codes'!$A$2:$I$559,5,FALSE)</f>
        <v>USA</v>
      </c>
      <c r="I703" s="2" t="str">
        <f>VLOOKUP(A703,'SAS Codes'!$A$2:$I$559,6,FALSE)</f>
        <v>America</v>
      </c>
      <c r="J703" s="2" t="str">
        <f>VLOOKUP(A703,'SAS Codes'!$A$2:$I$559,7,FALSE)</f>
        <v>America</v>
      </c>
      <c r="K703" s="2" t="str">
        <f>VLOOKUP(A703,'SAS Codes'!$A$2:$I$559,8,FALSE)</f>
        <v>May contain</v>
      </c>
      <c r="L703" s="2" t="str">
        <f>VLOOKUP(A703,'SAS Codes'!$A$2:$I$559,9,FALSE)</f>
        <v>May contain</v>
      </c>
      <c r="M703" s="2" t="str">
        <f>VLOOKUP(A703,'SAS Codes'!$A$2:$M$559,10,FALSE)</f>
        <v>Regular</v>
      </c>
      <c r="N703" s="2" t="str">
        <f>VLOOKUP(A703,'SAS Codes'!$A$2:$M$559,11,FALSE)</f>
        <v>Cereal</v>
      </c>
    </row>
    <row r="704" spans="1:14" x14ac:dyDescent="0.45">
      <c r="A704" s="2" t="s">
        <v>136</v>
      </c>
      <c r="B704" s="2">
        <v>5</v>
      </c>
      <c r="C704" s="2">
        <v>0.26861999999999997</v>
      </c>
      <c r="D704" s="2" t="str">
        <f>VLOOKUP(A704,'SAS Codes'!$A$2:$B$559,2,FALSE)</f>
        <v>CP-41</v>
      </c>
      <c r="E704" s="2" t="s">
        <v>929</v>
      </c>
      <c r="F704" s="2" t="str">
        <f>VLOOKUP(A704,'SAS Codes'!$A$2:$I$559,3,FALSE)</f>
        <v>USA</v>
      </c>
      <c r="G704" s="2" t="str">
        <f>VLOOKUP(A704,'SAS Codes'!$A$2:$I$559,4,FALSE)</f>
        <v>USA</v>
      </c>
      <c r="H704" s="2" t="str">
        <f>VLOOKUP(A704,'SAS Codes'!$A$2:$I$559,5,FALSE)</f>
        <v>USA</v>
      </c>
      <c r="I704" s="2" t="str">
        <f>VLOOKUP(A704,'SAS Codes'!$A$2:$I$559,6,FALSE)</f>
        <v>America</v>
      </c>
      <c r="J704" s="2" t="str">
        <f>VLOOKUP(A704,'SAS Codes'!$A$2:$I$559,7,FALSE)</f>
        <v>America</v>
      </c>
      <c r="K704" s="2" t="str">
        <f>VLOOKUP(A704,'SAS Codes'!$A$2:$I$559,8,FALSE)</f>
        <v>May contain</v>
      </c>
      <c r="L704" s="2" t="str">
        <f>VLOOKUP(A704,'SAS Codes'!$A$2:$I$559,9,FALSE)</f>
        <v>May contain</v>
      </c>
      <c r="M704" s="2" t="str">
        <f>VLOOKUP(A704,'SAS Codes'!$A$2:$M$559,10,FALSE)</f>
        <v>Regular</v>
      </c>
      <c r="N704" s="2" t="str">
        <f>VLOOKUP(A704,'SAS Codes'!$A$2:$M$559,11,FALSE)</f>
        <v>Cereal</v>
      </c>
    </row>
    <row r="705" spans="1:14" x14ac:dyDescent="0.45">
      <c r="A705" s="2" t="s">
        <v>137</v>
      </c>
      <c r="B705" s="2">
        <v>1</v>
      </c>
      <c r="C705" s="2">
        <v>8.3694000000000005E-2</v>
      </c>
      <c r="D705" s="2" t="str">
        <f>VLOOKUP(A705,'SAS Codes'!$A$2:$B$559,2,FALSE)</f>
        <v>CP-42</v>
      </c>
      <c r="E705" s="2" t="s">
        <v>929</v>
      </c>
      <c r="F705" s="2" t="str">
        <f>VLOOKUP(A705,'SAS Codes'!$A$2:$I$559,3,FALSE)</f>
        <v>USA</v>
      </c>
      <c r="G705" s="2" t="str">
        <f>VLOOKUP(A705,'SAS Codes'!$A$2:$I$559,4,FALSE)</f>
        <v>USA</v>
      </c>
      <c r="H705" s="2" t="str">
        <f>VLOOKUP(A705,'SAS Codes'!$A$2:$I$559,5,FALSE)</f>
        <v>USA</v>
      </c>
      <c r="I705" s="2" t="str">
        <f>VLOOKUP(A705,'SAS Codes'!$A$2:$I$559,6,FALSE)</f>
        <v>America</v>
      </c>
      <c r="J705" s="2" t="str">
        <f>VLOOKUP(A705,'SAS Codes'!$A$2:$I$559,7,FALSE)</f>
        <v>America</v>
      </c>
      <c r="K705" s="2" t="str">
        <f>VLOOKUP(A705,'SAS Codes'!$A$2:$I$559,8,FALSE)</f>
        <v>May contain</v>
      </c>
      <c r="L705" s="2" t="str">
        <f>VLOOKUP(A705,'SAS Codes'!$A$2:$I$559,9,FALSE)</f>
        <v>May contain</v>
      </c>
      <c r="M705" s="2" t="str">
        <f>VLOOKUP(A705,'SAS Codes'!$A$2:$M$559,10,FALSE)</f>
        <v>Regular</v>
      </c>
      <c r="N705" s="2" t="str">
        <f>VLOOKUP(A705,'SAS Codes'!$A$2:$M$559,11,FALSE)</f>
        <v>Cereal</v>
      </c>
    </row>
    <row r="706" spans="1:14" x14ac:dyDescent="0.45">
      <c r="A706" s="2" t="s">
        <v>137</v>
      </c>
      <c r="B706" s="2">
        <v>2</v>
      </c>
      <c r="C706" s="2">
        <v>0</v>
      </c>
      <c r="D706" s="2" t="str">
        <f>VLOOKUP(A706,'SAS Codes'!$A$2:$B$559,2,FALSE)</f>
        <v>CP-42</v>
      </c>
      <c r="E706" s="2" t="s">
        <v>929</v>
      </c>
      <c r="F706" s="2" t="str">
        <f>VLOOKUP(A706,'SAS Codes'!$A$2:$I$559,3,FALSE)</f>
        <v>USA</v>
      </c>
      <c r="G706" s="2" t="str">
        <f>VLOOKUP(A706,'SAS Codes'!$A$2:$I$559,4,FALSE)</f>
        <v>USA</v>
      </c>
      <c r="H706" s="2" t="str">
        <f>VLOOKUP(A706,'SAS Codes'!$A$2:$I$559,5,FALSE)</f>
        <v>USA</v>
      </c>
      <c r="I706" s="2" t="str">
        <f>VLOOKUP(A706,'SAS Codes'!$A$2:$I$559,6,FALSE)</f>
        <v>America</v>
      </c>
      <c r="J706" s="2" t="str">
        <f>VLOOKUP(A706,'SAS Codes'!$A$2:$I$559,7,FALSE)</f>
        <v>America</v>
      </c>
      <c r="K706" s="2" t="str">
        <f>VLOOKUP(A706,'SAS Codes'!$A$2:$I$559,8,FALSE)</f>
        <v>May contain</v>
      </c>
      <c r="L706" s="2" t="str">
        <f>VLOOKUP(A706,'SAS Codes'!$A$2:$I$559,9,FALSE)</f>
        <v>May contain</v>
      </c>
      <c r="M706" s="2" t="str">
        <f>VLOOKUP(A706,'SAS Codes'!$A$2:$M$559,10,FALSE)</f>
        <v>Regular</v>
      </c>
      <c r="N706" s="2" t="str">
        <f>VLOOKUP(A706,'SAS Codes'!$A$2:$M$559,11,FALSE)</f>
        <v>Cereal</v>
      </c>
    </row>
    <row r="707" spans="1:14" x14ac:dyDescent="0.45">
      <c r="A707" s="2" t="s">
        <v>137</v>
      </c>
      <c r="B707" s="2">
        <v>3</v>
      </c>
      <c r="C707" s="2">
        <v>0</v>
      </c>
      <c r="D707" s="2" t="str">
        <f>VLOOKUP(A707,'SAS Codes'!$A$2:$B$559,2,FALSE)</f>
        <v>CP-42</v>
      </c>
      <c r="E707" s="2" t="s">
        <v>929</v>
      </c>
      <c r="F707" s="2" t="str">
        <f>VLOOKUP(A707,'SAS Codes'!$A$2:$I$559,3,FALSE)</f>
        <v>USA</v>
      </c>
      <c r="G707" s="2" t="str">
        <f>VLOOKUP(A707,'SAS Codes'!$A$2:$I$559,4,FALSE)</f>
        <v>USA</v>
      </c>
      <c r="H707" s="2" t="str">
        <f>VLOOKUP(A707,'SAS Codes'!$A$2:$I$559,5,FALSE)</f>
        <v>USA</v>
      </c>
      <c r="I707" s="2" t="str">
        <f>VLOOKUP(A707,'SAS Codes'!$A$2:$I$559,6,FALSE)</f>
        <v>America</v>
      </c>
      <c r="J707" s="2" t="str">
        <f>VLOOKUP(A707,'SAS Codes'!$A$2:$I$559,7,FALSE)</f>
        <v>America</v>
      </c>
      <c r="K707" s="2" t="str">
        <f>VLOOKUP(A707,'SAS Codes'!$A$2:$I$559,8,FALSE)</f>
        <v>May contain</v>
      </c>
      <c r="L707" s="2" t="str">
        <f>VLOOKUP(A707,'SAS Codes'!$A$2:$I$559,9,FALSE)</f>
        <v>May contain</v>
      </c>
      <c r="M707" s="2" t="str">
        <f>VLOOKUP(A707,'SAS Codes'!$A$2:$M$559,10,FALSE)</f>
        <v>Regular</v>
      </c>
      <c r="N707" s="2" t="str">
        <f>VLOOKUP(A707,'SAS Codes'!$A$2:$M$559,11,FALSE)</f>
        <v>Cereal</v>
      </c>
    </row>
    <row r="708" spans="1:14" x14ac:dyDescent="0.45">
      <c r="A708" s="2" t="s">
        <v>137</v>
      </c>
      <c r="B708" s="2">
        <v>4</v>
      </c>
      <c r="C708" s="2">
        <v>0.673919406</v>
      </c>
      <c r="D708" s="2" t="str">
        <f>VLOOKUP(A708,'SAS Codes'!$A$2:$B$559,2,FALSE)</f>
        <v>CP-42</v>
      </c>
      <c r="E708" s="2" t="s">
        <v>929</v>
      </c>
      <c r="F708" s="2" t="str">
        <f>VLOOKUP(A708,'SAS Codes'!$A$2:$I$559,3,FALSE)</f>
        <v>USA</v>
      </c>
      <c r="G708" s="2" t="str">
        <f>VLOOKUP(A708,'SAS Codes'!$A$2:$I$559,4,FALSE)</f>
        <v>USA</v>
      </c>
      <c r="H708" s="2" t="str">
        <f>VLOOKUP(A708,'SAS Codes'!$A$2:$I$559,5,FALSE)</f>
        <v>USA</v>
      </c>
      <c r="I708" s="2" t="str">
        <f>VLOOKUP(A708,'SAS Codes'!$A$2:$I$559,6,FALSE)</f>
        <v>America</v>
      </c>
      <c r="J708" s="2" t="str">
        <f>VLOOKUP(A708,'SAS Codes'!$A$2:$I$559,7,FALSE)</f>
        <v>America</v>
      </c>
      <c r="K708" s="2" t="str">
        <f>VLOOKUP(A708,'SAS Codes'!$A$2:$I$559,8,FALSE)</f>
        <v>May contain</v>
      </c>
      <c r="L708" s="2" t="str">
        <f>VLOOKUP(A708,'SAS Codes'!$A$2:$I$559,9,FALSE)</f>
        <v>May contain</v>
      </c>
      <c r="M708" s="2" t="str">
        <f>VLOOKUP(A708,'SAS Codes'!$A$2:$M$559,10,FALSE)</f>
        <v>Regular</v>
      </c>
      <c r="N708" s="2" t="str">
        <f>VLOOKUP(A708,'SAS Codes'!$A$2:$M$559,11,FALSE)</f>
        <v>Cereal</v>
      </c>
    </row>
    <row r="709" spans="1:14" x14ac:dyDescent="0.45">
      <c r="A709" s="2" t="s">
        <v>137</v>
      </c>
      <c r="B709" s="2">
        <v>5</v>
      </c>
      <c r="C709" s="2">
        <v>0.30896572499999997</v>
      </c>
      <c r="D709" s="2" t="str">
        <f>VLOOKUP(A709,'SAS Codes'!$A$2:$B$559,2,FALSE)</f>
        <v>CP-42</v>
      </c>
      <c r="E709" s="2" t="s">
        <v>929</v>
      </c>
      <c r="F709" s="2" t="str">
        <f>VLOOKUP(A709,'SAS Codes'!$A$2:$I$559,3,FALSE)</f>
        <v>USA</v>
      </c>
      <c r="G709" s="2" t="str">
        <f>VLOOKUP(A709,'SAS Codes'!$A$2:$I$559,4,FALSE)</f>
        <v>USA</v>
      </c>
      <c r="H709" s="2" t="str">
        <f>VLOOKUP(A709,'SAS Codes'!$A$2:$I$559,5,FALSE)</f>
        <v>USA</v>
      </c>
      <c r="I709" s="2" t="str">
        <f>VLOOKUP(A709,'SAS Codes'!$A$2:$I$559,6,FALSE)</f>
        <v>America</v>
      </c>
      <c r="J709" s="2" t="str">
        <f>VLOOKUP(A709,'SAS Codes'!$A$2:$I$559,7,FALSE)</f>
        <v>America</v>
      </c>
      <c r="K709" s="2" t="str">
        <f>VLOOKUP(A709,'SAS Codes'!$A$2:$I$559,8,FALSE)</f>
        <v>May contain</v>
      </c>
      <c r="L709" s="2" t="str">
        <f>VLOOKUP(A709,'SAS Codes'!$A$2:$I$559,9,FALSE)</f>
        <v>May contain</v>
      </c>
      <c r="M709" s="2" t="str">
        <f>VLOOKUP(A709,'SAS Codes'!$A$2:$M$559,10,FALSE)</f>
        <v>Regular</v>
      </c>
      <c r="N709" s="2" t="str">
        <f>VLOOKUP(A709,'SAS Codes'!$A$2:$M$559,11,FALSE)</f>
        <v>Cereal</v>
      </c>
    </row>
    <row r="710" spans="1:14" x14ac:dyDescent="0.45">
      <c r="A710" s="2" t="s">
        <v>138</v>
      </c>
      <c r="B710" s="2">
        <v>1</v>
      </c>
      <c r="C710" s="2">
        <v>0.1233517692</v>
      </c>
      <c r="D710" s="2" t="str">
        <f>VLOOKUP(A710,'SAS Codes'!$A$2:$B$559,2,FALSE)</f>
        <v>CP-43</v>
      </c>
      <c r="E710" s="2" t="s">
        <v>929</v>
      </c>
      <c r="F710" s="2" t="str">
        <f>VLOOKUP(A710,'SAS Codes'!$A$2:$I$559,3,FALSE)</f>
        <v>USA</v>
      </c>
      <c r="G710" s="2" t="str">
        <f>VLOOKUP(A710,'SAS Codes'!$A$2:$I$559,4,FALSE)</f>
        <v>USA</v>
      </c>
      <c r="H710" s="2" t="str">
        <f>VLOOKUP(A710,'SAS Codes'!$A$2:$I$559,5,FALSE)</f>
        <v>USA</v>
      </c>
      <c r="I710" s="2" t="str">
        <f>VLOOKUP(A710,'SAS Codes'!$A$2:$I$559,6,FALSE)</f>
        <v>America</v>
      </c>
      <c r="J710" s="2" t="str">
        <f>VLOOKUP(A710,'SAS Codes'!$A$2:$I$559,7,FALSE)</f>
        <v>America</v>
      </c>
      <c r="K710" s="2" t="str">
        <f>VLOOKUP(A710,'SAS Codes'!$A$2:$I$559,8,FALSE)</f>
        <v>May contain</v>
      </c>
      <c r="L710" s="2" t="str">
        <f>VLOOKUP(A710,'SAS Codes'!$A$2:$I$559,9,FALSE)</f>
        <v>May contain</v>
      </c>
      <c r="M710" s="2" t="str">
        <f>VLOOKUP(A710,'SAS Codes'!$A$2:$M$559,10,FALSE)</f>
        <v>Regular</v>
      </c>
      <c r="N710" s="2" t="str">
        <f>VLOOKUP(A710,'SAS Codes'!$A$2:$M$559,11,FALSE)</f>
        <v>Cereal</v>
      </c>
    </row>
    <row r="711" spans="1:14" x14ac:dyDescent="0.45">
      <c r="A711" s="2" t="s">
        <v>138</v>
      </c>
      <c r="B711" s="2">
        <v>2</v>
      </c>
      <c r="C711" s="2">
        <v>0.14496279210000002</v>
      </c>
      <c r="D711" s="2" t="str">
        <f>VLOOKUP(A711,'SAS Codes'!$A$2:$B$559,2,FALSE)</f>
        <v>CP-43</v>
      </c>
      <c r="E711" s="2" t="s">
        <v>929</v>
      </c>
      <c r="F711" s="2" t="str">
        <f>VLOOKUP(A711,'SAS Codes'!$A$2:$I$559,3,FALSE)</f>
        <v>USA</v>
      </c>
      <c r="G711" s="2" t="str">
        <f>VLOOKUP(A711,'SAS Codes'!$A$2:$I$559,4,FALSE)</f>
        <v>USA</v>
      </c>
      <c r="H711" s="2" t="str">
        <f>VLOOKUP(A711,'SAS Codes'!$A$2:$I$559,5,FALSE)</f>
        <v>USA</v>
      </c>
      <c r="I711" s="2" t="str">
        <f>VLOOKUP(A711,'SAS Codes'!$A$2:$I$559,6,FALSE)</f>
        <v>America</v>
      </c>
      <c r="J711" s="2" t="str">
        <f>VLOOKUP(A711,'SAS Codes'!$A$2:$I$559,7,FALSE)</f>
        <v>America</v>
      </c>
      <c r="K711" s="2" t="str">
        <f>VLOOKUP(A711,'SAS Codes'!$A$2:$I$559,8,FALSE)</f>
        <v>May contain</v>
      </c>
      <c r="L711" s="2" t="str">
        <f>VLOOKUP(A711,'SAS Codes'!$A$2:$I$559,9,FALSE)</f>
        <v>May contain</v>
      </c>
      <c r="M711" s="2" t="str">
        <f>VLOOKUP(A711,'SAS Codes'!$A$2:$M$559,10,FALSE)</f>
        <v>Regular</v>
      </c>
      <c r="N711" s="2" t="str">
        <f>VLOOKUP(A711,'SAS Codes'!$A$2:$M$559,11,FALSE)</f>
        <v>Cereal</v>
      </c>
    </row>
    <row r="712" spans="1:14" x14ac:dyDescent="0.45">
      <c r="A712" s="2" t="s">
        <v>138</v>
      </c>
      <c r="B712" s="2">
        <v>3</v>
      </c>
      <c r="C712" s="2">
        <v>0</v>
      </c>
      <c r="D712" s="2" t="str">
        <f>VLOOKUP(A712,'SAS Codes'!$A$2:$B$559,2,FALSE)</f>
        <v>CP-43</v>
      </c>
      <c r="E712" s="2" t="s">
        <v>929</v>
      </c>
      <c r="F712" s="2" t="str">
        <f>VLOOKUP(A712,'SAS Codes'!$A$2:$I$559,3,FALSE)</f>
        <v>USA</v>
      </c>
      <c r="G712" s="2" t="str">
        <f>VLOOKUP(A712,'SAS Codes'!$A$2:$I$559,4,FALSE)</f>
        <v>USA</v>
      </c>
      <c r="H712" s="2" t="str">
        <f>VLOOKUP(A712,'SAS Codes'!$A$2:$I$559,5,FALSE)</f>
        <v>USA</v>
      </c>
      <c r="I712" s="2" t="str">
        <f>VLOOKUP(A712,'SAS Codes'!$A$2:$I$559,6,FALSE)</f>
        <v>America</v>
      </c>
      <c r="J712" s="2" t="str">
        <f>VLOOKUP(A712,'SAS Codes'!$A$2:$I$559,7,FALSE)</f>
        <v>America</v>
      </c>
      <c r="K712" s="2" t="str">
        <f>VLOOKUP(A712,'SAS Codes'!$A$2:$I$559,8,FALSE)</f>
        <v>May contain</v>
      </c>
      <c r="L712" s="2" t="str">
        <f>VLOOKUP(A712,'SAS Codes'!$A$2:$I$559,9,FALSE)</f>
        <v>May contain</v>
      </c>
      <c r="M712" s="2" t="str">
        <f>VLOOKUP(A712,'SAS Codes'!$A$2:$M$559,10,FALSE)</f>
        <v>Regular</v>
      </c>
      <c r="N712" s="2" t="str">
        <f>VLOOKUP(A712,'SAS Codes'!$A$2:$M$559,11,FALSE)</f>
        <v>Cereal</v>
      </c>
    </row>
    <row r="713" spans="1:14" x14ac:dyDescent="0.45">
      <c r="A713" s="2" t="s">
        <v>138</v>
      </c>
      <c r="B713" s="2">
        <v>4</v>
      </c>
      <c r="C713" s="2">
        <v>0</v>
      </c>
      <c r="D713" s="2" t="str">
        <f>VLOOKUP(A713,'SAS Codes'!$A$2:$B$559,2,FALSE)</f>
        <v>CP-43</v>
      </c>
      <c r="E713" s="2" t="s">
        <v>929</v>
      </c>
      <c r="F713" s="2" t="str">
        <f>VLOOKUP(A713,'SAS Codes'!$A$2:$I$559,3,FALSE)</f>
        <v>USA</v>
      </c>
      <c r="G713" s="2" t="str">
        <f>VLOOKUP(A713,'SAS Codes'!$A$2:$I$559,4,FALSE)</f>
        <v>USA</v>
      </c>
      <c r="H713" s="2" t="str">
        <f>VLOOKUP(A713,'SAS Codes'!$A$2:$I$559,5,FALSE)</f>
        <v>USA</v>
      </c>
      <c r="I713" s="2" t="str">
        <f>VLOOKUP(A713,'SAS Codes'!$A$2:$I$559,6,FALSE)</f>
        <v>America</v>
      </c>
      <c r="J713" s="2" t="str">
        <f>VLOOKUP(A713,'SAS Codes'!$A$2:$I$559,7,FALSE)</f>
        <v>America</v>
      </c>
      <c r="K713" s="2" t="str">
        <f>VLOOKUP(A713,'SAS Codes'!$A$2:$I$559,8,FALSE)</f>
        <v>May contain</v>
      </c>
      <c r="L713" s="2" t="str">
        <f>VLOOKUP(A713,'SAS Codes'!$A$2:$I$559,9,FALSE)</f>
        <v>May contain</v>
      </c>
      <c r="M713" s="2" t="str">
        <f>VLOOKUP(A713,'SAS Codes'!$A$2:$M$559,10,FALSE)</f>
        <v>Regular</v>
      </c>
      <c r="N713" s="2" t="str">
        <f>VLOOKUP(A713,'SAS Codes'!$A$2:$M$559,11,FALSE)</f>
        <v>Cereal</v>
      </c>
    </row>
    <row r="714" spans="1:14" x14ac:dyDescent="0.45">
      <c r="A714" s="2" t="s">
        <v>138</v>
      </c>
      <c r="B714" s="2">
        <v>5</v>
      </c>
      <c r="C714" s="2">
        <v>0.25347227399999994</v>
      </c>
      <c r="D714" s="2" t="str">
        <f>VLOOKUP(A714,'SAS Codes'!$A$2:$B$559,2,FALSE)</f>
        <v>CP-43</v>
      </c>
      <c r="E714" s="2" t="s">
        <v>929</v>
      </c>
      <c r="F714" s="2" t="str">
        <f>VLOOKUP(A714,'SAS Codes'!$A$2:$I$559,3,FALSE)</f>
        <v>USA</v>
      </c>
      <c r="G714" s="2" t="str">
        <f>VLOOKUP(A714,'SAS Codes'!$A$2:$I$559,4,FALSE)</f>
        <v>USA</v>
      </c>
      <c r="H714" s="2" t="str">
        <f>VLOOKUP(A714,'SAS Codes'!$A$2:$I$559,5,FALSE)</f>
        <v>USA</v>
      </c>
      <c r="I714" s="2" t="str">
        <f>VLOOKUP(A714,'SAS Codes'!$A$2:$I$559,6,FALSE)</f>
        <v>America</v>
      </c>
      <c r="J714" s="2" t="str">
        <f>VLOOKUP(A714,'SAS Codes'!$A$2:$I$559,7,FALSE)</f>
        <v>America</v>
      </c>
      <c r="K714" s="2" t="str">
        <f>VLOOKUP(A714,'SAS Codes'!$A$2:$I$559,8,FALSE)</f>
        <v>May contain</v>
      </c>
      <c r="L714" s="2" t="str">
        <f>VLOOKUP(A714,'SAS Codes'!$A$2:$I$559,9,FALSE)</f>
        <v>May contain</v>
      </c>
      <c r="M714" s="2" t="str">
        <f>VLOOKUP(A714,'SAS Codes'!$A$2:$M$559,10,FALSE)</f>
        <v>Regular</v>
      </c>
      <c r="N714" s="2" t="str">
        <f>VLOOKUP(A714,'SAS Codes'!$A$2:$M$559,11,FALSE)</f>
        <v>Cereal</v>
      </c>
    </row>
    <row r="715" spans="1:14" x14ac:dyDescent="0.45">
      <c r="A715" s="2" t="s">
        <v>139</v>
      </c>
      <c r="B715" s="2">
        <v>1</v>
      </c>
      <c r="C715" s="2">
        <v>0.16027955999999999</v>
      </c>
      <c r="D715" s="2" t="str">
        <f>VLOOKUP(A715,'SAS Codes'!$A$2:$B$559,2,FALSE)</f>
        <v>CP-44</v>
      </c>
      <c r="E715" s="2" t="s">
        <v>929</v>
      </c>
      <c r="F715" s="2" t="str">
        <f>VLOOKUP(A715,'SAS Codes'!$A$2:$I$559,3,FALSE)</f>
        <v>USA</v>
      </c>
      <c r="G715" s="2" t="str">
        <f>VLOOKUP(A715,'SAS Codes'!$A$2:$I$559,4,FALSE)</f>
        <v>USA</v>
      </c>
      <c r="H715" s="2" t="str">
        <f>VLOOKUP(A715,'SAS Codes'!$A$2:$I$559,5,FALSE)</f>
        <v>USA</v>
      </c>
      <c r="I715" s="2" t="str">
        <f>VLOOKUP(A715,'SAS Codes'!$A$2:$I$559,6,FALSE)</f>
        <v>America</v>
      </c>
      <c r="J715" s="2" t="str">
        <f>VLOOKUP(A715,'SAS Codes'!$A$2:$I$559,7,FALSE)</f>
        <v>America</v>
      </c>
      <c r="K715" s="2" t="str">
        <f>VLOOKUP(A715,'SAS Codes'!$A$2:$I$559,8,FALSE)</f>
        <v>May contain</v>
      </c>
      <c r="L715" s="2" t="str">
        <f>VLOOKUP(A715,'SAS Codes'!$A$2:$I$559,9,FALSE)</f>
        <v>May contain</v>
      </c>
      <c r="M715" s="2" t="str">
        <f>VLOOKUP(A715,'SAS Codes'!$A$2:$M$559,10,FALSE)</f>
        <v>Regular</v>
      </c>
      <c r="N715" s="2" t="str">
        <f>VLOOKUP(A715,'SAS Codes'!$A$2:$M$559,11,FALSE)</f>
        <v>Cereal</v>
      </c>
    </row>
    <row r="716" spans="1:14" x14ac:dyDescent="0.45">
      <c r="A716" s="2" t="s">
        <v>139</v>
      </c>
      <c r="B716" s="2">
        <v>2</v>
      </c>
      <c r="C716" s="2">
        <v>9.8322978599999999E-2</v>
      </c>
      <c r="D716" s="2" t="str">
        <f>VLOOKUP(A716,'SAS Codes'!$A$2:$B$559,2,FALSE)</f>
        <v>CP-44</v>
      </c>
      <c r="E716" s="2" t="s">
        <v>929</v>
      </c>
      <c r="F716" s="2" t="str">
        <f>VLOOKUP(A716,'SAS Codes'!$A$2:$I$559,3,FALSE)</f>
        <v>USA</v>
      </c>
      <c r="G716" s="2" t="str">
        <f>VLOOKUP(A716,'SAS Codes'!$A$2:$I$559,4,FALSE)</f>
        <v>USA</v>
      </c>
      <c r="H716" s="2" t="str">
        <f>VLOOKUP(A716,'SAS Codes'!$A$2:$I$559,5,FALSE)</f>
        <v>USA</v>
      </c>
      <c r="I716" s="2" t="str">
        <f>VLOOKUP(A716,'SAS Codes'!$A$2:$I$559,6,FALSE)</f>
        <v>America</v>
      </c>
      <c r="J716" s="2" t="str">
        <f>VLOOKUP(A716,'SAS Codes'!$A$2:$I$559,7,FALSE)</f>
        <v>America</v>
      </c>
      <c r="K716" s="2" t="str">
        <f>VLOOKUP(A716,'SAS Codes'!$A$2:$I$559,8,FALSE)</f>
        <v>May contain</v>
      </c>
      <c r="L716" s="2" t="str">
        <f>VLOOKUP(A716,'SAS Codes'!$A$2:$I$559,9,FALSE)</f>
        <v>May contain</v>
      </c>
      <c r="M716" s="2" t="str">
        <f>VLOOKUP(A716,'SAS Codes'!$A$2:$M$559,10,FALSE)</f>
        <v>Regular</v>
      </c>
      <c r="N716" s="2" t="str">
        <f>VLOOKUP(A716,'SAS Codes'!$A$2:$M$559,11,FALSE)</f>
        <v>Cereal</v>
      </c>
    </row>
    <row r="717" spans="1:14" x14ac:dyDescent="0.45">
      <c r="A717" s="2" t="s">
        <v>139</v>
      </c>
      <c r="B717" s="2">
        <v>3</v>
      </c>
      <c r="C717" s="2">
        <v>0.10703293769999998</v>
      </c>
      <c r="D717" s="2" t="str">
        <f>VLOOKUP(A717,'SAS Codes'!$A$2:$B$559,2,FALSE)</f>
        <v>CP-44</v>
      </c>
      <c r="E717" s="2" t="s">
        <v>929</v>
      </c>
      <c r="F717" s="2" t="str">
        <f>VLOOKUP(A717,'SAS Codes'!$A$2:$I$559,3,FALSE)</f>
        <v>USA</v>
      </c>
      <c r="G717" s="2" t="str">
        <f>VLOOKUP(A717,'SAS Codes'!$A$2:$I$559,4,FALSE)</f>
        <v>USA</v>
      </c>
      <c r="H717" s="2" t="str">
        <f>VLOOKUP(A717,'SAS Codes'!$A$2:$I$559,5,FALSE)</f>
        <v>USA</v>
      </c>
      <c r="I717" s="2" t="str">
        <f>VLOOKUP(A717,'SAS Codes'!$A$2:$I$559,6,FALSE)</f>
        <v>America</v>
      </c>
      <c r="J717" s="2" t="str">
        <f>VLOOKUP(A717,'SAS Codes'!$A$2:$I$559,7,FALSE)</f>
        <v>America</v>
      </c>
      <c r="K717" s="2" t="str">
        <f>VLOOKUP(A717,'SAS Codes'!$A$2:$I$559,8,FALSE)</f>
        <v>May contain</v>
      </c>
      <c r="L717" s="2" t="str">
        <f>VLOOKUP(A717,'SAS Codes'!$A$2:$I$559,9,FALSE)</f>
        <v>May contain</v>
      </c>
      <c r="M717" s="2" t="str">
        <f>VLOOKUP(A717,'SAS Codes'!$A$2:$M$559,10,FALSE)</f>
        <v>Regular</v>
      </c>
      <c r="N717" s="2" t="str">
        <f>VLOOKUP(A717,'SAS Codes'!$A$2:$M$559,11,FALSE)</f>
        <v>Cereal</v>
      </c>
    </row>
    <row r="718" spans="1:14" x14ac:dyDescent="0.45">
      <c r="A718" s="2" t="s">
        <v>139</v>
      </c>
      <c r="B718" s="2">
        <v>4</v>
      </c>
      <c r="C718" s="2">
        <v>0</v>
      </c>
      <c r="D718" s="2" t="str">
        <f>VLOOKUP(A718,'SAS Codes'!$A$2:$B$559,2,FALSE)</f>
        <v>CP-44</v>
      </c>
      <c r="E718" s="2" t="s">
        <v>929</v>
      </c>
      <c r="F718" s="2" t="str">
        <f>VLOOKUP(A718,'SAS Codes'!$A$2:$I$559,3,FALSE)</f>
        <v>USA</v>
      </c>
      <c r="G718" s="2" t="str">
        <f>VLOOKUP(A718,'SAS Codes'!$A$2:$I$559,4,FALSE)</f>
        <v>USA</v>
      </c>
      <c r="H718" s="2" t="str">
        <f>VLOOKUP(A718,'SAS Codes'!$A$2:$I$559,5,FALSE)</f>
        <v>USA</v>
      </c>
      <c r="I718" s="2" t="str">
        <f>VLOOKUP(A718,'SAS Codes'!$A$2:$I$559,6,FALSE)</f>
        <v>America</v>
      </c>
      <c r="J718" s="2" t="str">
        <f>VLOOKUP(A718,'SAS Codes'!$A$2:$I$559,7,FALSE)</f>
        <v>America</v>
      </c>
      <c r="K718" s="2" t="str">
        <f>VLOOKUP(A718,'SAS Codes'!$A$2:$I$559,8,FALSE)</f>
        <v>May contain</v>
      </c>
      <c r="L718" s="2" t="str">
        <f>VLOOKUP(A718,'SAS Codes'!$A$2:$I$559,9,FALSE)</f>
        <v>May contain</v>
      </c>
      <c r="M718" s="2" t="str">
        <f>VLOOKUP(A718,'SAS Codes'!$A$2:$M$559,10,FALSE)</f>
        <v>Regular</v>
      </c>
      <c r="N718" s="2" t="str">
        <f>VLOOKUP(A718,'SAS Codes'!$A$2:$M$559,11,FALSE)</f>
        <v>Cereal</v>
      </c>
    </row>
    <row r="719" spans="1:14" x14ac:dyDescent="0.45">
      <c r="A719" s="2" t="s">
        <v>139</v>
      </c>
      <c r="B719" s="2">
        <v>5</v>
      </c>
      <c r="C719" s="2">
        <v>0</v>
      </c>
      <c r="D719" s="2" t="str">
        <f>VLOOKUP(A719,'SAS Codes'!$A$2:$B$559,2,FALSE)</f>
        <v>CP-44</v>
      </c>
      <c r="E719" s="2" t="s">
        <v>929</v>
      </c>
      <c r="F719" s="2" t="str">
        <f>VLOOKUP(A719,'SAS Codes'!$A$2:$I$559,3,FALSE)</f>
        <v>USA</v>
      </c>
      <c r="G719" s="2" t="str">
        <f>VLOOKUP(A719,'SAS Codes'!$A$2:$I$559,4,FALSE)</f>
        <v>USA</v>
      </c>
      <c r="H719" s="2" t="str">
        <f>VLOOKUP(A719,'SAS Codes'!$A$2:$I$559,5,FALSE)</f>
        <v>USA</v>
      </c>
      <c r="I719" s="2" t="str">
        <f>VLOOKUP(A719,'SAS Codes'!$A$2:$I$559,6,FALSE)</f>
        <v>America</v>
      </c>
      <c r="J719" s="2" t="str">
        <f>VLOOKUP(A719,'SAS Codes'!$A$2:$I$559,7,FALSE)</f>
        <v>America</v>
      </c>
      <c r="K719" s="2" t="str">
        <f>VLOOKUP(A719,'SAS Codes'!$A$2:$I$559,8,FALSE)</f>
        <v>May contain</v>
      </c>
      <c r="L719" s="2" t="str">
        <f>VLOOKUP(A719,'SAS Codes'!$A$2:$I$559,9,FALSE)</f>
        <v>May contain</v>
      </c>
      <c r="M719" s="2" t="str">
        <f>VLOOKUP(A719,'SAS Codes'!$A$2:$M$559,10,FALSE)</f>
        <v>Regular</v>
      </c>
      <c r="N719" s="2" t="str">
        <f>VLOOKUP(A719,'SAS Codes'!$A$2:$M$559,11,FALSE)</f>
        <v>Cereal</v>
      </c>
    </row>
    <row r="720" spans="1:14" x14ac:dyDescent="0.45">
      <c r="A720" s="2" t="s">
        <v>142</v>
      </c>
      <c r="B720" s="2">
        <v>1</v>
      </c>
      <c r="C720" s="2">
        <v>0</v>
      </c>
      <c r="D720" s="2" t="str">
        <f>VLOOKUP(A720,'SAS Codes'!$A$2:$B$559,2,FALSE)</f>
        <v>CP-47</v>
      </c>
      <c r="E720" s="2" t="s">
        <v>929</v>
      </c>
      <c r="F720" s="2" t="str">
        <f>VLOOKUP(A720,'SAS Codes'!$A$2:$I$559,3,FALSE)</f>
        <v>USA</v>
      </c>
      <c r="G720" s="2" t="str">
        <f>VLOOKUP(A720,'SAS Codes'!$A$2:$I$559,4,FALSE)</f>
        <v>USA</v>
      </c>
      <c r="H720" s="2" t="str">
        <f>VLOOKUP(A720,'SAS Codes'!$A$2:$I$559,5,FALSE)</f>
        <v>USA</v>
      </c>
      <c r="I720" s="2" t="str">
        <f>VLOOKUP(A720,'SAS Codes'!$A$2:$I$559,6,FALSE)</f>
        <v>America</v>
      </c>
      <c r="J720" s="2" t="str">
        <f>VLOOKUP(A720,'SAS Codes'!$A$2:$I$559,7,FALSE)</f>
        <v>America</v>
      </c>
      <c r="K720" s="2" t="str">
        <f>VLOOKUP(A720,'SAS Codes'!$A$2:$I$559,8,FALSE)</f>
        <v>May contain ingredients</v>
      </c>
      <c r="L720" s="2" t="str">
        <f>VLOOKUP(A720,'SAS Codes'!$A$2:$I$559,9,FALSE)</f>
        <v>May contain ingredients</v>
      </c>
      <c r="M720" s="2" t="str">
        <f>VLOOKUP(A720,'SAS Codes'!$A$2:$M$559,10,FALSE)</f>
        <v>Regular</v>
      </c>
      <c r="N720" s="2" t="str">
        <f>VLOOKUP(A720,'SAS Codes'!$A$2:$M$559,11,FALSE)</f>
        <v>Cereal</v>
      </c>
    </row>
    <row r="721" spans="1:14" x14ac:dyDescent="0.45">
      <c r="A721" s="2" t="s">
        <v>142</v>
      </c>
      <c r="B721" s="2">
        <v>2</v>
      </c>
      <c r="C721" s="2">
        <v>0.48936447899999991</v>
      </c>
      <c r="D721" s="2" t="str">
        <f>VLOOKUP(A721,'SAS Codes'!$A$2:$B$559,2,FALSE)</f>
        <v>CP-47</v>
      </c>
      <c r="E721" s="2" t="s">
        <v>929</v>
      </c>
      <c r="F721" s="2" t="str">
        <f>VLOOKUP(A721,'SAS Codes'!$A$2:$I$559,3,FALSE)</f>
        <v>USA</v>
      </c>
      <c r="G721" s="2" t="str">
        <f>VLOOKUP(A721,'SAS Codes'!$A$2:$I$559,4,FALSE)</f>
        <v>USA</v>
      </c>
      <c r="H721" s="2" t="str">
        <f>VLOOKUP(A721,'SAS Codes'!$A$2:$I$559,5,FALSE)</f>
        <v>USA</v>
      </c>
      <c r="I721" s="2" t="str">
        <f>VLOOKUP(A721,'SAS Codes'!$A$2:$I$559,6,FALSE)</f>
        <v>America</v>
      </c>
      <c r="J721" s="2" t="str">
        <f>VLOOKUP(A721,'SAS Codes'!$A$2:$I$559,7,FALSE)</f>
        <v>America</v>
      </c>
      <c r="K721" s="2" t="str">
        <f>VLOOKUP(A721,'SAS Codes'!$A$2:$I$559,8,FALSE)</f>
        <v>May contain ingredients</v>
      </c>
      <c r="L721" s="2" t="str">
        <f>VLOOKUP(A721,'SAS Codes'!$A$2:$I$559,9,FALSE)</f>
        <v>May contain ingredients</v>
      </c>
      <c r="M721" s="2" t="str">
        <f>VLOOKUP(A721,'SAS Codes'!$A$2:$M$559,10,FALSE)</f>
        <v>Regular</v>
      </c>
      <c r="N721" s="2" t="str">
        <f>VLOOKUP(A721,'SAS Codes'!$A$2:$M$559,11,FALSE)</f>
        <v>Cereal</v>
      </c>
    </row>
    <row r="722" spans="1:14" x14ac:dyDescent="0.45">
      <c r="A722" s="2" t="s">
        <v>142</v>
      </c>
      <c r="B722" s="2">
        <v>3</v>
      </c>
      <c r="C722" s="2">
        <v>3.1845999899999998E-2</v>
      </c>
      <c r="D722" s="2" t="str">
        <f>VLOOKUP(A722,'SAS Codes'!$A$2:$B$559,2,FALSE)</f>
        <v>CP-47</v>
      </c>
      <c r="E722" s="2" t="s">
        <v>929</v>
      </c>
      <c r="F722" s="2" t="str">
        <f>VLOOKUP(A722,'SAS Codes'!$A$2:$I$559,3,FALSE)</f>
        <v>USA</v>
      </c>
      <c r="G722" s="2" t="str">
        <f>VLOOKUP(A722,'SAS Codes'!$A$2:$I$559,4,FALSE)</f>
        <v>USA</v>
      </c>
      <c r="H722" s="2" t="str">
        <f>VLOOKUP(A722,'SAS Codes'!$A$2:$I$559,5,FALSE)</f>
        <v>USA</v>
      </c>
      <c r="I722" s="2" t="str">
        <f>VLOOKUP(A722,'SAS Codes'!$A$2:$I$559,6,FALSE)</f>
        <v>America</v>
      </c>
      <c r="J722" s="2" t="str">
        <f>VLOOKUP(A722,'SAS Codes'!$A$2:$I$559,7,FALSE)</f>
        <v>America</v>
      </c>
      <c r="K722" s="2" t="str">
        <f>VLOOKUP(A722,'SAS Codes'!$A$2:$I$559,8,FALSE)</f>
        <v>May contain ingredients</v>
      </c>
      <c r="L722" s="2" t="str">
        <f>VLOOKUP(A722,'SAS Codes'!$A$2:$I$559,9,FALSE)</f>
        <v>May contain ingredients</v>
      </c>
      <c r="M722" s="2" t="str">
        <f>VLOOKUP(A722,'SAS Codes'!$A$2:$M$559,10,FALSE)</f>
        <v>Regular</v>
      </c>
      <c r="N722" s="2" t="str">
        <f>VLOOKUP(A722,'SAS Codes'!$A$2:$M$559,11,FALSE)</f>
        <v>Cereal</v>
      </c>
    </row>
    <row r="723" spans="1:14" x14ac:dyDescent="0.45">
      <c r="A723" s="2" t="s">
        <v>142</v>
      </c>
      <c r="B723" s="2">
        <v>4</v>
      </c>
      <c r="C723" s="2">
        <v>1.9248332399999998E-2</v>
      </c>
      <c r="D723" s="2" t="str">
        <f>VLOOKUP(A723,'SAS Codes'!$A$2:$B$559,2,FALSE)</f>
        <v>CP-47</v>
      </c>
      <c r="E723" s="2" t="s">
        <v>929</v>
      </c>
      <c r="F723" s="2" t="str">
        <f>VLOOKUP(A723,'SAS Codes'!$A$2:$I$559,3,FALSE)</f>
        <v>USA</v>
      </c>
      <c r="G723" s="2" t="str">
        <f>VLOOKUP(A723,'SAS Codes'!$A$2:$I$559,4,FALSE)</f>
        <v>USA</v>
      </c>
      <c r="H723" s="2" t="str">
        <f>VLOOKUP(A723,'SAS Codes'!$A$2:$I$559,5,FALSE)</f>
        <v>USA</v>
      </c>
      <c r="I723" s="2" t="str">
        <f>VLOOKUP(A723,'SAS Codes'!$A$2:$I$559,6,FALSE)</f>
        <v>America</v>
      </c>
      <c r="J723" s="2" t="str">
        <f>VLOOKUP(A723,'SAS Codes'!$A$2:$I$559,7,FALSE)</f>
        <v>America</v>
      </c>
      <c r="K723" s="2" t="str">
        <f>VLOOKUP(A723,'SAS Codes'!$A$2:$I$559,8,FALSE)</f>
        <v>May contain ingredients</v>
      </c>
      <c r="L723" s="2" t="str">
        <f>VLOOKUP(A723,'SAS Codes'!$A$2:$I$559,9,FALSE)</f>
        <v>May contain ingredients</v>
      </c>
      <c r="M723" s="2" t="str">
        <f>VLOOKUP(A723,'SAS Codes'!$A$2:$M$559,10,FALSE)</f>
        <v>Regular</v>
      </c>
      <c r="N723" s="2" t="str">
        <f>VLOOKUP(A723,'SAS Codes'!$A$2:$M$559,11,FALSE)</f>
        <v>Cereal</v>
      </c>
    </row>
    <row r="724" spans="1:14" x14ac:dyDescent="0.45">
      <c r="A724" s="2" t="s">
        <v>143</v>
      </c>
      <c r="B724" s="2">
        <v>1</v>
      </c>
      <c r="C724" s="2">
        <v>0.51546102299999996</v>
      </c>
      <c r="D724" s="2" t="str">
        <f>VLOOKUP(A724,'SAS Codes'!$A$2:$B$559,2,FALSE)</f>
        <v>CP-48</v>
      </c>
      <c r="E724" s="2" t="s">
        <v>929</v>
      </c>
      <c r="F724" s="2" t="str">
        <f>VLOOKUP(A724,'SAS Codes'!$A$2:$I$559,3,FALSE)</f>
        <v>USA</v>
      </c>
      <c r="G724" s="2" t="str">
        <f>VLOOKUP(A724,'SAS Codes'!$A$2:$I$559,4,FALSE)</f>
        <v>USA</v>
      </c>
      <c r="H724" s="2" t="str">
        <f>VLOOKUP(A724,'SAS Codes'!$A$2:$I$559,5,FALSE)</f>
        <v>USA</v>
      </c>
      <c r="I724" s="2" t="str">
        <f>VLOOKUP(A724,'SAS Codes'!$A$2:$I$559,6,FALSE)</f>
        <v>America</v>
      </c>
      <c r="J724" s="2" t="str">
        <f>VLOOKUP(A724,'SAS Codes'!$A$2:$I$559,7,FALSE)</f>
        <v>America</v>
      </c>
      <c r="K724" s="2" t="str">
        <f>VLOOKUP(A724,'SAS Codes'!$A$2:$I$559,8,FALSE)</f>
        <v>May contain ingredients</v>
      </c>
      <c r="L724" s="2" t="str">
        <f>VLOOKUP(A724,'SAS Codes'!$A$2:$I$559,9,FALSE)</f>
        <v>May contain ingredients</v>
      </c>
      <c r="M724" s="2" t="str">
        <f>VLOOKUP(A724,'SAS Codes'!$A$2:$M$559,10,FALSE)</f>
        <v>Regular</v>
      </c>
      <c r="N724" s="2" t="str">
        <f>VLOOKUP(A724,'SAS Codes'!$A$2:$M$559,11,FALSE)</f>
        <v>Cereal</v>
      </c>
    </row>
    <row r="725" spans="1:14" x14ac:dyDescent="0.45">
      <c r="A725" s="2" t="s">
        <v>143</v>
      </c>
      <c r="B725" s="2">
        <v>2</v>
      </c>
      <c r="C725" s="2">
        <v>0</v>
      </c>
      <c r="D725" s="2" t="str">
        <f>VLOOKUP(A725,'SAS Codes'!$A$2:$B$559,2,FALSE)</f>
        <v>CP-48</v>
      </c>
      <c r="E725" s="2" t="s">
        <v>929</v>
      </c>
      <c r="F725" s="2" t="str">
        <f>VLOOKUP(A725,'SAS Codes'!$A$2:$I$559,3,FALSE)</f>
        <v>USA</v>
      </c>
      <c r="G725" s="2" t="str">
        <f>VLOOKUP(A725,'SAS Codes'!$A$2:$I$559,4,FALSE)</f>
        <v>USA</v>
      </c>
      <c r="H725" s="2" t="str">
        <f>VLOOKUP(A725,'SAS Codes'!$A$2:$I$559,5,FALSE)</f>
        <v>USA</v>
      </c>
      <c r="I725" s="2" t="str">
        <f>VLOOKUP(A725,'SAS Codes'!$A$2:$I$559,6,FALSE)</f>
        <v>America</v>
      </c>
      <c r="J725" s="2" t="str">
        <f>VLOOKUP(A725,'SAS Codes'!$A$2:$I$559,7,FALSE)</f>
        <v>America</v>
      </c>
      <c r="K725" s="2" t="str">
        <f>VLOOKUP(A725,'SAS Codes'!$A$2:$I$559,8,FALSE)</f>
        <v>May contain ingredients</v>
      </c>
      <c r="L725" s="2" t="str">
        <f>VLOOKUP(A725,'SAS Codes'!$A$2:$I$559,9,FALSE)</f>
        <v>May contain ingredients</v>
      </c>
      <c r="M725" s="2" t="str">
        <f>VLOOKUP(A725,'SAS Codes'!$A$2:$M$559,10,FALSE)</f>
        <v>Regular</v>
      </c>
      <c r="N725" s="2" t="str">
        <f>VLOOKUP(A725,'SAS Codes'!$A$2:$M$559,11,FALSE)</f>
        <v>Cereal</v>
      </c>
    </row>
    <row r="726" spans="1:14" x14ac:dyDescent="0.45">
      <c r="A726" s="2" t="s">
        <v>143</v>
      </c>
      <c r="B726" s="2">
        <v>3</v>
      </c>
      <c r="C726" s="2">
        <v>0</v>
      </c>
      <c r="D726" s="2" t="str">
        <f>VLOOKUP(A726,'SAS Codes'!$A$2:$B$559,2,FALSE)</f>
        <v>CP-48</v>
      </c>
      <c r="E726" s="2" t="s">
        <v>929</v>
      </c>
      <c r="F726" s="2" t="str">
        <f>VLOOKUP(A726,'SAS Codes'!$A$2:$I$559,3,FALSE)</f>
        <v>USA</v>
      </c>
      <c r="G726" s="2" t="str">
        <f>VLOOKUP(A726,'SAS Codes'!$A$2:$I$559,4,FALSE)</f>
        <v>USA</v>
      </c>
      <c r="H726" s="2" t="str">
        <f>VLOOKUP(A726,'SAS Codes'!$A$2:$I$559,5,FALSE)</f>
        <v>USA</v>
      </c>
      <c r="I726" s="2" t="str">
        <f>VLOOKUP(A726,'SAS Codes'!$A$2:$I$559,6,FALSE)</f>
        <v>America</v>
      </c>
      <c r="J726" s="2" t="str">
        <f>VLOOKUP(A726,'SAS Codes'!$A$2:$I$559,7,FALSE)</f>
        <v>America</v>
      </c>
      <c r="K726" s="2" t="str">
        <f>VLOOKUP(A726,'SAS Codes'!$A$2:$I$559,8,FALSE)</f>
        <v>May contain ingredients</v>
      </c>
      <c r="L726" s="2" t="str">
        <f>VLOOKUP(A726,'SAS Codes'!$A$2:$I$559,9,FALSE)</f>
        <v>May contain ingredients</v>
      </c>
      <c r="M726" s="2" t="str">
        <f>VLOOKUP(A726,'SAS Codes'!$A$2:$M$559,10,FALSE)</f>
        <v>Regular</v>
      </c>
      <c r="N726" s="2" t="str">
        <f>VLOOKUP(A726,'SAS Codes'!$A$2:$M$559,11,FALSE)</f>
        <v>Cereal</v>
      </c>
    </row>
    <row r="727" spans="1:14" x14ac:dyDescent="0.45">
      <c r="A727" s="2" t="s">
        <v>143</v>
      </c>
      <c r="B727" s="2">
        <v>4</v>
      </c>
      <c r="C727" s="2">
        <v>0</v>
      </c>
      <c r="D727" s="2" t="str">
        <f>VLOOKUP(A727,'SAS Codes'!$A$2:$B$559,2,FALSE)</f>
        <v>CP-48</v>
      </c>
      <c r="E727" s="2" t="s">
        <v>929</v>
      </c>
      <c r="F727" s="2" t="str">
        <f>VLOOKUP(A727,'SAS Codes'!$A$2:$I$559,3,FALSE)</f>
        <v>USA</v>
      </c>
      <c r="G727" s="2" t="str">
        <f>VLOOKUP(A727,'SAS Codes'!$A$2:$I$559,4,FALSE)</f>
        <v>USA</v>
      </c>
      <c r="H727" s="2" t="str">
        <f>VLOOKUP(A727,'SAS Codes'!$A$2:$I$559,5,FALSE)</f>
        <v>USA</v>
      </c>
      <c r="I727" s="2" t="str">
        <f>VLOOKUP(A727,'SAS Codes'!$A$2:$I$559,6,FALSE)</f>
        <v>America</v>
      </c>
      <c r="J727" s="2" t="str">
        <f>VLOOKUP(A727,'SAS Codes'!$A$2:$I$559,7,FALSE)</f>
        <v>America</v>
      </c>
      <c r="K727" s="2" t="str">
        <f>VLOOKUP(A727,'SAS Codes'!$A$2:$I$559,8,FALSE)</f>
        <v>May contain ingredients</v>
      </c>
      <c r="L727" s="2" t="str">
        <f>VLOOKUP(A727,'SAS Codes'!$A$2:$I$559,9,FALSE)</f>
        <v>May contain ingredients</v>
      </c>
      <c r="M727" s="2" t="str">
        <f>VLOOKUP(A727,'SAS Codes'!$A$2:$M$559,10,FALSE)</f>
        <v>Regular</v>
      </c>
      <c r="N727" s="2" t="str">
        <f>VLOOKUP(A727,'SAS Codes'!$A$2:$M$559,11,FALSE)</f>
        <v>Cereal</v>
      </c>
    </row>
    <row r="728" spans="1:14" x14ac:dyDescent="0.45">
      <c r="A728" s="2" t="s">
        <v>143</v>
      </c>
      <c r="B728" s="2">
        <v>5</v>
      </c>
      <c r="C728" s="2">
        <v>0.10602470249999998</v>
      </c>
      <c r="D728" s="2" t="str">
        <f>VLOOKUP(A728,'SAS Codes'!$A$2:$B$559,2,FALSE)</f>
        <v>CP-48</v>
      </c>
      <c r="E728" s="2" t="s">
        <v>929</v>
      </c>
      <c r="F728" s="2" t="str">
        <f>VLOOKUP(A728,'SAS Codes'!$A$2:$I$559,3,FALSE)</f>
        <v>USA</v>
      </c>
      <c r="G728" s="2" t="str">
        <f>VLOOKUP(A728,'SAS Codes'!$A$2:$I$559,4,FALSE)</f>
        <v>USA</v>
      </c>
      <c r="H728" s="2" t="str">
        <f>VLOOKUP(A728,'SAS Codes'!$A$2:$I$559,5,FALSE)</f>
        <v>USA</v>
      </c>
      <c r="I728" s="2" t="str">
        <f>VLOOKUP(A728,'SAS Codes'!$A$2:$I$559,6,FALSE)</f>
        <v>America</v>
      </c>
      <c r="J728" s="2" t="str">
        <f>VLOOKUP(A728,'SAS Codes'!$A$2:$I$559,7,FALSE)</f>
        <v>America</v>
      </c>
      <c r="K728" s="2" t="str">
        <f>VLOOKUP(A728,'SAS Codes'!$A$2:$I$559,8,FALSE)</f>
        <v>May contain ingredients</v>
      </c>
      <c r="L728" s="2" t="str">
        <f>VLOOKUP(A728,'SAS Codes'!$A$2:$I$559,9,FALSE)</f>
        <v>May contain ingredients</v>
      </c>
      <c r="M728" s="2" t="str">
        <f>VLOOKUP(A728,'SAS Codes'!$A$2:$M$559,10,FALSE)</f>
        <v>Regular</v>
      </c>
      <c r="N728" s="2" t="str">
        <f>VLOOKUP(A728,'SAS Codes'!$A$2:$M$559,11,FALSE)</f>
        <v>Cereal</v>
      </c>
    </row>
    <row r="729" spans="1:14" x14ac:dyDescent="0.45">
      <c r="A729" s="3" t="s">
        <v>361</v>
      </c>
      <c r="B729" s="3">
        <v>1</v>
      </c>
      <c r="C729" s="4">
        <v>0.31599657599999997</v>
      </c>
      <c r="D729" s="2" t="str">
        <f>VLOOKUP(A729,'SAS Codes'!$A$2:$B$559,2,FALSE)</f>
        <v>SA-01</v>
      </c>
      <c r="E729" s="2" t="s">
        <v>930</v>
      </c>
      <c r="F729" s="2" t="str">
        <f>VLOOKUP(A729,'SAS Codes'!$A$2:$I$559,3,FALSE)</f>
        <v>Canada</v>
      </c>
      <c r="G729" s="2" t="str">
        <f>VLOOKUP(A729,'SAS Codes'!$A$2:$I$559,4,FALSE)</f>
        <v>Canada</v>
      </c>
      <c r="H729" s="2" t="str">
        <f>VLOOKUP(A729,'SAS Codes'!$A$2:$I$559,5,FALSE)</f>
        <v>Canada</v>
      </c>
      <c r="I729" s="2" t="str">
        <f>VLOOKUP(A729,'SAS Codes'!$A$2:$I$559,6,FALSE)</f>
        <v>America</v>
      </c>
      <c r="J729" s="2" t="str">
        <f>VLOOKUP(A729,'SAS Codes'!$A$2:$I$559,7,FALSE)</f>
        <v>America</v>
      </c>
      <c r="K729" s="2" t="str">
        <f>VLOOKUP(A729,'SAS Codes'!$A$2:$I$559,8,FALSE)</f>
        <v>NA</v>
      </c>
      <c r="L729" s="2" t="str">
        <f>VLOOKUP(A729,'SAS Codes'!$A$2:$I$559,9,FALSE)</f>
        <v>NA</v>
      </c>
      <c r="M729" s="2" t="str">
        <f>VLOOKUP(A729,'SAS Codes'!$A$2:$M$559,10,FALSE)</f>
        <v>Regular</v>
      </c>
      <c r="N729" s="2" t="str">
        <f>VLOOKUP(A729,'SAS Codes'!$A$2:$M$559,11,FALSE)</f>
        <v>Sauces</v>
      </c>
    </row>
    <row r="730" spans="1:14" x14ac:dyDescent="0.45">
      <c r="A730" s="3" t="s">
        <v>361</v>
      </c>
      <c r="B730" s="3">
        <v>2</v>
      </c>
      <c r="C730" s="4">
        <v>0.23584947000000003</v>
      </c>
      <c r="D730" s="2" t="str">
        <f>VLOOKUP(A730,'SAS Codes'!$A$2:$B$559,2,FALSE)</f>
        <v>SA-01</v>
      </c>
      <c r="E730" s="2" t="s">
        <v>930</v>
      </c>
      <c r="F730" s="2" t="str">
        <f>VLOOKUP(A730,'SAS Codes'!$A$2:$I$559,3,FALSE)</f>
        <v>Canada</v>
      </c>
      <c r="G730" s="2" t="str">
        <f>VLOOKUP(A730,'SAS Codes'!$A$2:$I$559,4,FALSE)</f>
        <v>Canada</v>
      </c>
      <c r="H730" s="2" t="str">
        <f>VLOOKUP(A730,'SAS Codes'!$A$2:$I$559,5,FALSE)</f>
        <v>Canada</v>
      </c>
      <c r="I730" s="2" t="str">
        <f>VLOOKUP(A730,'SAS Codes'!$A$2:$I$559,6,FALSE)</f>
        <v>America</v>
      </c>
      <c r="J730" s="2" t="str">
        <f>VLOOKUP(A730,'SAS Codes'!$A$2:$I$559,7,FALSE)</f>
        <v>America</v>
      </c>
      <c r="K730" s="2" t="str">
        <f>VLOOKUP(A730,'SAS Codes'!$A$2:$I$559,8,FALSE)</f>
        <v>NA</v>
      </c>
      <c r="L730" s="2" t="str">
        <f>VLOOKUP(A730,'SAS Codes'!$A$2:$I$559,9,FALSE)</f>
        <v>NA</v>
      </c>
      <c r="M730" s="2" t="str">
        <f>VLOOKUP(A730,'SAS Codes'!$A$2:$M$559,10,FALSE)</f>
        <v>Regular</v>
      </c>
      <c r="N730" s="2" t="str">
        <f>VLOOKUP(A730,'SAS Codes'!$A$2:$M$559,11,FALSE)</f>
        <v>Sauces</v>
      </c>
    </row>
    <row r="731" spans="1:14" x14ac:dyDescent="0.45">
      <c r="A731" s="3" t="s">
        <v>361</v>
      </c>
      <c r="B731" s="3">
        <v>3</v>
      </c>
      <c r="C731" s="4">
        <v>0.29408029200000008</v>
      </c>
      <c r="D731" s="2" t="str">
        <f>VLOOKUP(A731,'SAS Codes'!$A$2:$B$559,2,FALSE)</f>
        <v>SA-01</v>
      </c>
      <c r="E731" s="2" t="s">
        <v>930</v>
      </c>
      <c r="F731" s="2" t="str">
        <f>VLOOKUP(A731,'SAS Codes'!$A$2:$I$559,3,FALSE)</f>
        <v>Canada</v>
      </c>
      <c r="G731" s="2" t="str">
        <f>VLOOKUP(A731,'SAS Codes'!$A$2:$I$559,4,FALSE)</f>
        <v>Canada</v>
      </c>
      <c r="H731" s="2" t="str">
        <f>VLOOKUP(A731,'SAS Codes'!$A$2:$I$559,5,FALSE)</f>
        <v>Canada</v>
      </c>
      <c r="I731" s="2" t="str">
        <f>VLOOKUP(A731,'SAS Codes'!$A$2:$I$559,6,FALSE)</f>
        <v>America</v>
      </c>
      <c r="J731" s="2" t="str">
        <f>VLOOKUP(A731,'SAS Codes'!$A$2:$I$559,7,FALSE)</f>
        <v>America</v>
      </c>
      <c r="K731" s="2" t="str">
        <f>VLOOKUP(A731,'SAS Codes'!$A$2:$I$559,8,FALSE)</f>
        <v>NA</v>
      </c>
      <c r="L731" s="2" t="str">
        <f>VLOOKUP(A731,'SAS Codes'!$A$2:$I$559,9,FALSE)</f>
        <v>NA</v>
      </c>
      <c r="M731" s="2" t="str">
        <f>VLOOKUP(A731,'SAS Codes'!$A$2:$M$559,10,FALSE)</f>
        <v>Regular</v>
      </c>
      <c r="N731" s="2" t="str">
        <f>VLOOKUP(A731,'SAS Codes'!$A$2:$M$559,11,FALSE)</f>
        <v>Sauces</v>
      </c>
    </row>
    <row r="732" spans="1:14" x14ac:dyDescent="0.45">
      <c r="A732" s="3" t="s">
        <v>361</v>
      </c>
      <c r="B732" s="3">
        <v>4</v>
      </c>
      <c r="C732" s="4">
        <v>0.66433855199999992</v>
      </c>
      <c r="D732" s="2" t="str">
        <f>VLOOKUP(A732,'SAS Codes'!$A$2:$B$559,2,FALSE)</f>
        <v>SA-01</v>
      </c>
      <c r="E732" s="2" t="s">
        <v>930</v>
      </c>
      <c r="F732" s="2" t="str">
        <f>VLOOKUP(A732,'SAS Codes'!$A$2:$I$559,3,FALSE)</f>
        <v>Canada</v>
      </c>
      <c r="G732" s="2" t="str">
        <f>VLOOKUP(A732,'SAS Codes'!$A$2:$I$559,4,FALSE)</f>
        <v>Canada</v>
      </c>
      <c r="H732" s="2" t="str">
        <f>VLOOKUP(A732,'SAS Codes'!$A$2:$I$559,5,FALSE)</f>
        <v>Canada</v>
      </c>
      <c r="I732" s="2" t="str">
        <f>VLOOKUP(A732,'SAS Codes'!$A$2:$I$559,6,FALSE)</f>
        <v>America</v>
      </c>
      <c r="J732" s="2" t="str">
        <f>VLOOKUP(A732,'SAS Codes'!$A$2:$I$559,7,FALSE)</f>
        <v>America</v>
      </c>
      <c r="K732" s="2" t="str">
        <f>VLOOKUP(A732,'SAS Codes'!$A$2:$I$559,8,FALSE)</f>
        <v>NA</v>
      </c>
      <c r="L732" s="2" t="str">
        <f>VLOOKUP(A732,'SAS Codes'!$A$2:$I$559,9,FALSE)</f>
        <v>NA</v>
      </c>
      <c r="M732" s="2" t="str">
        <f>VLOOKUP(A732,'SAS Codes'!$A$2:$M$559,10,FALSE)</f>
        <v>Regular</v>
      </c>
      <c r="N732" s="2" t="str">
        <f>VLOOKUP(A732,'SAS Codes'!$A$2:$M$559,11,FALSE)</f>
        <v>Sauces</v>
      </c>
    </row>
    <row r="733" spans="1:14" x14ac:dyDescent="0.45">
      <c r="A733" s="3" t="s">
        <v>362</v>
      </c>
      <c r="B733" s="3">
        <v>1</v>
      </c>
      <c r="C733" s="4">
        <v>0</v>
      </c>
      <c r="D733" s="2" t="str">
        <f>VLOOKUP(A733,'SAS Codes'!$A$2:$B$559,2,FALSE)</f>
        <v>SA-03</v>
      </c>
      <c r="E733" s="2" t="s">
        <v>930</v>
      </c>
      <c r="F733" s="2" t="str">
        <f>VLOOKUP(A733,'SAS Codes'!$A$2:$I$559,3,FALSE)</f>
        <v>Canada</v>
      </c>
      <c r="G733" s="2" t="str">
        <f>VLOOKUP(A733,'SAS Codes'!$A$2:$I$559,4,FALSE)</f>
        <v>Canada</v>
      </c>
      <c r="H733" s="2" t="str">
        <f>VLOOKUP(A733,'SAS Codes'!$A$2:$I$559,5,FALSE)</f>
        <v>Canada</v>
      </c>
      <c r="I733" s="2" t="str">
        <f>VLOOKUP(A733,'SAS Codes'!$A$2:$I$559,6,FALSE)</f>
        <v>America</v>
      </c>
      <c r="J733" s="2" t="str">
        <f>VLOOKUP(A733,'SAS Codes'!$A$2:$I$559,7,FALSE)</f>
        <v>America</v>
      </c>
      <c r="K733" s="2" t="str">
        <f>VLOOKUP(A733,'SAS Codes'!$A$2:$I$559,8,FALSE)</f>
        <v>NA</v>
      </c>
      <c r="L733" s="2" t="str">
        <f>VLOOKUP(A733,'SAS Codes'!$A$2:$I$559,9,FALSE)</f>
        <v>NA</v>
      </c>
      <c r="M733" s="2" t="str">
        <f>VLOOKUP(A733,'SAS Codes'!$A$2:$M$559,10,FALSE)</f>
        <v>Regular</v>
      </c>
      <c r="N733" s="2" t="str">
        <f>VLOOKUP(A733,'SAS Codes'!$A$2:$M$559,11,FALSE)</f>
        <v>Sauces</v>
      </c>
    </row>
    <row r="734" spans="1:14" x14ac:dyDescent="0.45">
      <c r="A734" s="3" t="s">
        <v>362</v>
      </c>
      <c r="B734" s="3">
        <v>2</v>
      </c>
      <c r="C734" s="4">
        <v>0</v>
      </c>
      <c r="D734" s="2" t="str">
        <f>VLOOKUP(A734,'SAS Codes'!$A$2:$B$559,2,FALSE)</f>
        <v>SA-03</v>
      </c>
      <c r="E734" s="2" t="s">
        <v>930</v>
      </c>
      <c r="F734" s="2" t="str">
        <f>VLOOKUP(A734,'SAS Codes'!$A$2:$I$559,3,FALSE)</f>
        <v>Canada</v>
      </c>
      <c r="G734" s="2" t="str">
        <f>VLOOKUP(A734,'SAS Codes'!$A$2:$I$559,4,FALSE)</f>
        <v>Canada</v>
      </c>
      <c r="H734" s="2" t="str">
        <f>VLOOKUP(A734,'SAS Codes'!$A$2:$I$559,5,FALSE)</f>
        <v>Canada</v>
      </c>
      <c r="I734" s="2" t="str">
        <f>VLOOKUP(A734,'SAS Codes'!$A$2:$I$559,6,FALSE)</f>
        <v>America</v>
      </c>
      <c r="J734" s="2" t="str">
        <f>VLOOKUP(A734,'SAS Codes'!$A$2:$I$559,7,FALSE)</f>
        <v>America</v>
      </c>
      <c r="K734" s="2" t="str">
        <f>VLOOKUP(A734,'SAS Codes'!$A$2:$I$559,8,FALSE)</f>
        <v>NA</v>
      </c>
      <c r="L734" s="2" t="str">
        <f>VLOOKUP(A734,'SAS Codes'!$A$2:$I$559,9,FALSE)</f>
        <v>NA</v>
      </c>
      <c r="M734" s="2" t="str">
        <f>VLOOKUP(A734,'SAS Codes'!$A$2:$M$559,10,FALSE)</f>
        <v>Regular</v>
      </c>
      <c r="N734" s="2" t="str">
        <f>VLOOKUP(A734,'SAS Codes'!$A$2:$M$559,11,FALSE)</f>
        <v>Sauces</v>
      </c>
    </row>
    <row r="735" spans="1:14" x14ac:dyDescent="0.45">
      <c r="A735" s="3" t="s">
        <v>362</v>
      </c>
      <c r="B735" s="3">
        <v>3</v>
      </c>
      <c r="C735" s="4">
        <v>0.22513930199999999</v>
      </c>
      <c r="D735" s="2" t="str">
        <f>VLOOKUP(A735,'SAS Codes'!$A$2:$B$559,2,FALSE)</f>
        <v>SA-03</v>
      </c>
      <c r="E735" s="2" t="s">
        <v>930</v>
      </c>
      <c r="F735" s="2" t="str">
        <f>VLOOKUP(A735,'SAS Codes'!$A$2:$I$559,3,FALSE)</f>
        <v>Canada</v>
      </c>
      <c r="G735" s="2" t="str">
        <f>VLOOKUP(A735,'SAS Codes'!$A$2:$I$559,4,FALSE)</f>
        <v>Canada</v>
      </c>
      <c r="H735" s="2" t="str">
        <f>VLOOKUP(A735,'SAS Codes'!$A$2:$I$559,5,FALSE)</f>
        <v>Canada</v>
      </c>
      <c r="I735" s="2" t="str">
        <f>VLOOKUP(A735,'SAS Codes'!$A$2:$I$559,6,FALSE)</f>
        <v>America</v>
      </c>
      <c r="J735" s="2" t="str">
        <f>VLOOKUP(A735,'SAS Codes'!$A$2:$I$559,7,FALSE)</f>
        <v>America</v>
      </c>
      <c r="K735" s="2" t="str">
        <f>VLOOKUP(A735,'SAS Codes'!$A$2:$I$559,8,FALSE)</f>
        <v>NA</v>
      </c>
      <c r="L735" s="2" t="str">
        <f>VLOOKUP(A735,'SAS Codes'!$A$2:$I$559,9,FALSE)</f>
        <v>NA</v>
      </c>
      <c r="M735" s="2" t="str">
        <f>VLOOKUP(A735,'SAS Codes'!$A$2:$M$559,10,FALSE)</f>
        <v>Regular</v>
      </c>
      <c r="N735" s="2" t="str">
        <f>VLOOKUP(A735,'SAS Codes'!$A$2:$M$559,11,FALSE)</f>
        <v>Sauces</v>
      </c>
    </row>
    <row r="736" spans="1:14" x14ac:dyDescent="0.45">
      <c r="A736" s="3" t="s">
        <v>362</v>
      </c>
      <c r="B736" s="3">
        <v>4</v>
      </c>
      <c r="C736" s="4">
        <v>0</v>
      </c>
      <c r="D736" s="2" t="str">
        <f>VLOOKUP(A736,'SAS Codes'!$A$2:$B$559,2,FALSE)</f>
        <v>SA-03</v>
      </c>
      <c r="E736" s="2" t="s">
        <v>930</v>
      </c>
      <c r="F736" s="2" t="str">
        <f>VLOOKUP(A736,'SAS Codes'!$A$2:$I$559,3,FALSE)</f>
        <v>Canada</v>
      </c>
      <c r="G736" s="2" t="str">
        <f>VLOOKUP(A736,'SAS Codes'!$A$2:$I$559,4,FALSE)</f>
        <v>Canada</v>
      </c>
      <c r="H736" s="2" t="str">
        <f>VLOOKUP(A736,'SAS Codes'!$A$2:$I$559,5,FALSE)</f>
        <v>Canada</v>
      </c>
      <c r="I736" s="2" t="str">
        <f>VLOOKUP(A736,'SAS Codes'!$A$2:$I$559,6,FALSE)</f>
        <v>America</v>
      </c>
      <c r="J736" s="2" t="str">
        <f>VLOOKUP(A736,'SAS Codes'!$A$2:$I$559,7,FALSE)</f>
        <v>America</v>
      </c>
      <c r="K736" s="2" t="str">
        <f>VLOOKUP(A736,'SAS Codes'!$A$2:$I$559,8,FALSE)</f>
        <v>NA</v>
      </c>
      <c r="L736" s="2" t="str">
        <f>VLOOKUP(A736,'SAS Codes'!$A$2:$I$559,9,FALSE)</f>
        <v>NA</v>
      </c>
      <c r="M736" s="2" t="str">
        <f>VLOOKUP(A736,'SAS Codes'!$A$2:$M$559,10,FALSE)</f>
        <v>Regular</v>
      </c>
      <c r="N736" s="2" t="str">
        <f>VLOOKUP(A736,'SAS Codes'!$A$2:$M$559,11,FALSE)</f>
        <v>Sauces</v>
      </c>
    </row>
    <row r="737" spans="1:14" x14ac:dyDescent="0.45">
      <c r="A737" s="3" t="s">
        <v>363</v>
      </c>
      <c r="B737" s="3">
        <v>1</v>
      </c>
      <c r="C737" s="4">
        <v>0.36508121999999998</v>
      </c>
      <c r="D737" s="2" t="str">
        <f>VLOOKUP(A737,'SAS Codes'!$A$2:$B$559,2,FALSE)</f>
        <v>SA-04</v>
      </c>
      <c r="E737" s="2" t="s">
        <v>930</v>
      </c>
      <c r="F737" s="2" t="str">
        <f>VLOOKUP(A737,'SAS Codes'!$A$2:$I$559,3,FALSE)</f>
        <v>Canada</v>
      </c>
      <c r="G737" s="2" t="str">
        <f>VLOOKUP(A737,'SAS Codes'!$A$2:$I$559,4,FALSE)</f>
        <v>Canada</v>
      </c>
      <c r="H737" s="2" t="str">
        <f>VLOOKUP(A737,'SAS Codes'!$A$2:$I$559,5,FALSE)</f>
        <v>Canada</v>
      </c>
      <c r="I737" s="2" t="str">
        <f>VLOOKUP(A737,'SAS Codes'!$A$2:$I$559,6,FALSE)</f>
        <v>America</v>
      </c>
      <c r="J737" s="2" t="str">
        <f>VLOOKUP(A737,'SAS Codes'!$A$2:$I$559,7,FALSE)</f>
        <v>America</v>
      </c>
      <c r="K737" s="2" t="str">
        <f>VLOOKUP(A737,'SAS Codes'!$A$2:$I$559,8,FALSE)</f>
        <v>NA</v>
      </c>
      <c r="L737" s="2" t="str">
        <f>VLOOKUP(A737,'SAS Codes'!$A$2:$I$559,9,FALSE)</f>
        <v>NA</v>
      </c>
      <c r="M737" s="2" t="str">
        <f>VLOOKUP(A737,'SAS Codes'!$A$2:$M$559,10,FALSE)</f>
        <v>Regular</v>
      </c>
      <c r="N737" s="2" t="str">
        <f>VLOOKUP(A737,'SAS Codes'!$A$2:$M$559,11,FALSE)</f>
        <v>Sauces</v>
      </c>
    </row>
    <row r="738" spans="1:14" x14ac:dyDescent="0.45">
      <c r="A738" s="3" t="s">
        <v>364</v>
      </c>
      <c r="B738" s="3">
        <v>1</v>
      </c>
      <c r="C738" s="4">
        <v>0.30166303499999997</v>
      </c>
      <c r="D738" s="2" t="str">
        <f>VLOOKUP(A738,'SAS Codes'!$A$2:$B$559,2,FALSE)</f>
        <v>SA-05</v>
      </c>
      <c r="E738" s="2" t="s">
        <v>930</v>
      </c>
      <c r="F738" s="2" t="str">
        <f>VLOOKUP(A738,'SAS Codes'!$A$2:$I$559,3,FALSE)</f>
        <v>Canada</v>
      </c>
      <c r="G738" s="2" t="str">
        <f>VLOOKUP(A738,'SAS Codes'!$A$2:$I$559,4,FALSE)</f>
        <v>Canada</v>
      </c>
      <c r="H738" s="2" t="str">
        <f>VLOOKUP(A738,'SAS Codes'!$A$2:$I$559,5,FALSE)</f>
        <v>Canada</v>
      </c>
      <c r="I738" s="2" t="str">
        <f>VLOOKUP(A738,'SAS Codes'!$A$2:$I$559,6,FALSE)</f>
        <v>America</v>
      </c>
      <c r="J738" s="2" t="str">
        <f>VLOOKUP(A738,'SAS Codes'!$A$2:$I$559,7,FALSE)</f>
        <v>America</v>
      </c>
      <c r="K738" s="2" t="str">
        <f>VLOOKUP(A738,'SAS Codes'!$A$2:$I$559,8,FALSE)</f>
        <v>NA</v>
      </c>
      <c r="L738" s="2" t="str">
        <f>VLOOKUP(A738,'SAS Codes'!$A$2:$I$559,9,FALSE)</f>
        <v>NA</v>
      </c>
      <c r="M738" s="2" t="str">
        <f>VLOOKUP(A738,'SAS Codes'!$A$2:$M$559,10,FALSE)</f>
        <v>Regular</v>
      </c>
      <c r="N738" s="2" t="str">
        <f>VLOOKUP(A738,'SAS Codes'!$A$2:$M$559,11,FALSE)</f>
        <v>Sauces</v>
      </c>
    </row>
    <row r="739" spans="1:14" x14ac:dyDescent="0.45">
      <c r="A739" s="3" t="s">
        <v>364</v>
      </c>
      <c r="B739" s="3">
        <v>2</v>
      </c>
      <c r="C739" s="4">
        <v>0.48158193600000015</v>
      </c>
      <c r="D739" s="2" t="str">
        <f>VLOOKUP(A739,'SAS Codes'!$A$2:$B$559,2,FALSE)</f>
        <v>SA-05</v>
      </c>
      <c r="E739" s="2" t="s">
        <v>930</v>
      </c>
      <c r="F739" s="2" t="str">
        <f>VLOOKUP(A739,'SAS Codes'!$A$2:$I$559,3,FALSE)</f>
        <v>Canada</v>
      </c>
      <c r="G739" s="2" t="str">
        <f>VLOOKUP(A739,'SAS Codes'!$A$2:$I$559,4,FALSE)</f>
        <v>Canada</v>
      </c>
      <c r="H739" s="2" t="str">
        <f>VLOOKUP(A739,'SAS Codes'!$A$2:$I$559,5,FALSE)</f>
        <v>Canada</v>
      </c>
      <c r="I739" s="2" t="str">
        <f>VLOOKUP(A739,'SAS Codes'!$A$2:$I$559,6,FALSE)</f>
        <v>America</v>
      </c>
      <c r="J739" s="2" t="str">
        <f>VLOOKUP(A739,'SAS Codes'!$A$2:$I$559,7,FALSE)</f>
        <v>America</v>
      </c>
      <c r="K739" s="2" t="str">
        <f>VLOOKUP(A739,'SAS Codes'!$A$2:$I$559,8,FALSE)</f>
        <v>NA</v>
      </c>
      <c r="L739" s="2" t="str">
        <f>VLOOKUP(A739,'SAS Codes'!$A$2:$I$559,9,FALSE)</f>
        <v>NA</v>
      </c>
      <c r="M739" s="2" t="str">
        <f>VLOOKUP(A739,'SAS Codes'!$A$2:$M$559,10,FALSE)</f>
        <v>Regular</v>
      </c>
      <c r="N739" s="2" t="str">
        <f>VLOOKUP(A739,'SAS Codes'!$A$2:$M$559,11,FALSE)</f>
        <v>Sauces</v>
      </c>
    </row>
    <row r="740" spans="1:14" x14ac:dyDescent="0.45">
      <c r="A740" s="3" t="s">
        <v>364</v>
      </c>
      <c r="B740" s="3">
        <v>3</v>
      </c>
      <c r="C740" s="4">
        <v>0.31154592000000003</v>
      </c>
      <c r="D740" s="2" t="str">
        <f>VLOOKUP(A740,'SAS Codes'!$A$2:$B$559,2,FALSE)</f>
        <v>SA-05</v>
      </c>
      <c r="E740" s="2" t="s">
        <v>930</v>
      </c>
      <c r="F740" s="2" t="str">
        <f>VLOOKUP(A740,'SAS Codes'!$A$2:$I$559,3,FALSE)</f>
        <v>Canada</v>
      </c>
      <c r="G740" s="2" t="str">
        <f>VLOOKUP(A740,'SAS Codes'!$A$2:$I$559,4,FALSE)</f>
        <v>Canada</v>
      </c>
      <c r="H740" s="2" t="str">
        <f>VLOOKUP(A740,'SAS Codes'!$A$2:$I$559,5,FALSE)</f>
        <v>Canada</v>
      </c>
      <c r="I740" s="2" t="str">
        <f>VLOOKUP(A740,'SAS Codes'!$A$2:$I$559,6,FALSE)</f>
        <v>America</v>
      </c>
      <c r="J740" s="2" t="str">
        <f>VLOOKUP(A740,'SAS Codes'!$A$2:$I$559,7,FALSE)</f>
        <v>America</v>
      </c>
      <c r="K740" s="2" t="str">
        <f>VLOOKUP(A740,'SAS Codes'!$A$2:$I$559,8,FALSE)</f>
        <v>NA</v>
      </c>
      <c r="L740" s="2" t="str">
        <f>VLOOKUP(A740,'SAS Codes'!$A$2:$I$559,9,FALSE)</f>
        <v>NA</v>
      </c>
      <c r="M740" s="2" t="str">
        <f>VLOOKUP(A740,'SAS Codes'!$A$2:$M$559,10,FALSE)</f>
        <v>Regular</v>
      </c>
      <c r="N740" s="2" t="str">
        <f>VLOOKUP(A740,'SAS Codes'!$A$2:$M$559,11,FALSE)</f>
        <v>Sauces</v>
      </c>
    </row>
    <row r="741" spans="1:14" x14ac:dyDescent="0.45">
      <c r="A741" s="3" t="s">
        <v>365</v>
      </c>
      <c r="B741" s="3">
        <v>1</v>
      </c>
      <c r="C741" s="4">
        <v>0.22246551179999999</v>
      </c>
      <c r="D741" s="2" t="str">
        <f>VLOOKUP(A741,'SAS Codes'!$A$2:$B$559,2,FALSE)</f>
        <v>SA-06</v>
      </c>
      <c r="E741" s="2" t="s">
        <v>930</v>
      </c>
      <c r="F741" s="2" t="str">
        <f>VLOOKUP(A741,'SAS Codes'!$A$2:$I$559,3,FALSE)</f>
        <v>Canada</v>
      </c>
      <c r="G741" s="2" t="str">
        <f>VLOOKUP(A741,'SAS Codes'!$A$2:$I$559,4,FALSE)</f>
        <v>Canada</v>
      </c>
      <c r="H741" s="2" t="str">
        <f>VLOOKUP(A741,'SAS Codes'!$A$2:$I$559,5,FALSE)</f>
        <v>Canada</v>
      </c>
      <c r="I741" s="2" t="str">
        <f>VLOOKUP(A741,'SAS Codes'!$A$2:$I$559,6,FALSE)</f>
        <v>America</v>
      </c>
      <c r="J741" s="2" t="str">
        <f>VLOOKUP(A741,'SAS Codes'!$A$2:$I$559,7,FALSE)</f>
        <v>America</v>
      </c>
      <c r="K741" s="2" t="str">
        <f>VLOOKUP(A741,'SAS Codes'!$A$2:$I$559,8,FALSE)</f>
        <v>May contain</v>
      </c>
      <c r="L741" s="2" t="str">
        <f>VLOOKUP(A741,'SAS Codes'!$A$2:$I$559,9,FALSE)</f>
        <v>May contain</v>
      </c>
      <c r="M741" s="2" t="str">
        <f>VLOOKUP(A741,'SAS Codes'!$A$2:$M$559,10,FALSE)</f>
        <v>Regular</v>
      </c>
      <c r="N741" s="2" t="str">
        <f>VLOOKUP(A741,'SAS Codes'!$A$2:$M$559,11,FALSE)</f>
        <v>Sauces</v>
      </c>
    </row>
    <row r="742" spans="1:14" x14ac:dyDescent="0.45">
      <c r="A742" s="3" t="s">
        <v>365</v>
      </c>
      <c r="B742" s="3">
        <v>2</v>
      </c>
      <c r="C742" s="4">
        <v>0</v>
      </c>
      <c r="D742" s="2" t="str">
        <f>VLOOKUP(A742,'SAS Codes'!$A$2:$B$559,2,FALSE)</f>
        <v>SA-06</v>
      </c>
      <c r="E742" s="2" t="s">
        <v>930</v>
      </c>
      <c r="F742" s="2" t="str">
        <f>VLOOKUP(A742,'SAS Codes'!$A$2:$I$559,3,FALSE)</f>
        <v>Canada</v>
      </c>
      <c r="G742" s="2" t="str">
        <f>VLOOKUP(A742,'SAS Codes'!$A$2:$I$559,4,FALSE)</f>
        <v>Canada</v>
      </c>
      <c r="H742" s="2" t="str">
        <f>VLOOKUP(A742,'SAS Codes'!$A$2:$I$559,5,FALSE)</f>
        <v>Canada</v>
      </c>
      <c r="I742" s="2" t="str">
        <f>VLOOKUP(A742,'SAS Codes'!$A$2:$I$559,6,FALSE)</f>
        <v>America</v>
      </c>
      <c r="J742" s="2" t="str">
        <f>VLOOKUP(A742,'SAS Codes'!$A$2:$I$559,7,FALSE)</f>
        <v>America</v>
      </c>
      <c r="K742" s="2" t="str">
        <f>VLOOKUP(A742,'SAS Codes'!$A$2:$I$559,8,FALSE)</f>
        <v>May contain</v>
      </c>
      <c r="L742" s="2" t="str">
        <f>VLOOKUP(A742,'SAS Codes'!$A$2:$I$559,9,FALSE)</f>
        <v>May contain</v>
      </c>
      <c r="M742" s="2" t="str">
        <f>VLOOKUP(A742,'SAS Codes'!$A$2:$M$559,10,FALSE)</f>
        <v>Regular</v>
      </c>
      <c r="N742" s="2" t="str">
        <f>VLOOKUP(A742,'SAS Codes'!$A$2:$M$559,11,FALSE)</f>
        <v>Sauces</v>
      </c>
    </row>
    <row r="743" spans="1:14" x14ac:dyDescent="0.45">
      <c r="A743" s="3" t="s">
        <v>366</v>
      </c>
      <c r="B743" s="3">
        <v>1</v>
      </c>
      <c r="C743" s="4">
        <v>0.33929592000000003</v>
      </c>
      <c r="D743" s="2" t="str">
        <f>VLOOKUP(A743,'SAS Codes'!$A$2:$B$559,2,FALSE)</f>
        <v>SA-07</v>
      </c>
      <c r="E743" s="2" t="s">
        <v>930</v>
      </c>
      <c r="F743" s="2" t="str">
        <f>VLOOKUP(A743,'SAS Codes'!$A$2:$I$559,3,FALSE)</f>
        <v>Canada</v>
      </c>
      <c r="G743" s="2" t="str">
        <f>VLOOKUP(A743,'SAS Codes'!$A$2:$I$559,4,FALSE)</f>
        <v>Canada</v>
      </c>
      <c r="H743" s="2" t="str">
        <f>VLOOKUP(A743,'SAS Codes'!$A$2:$I$559,5,FALSE)</f>
        <v>Canada</v>
      </c>
      <c r="I743" s="2" t="str">
        <f>VLOOKUP(A743,'SAS Codes'!$A$2:$I$559,6,FALSE)</f>
        <v>America</v>
      </c>
      <c r="J743" s="2" t="str">
        <f>VLOOKUP(A743,'SAS Codes'!$A$2:$I$559,7,FALSE)</f>
        <v>America</v>
      </c>
      <c r="K743" s="2" t="str">
        <f>VLOOKUP(A743,'SAS Codes'!$A$2:$I$559,8,FALSE)</f>
        <v>NA</v>
      </c>
      <c r="L743" s="2" t="str">
        <f>VLOOKUP(A743,'SAS Codes'!$A$2:$I$559,9,FALSE)</f>
        <v>NA</v>
      </c>
      <c r="M743" s="2" t="str">
        <f>VLOOKUP(A743,'SAS Codes'!$A$2:$M$559,10,FALSE)</f>
        <v>Regular</v>
      </c>
      <c r="N743" s="2" t="str">
        <f>VLOOKUP(A743,'SAS Codes'!$A$2:$M$559,11,FALSE)</f>
        <v>Sauces</v>
      </c>
    </row>
    <row r="744" spans="1:14" x14ac:dyDescent="0.45">
      <c r="A744" s="3" t="s">
        <v>366</v>
      </c>
      <c r="B744" s="3">
        <v>2</v>
      </c>
      <c r="C744" s="4">
        <v>0</v>
      </c>
      <c r="D744" s="2" t="str">
        <f>VLOOKUP(A744,'SAS Codes'!$A$2:$B$559,2,FALSE)</f>
        <v>SA-07</v>
      </c>
      <c r="E744" s="2" t="s">
        <v>930</v>
      </c>
      <c r="F744" s="2" t="str">
        <f>VLOOKUP(A744,'SAS Codes'!$A$2:$I$559,3,FALSE)</f>
        <v>Canada</v>
      </c>
      <c r="G744" s="2" t="str">
        <f>VLOOKUP(A744,'SAS Codes'!$A$2:$I$559,4,FALSE)</f>
        <v>Canada</v>
      </c>
      <c r="H744" s="2" t="str">
        <f>VLOOKUP(A744,'SAS Codes'!$A$2:$I$559,5,FALSE)</f>
        <v>Canada</v>
      </c>
      <c r="I744" s="2" t="str">
        <f>VLOOKUP(A744,'SAS Codes'!$A$2:$I$559,6,FALSE)</f>
        <v>America</v>
      </c>
      <c r="J744" s="2" t="str">
        <f>VLOOKUP(A744,'SAS Codes'!$A$2:$I$559,7,FALSE)</f>
        <v>America</v>
      </c>
      <c r="K744" s="2" t="str">
        <f>VLOOKUP(A744,'SAS Codes'!$A$2:$I$559,8,FALSE)</f>
        <v>NA</v>
      </c>
      <c r="L744" s="2" t="str">
        <f>VLOOKUP(A744,'SAS Codes'!$A$2:$I$559,9,FALSE)</f>
        <v>NA</v>
      </c>
      <c r="M744" s="2" t="str">
        <f>VLOOKUP(A744,'SAS Codes'!$A$2:$M$559,10,FALSE)</f>
        <v>Regular</v>
      </c>
      <c r="N744" s="2" t="str">
        <f>VLOOKUP(A744,'SAS Codes'!$A$2:$M$559,11,FALSE)</f>
        <v>Sauces</v>
      </c>
    </row>
    <row r="745" spans="1:14" x14ac:dyDescent="0.45">
      <c r="A745" s="3" t="s">
        <v>366</v>
      </c>
      <c r="B745" s="3">
        <v>3</v>
      </c>
      <c r="C745" s="4">
        <v>0</v>
      </c>
      <c r="D745" s="2" t="str">
        <f>VLOOKUP(A745,'SAS Codes'!$A$2:$B$559,2,FALSE)</f>
        <v>SA-07</v>
      </c>
      <c r="E745" s="2" t="s">
        <v>930</v>
      </c>
      <c r="F745" s="2" t="str">
        <f>VLOOKUP(A745,'SAS Codes'!$A$2:$I$559,3,FALSE)</f>
        <v>Canada</v>
      </c>
      <c r="G745" s="2" t="str">
        <f>VLOOKUP(A745,'SAS Codes'!$A$2:$I$559,4,FALSE)</f>
        <v>Canada</v>
      </c>
      <c r="H745" s="2" t="str">
        <f>VLOOKUP(A745,'SAS Codes'!$A$2:$I$559,5,FALSE)</f>
        <v>Canada</v>
      </c>
      <c r="I745" s="2" t="str">
        <f>VLOOKUP(A745,'SAS Codes'!$A$2:$I$559,6,FALSE)</f>
        <v>America</v>
      </c>
      <c r="J745" s="2" t="str">
        <f>VLOOKUP(A745,'SAS Codes'!$A$2:$I$559,7,FALSE)</f>
        <v>America</v>
      </c>
      <c r="K745" s="2" t="str">
        <f>VLOOKUP(A745,'SAS Codes'!$A$2:$I$559,8,FALSE)</f>
        <v>NA</v>
      </c>
      <c r="L745" s="2" t="str">
        <f>VLOOKUP(A745,'SAS Codes'!$A$2:$I$559,9,FALSE)</f>
        <v>NA</v>
      </c>
      <c r="M745" s="2" t="str">
        <f>VLOOKUP(A745,'SAS Codes'!$A$2:$M$559,10,FALSE)</f>
        <v>Regular</v>
      </c>
      <c r="N745" s="2" t="str">
        <f>VLOOKUP(A745,'SAS Codes'!$A$2:$M$559,11,FALSE)</f>
        <v>Sauces</v>
      </c>
    </row>
    <row r="746" spans="1:14" x14ac:dyDescent="0.45">
      <c r="A746" s="3" t="s">
        <v>366</v>
      </c>
      <c r="B746" s="3">
        <v>4</v>
      </c>
      <c r="C746" s="4">
        <v>0.29233226399999995</v>
      </c>
      <c r="D746" s="2" t="str">
        <f>VLOOKUP(A746,'SAS Codes'!$A$2:$B$559,2,FALSE)</f>
        <v>SA-07</v>
      </c>
      <c r="E746" s="2" t="s">
        <v>930</v>
      </c>
      <c r="F746" s="2" t="str">
        <f>VLOOKUP(A746,'SAS Codes'!$A$2:$I$559,3,FALSE)</f>
        <v>Canada</v>
      </c>
      <c r="G746" s="2" t="str">
        <f>VLOOKUP(A746,'SAS Codes'!$A$2:$I$559,4,FALSE)</f>
        <v>Canada</v>
      </c>
      <c r="H746" s="2" t="str">
        <f>VLOOKUP(A746,'SAS Codes'!$A$2:$I$559,5,FALSE)</f>
        <v>Canada</v>
      </c>
      <c r="I746" s="2" t="str">
        <f>VLOOKUP(A746,'SAS Codes'!$A$2:$I$559,6,FALSE)</f>
        <v>America</v>
      </c>
      <c r="J746" s="2" t="str">
        <f>VLOOKUP(A746,'SAS Codes'!$A$2:$I$559,7,FALSE)</f>
        <v>America</v>
      </c>
      <c r="K746" s="2" t="str">
        <f>VLOOKUP(A746,'SAS Codes'!$A$2:$I$559,8,FALSE)</f>
        <v>NA</v>
      </c>
      <c r="L746" s="2" t="str">
        <f>VLOOKUP(A746,'SAS Codes'!$A$2:$I$559,9,FALSE)</f>
        <v>NA</v>
      </c>
      <c r="M746" s="2" t="str">
        <f>VLOOKUP(A746,'SAS Codes'!$A$2:$M$559,10,FALSE)</f>
        <v>Regular</v>
      </c>
      <c r="N746" s="2" t="str">
        <f>VLOOKUP(A746,'SAS Codes'!$A$2:$M$559,11,FALSE)</f>
        <v>Sauces</v>
      </c>
    </row>
    <row r="747" spans="1:14" x14ac:dyDescent="0.45">
      <c r="A747" s="3" t="s">
        <v>367</v>
      </c>
      <c r="B747" s="3">
        <v>1</v>
      </c>
      <c r="C747" s="4">
        <v>0.44319369600000003</v>
      </c>
      <c r="D747" s="2" t="str">
        <f>VLOOKUP(A747,'SAS Codes'!$A$2:$B$559,2,FALSE)</f>
        <v>SA-08</v>
      </c>
      <c r="E747" s="2" t="s">
        <v>930</v>
      </c>
      <c r="F747" s="2" t="str">
        <f>VLOOKUP(A747,'SAS Codes'!$A$2:$I$559,3,FALSE)</f>
        <v>Canada</v>
      </c>
      <c r="G747" s="2" t="str">
        <f>VLOOKUP(A747,'SAS Codes'!$A$2:$I$559,4,FALSE)</f>
        <v>Canada</v>
      </c>
      <c r="H747" s="2" t="str">
        <f>VLOOKUP(A747,'SAS Codes'!$A$2:$I$559,5,FALSE)</f>
        <v>Canada</v>
      </c>
      <c r="I747" s="2" t="str">
        <f>VLOOKUP(A747,'SAS Codes'!$A$2:$I$559,6,FALSE)</f>
        <v>America</v>
      </c>
      <c r="J747" s="2" t="str">
        <f>VLOOKUP(A747,'SAS Codes'!$A$2:$I$559,7,FALSE)</f>
        <v>America</v>
      </c>
      <c r="K747" s="2" t="str">
        <f>VLOOKUP(A747,'SAS Codes'!$A$2:$I$559,8,FALSE)</f>
        <v>NA</v>
      </c>
      <c r="L747" s="2" t="str">
        <f>VLOOKUP(A747,'SAS Codes'!$A$2:$I$559,9,FALSE)</f>
        <v>NA</v>
      </c>
      <c r="M747" s="2" t="str">
        <f>VLOOKUP(A747,'SAS Codes'!$A$2:$M$559,10,FALSE)</f>
        <v>Regular</v>
      </c>
      <c r="N747" s="2" t="str">
        <f>VLOOKUP(A747,'SAS Codes'!$A$2:$M$559,11,FALSE)</f>
        <v>Sauces</v>
      </c>
    </row>
    <row r="748" spans="1:14" x14ac:dyDescent="0.45">
      <c r="A748" s="3" t="s">
        <v>367</v>
      </c>
      <c r="B748" s="3">
        <v>2</v>
      </c>
      <c r="C748" s="4">
        <v>0.34979474399999999</v>
      </c>
      <c r="D748" s="2" t="str">
        <f>VLOOKUP(A748,'SAS Codes'!$A$2:$B$559,2,FALSE)</f>
        <v>SA-08</v>
      </c>
      <c r="E748" s="2" t="s">
        <v>930</v>
      </c>
      <c r="F748" s="2" t="str">
        <f>VLOOKUP(A748,'SAS Codes'!$A$2:$I$559,3,FALSE)</f>
        <v>Canada</v>
      </c>
      <c r="G748" s="2" t="str">
        <f>VLOOKUP(A748,'SAS Codes'!$A$2:$I$559,4,FALSE)</f>
        <v>Canada</v>
      </c>
      <c r="H748" s="2" t="str">
        <f>VLOOKUP(A748,'SAS Codes'!$A$2:$I$559,5,FALSE)</f>
        <v>Canada</v>
      </c>
      <c r="I748" s="2" t="str">
        <f>VLOOKUP(A748,'SAS Codes'!$A$2:$I$559,6,FALSE)</f>
        <v>America</v>
      </c>
      <c r="J748" s="2" t="str">
        <f>VLOOKUP(A748,'SAS Codes'!$A$2:$I$559,7,FALSE)</f>
        <v>America</v>
      </c>
      <c r="K748" s="2" t="str">
        <f>VLOOKUP(A748,'SAS Codes'!$A$2:$I$559,8,FALSE)</f>
        <v>NA</v>
      </c>
      <c r="L748" s="2" t="str">
        <f>VLOOKUP(A748,'SAS Codes'!$A$2:$I$559,9,FALSE)</f>
        <v>NA</v>
      </c>
      <c r="M748" s="2" t="str">
        <f>VLOOKUP(A748,'SAS Codes'!$A$2:$M$559,10,FALSE)</f>
        <v>Regular</v>
      </c>
      <c r="N748" s="2" t="str">
        <f>VLOOKUP(A748,'SAS Codes'!$A$2:$M$559,11,FALSE)</f>
        <v>Sauces</v>
      </c>
    </row>
    <row r="749" spans="1:14" x14ac:dyDescent="0.45">
      <c r="A749" s="3" t="s">
        <v>367</v>
      </c>
      <c r="B749" s="3">
        <v>3</v>
      </c>
      <c r="C749" s="4">
        <v>0</v>
      </c>
      <c r="D749" s="2" t="str">
        <f>VLOOKUP(A749,'SAS Codes'!$A$2:$B$559,2,FALSE)</f>
        <v>SA-08</v>
      </c>
      <c r="E749" s="2" t="s">
        <v>930</v>
      </c>
      <c r="F749" s="2" t="str">
        <f>VLOOKUP(A749,'SAS Codes'!$A$2:$I$559,3,FALSE)</f>
        <v>Canada</v>
      </c>
      <c r="G749" s="2" t="str">
        <f>VLOOKUP(A749,'SAS Codes'!$A$2:$I$559,4,FALSE)</f>
        <v>Canada</v>
      </c>
      <c r="H749" s="2" t="str">
        <f>VLOOKUP(A749,'SAS Codes'!$A$2:$I$559,5,FALSE)</f>
        <v>Canada</v>
      </c>
      <c r="I749" s="2" t="str">
        <f>VLOOKUP(A749,'SAS Codes'!$A$2:$I$559,6,FALSE)</f>
        <v>America</v>
      </c>
      <c r="J749" s="2" t="str">
        <f>VLOOKUP(A749,'SAS Codes'!$A$2:$I$559,7,FALSE)</f>
        <v>America</v>
      </c>
      <c r="K749" s="2" t="str">
        <f>VLOOKUP(A749,'SAS Codes'!$A$2:$I$559,8,FALSE)</f>
        <v>NA</v>
      </c>
      <c r="L749" s="2" t="str">
        <f>VLOOKUP(A749,'SAS Codes'!$A$2:$I$559,9,FALSE)</f>
        <v>NA</v>
      </c>
      <c r="M749" s="2" t="str">
        <f>VLOOKUP(A749,'SAS Codes'!$A$2:$M$559,10,FALSE)</f>
        <v>Regular</v>
      </c>
      <c r="N749" s="2" t="str">
        <f>VLOOKUP(A749,'SAS Codes'!$A$2:$M$559,11,FALSE)</f>
        <v>Sauces</v>
      </c>
    </row>
    <row r="750" spans="1:14" x14ac:dyDescent="0.45">
      <c r="A750" s="3" t="s">
        <v>367</v>
      </c>
      <c r="B750" s="3">
        <v>4</v>
      </c>
      <c r="C750" s="4">
        <v>0</v>
      </c>
      <c r="D750" s="2" t="str">
        <f>VLOOKUP(A750,'SAS Codes'!$A$2:$B$559,2,FALSE)</f>
        <v>SA-08</v>
      </c>
      <c r="E750" s="2" t="s">
        <v>930</v>
      </c>
      <c r="F750" s="2" t="str">
        <f>VLOOKUP(A750,'SAS Codes'!$A$2:$I$559,3,FALSE)</f>
        <v>Canada</v>
      </c>
      <c r="G750" s="2" t="str">
        <f>VLOOKUP(A750,'SAS Codes'!$A$2:$I$559,4,FALSE)</f>
        <v>Canada</v>
      </c>
      <c r="H750" s="2" t="str">
        <f>VLOOKUP(A750,'SAS Codes'!$A$2:$I$559,5,FALSE)</f>
        <v>Canada</v>
      </c>
      <c r="I750" s="2" t="str">
        <f>VLOOKUP(A750,'SAS Codes'!$A$2:$I$559,6,FALSE)</f>
        <v>America</v>
      </c>
      <c r="J750" s="2" t="str">
        <f>VLOOKUP(A750,'SAS Codes'!$A$2:$I$559,7,FALSE)</f>
        <v>America</v>
      </c>
      <c r="K750" s="2" t="str">
        <f>VLOOKUP(A750,'SAS Codes'!$A$2:$I$559,8,FALSE)</f>
        <v>NA</v>
      </c>
      <c r="L750" s="2" t="str">
        <f>VLOOKUP(A750,'SAS Codes'!$A$2:$I$559,9,FALSE)</f>
        <v>NA</v>
      </c>
      <c r="M750" s="2" t="str">
        <f>VLOOKUP(A750,'SAS Codes'!$A$2:$M$559,10,FALSE)</f>
        <v>Regular</v>
      </c>
      <c r="N750" s="2" t="str">
        <f>VLOOKUP(A750,'SAS Codes'!$A$2:$M$559,11,FALSE)</f>
        <v>Sauces</v>
      </c>
    </row>
    <row r="751" spans="1:14" x14ac:dyDescent="0.45">
      <c r="A751" s="3" t="s">
        <v>367</v>
      </c>
      <c r="B751" s="3">
        <v>5</v>
      </c>
      <c r="C751" s="4">
        <v>0</v>
      </c>
      <c r="D751" s="2" t="str">
        <f>VLOOKUP(A751,'SAS Codes'!$A$2:$B$559,2,FALSE)</f>
        <v>SA-08</v>
      </c>
      <c r="E751" s="2" t="s">
        <v>930</v>
      </c>
      <c r="F751" s="2" t="str">
        <f>VLOOKUP(A751,'SAS Codes'!$A$2:$I$559,3,FALSE)</f>
        <v>Canada</v>
      </c>
      <c r="G751" s="2" t="str">
        <f>VLOOKUP(A751,'SAS Codes'!$A$2:$I$559,4,FALSE)</f>
        <v>Canada</v>
      </c>
      <c r="H751" s="2" t="str">
        <f>VLOOKUP(A751,'SAS Codes'!$A$2:$I$559,5,FALSE)</f>
        <v>Canada</v>
      </c>
      <c r="I751" s="2" t="str">
        <f>VLOOKUP(A751,'SAS Codes'!$A$2:$I$559,6,FALSE)</f>
        <v>America</v>
      </c>
      <c r="J751" s="2" t="str">
        <f>VLOOKUP(A751,'SAS Codes'!$A$2:$I$559,7,FALSE)</f>
        <v>America</v>
      </c>
      <c r="K751" s="2" t="str">
        <f>VLOOKUP(A751,'SAS Codes'!$A$2:$I$559,8,FALSE)</f>
        <v>NA</v>
      </c>
      <c r="L751" s="2" t="str">
        <f>VLOOKUP(A751,'SAS Codes'!$A$2:$I$559,9,FALSE)</f>
        <v>NA</v>
      </c>
      <c r="M751" s="2" t="str">
        <f>VLOOKUP(A751,'SAS Codes'!$A$2:$M$559,10,FALSE)</f>
        <v>Regular</v>
      </c>
      <c r="N751" s="2" t="str">
        <f>VLOOKUP(A751,'SAS Codes'!$A$2:$M$559,11,FALSE)</f>
        <v>Sauces</v>
      </c>
    </row>
    <row r="752" spans="1:14" x14ac:dyDescent="0.45">
      <c r="A752" s="3" t="s">
        <v>368</v>
      </c>
      <c r="B752" s="3">
        <v>1</v>
      </c>
      <c r="C752" s="4">
        <v>0.36327125399999999</v>
      </c>
      <c r="D752" s="2" t="str">
        <f>VLOOKUP(A752,'SAS Codes'!$A$2:$B$559,2,FALSE)</f>
        <v>SA-09</v>
      </c>
      <c r="E752" s="2" t="s">
        <v>930</v>
      </c>
      <c r="F752" s="2" t="str">
        <f>VLOOKUP(A752,'SAS Codes'!$A$2:$I$559,3,FALSE)</f>
        <v>Canada</v>
      </c>
      <c r="G752" s="2" t="str">
        <f>VLOOKUP(A752,'SAS Codes'!$A$2:$I$559,4,FALSE)</f>
        <v>Canada</v>
      </c>
      <c r="H752" s="2" t="str">
        <f>VLOOKUP(A752,'SAS Codes'!$A$2:$I$559,5,FALSE)</f>
        <v>Canada</v>
      </c>
      <c r="I752" s="2" t="str">
        <f>VLOOKUP(A752,'SAS Codes'!$A$2:$I$559,6,FALSE)</f>
        <v>America</v>
      </c>
      <c r="J752" s="2" t="str">
        <f>VLOOKUP(A752,'SAS Codes'!$A$2:$I$559,7,FALSE)</f>
        <v>America</v>
      </c>
      <c r="K752" s="2" t="str">
        <f>VLOOKUP(A752,'SAS Codes'!$A$2:$I$559,8,FALSE)</f>
        <v>NA</v>
      </c>
      <c r="L752" s="2" t="str">
        <f>VLOOKUP(A752,'SAS Codes'!$A$2:$I$559,9,FALSE)</f>
        <v>NA</v>
      </c>
      <c r="M752" s="2" t="str">
        <f>VLOOKUP(A752,'SAS Codes'!$A$2:$M$559,10,FALSE)</f>
        <v>Regular</v>
      </c>
      <c r="N752" s="2" t="str">
        <f>VLOOKUP(A752,'SAS Codes'!$A$2:$M$559,11,FALSE)</f>
        <v>Sauces</v>
      </c>
    </row>
    <row r="753" spans="1:14" x14ac:dyDescent="0.45">
      <c r="A753" s="3" t="s">
        <v>368</v>
      </c>
      <c r="B753" s="3">
        <v>2</v>
      </c>
      <c r="C753" s="4">
        <v>0.21895231740000001</v>
      </c>
      <c r="D753" s="2" t="str">
        <f>VLOOKUP(A753,'SAS Codes'!$A$2:$B$559,2,FALSE)</f>
        <v>SA-09</v>
      </c>
      <c r="E753" s="2" t="s">
        <v>930</v>
      </c>
      <c r="F753" s="2" t="str">
        <f>VLOOKUP(A753,'SAS Codes'!$A$2:$I$559,3,FALSE)</f>
        <v>Canada</v>
      </c>
      <c r="G753" s="2" t="str">
        <f>VLOOKUP(A753,'SAS Codes'!$A$2:$I$559,4,FALSE)</f>
        <v>Canada</v>
      </c>
      <c r="H753" s="2" t="str">
        <f>VLOOKUP(A753,'SAS Codes'!$A$2:$I$559,5,FALSE)</f>
        <v>Canada</v>
      </c>
      <c r="I753" s="2" t="str">
        <f>VLOOKUP(A753,'SAS Codes'!$A$2:$I$559,6,FALSE)</f>
        <v>America</v>
      </c>
      <c r="J753" s="2" t="str">
        <f>VLOOKUP(A753,'SAS Codes'!$A$2:$I$559,7,FALSE)</f>
        <v>America</v>
      </c>
      <c r="K753" s="2" t="str">
        <f>VLOOKUP(A753,'SAS Codes'!$A$2:$I$559,8,FALSE)</f>
        <v>NA</v>
      </c>
      <c r="L753" s="2" t="str">
        <f>VLOOKUP(A753,'SAS Codes'!$A$2:$I$559,9,FALSE)</f>
        <v>NA</v>
      </c>
      <c r="M753" s="2" t="str">
        <f>VLOOKUP(A753,'SAS Codes'!$A$2:$M$559,10,FALSE)</f>
        <v>Regular</v>
      </c>
      <c r="N753" s="2" t="str">
        <f>VLOOKUP(A753,'SAS Codes'!$A$2:$M$559,11,FALSE)</f>
        <v>Sauces</v>
      </c>
    </row>
    <row r="754" spans="1:14" x14ac:dyDescent="0.45">
      <c r="A754" s="3" t="s">
        <v>370</v>
      </c>
      <c r="B754" s="3">
        <v>1</v>
      </c>
      <c r="C754" s="4">
        <v>4.2598129229999993</v>
      </c>
      <c r="D754" s="2" t="str">
        <f>VLOOKUP(A754,'SAS Codes'!$A$2:$B$559,2,FALSE)</f>
        <v>SA-11</v>
      </c>
      <c r="E754" s="2" t="s">
        <v>930</v>
      </c>
      <c r="F754" s="2" t="str">
        <f>VLOOKUP(A754,'SAS Codes'!$A$2:$I$559,3,FALSE)</f>
        <v>USA</v>
      </c>
      <c r="G754" s="2" t="str">
        <f>VLOOKUP(A754,'SAS Codes'!$A$2:$I$559,4,FALSE)</f>
        <v>USA</v>
      </c>
      <c r="H754" s="2" t="str">
        <f>VLOOKUP(A754,'SAS Codes'!$A$2:$I$559,5,FALSE)</f>
        <v>USA</v>
      </c>
      <c r="I754" s="2" t="str">
        <f>VLOOKUP(A754,'SAS Codes'!$A$2:$I$559,6,FALSE)</f>
        <v>America</v>
      </c>
      <c r="J754" s="2" t="str">
        <f>VLOOKUP(A754,'SAS Codes'!$A$2:$I$559,7,FALSE)</f>
        <v>America</v>
      </c>
      <c r="K754" s="2" t="str">
        <f>VLOOKUP(A754,'SAS Codes'!$A$2:$I$559,8,FALSE)</f>
        <v>NA</v>
      </c>
      <c r="L754" s="2" t="str">
        <f>VLOOKUP(A754,'SAS Codes'!$A$2:$I$559,9,FALSE)</f>
        <v>NA</v>
      </c>
      <c r="M754" s="2" t="str">
        <f>VLOOKUP(A754,'SAS Codes'!$A$2:$M$559,10,FALSE)</f>
        <v>Regular</v>
      </c>
      <c r="N754" s="2" t="str">
        <f>VLOOKUP(A754,'SAS Codes'!$A$2:$M$559,11,FALSE)</f>
        <v>Sauces</v>
      </c>
    </row>
    <row r="755" spans="1:14" x14ac:dyDescent="0.45">
      <c r="A755" s="3" t="s">
        <v>371</v>
      </c>
      <c r="B755" s="3">
        <v>1</v>
      </c>
      <c r="C755" s="4">
        <v>0.25203904199999999</v>
      </c>
      <c r="D755" s="2" t="str">
        <f>VLOOKUP(A755,'SAS Codes'!$A$2:$B$559,2,FALSE)</f>
        <v>SA-12</v>
      </c>
      <c r="E755" s="2" t="s">
        <v>930</v>
      </c>
      <c r="F755" s="2" t="str">
        <f>VLOOKUP(A755,'SAS Codes'!$A$2:$I$559,3,FALSE)</f>
        <v>USA</v>
      </c>
      <c r="G755" s="2" t="str">
        <f>VLOOKUP(A755,'SAS Codes'!$A$2:$I$559,4,FALSE)</f>
        <v>USA</v>
      </c>
      <c r="H755" s="2" t="str">
        <f>VLOOKUP(A755,'SAS Codes'!$A$2:$I$559,5,FALSE)</f>
        <v>USA</v>
      </c>
      <c r="I755" s="2" t="str">
        <f>VLOOKUP(A755,'SAS Codes'!$A$2:$I$559,6,FALSE)</f>
        <v>America</v>
      </c>
      <c r="J755" s="2" t="str">
        <f>VLOOKUP(A755,'SAS Codes'!$A$2:$I$559,7,FALSE)</f>
        <v>America</v>
      </c>
      <c r="K755" s="2" t="str">
        <f>VLOOKUP(A755,'SAS Codes'!$A$2:$I$559,8,FALSE)</f>
        <v>NA</v>
      </c>
      <c r="L755" s="2" t="str">
        <f>VLOOKUP(A755,'SAS Codes'!$A$2:$I$559,9,FALSE)</f>
        <v>NA</v>
      </c>
      <c r="M755" s="2" t="str">
        <f>VLOOKUP(A755,'SAS Codes'!$A$2:$M$559,10,FALSE)</f>
        <v>Regular</v>
      </c>
      <c r="N755" s="2" t="str">
        <f>VLOOKUP(A755,'SAS Codes'!$A$2:$M$559,11,FALSE)</f>
        <v>Sauces</v>
      </c>
    </row>
    <row r="756" spans="1:14" x14ac:dyDescent="0.45">
      <c r="A756" s="3" t="s">
        <v>372</v>
      </c>
      <c r="B756" s="3">
        <v>1</v>
      </c>
      <c r="C756" s="4">
        <v>0.39877082999999997</v>
      </c>
      <c r="D756" s="2" t="str">
        <f>VLOOKUP(A756,'SAS Codes'!$A$2:$B$559,2,FALSE)</f>
        <v>SA-13</v>
      </c>
      <c r="E756" s="2" t="s">
        <v>930</v>
      </c>
      <c r="F756" s="2" t="str">
        <f>VLOOKUP(A756,'SAS Codes'!$A$2:$I$559,3,FALSE)</f>
        <v>Quebec</v>
      </c>
      <c r="G756" s="2" t="str">
        <f>VLOOKUP(A756,'SAS Codes'!$A$2:$I$559,4,FALSE)</f>
        <v>Canada</v>
      </c>
      <c r="H756" s="2" t="str">
        <f>VLOOKUP(A756,'SAS Codes'!$A$2:$I$559,5,FALSE)</f>
        <v>Canada</v>
      </c>
      <c r="I756" s="2" t="str">
        <f>VLOOKUP(A756,'SAS Codes'!$A$2:$I$559,6,FALSE)</f>
        <v>America</v>
      </c>
      <c r="J756" s="2" t="str">
        <f>VLOOKUP(A756,'SAS Codes'!$A$2:$I$559,7,FALSE)</f>
        <v>America</v>
      </c>
      <c r="K756" s="2" t="str">
        <f>VLOOKUP(A756,'SAS Codes'!$A$2:$I$559,8,FALSE)</f>
        <v>NA</v>
      </c>
      <c r="L756" s="2" t="str">
        <f>VLOOKUP(A756,'SAS Codes'!$A$2:$I$559,9,FALSE)</f>
        <v>NA</v>
      </c>
      <c r="M756" s="2" t="str">
        <f>VLOOKUP(A756,'SAS Codes'!$A$2:$M$559,10,FALSE)</f>
        <v>Regular</v>
      </c>
      <c r="N756" s="2" t="str">
        <f>VLOOKUP(A756,'SAS Codes'!$A$2:$M$559,11,FALSE)</f>
        <v>Sauces</v>
      </c>
    </row>
    <row r="757" spans="1:14" x14ac:dyDescent="0.45">
      <c r="A757" s="3" t="s">
        <v>372</v>
      </c>
      <c r="B757" s="3">
        <v>2</v>
      </c>
      <c r="C757" s="4">
        <v>0</v>
      </c>
      <c r="D757" s="2" t="str">
        <f>VLOOKUP(A757,'SAS Codes'!$A$2:$B$559,2,FALSE)</f>
        <v>SA-13</v>
      </c>
      <c r="E757" s="2" t="s">
        <v>930</v>
      </c>
      <c r="F757" s="2" t="str">
        <f>VLOOKUP(A757,'SAS Codes'!$A$2:$I$559,3,FALSE)</f>
        <v>Quebec</v>
      </c>
      <c r="G757" s="2" t="str">
        <f>VLOOKUP(A757,'SAS Codes'!$A$2:$I$559,4,FALSE)</f>
        <v>Canada</v>
      </c>
      <c r="H757" s="2" t="str">
        <f>VLOOKUP(A757,'SAS Codes'!$A$2:$I$559,5,FALSE)</f>
        <v>Canada</v>
      </c>
      <c r="I757" s="2" t="str">
        <f>VLOOKUP(A757,'SAS Codes'!$A$2:$I$559,6,FALSE)</f>
        <v>America</v>
      </c>
      <c r="J757" s="2" t="str">
        <f>VLOOKUP(A757,'SAS Codes'!$A$2:$I$559,7,FALSE)</f>
        <v>America</v>
      </c>
      <c r="K757" s="2" t="str">
        <f>VLOOKUP(A757,'SAS Codes'!$A$2:$I$559,8,FALSE)</f>
        <v>NA</v>
      </c>
      <c r="L757" s="2" t="str">
        <f>VLOOKUP(A757,'SAS Codes'!$A$2:$I$559,9,FALSE)</f>
        <v>NA</v>
      </c>
      <c r="M757" s="2" t="str">
        <f>VLOOKUP(A757,'SAS Codes'!$A$2:$M$559,10,FALSE)</f>
        <v>Regular</v>
      </c>
      <c r="N757" s="2" t="str">
        <f>VLOOKUP(A757,'SAS Codes'!$A$2:$M$559,11,FALSE)</f>
        <v>Sauces</v>
      </c>
    </row>
    <row r="758" spans="1:14" x14ac:dyDescent="0.45">
      <c r="A758" s="3" t="s">
        <v>372</v>
      </c>
      <c r="B758" s="3">
        <v>3</v>
      </c>
      <c r="C758" s="4">
        <v>0.25154986499999993</v>
      </c>
      <c r="D758" s="2" t="str">
        <f>VLOOKUP(A758,'SAS Codes'!$A$2:$B$559,2,FALSE)</f>
        <v>SA-13</v>
      </c>
      <c r="E758" s="2" t="s">
        <v>930</v>
      </c>
      <c r="F758" s="2" t="str">
        <f>VLOOKUP(A758,'SAS Codes'!$A$2:$I$559,3,FALSE)</f>
        <v>Quebec</v>
      </c>
      <c r="G758" s="2" t="str">
        <f>VLOOKUP(A758,'SAS Codes'!$A$2:$I$559,4,FALSE)</f>
        <v>Canada</v>
      </c>
      <c r="H758" s="2" t="str">
        <f>VLOOKUP(A758,'SAS Codes'!$A$2:$I$559,5,FALSE)</f>
        <v>Canada</v>
      </c>
      <c r="I758" s="2" t="str">
        <f>VLOOKUP(A758,'SAS Codes'!$A$2:$I$559,6,FALSE)</f>
        <v>America</v>
      </c>
      <c r="J758" s="2" t="str">
        <f>VLOOKUP(A758,'SAS Codes'!$A$2:$I$559,7,FALSE)</f>
        <v>America</v>
      </c>
      <c r="K758" s="2" t="str">
        <f>VLOOKUP(A758,'SAS Codes'!$A$2:$I$559,8,FALSE)</f>
        <v>NA</v>
      </c>
      <c r="L758" s="2" t="str">
        <f>VLOOKUP(A758,'SAS Codes'!$A$2:$I$559,9,FALSE)</f>
        <v>NA</v>
      </c>
      <c r="M758" s="2" t="str">
        <f>VLOOKUP(A758,'SAS Codes'!$A$2:$M$559,10,FALSE)</f>
        <v>Regular</v>
      </c>
      <c r="N758" s="2" t="str">
        <f>VLOOKUP(A758,'SAS Codes'!$A$2:$M$559,11,FALSE)</f>
        <v>Sauces</v>
      </c>
    </row>
    <row r="759" spans="1:14" x14ac:dyDescent="0.45">
      <c r="A759" s="3" t="s">
        <v>373</v>
      </c>
      <c r="B759" s="3">
        <v>1</v>
      </c>
      <c r="C759" s="4">
        <v>0</v>
      </c>
      <c r="D759" s="2" t="str">
        <f>VLOOKUP(A759,'SAS Codes'!$A$2:$B$559,2,FALSE)</f>
        <v>SA-14</v>
      </c>
      <c r="E759" s="2" t="s">
        <v>930</v>
      </c>
      <c r="F759" s="2" t="str">
        <f>VLOOKUP(A759,'SAS Codes'!$A$2:$I$559,3,FALSE)</f>
        <v>Quebec</v>
      </c>
      <c r="G759" s="2" t="str">
        <f>VLOOKUP(A759,'SAS Codes'!$A$2:$I$559,4,FALSE)</f>
        <v>Canada</v>
      </c>
      <c r="H759" s="2" t="str">
        <f>VLOOKUP(A759,'SAS Codes'!$A$2:$I$559,5,FALSE)</f>
        <v>Canada</v>
      </c>
      <c r="I759" s="2" t="str">
        <f>VLOOKUP(A759,'SAS Codes'!$A$2:$I$559,6,FALSE)</f>
        <v>America</v>
      </c>
      <c r="J759" s="2" t="str">
        <f>VLOOKUP(A759,'SAS Codes'!$A$2:$I$559,7,FALSE)</f>
        <v>America</v>
      </c>
      <c r="K759" s="2" t="str">
        <f>VLOOKUP(A759,'SAS Codes'!$A$2:$I$559,8,FALSE)</f>
        <v>NA</v>
      </c>
      <c r="L759" s="2" t="str">
        <f>VLOOKUP(A759,'SAS Codes'!$A$2:$I$559,9,FALSE)</f>
        <v>NA</v>
      </c>
      <c r="M759" s="2" t="str">
        <f>VLOOKUP(A759,'SAS Codes'!$A$2:$M$559,10,FALSE)</f>
        <v>Regular</v>
      </c>
      <c r="N759" s="2" t="str">
        <f>VLOOKUP(A759,'SAS Codes'!$A$2:$M$559,11,FALSE)</f>
        <v>Sauces</v>
      </c>
    </row>
    <row r="760" spans="1:14" x14ac:dyDescent="0.45">
      <c r="A760" s="3" t="s">
        <v>373</v>
      </c>
      <c r="B760" s="3">
        <v>2</v>
      </c>
      <c r="C760" s="4">
        <v>0.22460117399999999</v>
      </c>
      <c r="D760" s="2" t="str">
        <f>VLOOKUP(A760,'SAS Codes'!$A$2:$B$559,2,FALSE)</f>
        <v>SA-14</v>
      </c>
      <c r="E760" s="2" t="s">
        <v>930</v>
      </c>
      <c r="F760" s="2" t="str">
        <f>VLOOKUP(A760,'SAS Codes'!$A$2:$I$559,3,FALSE)</f>
        <v>Quebec</v>
      </c>
      <c r="G760" s="2" t="str">
        <f>VLOOKUP(A760,'SAS Codes'!$A$2:$I$559,4,FALSE)</f>
        <v>Canada</v>
      </c>
      <c r="H760" s="2" t="str">
        <f>VLOOKUP(A760,'SAS Codes'!$A$2:$I$559,5,FALSE)</f>
        <v>Canada</v>
      </c>
      <c r="I760" s="2" t="str">
        <f>VLOOKUP(A760,'SAS Codes'!$A$2:$I$559,6,FALSE)</f>
        <v>America</v>
      </c>
      <c r="J760" s="2" t="str">
        <f>VLOOKUP(A760,'SAS Codes'!$A$2:$I$559,7,FALSE)</f>
        <v>America</v>
      </c>
      <c r="K760" s="2" t="str">
        <f>VLOOKUP(A760,'SAS Codes'!$A$2:$I$559,8,FALSE)</f>
        <v>NA</v>
      </c>
      <c r="L760" s="2" t="str">
        <f>VLOOKUP(A760,'SAS Codes'!$A$2:$I$559,9,FALSE)</f>
        <v>NA</v>
      </c>
      <c r="M760" s="2" t="str">
        <f>VLOOKUP(A760,'SAS Codes'!$A$2:$M$559,10,FALSE)</f>
        <v>Regular</v>
      </c>
      <c r="N760" s="2" t="str">
        <f>VLOOKUP(A760,'SAS Codes'!$A$2:$M$559,11,FALSE)</f>
        <v>Sauces</v>
      </c>
    </row>
    <row r="761" spans="1:14" x14ac:dyDescent="0.45">
      <c r="A761" s="3" t="s">
        <v>373</v>
      </c>
      <c r="B761" s="3">
        <v>3</v>
      </c>
      <c r="C761" s="4">
        <v>0.33592396200000002</v>
      </c>
      <c r="D761" s="2" t="str">
        <f>VLOOKUP(A761,'SAS Codes'!$A$2:$B$559,2,FALSE)</f>
        <v>SA-14</v>
      </c>
      <c r="E761" s="2" t="s">
        <v>930</v>
      </c>
      <c r="F761" s="2" t="str">
        <f>VLOOKUP(A761,'SAS Codes'!$A$2:$I$559,3,FALSE)</f>
        <v>Quebec</v>
      </c>
      <c r="G761" s="2" t="str">
        <f>VLOOKUP(A761,'SAS Codes'!$A$2:$I$559,4,FALSE)</f>
        <v>Canada</v>
      </c>
      <c r="H761" s="2" t="str">
        <f>VLOOKUP(A761,'SAS Codes'!$A$2:$I$559,5,FALSE)</f>
        <v>Canada</v>
      </c>
      <c r="I761" s="2" t="str">
        <f>VLOOKUP(A761,'SAS Codes'!$A$2:$I$559,6,FALSE)</f>
        <v>America</v>
      </c>
      <c r="J761" s="2" t="str">
        <f>VLOOKUP(A761,'SAS Codes'!$A$2:$I$559,7,FALSE)</f>
        <v>America</v>
      </c>
      <c r="K761" s="2" t="str">
        <f>VLOOKUP(A761,'SAS Codes'!$A$2:$I$559,8,FALSE)</f>
        <v>NA</v>
      </c>
      <c r="L761" s="2" t="str">
        <f>VLOOKUP(A761,'SAS Codes'!$A$2:$I$559,9,FALSE)</f>
        <v>NA</v>
      </c>
      <c r="M761" s="2" t="str">
        <f>VLOOKUP(A761,'SAS Codes'!$A$2:$M$559,10,FALSE)</f>
        <v>Regular</v>
      </c>
      <c r="N761" s="2" t="str">
        <f>VLOOKUP(A761,'SAS Codes'!$A$2:$M$559,11,FALSE)</f>
        <v>Sauces</v>
      </c>
    </row>
    <row r="762" spans="1:14" x14ac:dyDescent="0.45">
      <c r="A762" s="3" t="s">
        <v>373</v>
      </c>
      <c r="B762" s="3">
        <v>4</v>
      </c>
      <c r="C762" s="4">
        <v>0</v>
      </c>
      <c r="D762" s="2" t="str">
        <f>VLOOKUP(A762,'SAS Codes'!$A$2:$B$559,2,FALSE)</f>
        <v>SA-14</v>
      </c>
      <c r="E762" s="2" t="s">
        <v>930</v>
      </c>
      <c r="F762" s="2" t="str">
        <f>VLOOKUP(A762,'SAS Codes'!$A$2:$I$559,3,FALSE)</f>
        <v>Quebec</v>
      </c>
      <c r="G762" s="2" t="str">
        <f>VLOOKUP(A762,'SAS Codes'!$A$2:$I$559,4,FALSE)</f>
        <v>Canada</v>
      </c>
      <c r="H762" s="2" t="str">
        <f>VLOOKUP(A762,'SAS Codes'!$A$2:$I$559,5,FALSE)</f>
        <v>Canada</v>
      </c>
      <c r="I762" s="2" t="str">
        <f>VLOOKUP(A762,'SAS Codes'!$A$2:$I$559,6,FALSE)</f>
        <v>America</v>
      </c>
      <c r="J762" s="2" t="str">
        <f>VLOOKUP(A762,'SAS Codes'!$A$2:$I$559,7,FALSE)</f>
        <v>America</v>
      </c>
      <c r="K762" s="2" t="str">
        <f>VLOOKUP(A762,'SAS Codes'!$A$2:$I$559,8,FALSE)</f>
        <v>NA</v>
      </c>
      <c r="L762" s="2" t="str">
        <f>VLOOKUP(A762,'SAS Codes'!$A$2:$I$559,9,FALSE)</f>
        <v>NA</v>
      </c>
      <c r="M762" s="2" t="str">
        <f>VLOOKUP(A762,'SAS Codes'!$A$2:$M$559,10,FALSE)</f>
        <v>Regular</v>
      </c>
      <c r="N762" s="2" t="str">
        <f>VLOOKUP(A762,'SAS Codes'!$A$2:$M$559,11,FALSE)</f>
        <v>Sauces</v>
      </c>
    </row>
    <row r="763" spans="1:14" x14ac:dyDescent="0.45">
      <c r="A763" s="3" t="s">
        <v>373</v>
      </c>
      <c r="B763" s="3">
        <v>5</v>
      </c>
      <c r="C763" s="4">
        <v>0.23663779199999996</v>
      </c>
      <c r="D763" s="2" t="str">
        <f>VLOOKUP(A763,'SAS Codes'!$A$2:$B$559,2,FALSE)</f>
        <v>SA-14</v>
      </c>
      <c r="E763" s="2" t="s">
        <v>930</v>
      </c>
      <c r="F763" s="2" t="str">
        <f>VLOOKUP(A763,'SAS Codes'!$A$2:$I$559,3,FALSE)</f>
        <v>Quebec</v>
      </c>
      <c r="G763" s="2" t="str">
        <f>VLOOKUP(A763,'SAS Codes'!$A$2:$I$559,4,FALSE)</f>
        <v>Canada</v>
      </c>
      <c r="H763" s="2" t="str">
        <f>VLOOKUP(A763,'SAS Codes'!$A$2:$I$559,5,FALSE)</f>
        <v>Canada</v>
      </c>
      <c r="I763" s="2" t="str">
        <f>VLOOKUP(A763,'SAS Codes'!$A$2:$I$559,6,FALSE)</f>
        <v>America</v>
      </c>
      <c r="J763" s="2" t="str">
        <f>VLOOKUP(A763,'SAS Codes'!$A$2:$I$559,7,FALSE)</f>
        <v>America</v>
      </c>
      <c r="K763" s="2" t="str">
        <f>VLOOKUP(A763,'SAS Codes'!$A$2:$I$559,8,FALSE)</f>
        <v>NA</v>
      </c>
      <c r="L763" s="2" t="str">
        <f>VLOOKUP(A763,'SAS Codes'!$A$2:$I$559,9,FALSE)</f>
        <v>NA</v>
      </c>
      <c r="M763" s="2" t="str">
        <f>VLOOKUP(A763,'SAS Codes'!$A$2:$M$559,10,FALSE)</f>
        <v>Regular</v>
      </c>
      <c r="N763" s="2" t="str">
        <f>VLOOKUP(A763,'SAS Codes'!$A$2:$M$559,11,FALSE)</f>
        <v>Sauces</v>
      </c>
    </row>
    <row r="764" spans="1:14" x14ac:dyDescent="0.45">
      <c r="A764" s="3" t="s">
        <v>374</v>
      </c>
      <c r="B764" s="3">
        <v>1</v>
      </c>
      <c r="C764" s="4">
        <v>0.31467900599999998</v>
      </c>
      <c r="D764" s="2" t="str">
        <f>VLOOKUP(A764,'SAS Codes'!$A$2:$B$559,2,FALSE)</f>
        <v>SA-15</v>
      </c>
      <c r="E764" s="2" t="s">
        <v>930</v>
      </c>
      <c r="F764" s="2" t="str">
        <f>VLOOKUP(A764,'SAS Codes'!$A$2:$I$559,3,FALSE)</f>
        <v>Quebec</v>
      </c>
      <c r="G764" s="2" t="str">
        <f>VLOOKUP(A764,'SAS Codes'!$A$2:$I$559,4,FALSE)</f>
        <v>Canada</v>
      </c>
      <c r="H764" s="2" t="str">
        <f>VLOOKUP(A764,'SAS Codes'!$A$2:$I$559,5,FALSE)</f>
        <v>Canada</v>
      </c>
      <c r="I764" s="2" t="str">
        <f>VLOOKUP(A764,'SAS Codes'!$A$2:$I$559,6,FALSE)</f>
        <v>America</v>
      </c>
      <c r="J764" s="2" t="str">
        <f>VLOOKUP(A764,'SAS Codes'!$A$2:$I$559,7,FALSE)</f>
        <v>America</v>
      </c>
      <c r="K764" s="2" t="str">
        <f>VLOOKUP(A764,'SAS Codes'!$A$2:$I$559,8,FALSE)</f>
        <v>NA</v>
      </c>
      <c r="L764" s="2" t="str">
        <f>VLOOKUP(A764,'SAS Codes'!$A$2:$I$559,9,FALSE)</f>
        <v>NA</v>
      </c>
      <c r="M764" s="2" t="str">
        <f>VLOOKUP(A764,'SAS Codes'!$A$2:$M$559,10,FALSE)</f>
        <v>Regular</v>
      </c>
      <c r="N764" s="2" t="str">
        <f>VLOOKUP(A764,'SAS Codes'!$A$2:$M$559,11,FALSE)</f>
        <v>Sauces</v>
      </c>
    </row>
    <row r="765" spans="1:14" x14ac:dyDescent="0.45">
      <c r="A765" s="3" t="s">
        <v>374</v>
      </c>
      <c r="B765" s="3">
        <v>2</v>
      </c>
      <c r="C765" s="4">
        <v>0</v>
      </c>
      <c r="D765" s="2" t="str">
        <f>VLOOKUP(A765,'SAS Codes'!$A$2:$B$559,2,FALSE)</f>
        <v>SA-15</v>
      </c>
      <c r="E765" s="2" t="s">
        <v>930</v>
      </c>
      <c r="F765" s="2" t="str">
        <f>VLOOKUP(A765,'SAS Codes'!$A$2:$I$559,3,FALSE)</f>
        <v>Quebec</v>
      </c>
      <c r="G765" s="2" t="str">
        <f>VLOOKUP(A765,'SAS Codes'!$A$2:$I$559,4,FALSE)</f>
        <v>Canada</v>
      </c>
      <c r="H765" s="2" t="str">
        <f>VLOOKUP(A765,'SAS Codes'!$A$2:$I$559,5,FALSE)</f>
        <v>Canada</v>
      </c>
      <c r="I765" s="2" t="str">
        <f>VLOOKUP(A765,'SAS Codes'!$A$2:$I$559,6,FALSE)</f>
        <v>America</v>
      </c>
      <c r="J765" s="2" t="str">
        <f>VLOOKUP(A765,'SAS Codes'!$A$2:$I$559,7,FALSE)</f>
        <v>America</v>
      </c>
      <c r="K765" s="2" t="str">
        <f>VLOOKUP(A765,'SAS Codes'!$A$2:$I$559,8,FALSE)</f>
        <v>NA</v>
      </c>
      <c r="L765" s="2" t="str">
        <f>VLOOKUP(A765,'SAS Codes'!$A$2:$I$559,9,FALSE)</f>
        <v>NA</v>
      </c>
      <c r="M765" s="2" t="str">
        <f>VLOOKUP(A765,'SAS Codes'!$A$2:$M$559,10,FALSE)</f>
        <v>Regular</v>
      </c>
      <c r="N765" s="2" t="str">
        <f>VLOOKUP(A765,'SAS Codes'!$A$2:$M$559,11,FALSE)</f>
        <v>Sauces</v>
      </c>
    </row>
    <row r="766" spans="1:14" x14ac:dyDescent="0.45">
      <c r="A766" s="3" t="s">
        <v>374</v>
      </c>
      <c r="B766" s="3">
        <v>3</v>
      </c>
      <c r="C766" s="4">
        <v>0</v>
      </c>
      <c r="D766" s="2" t="str">
        <f>VLOOKUP(A766,'SAS Codes'!$A$2:$B$559,2,FALSE)</f>
        <v>SA-15</v>
      </c>
      <c r="E766" s="2" t="s">
        <v>930</v>
      </c>
      <c r="F766" s="2" t="str">
        <f>VLOOKUP(A766,'SAS Codes'!$A$2:$I$559,3,FALSE)</f>
        <v>Quebec</v>
      </c>
      <c r="G766" s="2" t="str">
        <f>VLOOKUP(A766,'SAS Codes'!$A$2:$I$559,4,FALSE)</f>
        <v>Canada</v>
      </c>
      <c r="H766" s="2" t="str">
        <f>VLOOKUP(A766,'SAS Codes'!$A$2:$I$559,5,FALSE)</f>
        <v>Canada</v>
      </c>
      <c r="I766" s="2" t="str">
        <f>VLOOKUP(A766,'SAS Codes'!$A$2:$I$559,6,FALSE)</f>
        <v>America</v>
      </c>
      <c r="J766" s="2" t="str">
        <f>VLOOKUP(A766,'SAS Codes'!$A$2:$I$559,7,FALSE)</f>
        <v>America</v>
      </c>
      <c r="K766" s="2" t="str">
        <f>VLOOKUP(A766,'SAS Codes'!$A$2:$I$559,8,FALSE)</f>
        <v>NA</v>
      </c>
      <c r="L766" s="2" t="str">
        <f>VLOOKUP(A766,'SAS Codes'!$A$2:$I$559,9,FALSE)</f>
        <v>NA</v>
      </c>
      <c r="M766" s="2" t="str">
        <f>VLOOKUP(A766,'SAS Codes'!$A$2:$M$559,10,FALSE)</f>
        <v>Regular</v>
      </c>
      <c r="N766" s="2" t="str">
        <f>VLOOKUP(A766,'SAS Codes'!$A$2:$M$559,11,FALSE)</f>
        <v>Sauces</v>
      </c>
    </row>
    <row r="767" spans="1:14" x14ac:dyDescent="0.45">
      <c r="A767" s="3" t="s">
        <v>374</v>
      </c>
      <c r="B767" s="3">
        <v>4</v>
      </c>
      <c r="C767" s="4">
        <v>0.20904812040000001</v>
      </c>
      <c r="D767" s="2" t="str">
        <f>VLOOKUP(A767,'SAS Codes'!$A$2:$B$559,2,FALSE)</f>
        <v>SA-15</v>
      </c>
      <c r="E767" s="2" t="s">
        <v>930</v>
      </c>
      <c r="F767" s="2" t="str">
        <f>VLOOKUP(A767,'SAS Codes'!$A$2:$I$559,3,FALSE)</f>
        <v>Quebec</v>
      </c>
      <c r="G767" s="2" t="str">
        <f>VLOOKUP(A767,'SAS Codes'!$A$2:$I$559,4,FALSE)</f>
        <v>Canada</v>
      </c>
      <c r="H767" s="2" t="str">
        <f>VLOOKUP(A767,'SAS Codes'!$A$2:$I$559,5,FALSE)</f>
        <v>Canada</v>
      </c>
      <c r="I767" s="2" t="str">
        <f>VLOOKUP(A767,'SAS Codes'!$A$2:$I$559,6,FALSE)</f>
        <v>America</v>
      </c>
      <c r="J767" s="2" t="str">
        <f>VLOOKUP(A767,'SAS Codes'!$A$2:$I$559,7,FALSE)</f>
        <v>America</v>
      </c>
      <c r="K767" s="2" t="str">
        <f>VLOOKUP(A767,'SAS Codes'!$A$2:$I$559,8,FALSE)</f>
        <v>NA</v>
      </c>
      <c r="L767" s="2" t="str">
        <f>VLOOKUP(A767,'SAS Codes'!$A$2:$I$559,9,FALSE)</f>
        <v>NA</v>
      </c>
      <c r="M767" s="2" t="str">
        <f>VLOOKUP(A767,'SAS Codes'!$A$2:$M$559,10,FALSE)</f>
        <v>Regular</v>
      </c>
      <c r="N767" s="2" t="str">
        <f>VLOOKUP(A767,'SAS Codes'!$A$2:$M$559,11,FALSE)</f>
        <v>Sauces</v>
      </c>
    </row>
    <row r="768" spans="1:14" x14ac:dyDescent="0.45">
      <c r="A768" s="3" t="s">
        <v>374</v>
      </c>
      <c r="B768" s="3">
        <v>5</v>
      </c>
      <c r="C768" s="4">
        <v>0</v>
      </c>
      <c r="D768" s="2" t="str">
        <f>VLOOKUP(A768,'SAS Codes'!$A$2:$B$559,2,FALSE)</f>
        <v>SA-15</v>
      </c>
      <c r="E768" s="2" t="s">
        <v>930</v>
      </c>
      <c r="F768" s="2" t="str">
        <f>VLOOKUP(A768,'SAS Codes'!$A$2:$I$559,3,FALSE)</f>
        <v>Quebec</v>
      </c>
      <c r="G768" s="2" t="str">
        <f>VLOOKUP(A768,'SAS Codes'!$A$2:$I$559,4,FALSE)</f>
        <v>Canada</v>
      </c>
      <c r="H768" s="2" t="str">
        <f>VLOOKUP(A768,'SAS Codes'!$A$2:$I$559,5,FALSE)</f>
        <v>Canada</v>
      </c>
      <c r="I768" s="2" t="str">
        <f>VLOOKUP(A768,'SAS Codes'!$A$2:$I$559,6,FALSE)</f>
        <v>America</v>
      </c>
      <c r="J768" s="2" t="str">
        <f>VLOOKUP(A768,'SAS Codes'!$A$2:$I$559,7,FALSE)</f>
        <v>America</v>
      </c>
      <c r="K768" s="2" t="str">
        <f>VLOOKUP(A768,'SAS Codes'!$A$2:$I$559,8,FALSE)</f>
        <v>NA</v>
      </c>
      <c r="L768" s="2" t="str">
        <f>VLOOKUP(A768,'SAS Codes'!$A$2:$I$559,9,FALSE)</f>
        <v>NA</v>
      </c>
      <c r="M768" s="2" t="str">
        <f>VLOOKUP(A768,'SAS Codes'!$A$2:$M$559,10,FALSE)</f>
        <v>Regular</v>
      </c>
      <c r="N768" s="2" t="str">
        <f>VLOOKUP(A768,'SAS Codes'!$A$2:$M$559,11,FALSE)</f>
        <v>Sauces</v>
      </c>
    </row>
    <row r="769" spans="1:14" x14ac:dyDescent="0.45">
      <c r="A769" s="3" t="s">
        <v>375</v>
      </c>
      <c r="B769" s="3">
        <v>1</v>
      </c>
      <c r="C769" s="4">
        <v>0.31616995799999997</v>
      </c>
      <c r="D769" s="2" t="str">
        <f>VLOOKUP(A769,'SAS Codes'!$A$2:$B$559,2,FALSE)</f>
        <v>SA-16</v>
      </c>
      <c r="E769" s="2" t="s">
        <v>930</v>
      </c>
      <c r="F769" s="2" t="str">
        <f>VLOOKUP(A769,'SAS Codes'!$A$2:$I$559,3,FALSE)</f>
        <v>Canada</v>
      </c>
      <c r="G769" s="2" t="str">
        <f>VLOOKUP(A769,'SAS Codes'!$A$2:$I$559,4,FALSE)</f>
        <v>Canada</v>
      </c>
      <c r="H769" s="2" t="str">
        <f>VLOOKUP(A769,'SAS Codes'!$A$2:$I$559,5,FALSE)</f>
        <v>Canada</v>
      </c>
      <c r="I769" s="2" t="str">
        <f>VLOOKUP(A769,'SAS Codes'!$A$2:$I$559,6,FALSE)</f>
        <v>America</v>
      </c>
      <c r="J769" s="2" t="str">
        <f>VLOOKUP(A769,'SAS Codes'!$A$2:$I$559,7,FALSE)</f>
        <v>America</v>
      </c>
      <c r="K769" s="2" t="str">
        <f>VLOOKUP(A769,'SAS Codes'!$A$2:$I$559,8,FALSE)</f>
        <v>NA</v>
      </c>
      <c r="L769" s="2" t="str">
        <f>VLOOKUP(A769,'SAS Codes'!$A$2:$I$559,9,FALSE)</f>
        <v>NA</v>
      </c>
      <c r="M769" s="2" t="str">
        <f>VLOOKUP(A769,'SAS Codes'!$A$2:$M$559,10,FALSE)</f>
        <v>Regular</v>
      </c>
      <c r="N769" s="2" t="str">
        <f>VLOOKUP(A769,'SAS Codes'!$A$2:$M$559,11,FALSE)</f>
        <v>Sauces</v>
      </c>
    </row>
    <row r="770" spans="1:14" x14ac:dyDescent="0.45">
      <c r="A770" s="3" t="s">
        <v>375</v>
      </c>
      <c r="B770" s="3">
        <v>2</v>
      </c>
      <c r="C770" s="4">
        <v>0.42226531200000006</v>
      </c>
      <c r="D770" s="2" t="str">
        <f>VLOOKUP(A770,'SAS Codes'!$A$2:$B$559,2,FALSE)</f>
        <v>SA-16</v>
      </c>
      <c r="E770" s="2" t="s">
        <v>930</v>
      </c>
      <c r="F770" s="2" t="str">
        <f>VLOOKUP(A770,'SAS Codes'!$A$2:$I$559,3,FALSE)</f>
        <v>Canada</v>
      </c>
      <c r="G770" s="2" t="str">
        <f>VLOOKUP(A770,'SAS Codes'!$A$2:$I$559,4,FALSE)</f>
        <v>Canada</v>
      </c>
      <c r="H770" s="2" t="str">
        <f>VLOOKUP(A770,'SAS Codes'!$A$2:$I$559,5,FALSE)</f>
        <v>Canada</v>
      </c>
      <c r="I770" s="2" t="str">
        <f>VLOOKUP(A770,'SAS Codes'!$A$2:$I$559,6,FALSE)</f>
        <v>America</v>
      </c>
      <c r="J770" s="2" t="str">
        <f>VLOOKUP(A770,'SAS Codes'!$A$2:$I$559,7,FALSE)</f>
        <v>America</v>
      </c>
      <c r="K770" s="2" t="str">
        <f>VLOOKUP(A770,'SAS Codes'!$A$2:$I$559,8,FALSE)</f>
        <v>NA</v>
      </c>
      <c r="L770" s="2" t="str">
        <f>VLOOKUP(A770,'SAS Codes'!$A$2:$I$559,9,FALSE)</f>
        <v>NA</v>
      </c>
      <c r="M770" s="2" t="str">
        <f>VLOOKUP(A770,'SAS Codes'!$A$2:$M$559,10,FALSE)</f>
        <v>Regular</v>
      </c>
      <c r="N770" s="2" t="str">
        <f>VLOOKUP(A770,'SAS Codes'!$A$2:$M$559,11,FALSE)</f>
        <v>Sauces</v>
      </c>
    </row>
    <row r="771" spans="1:14" x14ac:dyDescent="0.45">
      <c r="A771" s="3" t="s">
        <v>375</v>
      </c>
      <c r="B771" s="3">
        <v>3</v>
      </c>
      <c r="C771" s="4">
        <v>0.2061969078</v>
      </c>
      <c r="D771" s="2" t="str">
        <f>VLOOKUP(A771,'SAS Codes'!$A$2:$B$559,2,FALSE)</f>
        <v>SA-16</v>
      </c>
      <c r="E771" s="2" t="s">
        <v>930</v>
      </c>
      <c r="F771" s="2" t="str">
        <f>VLOOKUP(A771,'SAS Codes'!$A$2:$I$559,3,FALSE)</f>
        <v>Canada</v>
      </c>
      <c r="G771" s="2" t="str">
        <f>VLOOKUP(A771,'SAS Codes'!$A$2:$I$559,4,FALSE)</f>
        <v>Canada</v>
      </c>
      <c r="H771" s="2" t="str">
        <f>VLOOKUP(A771,'SAS Codes'!$A$2:$I$559,5,FALSE)</f>
        <v>Canada</v>
      </c>
      <c r="I771" s="2" t="str">
        <f>VLOOKUP(A771,'SAS Codes'!$A$2:$I$559,6,FALSE)</f>
        <v>America</v>
      </c>
      <c r="J771" s="2" t="str">
        <f>VLOOKUP(A771,'SAS Codes'!$A$2:$I$559,7,FALSE)</f>
        <v>America</v>
      </c>
      <c r="K771" s="2" t="str">
        <f>VLOOKUP(A771,'SAS Codes'!$A$2:$I$559,8,FALSE)</f>
        <v>NA</v>
      </c>
      <c r="L771" s="2" t="str">
        <f>VLOOKUP(A771,'SAS Codes'!$A$2:$I$559,9,FALSE)</f>
        <v>NA</v>
      </c>
      <c r="M771" s="2" t="str">
        <f>VLOOKUP(A771,'SAS Codes'!$A$2:$M$559,10,FALSE)</f>
        <v>Regular</v>
      </c>
      <c r="N771" s="2" t="str">
        <f>VLOOKUP(A771,'SAS Codes'!$A$2:$M$559,11,FALSE)</f>
        <v>Sauces</v>
      </c>
    </row>
    <row r="772" spans="1:14" x14ac:dyDescent="0.45">
      <c r="A772" s="3" t="s">
        <v>375</v>
      </c>
      <c r="B772" s="3">
        <v>4</v>
      </c>
      <c r="C772" s="4">
        <v>0.19993526460000002</v>
      </c>
      <c r="D772" s="2" t="str">
        <f>VLOOKUP(A772,'SAS Codes'!$A$2:$B$559,2,FALSE)</f>
        <v>SA-16</v>
      </c>
      <c r="E772" s="2" t="s">
        <v>930</v>
      </c>
      <c r="F772" s="2" t="str">
        <f>VLOOKUP(A772,'SAS Codes'!$A$2:$I$559,3,FALSE)</f>
        <v>Canada</v>
      </c>
      <c r="G772" s="2" t="str">
        <f>VLOOKUP(A772,'SAS Codes'!$A$2:$I$559,4,FALSE)</f>
        <v>Canada</v>
      </c>
      <c r="H772" s="2" t="str">
        <f>VLOOKUP(A772,'SAS Codes'!$A$2:$I$559,5,FALSE)</f>
        <v>Canada</v>
      </c>
      <c r="I772" s="2" t="str">
        <f>VLOOKUP(A772,'SAS Codes'!$A$2:$I$559,6,FALSE)</f>
        <v>America</v>
      </c>
      <c r="J772" s="2" t="str">
        <f>VLOOKUP(A772,'SAS Codes'!$A$2:$I$559,7,FALSE)</f>
        <v>America</v>
      </c>
      <c r="K772" s="2" t="str">
        <f>VLOOKUP(A772,'SAS Codes'!$A$2:$I$559,8,FALSE)</f>
        <v>NA</v>
      </c>
      <c r="L772" s="2" t="str">
        <f>VLOOKUP(A772,'SAS Codes'!$A$2:$I$559,9,FALSE)</f>
        <v>NA</v>
      </c>
      <c r="M772" s="2" t="str">
        <f>VLOOKUP(A772,'SAS Codes'!$A$2:$M$559,10,FALSE)</f>
        <v>Regular</v>
      </c>
      <c r="N772" s="2" t="str">
        <f>VLOOKUP(A772,'SAS Codes'!$A$2:$M$559,11,FALSE)</f>
        <v>Sauces</v>
      </c>
    </row>
    <row r="773" spans="1:14" x14ac:dyDescent="0.45">
      <c r="A773" s="3" t="s">
        <v>375</v>
      </c>
      <c r="B773" s="3">
        <v>5</v>
      </c>
      <c r="C773" s="4">
        <v>0.21448079339999998</v>
      </c>
      <c r="D773" s="2" t="str">
        <f>VLOOKUP(A773,'SAS Codes'!$A$2:$B$559,2,FALSE)</f>
        <v>SA-16</v>
      </c>
      <c r="E773" s="2" t="s">
        <v>930</v>
      </c>
      <c r="F773" s="2" t="str">
        <f>VLOOKUP(A773,'SAS Codes'!$A$2:$I$559,3,FALSE)</f>
        <v>Canada</v>
      </c>
      <c r="G773" s="2" t="str">
        <f>VLOOKUP(A773,'SAS Codes'!$A$2:$I$559,4,FALSE)</f>
        <v>Canada</v>
      </c>
      <c r="H773" s="2" t="str">
        <f>VLOOKUP(A773,'SAS Codes'!$A$2:$I$559,5,FALSE)</f>
        <v>Canada</v>
      </c>
      <c r="I773" s="2" t="str">
        <f>VLOOKUP(A773,'SAS Codes'!$A$2:$I$559,6,FALSE)</f>
        <v>America</v>
      </c>
      <c r="J773" s="2" t="str">
        <f>VLOOKUP(A773,'SAS Codes'!$A$2:$I$559,7,FALSE)</f>
        <v>America</v>
      </c>
      <c r="K773" s="2" t="str">
        <f>VLOOKUP(A773,'SAS Codes'!$A$2:$I$559,8,FALSE)</f>
        <v>NA</v>
      </c>
      <c r="L773" s="2" t="str">
        <f>VLOOKUP(A773,'SAS Codes'!$A$2:$I$559,9,FALSE)</f>
        <v>NA</v>
      </c>
      <c r="M773" s="2" t="str">
        <f>VLOOKUP(A773,'SAS Codes'!$A$2:$M$559,10,FALSE)</f>
        <v>Regular</v>
      </c>
      <c r="N773" s="2" t="str">
        <f>VLOOKUP(A773,'SAS Codes'!$A$2:$M$559,11,FALSE)</f>
        <v>Sauces</v>
      </c>
    </row>
    <row r="774" spans="1:14" x14ac:dyDescent="0.45">
      <c r="A774" s="3" t="s">
        <v>376</v>
      </c>
      <c r="B774" s="3">
        <v>1</v>
      </c>
      <c r="C774" s="4">
        <v>0.398711223</v>
      </c>
      <c r="D774" s="2" t="str">
        <f>VLOOKUP(A774,'SAS Codes'!$A$2:$B$559,2,FALSE)</f>
        <v>SA-17</v>
      </c>
      <c r="E774" s="2" t="s">
        <v>930</v>
      </c>
      <c r="F774" s="2" t="str">
        <f>VLOOKUP(A774,'SAS Codes'!$A$2:$I$559,3,FALSE)</f>
        <v>Canada</v>
      </c>
      <c r="G774" s="2" t="str">
        <f>VLOOKUP(A774,'SAS Codes'!$A$2:$I$559,4,FALSE)</f>
        <v>Canada</v>
      </c>
      <c r="H774" s="2" t="str">
        <f>VLOOKUP(A774,'SAS Codes'!$A$2:$I$559,5,FALSE)</f>
        <v>Canada</v>
      </c>
      <c r="I774" s="2" t="str">
        <f>VLOOKUP(A774,'SAS Codes'!$A$2:$I$559,6,FALSE)</f>
        <v>America</v>
      </c>
      <c r="J774" s="2" t="str">
        <f>VLOOKUP(A774,'SAS Codes'!$A$2:$I$559,7,FALSE)</f>
        <v>America</v>
      </c>
      <c r="K774" s="2" t="str">
        <f>VLOOKUP(A774,'SAS Codes'!$A$2:$I$559,8,FALSE)</f>
        <v>NA</v>
      </c>
      <c r="L774" s="2" t="str">
        <f>VLOOKUP(A774,'SAS Codes'!$A$2:$I$559,9,FALSE)</f>
        <v>NA</v>
      </c>
      <c r="M774" s="2" t="str">
        <f>VLOOKUP(A774,'SAS Codes'!$A$2:$M$559,10,FALSE)</f>
        <v>Regular</v>
      </c>
      <c r="N774" s="2" t="str">
        <f>VLOOKUP(A774,'SAS Codes'!$A$2:$M$559,11,FALSE)</f>
        <v>Sauces</v>
      </c>
    </row>
    <row r="775" spans="1:14" x14ac:dyDescent="0.45">
      <c r="A775" s="3" t="s">
        <v>376</v>
      </c>
      <c r="B775" s="3">
        <v>2</v>
      </c>
      <c r="C775" s="4">
        <v>0.36079084800000005</v>
      </c>
      <c r="D775" s="2" t="str">
        <f>VLOOKUP(A775,'SAS Codes'!$A$2:$B$559,2,FALSE)</f>
        <v>SA-17</v>
      </c>
      <c r="E775" s="2" t="s">
        <v>930</v>
      </c>
      <c r="F775" s="2" t="str">
        <f>VLOOKUP(A775,'SAS Codes'!$A$2:$I$559,3,FALSE)</f>
        <v>Canada</v>
      </c>
      <c r="G775" s="2" t="str">
        <f>VLOOKUP(A775,'SAS Codes'!$A$2:$I$559,4,FALSE)</f>
        <v>Canada</v>
      </c>
      <c r="H775" s="2" t="str">
        <f>VLOOKUP(A775,'SAS Codes'!$A$2:$I$559,5,FALSE)</f>
        <v>Canada</v>
      </c>
      <c r="I775" s="2" t="str">
        <f>VLOOKUP(A775,'SAS Codes'!$A$2:$I$559,6,FALSE)</f>
        <v>America</v>
      </c>
      <c r="J775" s="2" t="str">
        <f>VLOOKUP(A775,'SAS Codes'!$A$2:$I$559,7,FALSE)</f>
        <v>America</v>
      </c>
      <c r="K775" s="2" t="str">
        <f>VLOOKUP(A775,'SAS Codes'!$A$2:$I$559,8,FALSE)</f>
        <v>NA</v>
      </c>
      <c r="L775" s="2" t="str">
        <f>VLOOKUP(A775,'SAS Codes'!$A$2:$I$559,9,FALSE)</f>
        <v>NA</v>
      </c>
      <c r="M775" s="2" t="str">
        <f>VLOOKUP(A775,'SAS Codes'!$A$2:$M$559,10,FALSE)</f>
        <v>Regular</v>
      </c>
      <c r="N775" s="2" t="str">
        <f>VLOOKUP(A775,'SAS Codes'!$A$2:$M$559,11,FALSE)</f>
        <v>Sauces</v>
      </c>
    </row>
    <row r="776" spans="1:14" x14ac:dyDescent="0.45">
      <c r="A776" s="3" t="s">
        <v>376</v>
      </c>
      <c r="B776" s="3">
        <v>3</v>
      </c>
      <c r="C776" s="4">
        <v>0.28759711499999996</v>
      </c>
      <c r="D776" s="2" t="str">
        <f>VLOOKUP(A776,'SAS Codes'!$A$2:$B$559,2,FALSE)</f>
        <v>SA-17</v>
      </c>
      <c r="E776" s="2" t="s">
        <v>930</v>
      </c>
      <c r="F776" s="2" t="str">
        <f>VLOOKUP(A776,'SAS Codes'!$A$2:$I$559,3,FALSE)</f>
        <v>Canada</v>
      </c>
      <c r="G776" s="2" t="str">
        <f>VLOOKUP(A776,'SAS Codes'!$A$2:$I$559,4,FALSE)</f>
        <v>Canada</v>
      </c>
      <c r="H776" s="2" t="str">
        <f>VLOOKUP(A776,'SAS Codes'!$A$2:$I$559,5,FALSE)</f>
        <v>Canada</v>
      </c>
      <c r="I776" s="2" t="str">
        <f>VLOOKUP(A776,'SAS Codes'!$A$2:$I$559,6,FALSE)</f>
        <v>America</v>
      </c>
      <c r="J776" s="2" t="str">
        <f>VLOOKUP(A776,'SAS Codes'!$A$2:$I$559,7,FALSE)</f>
        <v>America</v>
      </c>
      <c r="K776" s="2" t="str">
        <f>VLOOKUP(A776,'SAS Codes'!$A$2:$I$559,8,FALSE)</f>
        <v>NA</v>
      </c>
      <c r="L776" s="2" t="str">
        <f>VLOOKUP(A776,'SAS Codes'!$A$2:$I$559,9,FALSE)</f>
        <v>NA</v>
      </c>
      <c r="M776" s="2" t="str">
        <f>VLOOKUP(A776,'SAS Codes'!$A$2:$M$559,10,FALSE)</f>
        <v>Regular</v>
      </c>
      <c r="N776" s="2" t="str">
        <f>VLOOKUP(A776,'SAS Codes'!$A$2:$M$559,11,FALSE)</f>
        <v>Sauces</v>
      </c>
    </row>
    <row r="777" spans="1:14" x14ac:dyDescent="0.45">
      <c r="A777" s="3" t="s">
        <v>376</v>
      </c>
      <c r="B777" s="3">
        <v>4</v>
      </c>
      <c r="C777" s="4">
        <v>0.30967545900000004</v>
      </c>
      <c r="D777" s="2" t="str">
        <f>VLOOKUP(A777,'SAS Codes'!$A$2:$B$559,2,FALSE)</f>
        <v>SA-17</v>
      </c>
      <c r="E777" s="2" t="s">
        <v>930</v>
      </c>
      <c r="F777" s="2" t="str">
        <f>VLOOKUP(A777,'SAS Codes'!$A$2:$I$559,3,FALSE)</f>
        <v>Canada</v>
      </c>
      <c r="G777" s="2" t="str">
        <f>VLOOKUP(A777,'SAS Codes'!$A$2:$I$559,4,FALSE)</f>
        <v>Canada</v>
      </c>
      <c r="H777" s="2" t="str">
        <f>VLOOKUP(A777,'SAS Codes'!$A$2:$I$559,5,FALSE)</f>
        <v>Canada</v>
      </c>
      <c r="I777" s="2" t="str">
        <f>VLOOKUP(A777,'SAS Codes'!$A$2:$I$559,6,FALSE)</f>
        <v>America</v>
      </c>
      <c r="J777" s="2" t="str">
        <f>VLOOKUP(A777,'SAS Codes'!$A$2:$I$559,7,FALSE)</f>
        <v>America</v>
      </c>
      <c r="K777" s="2" t="str">
        <f>VLOOKUP(A777,'SAS Codes'!$A$2:$I$559,8,FALSE)</f>
        <v>NA</v>
      </c>
      <c r="L777" s="2" t="str">
        <f>VLOOKUP(A777,'SAS Codes'!$A$2:$I$559,9,FALSE)</f>
        <v>NA</v>
      </c>
      <c r="M777" s="2" t="str">
        <f>VLOOKUP(A777,'SAS Codes'!$A$2:$M$559,10,FALSE)</f>
        <v>Regular</v>
      </c>
      <c r="N777" s="2" t="str">
        <f>VLOOKUP(A777,'SAS Codes'!$A$2:$M$559,11,FALSE)</f>
        <v>Sauces</v>
      </c>
    </row>
    <row r="778" spans="1:14" x14ac:dyDescent="0.45">
      <c r="A778" s="3" t="s">
        <v>376</v>
      </c>
      <c r="B778" s="3">
        <v>5</v>
      </c>
      <c r="C778" s="4">
        <v>0.26084389499999994</v>
      </c>
      <c r="D778" s="2" t="str">
        <f>VLOOKUP(A778,'SAS Codes'!$A$2:$B$559,2,FALSE)</f>
        <v>SA-17</v>
      </c>
      <c r="E778" s="2" t="s">
        <v>930</v>
      </c>
      <c r="F778" s="2" t="str">
        <f>VLOOKUP(A778,'SAS Codes'!$A$2:$I$559,3,FALSE)</f>
        <v>Canada</v>
      </c>
      <c r="G778" s="2" t="str">
        <f>VLOOKUP(A778,'SAS Codes'!$A$2:$I$559,4,FALSE)</f>
        <v>Canada</v>
      </c>
      <c r="H778" s="2" t="str">
        <f>VLOOKUP(A778,'SAS Codes'!$A$2:$I$559,5,FALSE)</f>
        <v>Canada</v>
      </c>
      <c r="I778" s="2" t="str">
        <f>VLOOKUP(A778,'SAS Codes'!$A$2:$I$559,6,FALSE)</f>
        <v>America</v>
      </c>
      <c r="J778" s="2" t="str">
        <f>VLOOKUP(A778,'SAS Codes'!$A$2:$I$559,7,FALSE)</f>
        <v>America</v>
      </c>
      <c r="K778" s="2" t="str">
        <f>VLOOKUP(A778,'SAS Codes'!$A$2:$I$559,8,FALSE)</f>
        <v>NA</v>
      </c>
      <c r="L778" s="2" t="str">
        <f>VLOOKUP(A778,'SAS Codes'!$A$2:$I$559,9,FALSE)</f>
        <v>NA</v>
      </c>
      <c r="M778" s="2" t="str">
        <f>VLOOKUP(A778,'SAS Codes'!$A$2:$M$559,10,FALSE)</f>
        <v>Regular</v>
      </c>
      <c r="N778" s="2" t="str">
        <f>VLOOKUP(A778,'SAS Codes'!$A$2:$M$559,11,FALSE)</f>
        <v>Sauces</v>
      </c>
    </row>
    <row r="779" spans="1:14" x14ac:dyDescent="0.45">
      <c r="A779" s="3" t="s">
        <v>377</v>
      </c>
      <c r="B779" s="3">
        <v>1</v>
      </c>
      <c r="C779" s="4">
        <v>0</v>
      </c>
      <c r="D779" s="2" t="str">
        <f>VLOOKUP(A779,'SAS Codes'!$A$2:$B$559,2,FALSE)</f>
        <v>SA-18</v>
      </c>
      <c r="E779" s="2" t="s">
        <v>930</v>
      </c>
      <c r="F779" s="2" t="str">
        <f>VLOOKUP(A779,'SAS Codes'!$A$2:$I$559,3,FALSE)</f>
        <v>Canada</v>
      </c>
      <c r="G779" s="2" t="str">
        <f>VLOOKUP(A779,'SAS Codes'!$A$2:$I$559,4,FALSE)</f>
        <v>Canada</v>
      </c>
      <c r="H779" s="2" t="str">
        <f>VLOOKUP(A779,'SAS Codes'!$A$2:$I$559,5,FALSE)</f>
        <v>Canada</v>
      </c>
      <c r="I779" s="2" t="str">
        <f>VLOOKUP(A779,'SAS Codes'!$A$2:$I$559,6,FALSE)</f>
        <v>America</v>
      </c>
      <c r="J779" s="2" t="str">
        <f>VLOOKUP(A779,'SAS Codes'!$A$2:$I$559,7,FALSE)</f>
        <v>America</v>
      </c>
      <c r="K779" s="2" t="str">
        <f>VLOOKUP(A779,'SAS Codes'!$A$2:$I$559,8,FALSE)</f>
        <v>May contain</v>
      </c>
      <c r="L779" s="2" t="str">
        <f>VLOOKUP(A779,'SAS Codes'!$A$2:$I$559,9,FALSE)</f>
        <v>May contain</v>
      </c>
      <c r="M779" s="2" t="str">
        <f>VLOOKUP(A779,'SAS Codes'!$A$2:$M$559,10,FALSE)</f>
        <v>Private</v>
      </c>
      <c r="N779" s="2" t="str">
        <f>VLOOKUP(A779,'SAS Codes'!$A$2:$M$559,11,FALSE)</f>
        <v>Sauces</v>
      </c>
    </row>
    <row r="780" spans="1:14" x14ac:dyDescent="0.45">
      <c r="A780" s="3" t="s">
        <v>377</v>
      </c>
      <c r="B780" s="3">
        <v>2</v>
      </c>
      <c r="C780" s="4">
        <v>0</v>
      </c>
      <c r="D780" s="2" t="str">
        <f>VLOOKUP(A780,'SAS Codes'!$A$2:$B$559,2,FALSE)</f>
        <v>SA-18</v>
      </c>
      <c r="E780" s="2" t="s">
        <v>930</v>
      </c>
      <c r="F780" s="2" t="str">
        <f>VLOOKUP(A780,'SAS Codes'!$A$2:$I$559,3,FALSE)</f>
        <v>Canada</v>
      </c>
      <c r="G780" s="2" t="str">
        <f>VLOOKUP(A780,'SAS Codes'!$A$2:$I$559,4,FALSE)</f>
        <v>Canada</v>
      </c>
      <c r="H780" s="2" t="str">
        <f>VLOOKUP(A780,'SAS Codes'!$A$2:$I$559,5,FALSE)</f>
        <v>Canada</v>
      </c>
      <c r="I780" s="2" t="str">
        <f>VLOOKUP(A780,'SAS Codes'!$A$2:$I$559,6,FALSE)</f>
        <v>America</v>
      </c>
      <c r="J780" s="2" t="str">
        <f>VLOOKUP(A780,'SAS Codes'!$A$2:$I$559,7,FALSE)</f>
        <v>America</v>
      </c>
      <c r="K780" s="2" t="str">
        <f>VLOOKUP(A780,'SAS Codes'!$A$2:$I$559,8,FALSE)</f>
        <v>May contain</v>
      </c>
      <c r="L780" s="2" t="str">
        <f>VLOOKUP(A780,'SAS Codes'!$A$2:$I$559,9,FALSE)</f>
        <v>May contain</v>
      </c>
      <c r="M780" s="2" t="str">
        <f>VLOOKUP(A780,'SAS Codes'!$A$2:$M$559,10,FALSE)</f>
        <v>Private</v>
      </c>
      <c r="N780" s="2" t="str">
        <f>VLOOKUP(A780,'SAS Codes'!$A$2:$M$559,11,FALSE)</f>
        <v>Sauces</v>
      </c>
    </row>
    <row r="781" spans="1:14" x14ac:dyDescent="0.45">
      <c r="A781" s="3" t="s">
        <v>377</v>
      </c>
      <c r="B781" s="3">
        <v>3</v>
      </c>
      <c r="C781" s="4">
        <v>0</v>
      </c>
      <c r="D781" s="2" t="str">
        <f>VLOOKUP(A781,'SAS Codes'!$A$2:$B$559,2,FALSE)</f>
        <v>SA-18</v>
      </c>
      <c r="E781" s="2" t="s">
        <v>930</v>
      </c>
      <c r="F781" s="2" t="str">
        <f>VLOOKUP(A781,'SAS Codes'!$A$2:$I$559,3,FALSE)</f>
        <v>Canada</v>
      </c>
      <c r="G781" s="2" t="str">
        <f>VLOOKUP(A781,'SAS Codes'!$A$2:$I$559,4,FALSE)</f>
        <v>Canada</v>
      </c>
      <c r="H781" s="2" t="str">
        <f>VLOOKUP(A781,'SAS Codes'!$A$2:$I$559,5,FALSE)</f>
        <v>Canada</v>
      </c>
      <c r="I781" s="2" t="str">
        <f>VLOOKUP(A781,'SAS Codes'!$A$2:$I$559,6,FALSE)</f>
        <v>America</v>
      </c>
      <c r="J781" s="2" t="str">
        <f>VLOOKUP(A781,'SAS Codes'!$A$2:$I$559,7,FALSE)</f>
        <v>America</v>
      </c>
      <c r="K781" s="2" t="str">
        <f>VLOOKUP(A781,'SAS Codes'!$A$2:$I$559,8,FALSE)</f>
        <v>May contain</v>
      </c>
      <c r="L781" s="2" t="str">
        <f>VLOOKUP(A781,'SAS Codes'!$A$2:$I$559,9,FALSE)</f>
        <v>May contain</v>
      </c>
      <c r="M781" s="2" t="str">
        <f>VLOOKUP(A781,'SAS Codes'!$A$2:$M$559,10,FALSE)</f>
        <v>Private</v>
      </c>
      <c r="N781" s="2" t="str">
        <f>VLOOKUP(A781,'SAS Codes'!$A$2:$M$559,11,FALSE)</f>
        <v>Sauces</v>
      </c>
    </row>
    <row r="782" spans="1:14" x14ac:dyDescent="0.45">
      <c r="A782" s="3" t="s">
        <v>377</v>
      </c>
      <c r="B782" s="3">
        <v>4</v>
      </c>
      <c r="C782" s="4">
        <v>0</v>
      </c>
      <c r="D782" s="2" t="str">
        <f>VLOOKUP(A782,'SAS Codes'!$A$2:$B$559,2,FALSE)</f>
        <v>SA-18</v>
      </c>
      <c r="E782" s="2" t="s">
        <v>930</v>
      </c>
      <c r="F782" s="2" t="str">
        <f>VLOOKUP(A782,'SAS Codes'!$A$2:$I$559,3,FALSE)</f>
        <v>Canada</v>
      </c>
      <c r="G782" s="2" t="str">
        <f>VLOOKUP(A782,'SAS Codes'!$A$2:$I$559,4,FALSE)</f>
        <v>Canada</v>
      </c>
      <c r="H782" s="2" t="str">
        <f>VLOOKUP(A782,'SAS Codes'!$A$2:$I$559,5,FALSE)</f>
        <v>Canada</v>
      </c>
      <c r="I782" s="2" t="str">
        <f>VLOOKUP(A782,'SAS Codes'!$A$2:$I$559,6,FALSE)</f>
        <v>America</v>
      </c>
      <c r="J782" s="2" t="str">
        <f>VLOOKUP(A782,'SAS Codes'!$A$2:$I$559,7,FALSE)</f>
        <v>America</v>
      </c>
      <c r="K782" s="2" t="str">
        <f>VLOOKUP(A782,'SAS Codes'!$A$2:$I$559,8,FALSE)</f>
        <v>May contain</v>
      </c>
      <c r="L782" s="2" t="str">
        <f>VLOOKUP(A782,'SAS Codes'!$A$2:$I$559,9,FALSE)</f>
        <v>May contain</v>
      </c>
      <c r="M782" s="2" t="str">
        <f>VLOOKUP(A782,'SAS Codes'!$A$2:$M$559,10,FALSE)</f>
        <v>Private</v>
      </c>
      <c r="N782" s="2" t="str">
        <f>VLOOKUP(A782,'SAS Codes'!$A$2:$M$559,11,FALSE)</f>
        <v>Sauces</v>
      </c>
    </row>
    <row r="783" spans="1:14" x14ac:dyDescent="0.45">
      <c r="A783" s="3" t="s">
        <v>377</v>
      </c>
      <c r="B783" s="3">
        <v>5</v>
      </c>
      <c r="C783" s="4">
        <v>0.21354696149999999</v>
      </c>
      <c r="D783" s="2" t="str">
        <f>VLOOKUP(A783,'SAS Codes'!$A$2:$B$559,2,FALSE)</f>
        <v>SA-18</v>
      </c>
      <c r="E783" s="2" t="s">
        <v>930</v>
      </c>
      <c r="F783" s="2" t="str">
        <f>VLOOKUP(A783,'SAS Codes'!$A$2:$I$559,3,FALSE)</f>
        <v>Canada</v>
      </c>
      <c r="G783" s="2" t="str">
        <f>VLOOKUP(A783,'SAS Codes'!$A$2:$I$559,4,FALSE)</f>
        <v>Canada</v>
      </c>
      <c r="H783" s="2" t="str">
        <f>VLOOKUP(A783,'SAS Codes'!$A$2:$I$559,5,FALSE)</f>
        <v>Canada</v>
      </c>
      <c r="I783" s="2" t="str">
        <f>VLOOKUP(A783,'SAS Codes'!$A$2:$I$559,6,FALSE)</f>
        <v>America</v>
      </c>
      <c r="J783" s="2" t="str">
        <f>VLOOKUP(A783,'SAS Codes'!$A$2:$I$559,7,FALSE)</f>
        <v>America</v>
      </c>
      <c r="K783" s="2" t="str">
        <f>VLOOKUP(A783,'SAS Codes'!$A$2:$I$559,8,FALSE)</f>
        <v>May contain</v>
      </c>
      <c r="L783" s="2" t="str">
        <f>VLOOKUP(A783,'SAS Codes'!$A$2:$I$559,9,FALSE)</f>
        <v>May contain</v>
      </c>
      <c r="M783" s="2" t="str">
        <f>VLOOKUP(A783,'SAS Codes'!$A$2:$M$559,10,FALSE)</f>
        <v>Private</v>
      </c>
      <c r="N783" s="2" t="str">
        <f>VLOOKUP(A783,'SAS Codes'!$A$2:$M$559,11,FALSE)</f>
        <v>Sauces</v>
      </c>
    </row>
    <row r="784" spans="1:14" x14ac:dyDescent="0.45">
      <c r="A784" s="3" t="s">
        <v>378</v>
      </c>
      <c r="B784" s="3">
        <v>1</v>
      </c>
      <c r="C784" s="4">
        <v>0.27816599999999997</v>
      </c>
      <c r="D784" s="2" t="str">
        <f>VLOOKUP(A784,'SAS Codes'!$A$2:$B$559,2,FALSE)</f>
        <v>SA-19</v>
      </c>
      <c r="E784" s="2" t="s">
        <v>930</v>
      </c>
      <c r="F784" s="2" t="str">
        <f>VLOOKUP(A784,'SAS Codes'!$A$2:$I$559,3,FALSE)</f>
        <v>Canada</v>
      </c>
      <c r="G784" s="2" t="str">
        <f>VLOOKUP(A784,'SAS Codes'!$A$2:$I$559,4,FALSE)</f>
        <v>Canada</v>
      </c>
      <c r="H784" s="2" t="str">
        <f>VLOOKUP(A784,'SAS Codes'!$A$2:$I$559,5,FALSE)</f>
        <v>Canada</v>
      </c>
      <c r="I784" s="2" t="str">
        <f>VLOOKUP(A784,'SAS Codes'!$A$2:$I$559,6,FALSE)</f>
        <v>America</v>
      </c>
      <c r="J784" s="2" t="str">
        <f>VLOOKUP(A784,'SAS Codes'!$A$2:$I$559,7,FALSE)</f>
        <v>America</v>
      </c>
      <c r="K784" s="2" t="str">
        <f>VLOOKUP(A784,'SAS Codes'!$A$2:$I$559,8,FALSE)</f>
        <v>May contain</v>
      </c>
      <c r="L784" s="2" t="str">
        <f>VLOOKUP(A784,'SAS Codes'!$A$2:$I$559,9,FALSE)</f>
        <v>May contain</v>
      </c>
      <c r="M784" s="2" t="str">
        <f>VLOOKUP(A784,'SAS Codes'!$A$2:$M$559,10,FALSE)</f>
        <v>Regular</v>
      </c>
      <c r="N784" s="2" t="str">
        <f>VLOOKUP(A784,'SAS Codes'!$A$2:$M$559,11,FALSE)</f>
        <v>Sauces</v>
      </c>
    </row>
    <row r="785" spans="1:14" x14ac:dyDescent="0.45">
      <c r="A785" s="3" t="s">
        <v>378</v>
      </c>
      <c r="B785" s="3">
        <v>2</v>
      </c>
      <c r="C785" s="4">
        <v>0</v>
      </c>
      <c r="D785" s="2" t="str">
        <f>VLOOKUP(A785,'SAS Codes'!$A$2:$B$559,2,FALSE)</f>
        <v>SA-19</v>
      </c>
      <c r="E785" s="2" t="s">
        <v>930</v>
      </c>
      <c r="F785" s="2" t="str">
        <f>VLOOKUP(A785,'SAS Codes'!$A$2:$I$559,3,FALSE)</f>
        <v>Canada</v>
      </c>
      <c r="G785" s="2" t="str">
        <f>VLOOKUP(A785,'SAS Codes'!$A$2:$I$559,4,FALSE)</f>
        <v>Canada</v>
      </c>
      <c r="H785" s="2" t="str">
        <f>VLOOKUP(A785,'SAS Codes'!$A$2:$I$559,5,FALSE)</f>
        <v>Canada</v>
      </c>
      <c r="I785" s="2" t="str">
        <f>VLOOKUP(A785,'SAS Codes'!$A$2:$I$559,6,FALSE)</f>
        <v>America</v>
      </c>
      <c r="J785" s="2" t="str">
        <f>VLOOKUP(A785,'SAS Codes'!$A$2:$I$559,7,FALSE)</f>
        <v>America</v>
      </c>
      <c r="K785" s="2" t="str">
        <f>VLOOKUP(A785,'SAS Codes'!$A$2:$I$559,8,FALSE)</f>
        <v>May contain</v>
      </c>
      <c r="L785" s="2" t="str">
        <f>VLOOKUP(A785,'SAS Codes'!$A$2:$I$559,9,FALSE)</f>
        <v>May contain</v>
      </c>
      <c r="M785" s="2" t="str">
        <f>VLOOKUP(A785,'SAS Codes'!$A$2:$M$559,10,FALSE)</f>
        <v>Regular</v>
      </c>
      <c r="N785" s="2" t="str">
        <f>VLOOKUP(A785,'SAS Codes'!$A$2:$M$559,11,FALSE)</f>
        <v>Sauces</v>
      </c>
    </row>
    <row r="786" spans="1:14" x14ac:dyDescent="0.45">
      <c r="A786" s="3" t="s">
        <v>378</v>
      </c>
      <c r="B786" s="3">
        <v>3</v>
      </c>
      <c r="C786" s="4">
        <v>0</v>
      </c>
      <c r="D786" s="2" t="str">
        <f>VLOOKUP(A786,'SAS Codes'!$A$2:$B$559,2,FALSE)</f>
        <v>SA-19</v>
      </c>
      <c r="E786" s="2" t="s">
        <v>930</v>
      </c>
      <c r="F786" s="2" t="str">
        <f>VLOOKUP(A786,'SAS Codes'!$A$2:$I$559,3,FALSE)</f>
        <v>Canada</v>
      </c>
      <c r="G786" s="2" t="str">
        <f>VLOOKUP(A786,'SAS Codes'!$A$2:$I$559,4,FALSE)</f>
        <v>Canada</v>
      </c>
      <c r="H786" s="2" t="str">
        <f>VLOOKUP(A786,'SAS Codes'!$A$2:$I$559,5,FALSE)</f>
        <v>Canada</v>
      </c>
      <c r="I786" s="2" t="str">
        <f>VLOOKUP(A786,'SAS Codes'!$A$2:$I$559,6,FALSE)</f>
        <v>America</v>
      </c>
      <c r="J786" s="2" t="str">
        <f>VLOOKUP(A786,'SAS Codes'!$A$2:$I$559,7,FALSE)</f>
        <v>America</v>
      </c>
      <c r="K786" s="2" t="str">
        <f>VLOOKUP(A786,'SAS Codes'!$A$2:$I$559,8,FALSE)</f>
        <v>May contain</v>
      </c>
      <c r="L786" s="2" t="str">
        <f>VLOOKUP(A786,'SAS Codes'!$A$2:$I$559,9,FALSE)</f>
        <v>May contain</v>
      </c>
      <c r="M786" s="2" t="str">
        <f>VLOOKUP(A786,'SAS Codes'!$A$2:$M$559,10,FALSE)</f>
        <v>Regular</v>
      </c>
      <c r="N786" s="2" t="str">
        <f>VLOOKUP(A786,'SAS Codes'!$A$2:$M$559,11,FALSE)</f>
        <v>Sauces</v>
      </c>
    </row>
    <row r="787" spans="1:14" x14ac:dyDescent="0.45">
      <c r="A787" s="3" t="s">
        <v>378</v>
      </c>
      <c r="B787" s="3">
        <v>4</v>
      </c>
      <c r="C787" s="4">
        <v>0.30721780799999993</v>
      </c>
      <c r="D787" s="2" t="str">
        <f>VLOOKUP(A787,'SAS Codes'!$A$2:$B$559,2,FALSE)</f>
        <v>SA-19</v>
      </c>
      <c r="E787" s="2" t="s">
        <v>930</v>
      </c>
      <c r="F787" s="2" t="str">
        <f>VLOOKUP(A787,'SAS Codes'!$A$2:$I$559,3,FALSE)</f>
        <v>Canada</v>
      </c>
      <c r="G787" s="2" t="str">
        <f>VLOOKUP(A787,'SAS Codes'!$A$2:$I$559,4,FALSE)</f>
        <v>Canada</v>
      </c>
      <c r="H787" s="2" t="str">
        <f>VLOOKUP(A787,'SAS Codes'!$A$2:$I$559,5,FALSE)</f>
        <v>Canada</v>
      </c>
      <c r="I787" s="2" t="str">
        <f>VLOOKUP(A787,'SAS Codes'!$A$2:$I$559,6,FALSE)</f>
        <v>America</v>
      </c>
      <c r="J787" s="2" t="str">
        <f>VLOOKUP(A787,'SAS Codes'!$A$2:$I$559,7,FALSE)</f>
        <v>America</v>
      </c>
      <c r="K787" s="2" t="str">
        <f>VLOOKUP(A787,'SAS Codes'!$A$2:$I$559,8,FALSE)</f>
        <v>May contain</v>
      </c>
      <c r="L787" s="2" t="str">
        <f>VLOOKUP(A787,'SAS Codes'!$A$2:$I$559,9,FALSE)</f>
        <v>May contain</v>
      </c>
      <c r="M787" s="2" t="str">
        <f>VLOOKUP(A787,'SAS Codes'!$A$2:$M$559,10,FALSE)</f>
        <v>Regular</v>
      </c>
      <c r="N787" s="2" t="str">
        <f>VLOOKUP(A787,'SAS Codes'!$A$2:$M$559,11,FALSE)</f>
        <v>Sauces</v>
      </c>
    </row>
    <row r="788" spans="1:14" x14ac:dyDescent="0.45">
      <c r="A788" s="3" t="s">
        <v>379</v>
      </c>
      <c r="B788" s="3">
        <v>1</v>
      </c>
      <c r="C788" s="4">
        <v>9.5558718959999993</v>
      </c>
      <c r="D788" s="2" t="str">
        <f>VLOOKUP(A788,'SAS Codes'!$A$2:$B$559,2,FALSE)</f>
        <v>SA-20</v>
      </c>
      <c r="E788" s="2" t="s">
        <v>930</v>
      </c>
      <c r="F788" s="2" t="str">
        <f>VLOOKUP(A788,'SAS Codes'!$A$2:$I$559,3,FALSE)</f>
        <v>Canada</v>
      </c>
      <c r="G788" s="2" t="str">
        <f>VLOOKUP(A788,'SAS Codes'!$A$2:$I$559,4,FALSE)</f>
        <v>Canada</v>
      </c>
      <c r="H788" s="2" t="str">
        <f>VLOOKUP(A788,'SAS Codes'!$A$2:$I$559,5,FALSE)</f>
        <v>Canada</v>
      </c>
      <c r="I788" s="2" t="str">
        <f>VLOOKUP(A788,'SAS Codes'!$A$2:$I$559,6,FALSE)</f>
        <v>America</v>
      </c>
      <c r="J788" s="2" t="str">
        <f>VLOOKUP(A788,'SAS Codes'!$A$2:$I$559,7,FALSE)</f>
        <v>America</v>
      </c>
      <c r="K788" s="2" t="str">
        <f>VLOOKUP(A788,'SAS Codes'!$A$2:$I$559,8,FALSE)</f>
        <v>May contain</v>
      </c>
      <c r="L788" s="2" t="str">
        <f>VLOOKUP(A788,'SAS Codes'!$A$2:$I$559,9,FALSE)</f>
        <v>May contain</v>
      </c>
      <c r="M788" s="2" t="str">
        <f>VLOOKUP(A788,'SAS Codes'!$A$2:$M$559,10,FALSE)</f>
        <v>Regular</v>
      </c>
      <c r="N788" s="2" t="str">
        <f>VLOOKUP(A788,'SAS Codes'!$A$2:$M$559,11,FALSE)</f>
        <v>Sauces</v>
      </c>
    </row>
    <row r="789" spans="1:14" x14ac:dyDescent="0.45">
      <c r="A789" s="3" t="s">
        <v>379</v>
      </c>
      <c r="B789" s="3">
        <v>2</v>
      </c>
      <c r="C789" s="4">
        <v>19.186425035999999</v>
      </c>
      <c r="D789" s="2" t="str">
        <f>VLOOKUP(A789,'SAS Codes'!$A$2:$B$559,2,FALSE)</f>
        <v>SA-20</v>
      </c>
      <c r="E789" s="2" t="s">
        <v>930</v>
      </c>
      <c r="F789" s="2" t="str">
        <f>VLOOKUP(A789,'SAS Codes'!$A$2:$I$559,3,FALSE)</f>
        <v>Canada</v>
      </c>
      <c r="G789" s="2" t="str">
        <f>VLOOKUP(A789,'SAS Codes'!$A$2:$I$559,4,FALSE)</f>
        <v>Canada</v>
      </c>
      <c r="H789" s="2" t="str">
        <f>VLOOKUP(A789,'SAS Codes'!$A$2:$I$559,5,FALSE)</f>
        <v>Canada</v>
      </c>
      <c r="I789" s="2" t="str">
        <f>VLOOKUP(A789,'SAS Codes'!$A$2:$I$559,6,FALSE)</f>
        <v>America</v>
      </c>
      <c r="J789" s="2" t="str">
        <f>VLOOKUP(A789,'SAS Codes'!$A$2:$I$559,7,FALSE)</f>
        <v>America</v>
      </c>
      <c r="K789" s="2" t="str">
        <f>VLOOKUP(A789,'SAS Codes'!$A$2:$I$559,8,FALSE)</f>
        <v>May contain</v>
      </c>
      <c r="L789" s="2" t="str">
        <f>VLOOKUP(A789,'SAS Codes'!$A$2:$I$559,9,FALSE)</f>
        <v>May contain</v>
      </c>
      <c r="M789" s="2" t="str">
        <f>VLOOKUP(A789,'SAS Codes'!$A$2:$M$559,10,FALSE)</f>
        <v>Regular</v>
      </c>
      <c r="N789" s="2" t="str">
        <f>VLOOKUP(A789,'SAS Codes'!$A$2:$M$559,11,FALSE)</f>
        <v>Sauces</v>
      </c>
    </row>
    <row r="790" spans="1:14" x14ac:dyDescent="0.45">
      <c r="A790" s="3" t="s">
        <v>379</v>
      </c>
      <c r="B790" s="3">
        <v>3</v>
      </c>
      <c r="C790" s="4">
        <v>13.162149675</v>
      </c>
      <c r="D790" s="2" t="str">
        <f>VLOOKUP(A790,'SAS Codes'!$A$2:$B$559,2,FALSE)</f>
        <v>SA-20</v>
      </c>
      <c r="E790" s="2" t="s">
        <v>930</v>
      </c>
      <c r="F790" s="2" t="str">
        <f>VLOOKUP(A790,'SAS Codes'!$A$2:$I$559,3,FALSE)</f>
        <v>Canada</v>
      </c>
      <c r="G790" s="2" t="str">
        <f>VLOOKUP(A790,'SAS Codes'!$A$2:$I$559,4,FALSE)</f>
        <v>Canada</v>
      </c>
      <c r="H790" s="2" t="str">
        <f>VLOOKUP(A790,'SAS Codes'!$A$2:$I$559,5,FALSE)</f>
        <v>Canada</v>
      </c>
      <c r="I790" s="2" t="str">
        <f>VLOOKUP(A790,'SAS Codes'!$A$2:$I$559,6,FALSE)</f>
        <v>America</v>
      </c>
      <c r="J790" s="2" t="str">
        <f>VLOOKUP(A790,'SAS Codes'!$A$2:$I$559,7,FALSE)</f>
        <v>America</v>
      </c>
      <c r="K790" s="2" t="str">
        <f>VLOOKUP(A790,'SAS Codes'!$A$2:$I$559,8,FALSE)</f>
        <v>May contain</v>
      </c>
      <c r="L790" s="2" t="str">
        <f>VLOOKUP(A790,'SAS Codes'!$A$2:$I$559,9,FALSE)</f>
        <v>May contain</v>
      </c>
      <c r="M790" s="2" t="str">
        <f>VLOOKUP(A790,'SAS Codes'!$A$2:$M$559,10,FALSE)</f>
        <v>Regular</v>
      </c>
      <c r="N790" s="2" t="str">
        <f>VLOOKUP(A790,'SAS Codes'!$A$2:$M$559,11,FALSE)</f>
        <v>Sauces</v>
      </c>
    </row>
    <row r="791" spans="1:14" x14ac:dyDescent="0.45">
      <c r="A791" s="3" t="s">
        <v>379</v>
      </c>
      <c r="B791" s="3">
        <v>4</v>
      </c>
      <c r="C791" s="4">
        <v>10.764048288</v>
      </c>
      <c r="D791" s="2" t="str">
        <f>VLOOKUP(A791,'SAS Codes'!$A$2:$B$559,2,FALSE)</f>
        <v>SA-20</v>
      </c>
      <c r="E791" s="2" t="s">
        <v>930</v>
      </c>
      <c r="F791" s="2" t="str">
        <f>VLOOKUP(A791,'SAS Codes'!$A$2:$I$559,3,FALSE)</f>
        <v>Canada</v>
      </c>
      <c r="G791" s="2" t="str">
        <f>VLOOKUP(A791,'SAS Codes'!$A$2:$I$559,4,FALSE)</f>
        <v>Canada</v>
      </c>
      <c r="H791" s="2" t="str">
        <f>VLOOKUP(A791,'SAS Codes'!$A$2:$I$559,5,FALSE)</f>
        <v>Canada</v>
      </c>
      <c r="I791" s="2" t="str">
        <f>VLOOKUP(A791,'SAS Codes'!$A$2:$I$559,6,FALSE)</f>
        <v>America</v>
      </c>
      <c r="J791" s="2" t="str">
        <f>VLOOKUP(A791,'SAS Codes'!$A$2:$I$559,7,FALSE)</f>
        <v>America</v>
      </c>
      <c r="K791" s="2" t="str">
        <f>VLOOKUP(A791,'SAS Codes'!$A$2:$I$559,8,FALSE)</f>
        <v>May contain</v>
      </c>
      <c r="L791" s="2" t="str">
        <f>VLOOKUP(A791,'SAS Codes'!$A$2:$I$559,9,FALSE)</f>
        <v>May contain</v>
      </c>
      <c r="M791" s="2" t="str">
        <f>VLOOKUP(A791,'SAS Codes'!$A$2:$M$559,10,FALSE)</f>
        <v>Regular</v>
      </c>
      <c r="N791" s="2" t="str">
        <f>VLOOKUP(A791,'SAS Codes'!$A$2:$M$559,11,FALSE)</f>
        <v>Sauces</v>
      </c>
    </row>
    <row r="792" spans="1:14" x14ac:dyDescent="0.45">
      <c r="A792" s="3" t="s">
        <v>379</v>
      </c>
      <c r="B792" s="3">
        <v>5</v>
      </c>
      <c r="C792" s="4">
        <v>2.5226208539999999</v>
      </c>
      <c r="D792" s="2" t="str">
        <f>VLOOKUP(A792,'SAS Codes'!$A$2:$B$559,2,FALSE)</f>
        <v>SA-20</v>
      </c>
      <c r="E792" s="2" t="s">
        <v>930</v>
      </c>
      <c r="F792" s="2" t="str">
        <f>VLOOKUP(A792,'SAS Codes'!$A$2:$I$559,3,FALSE)</f>
        <v>Canada</v>
      </c>
      <c r="G792" s="2" t="str">
        <f>VLOOKUP(A792,'SAS Codes'!$A$2:$I$559,4,FALSE)</f>
        <v>Canada</v>
      </c>
      <c r="H792" s="2" t="str">
        <f>VLOOKUP(A792,'SAS Codes'!$A$2:$I$559,5,FALSE)</f>
        <v>Canada</v>
      </c>
      <c r="I792" s="2" t="str">
        <f>VLOOKUP(A792,'SAS Codes'!$A$2:$I$559,6,FALSE)</f>
        <v>America</v>
      </c>
      <c r="J792" s="2" t="str">
        <f>VLOOKUP(A792,'SAS Codes'!$A$2:$I$559,7,FALSE)</f>
        <v>America</v>
      </c>
      <c r="K792" s="2" t="str">
        <f>VLOOKUP(A792,'SAS Codes'!$A$2:$I$559,8,FALSE)</f>
        <v>May contain</v>
      </c>
      <c r="L792" s="2" t="str">
        <f>VLOOKUP(A792,'SAS Codes'!$A$2:$I$559,9,FALSE)</f>
        <v>May contain</v>
      </c>
      <c r="M792" s="2" t="str">
        <f>VLOOKUP(A792,'SAS Codes'!$A$2:$M$559,10,FALSE)</f>
        <v>Regular</v>
      </c>
      <c r="N792" s="2" t="str">
        <f>VLOOKUP(A792,'SAS Codes'!$A$2:$M$559,11,FALSE)</f>
        <v>Sauces</v>
      </c>
    </row>
    <row r="793" spans="1:14" x14ac:dyDescent="0.45">
      <c r="A793" s="3" t="s">
        <v>380</v>
      </c>
      <c r="B793" s="3">
        <v>1</v>
      </c>
      <c r="C793" s="4">
        <v>0</v>
      </c>
      <c r="D793" s="2" t="str">
        <f>VLOOKUP(A793,'SAS Codes'!$A$2:$B$559,2,FALSE)</f>
        <v>SA-21</v>
      </c>
      <c r="E793" s="2" t="s">
        <v>930</v>
      </c>
      <c r="F793" s="2" t="str">
        <f>VLOOKUP(A793,'SAS Codes'!$A$2:$I$559,3,FALSE)</f>
        <v>Imported</v>
      </c>
      <c r="G793" s="2" t="str">
        <f>VLOOKUP(A793,'SAS Codes'!$A$2:$I$559,4,FALSE)</f>
        <v>Imported</v>
      </c>
      <c r="H793" s="2" t="str">
        <f>VLOOKUP(A793,'SAS Codes'!$A$2:$I$559,5,FALSE)</f>
        <v>Imported</v>
      </c>
      <c r="I793" s="2" t="str">
        <f>VLOOKUP(A793,'SAS Codes'!$A$2:$I$559,6,FALSE)</f>
        <v>Imported</v>
      </c>
      <c r="J793" s="2" t="str">
        <f>VLOOKUP(A793,'SAS Codes'!$A$2:$I$559,7,FALSE)</f>
        <v>Other</v>
      </c>
      <c r="K793" s="2" t="str">
        <f>VLOOKUP(A793,'SAS Codes'!$A$2:$I$559,8,FALSE)</f>
        <v>NA</v>
      </c>
      <c r="L793" s="2" t="str">
        <f>VLOOKUP(A793,'SAS Codes'!$A$2:$I$559,9,FALSE)</f>
        <v>NA</v>
      </c>
      <c r="M793" s="2" t="str">
        <f>VLOOKUP(A793,'SAS Codes'!$A$2:$M$559,10,FALSE)</f>
        <v>Regular</v>
      </c>
      <c r="N793" s="2" t="str">
        <f>VLOOKUP(A793,'SAS Codes'!$A$2:$M$559,11,FALSE)</f>
        <v>Sauces</v>
      </c>
    </row>
    <row r="794" spans="1:14" x14ac:dyDescent="0.45">
      <c r="A794" s="3" t="s">
        <v>381</v>
      </c>
      <c r="B794" s="3">
        <v>1</v>
      </c>
      <c r="C794" s="4">
        <v>0.50712170400000001</v>
      </c>
      <c r="D794" s="2" t="str">
        <f>VLOOKUP(A794,'SAS Codes'!$A$2:$B$559,2,FALSE)</f>
        <v>SA-22</v>
      </c>
      <c r="E794" s="2" t="s">
        <v>930</v>
      </c>
      <c r="F794" s="2" t="str">
        <f>VLOOKUP(A794,'SAS Codes'!$A$2:$I$559,3,FALSE)</f>
        <v>Quebec</v>
      </c>
      <c r="G794" s="2" t="str">
        <f>VLOOKUP(A794,'SAS Codes'!$A$2:$I$559,4,FALSE)</f>
        <v>Canada</v>
      </c>
      <c r="H794" s="2" t="str">
        <f>VLOOKUP(A794,'SAS Codes'!$A$2:$I$559,5,FALSE)</f>
        <v>Canada</v>
      </c>
      <c r="I794" s="2" t="str">
        <f>VLOOKUP(A794,'SAS Codes'!$A$2:$I$559,6,FALSE)</f>
        <v>America</v>
      </c>
      <c r="J794" s="2" t="str">
        <f>VLOOKUP(A794,'SAS Codes'!$A$2:$I$559,7,FALSE)</f>
        <v>America</v>
      </c>
      <c r="K794" s="2" t="str">
        <f>VLOOKUP(A794,'SAS Codes'!$A$2:$I$559,8,FALSE)</f>
        <v>NA</v>
      </c>
      <c r="L794" s="2" t="str">
        <f>VLOOKUP(A794,'SAS Codes'!$A$2:$I$559,9,FALSE)</f>
        <v>NA</v>
      </c>
      <c r="M794" s="2" t="str">
        <f>VLOOKUP(A794,'SAS Codes'!$A$2:$M$559,10,FALSE)</f>
        <v>Regular</v>
      </c>
      <c r="N794" s="2" t="str">
        <f>VLOOKUP(A794,'SAS Codes'!$A$2:$M$559,11,FALSE)</f>
        <v>Sauces</v>
      </c>
    </row>
    <row r="795" spans="1:14" x14ac:dyDescent="0.45">
      <c r="A795" s="3" t="s">
        <v>382</v>
      </c>
      <c r="B795" s="3">
        <v>1</v>
      </c>
      <c r="C795" s="4">
        <v>0.56624152500000002</v>
      </c>
      <c r="D795" s="2" t="str">
        <f>VLOOKUP(A795,'SAS Codes'!$A$2:$B$559,2,FALSE)</f>
        <v>SA-23</v>
      </c>
      <c r="E795" s="2" t="s">
        <v>930</v>
      </c>
      <c r="F795" s="2" t="str">
        <f>VLOOKUP(A795,'SAS Codes'!$A$2:$I$559,3,FALSE)</f>
        <v>Canada</v>
      </c>
      <c r="G795" s="2" t="str">
        <f>VLOOKUP(A795,'SAS Codes'!$A$2:$I$559,4,FALSE)</f>
        <v>Canada</v>
      </c>
      <c r="H795" s="2" t="str">
        <f>VLOOKUP(A795,'SAS Codes'!$A$2:$I$559,5,FALSE)</f>
        <v>Canada</v>
      </c>
      <c r="I795" s="2" t="str">
        <f>VLOOKUP(A795,'SAS Codes'!$A$2:$I$559,6,FALSE)</f>
        <v>America</v>
      </c>
      <c r="J795" s="2" t="str">
        <f>VLOOKUP(A795,'SAS Codes'!$A$2:$I$559,7,FALSE)</f>
        <v>America</v>
      </c>
      <c r="K795" s="2" t="str">
        <f>VLOOKUP(A795,'SAS Codes'!$A$2:$I$559,8,FALSE)</f>
        <v>NA</v>
      </c>
      <c r="L795" s="2" t="str">
        <f>VLOOKUP(A795,'SAS Codes'!$A$2:$I$559,9,FALSE)</f>
        <v>NA</v>
      </c>
      <c r="M795" s="2" t="str">
        <f>VLOOKUP(A795,'SAS Codes'!$A$2:$M$559,10,FALSE)</f>
        <v>Private</v>
      </c>
      <c r="N795" s="2" t="str">
        <f>VLOOKUP(A795,'SAS Codes'!$A$2:$M$559,11,FALSE)</f>
        <v>Sauces</v>
      </c>
    </row>
    <row r="796" spans="1:14" x14ac:dyDescent="0.45">
      <c r="A796" s="3" t="s">
        <v>382</v>
      </c>
      <c r="B796" s="3">
        <v>2</v>
      </c>
      <c r="C796" s="4">
        <v>0.56472104700000003</v>
      </c>
      <c r="D796" s="2" t="str">
        <f>VLOOKUP(A796,'SAS Codes'!$A$2:$B$559,2,FALSE)</f>
        <v>SA-23</v>
      </c>
      <c r="E796" s="2" t="s">
        <v>930</v>
      </c>
      <c r="F796" s="2" t="str">
        <f>VLOOKUP(A796,'SAS Codes'!$A$2:$I$559,3,FALSE)</f>
        <v>Canada</v>
      </c>
      <c r="G796" s="2" t="str">
        <f>VLOOKUP(A796,'SAS Codes'!$A$2:$I$559,4,FALSE)</f>
        <v>Canada</v>
      </c>
      <c r="H796" s="2" t="str">
        <f>VLOOKUP(A796,'SAS Codes'!$A$2:$I$559,5,FALSE)</f>
        <v>Canada</v>
      </c>
      <c r="I796" s="2" t="str">
        <f>VLOOKUP(A796,'SAS Codes'!$A$2:$I$559,6,FALSE)</f>
        <v>America</v>
      </c>
      <c r="J796" s="2" t="str">
        <f>VLOOKUP(A796,'SAS Codes'!$A$2:$I$559,7,FALSE)</f>
        <v>America</v>
      </c>
      <c r="K796" s="2" t="str">
        <f>VLOOKUP(A796,'SAS Codes'!$A$2:$I$559,8,FALSE)</f>
        <v>NA</v>
      </c>
      <c r="L796" s="2" t="str">
        <f>VLOOKUP(A796,'SAS Codes'!$A$2:$I$559,9,FALSE)</f>
        <v>NA</v>
      </c>
      <c r="M796" s="2" t="str">
        <f>VLOOKUP(A796,'SAS Codes'!$A$2:$M$559,10,FALSE)</f>
        <v>Private</v>
      </c>
      <c r="N796" s="2" t="str">
        <f>VLOOKUP(A796,'SAS Codes'!$A$2:$M$559,11,FALSE)</f>
        <v>Sauces</v>
      </c>
    </row>
    <row r="797" spans="1:14" x14ac:dyDescent="0.45">
      <c r="A797" s="3" t="s">
        <v>383</v>
      </c>
      <c r="B797" s="3">
        <v>1</v>
      </c>
      <c r="C797" s="4">
        <v>0.80408000400000001</v>
      </c>
      <c r="D797" s="2" t="str">
        <f>VLOOKUP(A797,'SAS Codes'!$A$2:$B$559,2,FALSE)</f>
        <v>SA-24</v>
      </c>
      <c r="E797" s="2" t="s">
        <v>930</v>
      </c>
      <c r="F797" s="2" t="str">
        <f>VLOOKUP(A797,'SAS Codes'!$A$2:$I$559,3,FALSE)</f>
        <v>Canada</v>
      </c>
      <c r="G797" s="2" t="str">
        <f>VLOOKUP(A797,'SAS Codes'!$A$2:$I$559,4,FALSE)</f>
        <v>Canada</v>
      </c>
      <c r="H797" s="2" t="str">
        <f>VLOOKUP(A797,'SAS Codes'!$A$2:$I$559,5,FALSE)</f>
        <v>Canada</v>
      </c>
      <c r="I797" s="2" t="str">
        <f>VLOOKUP(A797,'SAS Codes'!$A$2:$I$559,6,FALSE)</f>
        <v>America</v>
      </c>
      <c r="J797" s="2" t="str">
        <f>VLOOKUP(A797,'SAS Codes'!$A$2:$I$559,7,FALSE)</f>
        <v>America</v>
      </c>
      <c r="K797" s="2" t="str">
        <f>VLOOKUP(A797,'SAS Codes'!$A$2:$I$559,8,FALSE)</f>
        <v>NA</v>
      </c>
      <c r="L797" s="2" t="str">
        <f>VLOOKUP(A797,'SAS Codes'!$A$2:$I$559,9,FALSE)</f>
        <v>NA</v>
      </c>
      <c r="M797" s="2" t="str">
        <f>VLOOKUP(A797,'SAS Codes'!$A$2:$M$559,10,FALSE)</f>
        <v>Private</v>
      </c>
      <c r="N797" s="2" t="str">
        <f>VLOOKUP(A797,'SAS Codes'!$A$2:$M$559,11,FALSE)</f>
        <v>Sauces</v>
      </c>
    </row>
    <row r="798" spans="1:14" x14ac:dyDescent="0.45">
      <c r="A798" s="3" t="s">
        <v>383</v>
      </c>
      <c r="B798" s="3">
        <v>2</v>
      </c>
      <c r="C798" s="4">
        <v>0.98124444000000022</v>
      </c>
      <c r="D798" s="2" t="str">
        <f>VLOOKUP(A798,'SAS Codes'!$A$2:$B$559,2,FALSE)</f>
        <v>SA-24</v>
      </c>
      <c r="E798" s="2" t="s">
        <v>930</v>
      </c>
      <c r="F798" s="2" t="str">
        <f>VLOOKUP(A798,'SAS Codes'!$A$2:$I$559,3,FALSE)</f>
        <v>Canada</v>
      </c>
      <c r="G798" s="2" t="str">
        <f>VLOOKUP(A798,'SAS Codes'!$A$2:$I$559,4,FALSE)</f>
        <v>Canada</v>
      </c>
      <c r="H798" s="2" t="str">
        <f>VLOOKUP(A798,'SAS Codes'!$A$2:$I$559,5,FALSE)</f>
        <v>Canada</v>
      </c>
      <c r="I798" s="2" t="str">
        <f>VLOOKUP(A798,'SAS Codes'!$A$2:$I$559,6,FALSE)</f>
        <v>America</v>
      </c>
      <c r="J798" s="2" t="str">
        <f>VLOOKUP(A798,'SAS Codes'!$A$2:$I$559,7,FALSE)</f>
        <v>America</v>
      </c>
      <c r="K798" s="2" t="str">
        <f>VLOOKUP(A798,'SAS Codes'!$A$2:$I$559,8,FALSE)</f>
        <v>NA</v>
      </c>
      <c r="L798" s="2" t="str">
        <f>VLOOKUP(A798,'SAS Codes'!$A$2:$I$559,9,FALSE)</f>
        <v>NA</v>
      </c>
      <c r="M798" s="2" t="str">
        <f>VLOOKUP(A798,'SAS Codes'!$A$2:$M$559,10,FALSE)</f>
        <v>Private</v>
      </c>
      <c r="N798" s="2" t="str">
        <f>VLOOKUP(A798,'SAS Codes'!$A$2:$M$559,11,FALSE)</f>
        <v>Sauces</v>
      </c>
    </row>
    <row r="799" spans="1:14" x14ac:dyDescent="0.45">
      <c r="A799" s="3" t="s">
        <v>383</v>
      </c>
      <c r="B799" s="3">
        <v>3</v>
      </c>
      <c r="C799" s="4">
        <v>0.83780846399999997</v>
      </c>
      <c r="D799" s="2" t="str">
        <f>VLOOKUP(A799,'SAS Codes'!$A$2:$B$559,2,FALSE)</f>
        <v>SA-24</v>
      </c>
      <c r="E799" s="2" t="s">
        <v>930</v>
      </c>
      <c r="F799" s="2" t="str">
        <f>VLOOKUP(A799,'SAS Codes'!$A$2:$I$559,3,FALSE)</f>
        <v>Canada</v>
      </c>
      <c r="G799" s="2" t="str">
        <f>VLOOKUP(A799,'SAS Codes'!$A$2:$I$559,4,FALSE)</f>
        <v>Canada</v>
      </c>
      <c r="H799" s="2" t="str">
        <f>VLOOKUP(A799,'SAS Codes'!$A$2:$I$559,5,FALSE)</f>
        <v>Canada</v>
      </c>
      <c r="I799" s="2" t="str">
        <f>VLOOKUP(A799,'SAS Codes'!$A$2:$I$559,6,FALSE)</f>
        <v>America</v>
      </c>
      <c r="J799" s="2" t="str">
        <f>VLOOKUP(A799,'SAS Codes'!$A$2:$I$559,7,FALSE)</f>
        <v>America</v>
      </c>
      <c r="K799" s="2" t="str">
        <f>VLOOKUP(A799,'SAS Codes'!$A$2:$I$559,8,FALSE)</f>
        <v>NA</v>
      </c>
      <c r="L799" s="2" t="str">
        <f>VLOOKUP(A799,'SAS Codes'!$A$2:$I$559,9,FALSE)</f>
        <v>NA</v>
      </c>
      <c r="M799" s="2" t="str">
        <f>VLOOKUP(A799,'SAS Codes'!$A$2:$M$559,10,FALSE)</f>
        <v>Private</v>
      </c>
      <c r="N799" s="2" t="str">
        <f>VLOOKUP(A799,'SAS Codes'!$A$2:$M$559,11,FALSE)</f>
        <v>Sauces</v>
      </c>
    </row>
    <row r="800" spans="1:14" x14ac:dyDescent="0.45">
      <c r="A800" s="3" t="s">
        <v>384</v>
      </c>
      <c r="B800" s="3">
        <v>1</v>
      </c>
      <c r="C800" s="4">
        <v>1.199256876</v>
      </c>
      <c r="D800" s="2" t="str">
        <f>VLOOKUP(A800,'SAS Codes'!$A$2:$B$559,2,FALSE)</f>
        <v>SA-25</v>
      </c>
      <c r="E800" s="2" t="s">
        <v>930</v>
      </c>
      <c r="F800" s="2" t="str">
        <f>VLOOKUP(A800,'SAS Codes'!$A$2:$I$559,3,FALSE)</f>
        <v>Canada</v>
      </c>
      <c r="G800" s="2" t="str">
        <f>VLOOKUP(A800,'SAS Codes'!$A$2:$I$559,4,FALSE)</f>
        <v>Canada</v>
      </c>
      <c r="H800" s="2" t="str">
        <f>VLOOKUP(A800,'SAS Codes'!$A$2:$I$559,5,FALSE)</f>
        <v>Canada</v>
      </c>
      <c r="I800" s="2" t="str">
        <f>VLOOKUP(A800,'SAS Codes'!$A$2:$I$559,6,FALSE)</f>
        <v>America</v>
      </c>
      <c r="J800" s="2" t="str">
        <f>VLOOKUP(A800,'SAS Codes'!$A$2:$I$559,7,FALSE)</f>
        <v>America</v>
      </c>
      <c r="K800" s="2" t="str">
        <f>VLOOKUP(A800,'SAS Codes'!$A$2:$I$559,8,FALSE)</f>
        <v>NA</v>
      </c>
      <c r="L800" s="2" t="str">
        <f>VLOOKUP(A800,'SAS Codes'!$A$2:$I$559,9,FALSE)</f>
        <v>NA</v>
      </c>
      <c r="M800" s="2" t="str">
        <f>VLOOKUP(A800,'SAS Codes'!$A$2:$M$559,10,FALSE)</f>
        <v>Private</v>
      </c>
      <c r="N800" s="2" t="str">
        <f>VLOOKUP(A800,'SAS Codes'!$A$2:$M$559,11,FALSE)</f>
        <v>Sauces</v>
      </c>
    </row>
    <row r="801" spans="1:14" x14ac:dyDescent="0.45">
      <c r="A801" s="3" t="s">
        <v>384</v>
      </c>
      <c r="B801" s="3">
        <v>2</v>
      </c>
      <c r="C801" s="4">
        <v>1.3186290510000001</v>
      </c>
      <c r="D801" s="2" t="str">
        <f>VLOOKUP(A801,'SAS Codes'!$A$2:$B$559,2,FALSE)</f>
        <v>SA-25</v>
      </c>
      <c r="E801" s="2" t="s">
        <v>930</v>
      </c>
      <c r="F801" s="2" t="str">
        <f>VLOOKUP(A801,'SAS Codes'!$A$2:$I$559,3,FALSE)</f>
        <v>Canada</v>
      </c>
      <c r="G801" s="2" t="str">
        <f>VLOOKUP(A801,'SAS Codes'!$A$2:$I$559,4,FALSE)</f>
        <v>Canada</v>
      </c>
      <c r="H801" s="2" t="str">
        <f>VLOOKUP(A801,'SAS Codes'!$A$2:$I$559,5,FALSE)</f>
        <v>Canada</v>
      </c>
      <c r="I801" s="2" t="str">
        <f>VLOOKUP(A801,'SAS Codes'!$A$2:$I$559,6,FALSE)</f>
        <v>America</v>
      </c>
      <c r="J801" s="2" t="str">
        <f>VLOOKUP(A801,'SAS Codes'!$A$2:$I$559,7,FALSE)</f>
        <v>America</v>
      </c>
      <c r="K801" s="2" t="str">
        <f>VLOOKUP(A801,'SAS Codes'!$A$2:$I$559,8,FALSE)</f>
        <v>NA</v>
      </c>
      <c r="L801" s="2" t="str">
        <f>VLOOKUP(A801,'SAS Codes'!$A$2:$I$559,9,FALSE)</f>
        <v>NA</v>
      </c>
      <c r="M801" s="2" t="str">
        <f>VLOOKUP(A801,'SAS Codes'!$A$2:$M$559,10,FALSE)</f>
        <v>Private</v>
      </c>
      <c r="N801" s="2" t="str">
        <f>VLOOKUP(A801,'SAS Codes'!$A$2:$M$559,11,FALSE)</f>
        <v>Sauces</v>
      </c>
    </row>
    <row r="802" spans="1:14" x14ac:dyDescent="0.45">
      <c r="A802" s="3" t="s">
        <v>384</v>
      </c>
      <c r="B802" s="3">
        <v>3</v>
      </c>
      <c r="C802" s="4">
        <v>0.77167155600000004</v>
      </c>
      <c r="D802" s="2" t="str">
        <f>VLOOKUP(A802,'SAS Codes'!$A$2:$B$559,2,FALSE)</f>
        <v>SA-25</v>
      </c>
      <c r="E802" s="2" t="s">
        <v>930</v>
      </c>
      <c r="F802" s="2" t="str">
        <f>VLOOKUP(A802,'SAS Codes'!$A$2:$I$559,3,FALSE)</f>
        <v>Canada</v>
      </c>
      <c r="G802" s="2" t="str">
        <f>VLOOKUP(A802,'SAS Codes'!$A$2:$I$559,4,FALSE)</f>
        <v>Canada</v>
      </c>
      <c r="H802" s="2" t="str">
        <f>VLOOKUP(A802,'SAS Codes'!$A$2:$I$559,5,FALSE)</f>
        <v>Canada</v>
      </c>
      <c r="I802" s="2" t="str">
        <f>VLOOKUP(A802,'SAS Codes'!$A$2:$I$559,6,FALSE)</f>
        <v>America</v>
      </c>
      <c r="J802" s="2" t="str">
        <f>VLOOKUP(A802,'SAS Codes'!$A$2:$I$559,7,FALSE)</f>
        <v>America</v>
      </c>
      <c r="K802" s="2" t="str">
        <f>VLOOKUP(A802,'SAS Codes'!$A$2:$I$559,8,FALSE)</f>
        <v>NA</v>
      </c>
      <c r="L802" s="2" t="str">
        <f>VLOOKUP(A802,'SAS Codes'!$A$2:$I$559,9,FALSE)</f>
        <v>NA</v>
      </c>
      <c r="M802" s="2" t="str">
        <f>VLOOKUP(A802,'SAS Codes'!$A$2:$M$559,10,FALSE)</f>
        <v>Private</v>
      </c>
      <c r="N802" s="2" t="str">
        <f>VLOOKUP(A802,'SAS Codes'!$A$2:$M$559,11,FALSE)</f>
        <v>Sauces</v>
      </c>
    </row>
    <row r="803" spans="1:14" x14ac:dyDescent="0.45">
      <c r="A803" s="3" t="s">
        <v>385</v>
      </c>
      <c r="B803" s="3">
        <v>1</v>
      </c>
      <c r="C803" s="4">
        <v>2.4417557999999997E-3</v>
      </c>
      <c r="D803" s="2" t="str">
        <f>VLOOKUP(A803,'SAS Codes'!$A$2:$B$559,2,FALSE)</f>
        <v>SA-26</v>
      </c>
      <c r="E803" s="2" t="s">
        <v>930</v>
      </c>
      <c r="F803" s="2" t="str">
        <f>VLOOKUP(A803,'SAS Codes'!$A$2:$I$559,3,FALSE)</f>
        <v>Canada</v>
      </c>
      <c r="G803" s="2" t="str">
        <f>VLOOKUP(A803,'SAS Codes'!$A$2:$I$559,4,FALSE)</f>
        <v>Canada</v>
      </c>
      <c r="H803" s="2" t="str">
        <f>VLOOKUP(A803,'SAS Codes'!$A$2:$I$559,5,FALSE)</f>
        <v>Canada</v>
      </c>
      <c r="I803" s="2" t="str">
        <f>VLOOKUP(A803,'SAS Codes'!$A$2:$I$559,6,FALSE)</f>
        <v>America</v>
      </c>
      <c r="J803" s="2" t="str">
        <f>VLOOKUP(A803,'SAS Codes'!$A$2:$I$559,7,FALSE)</f>
        <v>America</v>
      </c>
      <c r="K803" s="2" t="str">
        <f>VLOOKUP(A803,'SAS Codes'!$A$2:$I$559,8,FALSE)</f>
        <v>NA</v>
      </c>
      <c r="L803" s="2" t="str">
        <f>VLOOKUP(A803,'SAS Codes'!$A$2:$I$559,9,FALSE)</f>
        <v>NA</v>
      </c>
      <c r="M803" s="2" t="str">
        <f>VLOOKUP(A803,'SAS Codes'!$A$2:$M$559,10,FALSE)</f>
        <v>Private</v>
      </c>
      <c r="N803" s="2" t="str">
        <f>VLOOKUP(A803,'SAS Codes'!$A$2:$M$559,11,FALSE)</f>
        <v>Sauces</v>
      </c>
    </row>
    <row r="804" spans="1:14" x14ac:dyDescent="0.45">
      <c r="A804" s="3" t="s">
        <v>385</v>
      </c>
      <c r="B804" s="3">
        <v>2</v>
      </c>
      <c r="C804" s="4">
        <v>0.18663134849999999</v>
      </c>
      <c r="D804" s="2" t="str">
        <f>VLOOKUP(A804,'SAS Codes'!$A$2:$B$559,2,FALSE)</f>
        <v>SA-26</v>
      </c>
      <c r="E804" s="2" t="s">
        <v>930</v>
      </c>
      <c r="F804" s="2" t="str">
        <f>VLOOKUP(A804,'SAS Codes'!$A$2:$I$559,3,FALSE)</f>
        <v>Canada</v>
      </c>
      <c r="G804" s="2" t="str">
        <f>VLOOKUP(A804,'SAS Codes'!$A$2:$I$559,4,FALSE)</f>
        <v>Canada</v>
      </c>
      <c r="H804" s="2" t="str">
        <f>VLOOKUP(A804,'SAS Codes'!$A$2:$I$559,5,FALSE)</f>
        <v>Canada</v>
      </c>
      <c r="I804" s="2" t="str">
        <f>VLOOKUP(A804,'SAS Codes'!$A$2:$I$559,6,FALSE)</f>
        <v>America</v>
      </c>
      <c r="J804" s="2" t="str">
        <f>VLOOKUP(A804,'SAS Codes'!$A$2:$I$559,7,FALSE)</f>
        <v>America</v>
      </c>
      <c r="K804" s="2" t="str">
        <f>VLOOKUP(A804,'SAS Codes'!$A$2:$I$559,8,FALSE)</f>
        <v>NA</v>
      </c>
      <c r="L804" s="2" t="str">
        <f>VLOOKUP(A804,'SAS Codes'!$A$2:$I$559,9,FALSE)</f>
        <v>NA</v>
      </c>
      <c r="M804" s="2" t="str">
        <f>VLOOKUP(A804,'SAS Codes'!$A$2:$M$559,10,FALSE)</f>
        <v>Private</v>
      </c>
      <c r="N804" s="2" t="str">
        <f>VLOOKUP(A804,'SAS Codes'!$A$2:$M$559,11,FALSE)</f>
        <v>Sauces</v>
      </c>
    </row>
    <row r="805" spans="1:14" x14ac:dyDescent="0.45">
      <c r="A805" s="3" t="s">
        <v>386</v>
      </c>
      <c r="B805" s="3">
        <v>1</v>
      </c>
      <c r="C805" s="4">
        <v>1.0868826959999998</v>
      </c>
      <c r="D805" s="2" t="str">
        <f>VLOOKUP(A805,'SAS Codes'!$A$2:$B$559,2,FALSE)</f>
        <v>SA-27</v>
      </c>
      <c r="E805" s="2" t="s">
        <v>930</v>
      </c>
      <c r="F805" s="2" t="str">
        <f>VLOOKUP(A805,'SAS Codes'!$A$2:$I$559,3,FALSE)</f>
        <v>Canada</v>
      </c>
      <c r="G805" s="2" t="str">
        <f>VLOOKUP(A805,'SAS Codes'!$A$2:$I$559,4,FALSE)</f>
        <v>Canada</v>
      </c>
      <c r="H805" s="2" t="str">
        <f>VLOOKUP(A805,'SAS Codes'!$A$2:$I$559,5,FALSE)</f>
        <v>Canada</v>
      </c>
      <c r="I805" s="2" t="str">
        <f>VLOOKUP(A805,'SAS Codes'!$A$2:$I$559,6,FALSE)</f>
        <v>America</v>
      </c>
      <c r="J805" s="2" t="str">
        <f>VLOOKUP(A805,'SAS Codes'!$A$2:$I$559,7,FALSE)</f>
        <v>America</v>
      </c>
      <c r="K805" s="2" t="str">
        <f>VLOOKUP(A805,'SAS Codes'!$A$2:$I$559,8,FALSE)</f>
        <v>NA</v>
      </c>
      <c r="L805" s="2" t="str">
        <f>VLOOKUP(A805,'SAS Codes'!$A$2:$I$559,9,FALSE)</f>
        <v>NA</v>
      </c>
      <c r="M805" s="2" t="str">
        <f>VLOOKUP(A805,'SAS Codes'!$A$2:$M$559,10,FALSE)</f>
        <v>Private</v>
      </c>
      <c r="N805" s="2" t="str">
        <f>VLOOKUP(A805,'SAS Codes'!$A$2:$M$559,11,FALSE)</f>
        <v>Sauces</v>
      </c>
    </row>
    <row r="806" spans="1:14" x14ac:dyDescent="0.45">
      <c r="A806" s="3" t="s">
        <v>386</v>
      </c>
      <c r="B806" s="3">
        <v>2</v>
      </c>
      <c r="C806" s="4">
        <v>0.44786590800000003</v>
      </c>
      <c r="D806" s="2" t="str">
        <f>VLOOKUP(A806,'SAS Codes'!$A$2:$B$559,2,FALSE)</f>
        <v>SA-27</v>
      </c>
      <c r="E806" s="2" t="s">
        <v>930</v>
      </c>
      <c r="F806" s="2" t="str">
        <f>VLOOKUP(A806,'SAS Codes'!$A$2:$I$559,3,FALSE)</f>
        <v>Canada</v>
      </c>
      <c r="G806" s="2" t="str">
        <f>VLOOKUP(A806,'SAS Codes'!$A$2:$I$559,4,FALSE)</f>
        <v>Canada</v>
      </c>
      <c r="H806" s="2" t="str">
        <f>VLOOKUP(A806,'SAS Codes'!$A$2:$I$559,5,FALSE)</f>
        <v>Canada</v>
      </c>
      <c r="I806" s="2" t="str">
        <f>VLOOKUP(A806,'SAS Codes'!$A$2:$I$559,6,FALSE)</f>
        <v>America</v>
      </c>
      <c r="J806" s="2" t="str">
        <f>VLOOKUP(A806,'SAS Codes'!$A$2:$I$559,7,FALSE)</f>
        <v>America</v>
      </c>
      <c r="K806" s="2" t="str">
        <f>VLOOKUP(A806,'SAS Codes'!$A$2:$I$559,8,FALSE)</f>
        <v>NA</v>
      </c>
      <c r="L806" s="2" t="str">
        <f>VLOOKUP(A806,'SAS Codes'!$A$2:$I$559,9,FALSE)</f>
        <v>NA</v>
      </c>
      <c r="M806" s="2" t="str">
        <f>VLOOKUP(A806,'SAS Codes'!$A$2:$M$559,10,FALSE)</f>
        <v>Private</v>
      </c>
      <c r="N806" s="2" t="str">
        <f>VLOOKUP(A806,'SAS Codes'!$A$2:$M$559,11,FALSE)</f>
        <v>Sauces</v>
      </c>
    </row>
    <row r="807" spans="1:14" x14ac:dyDescent="0.45">
      <c r="A807" s="3" t="s">
        <v>387</v>
      </c>
      <c r="B807" s="3">
        <v>1</v>
      </c>
      <c r="C807" s="4">
        <v>1.1750259090000001</v>
      </c>
      <c r="D807" s="2" t="str">
        <f>VLOOKUP(A807,'SAS Codes'!$A$2:$B$559,2,FALSE)</f>
        <v>SA-28</v>
      </c>
      <c r="E807" s="2" t="s">
        <v>930</v>
      </c>
      <c r="F807" s="2" t="str">
        <f>VLOOKUP(A807,'SAS Codes'!$A$2:$I$559,3,FALSE)</f>
        <v>Canada</v>
      </c>
      <c r="G807" s="2" t="str">
        <f>VLOOKUP(A807,'SAS Codes'!$A$2:$I$559,4,FALSE)</f>
        <v>Canada</v>
      </c>
      <c r="H807" s="2" t="str">
        <f>VLOOKUP(A807,'SAS Codes'!$A$2:$I$559,5,FALSE)</f>
        <v>Canada</v>
      </c>
      <c r="I807" s="2" t="str">
        <f>VLOOKUP(A807,'SAS Codes'!$A$2:$I$559,6,FALSE)</f>
        <v>America</v>
      </c>
      <c r="J807" s="2" t="str">
        <f>VLOOKUP(A807,'SAS Codes'!$A$2:$I$559,7,FALSE)</f>
        <v>America</v>
      </c>
      <c r="K807" s="2" t="str">
        <f>VLOOKUP(A807,'SAS Codes'!$A$2:$I$559,8,FALSE)</f>
        <v>NA</v>
      </c>
      <c r="L807" s="2" t="str">
        <f>VLOOKUP(A807,'SAS Codes'!$A$2:$I$559,9,FALSE)</f>
        <v>NA</v>
      </c>
      <c r="M807" s="2" t="str">
        <f>VLOOKUP(A807,'SAS Codes'!$A$2:$M$559,10,FALSE)</f>
        <v>Private</v>
      </c>
      <c r="N807" s="2" t="str">
        <f>VLOOKUP(A807,'SAS Codes'!$A$2:$M$559,11,FALSE)</f>
        <v>Sauces</v>
      </c>
    </row>
    <row r="808" spans="1:14" x14ac:dyDescent="0.45">
      <c r="A808" s="3" t="s">
        <v>387</v>
      </c>
      <c r="B808" s="3">
        <v>2</v>
      </c>
      <c r="C808" s="4">
        <v>0.47725227000000003</v>
      </c>
      <c r="D808" s="2" t="str">
        <f>VLOOKUP(A808,'SAS Codes'!$A$2:$B$559,2,FALSE)</f>
        <v>SA-28</v>
      </c>
      <c r="E808" s="2" t="s">
        <v>930</v>
      </c>
      <c r="F808" s="2" t="str">
        <f>VLOOKUP(A808,'SAS Codes'!$A$2:$I$559,3,FALSE)</f>
        <v>Canada</v>
      </c>
      <c r="G808" s="2" t="str">
        <f>VLOOKUP(A808,'SAS Codes'!$A$2:$I$559,4,FALSE)</f>
        <v>Canada</v>
      </c>
      <c r="H808" s="2" t="str">
        <f>VLOOKUP(A808,'SAS Codes'!$A$2:$I$559,5,FALSE)</f>
        <v>Canada</v>
      </c>
      <c r="I808" s="2" t="str">
        <f>VLOOKUP(A808,'SAS Codes'!$A$2:$I$559,6,FALSE)</f>
        <v>America</v>
      </c>
      <c r="J808" s="2" t="str">
        <f>VLOOKUP(A808,'SAS Codes'!$A$2:$I$559,7,FALSE)</f>
        <v>America</v>
      </c>
      <c r="K808" s="2" t="str">
        <f>VLOOKUP(A808,'SAS Codes'!$A$2:$I$559,8,FALSE)</f>
        <v>NA</v>
      </c>
      <c r="L808" s="2" t="str">
        <f>VLOOKUP(A808,'SAS Codes'!$A$2:$I$559,9,FALSE)</f>
        <v>NA</v>
      </c>
      <c r="M808" s="2" t="str">
        <f>VLOOKUP(A808,'SAS Codes'!$A$2:$M$559,10,FALSE)</f>
        <v>Private</v>
      </c>
      <c r="N808" s="2" t="str">
        <f>VLOOKUP(A808,'SAS Codes'!$A$2:$M$559,11,FALSE)</f>
        <v>Sauces</v>
      </c>
    </row>
    <row r="809" spans="1:14" x14ac:dyDescent="0.45">
      <c r="A809" s="3" t="s">
        <v>388</v>
      </c>
      <c r="B809" s="3">
        <v>1</v>
      </c>
      <c r="C809" s="4">
        <v>0.72741097200000004</v>
      </c>
      <c r="D809" s="2" t="str">
        <f>VLOOKUP(A809,'SAS Codes'!$A$2:$B$559,2,FALSE)</f>
        <v>SA-29</v>
      </c>
      <c r="E809" s="2" t="s">
        <v>930</v>
      </c>
      <c r="F809" s="2" t="str">
        <f>VLOOKUP(A809,'SAS Codes'!$A$2:$I$559,3,FALSE)</f>
        <v>Quebec</v>
      </c>
      <c r="G809" s="2" t="str">
        <f>VLOOKUP(A809,'SAS Codes'!$A$2:$I$559,4,FALSE)</f>
        <v>Canada</v>
      </c>
      <c r="H809" s="2" t="str">
        <f>VLOOKUP(A809,'SAS Codes'!$A$2:$I$559,5,FALSE)</f>
        <v>Canada</v>
      </c>
      <c r="I809" s="2" t="str">
        <f>VLOOKUP(A809,'SAS Codes'!$A$2:$I$559,6,FALSE)</f>
        <v>America</v>
      </c>
      <c r="J809" s="2" t="str">
        <f>VLOOKUP(A809,'SAS Codes'!$A$2:$I$559,7,FALSE)</f>
        <v>America</v>
      </c>
      <c r="K809" s="2" t="str">
        <f>VLOOKUP(A809,'SAS Codes'!$A$2:$I$559,8,FALSE)</f>
        <v>NA</v>
      </c>
      <c r="L809" s="2" t="str">
        <f>VLOOKUP(A809,'SAS Codes'!$A$2:$I$559,9,FALSE)</f>
        <v>NA</v>
      </c>
      <c r="M809" s="2" t="str">
        <f>VLOOKUP(A809,'SAS Codes'!$A$2:$M$559,10,FALSE)</f>
        <v>Regular</v>
      </c>
      <c r="N809" s="2" t="str">
        <f>VLOOKUP(A809,'SAS Codes'!$A$2:$M$559,11,FALSE)</f>
        <v>Sauces</v>
      </c>
    </row>
    <row r="810" spans="1:14" x14ac:dyDescent="0.45">
      <c r="A810" s="3" t="s">
        <v>388</v>
      </c>
      <c r="B810" s="3">
        <v>2</v>
      </c>
      <c r="C810" s="4">
        <v>0.61391879999999988</v>
      </c>
      <c r="D810" s="2" t="str">
        <f>VLOOKUP(A810,'SAS Codes'!$A$2:$B$559,2,FALSE)</f>
        <v>SA-29</v>
      </c>
      <c r="E810" s="2" t="s">
        <v>930</v>
      </c>
      <c r="F810" s="2" t="str">
        <f>VLOOKUP(A810,'SAS Codes'!$A$2:$I$559,3,FALSE)</f>
        <v>Quebec</v>
      </c>
      <c r="G810" s="2" t="str">
        <f>VLOOKUP(A810,'SAS Codes'!$A$2:$I$559,4,FALSE)</f>
        <v>Canada</v>
      </c>
      <c r="H810" s="2" t="str">
        <f>VLOOKUP(A810,'SAS Codes'!$A$2:$I$559,5,FALSE)</f>
        <v>Canada</v>
      </c>
      <c r="I810" s="2" t="str">
        <f>VLOOKUP(A810,'SAS Codes'!$A$2:$I$559,6,FALSE)</f>
        <v>America</v>
      </c>
      <c r="J810" s="2" t="str">
        <f>VLOOKUP(A810,'SAS Codes'!$A$2:$I$559,7,FALSE)</f>
        <v>America</v>
      </c>
      <c r="K810" s="2" t="str">
        <f>VLOOKUP(A810,'SAS Codes'!$A$2:$I$559,8,FALSE)</f>
        <v>NA</v>
      </c>
      <c r="L810" s="2" t="str">
        <f>VLOOKUP(A810,'SAS Codes'!$A$2:$I$559,9,FALSE)</f>
        <v>NA</v>
      </c>
      <c r="M810" s="2" t="str">
        <f>VLOOKUP(A810,'SAS Codes'!$A$2:$M$559,10,FALSE)</f>
        <v>Regular</v>
      </c>
      <c r="N810" s="2" t="str">
        <f>VLOOKUP(A810,'SAS Codes'!$A$2:$M$559,11,FALSE)</f>
        <v>Sauces</v>
      </c>
    </row>
    <row r="811" spans="1:14" x14ac:dyDescent="0.45">
      <c r="A811" s="3" t="s">
        <v>388</v>
      </c>
      <c r="B811" s="3">
        <v>3</v>
      </c>
      <c r="C811" s="4">
        <v>0.93770424600000013</v>
      </c>
      <c r="D811" s="2" t="str">
        <f>VLOOKUP(A811,'SAS Codes'!$A$2:$B$559,2,FALSE)</f>
        <v>SA-29</v>
      </c>
      <c r="E811" s="2" t="s">
        <v>930</v>
      </c>
      <c r="F811" s="2" t="str">
        <f>VLOOKUP(A811,'SAS Codes'!$A$2:$I$559,3,FALSE)</f>
        <v>Quebec</v>
      </c>
      <c r="G811" s="2" t="str">
        <f>VLOOKUP(A811,'SAS Codes'!$A$2:$I$559,4,FALSE)</f>
        <v>Canada</v>
      </c>
      <c r="H811" s="2" t="str">
        <f>VLOOKUP(A811,'SAS Codes'!$A$2:$I$559,5,FALSE)</f>
        <v>Canada</v>
      </c>
      <c r="I811" s="2" t="str">
        <f>VLOOKUP(A811,'SAS Codes'!$A$2:$I$559,6,FALSE)</f>
        <v>America</v>
      </c>
      <c r="J811" s="2" t="str">
        <f>VLOOKUP(A811,'SAS Codes'!$A$2:$I$559,7,FALSE)</f>
        <v>America</v>
      </c>
      <c r="K811" s="2" t="str">
        <f>VLOOKUP(A811,'SAS Codes'!$A$2:$I$559,8,FALSE)</f>
        <v>NA</v>
      </c>
      <c r="L811" s="2" t="str">
        <f>VLOOKUP(A811,'SAS Codes'!$A$2:$I$559,9,FALSE)</f>
        <v>NA</v>
      </c>
      <c r="M811" s="2" t="str">
        <f>VLOOKUP(A811,'SAS Codes'!$A$2:$M$559,10,FALSE)</f>
        <v>Regular</v>
      </c>
      <c r="N811" s="2" t="str">
        <f>VLOOKUP(A811,'SAS Codes'!$A$2:$M$559,11,FALSE)</f>
        <v>Sauces</v>
      </c>
    </row>
    <row r="812" spans="1:14" x14ac:dyDescent="0.45">
      <c r="A812" s="3" t="s">
        <v>388</v>
      </c>
      <c r="B812" s="3">
        <v>4</v>
      </c>
      <c r="C812" s="4">
        <v>0.76984438500000008</v>
      </c>
      <c r="D812" s="2" t="str">
        <f>VLOOKUP(A812,'SAS Codes'!$A$2:$B$559,2,FALSE)</f>
        <v>SA-29</v>
      </c>
      <c r="E812" s="2" t="s">
        <v>930</v>
      </c>
      <c r="F812" s="2" t="str">
        <f>VLOOKUP(A812,'SAS Codes'!$A$2:$I$559,3,FALSE)</f>
        <v>Quebec</v>
      </c>
      <c r="G812" s="2" t="str">
        <f>VLOOKUP(A812,'SAS Codes'!$A$2:$I$559,4,FALSE)</f>
        <v>Canada</v>
      </c>
      <c r="H812" s="2" t="str">
        <f>VLOOKUP(A812,'SAS Codes'!$A$2:$I$559,5,FALSE)</f>
        <v>Canada</v>
      </c>
      <c r="I812" s="2" t="str">
        <f>VLOOKUP(A812,'SAS Codes'!$A$2:$I$559,6,FALSE)</f>
        <v>America</v>
      </c>
      <c r="J812" s="2" t="str">
        <f>VLOOKUP(A812,'SAS Codes'!$A$2:$I$559,7,FALSE)</f>
        <v>America</v>
      </c>
      <c r="K812" s="2" t="str">
        <f>VLOOKUP(A812,'SAS Codes'!$A$2:$I$559,8,FALSE)</f>
        <v>NA</v>
      </c>
      <c r="L812" s="2" t="str">
        <f>VLOOKUP(A812,'SAS Codes'!$A$2:$I$559,9,FALSE)</f>
        <v>NA</v>
      </c>
      <c r="M812" s="2" t="str">
        <f>VLOOKUP(A812,'SAS Codes'!$A$2:$M$559,10,FALSE)</f>
        <v>Regular</v>
      </c>
      <c r="N812" s="2" t="str">
        <f>VLOOKUP(A812,'SAS Codes'!$A$2:$M$559,11,FALSE)</f>
        <v>Sauces</v>
      </c>
    </row>
    <row r="813" spans="1:14" x14ac:dyDescent="0.45">
      <c r="A813" s="3" t="s">
        <v>388</v>
      </c>
      <c r="B813" s="3">
        <v>5</v>
      </c>
      <c r="C813" s="4">
        <v>0.77003586000000013</v>
      </c>
      <c r="D813" s="2" t="str">
        <f>VLOOKUP(A813,'SAS Codes'!$A$2:$B$559,2,FALSE)</f>
        <v>SA-29</v>
      </c>
      <c r="E813" s="2" t="s">
        <v>930</v>
      </c>
      <c r="F813" s="2" t="str">
        <f>VLOOKUP(A813,'SAS Codes'!$A$2:$I$559,3,FALSE)</f>
        <v>Quebec</v>
      </c>
      <c r="G813" s="2" t="str">
        <f>VLOOKUP(A813,'SAS Codes'!$A$2:$I$559,4,FALSE)</f>
        <v>Canada</v>
      </c>
      <c r="H813" s="2" t="str">
        <f>VLOOKUP(A813,'SAS Codes'!$A$2:$I$559,5,FALSE)</f>
        <v>Canada</v>
      </c>
      <c r="I813" s="2" t="str">
        <f>VLOOKUP(A813,'SAS Codes'!$A$2:$I$559,6,FALSE)</f>
        <v>America</v>
      </c>
      <c r="J813" s="2" t="str">
        <f>VLOOKUP(A813,'SAS Codes'!$A$2:$I$559,7,FALSE)</f>
        <v>America</v>
      </c>
      <c r="K813" s="2" t="str">
        <f>VLOOKUP(A813,'SAS Codes'!$A$2:$I$559,8,FALSE)</f>
        <v>NA</v>
      </c>
      <c r="L813" s="2" t="str">
        <f>VLOOKUP(A813,'SAS Codes'!$A$2:$I$559,9,FALSE)</f>
        <v>NA</v>
      </c>
      <c r="M813" s="2" t="str">
        <f>VLOOKUP(A813,'SAS Codes'!$A$2:$M$559,10,FALSE)</f>
        <v>Regular</v>
      </c>
      <c r="N813" s="2" t="str">
        <f>VLOOKUP(A813,'SAS Codes'!$A$2:$M$559,11,FALSE)</f>
        <v>Sauces</v>
      </c>
    </row>
    <row r="814" spans="1:14" x14ac:dyDescent="0.45">
      <c r="A814" s="3" t="s">
        <v>389</v>
      </c>
      <c r="B814" s="3">
        <v>1</v>
      </c>
      <c r="C814" s="4">
        <v>0.62640885300000004</v>
      </c>
      <c r="D814" s="2" t="str">
        <f>VLOOKUP(A814,'SAS Codes'!$A$2:$B$559,2,FALSE)</f>
        <v>SA-30</v>
      </c>
      <c r="E814" s="2" t="s">
        <v>930</v>
      </c>
      <c r="F814" s="2" t="str">
        <f>VLOOKUP(A814,'SAS Codes'!$A$2:$I$559,3,FALSE)</f>
        <v>Quebec</v>
      </c>
      <c r="G814" s="2" t="str">
        <f>VLOOKUP(A814,'SAS Codes'!$A$2:$I$559,4,FALSE)</f>
        <v>Canada</v>
      </c>
      <c r="H814" s="2" t="str">
        <f>VLOOKUP(A814,'SAS Codes'!$A$2:$I$559,5,FALSE)</f>
        <v>Canada</v>
      </c>
      <c r="I814" s="2" t="str">
        <f>VLOOKUP(A814,'SAS Codes'!$A$2:$I$559,6,FALSE)</f>
        <v>America</v>
      </c>
      <c r="J814" s="2" t="str">
        <f>VLOOKUP(A814,'SAS Codes'!$A$2:$I$559,7,FALSE)</f>
        <v>America</v>
      </c>
      <c r="K814" s="2" t="str">
        <f>VLOOKUP(A814,'SAS Codes'!$A$2:$I$559,8,FALSE)</f>
        <v>NA</v>
      </c>
      <c r="L814" s="2" t="str">
        <f>VLOOKUP(A814,'SAS Codes'!$A$2:$I$559,9,FALSE)</f>
        <v>NA</v>
      </c>
      <c r="M814" s="2" t="str">
        <f>VLOOKUP(A814,'SAS Codes'!$A$2:$M$559,10,FALSE)</f>
        <v>Regular</v>
      </c>
      <c r="N814" s="2" t="str">
        <f>VLOOKUP(A814,'SAS Codes'!$A$2:$M$559,11,FALSE)</f>
        <v>Sauces</v>
      </c>
    </row>
    <row r="815" spans="1:14" x14ac:dyDescent="0.45">
      <c r="A815" s="3" t="s">
        <v>389</v>
      </c>
      <c r="B815" s="3">
        <v>2</v>
      </c>
      <c r="C815" s="4">
        <v>0.62399315999999982</v>
      </c>
      <c r="D815" s="2" t="str">
        <f>VLOOKUP(A815,'SAS Codes'!$A$2:$B$559,2,FALSE)</f>
        <v>SA-30</v>
      </c>
      <c r="E815" s="2" t="s">
        <v>930</v>
      </c>
      <c r="F815" s="2" t="str">
        <f>VLOOKUP(A815,'SAS Codes'!$A$2:$I$559,3,FALSE)</f>
        <v>Quebec</v>
      </c>
      <c r="G815" s="2" t="str">
        <f>VLOOKUP(A815,'SAS Codes'!$A$2:$I$559,4,FALSE)</f>
        <v>Canada</v>
      </c>
      <c r="H815" s="2" t="str">
        <f>VLOOKUP(A815,'SAS Codes'!$A$2:$I$559,5,FALSE)</f>
        <v>Canada</v>
      </c>
      <c r="I815" s="2" t="str">
        <f>VLOOKUP(A815,'SAS Codes'!$A$2:$I$559,6,FALSE)</f>
        <v>America</v>
      </c>
      <c r="J815" s="2" t="str">
        <f>VLOOKUP(A815,'SAS Codes'!$A$2:$I$559,7,FALSE)</f>
        <v>America</v>
      </c>
      <c r="K815" s="2" t="str">
        <f>VLOOKUP(A815,'SAS Codes'!$A$2:$I$559,8,FALSE)</f>
        <v>NA</v>
      </c>
      <c r="L815" s="2" t="str">
        <f>VLOOKUP(A815,'SAS Codes'!$A$2:$I$559,9,FALSE)</f>
        <v>NA</v>
      </c>
      <c r="M815" s="2" t="str">
        <f>VLOOKUP(A815,'SAS Codes'!$A$2:$M$559,10,FALSE)</f>
        <v>Regular</v>
      </c>
      <c r="N815" s="2" t="str">
        <f>VLOOKUP(A815,'SAS Codes'!$A$2:$M$559,11,FALSE)</f>
        <v>Sauces</v>
      </c>
    </row>
    <row r="816" spans="1:14" x14ac:dyDescent="0.45">
      <c r="A816" s="3" t="s">
        <v>389</v>
      </c>
      <c r="B816" s="3">
        <v>3</v>
      </c>
      <c r="C816" s="4">
        <v>0.66102131700000011</v>
      </c>
      <c r="D816" s="2" t="str">
        <f>VLOOKUP(A816,'SAS Codes'!$A$2:$B$559,2,FALSE)</f>
        <v>SA-30</v>
      </c>
      <c r="E816" s="2" t="s">
        <v>930</v>
      </c>
      <c r="F816" s="2" t="str">
        <f>VLOOKUP(A816,'SAS Codes'!$A$2:$I$559,3,FALSE)</f>
        <v>Quebec</v>
      </c>
      <c r="G816" s="2" t="str">
        <f>VLOOKUP(A816,'SAS Codes'!$A$2:$I$559,4,FALSE)</f>
        <v>Canada</v>
      </c>
      <c r="H816" s="2" t="str">
        <f>VLOOKUP(A816,'SAS Codes'!$A$2:$I$559,5,FALSE)</f>
        <v>Canada</v>
      </c>
      <c r="I816" s="2" t="str">
        <f>VLOOKUP(A816,'SAS Codes'!$A$2:$I$559,6,FALSE)</f>
        <v>America</v>
      </c>
      <c r="J816" s="2" t="str">
        <f>VLOOKUP(A816,'SAS Codes'!$A$2:$I$559,7,FALSE)</f>
        <v>America</v>
      </c>
      <c r="K816" s="2" t="str">
        <f>VLOOKUP(A816,'SAS Codes'!$A$2:$I$559,8,FALSE)</f>
        <v>NA</v>
      </c>
      <c r="L816" s="2" t="str">
        <f>VLOOKUP(A816,'SAS Codes'!$A$2:$I$559,9,FALSE)</f>
        <v>NA</v>
      </c>
      <c r="M816" s="2" t="str">
        <f>VLOOKUP(A816,'SAS Codes'!$A$2:$M$559,10,FALSE)</f>
        <v>Regular</v>
      </c>
      <c r="N816" s="2" t="str">
        <f>VLOOKUP(A816,'SAS Codes'!$A$2:$M$559,11,FALSE)</f>
        <v>Sauces</v>
      </c>
    </row>
    <row r="817" spans="1:14" x14ac:dyDescent="0.45">
      <c r="A817" s="3" t="s">
        <v>389</v>
      </c>
      <c r="B817" s="3">
        <v>4</v>
      </c>
      <c r="C817" s="4">
        <v>0.64773195300000008</v>
      </c>
      <c r="D817" s="2" t="str">
        <f>VLOOKUP(A817,'SAS Codes'!$A$2:$B$559,2,FALSE)</f>
        <v>SA-30</v>
      </c>
      <c r="E817" s="2" t="s">
        <v>930</v>
      </c>
      <c r="F817" s="2" t="str">
        <f>VLOOKUP(A817,'SAS Codes'!$A$2:$I$559,3,FALSE)</f>
        <v>Quebec</v>
      </c>
      <c r="G817" s="2" t="str">
        <f>VLOOKUP(A817,'SAS Codes'!$A$2:$I$559,4,FALSE)</f>
        <v>Canada</v>
      </c>
      <c r="H817" s="2" t="str">
        <f>VLOOKUP(A817,'SAS Codes'!$A$2:$I$559,5,FALSE)</f>
        <v>Canada</v>
      </c>
      <c r="I817" s="2" t="str">
        <f>VLOOKUP(A817,'SAS Codes'!$A$2:$I$559,6,FALSE)</f>
        <v>America</v>
      </c>
      <c r="J817" s="2" t="str">
        <f>VLOOKUP(A817,'SAS Codes'!$A$2:$I$559,7,FALSE)</f>
        <v>America</v>
      </c>
      <c r="K817" s="2" t="str">
        <f>VLOOKUP(A817,'SAS Codes'!$A$2:$I$559,8,FALSE)</f>
        <v>NA</v>
      </c>
      <c r="L817" s="2" t="str">
        <f>VLOOKUP(A817,'SAS Codes'!$A$2:$I$559,9,FALSE)</f>
        <v>NA</v>
      </c>
      <c r="M817" s="2" t="str">
        <f>VLOOKUP(A817,'SAS Codes'!$A$2:$M$559,10,FALSE)</f>
        <v>Regular</v>
      </c>
      <c r="N817" s="2" t="str">
        <f>VLOOKUP(A817,'SAS Codes'!$A$2:$M$559,11,FALSE)</f>
        <v>Sauces</v>
      </c>
    </row>
    <row r="818" spans="1:14" x14ac:dyDescent="0.45">
      <c r="A818" s="3" t="s">
        <v>390</v>
      </c>
      <c r="B818" s="3">
        <v>2</v>
      </c>
      <c r="C818" s="4">
        <v>0.33835108799999997</v>
      </c>
      <c r="D818" s="2" t="str">
        <f>VLOOKUP(A818,'SAS Codes'!$A$2:$B$559,2,FALSE)</f>
        <v>SA-31</v>
      </c>
      <c r="E818" s="2" t="s">
        <v>930</v>
      </c>
      <c r="F818" s="2" t="str">
        <f>VLOOKUP(A818,'SAS Codes'!$A$2:$I$559,3,FALSE)</f>
        <v>Quebec</v>
      </c>
      <c r="G818" s="2" t="str">
        <f>VLOOKUP(A818,'SAS Codes'!$A$2:$I$559,4,FALSE)</f>
        <v>Canada</v>
      </c>
      <c r="H818" s="2" t="str">
        <f>VLOOKUP(A818,'SAS Codes'!$A$2:$I$559,5,FALSE)</f>
        <v>Canada</v>
      </c>
      <c r="I818" s="2" t="str">
        <f>VLOOKUP(A818,'SAS Codes'!$A$2:$I$559,6,FALSE)</f>
        <v>America</v>
      </c>
      <c r="J818" s="2" t="str">
        <f>VLOOKUP(A818,'SAS Codes'!$A$2:$I$559,7,FALSE)</f>
        <v>America</v>
      </c>
      <c r="K818" s="2" t="str">
        <f>VLOOKUP(A818,'SAS Codes'!$A$2:$I$559,8,FALSE)</f>
        <v>NA</v>
      </c>
      <c r="L818" s="2" t="str">
        <f>VLOOKUP(A818,'SAS Codes'!$A$2:$I$559,9,FALSE)</f>
        <v>NA</v>
      </c>
      <c r="M818" s="2" t="str">
        <f>VLOOKUP(A818,'SAS Codes'!$A$2:$M$559,10,FALSE)</f>
        <v>Regular</v>
      </c>
      <c r="N818" s="2" t="str">
        <f>VLOOKUP(A818,'SAS Codes'!$A$2:$M$559,11,FALSE)</f>
        <v>Sauces</v>
      </c>
    </row>
    <row r="819" spans="1:14" x14ac:dyDescent="0.45">
      <c r="A819" s="3" t="s">
        <v>390</v>
      </c>
      <c r="B819" s="3">
        <v>3</v>
      </c>
      <c r="C819" s="4">
        <v>0.43793040899999996</v>
      </c>
      <c r="D819" s="2" t="str">
        <f>VLOOKUP(A819,'SAS Codes'!$A$2:$B$559,2,FALSE)</f>
        <v>SA-31</v>
      </c>
      <c r="E819" s="2" t="s">
        <v>930</v>
      </c>
      <c r="F819" s="2" t="str">
        <f>VLOOKUP(A819,'SAS Codes'!$A$2:$I$559,3,FALSE)</f>
        <v>Quebec</v>
      </c>
      <c r="G819" s="2" t="str">
        <f>VLOOKUP(A819,'SAS Codes'!$A$2:$I$559,4,FALSE)</f>
        <v>Canada</v>
      </c>
      <c r="H819" s="2" t="str">
        <f>VLOOKUP(A819,'SAS Codes'!$A$2:$I$559,5,FALSE)</f>
        <v>Canada</v>
      </c>
      <c r="I819" s="2" t="str">
        <f>VLOOKUP(A819,'SAS Codes'!$A$2:$I$559,6,FALSE)</f>
        <v>America</v>
      </c>
      <c r="J819" s="2" t="str">
        <f>VLOOKUP(A819,'SAS Codes'!$A$2:$I$559,7,FALSE)</f>
        <v>America</v>
      </c>
      <c r="K819" s="2" t="str">
        <f>VLOOKUP(A819,'SAS Codes'!$A$2:$I$559,8,FALSE)</f>
        <v>NA</v>
      </c>
      <c r="L819" s="2" t="str">
        <f>VLOOKUP(A819,'SAS Codes'!$A$2:$I$559,9,FALSE)</f>
        <v>NA</v>
      </c>
      <c r="M819" s="2" t="str">
        <f>VLOOKUP(A819,'SAS Codes'!$A$2:$M$559,10,FALSE)</f>
        <v>Regular</v>
      </c>
      <c r="N819" s="2" t="str">
        <f>VLOOKUP(A819,'SAS Codes'!$A$2:$M$559,11,FALSE)</f>
        <v>Sauces</v>
      </c>
    </row>
    <row r="820" spans="1:14" x14ac:dyDescent="0.45">
      <c r="A820" s="3" t="s">
        <v>390</v>
      </c>
      <c r="B820" s="3">
        <v>4</v>
      </c>
      <c r="C820" s="4">
        <v>0.36263799899999993</v>
      </c>
      <c r="D820" s="2" t="str">
        <f>VLOOKUP(A820,'SAS Codes'!$A$2:$B$559,2,FALSE)</f>
        <v>SA-31</v>
      </c>
      <c r="E820" s="2" t="s">
        <v>930</v>
      </c>
      <c r="F820" s="2" t="str">
        <f>VLOOKUP(A820,'SAS Codes'!$A$2:$I$559,3,FALSE)</f>
        <v>Quebec</v>
      </c>
      <c r="G820" s="2" t="str">
        <f>VLOOKUP(A820,'SAS Codes'!$A$2:$I$559,4,FALSE)</f>
        <v>Canada</v>
      </c>
      <c r="H820" s="2" t="str">
        <f>VLOOKUP(A820,'SAS Codes'!$A$2:$I$559,5,FALSE)</f>
        <v>Canada</v>
      </c>
      <c r="I820" s="2" t="str">
        <f>VLOOKUP(A820,'SAS Codes'!$A$2:$I$559,6,FALSE)</f>
        <v>America</v>
      </c>
      <c r="J820" s="2" t="str">
        <f>VLOOKUP(A820,'SAS Codes'!$A$2:$I$559,7,FALSE)</f>
        <v>America</v>
      </c>
      <c r="K820" s="2" t="str">
        <f>VLOOKUP(A820,'SAS Codes'!$A$2:$I$559,8,FALSE)</f>
        <v>NA</v>
      </c>
      <c r="L820" s="2" t="str">
        <f>VLOOKUP(A820,'SAS Codes'!$A$2:$I$559,9,FALSE)</f>
        <v>NA</v>
      </c>
      <c r="M820" s="2" t="str">
        <f>VLOOKUP(A820,'SAS Codes'!$A$2:$M$559,10,FALSE)</f>
        <v>Regular</v>
      </c>
      <c r="N820" s="2" t="str">
        <f>VLOOKUP(A820,'SAS Codes'!$A$2:$M$559,11,FALSE)</f>
        <v>Sauces</v>
      </c>
    </row>
    <row r="821" spans="1:14" x14ac:dyDescent="0.45">
      <c r="A821" s="3" t="s">
        <v>391</v>
      </c>
      <c r="B821" s="3">
        <v>1</v>
      </c>
      <c r="C821" s="4">
        <v>0.55836230100000006</v>
      </c>
      <c r="D821" s="2" t="str">
        <f>VLOOKUP(A821,'SAS Codes'!$A$2:$B$559,2,FALSE)</f>
        <v>SA-32</v>
      </c>
      <c r="E821" s="2" t="s">
        <v>930</v>
      </c>
      <c r="F821" s="2" t="str">
        <f>VLOOKUP(A821,'SAS Codes'!$A$2:$I$559,3,FALSE)</f>
        <v>Quebec</v>
      </c>
      <c r="G821" s="2" t="str">
        <f>VLOOKUP(A821,'SAS Codes'!$A$2:$I$559,4,FALSE)</f>
        <v>Canada</v>
      </c>
      <c r="H821" s="2" t="str">
        <f>VLOOKUP(A821,'SAS Codes'!$A$2:$I$559,5,FALSE)</f>
        <v>Canada</v>
      </c>
      <c r="I821" s="2" t="str">
        <f>VLOOKUP(A821,'SAS Codes'!$A$2:$I$559,6,FALSE)</f>
        <v>America</v>
      </c>
      <c r="J821" s="2" t="str">
        <f>VLOOKUP(A821,'SAS Codes'!$A$2:$I$559,7,FALSE)</f>
        <v>America</v>
      </c>
      <c r="K821" s="2" t="str">
        <f>VLOOKUP(A821,'SAS Codes'!$A$2:$I$559,8,FALSE)</f>
        <v>NA</v>
      </c>
      <c r="L821" s="2" t="str">
        <f>VLOOKUP(A821,'SAS Codes'!$A$2:$I$559,9,FALSE)</f>
        <v>NA</v>
      </c>
      <c r="M821" s="2" t="str">
        <f>VLOOKUP(A821,'SAS Codes'!$A$2:$M$559,10,FALSE)</f>
        <v>Regular</v>
      </c>
      <c r="N821" s="2" t="str">
        <f>VLOOKUP(A821,'SAS Codes'!$A$2:$M$559,11,FALSE)</f>
        <v>Sauces</v>
      </c>
    </row>
    <row r="822" spans="1:14" x14ac:dyDescent="0.45">
      <c r="A822" s="3" t="s">
        <v>391</v>
      </c>
      <c r="B822" s="3">
        <v>2</v>
      </c>
      <c r="C822" s="4">
        <v>0.52822790999999991</v>
      </c>
      <c r="D822" s="2" t="str">
        <f>VLOOKUP(A822,'SAS Codes'!$A$2:$B$559,2,FALSE)</f>
        <v>SA-32</v>
      </c>
      <c r="E822" s="2" t="s">
        <v>930</v>
      </c>
      <c r="F822" s="2" t="str">
        <f>VLOOKUP(A822,'SAS Codes'!$A$2:$I$559,3,FALSE)</f>
        <v>Quebec</v>
      </c>
      <c r="G822" s="2" t="str">
        <f>VLOOKUP(A822,'SAS Codes'!$A$2:$I$559,4,FALSE)</f>
        <v>Canada</v>
      </c>
      <c r="H822" s="2" t="str">
        <f>VLOOKUP(A822,'SAS Codes'!$A$2:$I$559,5,FALSE)</f>
        <v>Canada</v>
      </c>
      <c r="I822" s="2" t="str">
        <f>VLOOKUP(A822,'SAS Codes'!$A$2:$I$559,6,FALSE)</f>
        <v>America</v>
      </c>
      <c r="J822" s="2" t="str">
        <f>VLOOKUP(A822,'SAS Codes'!$A$2:$I$559,7,FALSE)</f>
        <v>America</v>
      </c>
      <c r="K822" s="2" t="str">
        <f>VLOOKUP(A822,'SAS Codes'!$A$2:$I$559,8,FALSE)</f>
        <v>NA</v>
      </c>
      <c r="L822" s="2" t="str">
        <f>VLOOKUP(A822,'SAS Codes'!$A$2:$I$559,9,FALSE)</f>
        <v>NA</v>
      </c>
      <c r="M822" s="2" t="str">
        <f>VLOOKUP(A822,'SAS Codes'!$A$2:$M$559,10,FALSE)</f>
        <v>Regular</v>
      </c>
      <c r="N822" s="2" t="str">
        <f>VLOOKUP(A822,'SAS Codes'!$A$2:$M$559,11,FALSE)</f>
        <v>Sauces</v>
      </c>
    </row>
    <row r="823" spans="1:14" x14ac:dyDescent="0.45">
      <c r="A823" s="3" t="s">
        <v>391</v>
      </c>
      <c r="B823" s="3">
        <v>3</v>
      </c>
      <c r="C823" s="4">
        <v>0.45050282399999997</v>
      </c>
      <c r="D823" s="2" t="str">
        <f>VLOOKUP(A823,'SAS Codes'!$A$2:$B$559,2,FALSE)</f>
        <v>SA-32</v>
      </c>
      <c r="E823" s="2" t="s">
        <v>930</v>
      </c>
      <c r="F823" s="2" t="str">
        <f>VLOOKUP(A823,'SAS Codes'!$A$2:$I$559,3,FALSE)</f>
        <v>Quebec</v>
      </c>
      <c r="G823" s="2" t="str">
        <f>VLOOKUP(A823,'SAS Codes'!$A$2:$I$559,4,FALSE)</f>
        <v>Canada</v>
      </c>
      <c r="H823" s="2" t="str">
        <f>VLOOKUP(A823,'SAS Codes'!$A$2:$I$559,5,FALSE)</f>
        <v>Canada</v>
      </c>
      <c r="I823" s="2" t="str">
        <f>VLOOKUP(A823,'SAS Codes'!$A$2:$I$559,6,FALSE)</f>
        <v>America</v>
      </c>
      <c r="J823" s="2" t="str">
        <f>VLOOKUP(A823,'SAS Codes'!$A$2:$I$559,7,FALSE)</f>
        <v>America</v>
      </c>
      <c r="K823" s="2" t="str">
        <f>VLOOKUP(A823,'SAS Codes'!$A$2:$I$559,8,FALSE)</f>
        <v>NA</v>
      </c>
      <c r="L823" s="2" t="str">
        <f>VLOOKUP(A823,'SAS Codes'!$A$2:$I$559,9,FALSE)</f>
        <v>NA</v>
      </c>
      <c r="M823" s="2" t="str">
        <f>VLOOKUP(A823,'SAS Codes'!$A$2:$M$559,10,FALSE)</f>
        <v>Regular</v>
      </c>
      <c r="N823" s="2" t="str">
        <f>VLOOKUP(A823,'SAS Codes'!$A$2:$M$559,11,FALSE)</f>
        <v>Sauces</v>
      </c>
    </row>
    <row r="824" spans="1:14" x14ac:dyDescent="0.45">
      <c r="A824" s="3" t="s">
        <v>391</v>
      </c>
      <c r="B824" s="3">
        <v>4</v>
      </c>
      <c r="C824" s="4">
        <v>0.43186436999999994</v>
      </c>
      <c r="D824" s="2" t="str">
        <f>VLOOKUP(A824,'SAS Codes'!$A$2:$B$559,2,FALSE)</f>
        <v>SA-32</v>
      </c>
      <c r="E824" s="2" t="s">
        <v>930</v>
      </c>
      <c r="F824" s="2" t="str">
        <f>VLOOKUP(A824,'SAS Codes'!$A$2:$I$559,3,FALSE)</f>
        <v>Quebec</v>
      </c>
      <c r="G824" s="2" t="str">
        <f>VLOOKUP(A824,'SAS Codes'!$A$2:$I$559,4,FALSE)</f>
        <v>Canada</v>
      </c>
      <c r="H824" s="2" t="str">
        <f>VLOOKUP(A824,'SAS Codes'!$A$2:$I$559,5,FALSE)</f>
        <v>Canada</v>
      </c>
      <c r="I824" s="2" t="str">
        <f>VLOOKUP(A824,'SAS Codes'!$A$2:$I$559,6,FALSE)</f>
        <v>America</v>
      </c>
      <c r="J824" s="2" t="str">
        <f>VLOOKUP(A824,'SAS Codes'!$A$2:$I$559,7,FALSE)</f>
        <v>America</v>
      </c>
      <c r="K824" s="2" t="str">
        <f>VLOOKUP(A824,'SAS Codes'!$A$2:$I$559,8,FALSE)</f>
        <v>NA</v>
      </c>
      <c r="L824" s="2" t="str">
        <f>VLOOKUP(A824,'SAS Codes'!$A$2:$I$559,9,FALSE)</f>
        <v>NA</v>
      </c>
      <c r="M824" s="2" t="str">
        <f>VLOOKUP(A824,'SAS Codes'!$A$2:$M$559,10,FALSE)</f>
        <v>Regular</v>
      </c>
      <c r="N824" s="2" t="str">
        <f>VLOOKUP(A824,'SAS Codes'!$A$2:$M$559,11,FALSE)</f>
        <v>Sauces</v>
      </c>
    </row>
    <row r="825" spans="1:14" x14ac:dyDescent="0.45">
      <c r="A825" s="3" t="s">
        <v>392</v>
      </c>
      <c r="B825" s="3">
        <v>1</v>
      </c>
      <c r="C825" s="4">
        <v>0.71573355000000005</v>
      </c>
      <c r="D825" s="2" t="str">
        <f>VLOOKUP(A825,'SAS Codes'!$A$2:$B$559,2,FALSE)</f>
        <v>SA-33</v>
      </c>
      <c r="E825" s="2" t="s">
        <v>930</v>
      </c>
      <c r="F825" s="2" t="str">
        <f>VLOOKUP(A825,'SAS Codes'!$A$2:$I$559,3,FALSE)</f>
        <v>Quebec</v>
      </c>
      <c r="G825" s="2" t="str">
        <f>VLOOKUP(A825,'SAS Codes'!$A$2:$I$559,4,FALSE)</f>
        <v>Canada</v>
      </c>
      <c r="H825" s="2" t="str">
        <f>VLOOKUP(A825,'SAS Codes'!$A$2:$I$559,5,FALSE)</f>
        <v>Canada</v>
      </c>
      <c r="I825" s="2" t="str">
        <f>VLOOKUP(A825,'SAS Codes'!$A$2:$I$559,6,FALSE)</f>
        <v>America</v>
      </c>
      <c r="J825" s="2" t="str">
        <f>VLOOKUP(A825,'SAS Codes'!$A$2:$I$559,7,FALSE)</f>
        <v>America</v>
      </c>
      <c r="K825" s="2" t="str">
        <f>VLOOKUP(A825,'SAS Codes'!$A$2:$I$559,8,FALSE)</f>
        <v>NA</v>
      </c>
      <c r="L825" s="2" t="str">
        <f>VLOOKUP(A825,'SAS Codes'!$A$2:$I$559,9,FALSE)</f>
        <v>NA</v>
      </c>
      <c r="M825" s="2" t="str">
        <f>VLOOKUP(A825,'SAS Codes'!$A$2:$M$559,10,FALSE)</f>
        <v>Regular</v>
      </c>
      <c r="N825" s="2" t="str">
        <f>VLOOKUP(A825,'SAS Codes'!$A$2:$M$559,11,FALSE)</f>
        <v>Sauces</v>
      </c>
    </row>
    <row r="826" spans="1:14" x14ac:dyDescent="0.45">
      <c r="A826" s="3" t="s">
        <v>392</v>
      </c>
      <c r="B826" s="3">
        <v>2</v>
      </c>
      <c r="C826" s="4">
        <v>0.35699376000000005</v>
      </c>
      <c r="D826" s="2" t="str">
        <f>VLOOKUP(A826,'SAS Codes'!$A$2:$B$559,2,FALSE)</f>
        <v>SA-33</v>
      </c>
      <c r="E826" s="2" t="s">
        <v>930</v>
      </c>
      <c r="F826" s="2" t="str">
        <f>VLOOKUP(A826,'SAS Codes'!$A$2:$I$559,3,FALSE)</f>
        <v>Quebec</v>
      </c>
      <c r="G826" s="2" t="str">
        <f>VLOOKUP(A826,'SAS Codes'!$A$2:$I$559,4,FALSE)</f>
        <v>Canada</v>
      </c>
      <c r="H826" s="2" t="str">
        <f>VLOOKUP(A826,'SAS Codes'!$A$2:$I$559,5,FALSE)</f>
        <v>Canada</v>
      </c>
      <c r="I826" s="2" t="str">
        <f>VLOOKUP(A826,'SAS Codes'!$A$2:$I$559,6,FALSE)</f>
        <v>America</v>
      </c>
      <c r="J826" s="2" t="str">
        <f>VLOOKUP(A826,'SAS Codes'!$A$2:$I$559,7,FALSE)</f>
        <v>America</v>
      </c>
      <c r="K826" s="2" t="str">
        <f>VLOOKUP(A826,'SAS Codes'!$A$2:$I$559,8,FALSE)</f>
        <v>NA</v>
      </c>
      <c r="L826" s="2" t="str">
        <f>VLOOKUP(A826,'SAS Codes'!$A$2:$I$559,9,FALSE)</f>
        <v>NA</v>
      </c>
      <c r="M826" s="2" t="str">
        <f>VLOOKUP(A826,'SAS Codes'!$A$2:$M$559,10,FALSE)</f>
        <v>Regular</v>
      </c>
      <c r="N826" s="2" t="str">
        <f>VLOOKUP(A826,'SAS Codes'!$A$2:$M$559,11,FALSE)</f>
        <v>Sauces</v>
      </c>
    </row>
    <row r="827" spans="1:14" x14ac:dyDescent="0.45">
      <c r="A827" s="3" t="s">
        <v>392</v>
      </c>
      <c r="B827" s="3">
        <v>3</v>
      </c>
      <c r="C827" s="4">
        <v>0.49486064400000002</v>
      </c>
      <c r="D827" s="2" t="str">
        <f>VLOOKUP(A827,'SAS Codes'!$A$2:$B$559,2,FALSE)</f>
        <v>SA-33</v>
      </c>
      <c r="E827" s="2" t="s">
        <v>930</v>
      </c>
      <c r="F827" s="2" t="str">
        <f>VLOOKUP(A827,'SAS Codes'!$A$2:$I$559,3,FALSE)</f>
        <v>Quebec</v>
      </c>
      <c r="G827" s="2" t="str">
        <f>VLOOKUP(A827,'SAS Codes'!$A$2:$I$559,4,FALSE)</f>
        <v>Canada</v>
      </c>
      <c r="H827" s="2" t="str">
        <f>VLOOKUP(A827,'SAS Codes'!$A$2:$I$559,5,FALSE)</f>
        <v>Canada</v>
      </c>
      <c r="I827" s="2" t="str">
        <f>VLOOKUP(A827,'SAS Codes'!$A$2:$I$559,6,FALSE)</f>
        <v>America</v>
      </c>
      <c r="J827" s="2" t="str">
        <f>VLOOKUP(A827,'SAS Codes'!$A$2:$I$559,7,FALSE)</f>
        <v>America</v>
      </c>
      <c r="K827" s="2" t="str">
        <f>VLOOKUP(A827,'SAS Codes'!$A$2:$I$559,8,FALSE)</f>
        <v>NA</v>
      </c>
      <c r="L827" s="2" t="str">
        <f>VLOOKUP(A827,'SAS Codes'!$A$2:$I$559,9,FALSE)</f>
        <v>NA</v>
      </c>
      <c r="M827" s="2" t="str">
        <f>VLOOKUP(A827,'SAS Codes'!$A$2:$M$559,10,FALSE)</f>
        <v>Regular</v>
      </c>
      <c r="N827" s="2" t="str">
        <f>VLOOKUP(A827,'SAS Codes'!$A$2:$M$559,11,FALSE)</f>
        <v>Sauces</v>
      </c>
    </row>
    <row r="828" spans="1:14" x14ac:dyDescent="0.45">
      <c r="A828" s="3" t="s">
        <v>392</v>
      </c>
      <c r="B828" s="3">
        <v>4</v>
      </c>
      <c r="C828" s="4">
        <v>0</v>
      </c>
      <c r="D828" s="2" t="str">
        <f>VLOOKUP(A828,'SAS Codes'!$A$2:$B$559,2,FALSE)</f>
        <v>SA-33</v>
      </c>
      <c r="E828" s="2" t="s">
        <v>930</v>
      </c>
      <c r="F828" s="2" t="str">
        <f>VLOOKUP(A828,'SAS Codes'!$A$2:$I$559,3,FALSE)</f>
        <v>Quebec</v>
      </c>
      <c r="G828" s="2" t="str">
        <f>VLOOKUP(A828,'SAS Codes'!$A$2:$I$559,4,FALSE)</f>
        <v>Canada</v>
      </c>
      <c r="H828" s="2" t="str">
        <f>VLOOKUP(A828,'SAS Codes'!$A$2:$I$559,5,FALSE)</f>
        <v>Canada</v>
      </c>
      <c r="I828" s="2" t="str">
        <f>VLOOKUP(A828,'SAS Codes'!$A$2:$I$559,6,FALSE)</f>
        <v>America</v>
      </c>
      <c r="J828" s="2" t="str">
        <f>VLOOKUP(A828,'SAS Codes'!$A$2:$I$559,7,FALSE)</f>
        <v>America</v>
      </c>
      <c r="K828" s="2" t="str">
        <f>VLOOKUP(A828,'SAS Codes'!$A$2:$I$559,8,FALSE)</f>
        <v>NA</v>
      </c>
      <c r="L828" s="2" t="str">
        <f>VLOOKUP(A828,'SAS Codes'!$A$2:$I$559,9,FALSE)</f>
        <v>NA</v>
      </c>
      <c r="M828" s="2" t="str">
        <f>VLOOKUP(A828,'SAS Codes'!$A$2:$M$559,10,FALSE)</f>
        <v>Regular</v>
      </c>
      <c r="N828" s="2" t="str">
        <f>VLOOKUP(A828,'SAS Codes'!$A$2:$M$559,11,FALSE)</f>
        <v>Sauces</v>
      </c>
    </row>
    <row r="829" spans="1:14" x14ac:dyDescent="0.45">
      <c r="A829" s="3" t="s">
        <v>393</v>
      </c>
      <c r="B829" s="3">
        <v>1</v>
      </c>
      <c r="C829" s="4">
        <v>0</v>
      </c>
      <c r="D829" s="2" t="str">
        <f>VLOOKUP(A829,'SAS Codes'!$A$2:$B$559,2,FALSE)</f>
        <v>SA-34</v>
      </c>
      <c r="E829" s="2" t="s">
        <v>930</v>
      </c>
      <c r="F829" s="2" t="str">
        <f>VLOOKUP(A829,'SAS Codes'!$A$2:$I$559,3,FALSE)</f>
        <v>Quebec</v>
      </c>
      <c r="G829" s="2" t="str">
        <f>VLOOKUP(A829,'SAS Codes'!$A$2:$I$559,4,FALSE)</f>
        <v>Canada</v>
      </c>
      <c r="H829" s="2" t="str">
        <f>VLOOKUP(A829,'SAS Codes'!$A$2:$I$559,5,FALSE)</f>
        <v>Canada</v>
      </c>
      <c r="I829" s="2" t="str">
        <f>VLOOKUP(A829,'SAS Codes'!$A$2:$I$559,6,FALSE)</f>
        <v>America</v>
      </c>
      <c r="J829" s="2" t="str">
        <f>VLOOKUP(A829,'SAS Codes'!$A$2:$I$559,7,FALSE)</f>
        <v>America</v>
      </c>
      <c r="K829" s="2" t="str">
        <f>VLOOKUP(A829,'SAS Codes'!$A$2:$I$559,8,FALSE)</f>
        <v>NA</v>
      </c>
      <c r="L829" s="2" t="str">
        <f>VLOOKUP(A829,'SAS Codes'!$A$2:$I$559,9,FALSE)</f>
        <v>NA</v>
      </c>
      <c r="M829" s="2" t="str">
        <f>VLOOKUP(A829,'SAS Codes'!$A$2:$M$559,10,FALSE)</f>
        <v>Regular</v>
      </c>
      <c r="N829" s="2" t="str">
        <f>VLOOKUP(A829,'SAS Codes'!$A$2:$M$559,11,FALSE)</f>
        <v>Sauces</v>
      </c>
    </row>
    <row r="830" spans="1:14" x14ac:dyDescent="0.45">
      <c r="A830" s="3" t="s">
        <v>393</v>
      </c>
      <c r="B830" s="3">
        <v>2</v>
      </c>
      <c r="C830" s="4">
        <v>0.35263656600000004</v>
      </c>
      <c r="D830" s="2" t="str">
        <f>VLOOKUP(A830,'SAS Codes'!$A$2:$B$559,2,FALSE)</f>
        <v>SA-34</v>
      </c>
      <c r="E830" s="2" t="s">
        <v>930</v>
      </c>
      <c r="F830" s="2" t="str">
        <f>VLOOKUP(A830,'SAS Codes'!$A$2:$I$559,3,FALSE)</f>
        <v>Quebec</v>
      </c>
      <c r="G830" s="2" t="str">
        <f>VLOOKUP(A830,'SAS Codes'!$A$2:$I$559,4,FALSE)</f>
        <v>Canada</v>
      </c>
      <c r="H830" s="2" t="str">
        <f>VLOOKUP(A830,'SAS Codes'!$A$2:$I$559,5,FALSE)</f>
        <v>Canada</v>
      </c>
      <c r="I830" s="2" t="str">
        <f>VLOOKUP(A830,'SAS Codes'!$A$2:$I$559,6,FALSE)</f>
        <v>America</v>
      </c>
      <c r="J830" s="2" t="str">
        <f>VLOOKUP(A830,'SAS Codes'!$A$2:$I$559,7,FALSE)</f>
        <v>America</v>
      </c>
      <c r="K830" s="2" t="str">
        <f>VLOOKUP(A830,'SAS Codes'!$A$2:$I$559,8,FALSE)</f>
        <v>NA</v>
      </c>
      <c r="L830" s="2" t="str">
        <f>VLOOKUP(A830,'SAS Codes'!$A$2:$I$559,9,FALSE)</f>
        <v>NA</v>
      </c>
      <c r="M830" s="2" t="str">
        <f>VLOOKUP(A830,'SAS Codes'!$A$2:$M$559,10,FALSE)</f>
        <v>Regular</v>
      </c>
      <c r="N830" s="2" t="str">
        <f>VLOOKUP(A830,'SAS Codes'!$A$2:$M$559,11,FALSE)</f>
        <v>Sauces</v>
      </c>
    </row>
    <row r="831" spans="1:14" x14ac:dyDescent="0.45">
      <c r="A831" s="3" t="s">
        <v>393</v>
      </c>
      <c r="B831" s="3">
        <v>3</v>
      </c>
      <c r="C831" s="4">
        <v>0.37506722399999998</v>
      </c>
      <c r="D831" s="2" t="str">
        <f>VLOOKUP(A831,'SAS Codes'!$A$2:$B$559,2,FALSE)</f>
        <v>SA-34</v>
      </c>
      <c r="E831" s="2" t="s">
        <v>930</v>
      </c>
      <c r="F831" s="2" t="str">
        <f>VLOOKUP(A831,'SAS Codes'!$A$2:$I$559,3,FALSE)</f>
        <v>Quebec</v>
      </c>
      <c r="G831" s="2" t="str">
        <f>VLOOKUP(A831,'SAS Codes'!$A$2:$I$559,4,FALSE)</f>
        <v>Canada</v>
      </c>
      <c r="H831" s="2" t="str">
        <f>VLOOKUP(A831,'SAS Codes'!$A$2:$I$559,5,FALSE)</f>
        <v>Canada</v>
      </c>
      <c r="I831" s="2" t="str">
        <f>VLOOKUP(A831,'SAS Codes'!$A$2:$I$559,6,FALSE)</f>
        <v>America</v>
      </c>
      <c r="J831" s="2" t="str">
        <f>VLOOKUP(A831,'SAS Codes'!$A$2:$I$559,7,FALSE)</f>
        <v>America</v>
      </c>
      <c r="K831" s="2" t="str">
        <f>VLOOKUP(A831,'SAS Codes'!$A$2:$I$559,8,FALSE)</f>
        <v>NA</v>
      </c>
      <c r="L831" s="2" t="str">
        <f>VLOOKUP(A831,'SAS Codes'!$A$2:$I$559,9,FALSE)</f>
        <v>NA</v>
      </c>
      <c r="M831" s="2" t="str">
        <f>VLOOKUP(A831,'SAS Codes'!$A$2:$M$559,10,FALSE)</f>
        <v>Regular</v>
      </c>
      <c r="N831" s="2" t="str">
        <f>VLOOKUP(A831,'SAS Codes'!$A$2:$M$559,11,FALSE)</f>
        <v>Sauces</v>
      </c>
    </row>
    <row r="832" spans="1:14" x14ac:dyDescent="0.45">
      <c r="A832" s="3" t="s">
        <v>393</v>
      </c>
      <c r="B832" s="3">
        <v>4</v>
      </c>
      <c r="C832" s="4">
        <v>0</v>
      </c>
      <c r="D832" s="2" t="str">
        <f>VLOOKUP(A832,'SAS Codes'!$A$2:$B$559,2,FALSE)</f>
        <v>SA-34</v>
      </c>
      <c r="E832" s="2" t="s">
        <v>930</v>
      </c>
      <c r="F832" s="2" t="str">
        <f>VLOOKUP(A832,'SAS Codes'!$A$2:$I$559,3,FALSE)</f>
        <v>Quebec</v>
      </c>
      <c r="G832" s="2" t="str">
        <f>VLOOKUP(A832,'SAS Codes'!$A$2:$I$559,4,FALSE)</f>
        <v>Canada</v>
      </c>
      <c r="H832" s="2" t="str">
        <f>VLOOKUP(A832,'SAS Codes'!$A$2:$I$559,5,FALSE)</f>
        <v>Canada</v>
      </c>
      <c r="I832" s="2" t="str">
        <f>VLOOKUP(A832,'SAS Codes'!$A$2:$I$559,6,FALSE)</f>
        <v>America</v>
      </c>
      <c r="J832" s="2" t="str">
        <f>VLOOKUP(A832,'SAS Codes'!$A$2:$I$559,7,FALSE)</f>
        <v>America</v>
      </c>
      <c r="K832" s="2" t="str">
        <f>VLOOKUP(A832,'SAS Codes'!$A$2:$I$559,8,FALSE)</f>
        <v>NA</v>
      </c>
      <c r="L832" s="2" t="str">
        <f>VLOOKUP(A832,'SAS Codes'!$A$2:$I$559,9,FALSE)</f>
        <v>NA</v>
      </c>
      <c r="M832" s="2" t="str">
        <f>VLOOKUP(A832,'SAS Codes'!$A$2:$M$559,10,FALSE)</f>
        <v>Regular</v>
      </c>
      <c r="N832" s="2" t="str">
        <f>VLOOKUP(A832,'SAS Codes'!$A$2:$M$559,11,FALSE)</f>
        <v>Sauces</v>
      </c>
    </row>
    <row r="833" spans="1:14" x14ac:dyDescent="0.45">
      <c r="A833" s="3" t="s">
        <v>393</v>
      </c>
      <c r="B833" s="3">
        <v>5</v>
      </c>
      <c r="C833" s="4">
        <v>0.44987500800000008</v>
      </c>
      <c r="D833" s="2" t="str">
        <f>VLOOKUP(A833,'SAS Codes'!$A$2:$B$559,2,FALSE)</f>
        <v>SA-34</v>
      </c>
      <c r="E833" s="2" t="s">
        <v>930</v>
      </c>
      <c r="F833" s="2" t="str">
        <f>VLOOKUP(A833,'SAS Codes'!$A$2:$I$559,3,FALSE)</f>
        <v>Quebec</v>
      </c>
      <c r="G833" s="2" t="str">
        <f>VLOOKUP(A833,'SAS Codes'!$A$2:$I$559,4,FALSE)</f>
        <v>Canada</v>
      </c>
      <c r="H833" s="2" t="str">
        <f>VLOOKUP(A833,'SAS Codes'!$A$2:$I$559,5,FALSE)</f>
        <v>Canada</v>
      </c>
      <c r="I833" s="2" t="str">
        <f>VLOOKUP(A833,'SAS Codes'!$A$2:$I$559,6,FALSE)</f>
        <v>America</v>
      </c>
      <c r="J833" s="2" t="str">
        <f>VLOOKUP(A833,'SAS Codes'!$A$2:$I$559,7,FALSE)</f>
        <v>America</v>
      </c>
      <c r="K833" s="2" t="str">
        <f>VLOOKUP(A833,'SAS Codes'!$A$2:$I$559,8,FALSE)</f>
        <v>NA</v>
      </c>
      <c r="L833" s="2" t="str">
        <f>VLOOKUP(A833,'SAS Codes'!$A$2:$I$559,9,FALSE)</f>
        <v>NA</v>
      </c>
      <c r="M833" s="2" t="str">
        <f>VLOOKUP(A833,'SAS Codes'!$A$2:$M$559,10,FALSE)</f>
        <v>Regular</v>
      </c>
      <c r="N833" s="2" t="str">
        <f>VLOOKUP(A833,'SAS Codes'!$A$2:$M$559,11,FALSE)</f>
        <v>Sauces</v>
      </c>
    </row>
    <row r="834" spans="1:14" x14ac:dyDescent="0.45">
      <c r="A834" s="3" t="s">
        <v>394</v>
      </c>
      <c r="B834" s="3">
        <v>1</v>
      </c>
      <c r="C834" s="4">
        <v>0.56272715399999995</v>
      </c>
      <c r="D834" s="2" t="str">
        <f>VLOOKUP(A834,'SAS Codes'!$A$2:$B$559,2,FALSE)</f>
        <v>SA-35</v>
      </c>
      <c r="E834" s="2" t="s">
        <v>930</v>
      </c>
      <c r="F834" s="2" t="str">
        <f>VLOOKUP(A834,'SAS Codes'!$A$2:$I$559,3,FALSE)</f>
        <v>Quebec</v>
      </c>
      <c r="G834" s="2" t="str">
        <f>VLOOKUP(A834,'SAS Codes'!$A$2:$I$559,4,FALSE)</f>
        <v>Canada</v>
      </c>
      <c r="H834" s="2" t="str">
        <f>VLOOKUP(A834,'SAS Codes'!$A$2:$I$559,5,FALSE)</f>
        <v>Canada</v>
      </c>
      <c r="I834" s="2" t="str">
        <f>VLOOKUP(A834,'SAS Codes'!$A$2:$I$559,6,FALSE)</f>
        <v>America</v>
      </c>
      <c r="J834" s="2" t="str">
        <f>VLOOKUP(A834,'SAS Codes'!$A$2:$I$559,7,FALSE)</f>
        <v>America</v>
      </c>
      <c r="K834" s="2" t="str">
        <f>VLOOKUP(A834,'SAS Codes'!$A$2:$I$559,8,FALSE)</f>
        <v>NA</v>
      </c>
      <c r="L834" s="2" t="str">
        <f>VLOOKUP(A834,'SAS Codes'!$A$2:$I$559,9,FALSE)</f>
        <v>NA</v>
      </c>
      <c r="M834" s="2" t="str">
        <f>VLOOKUP(A834,'SAS Codes'!$A$2:$M$559,10,FALSE)</f>
        <v>Regular</v>
      </c>
      <c r="N834" s="2" t="str">
        <f>VLOOKUP(A834,'SAS Codes'!$A$2:$M$559,11,FALSE)</f>
        <v>Sauces</v>
      </c>
    </row>
    <row r="835" spans="1:14" x14ac:dyDescent="0.45">
      <c r="A835" s="3" t="s">
        <v>394</v>
      </c>
      <c r="B835" s="3">
        <v>2</v>
      </c>
      <c r="C835" s="4">
        <v>0.51658512000000001</v>
      </c>
      <c r="D835" s="2" t="str">
        <f>VLOOKUP(A835,'SAS Codes'!$A$2:$B$559,2,FALSE)</f>
        <v>SA-35</v>
      </c>
      <c r="E835" s="2" t="s">
        <v>930</v>
      </c>
      <c r="F835" s="2" t="str">
        <f>VLOOKUP(A835,'SAS Codes'!$A$2:$I$559,3,FALSE)</f>
        <v>Quebec</v>
      </c>
      <c r="G835" s="2" t="str">
        <f>VLOOKUP(A835,'SAS Codes'!$A$2:$I$559,4,FALSE)</f>
        <v>Canada</v>
      </c>
      <c r="H835" s="2" t="str">
        <f>VLOOKUP(A835,'SAS Codes'!$A$2:$I$559,5,FALSE)</f>
        <v>Canada</v>
      </c>
      <c r="I835" s="2" t="str">
        <f>VLOOKUP(A835,'SAS Codes'!$A$2:$I$559,6,FALSE)</f>
        <v>America</v>
      </c>
      <c r="J835" s="2" t="str">
        <f>VLOOKUP(A835,'SAS Codes'!$A$2:$I$559,7,FALSE)</f>
        <v>America</v>
      </c>
      <c r="K835" s="2" t="str">
        <f>VLOOKUP(A835,'SAS Codes'!$A$2:$I$559,8,FALSE)</f>
        <v>NA</v>
      </c>
      <c r="L835" s="2" t="str">
        <f>VLOOKUP(A835,'SAS Codes'!$A$2:$I$559,9,FALSE)</f>
        <v>NA</v>
      </c>
      <c r="M835" s="2" t="str">
        <f>VLOOKUP(A835,'SAS Codes'!$A$2:$M$559,10,FALSE)</f>
        <v>Regular</v>
      </c>
      <c r="N835" s="2" t="str">
        <f>VLOOKUP(A835,'SAS Codes'!$A$2:$M$559,11,FALSE)</f>
        <v>Sauces</v>
      </c>
    </row>
    <row r="836" spans="1:14" x14ac:dyDescent="0.45">
      <c r="A836" s="3" t="s">
        <v>394</v>
      </c>
      <c r="B836" s="3">
        <v>3</v>
      </c>
      <c r="C836" s="4">
        <v>0.391227936</v>
      </c>
      <c r="D836" s="2" t="str">
        <f>VLOOKUP(A836,'SAS Codes'!$A$2:$B$559,2,FALSE)</f>
        <v>SA-35</v>
      </c>
      <c r="E836" s="2" t="s">
        <v>930</v>
      </c>
      <c r="F836" s="2" t="str">
        <f>VLOOKUP(A836,'SAS Codes'!$A$2:$I$559,3,FALSE)</f>
        <v>Quebec</v>
      </c>
      <c r="G836" s="2" t="str">
        <f>VLOOKUP(A836,'SAS Codes'!$A$2:$I$559,4,FALSE)</f>
        <v>Canada</v>
      </c>
      <c r="H836" s="2" t="str">
        <f>VLOOKUP(A836,'SAS Codes'!$A$2:$I$559,5,FALSE)</f>
        <v>Canada</v>
      </c>
      <c r="I836" s="2" t="str">
        <f>VLOOKUP(A836,'SAS Codes'!$A$2:$I$559,6,FALSE)</f>
        <v>America</v>
      </c>
      <c r="J836" s="2" t="str">
        <f>VLOOKUP(A836,'SAS Codes'!$A$2:$I$559,7,FALSE)</f>
        <v>America</v>
      </c>
      <c r="K836" s="2" t="str">
        <f>VLOOKUP(A836,'SAS Codes'!$A$2:$I$559,8,FALSE)</f>
        <v>NA</v>
      </c>
      <c r="L836" s="2" t="str">
        <f>VLOOKUP(A836,'SAS Codes'!$A$2:$I$559,9,FALSE)</f>
        <v>NA</v>
      </c>
      <c r="M836" s="2" t="str">
        <f>VLOOKUP(A836,'SAS Codes'!$A$2:$M$559,10,FALSE)</f>
        <v>Regular</v>
      </c>
      <c r="N836" s="2" t="str">
        <f>VLOOKUP(A836,'SAS Codes'!$A$2:$M$559,11,FALSE)</f>
        <v>Sauces</v>
      </c>
    </row>
    <row r="837" spans="1:14" x14ac:dyDescent="0.45">
      <c r="A837" s="3" t="s">
        <v>394</v>
      </c>
      <c r="B837" s="3">
        <v>4</v>
      </c>
      <c r="C837" s="4">
        <v>0.42395118000000004</v>
      </c>
      <c r="D837" s="2" t="str">
        <f>VLOOKUP(A837,'SAS Codes'!$A$2:$B$559,2,FALSE)</f>
        <v>SA-35</v>
      </c>
      <c r="E837" s="2" t="s">
        <v>930</v>
      </c>
      <c r="F837" s="2" t="str">
        <f>VLOOKUP(A837,'SAS Codes'!$A$2:$I$559,3,FALSE)</f>
        <v>Quebec</v>
      </c>
      <c r="G837" s="2" t="str">
        <f>VLOOKUP(A837,'SAS Codes'!$A$2:$I$559,4,FALSE)</f>
        <v>Canada</v>
      </c>
      <c r="H837" s="2" t="str">
        <f>VLOOKUP(A837,'SAS Codes'!$A$2:$I$559,5,FALSE)</f>
        <v>Canada</v>
      </c>
      <c r="I837" s="2" t="str">
        <f>VLOOKUP(A837,'SAS Codes'!$A$2:$I$559,6,FALSE)</f>
        <v>America</v>
      </c>
      <c r="J837" s="2" t="str">
        <f>VLOOKUP(A837,'SAS Codes'!$A$2:$I$559,7,FALSE)</f>
        <v>America</v>
      </c>
      <c r="K837" s="2" t="str">
        <f>VLOOKUP(A837,'SAS Codes'!$A$2:$I$559,8,FALSE)</f>
        <v>NA</v>
      </c>
      <c r="L837" s="2" t="str">
        <f>VLOOKUP(A837,'SAS Codes'!$A$2:$I$559,9,FALSE)</f>
        <v>NA</v>
      </c>
      <c r="M837" s="2" t="str">
        <f>VLOOKUP(A837,'SAS Codes'!$A$2:$M$559,10,FALSE)</f>
        <v>Regular</v>
      </c>
      <c r="N837" s="2" t="str">
        <f>VLOOKUP(A837,'SAS Codes'!$A$2:$M$559,11,FALSE)</f>
        <v>Sauces</v>
      </c>
    </row>
    <row r="838" spans="1:14" x14ac:dyDescent="0.45">
      <c r="A838" s="3" t="s">
        <v>394</v>
      </c>
      <c r="B838" s="3">
        <v>5</v>
      </c>
      <c r="C838" s="4">
        <v>0.50350110599999987</v>
      </c>
      <c r="D838" s="2" t="str">
        <f>VLOOKUP(A838,'SAS Codes'!$A$2:$B$559,2,FALSE)</f>
        <v>SA-35</v>
      </c>
      <c r="E838" s="2" t="s">
        <v>930</v>
      </c>
      <c r="F838" s="2" t="str">
        <f>VLOOKUP(A838,'SAS Codes'!$A$2:$I$559,3,FALSE)</f>
        <v>Quebec</v>
      </c>
      <c r="G838" s="2" t="str">
        <f>VLOOKUP(A838,'SAS Codes'!$A$2:$I$559,4,FALSE)</f>
        <v>Canada</v>
      </c>
      <c r="H838" s="2" t="str">
        <f>VLOOKUP(A838,'SAS Codes'!$A$2:$I$559,5,FALSE)</f>
        <v>Canada</v>
      </c>
      <c r="I838" s="2" t="str">
        <f>VLOOKUP(A838,'SAS Codes'!$A$2:$I$559,6,FALSE)</f>
        <v>America</v>
      </c>
      <c r="J838" s="2" t="str">
        <f>VLOOKUP(A838,'SAS Codes'!$A$2:$I$559,7,FALSE)</f>
        <v>America</v>
      </c>
      <c r="K838" s="2" t="str">
        <f>VLOOKUP(A838,'SAS Codes'!$A$2:$I$559,8,FALSE)</f>
        <v>NA</v>
      </c>
      <c r="L838" s="2" t="str">
        <f>VLOOKUP(A838,'SAS Codes'!$A$2:$I$559,9,FALSE)</f>
        <v>NA</v>
      </c>
      <c r="M838" s="2" t="str">
        <f>VLOOKUP(A838,'SAS Codes'!$A$2:$M$559,10,FALSE)</f>
        <v>Regular</v>
      </c>
      <c r="N838" s="2" t="str">
        <f>VLOOKUP(A838,'SAS Codes'!$A$2:$M$559,11,FALSE)</f>
        <v>Sauces</v>
      </c>
    </row>
    <row r="839" spans="1:14" x14ac:dyDescent="0.45">
      <c r="A839" s="3" t="s">
        <v>395</v>
      </c>
      <c r="B839" s="3">
        <v>1</v>
      </c>
      <c r="C839" s="4">
        <v>0.55997823899999988</v>
      </c>
      <c r="D839" s="2" t="str">
        <f>VLOOKUP(A839,'SAS Codes'!$A$2:$B$559,2,FALSE)</f>
        <v>SA-36</v>
      </c>
      <c r="E839" s="2" t="s">
        <v>930</v>
      </c>
      <c r="F839" s="2" t="str">
        <f>VLOOKUP(A839,'SAS Codes'!$A$2:$I$559,3,FALSE)</f>
        <v>Quebec</v>
      </c>
      <c r="G839" s="2" t="str">
        <f>VLOOKUP(A839,'SAS Codes'!$A$2:$I$559,4,FALSE)</f>
        <v>Canada</v>
      </c>
      <c r="H839" s="2" t="str">
        <f>VLOOKUP(A839,'SAS Codes'!$A$2:$I$559,5,FALSE)</f>
        <v>Canada</v>
      </c>
      <c r="I839" s="2" t="str">
        <f>VLOOKUP(A839,'SAS Codes'!$A$2:$I$559,6,FALSE)</f>
        <v>America</v>
      </c>
      <c r="J839" s="2" t="str">
        <f>VLOOKUP(A839,'SAS Codes'!$A$2:$I$559,7,FALSE)</f>
        <v>America</v>
      </c>
      <c r="K839" s="2" t="str">
        <f>VLOOKUP(A839,'SAS Codes'!$A$2:$I$559,8,FALSE)</f>
        <v>NA</v>
      </c>
      <c r="L839" s="2" t="str">
        <f>VLOOKUP(A839,'SAS Codes'!$A$2:$I$559,9,FALSE)</f>
        <v>NA</v>
      </c>
      <c r="M839" s="2" t="str">
        <f>VLOOKUP(A839,'SAS Codes'!$A$2:$M$559,10,FALSE)</f>
        <v>Regular</v>
      </c>
      <c r="N839" s="2" t="str">
        <f>VLOOKUP(A839,'SAS Codes'!$A$2:$M$559,11,FALSE)</f>
        <v>Sauces</v>
      </c>
    </row>
    <row r="840" spans="1:14" x14ac:dyDescent="0.45">
      <c r="A840" s="3" t="s">
        <v>395</v>
      </c>
      <c r="B840" s="3">
        <v>2</v>
      </c>
      <c r="C840" s="4">
        <v>0.54463215599999992</v>
      </c>
      <c r="D840" s="2" t="str">
        <f>VLOOKUP(A840,'SAS Codes'!$A$2:$B$559,2,FALSE)</f>
        <v>SA-36</v>
      </c>
      <c r="E840" s="2" t="s">
        <v>930</v>
      </c>
      <c r="F840" s="2" t="str">
        <f>VLOOKUP(A840,'SAS Codes'!$A$2:$I$559,3,FALSE)</f>
        <v>Quebec</v>
      </c>
      <c r="G840" s="2" t="str">
        <f>VLOOKUP(A840,'SAS Codes'!$A$2:$I$559,4,FALSE)</f>
        <v>Canada</v>
      </c>
      <c r="H840" s="2" t="str">
        <f>VLOOKUP(A840,'SAS Codes'!$A$2:$I$559,5,FALSE)</f>
        <v>Canada</v>
      </c>
      <c r="I840" s="2" t="str">
        <f>VLOOKUP(A840,'SAS Codes'!$A$2:$I$559,6,FALSE)</f>
        <v>America</v>
      </c>
      <c r="J840" s="2" t="str">
        <f>VLOOKUP(A840,'SAS Codes'!$A$2:$I$559,7,FALSE)</f>
        <v>America</v>
      </c>
      <c r="K840" s="2" t="str">
        <f>VLOOKUP(A840,'SAS Codes'!$A$2:$I$559,8,FALSE)</f>
        <v>NA</v>
      </c>
      <c r="L840" s="2" t="str">
        <f>VLOOKUP(A840,'SAS Codes'!$A$2:$I$559,9,FALSE)</f>
        <v>NA</v>
      </c>
      <c r="M840" s="2" t="str">
        <f>VLOOKUP(A840,'SAS Codes'!$A$2:$M$559,10,FALSE)</f>
        <v>Regular</v>
      </c>
      <c r="N840" s="2" t="str">
        <f>VLOOKUP(A840,'SAS Codes'!$A$2:$M$559,11,FALSE)</f>
        <v>Sauces</v>
      </c>
    </row>
    <row r="841" spans="1:14" x14ac:dyDescent="0.45">
      <c r="A841" s="3" t="s">
        <v>395</v>
      </c>
      <c r="B841" s="3">
        <v>3</v>
      </c>
      <c r="C841" s="4">
        <v>0.55113808799999997</v>
      </c>
      <c r="D841" s="2" t="str">
        <f>VLOOKUP(A841,'SAS Codes'!$A$2:$B$559,2,FALSE)</f>
        <v>SA-36</v>
      </c>
      <c r="E841" s="2" t="s">
        <v>930</v>
      </c>
      <c r="F841" s="2" t="str">
        <f>VLOOKUP(A841,'SAS Codes'!$A$2:$I$559,3,FALSE)</f>
        <v>Quebec</v>
      </c>
      <c r="G841" s="2" t="str">
        <f>VLOOKUP(A841,'SAS Codes'!$A$2:$I$559,4,FALSE)</f>
        <v>Canada</v>
      </c>
      <c r="H841" s="2" t="str">
        <f>VLOOKUP(A841,'SAS Codes'!$A$2:$I$559,5,FALSE)</f>
        <v>Canada</v>
      </c>
      <c r="I841" s="2" t="str">
        <f>VLOOKUP(A841,'SAS Codes'!$A$2:$I$559,6,FALSE)</f>
        <v>America</v>
      </c>
      <c r="J841" s="2" t="str">
        <f>VLOOKUP(A841,'SAS Codes'!$A$2:$I$559,7,FALSE)</f>
        <v>America</v>
      </c>
      <c r="K841" s="2" t="str">
        <f>VLOOKUP(A841,'SAS Codes'!$A$2:$I$559,8,FALSE)</f>
        <v>NA</v>
      </c>
      <c r="L841" s="2" t="str">
        <f>VLOOKUP(A841,'SAS Codes'!$A$2:$I$559,9,FALSE)</f>
        <v>NA</v>
      </c>
      <c r="M841" s="2" t="str">
        <f>VLOOKUP(A841,'SAS Codes'!$A$2:$M$559,10,FALSE)</f>
        <v>Regular</v>
      </c>
      <c r="N841" s="2" t="str">
        <f>VLOOKUP(A841,'SAS Codes'!$A$2:$M$559,11,FALSE)</f>
        <v>Sauces</v>
      </c>
    </row>
    <row r="842" spans="1:14" x14ac:dyDescent="0.45">
      <c r="A842" s="4" t="s">
        <v>402</v>
      </c>
      <c r="B842" s="4">
        <v>1</v>
      </c>
      <c r="C842" s="4">
        <v>0.27366961200000001</v>
      </c>
      <c r="D842" s="2" t="str">
        <f>VLOOKUP(A842,'SAS Codes'!$A$2:$B$559,2,FALSE)</f>
        <v>SB-07</v>
      </c>
      <c r="E842" s="2" t="s">
        <v>929</v>
      </c>
      <c r="F842" s="2" t="str">
        <f>VLOOKUP(A842,'SAS Codes'!$A$2:$I$559,3,FALSE)</f>
        <v>Imported</v>
      </c>
      <c r="G842" s="2" t="str">
        <f>VLOOKUP(A842,'SAS Codes'!$A$2:$I$559,4,FALSE)</f>
        <v>Imported</v>
      </c>
      <c r="H842" s="2" t="str">
        <f>VLOOKUP(A842,'SAS Codes'!$A$2:$I$559,5,FALSE)</f>
        <v>Imported</v>
      </c>
      <c r="I842" s="2" t="str">
        <f>VLOOKUP(A842,'SAS Codes'!$A$2:$I$559,6,FALSE)</f>
        <v>Imported</v>
      </c>
      <c r="J842" s="2" t="str">
        <f>VLOOKUP(A842,'SAS Codes'!$A$2:$I$559,7,FALSE)</f>
        <v>Other</v>
      </c>
      <c r="K842" s="2" t="str">
        <f>VLOOKUP(A842,'SAS Codes'!$A$2:$I$559,8,FALSE)</f>
        <v>May contain</v>
      </c>
      <c r="L842" s="2" t="str">
        <f>VLOOKUP(A842,'SAS Codes'!$A$2:$I$559,9,FALSE)</f>
        <v>May contain</v>
      </c>
      <c r="M842" s="2" t="str">
        <f>VLOOKUP(A842,'SAS Codes'!$A$2:$M$559,10,FALSE)</f>
        <v>Regular</v>
      </c>
      <c r="N842" s="2" t="str">
        <f>VLOOKUP(A842,'SAS Codes'!$A$2:$M$559,11,FALSE)</f>
        <v>Crackers</v>
      </c>
    </row>
    <row r="843" spans="1:14" x14ac:dyDescent="0.45">
      <c r="A843" s="4" t="s">
        <v>402</v>
      </c>
      <c r="B843" s="4">
        <v>2</v>
      </c>
      <c r="C843" s="4">
        <v>0.14157137580000004</v>
      </c>
      <c r="D843" s="2" t="str">
        <f>VLOOKUP(A843,'SAS Codes'!$A$2:$B$559,2,FALSE)</f>
        <v>SB-07</v>
      </c>
      <c r="E843" s="2" t="s">
        <v>929</v>
      </c>
      <c r="F843" s="2" t="str">
        <f>VLOOKUP(A843,'SAS Codes'!$A$2:$I$559,3,FALSE)</f>
        <v>Imported</v>
      </c>
      <c r="G843" s="2" t="str">
        <f>VLOOKUP(A843,'SAS Codes'!$A$2:$I$559,4,FALSE)</f>
        <v>Imported</v>
      </c>
      <c r="H843" s="2" t="str">
        <f>VLOOKUP(A843,'SAS Codes'!$A$2:$I$559,5,FALSE)</f>
        <v>Imported</v>
      </c>
      <c r="I843" s="2" t="str">
        <f>VLOOKUP(A843,'SAS Codes'!$A$2:$I$559,6,FALSE)</f>
        <v>Imported</v>
      </c>
      <c r="J843" s="2" t="str">
        <f>VLOOKUP(A843,'SAS Codes'!$A$2:$I$559,7,FALSE)</f>
        <v>Other</v>
      </c>
      <c r="K843" s="2" t="str">
        <f>VLOOKUP(A843,'SAS Codes'!$A$2:$I$559,8,FALSE)</f>
        <v>May contain</v>
      </c>
      <c r="L843" s="2" t="str">
        <f>VLOOKUP(A843,'SAS Codes'!$A$2:$I$559,9,FALSE)</f>
        <v>May contain</v>
      </c>
      <c r="M843" s="2" t="str">
        <f>VLOOKUP(A843,'SAS Codes'!$A$2:$M$559,10,FALSE)</f>
        <v>Regular</v>
      </c>
      <c r="N843" s="2" t="str">
        <f>VLOOKUP(A843,'SAS Codes'!$A$2:$M$559,11,FALSE)</f>
        <v>Crackers</v>
      </c>
    </row>
    <row r="844" spans="1:14" x14ac:dyDescent="0.45">
      <c r="A844" s="4" t="s">
        <v>402</v>
      </c>
      <c r="B844" s="4">
        <v>3</v>
      </c>
      <c r="C844" s="4">
        <v>0</v>
      </c>
      <c r="D844" s="2" t="str">
        <f>VLOOKUP(A844,'SAS Codes'!$A$2:$B$559,2,FALSE)</f>
        <v>SB-07</v>
      </c>
      <c r="E844" s="2" t="s">
        <v>929</v>
      </c>
      <c r="F844" s="2" t="str">
        <f>VLOOKUP(A844,'SAS Codes'!$A$2:$I$559,3,FALSE)</f>
        <v>Imported</v>
      </c>
      <c r="G844" s="2" t="str">
        <f>VLOOKUP(A844,'SAS Codes'!$A$2:$I$559,4,FALSE)</f>
        <v>Imported</v>
      </c>
      <c r="H844" s="2" t="str">
        <f>VLOOKUP(A844,'SAS Codes'!$A$2:$I$559,5,FALSE)</f>
        <v>Imported</v>
      </c>
      <c r="I844" s="2" t="str">
        <f>VLOOKUP(A844,'SAS Codes'!$A$2:$I$559,6,FALSE)</f>
        <v>Imported</v>
      </c>
      <c r="J844" s="2" t="str">
        <f>VLOOKUP(A844,'SAS Codes'!$A$2:$I$559,7,FALSE)</f>
        <v>Other</v>
      </c>
      <c r="K844" s="2" t="str">
        <f>VLOOKUP(A844,'SAS Codes'!$A$2:$I$559,8,FALSE)</f>
        <v>May contain</v>
      </c>
      <c r="L844" s="2" t="str">
        <f>VLOOKUP(A844,'SAS Codes'!$A$2:$I$559,9,FALSE)</f>
        <v>May contain</v>
      </c>
      <c r="M844" s="2" t="str">
        <f>VLOOKUP(A844,'SAS Codes'!$A$2:$M$559,10,FALSE)</f>
        <v>Regular</v>
      </c>
      <c r="N844" s="2" t="str">
        <f>VLOOKUP(A844,'SAS Codes'!$A$2:$M$559,11,FALSE)</f>
        <v>Crackers</v>
      </c>
    </row>
    <row r="845" spans="1:14" x14ac:dyDescent="0.45">
      <c r="A845" s="4" t="s">
        <v>402</v>
      </c>
      <c r="B845" s="4">
        <v>4</v>
      </c>
      <c r="C845" s="4">
        <v>0.20656260840000004</v>
      </c>
      <c r="D845" s="2" t="str">
        <f>VLOOKUP(A845,'SAS Codes'!$A$2:$B$559,2,FALSE)</f>
        <v>SB-07</v>
      </c>
      <c r="E845" s="2" t="s">
        <v>929</v>
      </c>
      <c r="F845" s="2" t="str">
        <f>VLOOKUP(A845,'SAS Codes'!$A$2:$I$559,3,FALSE)</f>
        <v>Imported</v>
      </c>
      <c r="G845" s="2" t="str">
        <f>VLOOKUP(A845,'SAS Codes'!$A$2:$I$559,4,FALSE)</f>
        <v>Imported</v>
      </c>
      <c r="H845" s="2" t="str">
        <f>VLOOKUP(A845,'SAS Codes'!$A$2:$I$559,5,FALSE)</f>
        <v>Imported</v>
      </c>
      <c r="I845" s="2" t="str">
        <f>VLOOKUP(A845,'SAS Codes'!$A$2:$I$559,6,FALSE)</f>
        <v>Imported</v>
      </c>
      <c r="J845" s="2" t="str">
        <f>VLOOKUP(A845,'SAS Codes'!$A$2:$I$559,7,FALSE)</f>
        <v>Other</v>
      </c>
      <c r="K845" s="2" t="str">
        <f>VLOOKUP(A845,'SAS Codes'!$A$2:$I$559,8,FALSE)</f>
        <v>May contain</v>
      </c>
      <c r="L845" s="2" t="str">
        <f>VLOOKUP(A845,'SAS Codes'!$A$2:$I$559,9,FALSE)</f>
        <v>May contain</v>
      </c>
      <c r="M845" s="2" t="str">
        <f>VLOOKUP(A845,'SAS Codes'!$A$2:$M$559,10,FALSE)</f>
        <v>Regular</v>
      </c>
      <c r="N845" s="2" t="str">
        <f>VLOOKUP(A845,'SAS Codes'!$A$2:$M$559,11,FALSE)</f>
        <v>Crackers</v>
      </c>
    </row>
    <row r="846" spans="1:14" x14ac:dyDescent="0.45">
      <c r="A846" s="4" t="s">
        <v>403</v>
      </c>
      <c r="B846" s="4">
        <v>1</v>
      </c>
      <c r="C846" s="4">
        <v>0.219281166</v>
      </c>
      <c r="D846" s="2" t="str">
        <f>VLOOKUP(A846,'SAS Codes'!$A$2:$B$559,2,FALSE)</f>
        <v>SB-09</v>
      </c>
      <c r="E846" s="2" t="s">
        <v>929</v>
      </c>
      <c r="F846" s="2" t="str">
        <f>VLOOKUP(A846,'SAS Codes'!$A$2:$I$559,3,FALSE)</f>
        <v>Colombia</v>
      </c>
      <c r="G846" s="2" t="str">
        <f>VLOOKUP(A846,'SAS Codes'!$A$2:$I$559,4,FALSE)</f>
        <v>Colombia</v>
      </c>
      <c r="H846" s="2" t="str">
        <f>VLOOKUP(A846,'SAS Codes'!$A$2:$I$559,5,FALSE)</f>
        <v>Colombia</v>
      </c>
      <c r="I846" s="2" t="str">
        <f>VLOOKUP(A846,'SAS Codes'!$A$2:$I$559,6,FALSE)</f>
        <v>America</v>
      </c>
      <c r="J846" s="2" t="str">
        <f>VLOOKUP(A846,'SAS Codes'!$A$2:$I$559,7,FALSE)</f>
        <v>America</v>
      </c>
      <c r="K846" s="2" t="str">
        <f>VLOOKUP(A846,'SAS Codes'!$A$2:$I$559,8,FALSE)</f>
        <v>May contain</v>
      </c>
      <c r="L846" s="2" t="str">
        <f>VLOOKUP(A846,'SAS Codes'!$A$2:$I$559,9,FALSE)</f>
        <v>May contain</v>
      </c>
      <c r="M846" s="2" t="str">
        <f>VLOOKUP(A846,'SAS Codes'!$A$2:$M$559,10,FALSE)</f>
        <v>Regular</v>
      </c>
      <c r="N846" s="2" t="str">
        <f>VLOOKUP(A846,'SAS Codes'!$A$2:$M$559,11,FALSE)</f>
        <v>Crackers</v>
      </c>
    </row>
    <row r="847" spans="1:14" x14ac:dyDescent="0.45">
      <c r="A847" s="4" t="s">
        <v>403</v>
      </c>
      <c r="B847" s="4">
        <v>2</v>
      </c>
      <c r="C847" s="4">
        <v>8.637958950000002E-2</v>
      </c>
      <c r="D847" s="2" t="str">
        <f>VLOOKUP(A847,'SAS Codes'!$A$2:$B$559,2,FALSE)</f>
        <v>SB-09</v>
      </c>
      <c r="E847" s="2" t="s">
        <v>929</v>
      </c>
      <c r="F847" s="2" t="str">
        <f>VLOOKUP(A847,'SAS Codes'!$A$2:$I$559,3,FALSE)</f>
        <v>Colombia</v>
      </c>
      <c r="G847" s="2" t="str">
        <f>VLOOKUP(A847,'SAS Codes'!$A$2:$I$559,4,FALSE)</f>
        <v>Colombia</v>
      </c>
      <c r="H847" s="2" t="str">
        <f>VLOOKUP(A847,'SAS Codes'!$A$2:$I$559,5,FALSE)</f>
        <v>Colombia</v>
      </c>
      <c r="I847" s="2" t="str">
        <f>VLOOKUP(A847,'SAS Codes'!$A$2:$I$559,6,FALSE)</f>
        <v>America</v>
      </c>
      <c r="J847" s="2" t="str">
        <f>VLOOKUP(A847,'SAS Codes'!$A$2:$I$559,7,FALSE)</f>
        <v>America</v>
      </c>
      <c r="K847" s="2" t="str">
        <f>VLOOKUP(A847,'SAS Codes'!$A$2:$I$559,8,FALSE)</f>
        <v>May contain</v>
      </c>
      <c r="L847" s="2" t="str">
        <f>VLOOKUP(A847,'SAS Codes'!$A$2:$I$559,9,FALSE)</f>
        <v>May contain</v>
      </c>
      <c r="M847" s="2" t="str">
        <f>VLOOKUP(A847,'SAS Codes'!$A$2:$M$559,10,FALSE)</f>
        <v>Regular</v>
      </c>
      <c r="N847" s="2" t="str">
        <f>VLOOKUP(A847,'SAS Codes'!$A$2:$M$559,11,FALSE)</f>
        <v>Crackers</v>
      </c>
    </row>
    <row r="848" spans="1:14" x14ac:dyDescent="0.45">
      <c r="A848" s="4" t="s">
        <v>403</v>
      </c>
      <c r="B848" s="4">
        <v>3</v>
      </c>
      <c r="C848" s="4">
        <v>0.32975458200000002</v>
      </c>
      <c r="D848" s="2" t="str">
        <f>VLOOKUP(A848,'SAS Codes'!$A$2:$B$559,2,FALSE)</f>
        <v>SB-09</v>
      </c>
      <c r="E848" s="2" t="s">
        <v>929</v>
      </c>
      <c r="F848" s="2" t="str">
        <f>VLOOKUP(A848,'SAS Codes'!$A$2:$I$559,3,FALSE)</f>
        <v>Colombia</v>
      </c>
      <c r="G848" s="2" t="str">
        <f>VLOOKUP(A848,'SAS Codes'!$A$2:$I$559,4,FALSE)</f>
        <v>Colombia</v>
      </c>
      <c r="H848" s="2" t="str">
        <f>VLOOKUP(A848,'SAS Codes'!$A$2:$I$559,5,FALSE)</f>
        <v>Colombia</v>
      </c>
      <c r="I848" s="2" t="str">
        <f>VLOOKUP(A848,'SAS Codes'!$A$2:$I$559,6,FALSE)</f>
        <v>America</v>
      </c>
      <c r="J848" s="2" t="str">
        <f>VLOOKUP(A848,'SAS Codes'!$A$2:$I$559,7,FALSE)</f>
        <v>America</v>
      </c>
      <c r="K848" s="2" t="str">
        <f>VLOOKUP(A848,'SAS Codes'!$A$2:$I$559,8,FALSE)</f>
        <v>May contain</v>
      </c>
      <c r="L848" s="2" t="str">
        <f>VLOOKUP(A848,'SAS Codes'!$A$2:$I$559,9,FALSE)</f>
        <v>May contain</v>
      </c>
      <c r="M848" s="2" t="str">
        <f>VLOOKUP(A848,'SAS Codes'!$A$2:$M$559,10,FALSE)</f>
        <v>Regular</v>
      </c>
      <c r="N848" s="2" t="str">
        <f>VLOOKUP(A848,'SAS Codes'!$A$2:$M$559,11,FALSE)</f>
        <v>Crackers</v>
      </c>
    </row>
    <row r="849" spans="1:14" x14ac:dyDescent="0.45">
      <c r="A849" s="4" t="s">
        <v>403</v>
      </c>
      <c r="B849" s="4">
        <v>4</v>
      </c>
      <c r="C849" s="4">
        <v>0.33713075400000003</v>
      </c>
      <c r="D849" s="2" t="str">
        <f>VLOOKUP(A849,'SAS Codes'!$A$2:$B$559,2,FALSE)</f>
        <v>SB-09</v>
      </c>
      <c r="E849" s="2" t="s">
        <v>929</v>
      </c>
      <c r="F849" s="2" t="str">
        <f>VLOOKUP(A849,'SAS Codes'!$A$2:$I$559,3,FALSE)</f>
        <v>Colombia</v>
      </c>
      <c r="G849" s="2" t="str">
        <f>VLOOKUP(A849,'SAS Codes'!$A$2:$I$559,4,FALSE)</f>
        <v>Colombia</v>
      </c>
      <c r="H849" s="2" t="str">
        <f>VLOOKUP(A849,'SAS Codes'!$A$2:$I$559,5,FALSE)</f>
        <v>Colombia</v>
      </c>
      <c r="I849" s="2" t="str">
        <f>VLOOKUP(A849,'SAS Codes'!$A$2:$I$559,6,FALSE)</f>
        <v>America</v>
      </c>
      <c r="J849" s="2" t="str">
        <f>VLOOKUP(A849,'SAS Codes'!$A$2:$I$559,7,FALSE)</f>
        <v>America</v>
      </c>
      <c r="K849" s="2" t="str">
        <f>VLOOKUP(A849,'SAS Codes'!$A$2:$I$559,8,FALSE)</f>
        <v>May contain</v>
      </c>
      <c r="L849" s="2" t="str">
        <f>VLOOKUP(A849,'SAS Codes'!$A$2:$I$559,9,FALSE)</f>
        <v>May contain</v>
      </c>
      <c r="M849" s="2" t="str">
        <f>VLOOKUP(A849,'SAS Codes'!$A$2:$M$559,10,FALSE)</f>
        <v>Regular</v>
      </c>
      <c r="N849" s="2" t="str">
        <f>VLOOKUP(A849,'SAS Codes'!$A$2:$M$559,11,FALSE)</f>
        <v>Crackers</v>
      </c>
    </row>
    <row r="850" spans="1:14" x14ac:dyDescent="0.45">
      <c r="A850" s="7" t="s">
        <v>407</v>
      </c>
      <c r="B850" s="7">
        <v>1</v>
      </c>
      <c r="C850" s="4">
        <v>0.27211294800000002</v>
      </c>
      <c r="D850" s="2" t="str">
        <f>VLOOKUP(A850,'SAS Codes'!$A$2:$B$559,2,FALSE)</f>
        <v>SB-16</v>
      </c>
      <c r="E850" s="2" t="s">
        <v>931</v>
      </c>
      <c r="F850" s="2" t="str">
        <f>VLOOKUP(A850,'SAS Codes'!$A$2:$I$559,3,FALSE)</f>
        <v>USA</v>
      </c>
      <c r="G850" s="2" t="str">
        <f>VLOOKUP(A850,'SAS Codes'!$A$2:$I$559,4,FALSE)</f>
        <v>USA</v>
      </c>
      <c r="H850" s="2" t="str">
        <f>VLOOKUP(A850,'SAS Codes'!$A$2:$I$559,5,FALSE)</f>
        <v>USA</v>
      </c>
      <c r="I850" s="2" t="str">
        <f>VLOOKUP(A850,'SAS Codes'!$A$2:$I$559,6,FALSE)</f>
        <v>America</v>
      </c>
      <c r="J850" s="2" t="str">
        <f>VLOOKUP(A850,'SAS Codes'!$A$2:$I$559,7,FALSE)</f>
        <v>America</v>
      </c>
      <c r="K850" s="2" t="str">
        <f>VLOOKUP(A850,'SAS Codes'!$A$2:$I$559,8,FALSE)</f>
        <v>NA</v>
      </c>
      <c r="L850" s="2" t="str">
        <f>VLOOKUP(A850,'SAS Codes'!$A$2:$I$559,9,FALSE)</f>
        <v>NA</v>
      </c>
      <c r="M850" s="2" t="str">
        <f>VLOOKUP(A850,'SAS Codes'!$A$2:$M$559,10,FALSE)</f>
        <v>Regular</v>
      </c>
      <c r="N850" s="2" t="str">
        <f>VLOOKUP(A850,'SAS Codes'!$A$2:$M$559,11,FALSE)</f>
        <v>Crackers</v>
      </c>
    </row>
    <row r="851" spans="1:14" x14ac:dyDescent="0.45">
      <c r="A851" s="7" t="s">
        <v>407</v>
      </c>
      <c r="B851" s="7">
        <v>2</v>
      </c>
      <c r="C851" s="4">
        <v>0</v>
      </c>
      <c r="D851" s="2" t="str">
        <f>VLOOKUP(A851,'SAS Codes'!$A$2:$B$559,2,FALSE)</f>
        <v>SB-16</v>
      </c>
      <c r="E851" s="2" t="s">
        <v>931</v>
      </c>
      <c r="F851" s="2" t="str">
        <f>VLOOKUP(A851,'SAS Codes'!$A$2:$I$559,3,FALSE)</f>
        <v>USA</v>
      </c>
      <c r="G851" s="2" t="str">
        <f>VLOOKUP(A851,'SAS Codes'!$A$2:$I$559,4,FALSE)</f>
        <v>USA</v>
      </c>
      <c r="H851" s="2" t="str">
        <f>VLOOKUP(A851,'SAS Codes'!$A$2:$I$559,5,FALSE)</f>
        <v>USA</v>
      </c>
      <c r="I851" s="2" t="str">
        <f>VLOOKUP(A851,'SAS Codes'!$A$2:$I$559,6,FALSE)</f>
        <v>America</v>
      </c>
      <c r="J851" s="2" t="str">
        <f>VLOOKUP(A851,'SAS Codes'!$A$2:$I$559,7,FALSE)</f>
        <v>America</v>
      </c>
      <c r="K851" s="2" t="str">
        <f>VLOOKUP(A851,'SAS Codes'!$A$2:$I$559,8,FALSE)</f>
        <v>NA</v>
      </c>
      <c r="L851" s="2" t="str">
        <f>VLOOKUP(A851,'SAS Codes'!$A$2:$I$559,9,FALSE)</f>
        <v>NA</v>
      </c>
      <c r="M851" s="2" t="str">
        <f>VLOOKUP(A851,'SAS Codes'!$A$2:$M$559,10,FALSE)</f>
        <v>Regular</v>
      </c>
      <c r="N851" s="2" t="str">
        <f>VLOOKUP(A851,'SAS Codes'!$A$2:$M$559,11,FALSE)</f>
        <v>Crackers</v>
      </c>
    </row>
    <row r="852" spans="1:14" x14ac:dyDescent="0.45">
      <c r="A852" s="7" t="s">
        <v>407</v>
      </c>
      <c r="B852" s="7">
        <v>3</v>
      </c>
      <c r="C852" s="4">
        <v>0</v>
      </c>
      <c r="D852" s="2" t="str">
        <f>VLOOKUP(A852,'SAS Codes'!$A$2:$B$559,2,FALSE)</f>
        <v>SB-16</v>
      </c>
      <c r="E852" s="2" t="s">
        <v>931</v>
      </c>
      <c r="F852" s="2" t="str">
        <f>VLOOKUP(A852,'SAS Codes'!$A$2:$I$559,3,FALSE)</f>
        <v>USA</v>
      </c>
      <c r="G852" s="2" t="str">
        <f>VLOOKUP(A852,'SAS Codes'!$A$2:$I$559,4,FALSE)</f>
        <v>USA</v>
      </c>
      <c r="H852" s="2" t="str">
        <f>VLOOKUP(A852,'SAS Codes'!$A$2:$I$559,5,FALSE)</f>
        <v>USA</v>
      </c>
      <c r="I852" s="2" t="str">
        <f>VLOOKUP(A852,'SAS Codes'!$A$2:$I$559,6,FALSE)</f>
        <v>America</v>
      </c>
      <c r="J852" s="2" t="str">
        <f>VLOOKUP(A852,'SAS Codes'!$A$2:$I$559,7,FALSE)</f>
        <v>America</v>
      </c>
      <c r="K852" s="2" t="str">
        <f>VLOOKUP(A852,'SAS Codes'!$A$2:$I$559,8,FALSE)</f>
        <v>NA</v>
      </c>
      <c r="L852" s="2" t="str">
        <f>VLOOKUP(A852,'SAS Codes'!$A$2:$I$559,9,FALSE)</f>
        <v>NA</v>
      </c>
      <c r="M852" s="2" t="str">
        <f>VLOOKUP(A852,'SAS Codes'!$A$2:$M$559,10,FALSE)</f>
        <v>Regular</v>
      </c>
      <c r="N852" s="2" t="str">
        <f>VLOOKUP(A852,'SAS Codes'!$A$2:$M$559,11,FALSE)</f>
        <v>Crackers</v>
      </c>
    </row>
    <row r="853" spans="1:14" x14ac:dyDescent="0.45">
      <c r="A853" s="7" t="s">
        <v>408</v>
      </c>
      <c r="B853" s="7">
        <v>1</v>
      </c>
      <c r="C853" s="4">
        <v>0.26878117200000001</v>
      </c>
      <c r="D853" s="2" t="str">
        <f>VLOOKUP(A853,'SAS Codes'!$A$2:$B$559,2,FALSE)</f>
        <v>SB-17</v>
      </c>
      <c r="E853" s="2" t="s">
        <v>931</v>
      </c>
      <c r="F853" s="2" t="str">
        <f>VLOOKUP(A853,'SAS Codes'!$A$2:$I$559,3,FALSE)</f>
        <v>USA</v>
      </c>
      <c r="G853" s="2" t="str">
        <f>VLOOKUP(A853,'SAS Codes'!$A$2:$I$559,4,FALSE)</f>
        <v>USA</v>
      </c>
      <c r="H853" s="2" t="str">
        <f>VLOOKUP(A853,'SAS Codes'!$A$2:$I$559,5,FALSE)</f>
        <v>USA</v>
      </c>
      <c r="I853" s="2" t="str">
        <f>VLOOKUP(A853,'SAS Codes'!$A$2:$I$559,6,FALSE)</f>
        <v>America</v>
      </c>
      <c r="J853" s="2" t="str">
        <f>VLOOKUP(A853,'SAS Codes'!$A$2:$I$559,7,FALSE)</f>
        <v>America</v>
      </c>
      <c r="K853" s="2" t="str">
        <f>VLOOKUP(A853,'SAS Codes'!$A$2:$I$559,8,FALSE)</f>
        <v>NA</v>
      </c>
      <c r="L853" s="2" t="str">
        <f>VLOOKUP(A853,'SAS Codes'!$A$2:$I$559,9,FALSE)</f>
        <v>NA</v>
      </c>
      <c r="M853" s="2" t="str">
        <f>VLOOKUP(A853,'SAS Codes'!$A$2:$M$559,10,FALSE)</f>
        <v>Regular</v>
      </c>
      <c r="N853" s="2" t="str">
        <f>VLOOKUP(A853,'SAS Codes'!$A$2:$M$559,11,FALSE)</f>
        <v>Crackers</v>
      </c>
    </row>
    <row r="854" spans="1:14" x14ac:dyDescent="0.45">
      <c r="A854" s="7" t="s">
        <v>408</v>
      </c>
      <c r="B854" s="7">
        <v>2</v>
      </c>
      <c r="C854" s="4">
        <v>0</v>
      </c>
      <c r="D854" s="2" t="str">
        <f>VLOOKUP(A854,'SAS Codes'!$A$2:$B$559,2,FALSE)</f>
        <v>SB-17</v>
      </c>
      <c r="E854" s="2" t="s">
        <v>931</v>
      </c>
      <c r="F854" s="2" t="str">
        <f>VLOOKUP(A854,'SAS Codes'!$A$2:$I$559,3,FALSE)</f>
        <v>USA</v>
      </c>
      <c r="G854" s="2" t="str">
        <f>VLOOKUP(A854,'SAS Codes'!$A$2:$I$559,4,FALSE)</f>
        <v>USA</v>
      </c>
      <c r="H854" s="2" t="str">
        <f>VLOOKUP(A854,'SAS Codes'!$A$2:$I$559,5,FALSE)</f>
        <v>USA</v>
      </c>
      <c r="I854" s="2" t="str">
        <f>VLOOKUP(A854,'SAS Codes'!$A$2:$I$559,6,FALSE)</f>
        <v>America</v>
      </c>
      <c r="J854" s="2" t="str">
        <f>VLOOKUP(A854,'SAS Codes'!$A$2:$I$559,7,FALSE)</f>
        <v>America</v>
      </c>
      <c r="K854" s="2" t="str">
        <f>VLOOKUP(A854,'SAS Codes'!$A$2:$I$559,8,FALSE)</f>
        <v>NA</v>
      </c>
      <c r="L854" s="2" t="str">
        <f>VLOOKUP(A854,'SAS Codes'!$A$2:$I$559,9,FALSE)</f>
        <v>NA</v>
      </c>
      <c r="M854" s="2" t="str">
        <f>VLOOKUP(A854,'SAS Codes'!$A$2:$M$559,10,FALSE)</f>
        <v>Regular</v>
      </c>
      <c r="N854" s="2" t="str">
        <f>VLOOKUP(A854,'SAS Codes'!$A$2:$M$559,11,FALSE)</f>
        <v>Crackers</v>
      </c>
    </row>
    <row r="855" spans="1:14" x14ac:dyDescent="0.45">
      <c r="A855" s="7" t="s">
        <v>408</v>
      </c>
      <c r="B855" s="7">
        <v>3</v>
      </c>
      <c r="C855" s="4">
        <v>0.1006112547</v>
      </c>
      <c r="D855" s="2" t="str">
        <f>VLOOKUP(A855,'SAS Codes'!$A$2:$B$559,2,FALSE)</f>
        <v>SB-17</v>
      </c>
      <c r="E855" s="2" t="s">
        <v>931</v>
      </c>
      <c r="F855" s="2" t="str">
        <f>VLOOKUP(A855,'SAS Codes'!$A$2:$I$559,3,FALSE)</f>
        <v>USA</v>
      </c>
      <c r="G855" s="2" t="str">
        <f>VLOOKUP(A855,'SAS Codes'!$A$2:$I$559,4,FALSE)</f>
        <v>USA</v>
      </c>
      <c r="H855" s="2" t="str">
        <f>VLOOKUP(A855,'SAS Codes'!$A$2:$I$559,5,FALSE)</f>
        <v>USA</v>
      </c>
      <c r="I855" s="2" t="str">
        <f>VLOOKUP(A855,'SAS Codes'!$A$2:$I$559,6,FALSE)</f>
        <v>America</v>
      </c>
      <c r="J855" s="2" t="str">
        <f>VLOOKUP(A855,'SAS Codes'!$A$2:$I$559,7,FALSE)</f>
        <v>America</v>
      </c>
      <c r="K855" s="2" t="str">
        <f>VLOOKUP(A855,'SAS Codes'!$A$2:$I$559,8,FALSE)</f>
        <v>NA</v>
      </c>
      <c r="L855" s="2" t="str">
        <f>VLOOKUP(A855,'SAS Codes'!$A$2:$I$559,9,FALSE)</f>
        <v>NA</v>
      </c>
      <c r="M855" s="2" t="str">
        <f>VLOOKUP(A855,'SAS Codes'!$A$2:$M$559,10,FALSE)</f>
        <v>Regular</v>
      </c>
      <c r="N855" s="2" t="str">
        <f>VLOOKUP(A855,'SAS Codes'!$A$2:$M$559,11,FALSE)</f>
        <v>Crackers</v>
      </c>
    </row>
    <row r="856" spans="1:14" x14ac:dyDescent="0.45">
      <c r="A856" s="4" t="s">
        <v>411</v>
      </c>
      <c r="B856" s="4">
        <v>1</v>
      </c>
      <c r="C856" s="4">
        <v>4.7776420199999996E-2</v>
      </c>
      <c r="D856" s="2" t="str">
        <f>VLOOKUP(A856,'SAS Codes'!$A$2:$B$559,2,FALSE)</f>
        <v>SB-20</v>
      </c>
      <c r="E856" s="2" t="s">
        <v>929</v>
      </c>
      <c r="F856" s="2" t="str">
        <f>VLOOKUP(A856,'SAS Codes'!$A$2:$I$559,3,FALSE)</f>
        <v>Canada</v>
      </c>
      <c r="G856" s="2" t="str">
        <f>VLOOKUP(A856,'SAS Codes'!$A$2:$I$559,4,FALSE)</f>
        <v>Canada</v>
      </c>
      <c r="H856" s="2" t="str">
        <f>VLOOKUP(A856,'SAS Codes'!$A$2:$I$559,5,FALSE)</f>
        <v>Canada</v>
      </c>
      <c r="I856" s="2" t="str">
        <f>VLOOKUP(A856,'SAS Codes'!$A$2:$I$559,6,FALSE)</f>
        <v>America</v>
      </c>
      <c r="J856" s="2" t="str">
        <f>VLOOKUP(A856,'SAS Codes'!$A$2:$I$559,7,FALSE)</f>
        <v>America</v>
      </c>
      <c r="K856" s="2" t="str">
        <f>VLOOKUP(A856,'SAS Codes'!$A$2:$I$559,8,FALSE)</f>
        <v>Made in a facility that handles "x"</v>
      </c>
      <c r="L856" s="2" t="str">
        <f>VLOOKUP(A856,'SAS Codes'!$A$2:$I$559,9,FALSE)</f>
        <v>Other</v>
      </c>
      <c r="M856" s="2" t="str">
        <f>VLOOKUP(A856,'SAS Codes'!$A$2:$M$559,10,FALSE)</f>
        <v>Regular</v>
      </c>
      <c r="N856" s="2" t="str">
        <f>VLOOKUP(A856,'SAS Codes'!$A$2:$M$559,11,FALSE)</f>
        <v>Crackers</v>
      </c>
    </row>
    <row r="857" spans="1:14" x14ac:dyDescent="0.45">
      <c r="A857" s="4" t="s">
        <v>412</v>
      </c>
      <c r="B857" s="4">
        <v>1</v>
      </c>
      <c r="C857" s="4">
        <v>0.18359542080000002</v>
      </c>
      <c r="D857" s="2" t="str">
        <f>VLOOKUP(A857,'SAS Codes'!$A$2:$B$559,2,FALSE)</f>
        <v>SB-21</v>
      </c>
      <c r="E857" s="2" t="s">
        <v>929</v>
      </c>
      <c r="F857" s="2" t="str">
        <f>VLOOKUP(A857,'SAS Codes'!$A$2:$I$559,3,FALSE)</f>
        <v>Turkey</v>
      </c>
      <c r="G857" s="2" t="str">
        <f>VLOOKUP(A857,'SAS Codes'!$A$2:$I$559,4,FALSE)</f>
        <v>Turkey</v>
      </c>
      <c r="H857" s="2" t="str">
        <f>VLOOKUP(A857,'SAS Codes'!$A$2:$I$559,5,FALSE)</f>
        <v>Europe</v>
      </c>
      <c r="I857" s="2" t="str">
        <f>VLOOKUP(A857,'SAS Codes'!$A$2:$I$559,6,FALSE)</f>
        <v>Europe</v>
      </c>
      <c r="J857" s="2" t="str">
        <f>VLOOKUP(A857,'SAS Codes'!$A$2:$I$559,7,FALSE)</f>
        <v>Europe</v>
      </c>
      <c r="K857" s="2" t="str">
        <f>VLOOKUP(A857,'SAS Codes'!$A$2:$I$559,8,FALSE)</f>
        <v>May contain</v>
      </c>
      <c r="L857" s="2" t="str">
        <f>VLOOKUP(A857,'SAS Codes'!$A$2:$I$559,9,FALSE)</f>
        <v>May contain</v>
      </c>
      <c r="M857" s="2" t="str">
        <f>VLOOKUP(A857,'SAS Codes'!$A$2:$M$559,10,FALSE)</f>
        <v>Regular</v>
      </c>
      <c r="N857" s="2" t="str">
        <f>VLOOKUP(A857,'SAS Codes'!$A$2:$M$559,11,FALSE)</f>
        <v>Crackers</v>
      </c>
    </row>
    <row r="858" spans="1:14" x14ac:dyDescent="0.45">
      <c r="A858" s="4" t="s">
        <v>412</v>
      </c>
      <c r="B858" s="4">
        <v>2</v>
      </c>
      <c r="C858" s="4">
        <v>0.28203867900000007</v>
      </c>
      <c r="D858" s="2" t="str">
        <f>VLOOKUP(A858,'SAS Codes'!$A$2:$B$559,2,FALSE)</f>
        <v>SB-21</v>
      </c>
      <c r="E858" s="2" t="s">
        <v>929</v>
      </c>
      <c r="F858" s="2" t="str">
        <f>VLOOKUP(A858,'SAS Codes'!$A$2:$I$559,3,FALSE)</f>
        <v>Turkey</v>
      </c>
      <c r="G858" s="2" t="str">
        <f>VLOOKUP(A858,'SAS Codes'!$A$2:$I$559,4,FALSE)</f>
        <v>Turkey</v>
      </c>
      <c r="H858" s="2" t="str">
        <f>VLOOKUP(A858,'SAS Codes'!$A$2:$I$559,5,FALSE)</f>
        <v>Europe</v>
      </c>
      <c r="I858" s="2" t="str">
        <f>VLOOKUP(A858,'SAS Codes'!$A$2:$I$559,6,FALSE)</f>
        <v>Europe</v>
      </c>
      <c r="J858" s="2" t="str">
        <f>VLOOKUP(A858,'SAS Codes'!$A$2:$I$559,7,FALSE)</f>
        <v>Europe</v>
      </c>
      <c r="K858" s="2" t="str">
        <f>VLOOKUP(A858,'SAS Codes'!$A$2:$I$559,8,FALSE)</f>
        <v>May contain</v>
      </c>
      <c r="L858" s="2" t="str">
        <f>VLOOKUP(A858,'SAS Codes'!$A$2:$I$559,9,FALSE)</f>
        <v>May contain</v>
      </c>
      <c r="M858" s="2" t="str">
        <f>VLOOKUP(A858,'SAS Codes'!$A$2:$M$559,10,FALSE)</f>
        <v>Regular</v>
      </c>
      <c r="N858" s="2" t="str">
        <f>VLOOKUP(A858,'SAS Codes'!$A$2:$M$559,11,FALSE)</f>
        <v>Crackers</v>
      </c>
    </row>
    <row r="859" spans="1:14" x14ac:dyDescent="0.45">
      <c r="A859" s="4" t="s">
        <v>412</v>
      </c>
      <c r="B859" s="4">
        <v>3</v>
      </c>
      <c r="C859" s="4">
        <v>0.26211717599999995</v>
      </c>
      <c r="D859" s="2" t="str">
        <f>VLOOKUP(A859,'SAS Codes'!$A$2:$B$559,2,FALSE)</f>
        <v>SB-21</v>
      </c>
      <c r="E859" s="2" t="s">
        <v>929</v>
      </c>
      <c r="F859" s="2" t="str">
        <f>VLOOKUP(A859,'SAS Codes'!$A$2:$I$559,3,FALSE)</f>
        <v>Turkey</v>
      </c>
      <c r="G859" s="2" t="str">
        <f>VLOOKUP(A859,'SAS Codes'!$A$2:$I$559,4,FALSE)</f>
        <v>Turkey</v>
      </c>
      <c r="H859" s="2" t="str">
        <f>VLOOKUP(A859,'SAS Codes'!$A$2:$I$559,5,FALSE)</f>
        <v>Europe</v>
      </c>
      <c r="I859" s="2" t="str">
        <f>VLOOKUP(A859,'SAS Codes'!$A$2:$I$559,6,FALSE)</f>
        <v>Europe</v>
      </c>
      <c r="J859" s="2" t="str">
        <f>VLOOKUP(A859,'SAS Codes'!$A$2:$I$559,7,FALSE)</f>
        <v>Europe</v>
      </c>
      <c r="K859" s="2" t="str">
        <f>VLOOKUP(A859,'SAS Codes'!$A$2:$I$559,8,FALSE)</f>
        <v>May contain</v>
      </c>
      <c r="L859" s="2" t="str">
        <f>VLOOKUP(A859,'SAS Codes'!$A$2:$I$559,9,FALSE)</f>
        <v>May contain</v>
      </c>
      <c r="M859" s="2" t="str">
        <f>VLOOKUP(A859,'SAS Codes'!$A$2:$M$559,10,FALSE)</f>
        <v>Regular</v>
      </c>
      <c r="N859" s="2" t="str">
        <f>VLOOKUP(A859,'SAS Codes'!$A$2:$M$559,11,FALSE)</f>
        <v>Crackers</v>
      </c>
    </row>
    <row r="860" spans="1:14" x14ac:dyDescent="0.45">
      <c r="A860" s="4" t="s">
        <v>412</v>
      </c>
      <c r="B860" s="4">
        <v>4</v>
      </c>
      <c r="C860" s="4">
        <v>0.1481054685</v>
      </c>
      <c r="D860" s="2" t="str">
        <f>VLOOKUP(A860,'SAS Codes'!$A$2:$B$559,2,FALSE)</f>
        <v>SB-21</v>
      </c>
      <c r="E860" s="2" t="s">
        <v>929</v>
      </c>
      <c r="F860" s="2" t="str">
        <f>VLOOKUP(A860,'SAS Codes'!$A$2:$I$559,3,FALSE)</f>
        <v>Turkey</v>
      </c>
      <c r="G860" s="2" t="str">
        <f>VLOOKUP(A860,'SAS Codes'!$A$2:$I$559,4,FALSE)</f>
        <v>Turkey</v>
      </c>
      <c r="H860" s="2" t="str">
        <f>VLOOKUP(A860,'SAS Codes'!$A$2:$I$559,5,FALSE)</f>
        <v>Europe</v>
      </c>
      <c r="I860" s="2" t="str">
        <f>VLOOKUP(A860,'SAS Codes'!$A$2:$I$559,6,FALSE)</f>
        <v>Europe</v>
      </c>
      <c r="J860" s="2" t="str">
        <f>VLOOKUP(A860,'SAS Codes'!$A$2:$I$559,7,FALSE)</f>
        <v>Europe</v>
      </c>
      <c r="K860" s="2" t="str">
        <f>VLOOKUP(A860,'SAS Codes'!$A$2:$I$559,8,FALSE)</f>
        <v>May contain</v>
      </c>
      <c r="L860" s="2" t="str">
        <f>VLOOKUP(A860,'SAS Codes'!$A$2:$I$559,9,FALSE)</f>
        <v>May contain</v>
      </c>
      <c r="M860" s="2" t="str">
        <f>VLOOKUP(A860,'SAS Codes'!$A$2:$M$559,10,FALSE)</f>
        <v>Regular</v>
      </c>
      <c r="N860" s="2" t="str">
        <f>VLOOKUP(A860,'SAS Codes'!$A$2:$M$559,11,FALSE)</f>
        <v>Crackers</v>
      </c>
    </row>
    <row r="861" spans="1:14" x14ac:dyDescent="0.45">
      <c r="A861" s="4" t="s">
        <v>413</v>
      </c>
      <c r="B861" s="4">
        <v>1</v>
      </c>
      <c r="C861" s="4">
        <v>0</v>
      </c>
      <c r="D861" s="2" t="str">
        <f>VLOOKUP(A861,'SAS Codes'!$A$2:$B$559,2,FALSE)</f>
        <v>SB-22</v>
      </c>
      <c r="E861" s="2" t="s">
        <v>929</v>
      </c>
      <c r="F861" s="2" t="str">
        <f>VLOOKUP(A861,'SAS Codes'!$A$2:$I$559,3,FALSE)</f>
        <v>Imported</v>
      </c>
      <c r="G861" s="2" t="str">
        <f>VLOOKUP(A861,'SAS Codes'!$A$2:$I$559,4,FALSE)</f>
        <v>Imported</v>
      </c>
      <c r="H861" s="2" t="str">
        <f>VLOOKUP(A861,'SAS Codes'!$A$2:$I$559,5,FALSE)</f>
        <v>Imported</v>
      </c>
      <c r="I861" s="2" t="str">
        <f>VLOOKUP(A861,'SAS Codes'!$A$2:$I$559,6,FALSE)</f>
        <v>Imported</v>
      </c>
      <c r="J861" s="2" t="str">
        <f>VLOOKUP(A861,'SAS Codes'!$A$2:$I$559,7,FALSE)</f>
        <v>Other</v>
      </c>
      <c r="K861" s="2" t="str">
        <f>VLOOKUP(A861,'SAS Codes'!$A$2:$I$559,8,FALSE)</f>
        <v xml:space="preserve">May contain </v>
      </c>
      <c r="L861" s="2" t="str">
        <f>VLOOKUP(A861,'SAS Codes'!$A$2:$I$559,9,FALSE)</f>
        <v xml:space="preserve">May contain </v>
      </c>
      <c r="M861" s="2" t="str">
        <f>VLOOKUP(A861,'SAS Codes'!$A$2:$M$559,10,FALSE)</f>
        <v>Regular</v>
      </c>
      <c r="N861" s="2" t="str">
        <f>VLOOKUP(A861,'SAS Codes'!$A$2:$M$559,11,FALSE)</f>
        <v>Crackers</v>
      </c>
    </row>
    <row r="862" spans="1:14" x14ac:dyDescent="0.45">
      <c r="A862" s="4" t="s">
        <v>413</v>
      </c>
      <c r="B862" s="4">
        <v>2</v>
      </c>
      <c r="C862" s="4">
        <v>0.18040079639999998</v>
      </c>
      <c r="D862" s="2" t="str">
        <f>VLOOKUP(A862,'SAS Codes'!$A$2:$B$559,2,FALSE)</f>
        <v>SB-22</v>
      </c>
      <c r="E862" s="2" t="s">
        <v>929</v>
      </c>
      <c r="F862" s="2" t="str">
        <f>VLOOKUP(A862,'SAS Codes'!$A$2:$I$559,3,FALSE)</f>
        <v>Imported</v>
      </c>
      <c r="G862" s="2" t="str">
        <f>VLOOKUP(A862,'SAS Codes'!$A$2:$I$559,4,FALSE)</f>
        <v>Imported</v>
      </c>
      <c r="H862" s="2" t="str">
        <f>VLOOKUP(A862,'SAS Codes'!$A$2:$I$559,5,FALSE)</f>
        <v>Imported</v>
      </c>
      <c r="I862" s="2" t="str">
        <f>VLOOKUP(A862,'SAS Codes'!$A$2:$I$559,6,FALSE)</f>
        <v>Imported</v>
      </c>
      <c r="J862" s="2" t="str">
        <f>VLOOKUP(A862,'SAS Codes'!$A$2:$I$559,7,FALSE)</f>
        <v>Other</v>
      </c>
      <c r="K862" s="2" t="str">
        <f>VLOOKUP(A862,'SAS Codes'!$A$2:$I$559,8,FALSE)</f>
        <v xml:space="preserve">May contain </v>
      </c>
      <c r="L862" s="2" t="str">
        <f>VLOOKUP(A862,'SAS Codes'!$A$2:$I$559,9,FALSE)</f>
        <v xml:space="preserve">May contain </v>
      </c>
      <c r="M862" s="2" t="str">
        <f>VLOOKUP(A862,'SAS Codes'!$A$2:$M$559,10,FALSE)</f>
        <v>Regular</v>
      </c>
      <c r="N862" s="2" t="str">
        <f>VLOOKUP(A862,'SAS Codes'!$A$2:$M$559,11,FALSE)</f>
        <v>Crackers</v>
      </c>
    </row>
    <row r="863" spans="1:14" x14ac:dyDescent="0.45">
      <c r="A863" s="2" t="s">
        <v>413</v>
      </c>
      <c r="B863" s="2">
        <v>3</v>
      </c>
      <c r="C863" s="2">
        <v>0.20989649339999999</v>
      </c>
      <c r="D863" s="2" t="str">
        <f>VLOOKUP(A863,'SAS Codes'!$A$2:$B$559,2,FALSE)</f>
        <v>SB-22</v>
      </c>
      <c r="E863" s="2" t="s">
        <v>929</v>
      </c>
      <c r="F863" s="2" t="str">
        <f>VLOOKUP(A863,'SAS Codes'!$A$2:$I$559,3,FALSE)</f>
        <v>Imported</v>
      </c>
      <c r="G863" s="2" t="str">
        <f>VLOOKUP(A863,'SAS Codes'!$A$2:$I$559,4,FALSE)</f>
        <v>Imported</v>
      </c>
      <c r="H863" s="2" t="str">
        <f>VLOOKUP(A863,'SAS Codes'!$A$2:$I$559,5,FALSE)</f>
        <v>Imported</v>
      </c>
      <c r="I863" s="2" t="str">
        <f>VLOOKUP(A863,'SAS Codes'!$A$2:$I$559,6,FALSE)</f>
        <v>Imported</v>
      </c>
      <c r="J863" s="2" t="str">
        <f>VLOOKUP(A863,'SAS Codes'!$A$2:$I$559,7,FALSE)</f>
        <v>Other</v>
      </c>
      <c r="K863" s="2" t="str">
        <f>VLOOKUP(A863,'SAS Codes'!$A$2:$I$559,8,FALSE)</f>
        <v xml:space="preserve">May contain </v>
      </c>
      <c r="L863" s="2" t="str">
        <f>VLOOKUP(A863,'SAS Codes'!$A$2:$I$559,9,FALSE)</f>
        <v xml:space="preserve">May contain </v>
      </c>
      <c r="M863" s="2" t="str">
        <f>VLOOKUP(A863,'SAS Codes'!$A$2:$M$559,10,FALSE)</f>
        <v>Regular</v>
      </c>
      <c r="N863" s="2" t="str">
        <f>VLOOKUP(A863,'SAS Codes'!$A$2:$M$559,11,FALSE)</f>
        <v>Crackers</v>
      </c>
    </row>
    <row r="864" spans="1:14" x14ac:dyDescent="0.45">
      <c r="A864" s="4" t="s">
        <v>414</v>
      </c>
      <c r="B864" s="4">
        <v>1</v>
      </c>
      <c r="C864" s="4">
        <v>0.12695225399999999</v>
      </c>
      <c r="D864" s="2" t="str">
        <f>VLOOKUP(A864,'SAS Codes'!$A$2:$B$559,2,FALSE)</f>
        <v>SB-23</v>
      </c>
      <c r="E864" s="2" t="s">
        <v>929</v>
      </c>
      <c r="F864" s="2" t="str">
        <f>VLOOKUP(A864,'SAS Codes'!$A$2:$I$559,3,FALSE)</f>
        <v>Turkey</v>
      </c>
      <c r="G864" s="2" t="str">
        <f>VLOOKUP(A864,'SAS Codes'!$A$2:$I$559,4,FALSE)</f>
        <v>Turkey</v>
      </c>
      <c r="H864" s="2" t="str">
        <f>VLOOKUP(A864,'SAS Codes'!$A$2:$I$559,5,FALSE)</f>
        <v>Europe</v>
      </c>
      <c r="I864" s="2" t="str">
        <f>VLOOKUP(A864,'SAS Codes'!$A$2:$I$559,6,FALSE)</f>
        <v>Europe</v>
      </c>
      <c r="J864" s="2" t="str">
        <f>VLOOKUP(A864,'SAS Codes'!$A$2:$I$559,7,FALSE)</f>
        <v>Europe</v>
      </c>
      <c r="K864" s="2" t="str">
        <f>VLOOKUP(A864,'SAS Codes'!$A$2:$I$559,8,FALSE)</f>
        <v>May contain</v>
      </c>
      <c r="L864" s="2" t="str">
        <f>VLOOKUP(A864,'SAS Codes'!$A$2:$I$559,9,FALSE)</f>
        <v>May contain</v>
      </c>
      <c r="M864" s="2" t="str">
        <f>VLOOKUP(A864,'SAS Codes'!$A$2:$M$559,10,FALSE)</f>
        <v>Regular</v>
      </c>
      <c r="N864" s="2" t="str">
        <f>VLOOKUP(A864,'SAS Codes'!$A$2:$M$559,11,FALSE)</f>
        <v>Crackers</v>
      </c>
    </row>
    <row r="865" spans="1:14" x14ac:dyDescent="0.45">
      <c r="A865" s="4" t="s">
        <v>414</v>
      </c>
      <c r="B865" s="4">
        <v>2</v>
      </c>
      <c r="C865" s="4">
        <v>0.22318858799999997</v>
      </c>
      <c r="D865" s="2" t="str">
        <f>VLOOKUP(A865,'SAS Codes'!$A$2:$B$559,2,FALSE)</f>
        <v>SB-23</v>
      </c>
      <c r="E865" s="2" t="s">
        <v>929</v>
      </c>
      <c r="F865" s="2" t="str">
        <f>VLOOKUP(A865,'SAS Codes'!$A$2:$I$559,3,FALSE)</f>
        <v>Turkey</v>
      </c>
      <c r="G865" s="2" t="str">
        <f>VLOOKUP(A865,'SAS Codes'!$A$2:$I$559,4,FALSE)</f>
        <v>Turkey</v>
      </c>
      <c r="H865" s="2" t="str">
        <f>VLOOKUP(A865,'SAS Codes'!$A$2:$I$559,5,FALSE)</f>
        <v>Europe</v>
      </c>
      <c r="I865" s="2" t="str">
        <f>VLOOKUP(A865,'SAS Codes'!$A$2:$I$559,6,FALSE)</f>
        <v>Europe</v>
      </c>
      <c r="J865" s="2" t="str">
        <f>VLOOKUP(A865,'SAS Codes'!$A$2:$I$559,7,FALSE)</f>
        <v>Europe</v>
      </c>
      <c r="K865" s="2" t="str">
        <f>VLOOKUP(A865,'SAS Codes'!$A$2:$I$559,8,FALSE)</f>
        <v>May contain</v>
      </c>
      <c r="L865" s="2" t="str">
        <f>VLOOKUP(A865,'SAS Codes'!$A$2:$I$559,9,FALSE)</f>
        <v>May contain</v>
      </c>
      <c r="M865" s="2" t="str">
        <f>VLOOKUP(A865,'SAS Codes'!$A$2:$M$559,10,FALSE)</f>
        <v>Regular</v>
      </c>
      <c r="N865" s="2" t="str">
        <f>VLOOKUP(A865,'SAS Codes'!$A$2:$M$559,11,FALSE)</f>
        <v>Crackers</v>
      </c>
    </row>
    <row r="866" spans="1:14" x14ac:dyDescent="0.45">
      <c r="A866" s="4" t="s">
        <v>414</v>
      </c>
      <c r="B866" s="4">
        <v>3</v>
      </c>
      <c r="C866" s="4">
        <v>1.50537312E-2</v>
      </c>
      <c r="D866" s="2" t="str">
        <f>VLOOKUP(A866,'SAS Codes'!$A$2:$B$559,2,FALSE)</f>
        <v>SB-23</v>
      </c>
      <c r="E866" s="2" t="s">
        <v>929</v>
      </c>
      <c r="F866" s="2" t="str">
        <f>VLOOKUP(A866,'SAS Codes'!$A$2:$I$559,3,FALSE)</f>
        <v>Turkey</v>
      </c>
      <c r="G866" s="2" t="str">
        <f>VLOOKUP(A866,'SAS Codes'!$A$2:$I$559,4,FALSE)</f>
        <v>Turkey</v>
      </c>
      <c r="H866" s="2" t="str">
        <f>VLOOKUP(A866,'SAS Codes'!$A$2:$I$559,5,FALSE)</f>
        <v>Europe</v>
      </c>
      <c r="I866" s="2" t="str">
        <f>VLOOKUP(A866,'SAS Codes'!$A$2:$I$559,6,FALSE)</f>
        <v>Europe</v>
      </c>
      <c r="J866" s="2" t="str">
        <f>VLOOKUP(A866,'SAS Codes'!$A$2:$I$559,7,FALSE)</f>
        <v>Europe</v>
      </c>
      <c r="K866" s="2" t="str">
        <f>VLOOKUP(A866,'SAS Codes'!$A$2:$I$559,8,FALSE)</f>
        <v>May contain</v>
      </c>
      <c r="L866" s="2" t="str">
        <f>VLOOKUP(A866,'SAS Codes'!$A$2:$I$559,9,FALSE)</f>
        <v>May contain</v>
      </c>
      <c r="M866" s="2" t="str">
        <f>VLOOKUP(A866,'SAS Codes'!$A$2:$M$559,10,FALSE)</f>
        <v>Regular</v>
      </c>
      <c r="N866" s="2" t="str">
        <f>VLOOKUP(A866,'SAS Codes'!$A$2:$M$559,11,FALSE)</f>
        <v>Crackers</v>
      </c>
    </row>
    <row r="867" spans="1:14" x14ac:dyDescent="0.45">
      <c r="A867" s="4" t="s">
        <v>414</v>
      </c>
      <c r="B867" s="4">
        <v>4</v>
      </c>
      <c r="C867" s="4">
        <v>0</v>
      </c>
      <c r="D867" s="2" t="str">
        <f>VLOOKUP(A867,'SAS Codes'!$A$2:$B$559,2,FALSE)</f>
        <v>SB-23</v>
      </c>
      <c r="E867" s="2" t="s">
        <v>929</v>
      </c>
      <c r="F867" s="2" t="str">
        <f>VLOOKUP(A867,'SAS Codes'!$A$2:$I$559,3,FALSE)</f>
        <v>Turkey</v>
      </c>
      <c r="G867" s="2" t="str">
        <f>VLOOKUP(A867,'SAS Codes'!$A$2:$I$559,4,FALSE)</f>
        <v>Turkey</v>
      </c>
      <c r="H867" s="2" t="str">
        <f>VLOOKUP(A867,'SAS Codes'!$A$2:$I$559,5,FALSE)</f>
        <v>Europe</v>
      </c>
      <c r="I867" s="2" t="str">
        <f>VLOOKUP(A867,'SAS Codes'!$A$2:$I$559,6,FALSE)</f>
        <v>Europe</v>
      </c>
      <c r="J867" s="2" t="str">
        <f>VLOOKUP(A867,'SAS Codes'!$A$2:$I$559,7,FALSE)</f>
        <v>Europe</v>
      </c>
      <c r="K867" s="2" t="str">
        <f>VLOOKUP(A867,'SAS Codes'!$A$2:$I$559,8,FALSE)</f>
        <v>May contain</v>
      </c>
      <c r="L867" s="2" t="str">
        <f>VLOOKUP(A867,'SAS Codes'!$A$2:$I$559,9,FALSE)</f>
        <v>May contain</v>
      </c>
      <c r="M867" s="2" t="str">
        <f>VLOOKUP(A867,'SAS Codes'!$A$2:$M$559,10,FALSE)</f>
        <v>Regular</v>
      </c>
      <c r="N867" s="2" t="str">
        <f>VLOOKUP(A867,'SAS Codes'!$A$2:$M$559,11,FALSE)</f>
        <v>Crackers</v>
      </c>
    </row>
    <row r="868" spans="1:14" x14ac:dyDescent="0.45">
      <c r="A868" s="4" t="s">
        <v>414</v>
      </c>
      <c r="B868" s="4">
        <v>5</v>
      </c>
      <c r="C868" s="4">
        <v>0.20666862450000004</v>
      </c>
      <c r="D868" s="2" t="str">
        <f>VLOOKUP(A868,'SAS Codes'!$A$2:$B$559,2,FALSE)</f>
        <v>SB-23</v>
      </c>
      <c r="E868" s="2" t="s">
        <v>929</v>
      </c>
      <c r="F868" s="2" t="str">
        <f>VLOOKUP(A868,'SAS Codes'!$A$2:$I$559,3,FALSE)</f>
        <v>Turkey</v>
      </c>
      <c r="G868" s="2" t="str">
        <f>VLOOKUP(A868,'SAS Codes'!$A$2:$I$559,4,FALSE)</f>
        <v>Turkey</v>
      </c>
      <c r="H868" s="2" t="str">
        <f>VLOOKUP(A868,'SAS Codes'!$A$2:$I$559,5,FALSE)</f>
        <v>Europe</v>
      </c>
      <c r="I868" s="2" t="str">
        <f>VLOOKUP(A868,'SAS Codes'!$A$2:$I$559,6,FALSE)</f>
        <v>Europe</v>
      </c>
      <c r="J868" s="2" t="str">
        <f>VLOOKUP(A868,'SAS Codes'!$A$2:$I$559,7,FALSE)</f>
        <v>Europe</v>
      </c>
      <c r="K868" s="2" t="str">
        <f>VLOOKUP(A868,'SAS Codes'!$A$2:$I$559,8,FALSE)</f>
        <v>May contain</v>
      </c>
      <c r="L868" s="2" t="str">
        <f>VLOOKUP(A868,'SAS Codes'!$A$2:$I$559,9,FALSE)</f>
        <v>May contain</v>
      </c>
      <c r="M868" s="2" t="str">
        <f>VLOOKUP(A868,'SAS Codes'!$A$2:$M$559,10,FALSE)</f>
        <v>Regular</v>
      </c>
      <c r="N868" s="2" t="str">
        <f>VLOOKUP(A868,'SAS Codes'!$A$2:$M$559,11,FALSE)</f>
        <v>Crackers</v>
      </c>
    </row>
    <row r="869" spans="1:14" x14ac:dyDescent="0.45">
      <c r="A869" s="7" t="s">
        <v>415</v>
      </c>
      <c r="B869" s="7">
        <v>1</v>
      </c>
      <c r="C869" s="4">
        <v>0</v>
      </c>
      <c r="D869" s="2" t="str">
        <f>VLOOKUP(A869,'SAS Codes'!$A$2:$B$559,2,FALSE)</f>
        <v>SB-24</v>
      </c>
      <c r="E869" s="2" t="s">
        <v>931</v>
      </c>
      <c r="F869" s="2" t="str">
        <f>VLOOKUP(A869,'SAS Codes'!$A$2:$I$559,3,FALSE)</f>
        <v>Quebec</v>
      </c>
      <c r="G869" s="2" t="str">
        <f>VLOOKUP(A869,'SAS Codes'!$A$2:$I$559,4,FALSE)</f>
        <v>Canada</v>
      </c>
      <c r="H869" s="2" t="str">
        <f>VLOOKUP(A869,'SAS Codes'!$A$2:$I$559,5,FALSE)</f>
        <v>Canada</v>
      </c>
      <c r="I869" s="2" t="str">
        <f>VLOOKUP(A869,'SAS Codes'!$A$2:$I$559,6,FALSE)</f>
        <v>America</v>
      </c>
      <c r="J869" s="2" t="str">
        <f>VLOOKUP(A869,'SAS Codes'!$A$2:$I$559,7,FALSE)</f>
        <v>America</v>
      </c>
      <c r="K869" s="2" t="str">
        <f>VLOOKUP(A869,'SAS Codes'!$A$2:$I$559,8,FALSE)</f>
        <v>May contain</v>
      </c>
      <c r="L869" s="2" t="str">
        <f>VLOOKUP(A869,'SAS Codes'!$A$2:$I$559,9,FALSE)</f>
        <v>May contain</v>
      </c>
      <c r="M869" s="2" t="str">
        <f>VLOOKUP(A869,'SAS Codes'!$A$2:$M$559,10,FALSE)</f>
        <v>Regular</v>
      </c>
      <c r="N869" s="2" t="str">
        <f>VLOOKUP(A869,'SAS Codes'!$A$2:$M$559,11,FALSE)</f>
        <v>Crackers</v>
      </c>
    </row>
    <row r="870" spans="1:14" x14ac:dyDescent="0.45">
      <c r="A870" s="7" t="s">
        <v>415</v>
      </c>
      <c r="B870" s="7">
        <v>2</v>
      </c>
      <c r="C870" s="4">
        <v>0</v>
      </c>
      <c r="D870" s="2" t="str">
        <f>VLOOKUP(A870,'SAS Codes'!$A$2:$B$559,2,FALSE)</f>
        <v>SB-24</v>
      </c>
      <c r="E870" s="2" t="s">
        <v>931</v>
      </c>
      <c r="F870" s="2" t="str">
        <f>VLOOKUP(A870,'SAS Codes'!$A$2:$I$559,3,FALSE)</f>
        <v>Quebec</v>
      </c>
      <c r="G870" s="2" t="str">
        <f>VLOOKUP(A870,'SAS Codes'!$A$2:$I$559,4,FALSE)</f>
        <v>Canada</v>
      </c>
      <c r="H870" s="2" t="str">
        <f>VLOOKUP(A870,'SAS Codes'!$A$2:$I$559,5,FALSE)</f>
        <v>Canada</v>
      </c>
      <c r="I870" s="2" t="str">
        <f>VLOOKUP(A870,'SAS Codes'!$A$2:$I$559,6,FALSE)</f>
        <v>America</v>
      </c>
      <c r="J870" s="2" t="str">
        <f>VLOOKUP(A870,'SAS Codes'!$A$2:$I$559,7,FALSE)</f>
        <v>America</v>
      </c>
      <c r="K870" s="2" t="str">
        <f>VLOOKUP(A870,'SAS Codes'!$A$2:$I$559,8,FALSE)</f>
        <v>May contain</v>
      </c>
      <c r="L870" s="2" t="str">
        <f>VLOOKUP(A870,'SAS Codes'!$A$2:$I$559,9,FALSE)</f>
        <v>May contain</v>
      </c>
      <c r="M870" s="2" t="str">
        <f>VLOOKUP(A870,'SAS Codes'!$A$2:$M$559,10,FALSE)</f>
        <v>Regular</v>
      </c>
      <c r="N870" s="2" t="str">
        <f>VLOOKUP(A870,'SAS Codes'!$A$2:$M$559,11,FALSE)</f>
        <v>Crackers</v>
      </c>
    </row>
    <row r="871" spans="1:14" x14ac:dyDescent="0.45">
      <c r="A871" s="7" t="s">
        <v>415</v>
      </c>
      <c r="B871" s="7">
        <v>3</v>
      </c>
      <c r="C871" s="4">
        <v>0</v>
      </c>
      <c r="D871" s="2" t="str">
        <f>VLOOKUP(A871,'SAS Codes'!$A$2:$B$559,2,FALSE)</f>
        <v>SB-24</v>
      </c>
      <c r="E871" s="2" t="s">
        <v>931</v>
      </c>
      <c r="F871" s="2" t="str">
        <f>VLOOKUP(A871,'SAS Codes'!$A$2:$I$559,3,FALSE)</f>
        <v>Quebec</v>
      </c>
      <c r="G871" s="2" t="str">
        <f>VLOOKUP(A871,'SAS Codes'!$A$2:$I$559,4,FALSE)</f>
        <v>Canada</v>
      </c>
      <c r="H871" s="2" t="str">
        <f>VLOOKUP(A871,'SAS Codes'!$A$2:$I$559,5,FALSE)</f>
        <v>Canada</v>
      </c>
      <c r="I871" s="2" t="str">
        <f>VLOOKUP(A871,'SAS Codes'!$A$2:$I$559,6,FALSE)</f>
        <v>America</v>
      </c>
      <c r="J871" s="2" t="str">
        <f>VLOOKUP(A871,'SAS Codes'!$A$2:$I$559,7,FALSE)</f>
        <v>America</v>
      </c>
      <c r="K871" s="2" t="str">
        <f>VLOOKUP(A871,'SAS Codes'!$A$2:$I$559,8,FALSE)</f>
        <v>May contain</v>
      </c>
      <c r="L871" s="2" t="str">
        <f>VLOOKUP(A871,'SAS Codes'!$A$2:$I$559,9,FALSE)</f>
        <v>May contain</v>
      </c>
      <c r="M871" s="2" t="str">
        <f>VLOOKUP(A871,'SAS Codes'!$A$2:$M$559,10,FALSE)</f>
        <v>Regular</v>
      </c>
      <c r="N871" s="2" t="str">
        <f>VLOOKUP(A871,'SAS Codes'!$A$2:$M$559,11,FALSE)</f>
        <v>Crackers</v>
      </c>
    </row>
    <row r="872" spans="1:14" x14ac:dyDescent="0.45">
      <c r="A872" s="7" t="s">
        <v>416</v>
      </c>
      <c r="B872" s="7">
        <v>1</v>
      </c>
      <c r="C872" s="4">
        <v>0</v>
      </c>
      <c r="D872" s="2" t="str">
        <f>VLOOKUP(A872,'SAS Codes'!$A$2:$B$559,2,FALSE)</f>
        <v>SB-25</v>
      </c>
      <c r="E872" s="2" t="s">
        <v>931</v>
      </c>
      <c r="F872" s="2" t="str">
        <f>VLOOKUP(A872,'SAS Codes'!$A$2:$I$559,3,FALSE)</f>
        <v>Quebec</v>
      </c>
      <c r="G872" s="2" t="str">
        <f>VLOOKUP(A872,'SAS Codes'!$A$2:$I$559,4,FALSE)</f>
        <v>Canada</v>
      </c>
      <c r="H872" s="2" t="str">
        <f>VLOOKUP(A872,'SAS Codes'!$A$2:$I$559,5,FALSE)</f>
        <v>Canada</v>
      </c>
      <c r="I872" s="2" t="str">
        <f>VLOOKUP(A872,'SAS Codes'!$A$2:$I$559,6,FALSE)</f>
        <v>America</v>
      </c>
      <c r="J872" s="2" t="str">
        <f>VLOOKUP(A872,'SAS Codes'!$A$2:$I$559,7,FALSE)</f>
        <v>America</v>
      </c>
      <c r="K872" s="2" t="str">
        <f>VLOOKUP(A872,'SAS Codes'!$A$2:$I$559,8,FALSE)</f>
        <v>NA</v>
      </c>
      <c r="L872" s="2" t="str">
        <f>VLOOKUP(A872,'SAS Codes'!$A$2:$I$559,9,FALSE)</f>
        <v>NA</v>
      </c>
      <c r="M872" s="2" t="str">
        <f>VLOOKUP(A872,'SAS Codes'!$A$2:$M$559,10,FALSE)</f>
        <v>Regular</v>
      </c>
      <c r="N872" s="2" t="str">
        <f>VLOOKUP(A872,'SAS Codes'!$A$2:$M$559,11,FALSE)</f>
        <v>Crackers</v>
      </c>
    </row>
    <row r="873" spans="1:14" x14ac:dyDescent="0.45">
      <c r="A873" s="7" t="s">
        <v>416</v>
      </c>
      <c r="B873" s="7">
        <v>2</v>
      </c>
      <c r="C873" s="4">
        <v>0</v>
      </c>
      <c r="D873" s="2" t="str">
        <f>VLOOKUP(A873,'SAS Codes'!$A$2:$B$559,2,FALSE)</f>
        <v>SB-25</v>
      </c>
      <c r="E873" s="2" t="s">
        <v>931</v>
      </c>
      <c r="F873" s="2" t="str">
        <f>VLOOKUP(A873,'SAS Codes'!$A$2:$I$559,3,FALSE)</f>
        <v>Quebec</v>
      </c>
      <c r="G873" s="2" t="str">
        <f>VLOOKUP(A873,'SAS Codes'!$A$2:$I$559,4,FALSE)</f>
        <v>Canada</v>
      </c>
      <c r="H873" s="2" t="str">
        <f>VLOOKUP(A873,'SAS Codes'!$A$2:$I$559,5,FALSE)</f>
        <v>Canada</v>
      </c>
      <c r="I873" s="2" t="str">
        <f>VLOOKUP(A873,'SAS Codes'!$A$2:$I$559,6,FALSE)</f>
        <v>America</v>
      </c>
      <c r="J873" s="2" t="str">
        <f>VLOOKUP(A873,'SAS Codes'!$A$2:$I$559,7,FALSE)</f>
        <v>America</v>
      </c>
      <c r="K873" s="2" t="str">
        <f>VLOOKUP(A873,'SAS Codes'!$A$2:$I$559,8,FALSE)</f>
        <v>NA</v>
      </c>
      <c r="L873" s="2" t="str">
        <f>VLOOKUP(A873,'SAS Codes'!$A$2:$I$559,9,FALSE)</f>
        <v>NA</v>
      </c>
      <c r="M873" s="2" t="str">
        <f>VLOOKUP(A873,'SAS Codes'!$A$2:$M$559,10,FALSE)</f>
        <v>Regular</v>
      </c>
      <c r="N873" s="2" t="str">
        <f>VLOOKUP(A873,'SAS Codes'!$A$2:$M$559,11,FALSE)</f>
        <v>Crackers</v>
      </c>
    </row>
    <row r="874" spans="1:14" x14ac:dyDescent="0.45">
      <c r="A874" s="7" t="s">
        <v>416</v>
      </c>
      <c r="B874" s="7">
        <v>3</v>
      </c>
      <c r="C874" s="4">
        <v>9.4378127399999998E-2</v>
      </c>
      <c r="D874" s="2" t="str">
        <f>VLOOKUP(A874,'SAS Codes'!$A$2:$B$559,2,FALSE)</f>
        <v>SB-25</v>
      </c>
      <c r="E874" s="2" t="s">
        <v>931</v>
      </c>
      <c r="F874" s="2" t="str">
        <f>VLOOKUP(A874,'SAS Codes'!$A$2:$I$559,3,FALSE)</f>
        <v>Quebec</v>
      </c>
      <c r="G874" s="2" t="str">
        <f>VLOOKUP(A874,'SAS Codes'!$A$2:$I$559,4,FALSE)</f>
        <v>Canada</v>
      </c>
      <c r="H874" s="2" t="str">
        <f>VLOOKUP(A874,'SAS Codes'!$A$2:$I$559,5,FALSE)</f>
        <v>Canada</v>
      </c>
      <c r="I874" s="2" t="str">
        <f>VLOOKUP(A874,'SAS Codes'!$A$2:$I$559,6,FALSE)</f>
        <v>America</v>
      </c>
      <c r="J874" s="2" t="str">
        <f>VLOOKUP(A874,'SAS Codes'!$A$2:$I$559,7,FALSE)</f>
        <v>America</v>
      </c>
      <c r="K874" s="2" t="str">
        <f>VLOOKUP(A874,'SAS Codes'!$A$2:$I$559,8,FALSE)</f>
        <v>NA</v>
      </c>
      <c r="L874" s="2" t="str">
        <f>VLOOKUP(A874,'SAS Codes'!$A$2:$I$559,9,FALSE)</f>
        <v>NA</v>
      </c>
      <c r="M874" s="2" t="str">
        <f>VLOOKUP(A874,'SAS Codes'!$A$2:$M$559,10,FALSE)</f>
        <v>Regular</v>
      </c>
      <c r="N874" s="2" t="str">
        <f>VLOOKUP(A874,'SAS Codes'!$A$2:$M$559,11,FALSE)</f>
        <v>Crackers</v>
      </c>
    </row>
    <row r="875" spans="1:14" x14ac:dyDescent="0.45">
      <c r="A875" s="7" t="s">
        <v>417</v>
      </c>
      <c r="B875" s="7">
        <v>1</v>
      </c>
      <c r="C875" s="4">
        <v>0</v>
      </c>
      <c r="D875" s="2" t="str">
        <f>VLOOKUP(A875,'SAS Codes'!$A$2:$B$559,2,FALSE)</f>
        <v>SB-26</v>
      </c>
      <c r="E875" s="2" t="s">
        <v>931</v>
      </c>
      <c r="F875" s="2" t="str">
        <f>VLOOKUP(A875,'SAS Codes'!$A$2:$I$559,3,FALSE)</f>
        <v>Quebec</v>
      </c>
      <c r="G875" s="2" t="str">
        <f>VLOOKUP(A875,'SAS Codes'!$A$2:$I$559,4,FALSE)</f>
        <v>Canada</v>
      </c>
      <c r="H875" s="2" t="str">
        <f>VLOOKUP(A875,'SAS Codes'!$A$2:$I$559,5,FALSE)</f>
        <v>Canada</v>
      </c>
      <c r="I875" s="2" t="str">
        <f>VLOOKUP(A875,'SAS Codes'!$A$2:$I$559,6,FALSE)</f>
        <v>America</v>
      </c>
      <c r="J875" s="2" t="str">
        <f>VLOOKUP(A875,'SAS Codes'!$A$2:$I$559,7,FALSE)</f>
        <v>America</v>
      </c>
      <c r="K875" s="2" t="str">
        <f>VLOOKUP(A875,'SAS Codes'!$A$2:$I$559,8,FALSE)</f>
        <v>May contain</v>
      </c>
      <c r="L875" s="2" t="str">
        <f>VLOOKUP(A875,'SAS Codes'!$A$2:$I$559,9,FALSE)</f>
        <v>May contain</v>
      </c>
      <c r="M875" s="2" t="str">
        <f>VLOOKUP(A875,'SAS Codes'!$A$2:$M$559,10,FALSE)</f>
        <v>Regular</v>
      </c>
      <c r="N875" s="2" t="str">
        <f>VLOOKUP(A875,'SAS Codes'!$A$2:$M$559,11,FALSE)</f>
        <v>Crackers</v>
      </c>
    </row>
    <row r="876" spans="1:14" x14ac:dyDescent="0.45">
      <c r="A876" s="7" t="s">
        <v>417</v>
      </c>
      <c r="B876" s="7">
        <v>2</v>
      </c>
      <c r="C876" s="4">
        <v>0</v>
      </c>
      <c r="D876" s="2" t="str">
        <f>VLOOKUP(A876,'SAS Codes'!$A$2:$B$559,2,FALSE)</f>
        <v>SB-26</v>
      </c>
      <c r="E876" s="2" t="s">
        <v>931</v>
      </c>
      <c r="F876" s="2" t="str">
        <f>VLOOKUP(A876,'SAS Codes'!$A$2:$I$559,3,FALSE)</f>
        <v>Quebec</v>
      </c>
      <c r="G876" s="2" t="str">
        <f>VLOOKUP(A876,'SAS Codes'!$A$2:$I$559,4,FALSE)</f>
        <v>Canada</v>
      </c>
      <c r="H876" s="2" t="str">
        <f>VLOOKUP(A876,'SAS Codes'!$A$2:$I$559,5,FALSE)</f>
        <v>Canada</v>
      </c>
      <c r="I876" s="2" t="str">
        <f>VLOOKUP(A876,'SAS Codes'!$A$2:$I$559,6,FALSE)</f>
        <v>America</v>
      </c>
      <c r="J876" s="2" t="str">
        <f>VLOOKUP(A876,'SAS Codes'!$A$2:$I$559,7,FALSE)</f>
        <v>America</v>
      </c>
      <c r="K876" s="2" t="str">
        <f>VLOOKUP(A876,'SAS Codes'!$A$2:$I$559,8,FALSE)</f>
        <v>May contain</v>
      </c>
      <c r="L876" s="2" t="str">
        <f>VLOOKUP(A876,'SAS Codes'!$A$2:$I$559,9,FALSE)</f>
        <v>May contain</v>
      </c>
      <c r="M876" s="2" t="str">
        <f>VLOOKUP(A876,'SAS Codes'!$A$2:$M$559,10,FALSE)</f>
        <v>Regular</v>
      </c>
      <c r="N876" s="2" t="str">
        <f>VLOOKUP(A876,'SAS Codes'!$A$2:$M$559,11,FALSE)</f>
        <v>Crackers</v>
      </c>
    </row>
    <row r="877" spans="1:14" x14ac:dyDescent="0.45">
      <c r="A877" s="7" t="s">
        <v>417</v>
      </c>
      <c r="B877" s="7">
        <v>3</v>
      </c>
      <c r="C877" s="4">
        <v>0</v>
      </c>
      <c r="D877" s="2" t="str">
        <f>VLOOKUP(A877,'SAS Codes'!$A$2:$B$559,2,FALSE)</f>
        <v>SB-26</v>
      </c>
      <c r="E877" s="2" t="s">
        <v>931</v>
      </c>
      <c r="F877" s="2" t="str">
        <f>VLOOKUP(A877,'SAS Codes'!$A$2:$I$559,3,FALSE)</f>
        <v>Quebec</v>
      </c>
      <c r="G877" s="2" t="str">
        <f>VLOOKUP(A877,'SAS Codes'!$A$2:$I$559,4,FALSE)</f>
        <v>Canada</v>
      </c>
      <c r="H877" s="2" t="str">
        <f>VLOOKUP(A877,'SAS Codes'!$A$2:$I$559,5,FALSE)</f>
        <v>Canada</v>
      </c>
      <c r="I877" s="2" t="str">
        <f>VLOOKUP(A877,'SAS Codes'!$A$2:$I$559,6,FALSE)</f>
        <v>America</v>
      </c>
      <c r="J877" s="2" t="str">
        <f>VLOOKUP(A877,'SAS Codes'!$A$2:$I$559,7,FALSE)</f>
        <v>America</v>
      </c>
      <c r="K877" s="2" t="str">
        <f>VLOOKUP(A877,'SAS Codes'!$A$2:$I$559,8,FALSE)</f>
        <v>May contain</v>
      </c>
      <c r="L877" s="2" t="str">
        <f>VLOOKUP(A877,'SAS Codes'!$A$2:$I$559,9,FALSE)</f>
        <v>May contain</v>
      </c>
      <c r="M877" s="2" t="str">
        <f>VLOOKUP(A877,'SAS Codes'!$A$2:$M$559,10,FALSE)</f>
        <v>Regular</v>
      </c>
      <c r="N877" s="2" t="str">
        <f>VLOOKUP(A877,'SAS Codes'!$A$2:$M$559,11,FALSE)</f>
        <v>Crackers</v>
      </c>
    </row>
    <row r="878" spans="1:14" x14ac:dyDescent="0.45">
      <c r="A878" s="7" t="s">
        <v>418</v>
      </c>
      <c r="B878" s="7">
        <v>1</v>
      </c>
      <c r="C878" s="4">
        <v>0</v>
      </c>
      <c r="D878" s="2" t="str">
        <f>VLOOKUP(A878,'SAS Codes'!$A$2:$B$559,2,FALSE)</f>
        <v>SB-27</v>
      </c>
      <c r="E878" s="2" t="s">
        <v>931</v>
      </c>
      <c r="F878" s="2" t="str">
        <f>VLOOKUP(A878,'SAS Codes'!$A$2:$I$559,3,FALSE)</f>
        <v>Quebec</v>
      </c>
      <c r="G878" s="2" t="str">
        <f>VLOOKUP(A878,'SAS Codes'!$A$2:$I$559,4,FALSE)</f>
        <v>Canada</v>
      </c>
      <c r="H878" s="2" t="str">
        <f>VLOOKUP(A878,'SAS Codes'!$A$2:$I$559,5,FALSE)</f>
        <v>Canada</v>
      </c>
      <c r="I878" s="2" t="str">
        <f>VLOOKUP(A878,'SAS Codes'!$A$2:$I$559,6,FALSE)</f>
        <v>America</v>
      </c>
      <c r="J878" s="2" t="str">
        <f>VLOOKUP(A878,'SAS Codes'!$A$2:$I$559,7,FALSE)</f>
        <v>America</v>
      </c>
      <c r="K878" s="2" t="str">
        <f>VLOOKUP(A878,'SAS Codes'!$A$2:$I$559,8,FALSE)</f>
        <v>May contain</v>
      </c>
      <c r="L878" s="2" t="str">
        <f>VLOOKUP(A878,'SAS Codes'!$A$2:$I$559,9,FALSE)</f>
        <v>May contain</v>
      </c>
      <c r="M878" s="2" t="str">
        <f>VLOOKUP(A878,'SAS Codes'!$A$2:$M$559,10,FALSE)</f>
        <v>Regular</v>
      </c>
      <c r="N878" s="2" t="str">
        <f>VLOOKUP(A878,'SAS Codes'!$A$2:$M$559,11,FALSE)</f>
        <v>Crackers</v>
      </c>
    </row>
    <row r="879" spans="1:14" x14ac:dyDescent="0.45">
      <c r="A879" s="7" t="s">
        <v>418</v>
      </c>
      <c r="B879" s="7">
        <v>2</v>
      </c>
      <c r="C879" s="4">
        <v>0</v>
      </c>
      <c r="D879" s="2" t="str">
        <f>VLOOKUP(A879,'SAS Codes'!$A$2:$B$559,2,FALSE)</f>
        <v>SB-27</v>
      </c>
      <c r="E879" s="2" t="s">
        <v>931</v>
      </c>
      <c r="F879" s="2" t="str">
        <f>VLOOKUP(A879,'SAS Codes'!$A$2:$I$559,3,FALSE)</f>
        <v>Quebec</v>
      </c>
      <c r="G879" s="2" t="str">
        <f>VLOOKUP(A879,'SAS Codes'!$A$2:$I$559,4,FALSE)</f>
        <v>Canada</v>
      </c>
      <c r="H879" s="2" t="str">
        <f>VLOOKUP(A879,'SAS Codes'!$A$2:$I$559,5,FALSE)</f>
        <v>Canada</v>
      </c>
      <c r="I879" s="2" t="str">
        <f>VLOOKUP(A879,'SAS Codes'!$A$2:$I$559,6,FALSE)</f>
        <v>America</v>
      </c>
      <c r="J879" s="2" t="str">
        <f>VLOOKUP(A879,'SAS Codes'!$A$2:$I$559,7,FALSE)</f>
        <v>America</v>
      </c>
      <c r="K879" s="2" t="str">
        <f>VLOOKUP(A879,'SAS Codes'!$A$2:$I$559,8,FALSE)</f>
        <v>May contain</v>
      </c>
      <c r="L879" s="2" t="str">
        <f>VLOOKUP(A879,'SAS Codes'!$A$2:$I$559,9,FALSE)</f>
        <v>May contain</v>
      </c>
      <c r="M879" s="2" t="str">
        <f>VLOOKUP(A879,'SAS Codes'!$A$2:$M$559,10,FALSE)</f>
        <v>Regular</v>
      </c>
      <c r="N879" s="2" t="str">
        <f>VLOOKUP(A879,'SAS Codes'!$A$2:$M$559,11,FALSE)</f>
        <v>Crackers</v>
      </c>
    </row>
    <row r="880" spans="1:14" x14ac:dyDescent="0.45">
      <c r="A880" s="7" t="s">
        <v>418</v>
      </c>
      <c r="B880" s="7">
        <v>3</v>
      </c>
      <c r="C880" s="4">
        <v>0.21783218309999999</v>
      </c>
      <c r="D880" s="2" t="str">
        <f>VLOOKUP(A880,'SAS Codes'!$A$2:$B$559,2,FALSE)</f>
        <v>SB-27</v>
      </c>
      <c r="E880" s="2" t="s">
        <v>931</v>
      </c>
      <c r="F880" s="2" t="str">
        <f>VLOOKUP(A880,'SAS Codes'!$A$2:$I$559,3,FALSE)</f>
        <v>Quebec</v>
      </c>
      <c r="G880" s="2" t="str">
        <f>VLOOKUP(A880,'SAS Codes'!$A$2:$I$559,4,FALSE)</f>
        <v>Canada</v>
      </c>
      <c r="H880" s="2" t="str">
        <f>VLOOKUP(A880,'SAS Codes'!$A$2:$I$559,5,FALSE)</f>
        <v>Canada</v>
      </c>
      <c r="I880" s="2" t="str">
        <f>VLOOKUP(A880,'SAS Codes'!$A$2:$I$559,6,FALSE)</f>
        <v>America</v>
      </c>
      <c r="J880" s="2" t="str">
        <f>VLOOKUP(A880,'SAS Codes'!$A$2:$I$559,7,FALSE)</f>
        <v>America</v>
      </c>
      <c r="K880" s="2" t="str">
        <f>VLOOKUP(A880,'SAS Codes'!$A$2:$I$559,8,FALSE)</f>
        <v>May contain</v>
      </c>
      <c r="L880" s="2" t="str">
        <f>VLOOKUP(A880,'SAS Codes'!$A$2:$I$559,9,FALSE)</f>
        <v>May contain</v>
      </c>
      <c r="M880" s="2" t="str">
        <f>VLOOKUP(A880,'SAS Codes'!$A$2:$M$559,10,FALSE)</f>
        <v>Regular</v>
      </c>
      <c r="N880" s="2" t="str">
        <f>VLOOKUP(A880,'SAS Codes'!$A$2:$M$559,11,FALSE)</f>
        <v>Crackers</v>
      </c>
    </row>
    <row r="881" spans="1:14" x14ac:dyDescent="0.45">
      <c r="A881" s="4" t="s">
        <v>420</v>
      </c>
      <c r="B881" s="4">
        <v>1</v>
      </c>
      <c r="C881" s="4">
        <v>0</v>
      </c>
      <c r="D881" s="2" t="str">
        <f>VLOOKUP(A881,'SAS Codes'!$A$2:$B$559,2,FALSE)</f>
        <v>SB-31</v>
      </c>
      <c r="E881" s="2" t="s">
        <v>929</v>
      </c>
      <c r="F881" s="2" t="str">
        <f>VLOOKUP(A881,'SAS Codes'!$A$2:$I$559,3,FALSE)</f>
        <v>USA</v>
      </c>
      <c r="G881" s="2" t="str">
        <f>VLOOKUP(A881,'SAS Codes'!$A$2:$I$559,4,FALSE)</f>
        <v>USA</v>
      </c>
      <c r="H881" s="2" t="str">
        <f>VLOOKUP(A881,'SAS Codes'!$A$2:$I$559,5,FALSE)</f>
        <v>USA</v>
      </c>
      <c r="I881" s="2" t="str">
        <f>VLOOKUP(A881,'SAS Codes'!$A$2:$I$559,6,FALSE)</f>
        <v>America</v>
      </c>
      <c r="J881" s="2" t="str">
        <f>VLOOKUP(A881,'SAS Codes'!$A$2:$I$559,7,FALSE)</f>
        <v>America</v>
      </c>
      <c r="K881" s="2" t="str">
        <f>VLOOKUP(A881,'SAS Codes'!$A$2:$I$559,8,FALSE)</f>
        <v>May contain</v>
      </c>
      <c r="L881" s="2" t="str">
        <f>VLOOKUP(A881,'SAS Codes'!$A$2:$I$559,9,FALSE)</f>
        <v>May contain</v>
      </c>
      <c r="M881" s="2" t="str">
        <f>VLOOKUP(A881,'SAS Codes'!$A$2:$M$559,10,FALSE)</f>
        <v>Private</v>
      </c>
      <c r="N881" s="2" t="str">
        <f>VLOOKUP(A881,'SAS Codes'!$A$2:$M$559,11,FALSE)</f>
        <v>Crackers</v>
      </c>
    </row>
    <row r="882" spans="1:14" x14ac:dyDescent="0.45">
      <c r="A882" s="4" t="s">
        <v>420</v>
      </c>
      <c r="B882" s="4">
        <v>2</v>
      </c>
      <c r="C882" s="4">
        <v>0.5013938819999999</v>
      </c>
      <c r="D882" s="2" t="str">
        <f>VLOOKUP(A882,'SAS Codes'!$A$2:$B$559,2,FALSE)</f>
        <v>SB-31</v>
      </c>
      <c r="E882" s="2" t="s">
        <v>929</v>
      </c>
      <c r="F882" s="2" t="str">
        <f>VLOOKUP(A882,'SAS Codes'!$A$2:$I$559,3,FALSE)</f>
        <v>USA</v>
      </c>
      <c r="G882" s="2" t="str">
        <f>VLOOKUP(A882,'SAS Codes'!$A$2:$I$559,4,FALSE)</f>
        <v>USA</v>
      </c>
      <c r="H882" s="2" t="str">
        <f>VLOOKUP(A882,'SAS Codes'!$A$2:$I$559,5,FALSE)</f>
        <v>USA</v>
      </c>
      <c r="I882" s="2" t="str">
        <f>VLOOKUP(A882,'SAS Codes'!$A$2:$I$559,6,FALSE)</f>
        <v>America</v>
      </c>
      <c r="J882" s="2" t="str">
        <f>VLOOKUP(A882,'SAS Codes'!$A$2:$I$559,7,FALSE)</f>
        <v>America</v>
      </c>
      <c r="K882" s="2" t="str">
        <f>VLOOKUP(A882,'SAS Codes'!$A$2:$I$559,8,FALSE)</f>
        <v>May contain</v>
      </c>
      <c r="L882" s="2" t="str">
        <f>VLOOKUP(A882,'SAS Codes'!$A$2:$I$559,9,FALSE)</f>
        <v>May contain</v>
      </c>
      <c r="M882" s="2" t="str">
        <f>VLOOKUP(A882,'SAS Codes'!$A$2:$M$559,10,FALSE)</f>
        <v>Private</v>
      </c>
      <c r="N882" s="2" t="str">
        <f>VLOOKUP(A882,'SAS Codes'!$A$2:$M$559,11,FALSE)</f>
        <v>Crackers</v>
      </c>
    </row>
    <row r="883" spans="1:14" x14ac:dyDescent="0.45">
      <c r="A883" s="4" t="s">
        <v>420</v>
      </c>
      <c r="B883" s="4">
        <v>3</v>
      </c>
      <c r="C883" s="4">
        <v>0.23374102499999999</v>
      </c>
      <c r="D883" s="2" t="str">
        <f>VLOOKUP(A883,'SAS Codes'!$A$2:$B$559,2,FALSE)</f>
        <v>SB-31</v>
      </c>
      <c r="E883" s="2" t="s">
        <v>929</v>
      </c>
      <c r="F883" s="2" t="str">
        <f>VLOOKUP(A883,'SAS Codes'!$A$2:$I$559,3,FALSE)</f>
        <v>USA</v>
      </c>
      <c r="G883" s="2" t="str">
        <f>VLOOKUP(A883,'SAS Codes'!$A$2:$I$559,4,FALSE)</f>
        <v>USA</v>
      </c>
      <c r="H883" s="2" t="str">
        <f>VLOOKUP(A883,'SAS Codes'!$A$2:$I$559,5,FALSE)</f>
        <v>USA</v>
      </c>
      <c r="I883" s="2" t="str">
        <f>VLOOKUP(A883,'SAS Codes'!$A$2:$I$559,6,FALSE)</f>
        <v>America</v>
      </c>
      <c r="J883" s="2" t="str">
        <f>VLOOKUP(A883,'SAS Codes'!$A$2:$I$559,7,FALSE)</f>
        <v>America</v>
      </c>
      <c r="K883" s="2" t="str">
        <f>VLOOKUP(A883,'SAS Codes'!$A$2:$I$559,8,FALSE)</f>
        <v>May contain</v>
      </c>
      <c r="L883" s="2" t="str">
        <f>VLOOKUP(A883,'SAS Codes'!$A$2:$I$559,9,FALSE)</f>
        <v>May contain</v>
      </c>
      <c r="M883" s="2" t="str">
        <f>VLOOKUP(A883,'SAS Codes'!$A$2:$M$559,10,FALSE)</f>
        <v>Private</v>
      </c>
      <c r="N883" s="2" t="str">
        <f>VLOOKUP(A883,'SAS Codes'!$A$2:$M$559,11,FALSE)</f>
        <v>Crackers</v>
      </c>
    </row>
    <row r="884" spans="1:14" x14ac:dyDescent="0.45">
      <c r="A884" s="4" t="s">
        <v>420</v>
      </c>
      <c r="B884" s="4">
        <v>4</v>
      </c>
      <c r="C884" s="4">
        <v>0.25471236600000002</v>
      </c>
      <c r="D884" s="2" t="str">
        <f>VLOOKUP(A884,'SAS Codes'!$A$2:$B$559,2,FALSE)</f>
        <v>SB-31</v>
      </c>
      <c r="E884" s="2" t="s">
        <v>929</v>
      </c>
      <c r="F884" s="2" t="str">
        <f>VLOOKUP(A884,'SAS Codes'!$A$2:$I$559,3,FALSE)</f>
        <v>USA</v>
      </c>
      <c r="G884" s="2" t="str">
        <f>VLOOKUP(A884,'SAS Codes'!$A$2:$I$559,4,FALSE)</f>
        <v>USA</v>
      </c>
      <c r="H884" s="2" t="str">
        <f>VLOOKUP(A884,'SAS Codes'!$A$2:$I$559,5,FALSE)</f>
        <v>USA</v>
      </c>
      <c r="I884" s="2" t="str">
        <f>VLOOKUP(A884,'SAS Codes'!$A$2:$I$559,6,FALSE)</f>
        <v>America</v>
      </c>
      <c r="J884" s="2" t="str">
        <f>VLOOKUP(A884,'SAS Codes'!$A$2:$I$559,7,FALSE)</f>
        <v>America</v>
      </c>
      <c r="K884" s="2" t="str">
        <f>VLOOKUP(A884,'SAS Codes'!$A$2:$I$559,8,FALSE)</f>
        <v>May contain</v>
      </c>
      <c r="L884" s="2" t="str">
        <f>VLOOKUP(A884,'SAS Codes'!$A$2:$I$559,9,FALSE)</f>
        <v>May contain</v>
      </c>
      <c r="M884" s="2" t="str">
        <f>VLOOKUP(A884,'SAS Codes'!$A$2:$M$559,10,FALSE)</f>
        <v>Private</v>
      </c>
      <c r="N884" s="2" t="str">
        <f>VLOOKUP(A884,'SAS Codes'!$A$2:$M$559,11,FALSE)</f>
        <v>Crackers</v>
      </c>
    </row>
    <row r="885" spans="1:14" x14ac:dyDescent="0.45">
      <c r="A885" s="4" t="s">
        <v>420</v>
      </c>
      <c r="B885" s="4">
        <v>5</v>
      </c>
      <c r="C885" s="4">
        <v>0.1077085836</v>
      </c>
      <c r="D885" s="2" t="str">
        <f>VLOOKUP(A885,'SAS Codes'!$A$2:$B$559,2,FALSE)</f>
        <v>SB-31</v>
      </c>
      <c r="E885" s="2" t="s">
        <v>929</v>
      </c>
      <c r="F885" s="2" t="str">
        <f>VLOOKUP(A885,'SAS Codes'!$A$2:$I$559,3,FALSE)</f>
        <v>USA</v>
      </c>
      <c r="G885" s="2" t="str">
        <f>VLOOKUP(A885,'SAS Codes'!$A$2:$I$559,4,FALSE)</f>
        <v>USA</v>
      </c>
      <c r="H885" s="2" t="str">
        <f>VLOOKUP(A885,'SAS Codes'!$A$2:$I$559,5,FALSE)</f>
        <v>USA</v>
      </c>
      <c r="I885" s="2" t="str">
        <f>VLOOKUP(A885,'SAS Codes'!$A$2:$I$559,6,FALSE)</f>
        <v>America</v>
      </c>
      <c r="J885" s="2" t="str">
        <f>VLOOKUP(A885,'SAS Codes'!$A$2:$I$559,7,FALSE)</f>
        <v>America</v>
      </c>
      <c r="K885" s="2" t="str">
        <f>VLOOKUP(A885,'SAS Codes'!$A$2:$I$559,8,FALSE)</f>
        <v>May contain</v>
      </c>
      <c r="L885" s="2" t="str">
        <f>VLOOKUP(A885,'SAS Codes'!$A$2:$I$559,9,FALSE)</f>
        <v>May contain</v>
      </c>
      <c r="M885" s="2" t="str">
        <f>VLOOKUP(A885,'SAS Codes'!$A$2:$M$559,10,FALSE)</f>
        <v>Private</v>
      </c>
      <c r="N885" s="2" t="str">
        <f>VLOOKUP(A885,'SAS Codes'!$A$2:$M$559,11,FALSE)</f>
        <v>Crackers</v>
      </c>
    </row>
    <row r="886" spans="1:14" x14ac:dyDescent="0.45">
      <c r="A886" s="2" t="s">
        <v>428</v>
      </c>
      <c r="B886" s="2">
        <v>1</v>
      </c>
      <c r="C886" s="2">
        <v>0.15817464479999996</v>
      </c>
      <c r="D886" s="2" t="str">
        <f>VLOOKUP(A886,'SAS Codes'!$A$2:$B$559,2,FALSE)</f>
        <v>SB-39</v>
      </c>
      <c r="E886" s="2" t="s">
        <v>929</v>
      </c>
      <c r="F886" s="2" t="str">
        <f>VLOOKUP(A886,'SAS Codes'!$A$2:$I$559,3,FALSE)</f>
        <v>Scotland</v>
      </c>
      <c r="G886" s="2" t="str">
        <f>VLOOKUP(A886,'SAS Codes'!$A$2:$I$559,4,FALSE)</f>
        <v>UK</v>
      </c>
      <c r="H886" s="2" t="str">
        <f>VLOOKUP(A886,'SAS Codes'!$A$2:$I$559,5,FALSE)</f>
        <v>Europe</v>
      </c>
      <c r="I886" s="2" t="str">
        <f>VLOOKUP(A886,'SAS Codes'!$A$2:$I$559,6,FALSE)</f>
        <v>Europe</v>
      </c>
      <c r="J886" s="2" t="str">
        <f>VLOOKUP(A886,'SAS Codes'!$A$2:$I$559,7,FALSE)</f>
        <v>Europe</v>
      </c>
      <c r="K886" s="2" t="str">
        <f>VLOOKUP(A886,'SAS Codes'!$A$2:$I$559,8,FALSE)</f>
        <v>May contain traces</v>
      </c>
      <c r="L886" s="2" t="str">
        <f>VLOOKUP(A886,'SAS Codes'!$A$2:$I$559,9,FALSE)</f>
        <v>May contain traces</v>
      </c>
      <c r="M886" s="2" t="str">
        <f>VLOOKUP(A886,'SAS Codes'!$A$2:$M$559,10,FALSE)</f>
        <v>Regular</v>
      </c>
      <c r="N886" s="2" t="str">
        <f>VLOOKUP(A886,'SAS Codes'!$A$2:$M$559,11,FALSE)</f>
        <v>Crackers</v>
      </c>
    </row>
    <row r="887" spans="1:14" x14ac:dyDescent="0.45">
      <c r="A887" s="2" t="s">
        <v>428</v>
      </c>
      <c r="B887" s="2">
        <v>2</v>
      </c>
      <c r="C887" s="2">
        <v>0.17216002319999998</v>
      </c>
      <c r="D887" s="2" t="str">
        <f>VLOOKUP(A887,'SAS Codes'!$A$2:$B$559,2,FALSE)</f>
        <v>SB-39</v>
      </c>
      <c r="E887" s="2" t="s">
        <v>929</v>
      </c>
      <c r="F887" s="2" t="str">
        <f>VLOOKUP(A887,'SAS Codes'!$A$2:$I$559,3,FALSE)</f>
        <v>Scotland</v>
      </c>
      <c r="G887" s="2" t="str">
        <f>VLOOKUP(A887,'SAS Codes'!$A$2:$I$559,4,FALSE)</f>
        <v>UK</v>
      </c>
      <c r="H887" s="2" t="str">
        <f>VLOOKUP(A887,'SAS Codes'!$A$2:$I$559,5,FALSE)</f>
        <v>Europe</v>
      </c>
      <c r="I887" s="2" t="str">
        <f>VLOOKUP(A887,'SAS Codes'!$A$2:$I$559,6,FALSE)</f>
        <v>Europe</v>
      </c>
      <c r="J887" s="2" t="str">
        <f>VLOOKUP(A887,'SAS Codes'!$A$2:$I$559,7,FALSE)</f>
        <v>Europe</v>
      </c>
      <c r="K887" s="2" t="str">
        <f>VLOOKUP(A887,'SAS Codes'!$A$2:$I$559,8,FALSE)</f>
        <v>May contain traces</v>
      </c>
      <c r="L887" s="2" t="str">
        <f>VLOOKUP(A887,'SAS Codes'!$A$2:$I$559,9,FALSE)</f>
        <v>May contain traces</v>
      </c>
      <c r="M887" s="2" t="str">
        <f>VLOOKUP(A887,'SAS Codes'!$A$2:$M$559,10,FALSE)</f>
        <v>Regular</v>
      </c>
      <c r="N887" s="2" t="str">
        <f>VLOOKUP(A887,'SAS Codes'!$A$2:$M$559,11,FALSE)</f>
        <v>Crackers</v>
      </c>
    </row>
    <row r="888" spans="1:14" x14ac:dyDescent="0.45">
      <c r="A888" s="2" t="s">
        <v>429</v>
      </c>
      <c r="B888" s="2">
        <v>1</v>
      </c>
      <c r="C888" s="2">
        <v>0.18724856399999998</v>
      </c>
      <c r="D888" s="2" t="str">
        <f>VLOOKUP(A888,'SAS Codes'!$A$2:$B$559,2,FALSE)</f>
        <v>SB-40</v>
      </c>
      <c r="E888" s="2" t="s">
        <v>929</v>
      </c>
      <c r="F888" s="2" t="str">
        <f>VLOOKUP(A888,'SAS Codes'!$A$2:$I$559,3,FALSE)</f>
        <v>Scotland</v>
      </c>
      <c r="G888" s="2" t="str">
        <f>VLOOKUP(A888,'SAS Codes'!$A$2:$I$559,4,FALSE)</f>
        <v>UK</v>
      </c>
      <c r="H888" s="2" t="str">
        <f>VLOOKUP(A888,'SAS Codes'!$A$2:$I$559,5,FALSE)</f>
        <v>Europe</v>
      </c>
      <c r="I888" s="2" t="str">
        <f>VLOOKUP(A888,'SAS Codes'!$A$2:$I$559,6,FALSE)</f>
        <v>Europe</v>
      </c>
      <c r="J888" s="2" t="str">
        <f>VLOOKUP(A888,'SAS Codes'!$A$2:$I$559,7,FALSE)</f>
        <v>Europe</v>
      </c>
      <c r="K888" s="2" t="str">
        <f>VLOOKUP(A888,'SAS Codes'!$A$2:$I$559,8,FALSE)</f>
        <v>May contain traces</v>
      </c>
      <c r="L888" s="2" t="str">
        <f>VLOOKUP(A888,'SAS Codes'!$A$2:$I$559,9,FALSE)</f>
        <v>May contain traces</v>
      </c>
      <c r="M888" s="2" t="str">
        <f>VLOOKUP(A888,'SAS Codes'!$A$2:$M$559,10,FALSE)</f>
        <v>Regular</v>
      </c>
      <c r="N888" s="2" t="str">
        <f>VLOOKUP(A888,'SAS Codes'!$A$2:$M$559,11,FALSE)</f>
        <v>Crackers</v>
      </c>
    </row>
    <row r="889" spans="1:14" x14ac:dyDescent="0.45">
      <c r="A889" s="2" t="s">
        <v>429</v>
      </c>
      <c r="B889" s="2">
        <v>2</v>
      </c>
      <c r="C889" s="2">
        <v>0.18492386879999997</v>
      </c>
      <c r="D889" s="2" t="str">
        <f>VLOOKUP(A889,'SAS Codes'!$A$2:$B$559,2,FALSE)</f>
        <v>SB-40</v>
      </c>
      <c r="E889" s="2" t="s">
        <v>929</v>
      </c>
      <c r="F889" s="2" t="str">
        <f>VLOOKUP(A889,'SAS Codes'!$A$2:$I$559,3,FALSE)</f>
        <v>Scotland</v>
      </c>
      <c r="G889" s="2" t="str">
        <f>VLOOKUP(A889,'SAS Codes'!$A$2:$I$559,4,FALSE)</f>
        <v>UK</v>
      </c>
      <c r="H889" s="2" t="str">
        <f>VLOOKUP(A889,'SAS Codes'!$A$2:$I$559,5,FALSE)</f>
        <v>Europe</v>
      </c>
      <c r="I889" s="2" t="str">
        <f>VLOOKUP(A889,'SAS Codes'!$A$2:$I$559,6,FALSE)</f>
        <v>Europe</v>
      </c>
      <c r="J889" s="2" t="str">
        <f>VLOOKUP(A889,'SAS Codes'!$A$2:$I$559,7,FALSE)</f>
        <v>Europe</v>
      </c>
      <c r="K889" s="2" t="str">
        <f>VLOOKUP(A889,'SAS Codes'!$A$2:$I$559,8,FALSE)</f>
        <v>May contain traces</v>
      </c>
      <c r="L889" s="2" t="str">
        <f>VLOOKUP(A889,'SAS Codes'!$A$2:$I$559,9,FALSE)</f>
        <v>May contain traces</v>
      </c>
      <c r="M889" s="2" t="str">
        <f>VLOOKUP(A889,'SAS Codes'!$A$2:$M$559,10,FALSE)</f>
        <v>Regular</v>
      </c>
      <c r="N889" s="2" t="str">
        <f>VLOOKUP(A889,'SAS Codes'!$A$2:$M$559,11,FALSE)</f>
        <v>Crackers</v>
      </c>
    </row>
    <row r="890" spans="1:14" x14ac:dyDescent="0.45">
      <c r="A890" s="4" t="s">
        <v>431</v>
      </c>
      <c r="B890" s="4">
        <v>1</v>
      </c>
      <c r="C890" s="4">
        <v>0</v>
      </c>
      <c r="D890" s="2" t="str">
        <f>VLOOKUP(A890,'SAS Codes'!$A$2:$B$559,2,FALSE)</f>
        <v>SB-42</v>
      </c>
      <c r="E890" s="2" t="s">
        <v>929</v>
      </c>
      <c r="F890" s="2" t="str">
        <f>VLOOKUP(A890,'SAS Codes'!$A$2:$I$559,3,FALSE)</f>
        <v>USA</v>
      </c>
      <c r="G890" s="2" t="str">
        <f>VLOOKUP(A890,'SAS Codes'!$A$2:$I$559,4,FALSE)</f>
        <v>USA</v>
      </c>
      <c r="H890" s="2" t="str">
        <f>VLOOKUP(A890,'SAS Codes'!$A$2:$I$559,5,FALSE)</f>
        <v>USA</v>
      </c>
      <c r="I890" s="2" t="str">
        <f>VLOOKUP(A890,'SAS Codes'!$A$2:$I$559,6,FALSE)</f>
        <v>America</v>
      </c>
      <c r="J890" s="2" t="str">
        <f>VLOOKUP(A890,'SAS Codes'!$A$2:$I$559,7,FALSE)</f>
        <v>America</v>
      </c>
      <c r="K890" s="2" t="str">
        <f>VLOOKUP(A890,'SAS Codes'!$A$2:$I$559,8,FALSE)</f>
        <v>May contain</v>
      </c>
      <c r="L890" s="2" t="str">
        <f>VLOOKUP(A890,'SAS Codes'!$A$2:$I$559,9,FALSE)</f>
        <v>May contain</v>
      </c>
      <c r="M890" s="2" t="str">
        <f>VLOOKUP(A890,'SAS Codes'!$A$2:$M$559,10,FALSE)</f>
        <v>Private</v>
      </c>
      <c r="N890" s="2" t="str">
        <f>VLOOKUP(A890,'SAS Codes'!$A$2:$M$559,11,FALSE)</f>
        <v>Crackers</v>
      </c>
    </row>
    <row r="891" spans="1:14" s="4" customFormat="1" x14ac:dyDescent="0.45">
      <c r="A891" s="4" t="s">
        <v>431</v>
      </c>
      <c r="B891" s="4">
        <v>2</v>
      </c>
      <c r="C891" s="4">
        <v>0.31996793400000001</v>
      </c>
      <c r="D891" s="2" t="str">
        <f>VLOOKUP(A891,'SAS Codes'!$A$2:$B$559,2,FALSE)</f>
        <v>SB-42</v>
      </c>
      <c r="E891" s="2" t="s">
        <v>929</v>
      </c>
      <c r="F891" s="2" t="str">
        <f>VLOOKUP(A891,'SAS Codes'!$A$2:$I$559,3,FALSE)</f>
        <v>USA</v>
      </c>
      <c r="G891" s="2" t="str">
        <f>VLOOKUP(A891,'SAS Codes'!$A$2:$I$559,4,FALSE)</f>
        <v>USA</v>
      </c>
      <c r="H891" s="2" t="str">
        <f>VLOOKUP(A891,'SAS Codes'!$A$2:$I$559,5,FALSE)</f>
        <v>USA</v>
      </c>
      <c r="I891" s="2" t="str">
        <f>VLOOKUP(A891,'SAS Codes'!$A$2:$I$559,6,FALSE)</f>
        <v>America</v>
      </c>
      <c r="J891" s="2" t="str">
        <f>VLOOKUP(A891,'SAS Codes'!$A$2:$I$559,7,FALSE)</f>
        <v>America</v>
      </c>
      <c r="K891" s="2" t="str">
        <f>VLOOKUP(A891,'SAS Codes'!$A$2:$I$559,8,FALSE)</f>
        <v>May contain</v>
      </c>
      <c r="L891" s="2" t="str">
        <f>VLOOKUP(A891,'SAS Codes'!$A$2:$I$559,9,FALSE)</f>
        <v>May contain</v>
      </c>
      <c r="M891" s="2" t="str">
        <f>VLOOKUP(A891,'SAS Codes'!$A$2:$M$559,10,FALSE)</f>
        <v>Private</v>
      </c>
      <c r="N891" s="2" t="str">
        <f>VLOOKUP(A891,'SAS Codes'!$A$2:$M$559,11,FALSE)</f>
        <v>Crackers</v>
      </c>
    </row>
    <row r="892" spans="1:14" x14ac:dyDescent="0.45">
      <c r="A892" s="4" t="s">
        <v>431</v>
      </c>
      <c r="B892" s="4">
        <v>3</v>
      </c>
      <c r="C892" s="4">
        <v>0.37790005500000001</v>
      </c>
      <c r="D892" s="2" t="str">
        <f>VLOOKUP(A892,'SAS Codes'!$A$2:$B$559,2,FALSE)</f>
        <v>SB-42</v>
      </c>
      <c r="E892" s="2" t="s">
        <v>929</v>
      </c>
      <c r="F892" s="2" t="str">
        <f>VLOOKUP(A892,'SAS Codes'!$A$2:$I$559,3,FALSE)</f>
        <v>USA</v>
      </c>
      <c r="G892" s="2" t="str">
        <f>VLOOKUP(A892,'SAS Codes'!$A$2:$I$559,4,FALSE)</f>
        <v>USA</v>
      </c>
      <c r="H892" s="2" t="str">
        <f>VLOOKUP(A892,'SAS Codes'!$A$2:$I$559,5,FALSE)</f>
        <v>USA</v>
      </c>
      <c r="I892" s="2" t="str">
        <f>VLOOKUP(A892,'SAS Codes'!$A$2:$I$559,6,FALSE)</f>
        <v>America</v>
      </c>
      <c r="J892" s="2" t="str">
        <f>VLOOKUP(A892,'SAS Codes'!$A$2:$I$559,7,FALSE)</f>
        <v>America</v>
      </c>
      <c r="K892" s="2" t="str">
        <f>VLOOKUP(A892,'SAS Codes'!$A$2:$I$559,8,FALSE)</f>
        <v>May contain</v>
      </c>
      <c r="L892" s="2" t="str">
        <f>VLOOKUP(A892,'SAS Codes'!$A$2:$I$559,9,FALSE)</f>
        <v>May contain</v>
      </c>
      <c r="M892" s="2" t="str">
        <f>VLOOKUP(A892,'SAS Codes'!$A$2:$M$559,10,FALSE)</f>
        <v>Private</v>
      </c>
      <c r="N892" s="2" t="str">
        <f>VLOOKUP(A892,'SAS Codes'!$A$2:$M$559,11,FALSE)</f>
        <v>Crackers</v>
      </c>
    </row>
    <row r="893" spans="1:14" x14ac:dyDescent="0.45">
      <c r="A893" s="4" t="s">
        <v>437</v>
      </c>
      <c r="B893" s="4">
        <v>1</v>
      </c>
      <c r="C893" s="4">
        <v>0</v>
      </c>
      <c r="D893" s="2" t="str">
        <f>VLOOKUP(A893,'SAS Codes'!$A$2:$B$559,2,FALSE)</f>
        <v>SB-48</v>
      </c>
      <c r="E893" s="2" t="s">
        <v>929</v>
      </c>
      <c r="F893" s="2" t="str">
        <f>VLOOKUP(A893,'SAS Codes'!$A$2:$I$559,3,FALSE)</f>
        <v>Italy</v>
      </c>
      <c r="G893" s="2" t="str">
        <f>VLOOKUP(A893,'SAS Codes'!$A$2:$I$559,4,FALSE)</f>
        <v>Italy</v>
      </c>
      <c r="H893" s="2" t="str">
        <f>VLOOKUP(A893,'SAS Codes'!$A$2:$I$559,5,FALSE)</f>
        <v>Europe</v>
      </c>
      <c r="I893" s="2" t="str">
        <f>VLOOKUP(A893,'SAS Codes'!$A$2:$I$559,6,FALSE)</f>
        <v>Europe</v>
      </c>
      <c r="J893" s="2" t="str">
        <f>VLOOKUP(A893,'SAS Codes'!$A$2:$I$559,7,FALSE)</f>
        <v>Europe</v>
      </c>
      <c r="K893" s="2" t="str">
        <f>VLOOKUP(A893,'SAS Codes'!$A$2:$I$559,8,FALSE)</f>
        <v>May contain</v>
      </c>
      <c r="L893" s="2" t="str">
        <f>VLOOKUP(A893,'SAS Codes'!$A$2:$I$559,9,FALSE)</f>
        <v>May contain</v>
      </c>
      <c r="M893" s="2" t="str">
        <f>VLOOKUP(A893,'SAS Codes'!$A$2:$M$559,10,FALSE)</f>
        <v>Private</v>
      </c>
      <c r="N893" s="2" t="str">
        <f>VLOOKUP(A893,'SAS Codes'!$A$2:$M$559,11,FALSE)</f>
        <v>Crackers</v>
      </c>
    </row>
    <row r="894" spans="1:14" x14ac:dyDescent="0.45">
      <c r="A894" s="4" t="s">
        <v>437</v>
      </c>
      <c r="B894" s="4">
        <v>2</v>
      </c>
      <c r="C894" s="4">
        <v>0</v>
      </c>
      <c r="D894" s="2" t="str">
        <f>VLOOKUP(A894,'SAS Codes'!$A$2:$B$559,2,FALSE)</f>
        <v>SB-48</v>
      </c>
      <c r="E894" s="2" t="s">
        <v>929</v>
      </c>
      <c r="F894" s="2" t="str">
        <f>VLOOKUP(A894,'SAS Codes'!$A$2:$I$559,3,FALSE)</f>
        <v>Italy</v>
      </c>
      <c r="G894" s="2" t="str">
        <f>VLOOKUP(A894,'SAS Codes'!$A$2:$I$559,4,FALSE)</f>
        <v>Italy</v>
      </c>
      <c r="H894" s="2" t="str">
        <f>VLOOKUP(A894,'SAS Codes'!$A$2:$I$559,5,FALSE)</f>
        <v>Europe</v>
      </c>
      <c r="I894" s="2" t="str">
        <f>VLOOKUP(A894,'SAS Codes'!$A$2:$I$559,6,FALSE)</f>
        <v>Europe</v>
      </c>
      <c r="J894" s="2" t="str">
        <f>VLOOKUP(A894,'SAS Codes'!$A$2:$I$559,7,FALSE)</f>
        <v>Europe</v>
      </c>
      <c r="K894" s="2" t="str">
        <f>VLOOKUP(A894,'SAS Codes'!$A$2:$I$559,8,FALSE)</f>
        <v>May contain</v>
      </c>
      <c r="L894" s="2" t="str">
        <f>VLOOKUP(A894,'SAS Codes'!$A$2:$I$559,9,FALSE)</f>
        <v>May contain</v>
      </c>
      <c r="M894" s="2" t="str">
        <f>VLOOKUP(A894,'SAS Codes'!$A$2:$M$559,10,FALSE)</f>
        <v>Private</v>
      </c>
      <c r="N894" s="2" t="str">
        <f>VLOOKUP(A894,'SAS Codes'!$A$2:$M$559,11,FALSE)</f>
        <v>Crackers</v>
      </c>
    </row>
    <row r="895" spans="1:14" x14ac:dyDescent="0.45">
      <c r="A895" s="7" t="s">
        <v>438</v>
      </c>
      <c r="B895" s="7">
        <v>1</v>
      </c>
      <c r="C895" s="4">
        <v>0</v>
      </c>
      <c r="D895" s="2" t="str">
        <f>VLOOKUP(A895,'SAS Codes'!$A$2:$B$559,2,FALSE)</f>
        <v>SB-49</v>
      </c>
      <c r="E895" s="2" t="s">
        <v>931</v>
      </c>
      <c r="F895" s="2" t="str">
        <f>VLOOKUP(A895,'SAS Codes'!$A$2:$I$559,3,FALSE)</f>
        <v>Canada</v>
      </c>
      <c r="G895" s="2" t="str">
        <f>VLOOKUP(A895,'SAS Codes'!$A$2:$I$559,4,FALSE)</f>
        <v>Canada</v>
      </c>
      <c r="H895" s="2" t="str">
        <f>VLOOKUP(A895,'SAS Codes'!$A$2:$I$559,5,FALSE)</f>
        <v>Canada</v>
      </c>
      <c r="I895" s="2" t="str">
        <f>VLOOKUP(A895,'SAS Codes'!$A$2:$I$559,6,FALSE)</f>
        <v>America</v>
      </c>
      <c r="J895" s="2" t="str">
        <f>VLOOKUP(A895,'SAS Codes'!$A$2:$I$559,7,FALSE)</f>
        <v>America</v>
      </c>
      <c r="K895" s="2" t="str">
        <f>VLOOKUP(A895,'SAS Codes'!$A$2:$I$559,8,FALSE)</f>
        <v>May contain</v>
      </c>
      <c r="L895" s="2" t="str">
        <f>VLOOKUP(A895,'SAS Codes'!$A$2:$I$559,9,FALSE)</f>
        <v>May contain</v>
      </c>
      <c r="M895" s="2" t="str">
        <f>VLOOKUP(A895,'SAS Codes'!$A$2:$M$559,10,FALSE)</f>
        <v>Private</v>
      </c>
      <c r="N895" s="2" t="str">
        <f>VLOOKUP(A895,'SAS Codes'!$A$2:$M$559,11,FALSE)</f>
        <v>Crackers</v>
      </c>
    </row>
    <row r="896" spans="1:14" x14ac:dyDescent="0.45">
      <c r="A896" s="7" t="s">
        <v>438</v>
      </c>
      <c r="B896" s="7">
        <v>2</v>
      </c>
      <c r="C896" s="4">
        <v>0.13241949240000001</v>
      </c>
      <c r="D896" s="2" t="str">
        <f>VLOOKUP(A896,'SAS Codes'!$A$2:$B$559,2,FALSE)</f>
        <v>SB-49</v>
      </c>
      <c r="E896" s="2" t="s">
        <v>931</v>
      </c>
      <c r="F896" s="2" t="str">
        <f>VLOOKUP(A896,'SAS Codes'!$A$2:$I$559,3,FALSE)</f>
        <v>Canada</v>
      </c>
      <c r="G896" s="2" t="str">
        <f>VLOOKUP(A896,'SAS Codes'!$A$2:$I$559,4,FALSE)</f>
        <v>Canada</v>
      </c>
      <c r="H896" s="2" t="str">
        <f>VLOOKUP(A896,'SAS Codes'!$A$2:$I$559,5,FALSE)</f>
        <v>Canada</v>
      </c>
      <c r="I896" s="2" t="str">
        <f>VLOOKUP(A896,'SAS Codes'!$A$2:$I$559,6,FALSE)</f>
        <v>America</v>
      </c>
      <c r="J896" s="2" t="str">
        <f>VLOOKUP(A896,'SAS Codes'!$A$2:$I$559,7,FALSE)</f>
        <v>America</v>
      </c>
      <c r="K896" s="2" t="str">
        <f>VLOOKUP(A896,'SAS Codes'!$A$2:$I$559,8,FALSE)</f>
        <v>May contain</v>
      </c>
      <c r="L896" s="2" t="str">
        <f>VLOOKUP(A896,'SAS Codes'!$A$2:$I$559,9,FALSE)</f>
        <v>May contain</v>
      </c>
      <c r="M896" s="2" t="str">
        <f>VLOOKUP(A896,'SAS Codes'!$A$2:$M$559,10,FALSE)</f>
        <v>Private</v>
      </c>
      <c r="N896" s="2" t="str">
        <f>VLOOKUP(A896,'SAS Codes'!$A$2:$M$559,11,FALSE)</f>
        <v>Crackers</v>
      </c>
    </row>
    <row r="897" spans="1:14" x14ac:dyDescent="0.45">
      <c r="A897" s="7" t="s">
        <v>438</v>
      </c>
      <c r="B897" s="7">
        <v>3</v>
      </c>
      <c r="C897" s="4">
        <v>0</v>
      </c>
      <c r="D897" s="2" t="str">
        <f>VLOOKUP(A897,'SAS Codes'!$A$2:$B$559,2,FALSE)</f>
        <v>SB-49</v>
      </c>
      <c r="E897" s="2" t="s">
        <v>931</v>
      </c>
      <c r="F897" s="2" t="str">
        <f>VLOOKUP(A897,'SAS Codes'!$A$2:$I$559,3,FALSE)</f>
        <v>Canada</v>
      </c>
      <c r="G897" s="2" t="str">
        <f>VLOOKUP(A897,'SAS Codes'!$A$2:$I$559,4,FALSE)</f>
        <v>Canada</v>
      </c>
      <c r="H897" s="2" t="str">
        <f>VLOOKUP(A897,'SAS Codes'!$A$2:$I$559,5,FALSE)</f>
        <v>Canada</v>
      </c>
      <c r="I897" s="2" t="str">
        <f>VLOOKUP(A897,'SAS Codes'!$A$2:$I$559,6,FALSE)</f>
        <v>America</v>
      </c>
      <c r="J897" s="2" t="str">
        <f>VLOOKUP(A897,'SAS Codes'!$A$2:$I$559,7,FALSE)</f>
        <v>America</v>
      </c>
      <c r="K897" s="2" t="str">
        <f>VLOOKUP(A897,'SAS Codes'!$A$2:$I$559,8,FALSE)</f>
        <v>May contain</v>
      </c>
      <c r="L897" s="2" t="str">
        <f>VLOOKUP(A897,'SAS Codes'!$A$2:$I$559,9,FALSE)</f>
        <v>May contain</v>
      </c>
      <c r="M897" s="2" t="str">
        <f>VLOOKUP(A897,'SAS Codes'!$A$2:$M$559,10,FALSE)</f>
        <v>Private</v>
      </c>
      <c r="N897" s="2" t="str">
        <f>VLOOKUP(A897,'SAS Codes'!$A$2:$M$559,11,FALSE)</f>
        <v>Crackers</v>
      </c>
    </row>
    <row r="898" spans="1:14" x14ac:dyDescent="0.45">
      <c r="A898" s="7" t="s">
        <v>439</v>
      </c>
      <c r="B898" s="7">
        <v>2</v>
      </c>
      <c r="C898" s="4">
        <v>0.1834193637</v>
      </c>
      <c r="D898" s="2" t="str">
        <f>VLOOKUP(A898,'SAS Codes'!$A$2:$B$559,2,FALSE)</f>
        <v>SB-50</v>
      </c>
      <c r="E898" s="2" t="s">
        <v>931</v>
      </c>
      <c r="F898" s="2" t="str">
        <f>VLOOKUP(A898,'SAS Codes'!$A$2:$I$559,3,FALSE)</f>
        <v>Canada</v>
      </c>
      <c r="G898" s="2" t="str">
        <f>VLOOKUP(A898,'SAS Codes'!$A$2:$I$559,4,FALSE)</f>
        <v>Canada</v>
      </c>
      <c r="H898" s="2" t="str">
        <f>VLOOKUP(A898,'SAS Codes'!$A$2:$I$559,5,FALSE)</f>
        <v>Canada</v>
      </c>
      <c r="I898" s="2" t="str">
        <f>VLOOKUP(A898,'SAS Codes'!$A$2:$I$559,6,FALSE)</f>
        <v>America</v>
      </c>
      <c r="J898" s="2" t="str">
        <f>VLOOKUP(A898,'SAS Codes'!$A$2:$I$559,7,FALSE)</f>
        <v>America</v>
      </c>
      <c r="K898" s="2" t="str">
        <f>VLOOKUP(A898,'SAS Codes'!$A$2:$I$559,8,FALSE)</f>
        <v>May contain</v>
      </c>
      <c r="L898" s="2" t="str">
        <f>VLOOKUP(A898,'SAS Codes'!$A$2:$I$559,9,FALSE)</f>
        <v>May contain</v>
      </c>
      <c r="M898" s="2" t="str">
        <f>VLOOKUP(A898,'SAS Codes'!$A$2:$M$559,10,FALSE)</f>
        <v>Private</v>
      </c>
      <c r="N898" s="2" t="str">
        <f>VLOOKUP(A898,'SAS Codes'!$A$2:$M$559,11,FALSE)</f>
        <v>Crackers</v>
      </c>
    </row>
    <row r="899" spans="1:14" x14ac:dyDescent="0.45">
      <c r="A899" s="7" t="s">
        <v>439</v>
      </c>
      <c r="B899" s="7">
        <v>3</v>
      </c>
      <c r="C899" s="4">
        <v>0</v>
      </c>
      <c r="D899" s="2" t="str">
        <f>VLOOKUP(A899,'SAS Codes'!$A$2:$B$559,2,FALSE)</f>
        <v>SB-50</v>
      </c>
      <c r="E899" s="2" t="s">
        <v>931</v>
      </c>
      <c r="F899" s="2" t="str">
        <f>VLOOKUP(A899,'SAS Codes'!$A$2:$I$559,3,FALSE)</f>
        <v>Canada</v>
      </c>
      <c r="G899" s="2" t="str">
        <f>VLOOKUP(A899,'SAS Codes'!$A$2:$I$559,4,FALSE)</f>
        <v>Canada</v>
      </c>
      <c r="H899" s="2" t="str">
        <f>VLOOKUP(A899,'SAS Codes'!$A$2:$I$559,5,FALSE)</f>
        <v>Canada</v>
      </c>
      <c r="I899" s="2" t="str">
        <f>VLOOKUP(A899,'SAS Codes'!$A$2:$I$559,6,FALSE)</f>
        <v>America</v>
      </c>
      <c r="J899" s="2" t="str">
        <f>VLOOKUP(A899,'SAS Codes'!$A$2:$I$559,7,FALSE)</f>
        <v>America</v>
      </c>
      <c r="K899" s="2" t="str">
        <f>VLOOKUP(A899,'SAS Codes'!$A$2:$I$559,8,FALSE)</f>
        <v>May contain</v>
      </c>
      <c r="L899" s="2" t="str">
        <f>VLOOKUP(A899,'SAS Codes'!$A$2:$I$559,9,FALSE)</f>
        <v>May contain</v>
      </c>
      <c r="M899" s="2" t="str">
        <f>VLOOKUP(A899,'SAS Codes'!$A$2:$M$559,10,FALSE)</f>
        <v>Private</v>
      </c>
      <c r="N899" s="2" t="str">
        <f>VLOOKUP(A899,'SAS Codes'!$A$2:$M$559,11,FALSE)</f>
        <v>Crackers</v>
      </c>
    </row>
    <row r="900" spans="1:14" x14ac:dyDescent="0.45">
      <c r="A900" s="4" t="s">
        <v>443</v>
      </c>
      <c r="B900" s="4">
        <v>1</v>
      </c>
      <c r="C900" s="4">
        <v>0.16352271360000001</v>
      </c>
      <c r="D900" s="2" t="str">
        <f>VLOOKUP(A900,'SAS Codes'!$A$2:$B$559,2,FALSE)</f>
        <v>SB-54</v>
      </c>
      <c r="E900" s="2" t="s">
        <v>929</v>
      </c>
      <c r="F900" s="2" t="str">
        <f>VLOOKUP(A900,'SAS Codes'!$A$2:$I$559,3,FALSE)</f>
        <v>Imported</v>
      </c>
      <c r="G900" s="2" t="str">
        <f>VLOOKUP(A900,'SAS Codes'!$A$2:$I$559,4,FALSE)</f>
        <v>Imported</v>
      </c>
      <c r="H900" s="2" t="str">
        <f>VLOOKUP(A900,'SAS Codes'!$A$2:$I$559,5,FALSE)</f>
        <v>Imported</v>
      </c>
      <c r="I900" s="2" t="str">
        <f>VLOOKUP(A900,'SAS Codes'!$A$2:$I$559,6,FALSE)</f>
        <v>Imported</v>
      </c>
      <c r="J900" s="2" t="str">
        <f>VLOOKUP(A900,'SAS Codes'!$A$2:$I$559,7,FALSE)</f>
        <v>Other</v>
      </c>
      <c r="K900" s="2" t="str">
        <f>VLOOKUP(A900,'SAS Codes'!$A$2:$I$559,8,FALSE)</f>
        <v>May contain</v>
      </c>
      <c r="L900" s="2" t="str">
        <f>VLOOKUP(A900,'SAS Codes'!$A$2:$I$559,9,FALSE)</f>
        <v>May contain</v>
      </c>
      <c r="M900" s="2" t="str">
        <f>VLOOKUP(A900,'SAS Codes'!$A$2:$M$559,10,FALSE)</f>
        <v>Regular</v>
      </c>
      <c r="N900" s="2" t="str">
        <f>VLOOKUP(A900,'SAS Codes'!$A$2:$M$559,11,FALSE)</f>
        <v>Crackers</v>
      </c>
    </row>
    <row r="901" spans="1:14" x14ac:dyDescent="0.45">
      <c r="A901" s="4" t="s">
        <v>444</v>
      </c>
      <c r="B901" s="4">
        <v>1</v>
      </c>
      <c r="C901" s="4">
        <v>0.13828227930000001</v>
      </c>
      <c r="D901" s="2" t="str">
        <f>VLOOKUP(A901,'SAS Codes'!$A$2:$B$559,2,FALSE)</f>
        <v>SB-56</v>
      </c>
      <c r="E901" s="2" t="s">
        <v>929</v>
      </c>
      <c r="F901" s="2" t="str">
        <f>VLOOKUP(A901,'SAS Codes'!$A$2:$I$559,3,FALSE)</f>
        <v>Imported</v>
      </c>
      <c r="G901" s="2" t="str">
        <f>VLOOKUP(A901,'SAS Codes'!$A$2:$I$559,4,FALSE)</f>
        <v>Imported</v>
      </c>
      <c r="H901" s="2" t="str">
        <f>VLOOKUP(A901,'SAS Codes'!$A$2:$I$559,5,FALSE)</f>
        <v>Imported</v>
      </c>
      <c r="I901" s="2" t="str">
        <f>VLOOKUP(A901,'SAS Codes'!$A$2:$I$559,6,FALSE)</f>
        <v>Imported</v>
      </c>
      <c r="J901" s="2" t="str">
        <f>VLOOKUP(A901,'SAS Codes'!$A$2:$I$559,7,FALSE)</f>
        <v>Other</v>
      </c>
      <c r="K901" s="2" t="str">
        <f>VLOOKUP(A901,'SAS Codes'!$A$2:$I$559,8,FALSE)</f>
        <v>May contain</v>
      </c>
      <c r="L901" s="2" t="str">
        <f>VLOOKUP(A901,'SAS Codes'!$A$2:$I$559,9,FALSE)</f>
        <v>May contain</v>
      </c>
      <c r="M901" s="2" t="str">
        <f>VLOOKUP(A901,'SAS Codes'!$A$2:$M$559,10,FALSE)</f>
        <v>Regular</v>
      </c>
      <c r="N901" s="2" t="str">
        <f>VLOOKUP(A901,'SAS Codes'!$A$2:$M$559,11,FALSE)</f>
        <v>Crackers</v>
      </c>
    </row>
    <row r="902" spans="1:14" x14ac:dyDescent="0.45">
      <c r="A902" s="4" t="s">
        <v>444</v>
      </c>
      <c r="B902" s="4">
        <v>2</v>
      </c>
      <c r="C902" s="4">
        <v>0.18233854560000001</v>
      </c>
      <c r="D902" s="2" t="str">
        <f>VLOOKUP(A902,'SAS Codes'!$A$2:$B$559,2,FALSE)</f>
        <v>SB-56</v>
      </c>
      <c r="E902" s="2" t="s">
        <v>929</v>
      </c>
      <c r="F902" s="2" t="str">
        <f>VLOOKUP(A902,'SAS Codes'!$A$2:$I$559,3,FALSE)</f>
        <v>Imported</v>
      </c>
      <c r="G902" s="2" t="str">
        <f>VLOOKUP(A902,'SAS Codes'!$A$2:$I$559,4,FALSE)</f>
        <v>Imported</v>
      </c>
      <c r="H902" s="2" t="str">
        <f>VLOOKUP(A902,'SAS Codes'!$A$2:$I$559,5,FALSE)</f>
        <v>Imported</v>
      </c>
      <c r="I902" s="2" t="str">
        <f>VLOOKUP(A902,'SAS Codes'!$A$2:$I$559,6,FALSE)</f>
        <v>Imported</v>
      </c>
      <c r="J902" s="2" t="str">
        <f>VLOOKUP(A902,'SAS Codes'!$A$2:$I$559,7,FALSE)</f>
        <v>Other</v>
      </c>
      <c r="K902" s="2" t="str">
        <f>VLOOKUP(A902,'SAS Codes'!$A$2:$I$559,8,FALSE)</f>
        <v>May contain</v>
      </c>
      <c r="L902" s="2" t="str">
        <f>VLOOKUP(A902,'SAS Codes'!$A$2:$I$559,9,FALSE)</f>
        <v>May contain</v>
      </c>
      <c r="M902" s="2" t="str">
        <f>VLOOKUP(A902,'SAS Codes'!$A$2:$M$559,10,FALSE)</f>
        <v>Regular</v>
      </c>
      <c r="N902" s="2" t="str">
        <f>VLOOKUP(A902,'SAS Codes'!$A$2:$M$559,11,FALSE)</f>
        <v>Crackers</v>
      </c>
    </row>
    <row r="903" spans="1:14" x14ac:dyDescent="0.45">
      <c r="A903" s="4" t="s">
        <v>444</v>
      </c>
      <c r="B903" s="4">
        <v>3</v>
      </c>
      <c r="C903" s="4">
        <v>0</v>
      </c>
      <c r="D903" s="2" t="str">
        <f>VLOOKUP(A903,'SAS Codes'!$A$2:$B$559,2,FALSE)</f>
        <v>SB-56</v>
      </c>
      <c r="E903" s="2" t="s">
        <v>929</v>
      </c>
      <c r="F903" s="2" t="str">
        <f>VLOOKUP(A903,'SAS Codes'!$A$2:$I$559,3,FALSE)</f>
        <v>Imported</v>
      </c>
      <c r="G903" s="2" t="str">
        <f>VLOOKUP(A903,'SAS Codes'!$A$2:$I$559,4,FALSE)</f>
        <v>Imported</v>
      </c>
      <c r="H903" s="2" t="str">
        <f>VLOOKUP(A903,'SAS Codes'!$A$2:$I$559,5,FALSE)</f>
        <v>Imported</v>
      </c>
      <c r="I903" s="2" t="str">
        <f>VLOOKUP(A903,'SAS Codes'!$A$2:$I$559,6,FALSE)</f>
        <v>Imported</v>
      </c>
      <c r="J903" s="2" t="str">
        <f>VLOOKUP(A903,'SAS Codes'!$A$2:$I$559,7,FALSE)</f>
        <v>Other</v>
      </c>
      <c r="K903" s="2" t="str">
        <f>VLOOKUP(A903,'SAS Codes'!$A$2:$I$559,8,FALSE)</f>
        <v>May contain</v>
      </c>
      <c r="L903" s="2" t="str">
        <f>VLOOKUP(A903,'SAS Codes'!$A$2:$I$559,9,FALSE)</f>
        <v>May contain</v>
      </c>
      <c r="M903" s="2" t="str">
        <f>VLOOKUP(A903,'SAS Codes'!$A$2:$M$559,10,FALSE)</f>
        <v>Regular</v>
      </c>
      <c r="N903" s="2" t="str">
        <f>VLOOKUP(A903,'SAS Codes'!$A$2:$M$559,11,FALSE)</f>
        <v>Crackers</v>
      </c>
    </row>
    <row r="904" spans="1:14" x14ac:dyDescent="0.45">
      <c r="A904" s="4" t="s">
        <v>444</v>
      </c>
      <c r="B904" s="4">
        <v>4</v>
      </c>
      <c r="C904" s="4">
        <v>0.11849465340000001</v>
      </c>
      <c r="D904" s="2" t="str">
        <f>VLOOKUP(A904,'SAS Codes'!$A$2:$B$559,2,FALSE)</f>
        <v>SB-56</v>
      </c>
      <c r="E904" s="2" t="s">
        <v>929</v>
      </c>
      <c r="F904" s="2" t="str">
        <f>VLOOKUP(A904,'SAS Codes'!$A$2:$I$559,3,FALSE)</f>
        <v>Imported</v>
      </c>
      <c r="G904" s="2" t="str">
        <f>VLOOKUP(A904,'SAS Codes'!$A$2:$I$559,4,FALSE)</f>
        <v>Imported</v>
      </c>
      <c r="H904" s="2" t="str">
        <f>VLOOKUP(A904,'SAS Codes'!$A$2:$I$559,5,FALSE)</f>
        <v>Imported</v>
      </c>
      <c r="I904" s="2" t="str">
        <f>VLOOKUP(A904,'SAS Codes'!$A$2:$I$559,6,FALSE)</f>
        <v>Imported</v>
      </c>
      <c r="J904" s="2" t="str">
        <f>VLOOKUP(A904,'SAS Codes'!$A$2:$I$559,7,FALSE)</f>
        <v>Other</v>
      </c>
      <c r="K904" s="2" t="str">
        <f>VLOOKUP(A904,'SAS Codes'!$A$2:$I$559,8,FALSE)</f>
        <v>May contain</v>
      </c>
      <c r="L904" s="2" t="str">
        <f>VLOOKUP(A904,'SAS Codes'!$A$2:$I$559,9,FALSE)</f>
        <v>May contain</v>
      </c>
      <c r="M904" s="2" t="str">
        <f>VLOOKUP(A904,'SAS Codes'!$A$2:$M$559,10,FALSE)</f>
        <v>Regular</v>
      </c>
      <c r="N904" s="2" t="str">
        <f>VLOOKUP(A904,'SAS Codes'!$A$2:$M$559,11,FALSE)</f>
        <v>Crackers</v>
      </c>
    </row>
    <row r="905" spans="1:14" x14ac:dyDescent="0.45">
      <c r="A905" s="4" t="s">
        <v>444</v>
      </c>
      <c r="B905" s="4">
        <v>5</v>
      </c>
      <c r="C905" s="4">
        <v>0.13420735830000002</v>
      </c>
      <c r="D905" s="2" t="str">
        <f>VLOOKUP(A905,'SAS Codes'!$A$2:$B$559,2,FALSE)</f>
        <v>SB-56</v>
      </c>
      <c r="E905" s="2" t="s">
        <v>929</v>
      </c>
      <c r="F905" s="2" t="str">
        <f>VLOOKUP(A905,'SAS Codes'!$A$2:$I$559,3,FALSE)</f>
        <v>Imported</v>
      </c>
      <c r="G905" s="2" t="str">
        <f>VLOOKUP(A905,'SAS Codes'!$A$2:$I$559,4,FALSE)</f>
        <v>Imported</v>
      </c>
      <c r="H905" s="2" t="str">
        <f>VLOOKUP(A905,'SAS Codes'!$A$2:$I$559,5,FALSE)</f>
        <v>Imported</v>
      </c>
      <c r="I905" s="2" t="str">
        <f>VLOOKUP(A905,'SAS Codes'!$A$2:$I$559,6,FALSE)</f>
        <v>Imported</v>
      </c>
      <c r="J905" s="2" t="str">
        <f>VLOOKUP(A905,'SAS Codes'!$A$2:$I$559,7,FALSE)</f>
        <v>Other</v>
      </c>
      <c r="K905" s="2" t="str">
        <f>VLOOKUP(A905,'SAS Codes'!$A$2:$I$559,8,FALSE)</f>
        <v>May contain</v>
      </c>
      <c r="L905" s="2" t="str">
        <f>VLOOKUP(A905,'SAS Codes'!$A$2:$I$559,9,FALSE)</f>
        <v>May contain</v>
      </c>
      <c r="M905" s="2" t="str">
        <f>VLOOKUP(A905,'SAS Codes'!$A$2:$M$559,10,FALSE)</f>
        <v>Regular</v>
      </c>
      <c r="N905" s="2" t="str">
        <f>VLOOKUP(A905,'SAS Codes'!$A$2:$M$559,11,FALSE)</f>
        <v>Crackers</v>
      </c>
    </row>
    <row r="906" spans="1:14" x14ac:dyDescent="0.45">
      <c r="A906" s="7" t="s">
        <v>446</v>
      </c>
      <c r="B906" s="7">
        <v>1</v>
      </c>
      <c r="C906" s="4">
        <v>5.1042129000000006E-2</v>
      </c>
      <c r="D906" s="2" t="str">
        <f>VLOOKUP(A906,'SAS Codes'!$A$2:$B$559,2,FALSE)</f>
        <v>SB-60</v>
      </c>
      <c r="E906" s="2" t="s">
        <v>931</v>
      </c>
      <c r="F906" s="2" t="str">
        <f>VLOOKUP(A906,'SAS Codes'!$A$2:$I$559,3,FALSE)</f>
        <v>Italy</v>
      </c>
      <c r="G906" s="2" t="str">
        <f>VLOOKUP(A906,'SAS Codes'!$A$2:$I$559,4,FALSE)</f>
        <v>Italy</v>
      </c>
      <c r="H906" s="2" t="str">
        <f>VLOOKUP(A906,'SAS Codes'!$A$2:$I$559,5,FALSE)</f>
        <v>Europe</v>
      </c>
      <c r="I906" s="2" t="str">
        <f>VLOOKUP(A906,'SAS Codes'!$A$2:$I$559,6,FALSE)</f>
        <v>Europe</v>
      </c>
      <c r="J906" s="2" t="str">
        <f>VLOOKUP(A906,'SAS Codes'!$A$2:$I$559,7,FALSE)</f>
        <v>Europe</v>
      </c>
      <c r="K906" s="2" t="str">
        <f>VLOOKUP(A906,'SAS Codes'!$A$2:$I$559,8,FALSE)</f>
        <v>May contain</v>
      </c>
      <c r="L906" s="2" t="str">
        <f>VLOOKUP(A906,'SAS Codes'!$A$2:$I$559,9,FALSE)</f>
        <v>May contain</v>
      </c>
      <c r="M906" s="2" t="str">
        <f>VLOOKUP(A906,'SAS Codes'!$A$2:$M$559,10,FALSE)</f>
        <v>Regular</v>
      </c>
      <c r="N906" s="2" t="str">
        <f>VLOOKUP(A906,'SAS Codes'!$A$2:$M$559,11,FALSE)</f>
        <v>Crackers</v>
      </c>
    </row>
    <row r="907" spans="1:14" x14ac:dyDescent="0.45">
      <c r="A907" s="7" t="s">
        <v>446</v>
      </c>
      <c r="B907" s="7">
        <v>2</v>
      </c>
      <c r="C907" s="4">
        <v>0.182444262</v>
      </c>
      <c r="D907" s="2" t="str">
        <f>VLOOKUP(A907,'SAS Codes'!$A$2:$B$559,2,FALSE)</f>
        <v>SB-60</v>
      </c>
      <c r="E907" s="2" t="s">
        <v>931</v>
      </c>
      <c r="F907" s="2" t="str">
        <f>VLOOKUP(A907,'SAS Codes'!$A$2:$I$559,3,FALSE)</f>
        <v>Italy</v>
      </c>
      <c r="G907" s="2" t="str">
        <f>VLOOKUP(A907,'SAS Codes'!$A$2:$I$559,4,FALSE)</f>
        <v>Italy</v>
      </c>
      <c r="H907" s="2" t="str">
        <f>VLOOKUP(A907,'SAS Codes'!$A$2:$I$559,5,FALSE)</f>
        <v>Europe</v>
      </c>
      <c r="I907" s="2" t="str">
        <f>VLOOKUP(A907,'SAS Codes'!$A$2:$I$559,6,FALSE)</f>
        <v>Europe</v>
      </c>
      <c r="J907" s="2" t="str">
        <f>VLOOKUP(A907,'SAS Codes'!$A$2:$I$559,7,FALSE)</f>
        <v>Europe</v>
      </c>
      <c r="K907" s="2" t="str">
        <f>VLOOKUP(A907,'SAS Codes'!$A$2:$I$559,8,FALSE)</f>
        <v>May contain</v>
      </c>
      <c r="L907" s="2" t="str">
        <f>VLOOKUP(A907,'SAS Codes'!$A$2:$I$559,9,FALSE)</f>
        <v>May contain</v>
      </c>
      <c r="M907" s="2" t="str">
        <f>VLOOKUP(A907,'SAS Codes'!$A$2:$M$559,10,FALSE)</f>
        <v>Regular</v>
      </c>
      <c r="N907" s="2" t="str">
        <f>VLOOKUP(A907,'SAS Codes'!$A$2:$M$559,11,FALSE)</f>
        <v>Crackers</v>
      </c>
    </row>
    <row r="908" spans="1:14" x14ac:dyDescent="0.45">
      <c r="A908" s="7" t="s">
        <v>446</v>
      </c>
      <c r="B908" s="7">
        <v>3</v>
      </c>
      <c r="C908" s="4">
        <v>0</v>
      </c>
      <c r="D908" s="2" t="str">
        <f>VLOOKUP(A908,'SAS Codes'!$A$2:$B$559,2,FALSE)</f>
        <v>SB-60</v>
      </c>
      <c r="E908" s="2" t="s">
        <v>931</v>
      </c>
      <c r="F908" s="2" t="str">
        <f>VLOOKUP(A908,'SAS Codes'!$A$2:$I$559,3,FALSE)</f>
        <v>Italy</v>
      </c>
      <c r="G908" s="2" t="str">
        <f>VLOOKUP(A908,'SAS Codes'!$A$2:$I$559,4,FALSE)</f>
        <v>Italy</v>
      </c>
      <c r="H908" s="2" t="str">
        <f>VLOOKUP(A908,'SAS Codes'!$A$2:$I$559,5,FALSE)</f>
        <v>Europe</v>
      </c>
      <c r="I908" s="2" t="str">
        <f>VLOOKUP(A908,'SAS Codes'!$A$2:$I$559,6,FALSE)</f>
        <v>Europe</v>
      </c>
      <c r="J908" s="2" t="str">
        <f>VLOOKUP(A908,'SAS Codes'!$A$2:$I$559,7,FALSE)</f>
        <v>Europe</v>
      </c>
      <c r="K908" s="2" t="str">
        <f>VLOOKUP(A908,'SAS Codes'!$A$2:$I$559,8,FALSE)</f>
        <v>May contain</v>
      </c>
      <c r="L908" s="2" t="str">
        <f>VLOOKUP(A908,'SAS Codes'!$A$2:$I$559,9,FALSE)</f>
        <v>May contain</v>
      </c>
      <c r="M908" s="2" t="str">
        <f>VLOOKUP(A908,'SAS Codes'!$A$2:$M$559,10,FALSE)</f>
        <v>Regular</v>
      </c>
      <c r="N908" s="2" t="str">
        <f>VLOOKUP(A908,'SAS Codes'!$A$2:$M$559,11,FALSE)</f>
        <v>Crackers</v>
      </c>
    </row>
    <row r="909" spans="1:14" x14ac:dyDescent="0.45">
      <c r="A909" s="4" t="s">
        <v>449</v>
      </c>
      <c r="B909" s="4">
        <v>1</v>
      </c>
      <c r="C909" s="4">
        <v>0.83801714399999983</v>
      </c>
      <c r="D909" s="2" t="str">
        <f>VLOOKUP(A909,'SAS Codes'!$A$2:$B$559,2,FALSE)</f>
        <v>SK-02</v>
      </c>
      <c r="E909" s="2" t="s">
        <v>929</v>
      </c>
      <c r="F909" s="2" t="str">
        <f>VLOOKUP(A909,'SAS Codes'!$A$2:$I$559,3,FALSE)</f>
        <v>Bulgaria</v>
      </c>
      <c r="G909" s="2" t="str">
        <f>VLOOKUP(A909,'SAS Codes'!$A$2:$I$559,4,FALSE)</f>
        <v>Bulgaria</v>
      </c>
      <c r="H909" s="2" t="str">
        <f>VLOOKUP(A909,'SAS Codes'!$A$2:$I$559,5,FALSE)</f>
        <v>Europe</v>
      </c>
      <c r="I909" s="2" t="str">
        <f>VLOOKUP(A909,'SAS Codes'!$A$2:$I$559,6,FALSE)</f>
        <v>Europe</v>
      </c>
      <c r="J909" s="2" t="str">
        <f>VLOOKUP(A909,'SAS Codes'!$A$2:$I$559,7,FALSE)</f>
        <v>Europe</v>
      </c>
      <c r="K909" s="2" t="str">
        <f>VLOOKUP(A909,'SAS Codes'!$A$2:$I$559,8,FALSE)</f>
        <v>May contain</v>
      </c>
      <c r="L909" s="2" t="str">
        <f>VLOOKUP(A909,'SAS Codes'!$A$2:$I$559,9,FALSE)</f>
        <v>May contain</v>
      </c>
      <c r="M909" s="2" t="str">
        <f>VLOOKUP(A909,'SAS Codes'!$A$2:$M$559,10,FALSE)</f>
        <v>Regular</v>
      </c>
      <c r="N909" s="2" t="str">
        <f>VLOOKUP(A909,'SAS Codes'!$A$2:$M$559,11,FALSE)</f>
        <v>Snacks</v>
      </c>
    </row>
    <row r="910" spans="1:14" x14ac:dyDescent="0.45">
      <c r="A910" s="4" t="s">
        <v>450</v>
      </c>
      <c r="B910" s="4">
        <v>1</v>
      </c>
      <c r="C910" s="4">
        <v>0</v>
      </c>
      <c r="D910" s="2" t="str">
        <f>VLOOKUP(A910,'SAS Codes'!$A$2:$B$559,2,FALSE)</f>
        <v>SK-03</v>
      </c>
      <c r="E910" s="2" t="s">
        <v>929</v>
      </c>
      <c r="F910" s="2" t="str">
        <f>VLOOKUP(A910,'SAS Codes'!$A$2:$I$559,3,FALSE)</f>
        <v>USA</v>
      </c>
      <c r="G910" s="2" t="str">
        <f>VLOOKUP(A910,'SAS Codes'!$A$2:$I$559,4,FALSE)</f>
        <v>USA</v>
      </c>
      <c r="H910" s="2" t="str">
        <f>VLOOKUP(A910,'SAS Codes'!$A$2:$I$559,5,FALSE)</f>
        <v>USA</v>
      </c>
      <c r="I910" s="2" t="str">
        <f>VLOOKUP(A910,'SAS Codes'!$A$2:$I$559,6,FALSE)</f>
        <v>America</v>
      </c>
      <c r="J910" s="2" t="str">
        <f>VLOOKUP(A910,'SAS Codes'!$A$2:$I$559,7,FALSE)</f>
        <v>America</v>
      </c>
      <c r="K910" s="2" t="str">
        <f>VLOOKUP(A910,'SAS Codes'!$A$2:$I$559,8,FALSE)</f>
        <v>We take great care, but our facility also makes other product that contain: "x"</v>
      </c>
      <c r="L910" s="2" t="str">
        <f>VLOOKUP(A910,'SAS Codes'!$A$2:$I$559,9,FALSE)</f>
        <v>Other</v>
      </c>
      <c r="M910" s="2" t="str">
        <f>VLOOKUP(A910,'SAS Codes'!$A$2:$M$559,10,FALSE)</f>
        <v>Regular</v>
      </c>
      <c r="N910" s="2" t="str">
        <f>VLOOKUP(A910,'SAS Codes'!$A$2:$M$559,11,FALSE)</f>
        <v>Snacks</v>
      </c>
    </row>
    <row r="911" spans="1:14" x14ac:dyDescent="0.45">
      <c r="A911" s="4" t="s">
        <v>450</v>
      </c>
      <c r="B911" s="4">
        <v>2</v>
      </c>
      <c r="C911" s="4">
        <v>0</v>
      </c>
      <c r="D911" s="2" t="str">
        <f>VLOOKUP(A911,'SAS Codes'!$A$2:$B$559,2,FALSE)</f>
        <v>SK-03</v>
      </c>
      <c r="E911" s="2" t="s">
        <v>929</v>
      </c>
      <c r="F911" s="2" t="str">
        <f>VLOOKUP(A911,'SAS Codes'!$A$2:$I$559,3,FALSE)</f>
        <v>USA</v>
      </c>
      <c r="G911" s="2" t="str">
        <f>VLOOKUP(A911,'SAS Codes'!$A$2:$I$559,4,FALSE)</f>
        <v>USA</v>
      </c>
      <c r="H911" s="2" t="str">
        <f>VLOOKUP(A911,'SAS Codes'!$A$2:$I$559,5,FALSE)</f>
        <v>USA</v>
      </c>
      <c r="I911" s="2" t="str">
        <f>VLOOKUP(A911,'SAS Codes'!$A$2:$I$559,6,FALSE)</f>
        <v>America</v>
      </c>
      <c r="J911" s="2" t="str">
        <f>VLOOKUP(A911,'SAS Codes'!$A$2:$I$559,7,FALSE)</f>
        <v>America</v>
      </c>
      <c r="K911" s="2" t="str">
        <f>VLOOKUP(A911,'SAS Codes'!$A$2:$I$559,8,FALSE)</f>
        <v>We take great care, but our facility also makes other product that contain: "x"</v>
      </c>
      <c r="L911" s="2" t="str">
        <f>VLOOKUP(A911,'SAS Codes'!$A$2:$I$559,9,FALSE)</f>
        <v>Other</v>
      </c>
      <c r="M911" s="2" t="str">
        <f>VLOOKUP(A911,'SAS Codes'!$A$2:$M$559,10,FALSE)</f>
        <v>Regular</v>
      </c>
      <c r="N911" s="2" t="str">
        <f>VLOOKUP(A911,'SAS Codes'!$A$2:$M$559,11,FALSE)</f>
        <v>Snacks</v>
      </c>
    </row>
    <row r="912" spans="1:14" x14ac:dyDescent="0.45">
      <c r="A912" s="4" t="s">
        <v>451</v>
      </c>
      <c r="B912" s="4">
        <v>1</v>
      </c>
      <c r="C912" s="4">
        <v>6.758215020000001E-2</v>
      </c>
      <c r="D912" s="2" t="str">
        <f>VLOOKUP(A912,'SAS Codes'!$A$2:$B$559,2,FALSE)</f>
        <v>SK-04</v>
      </c>
      <c r="E912" s="2" t="s">
        <v>929</v>
      </c>
      <c r="F912" s="2" t="str">
        <f>VLOOKUP(A912,'SAS Codes'!$A$2:$I$559,3,FALSE)</f>
        <v>USA</v>
      </c>
      <c r="G912" s="2" t="str">
        <f>VLOOKUP(A912,'SAS Codes'!$A$2:$I$559,4,FALSE)</f>
        <v>USA</v>
      </c>
      <c r="H912" s="2" t="str">
        <f>VLOOKUP(A912,'SAS Codes'!$A$2:$I$559,5,FALSE)</f>
        <v>USA</v>
      </c>
      <c r="I912" s="2" t="str">
        <f>VLOOKUP(A912,'SAS Codes'!$A$2:$I$559,6,FALSE)</f>
        <v>America</v>
      </c>
      <c r="J912" s="2" t="str">
        <f>VLOOKUP(A912,'SAS Codes'!$A$2:$I$559,7,FALSE)</f>
        <v>America</v>
      </c>
      <c r="K912" s="2" t="str">
        <f>VLOOKUP(A912,'SAS Codes'!$A$2:$I$559,8,FALSE)</f>
        <v>We take great care, but our facility also makes other product that contain: "x"</v>
      </c>
      <c r="L912" s="2" t="str">
        <f>VLOOKUP(A912,'SAS Codes'!$A$2:$I$559,9,FALSE)</f>
        <v>Other</v>
      </c>
      <c r="M912" s="2" t="str">
        <f>VLOOKUP(A912,'SAS Codes'!$A$2:$M$559,10,FALSE)</f>
        <v>Regular</v>
      </c>
      <c r="N912" s="2" t="str">
        <f>VLOOKUP(A912,'SAS Codes'!$A$2:$M$559,11,FALSE)</f>
        <v>Snacks</v>
      </c>
    </row>
    <row r="913" spans="1:14" x14ac:dyDescent="0.45">
      <c r="A913" s="4" t="s">
        <v>451</v>
      </c>
      <c r="B913" s="4">
        <v>2</v>
      </c>
      <c r="C913" s="4">
        <v>9.4898273399999997E-2</v>
      </c>
      <c r="D913" s="2" t="str">
        <f>VLOOKUP(A913,'SAS Codes'!$A$2:$B$559,2,FALSE)</f>
        <v>SK-04</v>
      </c>
      <c r="E913" s="2" t="s">
        <v>929</v>
      </c>
      <c r="F913" s="2" t="str">
        <f>VLOOKUP(A913,'SAS Codes'!$A$2:$I$559,3,FALSE)</f>
        <v>USA</v>
      </c>
      <c r="G913" s="2" t="str">
        <f>VLOOKUP(A913,'SAS Codes'!$A$2:$I$559,4,FALSE)</f>
        <v>USA</v>
      </c>
      <c r="H913" s="2" t="str">
        <f>VLOOKUP(A913,'SAS Codes'!$A$2:$I$559,5,FALSE)</f>
        <v>USA</v>
      </c>
      <c r="I913" s="2" t="str">
        <f>VLOOKUP(A913,'SAS Codes'!$A$2:$I$559,6,FALSE)</f>
        <v>America</v>
      </c>
      <c r="J913" s="2" t="str">
        <f>VLOOKUP(A913,'SAS Codes'!$A$2:$I$559,7,FALSE)</f>
        <v>America</v>
      </c>
      <c r="K913" s="2" t="str">
        <f>VLOOKUP(A913,'SAS Codes'!$A$2:$I$559,8,FALSE)</f>
        <v>We take great care, but our facility also makes other product that contain: "x"</v>
      </c>
      <c r="L913" s="2" t="str">
        <f>VLOOKUP(A913,'SAS Codes'!$A$2:$I$559,9,FALSE)</f>
        <v>Other</v>
      </c>
      <c r="M913" s="2" t="str">
        <f>VLOOKUP(A913,'SAS Codes'!$A$2:$M$559,10,FALSE)</f>
        <v>Regular</v>
      </c>
      <c r="N913" s="2" t="str">
        <f>VLOOKUP(A913,'SAS Codes'!$A$2:$M$559,11,FALSE)</f>
        <v>Snacks</v>
      </c>
    </row>
    <row r="914" spans="1:14" x14ac:dyDescent="0.45">
      <c r="A914" s="4" t="s">
        <v>451</v>
      </c>
      <c r="B914" s="4">
        <v>3</v>
      </c>
      <c r="C914" s="4">
        <v>0.31184617499999995</v>
      </c>
      <c r="D914" s="2" t="str">
        <f>VLOOKUP(A914,'SAS Codes'!$A$2:$B$559,2,FALSE)</f>
        <v>SK-04</v>
      </c>
      <c r="E914" s="2" t="s">
        <v>929</v>
      </c>
      <c r="F914" s="2" t="str">
        <f>VLOOKUP(A914,'SAS Codes'!$A$2:$I$559,3,FALSE)</f>
        <v>USA</v>
      </c>
      <c r="G914" s="2" t="str">
        <f>VLOOKUP(A914,'SAS Codes'!$A$2:$I$559,4,FALSE)</f>
        <v>USA</v>
      </c>
      <c r="H914" s="2" t="str">
        <f>VLOOKUP(A914,'SAS Codes'!$A$2:$I$559,5,FALSE)</f>
        <v>USA</v>
      </c>
      <c r="I914" s="2" t="str">
        <f>VLOOKUP(A914,'SAS Codes'!$A$2:$I$559,6,FALSE)</f>
        <v>America</v>
      </c>
      <c r="J914" s="2" t="str">
        <f>VLOOKUP(A914,'SAS Codes'!$A$2:$I$559,7,FALSE)</f>
        <v>America</v>
      </c>
      <c r="K914" s="2" t="str">
        <f>VLOOKUP(A914,'SAS Codes'!$A$2:$I$559,8,FALSE)</f>
        <v>We take great care, but our facility also makes other product that contain: "x"</v>
      </c>
      <c r="L914" s="2" t="str">
        <f>VLOOKUP(A914,'SAS Codes'!$A$2:$I$559,9,FALSE)</f>
        <v>Other</v>
      </c>
      <c r="M914" s="2" t="str">
        <f>VLOOKUP(A914,'SAS Codes'!$A$2:$M$559,10,FALSE)</f>
        <v>Regular</v>
      </c>
      <c r="N914" s="2" t="str">
        <f>VLOOKUP(A914,'SAS Codes'!$A$2:$M$559,11,FALSE)</f>
        <v>Snacks</v>
      </c>
    </row>
    <row r="915" spans="1:14" x14ac:dyDescent="0.45">
      <c r="A915" s="4" t="s">
        <v>452</v>
      </c>
      <c r="B915" s="4">
        <v>1</v>
      </c>
      <c r="C915" s="4">
        <v>0.15232091550000001</v>
      </c>
      <c r="D915" s="2" t="str">
        <f>VLOOKUP(A915,'SAS Codes'!$A$2:$B$559,2,FALSE)</f>
        <v>SK-05</v>
      </c>
      <c r="E915" s="2" t="s">
        <v>929</v>
      </c>
      <c r="F915" s="2" t="str">
        <f>VLOOKUP(A915,'SAS Codes'!$A$2:$I$559,3,FALSE)</f>
        <v>USA</v>
      </c>
      <c r="G915" s="2" t="str">
        <f>VLOOKUP(A915,'SAS Codes'!$A$2:$I$559,4,FALSE)</f>
        <v>USA</v>
      </c>
      <c r="H915" s="2" t="str">
        <f>VLOOKUP(A915,'SAS Codes'!$A$2:$I$559,5,FALSE)</f>
        <v>USA</v>
      </c>
      <c r="I915" s="2" t="str">
        <f>VLOOKUP(A915,'SAS Codes'!$A$2:$I$559,6,FALSE)</f>
        <v>America</v>
      </c>
      <c r="J915" s="2" t="str">
        <f>VLOOKUP(A915,'SAS Codes'!$A$2:$I$559,7,FALSE)</f>
        <v>America</v>
      </c>
      <c r="K915" s="2" t="str">
        <f>VLOOKUP(A915,'SAS Codes'!$A$2:$I$559,8,FALSE)</f>
        <v>May contain</v>
      </c>
      <c r="L915" s="2" t="str">
        <f>VLOOKUP(A915,'SAS Codes'!$A$2:$I$559,9,FALSE)</f>
        <v>May contain</v>
      </c>
      <c r="M915" s="2" t="str">
        <f>VLOOKUP(A915,'SAS Codes'!$A$2:$M$559,10,FALSE)</f>
        <v>Regular</v>
      </c>
      <c r="N915" s="2" t="str">
        <f>VLOOKUP(A915,'SAS Codes'!$A$2:$M$559,11,FALSE)</f>
        <v>Snacks</v>
      </c>
    </row>
    <row r="916" spans="1:14" x14ac:dyDescent="0.45">
      <c r="A916" s="4" t="s">
        <v>452</v>
      </c>
      <c r="B916" s="4">
        <v>2</v>
      </c>
      <c r="C916" s="4">
        <v>0.16889020739999999</v>
      </c>
      <c r="D916" s="2" t="str">
        <f>VLOOKUP(A916,'SAS Codes'!$A$2:$B$559,2,FALSE)</f>
        <v>SK-05</v>
      </c>
      <c r="E916" s="2" t="s">
        <v>929</v>
      </c>
      <c r="F916" s="2" t="str">
        <f>VLOOKUP(A916,'SAS Codes'!$A$2:$I$559,3,FALSE)</f>
        <v>USA</v>
      </c>
      <c r="G916" s="2" t="str">
        <f>VLOOKUP(A916,'SAS Codes'!$A$2:$I$559,4,FALSE)</f>
        <v>USA</v>
      </c>
      <c r="H916" s="2" t="str">
        <f>VLOOKUP(A916,'SAS Codes'!$A$2:$I$559,5,FALSE)</f>
        <v>USA</v>
      </c>
      <c r="I916" s="2" t="str">
        <f>VLOOKUP(A916,'SAS Codes'!$A$2:$I$559,6,FALSE)</f>
        <v>America</v>
      </c>
      <c r="J916" s="2" t="str">
        <f>VLOOKUP(A916,'SAS Codes'!$A$2:$I$559,7,FALSE)</f>
        <v>America</v>
      </c>
      <c r="K916" s="2" t="str">
        <f>VLOOKUP(A916,'SAS Codes'!$A$2:$I$559,8,FALSE)</f>
        <v>May contain</v>
      </c>
      <c r="L916" s="2" t="str">
        <f>VLOOKUP(A916,'SAS Codes'!$A$2:$I$559,9,FALSE)</f>
        <v>May contain</v>
      </c>
      <c r="M916" s="2" t="str">
        <f>VLOOKUP(A916,'SAS Codes'!$A$2:$M$559,10,FALSE)</f>
        <v>Regular</v>
      </c>
      <c r="N916" s="2" t="str">
        <f>VLOOKUP(A916,'SAS Codes'!$A$2:$M$559,11,FALSE)</f>
        <v>Snacks</v>
      </c>
    </row>
    <row r="917" spans="1:14" x14ac:dyDescent="0.45">
      <c r="A917" s="4" t="s">
        <v>452</v>
      </c>
      <c r="B917" s="4">
        <v>3</v>
      </c>
      <c r="C917" s="4">
        <v>0.11309177279999999</v>
      </c>
      <c r="D917" s="2" t="str">
        <f>VLOOKUP(A917,'SAS Codes'!$A$2:$B$559,2,FALSE)</f>
        <v>SK-05</v>
      </c>
      <c r="E917" s="2" t="s">
        <v>929</v>
      </c>
      <c r="F917" s="2" t="str">
        <f>VLOOKUP(A917,'SAS Codes'!$A$2:$I$559,3,FALSE)</f>
        <v>USA</v>
      </c>
      <c r="G917" s="2" t="str">
        <f>VLOOKUP(A917,'SAS Codes'!$A$2:$I$559,4,FALSE)</f>
        <v>USA</v>
      </c>
      <c r="H917" s="2" t="str">
        <f>VLOOKUP(A917,'SAS Codes'!$A$2:$I$559,5,FALSE)</f>
        <v>USA</v>
      </c>
      <c r="I917" s="2" t="str">
        <f>VLOOKUP(A917,'SAS Codes'!$A$2:$I$559,6,FALSE)</f>
        <v>America</v>
      </c>
      <c r="J917" s="2" t="str">
        <f>VLOOKUP(A917,'SAS Codes'!$A$2:$I$559,7,FALSE)</f>
        <v>America</v>
      </c>
      <c r="K917" s="2" t="str">
        <f>VLOOKUP(A917,'SAS Codes'!$A$2:$I$559,8,FALSE)</f>
        <v>May contain</v>
      </c>
      <c r="L917" s="2" t="str">
        <f>VLOOKUP(A917,'SAS Codes'!$A$2:$I$559,9,FALSE)</f>
        <v>May contain</v>
      </c>
      <c r="M917" s="2" t="str">
        <f>VLOOKUP(A917,'SAS Codes'!$A$2:$M$559,10,FALSE)</f>
        <v>Regular</v>
      </c>
      <c r="N917" s="2" t="str">
        <f>VLOOKUP(A917,'SAS Codes'!$A$2:$M$559,11,FALSE)</f>
        <v>Snacks</v>
      </c>
    </row>
    <row r="918" spans="1:14" x14ac:dyDescent="0.45">
      <c r="A918" s="4" t="s">
        <v>453</v>
      </c>
      <c r="B918" s="4">
        <v>1</v>
      </c>
      <c r="C918" s="4">
        <v>0.14476548960000002</v>
      </c>
      <c r="D918" s="2" t="str">
        <f>VLOOKUP(A918,'SAS Codes'!$A$2:$B$559,2,FALSE)</f>
        <v>SK-06</v>
      </c>
      <c r="E918" s="2" t="s">
        <v>929</v>
      </c>
      <c r="F918" s="2" t="str">
        <f>VLOOKUP(A918,'SAS Codes'!$A$2:$I$559,3,FALSE)</f>
        <v>Canada</v>
      </c>
      <c r="G918" s="2" t="str">
        <f>VLOOKUP(A918,'SAS Codes'!$A$2:$I$559,4,FALSE)</f>
        <v>Canada</v>
      </c>
      <c r="H918" s="2" t="str">
        <f>VLOOKUP(A918,'SAS Codes'!$A$2:$I$559,5,FALSE)</f>
        <v>Canada</v>
      </c>
      <c r="I918" s="2" t="str">
        <f>VLOOKUP(A918,'SAS Codes'!$A$2:$I$559,6,FALSE)</f>
        <v>America</v>
      </c>
      <c r="J918" s="2" t="str">
        <f>VLOOKUP(A918,'SAS Codes'!$A$2:$I$559,7,FALSE)</f>
        <v>America</v>
      </c>
      <c r="K918" s="2" t="str">
        <f>VLOOKUP(A918,'SAS Codes'!$A$2:$I$559,8,FALSE)</f>
        <v>May contain</v>
      </c>
      <c r="L918" s="2" t="str">
        <f>VLOOKUP(A918,'SAS Codes'!$A$2:$I$559,9,FALSE)</f>
        <v>May contain</v>
      </c>
      <c r="M918" s="2" t="str">
        <f>VLOOKUP(A918,'SAS Codes'!$A$2:$M$559,10,FALSE)</f>
        <v>Regular</v>
      </c>
      <c r="N918" s="2" t="str">
        <f>VLOOKUP(A918,'SAS Codes'!$A$2:$M$559,11,FALSE)</f>
        <v>Snacks</v>
      </c>
    </row>
    <row r="919" spans="1:14" x14ac:dyDescent="0.45">
      <c r="A919" s="4" t="s">
        <v>454</v>
      </c>
      <c r="B919" s="4">
        <v>1</v>
      </c>
      <c r="C919" s="4">
        <v>0</v>
      </c>
      <c r="D919" s="2" t="str">
        <f>VLOOKUP(A919,'SAS Codes'!$A$2:$B$559,2,FALSE)</f>
        <v>SK-07</v>
      </c>
      <c r="E919" s="2" t="s">
        <v>929</v>
      </c>
      <c r="F919" s="2" t="str">
        <f>VLOOKUP(A919,'SAS Codes'!$A$2:$I$559,3,FALSE)</f>
        <v>Canada</v>
      </c>
      <c r="G919" s="2" t="str">
        <f>VLOOKUP(A919,'SAS Codes'!$A$2:$I$559,4,FALSE)</f>
        <v>Canada</v>
      </c>
      <c r="H919" s="2" t="str">
        <f>VLOOKUP(A919,'SAS Codes'!$A$2:$I$559,5,FALSE)</f>
        <v>Canada</v>
      </c>
      <c r="I919" s="2" t="str">
        <f>VLOOKUP(A919,'SAS Codes'!$A$2:$I$559,6,FALSE)</f>
        <v>America</v>
      </c>
      <c r="J919" s="2" t="str">
        <f>VLOOKUP(A919,'SAS Codes'!$A$2:$I$559,7,FALSE)</f>
        <v>America</v>
      </c>
      <c r="K919" s="2" t="str">
        <f>VLOOKUP(A919,'SAS Codes'!$A$2:$I$559,8,FALSE)</f>
        <v>May contain</v>
      </c>
      <c r="L919" s="2" t="str">
        <f>VLOOKUP(A919,'SAS Codes'!$A$2:$I$559,9,FALSE)</f>
        <v>May contain</v>
      </c>
      <c r="M919" s="2" t="str">
        <f>VLOOKUP(A919,'SAS Codes'!$A$2:$M$559,10,FALSE)</f>
        <v>Regular</v>
      </c>
      <c r="N919" s="2" t="str">
        <f>VLOOKUP(A919,'SAS Codes'!$A$2:$M$559,11,FALSE)</f>
        <v>Snacks</v>
      </c>
    </row>
    <row r="920" spans="1:14" x14ac:dyDescent="0.45">
      <c r="A920" s="4" t="s">
        <v>455</v>
      </c>
      <c r="B920" s="4">
        <v>1</v>
      </c>
      <c r="C920" s="2">
        <v>0.17021010840000003</v>
      </c>
      <c r="D920" s="2" t="str">
        <f>VLOOKUP(A920,'SAS Codes'!$A$2:$B$559,2,FALSE)</f>
        <v>SK-08</v>
      </c>
      <c r="E920" s="2" t="s">
        <v>929</v>
      </c>
      <c r="F920" s="2" t="str">
        <f>VLOOKUP(A920,'SAS Codes'!$A$2:$I$559,3,FALSE)</f>
        <v>Canada</v>
      </c>
      <c r="G920" s="2" t="str">
        <f>VLOOKUP(A920,'SAS Codes'!$A$2:$I$559,4,FALSE)</f>
        <v>Canada</v>
      </c>
      <c r="H920" s="2" t="str">
        <f>VLOOKUP(A920,'SAS Codes'!$A$2:$I$559,5,FALSE)</f>
        <v>Canada</v>
      </c>
      <c r="I920" s="2" t="str">
        <f>VLOOKUP(A920,'SAS Codes'!$A$2:$I$559,6,FALSE)</f>
        <v>America</v>
      </c>
      <c r="J920" s="2" t="str">
        <f>VLOOKUP(A920,'SAS Codes'!$A$2:$I$559,7,FALSE)</f>
        <v>America</v>
      </c>
      <c r="K920" s="2" t="str">
        <f>VLOOKUP(A920,'SAS Codes'!$A$2:$I$559,8,FALSE)</f>
        <v>May contain</v>
      </c>
      <c r="L920" s="2" t="str">
        <f>VLOOKUP(A920,'SAS Codes'!$A$2:$I$559,9,FALSE)</f>
        <v>May contain</v>
      </c>
      <c r="M920" s="2" t="str">
        <f>VLOOKUP(A920,'SAS Codes'!$A$2:$M$559,10,FALSE)</f>
        <v>Regular</v>
      </c>
      <c r="N920" s="2" t="str">
        <f>VLOOKUP(A920,'SAS Codes'!$A$2:$M$559,11,FALSE)</f>
        <v>Snacks</v>
      </c>
    </row>
    <row r="921" spans="1:14" x14ac:dyDescent="0.45">
      <c r="A921" s="4" t="s">
        <v>457</v>
      </c>
      <c r="B921" s="4">
        <v>1</v>
      </c>
      <c r="C921" s="2">
        <v>0</v>
      </c>
      <c r="D921" s="2" t="str">
        <f>VLOOKUP(A921,'SAS Codes'!$A$2:$B$559,2,FALSE)</f>
        <v>SK-10</v>
      </c>
      <c r="E921" s="2" t="s">
        <v>929</v>
      </c>
      <c r="F921" s="2" t="str">
        <f>VLOOKUP(A921,'SAS Codes'!$A$2:$I$559,3,FALSE)</f>
        <v>Imported</v>
      </c>
      <c r="G921" s="2" t="str">
        <f>VLOOKUP(A921,'SAS Codes'!$A$2:$I$559,4,FALSE)</f>
        <v>Imported</v>
      </c>
      <c r="H921" s="2" t="str">
        <f>VLOOKUP(A921,'SAS Codes'!$A$2:$I$559,5,FALSE)</f>
        <v>Imported</v>
      </c>
      <c r="I921" s="2" t="str">
        <f>VLOOKUP(A921,'SAS Codes'!$A$2:$I$559,6,FALSE)</f>
        <v>Imported</v>
      </c>
      <c r="J921" s="2" t="str">
        <f>VLOOKUP(A921,'SAS Codes'!$A$2:$I$559,7,FALSE)</f>
        <v>Other</v>
      </c>
      <c r="K921" s="2" t="str">
        <f>VLOOKUP(A921,'SAS Codes'!$A$2:$I$559,8,FALSE)</f>
        <v>May contain</v>
      </c>
      <c r="L921" s="2" t="str">
        <f>VLOOKUP(A921,'SAS Codes'!$A$2:$I$559,9,FALSE)</f>
        <v>May contain</v>
      </c>
      <c r="M921" s="2" t="str">
        <f>VLOOKUP(A921,'SAS Codes'!$A$2:$M$559,10,FALSE)</f>
        <v>Regular</v>
      </c>
      <c r="N921" s="2" t="str">
        <f>VLOOKUP(A921,'SAS Codes'!$A$2:$M$559,11,FALSE)</f>
        <v>Snacks</v>
      </c>
    </row>
    <row r="922" spans="1:14" x14ac:dyDescent="0.45">
      <c r="A922" s="4" t="s">
        <v>457</v>
      </c>
      <c r="B922" s="4">
        <v>2</v>
      </c>
      <c r="C922" s="2">
        <v>0</v>
      </c>
      <c r="D922" s="2" t="str">
        <f>VLOOKUP(A922,'SAS Codes'!$A$2:$B$559,2,FALSE)</f>
        <v>SK-10</v>
      </c>
      <c r="E922" s="2" t="s">
        <v>929</v>
      </c>
      <c r="F922" s="2" t="str">
        <f>VLOOKUP(A922,'SAS Codes'!$A$2:$I$559,3,FALSE)</f>
        <v>Imported</v>
      </c>
      <c r="G922" s="2" t="str">
        <f>VLOOKUP(A922,'SAS Codes'!$A$2:$I$559,4,FALSE)</f>
        <v>Imported</v>
      </c>
      <c r="H922" s="2" t="str">
        <f>VLOOKUP(A922,'SAS Codes'!$A$2:$I$559,5,FALSE)</f>
        <v>Imported</v>
      </c>
      <c r="I922" s="2" t="str">
        <f>VLOOKUP(A922,'SAS Codes'!$A$2:$I$559,6,FALSE)</f>
        <v>Imported</v>
      </c>
      <c r="J922" s="2" t="str">
        <f>VLOOKUP(A922,'SAS Codes'!$A$2:$I$559,7,FALSE)</f>
        <v>Other</v>
      </c>
      <c r="K922" s="2" t="str">
        <f>VLOOKUP(A922,'SAS Codes'!$A$2:$I$559,8,FALSE)</f>
        <v>May contain</v>
      </c>
      <c r="L922" s="2" t="str">
        <f>VLOOKUP(A922,'SAS Codes'!$A$2:$I$559,9,FALSE)</f>
        <v>May contain</v>
      </c>
      <c r="M922" s="2" t="str">
        <f>VLOOKUP(A922,'SAS Codes'!$A$2:$M$559,10,FALSE)</f>
        <v>Regular</v>
      </c>
      <c r="N922" s="2" t="str">
        <f>VLOOKUP(A922,'SAS Codes'!$A$2:$M$559,11,FALSE)</f>
        <v>Snacks</v>
      </c>
    </row>
    <row r="923" spans="1:14" x14ac:dyDescent="0.45">
      <c r="A923" s="4" t="s">
        <v>457</v>
      </c>
      <c r="B923" s="4">
        <v>3</v>
      </c>
      <c r="C923" s="2">
        <v>0</v>
      </c>
      <c r="D923" s="2" t="str">
        <f>VLOOKUP(A923,'SAS Codes'!$A$2:$B$559,2,FALSE)</f>
        <v>SK-10</v>
      </c>
      <c r="E923" s="2" t="s">
        <v>929</v>
      </c>
      <c r="F923" s="2" t="str">
        <f>VLOOKUP(A923,'SAS Codes'!$A$2:$I$559,3,FALSE)</f>
        <v>Imported</v>
      </c>
      <c r="G923" s="2" t="str">
        <f>VLOOKUP(A923,'SAS Codes'!$A$2:$I$559,4,FALSE)</f>
        <v>Imported</v>
      </c>
      <c r="H923" s="2" t="str">
        <f>VLOOKUP(A923,'SAS Codes'!$A$2:$I$559,5,FALSE)</f>
        <v>Imported</v>
      </c>
      <c r="I923" s="2" t="str">
        <f>VLOOKUP(A923,'SAS Codes'!$A$2:$I$559,6,FALSE)</f>
        <v>Imported</v>
      </c>
      <c r="J923" s="2" t="str">
        <f>VLOOKUP(A923,'SAS Codes'!$A$2:$I$559,7,FALSE)</f>
        <v>Other</v>
      </c>
      <c r="K923" s="2" t="str">
        <f>VLOOKUP(A923,'SAS Codes'!$A$2:$I$559,8,FALSE)</f>
        <v>May contain</v>
      </c>
      <c r="L923" s="2" t="str">
        <f>VLOOKUP(A923,'SAS Codes'!$A$2:$I$559,9,FALSE)</f>
        <v>May contain</v>
      </c>
      <c r="M923" s="2" t="str">
        <f>VLOOKUP(A923,'SAS Codes'!$A$2:$M$559,10,FALSE)</f>
        <v>Regular</v>
      </c>
      <c r="N923" s="2" t="str">
        <f>VLOOKUP(A923,'SAS Codes'!$A$2:$M$559,11,FALSE)</f>
        <v>Snacks</v>
      </c>
    </row>
    <row r="924" spans="1:14" x14ac:dyDescent="0.45">
      <c r="A924" s="4" t="s">
        <v>457</v>
      </c>
      <c r="B924" s="4">
        <v>4</v>
      </c>
      <c r="C924" s="2">
        <v>0</v>
      </c>
      <c r="D924" s="2" t="str">
        <f>VLOOKUP(A924,'SAS Codes'!$A$2:$B$559,2,FALSE)</f>
        <v>SK-10</v>
      </c>
      <c r="E924" s="2" t="s">
        <v>929</v>
      </c>
      <c r="F924" s="2" t="str">
        <f>VLOOKUP(A924,'SAS Codes'!$A$2:$I$559,3,FALSE)</f>
        <v>Imported</v>
      </c>
      <c r="G924" s="2" t="str">
        <f>VLOOKUP(A924,'SAS Codes'!$A$2:$I$559,4,FALSE)</f>
        <v>Imported</v>
      </c>
      <c r="H924" s="2" t="str">
        <f>VLOOKUP(A924,'SAS Codes'!$A$2:$I$559,5,FALSE)</f>
        <v>Imported</v>
      </c>
      <c r="I924" s="2" t="str">
        <f>VLOOKUP(A924,'SAS Codes'!$A$2:$I$559,6,FALSE)</f>
        <v>Imported</v>
      </c>
      <c r="J924" s="2" t="str">
        <f>VLOOKUP(A924,'SAS Codes'!$A$2:$I$559,7,FALSE)</f>
        <v>Other</v>
      </c>
      <c r="K924" s="2" t="str">
        <f>VLOOKUP(A924,'SAS Codes'!$A$2:$I$559,8,FALSE)</f>
        <v>May contain</v>
      </c>
      <c r="L924" s="2" t="str">
        <f>VLOOKUP(A924,'SAS Codes'!$A$2:$I$559,9,FALSE)</f>
        <v>May contain</v>
      </c>
      <c r="M924" s="2" t="str">
        <f>VLOOKUP(A924,'SAS Codes'!$A$2:$M$559,10,FALSE)</f>
        <v>Regular</v>
      </c>
      <c r="N924" s="2" t="str">
        <f>VLOOKUP(A924,'SAS Codes'!$A$2:$M$559,11,FALSE)</f>
        <v>Snacks</v>
      </c>
    </row>
    <row r="925" spans="1:14" x14ac:dyDescent="0.45">
      <c r="A925" s="4" t="s">
        <v>457</v>
      </c>
      <c r="B925" s="4">
        <v>5</v>
      </c>
      <c r="C925" s="2">
        <v>0</v>
      </c>
      <c r="D925" s="2" t="str">
        <f>VLOOKUP(A925,'SAS Codes'!$A$2:$B$559,2,FALSE)</f>
        <v>SK-10</v>
      </c>
      <c r="E925" s="2" t="s">
        <v>929</v>
      </c>
      <c r="F925" s="2" t="str">
        <f>VLOOKUP(A925,'SAS Codes'!$A$2:$I$559,3,FALSE)</f>
        <v>Imported</v>
      </c>
      <c r="G925" s="2" t="str">
        <f>VLOOKUP(A925,'SAS Codes'!$A$2:$I$559,4,FALSE)</f>
        <v>Imported</v>
      </c>
      <c r="H925" s="2" t="str">
        <f>VLOOKUP(A925,'SAS Codes'!$A$2:$I$559,5,FALSE)</f>
        <v>Imported</v>
      </c>
      <c r="I925" s="2" t="str">
        <f>VLOOKUP(A925,'SAS Codes'!$A$2:$I$559,6,FALSE)</f>
        <v>Imported</v>
      </c>
      <c r="J925" s="2" t="str">
        <f>VLOOKUP(A925,'SAS Codes'!$A$2:$I$559,7,FALSE)</f>
        <v>Other</v>
      </c>
      <c r="K925" s="2" t="str">
        <f>VLOOKUP(A925,'SAS Codes'!$A$2:$I$559,8,FALSE)</f>
        <v>May contain</v>
      </c>
      <c r="L925" s="2" t="str">
        <f>VLOOKUP(A925,'SAS Codes'!$A$2:$I$559,9,FALSE)</f>
        <v>May contain</v>
      </c>
      <c r="M925" s="2" t="str">
        <f>VLOOKUP(A925,'SAS Codes'!$A$2:$M$559,10,FALSE)</f>
        <v>Regular</v>
      </c>
      <c r="N925" s="2" t="str">
        <f>VLOOKUP(A925,'SAS Codes'!$A$2:$M$559,11,FALSE)</f>
        <v>Snacks</v>
      </c>
    </row>
    <row r="926" spans="1:14" x14ac:dyDescent="0.45">
      <c r="A926" s="4" t="s">
        <v>458</v>
      </c>
      <c r="B926" s="4">
        <v>1</v>
      </c>
      <c r="C926" s="2">
        <v>0</v>
      </c>
      <c r="D926" s="2" t="str">
        <f>VLOOKUP(A926,'SAS Codes'!$A$2:$B$559,2,FALSE)</f>
        <v>SK-13</v>
      </c>
      <c r="E926" s="2" t="s">
        <v>929</v>
      </c>
      <c r="F926" s="2" t="str">
        <f>VLOOKUP(A926,'SAS Codes'!$A$2:$I$559,3,FALSE)</f>
        <v>Quebec</v>
      </c>
      <c r="G926" s="2" t="str">
        <f>VLOOKUP(A926,'SAS Codes'!$A$2:$I$559,4,FALSE)</f>
        <v>Canada</v>
      </c>
      <c r="H926" s="2" t="str">
        <f>VLOOKUP(A926,'SAS Codes'!$A$2:$I$559,5,FALSE)</f>
        <v>Canada</v>
      </c>
      <c r="I926" s="2" t="str">
        <f>VLOOKUP(A926,'SAS Codes'!$A$2:$I$559,6,FALSE)</f>
        <v>America</v>
      </c>
      <c r="J926" s="2" t="str">
        <f>VLOOKUP(A926,'SAS Codes'!$A$2:$I$559,7,FALSE)</f>
        <v>America</v>
      </c>
      <c r="K926" s="2" t="str">
        <f>VLOOKUP(A926,'SAS Codes'!$A$2:$I$559,8,FALSE)</f>
        <v>May contain</v>
      </c>
      <c r="L926" s="2" t="str">
        <f>VLOOKUP(A926,'SAS Codes'!$A$2:$I$559,9,FALSE)</f>
        <v>May contain</v>
      </c>
      <c r="M926" s="2" t="str">
        <f>VLOOKUP(A926,'SAS Codes'!$A$2:$M$559,10,FALSE)</f>
        <v>Regular</v>
      </c>
      <c r="N926" s="2" t="str">
        <f>VLOOKUP(A926,'SAS Codes'!$A$2:$M$559,11,FALSE)</f>
        <v>Snacks</v>
      </c>
    </row>
    <row r="927" spans="1:14" x14ac:dyDescent="0.45">
      <c r="A927" s="4" t="s">
        <v>458</v>
      </c>
      <c r="B927" s="4">
        <v>2</v>
      </c>
      <c r="C927" s="2">
        <v>0.75332392200000009</v>
      </c>
      <c r="D927" s="2" t="str">
        <f>VLOOKUP(A927,'SAS Codes'!$A$2:$B$559,2,FALSE)</f>
        <v>SK-13</v>
      </c>
      <c r="E927" s="2" t="s">
        <v>929</v>
      </c>
      <c r="F927" s="2" t="str">
        <f>VLOOKUP(A927,'SAS Codes'!$A$2:$I$559,3,FALSE)</f>
        <v>Quebec</v>
      </c>
      <c r="G927" s="2" t="str">
        <f>VLOOKUP(A927,'SAS Codes'!$A$2:$I$559,4,FALSE)</f>
        <v>Canada</v>
      </c>
      <c r="H927" s="2" t="str">
        <f>VLOOKUP(A927,'SAS Codes'!$A$2:$I$559,5,FALSE)</f>
        <v>Canada</v>
      </c>
      <c r="I927" s="2" t="str">
        <f>VLOOKUP(A927,'SAS Codes'!$A$2:$I$559,6,FALSE)</f>
        <v>America</v>
      </c>
      <c r="J927" s="2" t="str">
        <f>VLOOKUP(A927,'SAS Codes'!$A$2:$I$559,7,FALSE)</f>
        <v>America</v>
      </c>
      <c r="K927" s="2" t="str">
        <f>VLOOKUP(A927,'SAS Codes'!$A$2:$I$559,8,FALSE)</f>
        <v>May contain</v>
      </c>
      <c r="L927" s="2" t="str">
        <f>VLOOKUP(A927,'SAS Codes'!$A$2:$I$559,9,FALSE)</f>
        <v>May contain</v>
      </c>
      <c r="M927" s="2" t="str">
        <f>VLOOKUP(A927,'SAS Codes'!$A$2:$M$559,10,FALSE)</f>
        <v>Regular</v>
      </c>
      <c r="N927" s="2" t="str">
        <f>VLOOKUP(A927,'SAS Codes'!$A$2:$M$559,11,FALSE)</f>
        <v>Snacks</v>
      </c>
    </row>
    <row r="928" spans="1:14" x14ac:dyDescent="0.45">
      <c r="A928" s="4" t="s">
        <v>458</v>
      </c>
      <c r="B928" s="4">
        <v>3</v>
      </c>
      <c r="C928" s="2">
        <v>0</v>
      </c>
      <c r="D928" s="2" t="str">
        <f>VLOOKUP(A928,'SAS Codes'!$A$2:$B$559,2,FALSE)</f>
        <v>SK-13</v>
      </c>
      <c r="E928" s="2" t="s">
        <v>929</v>
      </c>
      <c r="F928" s="2" t="str">
        <f>VLOOKUP(A928,'SAS Codes'!$A$2:$I$559,3,FALSE)</f>
        <v>Quebec</v>
      </c>
      <c r="G928" s="2" t="str">
        <f>VLOOKUP(A928,'SAS Codes'!$A$2:$I$559,4,FALSE)</f>
        <v>Canada</v>
      </c>
      <c r="H928" s="2" t="str">
        <f>VLOOKUP(A928,'SAS Codes'!$A$2:$I$559,5,FALSE)</f>
        <v>Canada</v>
      </c>
      <c r="I928" s="2" t="str">
        <f>VLOOKUP(A928,'SAS Codes'!$A$2:$I$559,6,FALSE)</f>
        <v>America</v>
      </c>
      <c r="J928" s="2" t="str">
        <f>VLOOKUP(A928,'SAS Codes'!$A$2:$I$559,7,FALSE)</f>
        <v>America</v>
      </c>
      <c r="K928" s="2" t="str">
        <f>VLOOKUP(A928,'SAS Codes'!$A$2:$I$559,8,FALSE)</f>
        <v>May contain</v>
      </c>
      <c r="L928" s="2" t="str">
        <f>VLOOKUP(A928,'SAS Codes'!$A$2:$I$559,9,FALSE)</f>
        <v>May contain</v>
      </c>
      <c r="M928" s="2" t="str">
        <f>VLOOKUP(A928,'SAS Codes'!$A$2:$M$559,10,FALSE)</f>
        <v>Regular</v>
      </c>
      <c r="N928" s="2" t="str">
        <f>VLOOKUP(A928,'SAS Codes'!$A$2:$M$559,11,FALSE)</f>
        <v>Snacks</v>
      </c>
    </row>
    <row r="929" spans="1:14" x14ac:dyDescent="0.45">
      <c r="A929" s="4" t="s">
        <v>458</v>
      </c>
      <c r="B929" s="4">
        <v>4</v>
      </c>
      <c r="C929" s="2">
        <v>0</v>
      </c>
      <c r="D929" s="2" t="str">
        <f>VLOOKUP(A929,'SAS Codes'!$A$2:$B$559,2,FALSE)</f>
        <v>SK-13</v>
      </c>
      <c r="E929" s="2" t="s">
        <v>929</v>
      </c>
      <c r="F929" s="2" t="str">
        <f>VLOOKUP(A929,'SAS Codes'!$A$2:$I$559,3,FALSE)</f>
        <v>Quebec</v>
      </c>
      <c r="G929" s="2" t="str">
        <f>VLOOKUP(A929,'SAS Codes'!$A$2:$I$559,4,FALSE)</f>
        <v>Canada</v>
      </c>
      <c r="H929" s="2" t="str">
        <f>VLOOKUP(A929,'SAS Codes'!$A$2:$I$559,5,FALSE)</f>
        <v>Canada</v>
      </c>
      <c r="I929" s="2" t="str">
        <f>VLOOKUP(A929,'SAS Codes'!$A$2:$I$559,6,FALSE)</f>
        <v>America</v>
      </c>
      <c r="J929" s="2" t="str">
        <f>VLOOKUP(A929,'SAS Codes'!$A$2:$I$559,7,FALSE)</f>
        <v>America</v>
      </c>
      <c r="K929" s="2" t="str">
        <f>VLOOKUP(A929,'SAS Codes'!$A$2:$I$559,8,FALSE)</f>
        <v>May contain</v>
      </c>
      <c r="L929" s="2" t="str">
        <f>VLOOKUP(A929,'SAS Codes'!$A$2:$I$559,9,FALSE)</f>
        <v>May contain</v>
      </c>
      <c r="M929" s="2" t="str">
        <f>VLOOKUP(A929,'SAS Codes'!$A$2:$M$559,10,FALSE)</f>
        <v>Regular</v>
      </c>
      <c r="N929" s="2" t="str">
        <f>VLOOKUP(A929,'SAS Codes'!$A$2:$M$559,11,FALSE)</f>
        <v>Snacks</v>
      </c>
    </row>
    <row r="930" spans="1:14" x14ac:dyDescent="0.45">
      <c r="A930" s="4" t="s">
        <v>459</v>
      </c>
      <c r="B930" s="4">
        <v>1</v>
      </c>
      <c r="C930" s="2">
        <v>0</v>
      </c>
      <c r="D930" s="2" t="str">
        <f>VLOOKUP(A930,'SAS Codes'!$A$2:$B$559,2,FALSE)</f>
        <v>SK-14</v>
      </c>
      <c r="E930" s="2" t="s">
        <v>929</v>
      </c>
      <c r="F930" s="2" t="str">
        <f>VLOOKUP(A930,'SAS Codes'!$A$2:$I$559,3,FALSE)</f>
        <v>USA</v>
      </c>
      <c r="G930" s="2" t="str">
        <f>VLOOKUP(A930,'SAS Codes'!$A$2:$I$559,4,FALSE)</f>
        <v>USA</v>
      </c>
      <c r="H930" s="2" t="str">
        <f>VLOOKUP(A930,'SAS Codes'!$A$2:$I$559,5,FALSE)</f>
        <v>USA</v>
      </c>
      <c r="I930" s="2" t="str">
        <f>VLOOKUP(A930,'SAS Codes'!$A$2:$I$559,6,FALSE)</f>
        <v>America</v>
      </c>
      <c r="J930" s="2" t="str">
        <f>VLOOKUP(A930,'SAS Codes'!$A$2:$I$559,7,FALSE)</f>
        <v>America</v>
      </c>
      <c r="K930" s="2" t="str">
        <f>VLOOKUP(A930,'SAS Codes'!$A$2:$I$559,8,FALSE)</f>
        <v>May contain</v>
      </c>
      <c r="L930" s="2" t="str">
        <f>VLOOKUP(A930,'SAS Codes'!$A$2:$I$559,9,FALSE)</f>
        <v>May contain</v>
      </c>
      <c r="M930" s="2" t="str">
        <f>VLOOKUP(A930,'SAS Codes'!$A$2:$M$559,10,FALSE)</f>
        <v>Regular</v>
      </c>
      <c r="N930" s="2" t="str">
        <f>VLOOKUP(A930,'SAS Codes'!$A$2:$M$559,11,FALSE)</f>
        <v>Snacks</v>
      </c>
    </row>
    <row r="931" spans="1:14" x14ac:dyDescent="0.45">
      <c r="A931" s="2" t="s">
        <v>459</v>
      </c>
      <c r="B931" s="2">
        <v>2</v>
      </c>
      <c r="C931" s="2">
        <v>0</v>
      </c>
      <c r="D931" s="2" t="str">
        <f>VLOOKUP(A931,'SAS Codes'!$A$2:$B$559,2,FALSE)</f>
        <v>SK-14</v>
      </c>
      <c r="E931" s="2" t="s">
        <v>929</v>
      </c>
      <c r="F931" s="2" t="str">
        <f>VLOOKUP(A931,'SAS Codes'!$A$2:$I$559,3,FALSE)</f>
        <v>USA</v>
      </c>
      <c r="G931" s="2" t="str">
        <f>VLOOKUP(A931,'SAS Codes'!$A$2:$I$559,4,FALSE)</f>
        <v>USA</v>
      </c>
      <c r="H931" s="2" t="str">
        <f>VLOOKUP(A931,'SAS Codes'!$A$2:$I$559,5,FALSE)</f>
        <v>USA</v>
      </c>
      <c r="I931" s="2" t="str">
        <f>VLOOKUP(A931,'SAS Codes'!$A$2:$I$559,6,FALSE)</f>
        <v>America</v>
      </c>
      <c r="J931" s="2" t="str">
        <f>VLOOKUP(A931,'SAS Codes'!$A$2:$I$559,7,FALSE)</f>
        <v>America</v>
      </c>
      <c r="K931" s="2" t="str">
        <f>VLOOKUP(A931,'SAS Codes'!$A$2:$I$559,8,FALSE)</f>
        <v>May contain</v>
      </c>
      <c r="L931" s="2" t="str">
        <f>VLOOKUP(A931,'SAS Codes'!$A$2:$I$559,9,FALSE)</f>
        <v>May contain</v>
      </c>
      <c r="M931" s="2" t="str">
        <f>VLOOKUP(A931,'SAS Codes'!$A$2:$M$559,10,FALSE)</f>
        <v>Regular</v>
      </c>
      <c r="N931" s="2" t="str">
        <f>VLOOKUP(A931,'SAS Codes'!$A$2:$M$559,11,FALSE)</f>
        <v>Snacks</v>
      </c>
    </row>
    <row r="932" spans="1:14" x14ac:dyDescent="0.45">
      <c r="A932" s="4" t="s">
        <v>459</v>
      </c>
      <c r="B932" s="4">
        <v>3</v>
      </c>
      <c r="C932" s="2">
        <v>0.1568833707</v>
      </c>
      <c r="D932" s="2" t="str">
        <f>VLOOKUP(A932,'SAS Codes'!$A$2:$B$559,2,FALSE)</f>
        <v>SK-14</v>
      </c>
      <c r="E932" s="2" t="s">
        <v>929</v>
      </c>
      <c r="F932" s="2" t="str">
        <f>VLOOKUP(A932,'SAS Codes'!$A$2:$I$559,3,FALSE)</f>
        <v>USA</v>
      </c>
      <c r="G932" s="2" t="str">
        <f>VLOOKUP(A932,'SAS Codes'!$A$2:$I$559,4,FALSE)</f>
        <v>USA</v>
      </c>
      <c r="H932" s="2" t="str">
        <f>VLOOKUP(A932,'SAS Codes'!$A$2:$I$559,5,FALSE)</f>
        <v>USA</v>
      </c>
      <c r="I932" s="2" t="str">
        <f>VLOOKUP(A932,'SAS Codes'!$A$2:$I$559,6,FALSE)</f>
        <v>America</v>
      </c>
      <c r="J932" s="2" t="str">
        <f>VLOOKUP(A932,'SAS Codes'!$A$2:$I$559,7,FALSE)</f>
        <v>America</v>
      </c>
      <c r="K932" s="2" t="str">
        <f>VLOOKUP(A932,'SAS Codes'!$A$2:$I$559,8,FALSE)</f>
        <v>May contain</v>
      </c>
      <c r="L932" s="2" t="str">
        <f>VLOOKUP(A932,'SAS Codes'!$A$2:$I$559,9,FALSE)</f>
        <v>May contain</v>
      </c>
      <c r="M932" s="2" t="str">
        <f>VLOOKUP(A932,'SAS Codes'!$A$2:$M$559,10,FALSE)</f>
        <v>Regular</v>
      </c>
      <c r="N932" s="2" t="str">
        <f>VLOOKUP(A932,'SAS Codes'!$A$2:$M$559,11,FALSE)</f>
        <v>Snacks</v>
      </c>
    </row>
    <row r="933" spans="1:14" x14ac:dyDescent="0.45">
      <c r="A933" s="4" t="s">
        <v>460</v>
      </c>
      <c r="B933" s="4">
        <v>1</v>
      </c>
      <c r="C933" s="2">
        <v>0.18355958999999999</v>
      </c>
      <c r="D933" s="2" t="str">
        <f>VLOOKUP(A933,'SAS Codes'!$A$2:$B$559,2,FALSE)</f>
        <v>SK-15</v>
      </c>
      <c r="E933" s="2" t="s">
        <v>929</v>
      </c>
      <c r="F933" s="2" t="str">
        <f>VLOOKUP(A933,'SAS Codes'!$A$2:$I$559,3,FALSE)</f>
        <v>USA</v>
      </c>
      <c r="G933" s="2" t="str">
        <f>VLOOKUP(A933,'SAS Codes'!$A$2:$I$559,4,FALSE)</f>
        <v>USA</v>
      </c>
      <c r="H933" s="2" t="str">
        <f>VLOOKUP(A933,'SAS Codes'!$A$2:$I$559,5,FALSE)</f>
        <v>USA</v>
      </c>
      <c r="I933" s="2" t="str">
        <f>VLOOKUP(A933,'SAS Codes'!$A$2:$I$559,6,FALSE)</f>
        <v>America</v>
      </c>
      <c r="J933" s="2" t="str">
        <f>VLOOKUP(A933,'SAS Codes'!$A$2:$I$559,7,FALSE)</f>
        <v>America</v>
      </c>
      <c r="K933" s="2" t="str">
        <f>VLOOKUP(A933,'SAS Codes'!$A$2:$I$559,8,FALSE)</f>
        <v>Produced in a facility that also processes "x"</v>
      </c>
      <c r="L933" s="2" t="str">
        <f>VLOOKUP(A933,'SAS Codes'!$A$2:$I$559,9,FALSE)</f>
        <v>Other</v>
      </c>
      <c r="M933" s="2" t="str">
        <f>VLOOKUP(A933,'SAS Codes'!$A$2:$M$559,10,FALSE)</f>
        <v>Regular</v>
      </c>
      <c r="N933" s="2" t="str">
        <f>VLOOKUP(A933,'SAS Codes'!$A$2:$M$559,11,FALSE)</f>
        <v>Snacks</v>
      </c>
    </row>
    <row r="934" spans="1:14" x14ac:dyDescent="0.45">
      <c r="A934" s="2" t="s">
        <v>460</v>
      </c>
      <c r="B934" s="2">
        <v>2</v>
      </c>
      <c r="C934" s="2">
        <v>0.29074729500000002</v>
      </c>
      <c r="D934" s="2" t="str">
        <f>VLOOKUP(A934,'SAS Codes'!$A$2:$B$559,2,FALSE)</f>
        <v>SK-15</v>
      </c>
      <c r="E934" s="2" t="s">
        <v>929</v>
      </c>
      <c r="F934" s="2" t="str">
        <f>VLOOKUP(A934,'SAS Codes'!$A$2:$I$559,3,FALSE)</f>
        <v>USA</v>
      </c>
      <c r="G934" s="2" t="str">
        <f>VLOOKUP(A934,'SAS Codes'!$A$2:$I$559,4,FALSE)</f>
        <v>USA</v>
      </c>
      <c r="H934" s="2" t="str">
        <f>VLOOKUP(A934,'SAS Codes'!$A$2:$I$559,5,FALSE)</f>
        <v>USA</v>
      </c>
      <c r="I934" s="2" t="str">
        <f>VLOOKUP(A934,'SAS Codes'!$A$2:$I$559,6,FALSE)</f>
        <v>America</v>
      </c>
      <c r="J934" s="2" t="str">
        <f>VLOOKUP(A934,'SAS Codes'!$A$2:$I$559,7,FALSE)</f>
        <v>America</v>
      </c>
      <c r="K934" s="2" t="str">
        <f>VLOOKUP(A934,'SAS Codes'!$A$2:$I$559,8,FALSE)</f>
        <v>Produced in a facility that also processes "x"</v>
      </c>
      <c r="L934" s="2" t="str">
        <f>VLOOKUP(A934,'SAS Codes'!$A$2:$I$559,9,FALSE)</f>
        <v>Other</v>
      </c>
      <c r="M934" s="2" t="str">
        <f>VLOOKUP(A934,'SAS Codes'!$A$2:$M$559,10,FALSE)</f>
        <v>Regular</v>
      </c>
      <c r="N934" s="2" t="str">
        <f>VLOOKUP(A934,'SAS Codes'!$A$2:$M$559,11,FALSE)</f>
        <v>Snacks</v>
      </c>
    </row>
    <row r="935" spans="1:14" x14ac:dyDescent="0.45">
      <c r="A935" s="4" t="s">
        <v>460</v>
      </c>
      <c r="B935" s="4">
        <v>3</v>
      </c>
      <c r="C935" s="2">
        <v>0.15795248939999998</v>
      </c>
      <c r="D935" s="2" t="str">
        <f>VLOOKUP(A935,'SAS Codes'!$A$2:$B$559,2,FALSE)</f>
        <v>SK-15</v>
      </c>
      <c r="E935" s="2" t="s">
        <v>929</v>
      </c>
      <c r="F935" s="2" t="str">
        <f>VLOOKUP(A935,'SAS Codes'!$A$2:$I$559,3,FALSE)</f>
        <v>USA</v>
      </c>
      <c r="G935" s="2" t="str">
        <f>VLOOKUP(A935,'SAS Codes'!$A$2:$I$559,4,FALSE)</f>
        <v>USA</v>
      </c>
      <c r="H935" s="2" t="str">
        <f>VLOOKUP(A935,'SAS Codes'!$A$2:$I$559,5,FALSE)</f>
        <v>USA</v>
      </c>
      <c r="I935" s="2" t="str">
        <f>VLOOKUP(A935,'SAS Codes'!$A$2:$I$559,6,FALSE)</f>
        <v>America</v>
      </c>
      <c r="J935" s="2" t="str">
        <f>VLOOKUP(A935,'SAS Codes'!$A$2:$I$559,7,FALSE)</f>
        <v>America</v>
      </c>
      <c r="K935" s="2" t="str">
        <f>VLOOKUP(A935,'SAS Codes'!$A$2:$I$559,8,FALSE)</f>
        <v>Produced in a facility that also processes "x"</v>
      </c>
      <c r="L935" s="2" t="str">
        <f>VLOOKUP(A935,'SAS Codes'!$A$2:$I$559,9,FALSE)</f>
        <v>Other</v>
      </c>
      <c r="M935" s="2" t="str">
        <f>VLOOKUP(A935,'SAS Codes'!$A$2:$M$559,10,FALSE)</f>
        <v>Regular</v>
      </c>
      <c r="N935" s="2" t="str">
        <f>VLOOKUP(A935,'SAS Codes'!$A$2:$M$559,11,FALSE)</f>
        <v>Snacks</v>
      </c>
    </row>
    <row r="936" spans="1:14" x14ac:dyDescent="0.45">
      <c r="A936" s="4" t="s">
        <v>461</v>
      </c>
      <c r="B936" s="4">
        <v>1</v>
      </c>
      <c r="C936" s="2">
        <v>1.48873866E-2</v>
      </c>
      <c r="D936" s="2" t="str">
        <f>VLOOKUP(A936,'SAS Codes'!$A$2:$B$559,2,FALSE)</f>
        <v>SK-16</v>
      </c>
      <c r="E936" s="2" t="s">
        <v>929</v>
      </c>
      <c r="F936" s="2" t="str">
        <f>VLOOKUP(A936,'SAS Codes'!$A$2:$I$559,3,FALSE)</f>
        <v>USA</v>
      </c>
      <c r="G936" s="2" t="str">
        <f>VLOOKUP(A936,'SAS Codes'!$A$2:$I$559,4,FALSE)</f>
        <v>USA</v>
      </c>
      <c r="H936" s="2" t="str">
        <f>VLOOKUP(A936,'SAS Codes'!$A$2:$I$559,5,FALSE)</f>
        <v>USA</v>
      </c>
      <c r="I936" s="2" t="str">
        <f>VLOOKUP(A936,'SAS Codes'!$A$2:$I$559,6,FALSE)</f>
        <v>America</v>
      </c>
      <c r="J936" s="2" t="str">
        <f>VLOOKUP(A936,'SAS Codes'!$A$2:$I$559,7,FALSE)</f>
        <v>America</v>
      </c>
      <c r="K936" s="2" t="str">
        <f>VLOOKUP(A936,'SAS Codes'!$A$2:$I$559,8,FALSE)</f>
        <v>May contain</v>
      </c>
      <c r="L936" s="2" t="str">
        <f>VLOOKUP(A936,'SAS Codes'!$A$2:$I$559,9,FALSE)</f>
        <v>May contain</v>
      </c>
      <c r="M936" s="2" t="str">
        <f>VLOOKUP(A936,'SAS Codes'!$A$2:$M$559,10,FALSE)</f>
        <v>Regular</v>
      </c>
      <c r="N936" s="2" t="str">
        <f>VLOOKUP(A936,'SAS Codes'!$A$2:$M$559,11,FALSE)</f>
        <v>Snacks</v>
      </c>
    </row>
    <row r="937" spans="1:14" x14ac:dyDescent="0.45">
      <c r="A937" s="4" t="s">
        <v>461</v>
      </c>
      <c r="B937" s="4">
        <v>2</v>
      </c>
      <c r="C937" s="2">
        <v>0.20334474060000002</v>
      </c>
      <c r="D937" s="2" t="str">
        <f>VLOOKUP(A937,'SAS Codes'!$A$2:$B$559,2,FALSE)</f>
        <v>SK-16</v>
      </c>
      <c r="E937" s="2" t="s">
        <v>929</v>
      </c>
      <c r="F937" s="2" t="str">
        <f>VLOOKUP(A937,'SAS Codes'!$A$2:$I$559,3,FALSE)</f>
        <v>USA</v>
      </c>
      <c r="G937" s="2" t="str">
        <f>VLOOKUP(A937,'SAS Codes'!$A$2:$I$559,4,FALSE)</f>
        <v>USA</v>
      </c>
      <c r="H937" s="2" t="str">
        <f>VLOOKUP(A937,'SAS Codes'!$A$2:$I$559,5,FALSE)</f>
        <v>USA</v>
      </c>
      <c r="I937" s="2" t="str">
        <f>VLOOKUP(A937,'SAS Codes'!$A$2:$I$559,6,FALSE)</f>
        <v>America</v>
      </c>
      <c r="J937" s="2" t="str">
        <f>VLOOKUP(A937,'SAS Codes'!$A$2:$I$559,7,FALSE)</f>
        <v>America</v>
      </c>
      <c r="K937" s="2" t="str">
        <f>VLOOKUP(A937,'SAS Codes'!$A$2:$I$559,8,FALSE)</f>
        <v>May contain</v>
      </c>
      <c r="L937" s="2" t="str">
        <f>VLOOKUP(A937,'SAS Codes'!$A$2:$I$559,9,FALSE)</f>
        <v>May contain</v>
      </c>
      <c r="M937" s="2" t="str">
        <f>VLOOKUP(A937,'SAS Codes'!$A$2:$M$559,10,FALSE)</f>
        <v>Regular</v>
      </c>
      <c r="N937" s="2" t="str">
        <f>VLOOKUP(A937,'SAS Codes'!$A$2:$M$559,11,FALSE)</f>
        <v>Snacks</v>
      </c>
    </row>
    <row r="938" spans="1:14" x14ac:dyDescent="0.45">
      <c r="A938" s="4" t="s">
        <v>461</v>
      </c>
      <c r="B938" s="4">
        <v>3</v>
      </c>
      <c r="C938" s="2">
        <v>0.16782360840000002</v>
      </c>
      <c r="D938" s="2" t="str">
        <f>VLOOKUP(A938,'SAS Codes'!$A$2:$B$559,2,FALSE)</f>
        <v>SK-16</v>
      </c>
      <c r="E938" s="2" t="s">
        <v>929</v>
      </c>
      <c r="F938" s="2" t="str">
        <f>VLOOKUP(A938,'SAS Codes'!$A$2:$I$559,3,FALSE)</f>
        <v>USA</v>
      </c>
      <c r="G938" s="2" t="str">
        <f>VLOOKUP(A938,'SAS Codes'!$A$2:$I$559,4,FALSE)</f>
        <v>USA</v>
      </c>
      <c r="H938" s="2" t="str">
        <f>VLOOKUP(A938,'SAS Codes'!$A$2:$I$559,5,FALSE)</f>
        <v>USA</v>
      </c>
      <c r="I938" s="2" t="str">
        <f>VLOOKUP(A938,'SAS Codes'!$A$2:$I$559,6,FALSE)</f>
        <v>America</v>
      </c>
      <c r="J938" s="2" t="str">
        <f>VLOOKUP(A938,'SAS Codes'!$A$2:$I$559,7,FALSE)</f>
        <v>America</v>
      </c>
      <c r="K938" s="2" t="str">
        <f>VLOOKUP(A938,'SAS Codes'!$A$2:$I$559,8,FALSE)</f>
        <v>May contain</v>
      </c>
      <c r="L938" s="2" t="str">
        <f>VLOOKUP(A938,'SAS Codes'!$A$2:$I$559,9,FALSE)</f>
        <v>May contain</v>
      </c>
      <c r="M938" s="2" t="str">
        <f>VLOOKUP(A938,'SAS Codes'!$A$2:$M$559,10,FALSE)</f>
        <v>Regular</v>
      </c>
      <c r="N938" s="2" t="str">
        <f>VLOOKUP(A938,'SAS Codes'!$A$2:$M$559,11,FALSE)</f>
        <v>Snacks</v>
      </c>
    </row>
    <row r="939" spans="1:14" x14ac:dyDescent="0.45">
      <c r="A939" s="4" t="s">
        <v>463</v>
      </c>
      <c r="B939" s="4">
        <v>1</v>
      </c>
      <c r="C939" s="2">
        <v>0</v>
      </c>
      <c r="D939" s="2" t="str">
        <f>VLOOKUP(A939,'SAS Codes'!$A$2:$B$559,2,FALSE)</f>
        <v>SK-18</v>
      </c>
      <c r="E939" s="2" t="s">
        <v>929</v>
      </c>
      <c r="F939" s="2" t="str">
        <f>VLOOKUP(A939,'SAS Codes'!$A$2:$I$559,3,FALSE)</f>
        <v>Canada</v>
      </c>
      <c r="G939" s="2" t="str">
        <f>VLOOKUP(A939,'SAS Codes'!$A$2:$I$559,4,FALSE)</f>
        <v>Canada</v>
      </c>
      <c r="H939" s="2" t="str">
        <f>VLOOKUP(A939,'SAS Codes'!$A$2:$I$559,5,FALSE)</f>
        <v>Canada</v>
      </c>
      <c r="I939" s="2" t="str">
        <f>VLOOKUP(A939,'SAS Codes'!$A$2:$I$559,6,FALSE)</f>
        <v>America</v>
      </c>
      <c r="J939" s="2" t="str">
        <f>VLOOKUP(A939,'SAS Codes'!$A$2:$I$559,7,FALSE)</f>
        <v>America</v>
      </c>
      <c r="K939" s="2" t="str">
        <f>VLOOKUP(A939,'SAS Codes'!$A$2:$I$559,8,FALSE)</f>
        <v>May contain</v>
      </c>
      <c r="L939" s="2" t="str">
        <f>VLOOKUP(A939,'SAS Codes'!$A$2:$I$559,9,FALSE)</f>
        <v>May contain</v>
      </c>
      <c r="M939" s="2" t="str">
        <f>VLOOKUP(A939,'SAS Codes'!$A$2:$M$559,10,FALSE)</f>
        <v>Private</v>
      </c>
      <c r="N939" s="2" t="str">
        <f>VLOOKUP(A939,'SAS Codes'!$A$2:$M$559,11,FALSE)</f>
        <v>Snacks</v>
      </c>
    </row>
    <row r="940" spans="1:14" x14ac:dyDescent="0.45">
      <c r="A940" s="4" t="s">
        <v>463</v>
      </c>
      <c r="B940" s="4">
        <v>2</v>
      </c>
      <c r="C940" s="2">
        <v>0</v>
      </c>
      <c r="D940" s="2" t="str">
        <f>VLOOKUP(A940,'SAS Codes'!$A$2:$B$559,2,FALSE)</f>
        <v>SK-18</v>
      </c>
      <c r="E940" s="2" t="s">
        <v>929</v>
      </c>
      <c r="F940" s="2" t="str">
        <f>VLOOKUP(A940,'SAS Codes'!$A$2:$I$559,3,FALSE)</f>
        <v>Canada</v>
      </c>
      <c r="G940" s="2" t="str">
        <f>VLOOKUP(A940,'SAS Codes'!$A$2:$I$559,4,FALSE)</f>
        <v>Canada</v>
      </c>
      <c r="H940" s="2" t="str">
        <f>VLOOKUP(A940,'SAS Codes'!$A$2:$I$559,5,FALSE)</f>
        <v>Canada</v>
      </c>
      <c r="I940" s="2" t="str">
        <f>VLOOKUP(A940,'SAS Codes'!$A$2:$I$559,6,FALSE)</f>
        <v>America</v>
      </c>
      <c r="J940" s="2" t="str">
        <f>VLOOKUP(A940,'SAS Codes'!$A$2:$I$559,7,FALSE)</f>
        <v>America</v>
      </c>
      <c r="K940" s="2" t="str">
        <f>VLOOKUP(A940,'SAS Codes'!$A$2:$I$559,8,FALSE)</f>
        <v>May contain</v>
      </c>
      <c r="L940" s="2" t="str">
        <f>VLOOKUP(A940,'SAS Codes'!$A$2:$I$559,9,FALSE)</f>
        <v>May contain</v>
      </c>
      <c r="M940" s="2" t="str">
        <f>VLOOKUP(A940,'SAS Codes'!$A$2:$M$559,10,FALSE)</f>
        <v>Private</v>
      </c>
      <c r="N940" s="2" t="str">
        <f>VLOOKUP(A940,'SAS Codes'!$A$2:$M$559,11,FALSE)</f>
        <v>Snacks</v>
      </c>
    </row>
    <row r="941" spans="1:14" x14ac:dyDescent="0.45">
      <c r="A941" s="4" t="s">
        <v>463</v>
      </c>
      <c r="B941" s="4">
        <v>3</v>
      </c>
      <c r="C941" s="2">
        <v>0</v>
      </c>
      <c r="D941" s="2" t="str">
        <f>VLOOKUP(A941,'SAS Codes'!$A$2:$B$559,2,FALSE)</f>
        <v>SK-18</v>
      </c>
      <c r="E941" s="2" t="s">
        <v>929</v>
      </c>
      <c r="F941" s="2" t="str">
        <f>VLOOKUP(A941,'SAS Codes'!$A$2:$I$559,3,FALSE)</f>
        <v>Canada</v>
      </c>
      <c r="G941" s="2" t="str">
        <f>VLOOKUP(A941,'SAS Codes'!$A$2:$I$559,4,FALSE)</f>
        <v>Canada</v>
      </c>
      <c r="H941" s="2" t="str">
        <f>VLOOKUP(A941,'SAS Codes'!$A$2:$I$559,5,FALSE)</f>
        <v>Canada</v>
      </c>
      <c r="I941" s="2" t="str">
        <f>VLOOKUP(A941,'SAS Codes'!$A$2:$I$559,6,FALSE)</f>
        <v>America</v>
      </c>
      <c r="J941" s="2" t="str">
        <f>VLOOKUP(A941,'SAS Codes'!$A$2:$I$559,7,FALSE)</f>
        <v>America</v>
      </c>
      <c r="K941" s="2" t="str">
        <f>VLOOKUP(A941,'SAS Codes'!$A$2:$I$559,8,FALSE)</f>
        <v>May contain</v>
      </c>
      <c r="L941" s="2" t="str">
        <f>VLOOKUP(A941,'SAS Codes'!$A$2:$I$559,9,FALSE)</f>
        <v>May contain</v>
      </c>
      <c r="M941" s="2" t="str">
        <f>VLOOKUP(A941,'SAS Codes'!$A$2:$M$559,10,FALSE)</f>
        <v>Private</v>
      </c>
      <c r="N941" s="2" t="str">
        <f>VLOOKUP(A941,'SAS Codes'!$A$2:$M$559,11,FALSE)</f>
        <v>Snacks</v>
      </c>
    </row>
    <row r="942" spans="1:14" x14ac:dyDescent="0.45">
      <c r="A942" s="4" t="s">
        <v>466</v>
      </c>
      <c r="B942" s="4">
        <v>1</v>
      </c>
      <c r="C942" s="2">
        <v>0.51586406399999996</v>
      </c>
      <c r="D942" s="2" t="str">
        <f>VLOOKUP(A942,'SAS Codes'!$A$2:$B$559,2,FALSE)</f>
        <v>SK-21</v>
      </c>
      <c r="E942" s="2" t="s">
        <v>929</v>
      </c>
      <c r="F942" s="2" t="str">
        <f>VLOOKUP(A942,'SAS Codes'!$A$2:$I$559,3,FALSE)</f>
        <v>Canada</v>
      </c>
      <c r="G942" s="2" t="str">
        <f>VLOOKUP(A942,'SAS Codes'!$A$2:$I$559,4,FALSE)</f>
        <v>Canada</v>
      </c>
      <c r="H942" s="2" t="str">
        <f>VLOOKUP(A942,'SAS Codes'!$A$2:$I$559,5,FALSE)</f>
        <v>Canada</v>
      </c>
      <c r="I942" s="2" t="str">
        <f>VLOOKUP(A942,'SAS Codes'!$A$2:$I$559,6,FALSE)</f>
        <v>America</v>
      </c>
      <c r="J942" s="2" t="str">
        <f>VLOOKUP(A942,'SAS Codes'!$A$2:$I$559,7,FALSE)</f>
        <v>America</v>
      </c>
      <c r="K942" s="2" t="str">
        <f>VLOOKUP(A942,'SAS Codes'!$A$2:$I$559,8,FALSE)</f>
        <v>May contain</v>
      </c>
      <c r="L942" s="2" t="str">
        <f>VLOOKUP(A942,'SAS Codes'!$A$2:$I$559,9,FALSE)</f>
        <v>May contain</v>
      </c>
      <c r="M942" s="2" t="str">
        <f>VLOOKUP(A942,'SAS Codes'!$A$2:$M$559,10,FALSE)</f>
        <v>Private</v>
      </c>
      <c r="N942" s="2" t="str">
        <f>VLOOKUP(A942,'SAS Codes'!$A$2:$M$559,11,FALSE)</f>
        <v>Snacks</v>
      </c>
    </row>
    <row r="943" spans="1:14" x14ac:dyDescent="0.45">
      <c r="A943" s="4" t="s">
        <v>466</v>
      </c>
      <c r="B943" s="4">
        <v>2</v>
      </c>
      <c r="C943" s="2">
        <v>0.49555062000000005</v>
      </c>
      <c r="D943" s="2" t="str">
        <f>VLOOKUP(A943,'SAS Codes'!$A$2:$B$559,2,FALSE)</f>
        <v>SK-21</v>
      </c>
      <c r="E943" s="2" t="s">
        <v>929</v>
      </c>
      <c r="F943" s="2" t="str">
        <f>VLOOKUP(A943,'SAS Codes'!$A$2:$I$559,3,FALSE)</f>
        <v>Canada</v>
      </c>
      <c r="G943" s="2" t="str">
        <f>VLOOKUP(A943,'SAS Codes'!$A$2:$I$559,4,FALSE)</f>
        <v>Canada</v>
      </c>
      <c r="H943" s="2" t="str">
        <f>VLOOKUP(A943,'SAS Codes'!$A$2:$I$559,5,FALSE)</f>
        <v>Canada</v>
      </c>
      <c r="I943" s="2" t="str">
        <f>VLOOKUP(A943,'SAS Codes'!$A$2:$I$559,6,FALSE)</f>
        <v>America</v>
      </c>
      <c r="J943" s="2" t="str">
        <f>VLOOKUP(A943,'SAS Codes'!$A$2:$I$559,7,FALSE)</f>
        <v>America</v>
      </c>
      <c r="K943" s="2" t="str">
        <f>VLOOKUP(A943,'SAS Codes'!$A$2:$I$559,8,FALSE)</f>
        <v>May contain</v>
      </c>
      <c r="L943" s="2" t="str">
        <f>VLOOKUP(A943,'SAS Codes'!$A$2:$I$559,9,FALSE)</f>
        <v>May contain</v>
      </c>
      <c r="M943" s="2" t="str">
        <f>VLOOKUP(A943,'SAS Codes'!$A$2:$M$559,10,FALSE)</f>
        <v>Private</v>
      </c>
      <c r="N943" s="2" t="str">
        <f>VLOOKUP(A943,'SAS Codes'!$A$2:$M$559,11,FALSE)</f>
        <v>Snacks</v>
      </c>
    </row>
    <row r="944" spans="1:14" x14ac:dyDescent="0.45">
      <c r="A944" s="4" t="s">
        <v>466</v>
      </c>
      <c r="B944" s="4">
        <v>3</v>
      </c>
      <c r="C944" s="2">
        <v>1.0209447</v>
      </c>
      <c r="D944" s="2" t="str">
        <f>VLOOKUP(A944,'SAS Codes'!$A$2:$B$559,2,FALSE)</f>
        <v>SK-21</v>
      </c>
      <c r="E944" s="2" t="s">
        <v>929</v>
      </c>
      <c r="F944" s="2" t="str">
        <f>VLOOKUP(A944,'SAS Codes'!$A$2:$I$559,3,FALSE)</f>
        <v>Canada</v>
      </c>
      <c r="G944" s="2" t="str">
        <f>VLOOKUP(A944,'SAS Codes'!$A$2:$I$559,4,FALSE)</f>
        <v>Canada</v>
      </c>
      <c r="H944" s="2" t="str">
        <f>VLOOKUP(A944,'SAS Codes'!$A$2:$I$559,5,FALSE)</f>
        <v>Canada</v>
      </c>
      <c r="I944" s="2" t="str">
        <f>VLOOKUP(A944,'SAS Codes'!$A$2:$I$559,6,FALSE)</f>
        <v>America</v>
      </c>
      <c r="J944" s="2" t="str">
        <f>VLOOKUP(A944,'SAS Codes'!$A$2:$I$559,7,FALSE)</f>
        <v>America</v>
      </c>
      <c r="K944" s="2" t="str">
        <f>VLOOKUP(A944,'SAS Codes'!$A$2:$I$559,8,FALSE)</f>
        <v>May contain</v>
      </c>
      <c r="L944" s="2" t="str">
        <f>VLOOKUP(A944,'SAS Codes'!$A$2:$I$559,9,FALSE)</f>
        <v>May contain</v>
      </c>
      <c r="M944" s="2" t="str">
        <f>VLOOKUP(A944,'SAS Codes'!$A$2:$M$559,10,FALSE)</f>
        <v>Private</v>
      </c>
      <c r="N944" s="2" t="str">
        <f>VLOOKUP(A944,'SAS Codes'!$A$2:$M$559,11,FALSE)</f>
        <v>Snacks</v>
      </c>
    </row>
    <row r="945" spans="1:14" x14ac:dyDescent="0.45">
      <c r="A945" s="4" t="s">
        <v>471</v>
      </c>
      <c r="B945" s="4">
        <v>1</v>
      </c>
      <c r="C945" s="2">
        <v>0.63836899199999997</v>
      </c>
      <c r="D945" s="2" t="str">
        <f>VLOOKUP(A945,'SAS Codes'!$A$2:$B$559,2,FALSE)</f>
        <v>SK-28</v>
      </c>
      <c r="E945" s="2" t="s">
        <v>929</v>
      </c>
      <c r="F945" s="2" t="str">
        <f>VLOOKUP(A945,'SAS Codes'!$A$2:$I$559,3,FALSE)</f>
        <v>Canada</v>
      </c>
      <c r="G945" s="2" t="str">
        <f>VLOOKUP(A945,'SAS Codes'!$A$2:$I$559,4,FALSE)</f>
        <v>Canada</v>
      </c>
      <c r="H945" s="2" t="str">
        <f>VLOOKUP(A945,'SAS Codes'!$A$2:$I$559,5,FALSE)</f>
        <v>Canada</v>
      </c>
      <c r="I945" s="2" t="str">
        <f>VLOOKUP(A945,'SAS Codes'!$A$2:$I$559,6,FALSE)</f>
        <v>America</v>
      </c>
      <c r="J945" s="2" t="str">
        <f>VLOOKUP(A945,'SAS Codes'!$A$2:$I$559,7,FALSE)</f>
        <v>America</v>
      </c>
      <c r="K945" s="2" t="str">
        <f>VLOOKUP(A945,'SAS Codes'!$A$2:$I$559,8,FALSE)</f>
        <v>May contain proteins</v>
      </c>
      <c r="L945" s="2" t="str">
        <f>VLOOKUP(A945,'SAS Codes'!$A$2:$I$559,9,FALSE)</f>
        <v>Other</v>
      </c>
      <c r="M945" s="2" t="str">
        <f>VLOOKUP(A945,'SAS Codes'!$A$2:$M$559,10,FALSE)</f>
        <v>Regular</v>
      </c>
      <c r="N945" s="2" t="str">
        <f>VLOOKUP(A945,'SAS Codes'!$A$2:$M$559,11,FALSE)</f>
        <v>Snacks</v>
      </c>
    </row>
    <row r="946" spans="1:14" x14ac:dyDescent="0.45">
      <c r="A946" s="4" t="s">
        <v>471</v>
      </c>
      <c r="B946" s="4">
        <v>2</v>
      </c>
      <c r="C946" s="2">
        <v>2.4746565330000001</v>
      </c>
      <c r="D946" s="2" t="str">
        <f>VLOOKUP(A946,'SAS Codes'!$A$2:$B$559,2,FALSE)</f>
        <v>SK-28</v>
      </c>
      <c r="E946" s="2" t="s">
        <v>929</v>
      </c>
      <c r="F946" s="2" t="str">
        <f>VLOOKUP(A946,'SAS Codes'!$A$2:$I$559,3,FALSE)</f>
        <v>Canada</v>
      </c>
      <c r="G946" s="2" t="str">
        <f>VLOOKUP(A946,'SAS Codes'!$A$2:$I$559,4,FALSE)</f>
        <v>Canada</v>
      </c>
      <c r="H946" s="2" t="str">
        <f>VLOOKUP(A946,'SAS Codes'!$A$2:$I$559,5,FALSE)</f>
        <v>Canada</v>
      </c>
      <c r="I946" s="2" t="str">
        <f>VLOOKUP(A946,'SAS Codes'!$A$2:$I$559,6,FALSE)</f>
        <v>America</v>
      </c>
      <c r="J946" s="2" t="str">
        <f>VLOOKUP(A946,'SAS Codes'!$A$2:$I$559,7,FALSE)</f>
        <v>America</v>
      </c>
      <c r="K946" s="2" t="str">
        <f>VLOOKUP(A946,'SAS Codes'!$A$2:$I$559,8,FALSE)</f>
        <v>May contain proteins</v>
      </c>
      <c r="L946" s="2" t="str">
        <f>VLOOKUP(A946,'SAS Codes'!$A$2:$I$559,9,FALSE)</f>
        <v>Other</v>
      </c>
      <c r="M946" s="2" t="str">
        <f>VLOOKUP(A946,'SAS Codes'!$A$2:$M$559,10,FALSE)</f>
        <v>Regular</v>
      </c>
      <c r="N946" s="2" t="str">
        <f>VLOOKUP(A946,'SAS Codes'!$A$2:$M$559,11,FALSE)</f>
        <v>Snacks</v>
      </c>
    </row>
    <row r="947" spans="1:14" x14ac:dyDescent="0.45">
      <c r="A947" s="4" t="s">
        <v>471</v>
      </c>
      <c r="B947" s="4">
        <v>3</v>
      </c>
      <c r="C947" s="2">
        <v>0.38440565400000004</v>
      </c>
      <c r="D947" s="2" t="str">
        <f>VLOOKUP(A947,'SAS Codes'!$A$2:$B$559,2,FALSE)</f>
        <v>SK-28</v>
      </c>
      <c r="E947" s="2" t="s">
        <v>929</v>
      </c>
      <c r="F947" s="2" t="str">
        <f>VLOOKUP(A947,'SAS Codes'!$A$2:$I$559,3,FALSE)</f>
        <v>Canada</v>
      </c>
      <c r="G947" s="2" t="str">
        <f>VLOOKUP(A947,'SAS Codes'!$A$2:$I$559,4,FALSE)</f>
        <v>Canada</v>
      </c>
      <c r="H947" s="2" t="str">
        <f>VLOOKUP(A947,'SAS Codes'!$A$2:$I$559,5,FALSE)</f>
        <v>Canada</v>
      </c>
      <c r="I947" s="2" t="str">
        <f>VLOOKUP(A947,'SAS Codes'!$A$2:$I$559,6,FALSE)</f>
        <v>America</v>
      </c>
      <c r="J947" s="2" t="str">
        <f>VLOOKUP(A947,'SAS Codes'!$A$2:$I$559,7,FALSE)</f>
        <v>America</v>
      </c>
      <c r="K947" s="2" t="str">
        <f>VLOOKUP(A947,'SAS Codes'!$A$2:$I$559,8,FALSE)</f>
        <v>May contain proteins</v>
      </c>
      <c r="L947" s="2" t="str">
        <f>VLOOKUP(A947,'SAS Codes'!$A$2:$I$559,9,FALSE)</f>
        <v>Other</v>
      </c>
      <c r="M947" s="2" t="str">
        <f>VLOOKUP(A947,'SAS Codes'!$A$2:$M$559,10,FALSE)</f>
        <v>Regular</v>
      </c>
      <c r="N947" s="2" t="str">
        <f>VLOOKUP(A947,'SAS Codes'!$A$2:$M$559,11,FALSE)</f>
        <v>Snacks</v>
      </c>
    </row>
    <row r="948" spans="1:14" x14ac:dyDescent="0.45">
      <c r="A948" s="4" t="s">
        <v>472</v>
      </c>
      <c r="B948" s="4">
        <v>1</v>
      </c>
      <c r="C948" s="2">
        <v>1.7632969380000001</v>
      </c>
      <c r="D948" s="2" t="str">
        <f>VLOOKUP(A948,'SAS Codes'!$A$2:$B$559,2,FALSE)</f>
        <v>SK-29</v>
      </c>
      <c r="E948" s="2" t="s">
        <v>929</v>
      </c>
      <c r="F948" s="2" t="str">
        <f>VLOOKUP(A948,'SAS Codes'!$A$2:$I$559,3,FALSE)</f>
        <v>Canada</v>
      </c>
      <c r="G948" s="2" t="str">
        <f>VLOOKUP(A948,'SAS Codes'!$A$2:$I$559,4,FALSE)</f>
        <v>Canada</v>
      </c>
      <c r="H948" s="2" t="str">
        <f>VLOOKUP(A948,'SAS Codes'!$A$2:$I$559,5,FALSE)</f>
        <v>Canada</v>
      </c>
      <c r="I948" s="2" t="str">
        <f>VLOOKUP(A948,'SAS Codes'!$A$2:$I$559,6,FALSE)</f>
        <v>America</v>
      </c>
      <c r="J948" s="2" t="str">
        <f>VLOOKUP(A948,'SAS Codes'!$A$2:$I$559,7,FALSE)</f>
        <v>America</v>
      </c>
      <c r="K948" s="2" t="str">
        <f>VLOOKUP(A948,'SAS Codes'!$A$2:$I$559,8,FALSE)</f>
        <v>May contain</v>
      </c>
      <c r="L948" s="2" t="str">
        <f>VLOOKUP(A948,'SAS Codes'!$A$2:$I$559,9,FALSE)</f>
        <v>May contain</v>
      </c>
      <c r="M948" s="2" t="str">
        <f>VLOOKUP(A948,'SAS Codes'!$A$2:$M$559,10,FALSE)</f>
        <v>Regular</v>
      </c>
      <c r="N948" s="2" t="str">
        <f>VLOOKUP(A948,'SAS Codes'!$A$2:$M$559,11,FALSE)</f>
        <v>Snacks</v>
      </c>
    </row>
    <row r="949" spans="1:14" x14ac:dyDescent="0.45">
      <c r="A949" s="4" t="s">
        <v>472</v>
      </c>
      <c r="B949" s="4">
        <v>2</v>
      </c>
      <c r="C949" s="2">
        <v>0.41900857200000002</v>
      </c>
      <c r="D949" s="2" t="str">
        <f>VLOOKUP(A949,'SAS Codes'!$A$2:$B$559,2,FALSE)</f>
        <v>SK-29</v>
      </c>
      <c r="E949" s="2" t="s">
        <v>929</v>
      </c>
      <c r="F949" s="2" t="str">
        <f>VLOOKUP(A949,'SAS Codes'!$A$2:$I$559,3,FALSE)</f>
        <v>Canada</v>
      </c>
      <c r="G949" s="2" t="str">
        <f>VLOOKUP(A949,'SAS Codes'!$A$2:$I$559,4,FALSE)</f>
        <v>Canada</v>
      </c>
      <c r="H949" s="2" t="str">
        <f>VLOOKUP(A949,'SAS Codes'!$A$2:$I$559,5,FALSE)</f>
        <v>Canada</v>
      </c>
      <c r="I949" s="2" t="str">
        <f>VLOOKUP(A949,'SAS Codes'!$A$2:$I$559,6,FALSE)</f>
        <v>America</v>
      </c>
      <c r="J949" s="2" t="str">
        <f>VLOOKUP(A949,'SAS Codes'!$A$2:$I$559,7,FALSE)</f>
        <v>America</v>
      </c>
      <c r="K949" s="2" t="str">
        <f>VLOOKUP(A949,'SAS Codes'!$A$2:$I$559,8,FALSE)</f>
        <v>May contain</v>
      </c>
      <c r="L949" s="2" t="str">
        <f>VLOOKUP(A949,'SAS Codes'!$A$2:$I$559,9,FALSE)</f>
        <v>May contain</v>
      </c>
      <c r="M949" s="2" t="str">
        <f>VLOOKUP(A949,'SAS Codes'!$A$2:$M$559,10,FALSE)</f>
        <v>Regular</v>
      </c>
      <c r="N949" s="2" t="str">
        <f>VLOOKUP(A949,'SAS Codes'!$A$2:$M$559,11,FALSE)</f>
        <v>Snacks</v>
      </c>
    </row>
    <row r="950" spans="1:14" x14ac:dyDescent="0.45">
      <c r="A950" s="4" t="s">
        <v>472</v>
      </c>
      <c r="B950" s="4">
        <v>3</v>
      </c>
      <c r="C950" s="2">
        <v>0.22222200000000003</v>
      </c>
      <c r="D950" s="2" t="str">
        <f>VLOOKUP(A950,'SAS Codes'!$A$2:$B$559,2,FALSE)</f>
        <v>SK-29</v>
      </c>
      <c r="E950" s="2" t="s">
        <v>929</v>
      </c>
      <c r="F950" s="2" t="str">
        <f>VLOOKUP(A950,'SAS Codes'!$A$2:$I$559,3,FALSE)</f>
        <v>Canada</v>
      </c>
      <c r="G950" s="2" t="str">
        <f>VLOOKUP(A950,'SAS Codes'!$A$2:$I$559,4,FALSE)</f>
        <v>Canada</v>
      </c>
      <c r="H950" s="2" t="str">
        <f>VLOOKUP(A950,'SAS Codes'!$A$2:$I$559,5,FALSE)</f>
        <v>Canada</v>
      </c>
      <c r="I950" s="2" t="str">
        <f>VLOOKUP(A950,'SAS Codes'!$A$2:$I$559,6,FALSE)</f>
        <v>America</v>
      </c>
      <c r="J950" s="2" t="str">
        <f>VLOOKUP(A950,'SAS Codes'!$A$2:$I$559,7,FALSE)</f>
        <v>America</v>
      </c>
      <c r="K950" s="2" t="str">
        <f>VLOOKUP(A950,'SAS Codes'!$A$2:$I$559,8,FALSE)</f>
        <v>May contain</v>
      </c>
      <c r="L950" s="2" t="str">
        <f>VLOOKUP(A950,'SAS Codes'!$A$2:$I$559,9,FALSE)</f>
        <v>May contain</v>
      </c>
      <c r="M950" s="2" t="str">
        <f>VLOOKUP(A950,'SAS Codes'!$A$2:$M$559,10,FALSE)</f>
        <v>Regular</v>
      </c>
      <c r="N950" s="2" t="str">
        <f>VLOOKUP(A950,'SAS Codes'!$A$2:$M$559,11,FALSE)</f>
        <v>Snacks</v>
      </c>
    </row>
    <row r="951" spans="1:14" x14ac:dyDescent="0.45">
      <c r="A951" s="4" t="s">
        <v>473</v>
      </c>
      <c r="B951" s="4">
        <v>1</v>
      </c>
      <c r="C951" s="2">
        <v>0.18285809219999999</v>
      </c>
      <c r="D951" s="2" t="str">
        <f>VLOOKUP(A951,'SAS Codes'!$A$2:$B$559,2,FALSE)</f>
        <v>SK-30</v>
      </c>
      <c r="E951" s="2" t="s">
        <v>929</v>
      </c>
      <c r="F951" s="2" t="str">
        <f>VLOOKUP(A951,'SAS Codes'!$A$2:$I$559,3,FALSE)</f>
        <v>Imported</v>
      </c>
      <c r="G951" s="2" t="str">
        <f>VLOOKUP(A951,'SAS Codes'!$A$2:$I$559,4,FALSE)</f>
        <v>Imported</v>
      </c>
      <c r="H951" s="2" t="str">
        <f>VLOOKUP(A951,'SAS Codes'!$A$2:$I$559,5,FALSE)</f>
        <v>Imported</v>
      </c>
      <c r="I951" s="2" t="str">
        <f>VLOOKUP(A951,'SAS Codes'!$A$2:$I$559,6,FALSE)</f>
        <v>Imported</v>
      </c>
      <c r="J951" s="2" t="str">
        <f>VLOOKUP(A951,'SAS Codes'!$A$2:$I$559,7,FALSE)</f>
        <v>Other</v>
      </c>
      <c r="K951" s="2" t="str">
        <f>VLOOKUP(A951,'SAS Codes'!$A$2:$I$559,8,FALSE)</f>
        <v>May contain</v>
      </c>
      <c r="L951" s="2" t="str">
        <f>VLOOKUP(A951,'SAS Codes'!$A$2:$I$559,9,FALSE)</f>
        <v>May contain</v>
      </c>
      <c r="M951" s="2" t="str">
        <f>VLOOKUP(A951,'SAS Codes'!$A$2:$M$559,10,FALSE)</f>
        <v>Regular</v>
      </c>
      <c r="N951" s="2" t="str">
        <f>VLOOKUP(A951,'SAS Codes'!$A$2:$M$559,11,FALSE)</f>
        <v>Snacks</v>
      </c>
    </row>
    <row r="952" spans="1:14" x14ac:dyDescent="0.45">
      <c r="A952" s="4" t="s">
        <v>473</v>
      </c>
      <c r="B952" s="4">
        <v>2</v>
      </c>
      <c r="C952" s="2">
        <v>0.24136295099999999</v>
      </c>
      <c r="D952" s="2" t="str">
        <f>VLOOKUP(A952,'SAS Codes'!$A$2:$B$559,2,FALSE)</f>
        <v>SK-30</v>
      </c>
      <c r="E952" s="2" t="s">
        <v>929</v>
      </c>
      <c r="F952" s="2" t="str">
        <f>VLOOKUP(A952,'SAS Codes'!$A$2:$I$559,3,FALSE)</f>
        <v>Imported</v>
      </c>
      <c r="G952" s="2" t="str">
        <f>VLOOKUP(A952,'SAS Codes'!$A$2:$I$559,4,FALSE)</f>
        <v>Imported</v>
      </c>
      <c r="H952" s="2" t="str">
        <f>VLOOKUP(A952,'SAS Codes'!$A$2:$I$559,5,FALSE)</f>
        <v>Imported</v>
      </c>
      <c r="I952" s="2" t="str">
        <f>VLOOKUP(A952,'SAS Codes'!$A$2:$I$559,6,FALSE)</f>
        <v>Imported</v>
      </c>
      <c r="J952" s="2" t="str">
        <f>VLOOKUP(A952,'SAS Codes'!$A$2:$I$559,7,FALSE)</f>
        <v>Other</v>
      </c>
      <c r="K952" s="2" t="str">
        <f>VLOOKUP(A952,'SAS Codes'!$A$2:$I$559,8,FALSE)</f>
        <v>May contain</v>
      </c>
      <c r="L952" s="2" t="str">
        <f>VLOOKUP(A952,'SAS Codes'!$A$2:$I$559,9,FALSE)</f>
        <v>May contain</v>
      </c>
      <c r="M952" s="2" t="str">
        <f>VLOOKUP(A952,'SAS Codes'!$A$2:$M$559,10,FALSE)</f>
        <v>Regular</v>
      </c>
      <c r="N952" s="2" t="str">
        <f>VLOOKUP(A952,'SAS Codes'!$A$2:$M$559,11,FALSE)</f>
        <v>Snacks</v>
      </c>
    </row>
    <row r="953" spans="1:14" x14ac:dyDescent="0.45">
      <c r="A953" s="4" t="s">
        <v>474</v>
      </c>
      <c r="B953" s="4">
        <v>1</v>
      </c>
      <c r="C953" s="2">
        <v>0</v>
      </c>
      <c r="D953" s="2" t="str">
        <f>VLOOKUP(A953,'SAS Codes'!$A$2:$B$559,2,FALSE)</f>
        <v>SK-31</v>
      </c>
      <c r="E953" s="2" t="s">
        <v>929</v>
      </c>
      <c r="F953" s="2" t="str">
        <f>VLOOKUP(A953,'SAS Codes'!$A$2:$I$559,3,FALSE)</f>
        <v>Canada</v>
      </c>
      <c r="G953" s="2" t="str">
        <f>VLOOKUP(A953,'SAS Codes'!$A$2:$I$559,4,FALSE)</f>
        <v>Canada</v>
      </c>
      <c r="H953" s="2" t="str">
        <f>VLOOKUP(A953,'SAS Codes'!$A$2:$I$559,5,FALSE)</f>
        <v>Canada</v>
      </c>
      <c r="I953" s="2" t="str">
        <f>VLOOKUP(A953,'SAS Codes'!$A$2:$I$559,6,FALSE)</f>
        <v>America</v>
      </c>
      <c r="J953" s="2" t="str">
        <f>VLOOKUP(A953,'SAS Codes'!$A$2:$I$559,7,FALSE)</f>
        <v>America</v>
      </c>
      <c r="K953" s="2" t="str">
        <f>VLOOKUP(A953,'SAS Codes'!$A$2:$I$559,8,FALSE)</f>
        <v>May contain</v>
      </c>
      <c r="L953" s="2" t="str">
        <f>VLOOKUP(A953,'SAS Codes'!$A$2:$I$559,9,FALSE)</f>
        <v>May contain</v>
      </c>
      <c r="M953" s="2" t="str">
        <f>VLOOKUP(A953,'SAS Codes'!$A$2:$M$559,10,FALSE)</f>
        <v>Regular</v>
      </c>
      <c r="N953" s="2" t="str">
        <f>VLOOKUP(A953,'SAS Codes'!$A$2:$M$559,11,FALSE)</f>
        <v>Snacks</v>
      </c>
    </row>
    <row r="954" spans="1:14" x14ac:dyDescent="0.45">
      <c r="A954" s="4" t="s">
        <v>474</v>
      </c>
      <c r="B954" s="4">
        <v>2</v>
      </c>
      <c r="C954" s="2">
        <v>8.3148390599999997E-2</v>
      </c>
      <c r="D954" s="2" t="str">
        <f>VLOOKUP(A954,'SAS Codes'!$A$2:$B$559,2,FALSE)</f>
        <v>SK-31</v>
      </c>
      <c r="E954" s="2" t="s">
        <v>929</v>
      </c>
      <c r="F954" s="2" t="str">
        <f>VLOOKUP(A954,'SAS Codes'!$A$2:$I$559,3,FALSE)</f>
        <v>Canada</v>
      </c>
      <c r="G954" s="2" t="str">
        <f>VLOOKUP(A954,'SAS Codes'!$A$2:$I$559,4,FALSE)</f>
        <v>Canada</v>
      </c>
      <c r="H954" s="2" t="str">
        <f>VLOOKUP(A954,'SAS Codes'!$A$2:$I$559,5,FALSE)</f>
        <v>Canada</v>
      </c>
      <c r="I954" s="2" t="str">
        <f>VLOOKUP(A954,'SAS Codes'!$A$2:$I$559,6,FALSE)</f>
        <v>America</v>
      </c>
      <c r="J954" s="2" t="str">
        <f>VLOOKUP(A954,'SAS Codes'!$A$2:$I$559,7,FALSE)</f>
        <v>America</v>
      </c>
      <c r="K954" s="2" t="str">
        <f>VLOOKUP(A954,'SAS Codes'!$A$2:$I$559,8,FALSE)</f>
        <v>May contain</v>
      </c>
      <c r="L954" s="2" t="str">
        <f>VLOOKUP(A954,'SAS Codes'!$A$2:$I$559,9,FALSE)</f>
        <v>May contain</v>
      </c>
      <c r="M954" s="2" t="str">
        <f>VLOOKUP(A954,'SAS Codes'!$A$2:$M$559,10,FALSE)</f>
        <v>Regular</v>
      </c>
      <c r="N954" s="2" t="str">
        <f>VLOOKUP(A954,'SAS Codes'!$A$2:$M$559,11,FALSE)</f>
        <v>Snacks</v>
      </c>
    </row>
    <row r="955" spans="1:14" x14ac:dyDescent="0.45">
      <c r="A955" s="4" t="s">
        <v>474</v>
      </c>
      <c r="B955" s="4">
        <v>3</v>
      </c>
      <c r="C955" s="2">
        <v>9.4397041799999998E-2</v>
      </c>
      <c r="D955" s="2" t="str">
        <f>VLOOKUP(A955,'SAS Codes'!$A$2:$B$559,2,FALSE)</f>
        <v>SK-31</v>
      </c>
      <c r="E955" s="2" t="s">
        <v>929</v>
      </c>
      <c r="F955" s="2" t="str">
        <f>VLOOKUP(A955,'SAS Codes'!$A$2:$I$559,3,FALSE)</f>
        <v>Canada</v>
      </c>
      <c r="G955" s="2" t="str">
        <f>VLOOKUP(A955,'SAS Codes'!$A$2:$I$559,4,FALSE)</f>
        <v>Canada</v>
      </c>
      <c r="H955" s="2" t="str">
        <f>VLOOKUP(A955,'SAS Codes'!$A$2:$I$559,5,FALSE)</f>
        <v>Canada</v>
      </c>
      <c r="I955" s="2" t="str">
        <f>VLOOKUP(A955,'SAS Codes'!$A$2:$I$559,6,FALSE)</f>
        <v>America</v>
      </c>
      <c r="J955" s="2" t="str">
        <f>VLOOKUP(A955,'SAS Codes'!$A$2:$I$559,7,FALSE)</f>
        <v>America</v>
      </c>
      <c r="K955" s="2" t="str">
        <f>VLOOKUP(A955,'SAS Codes'!$A$2:$I$559,8,FALSE)</f>
        <v>May contain</v>
      </c>
      <c r="L955" s="2" t="str">
        <f>VLOOKUP(A955,'SAS Codes'!$A$2:$I$559,9,FALSE)</f>
        <v>May contain</v>
      </c>
      <c r="M955" s="2" t="str">
        <f>VLOOKUP(A955,'SAS Codes'!$A$2:$M$559,10,FALSE)</f>
        <v>Regular</v>
      </c>
      <c r="N955" s="2" t="str">
        <f>VLOOKUP(A955,'SAS Codes'!$A$2:$M$559,11,FALSE)</f>
        <v>Snacks</v>
      </c>
    </row>
    <row r="956" spans="1:14" x14ac:dyDescent="0.45">
      <c r="A956" s="4" t="s">
        <v>474</v>
      </c>
      <c r="B956" s="4">
        <v>4</v>
      </c>
      <c r="C956" s="2">
        <v>3.2713076399999999E-2</v>
      </c>
      <c r="D956" s="2" t="str">
        <f>VLOOKUP(A956,'SAS Codes'!$A$2:$B$559,2,FALSE)</f>
        <v>SK-31</v>
      </c>
      <c r="E956" s="2" t="s">
        <v>929</v>
      </c>
      <c r="F956" s="2" t="str">
        <f>VLOOKUP(A956,'SAS Codes'!$A$2:$I$559,3,FALSE)</f>
        <v>Canada</v>
      </c>
      <c r="G956" s="2" t="str">
        <f>VLOOKUP(A956,'SAS Codes'!$A$2:$I$559,4,FALSE)</f>
        <v>Canada</v>
      </c>
      <c r="H956" s="2" t="str">
        <f>VLOOKUP(A956,'SAS Codes'!$A$2:$I$559,5,FALSE)</f>
        <v>Canada</v>
      </c>
      <c r="I956" s="2" t="str">
        <f>VLOOKUP(A956,'SAS Codes'!$A$2:$I$559,6,FALSE)</f>
        <v>America</v>
      </c>
      <c r="J956" s="2" t="str">
        <f>VLOOKUP(A956,'SAS Codes'!$A$2:$I$559,7,FALSE)</f>
        <v>America</v>
      </c>
      <c r="K956" s="2" t="str">
        <f>VLOOKUP(A956,'SAS Codes'!$A$2:$I$559,8,FALSE)</f>
        <v>May contain</v>
      </c>
      <c r="L956" s="2" t="str">
        <f>VLOOKUP(A956,'SAS Codes'!$A$2:$I$559,9,FALSE)</f>
        <v>May contain</v>
      </c>
      <c r="M956" s="2" t="str">
        <f>VLOOKUP(A956,'SAS Codes'!$A$2:$M$559,10,FALSE)</f>
        <v>Regular</v>
      </c>
      <c r="N956" s="2" t="str">
        <f>VLOOKUP(A956,'SAS Codes'!$A$2:$M$559,11,FALSE)</f>
        <v>Snacks</v>
      </c>
    </row>
    <row r="957" spans="1:14" x14ac:dyDescent="0.45">
      <c r="A957" s="4" t="s">
        <v>475</v>
      </c>
      <c r="B957" s="4">
        <v>1</v>
      </c>
      <c r="C957" s="2">
        <v>0</v>
      </c>
      <c r="D957" s="2" t="str">
        <f>VLOOKUP(A957,'SAS Codes'!$A$2:$B$559,2,FALSE)</f>
        <v>SK-32</v>
      </c>
      <c r="E957" s="2" t="s">
        <v>929</v>
      </c>
      <c r="F957" s="2" t="str">
        <f>VLOOKUP(A957,'SAS Codes'!$A$2:$I$559,3,FALSE)</f>
        <v>USA</v>
      </c>
      <c r="G957" s="2" t="str">
        <f>VLOOKUP(A957,'SAS Codes'!$A$2:$I$559,4,FALSE)</f>
        <v>USA</v>
      </c>
      <c r="H957" s="2" t="str">
        <f>VLOOKUP(A957,'SAS Codes'!$A$2:$I$559,5,FALSE)</f>
        <v>USA</v>
      </c>
      <c r="I957" s="2" t="str">
        <f>VLOOKUP(A957,'SAS Codes'!$A$2:$I$559,6,FALSE)</f>
        <v>America</v>
      </c>
      <c r="J957" s="2" t="str">
        <f>VLOOKUP(A957,'SAS Codes'!$A$2:$I$559,7,FALSE)</f>
        <v>America</v>
      </c>
      <c r="K957" s="2" t="str">
        <f>VLOOKUP(A957,'SAS Codes'!$A$2:$I$559,8,FALSE)</f>
        <v>May contain</v>
      </c>
      <c r="L957" s="2" t="str">
        <f>VLOOKUP(A957,'SAS Codes'!$A$2:$I$559,9,FALSE)</f>
        <v>May contain</v>
      </c>
      <c r="M957" s="2" t="str">
        <f>VLOOKUP(A957,'SAS Codes'!$A$2:$M$559,10,FALSE)</f>
        <v>Regular</v>
      </c>
      <c r="N957" s="2" t="str">
        <f>VLOOKUP(A957,'SAS Codes'!$A$2:$M$559,11,FALSE)</f>
        <v>Snacks</v>
      </c>
    </row>
    <row r="958" spans="1:14" x14ac:dyDescent="0.45">
      <c r="A958" s="4" t="s">
        <v>475</v>
      </c>
      <c r="B958" s="4">
        <v>2</v>
      </c>
      <c r="C958" s="2">
        <v>0</v>
      </c>
      <c r="D958" s="2" t="str">
        <f>VLOOKUP(A958,'SAS Codes'!$A$2:$B$559,2,FALSE)</f>
        <v>SK-32</v>
      </c>
      <c r="E958" s="2" t="s">
        <v>929</v>
      </c>
      <c r="F958" s="2" t="str">
        <f>VLOOKUP(A958,'SAS Codes'!$A$2:$I$559,3,FALSE)</f>
        <v>USA</v>
      </c>
      <c r="G958" s="2" t="str">
        <f>VLOOKUP(A958,'SAS Codes'!$A$2:$I$559,4,FALSE)</f>
        <v>USA</v>
      </c>
      <c r="H958" s="2" t="str">
        <f>VLOOKUP(A958,'SAS Codes'!$A$2:$I$559,5,FALSE)</f>
        <v>USA</v>
      </c>
      <c r="I958" s="2" t="str">
        <f>VLOOKUP(A958,'SAS Codes'!$A$2:$I$559,6,FALSE)</f>
        <v>America</v>
      </c>
      <c r="J958" s="2" t="str">
        <f>VLOOKUP(A958,'SAS Codes'!$A$2:$I$559,7,FALSE)</f>
        <v>America</v>
      </c>
      <c r="K958" s="2" t="str">
        <f>VLOOKUP(A958,'SAS Codes'!$A$2:$I$559,8,FALSE)</f>
        <v>May contain</v>
      </c>
      <c r="L958" s="2" t="str">
        <f>VLOOKUP(A958,'SAS Codes'!$A$2:$I$559,9,FALSE)</f>
        <v>May contain</v>
      </c>
      <c r="M958" s="2" t="str">
        <f>VLOOKUP(A958,'SAS Codes'!$A$2:$M$559,10,FALSE)</f>
        <v>Regular</v>
      </c>
      <c r="N958" s="2" t="str">
        <f>VLOOKUP(A958,'SAS Codes'!$A$2:$M$559,11,FALSE)</f>
        <v>Snacks</v>
      </c>
    </row>
    <row r="959" spans="1:14" x14ac:dyDescent="0.45">
      <c r="A959" s="4" t="s">
        <v>475</v>
      </c>
      <c r="B959" s="4">
        <v>3</v>
      </c>
      <c r="C959" s="2">
        <v>0.20647713840000001</v>
      </c>
      <c r="D959" s="2" t="str">
        <f>VLOOKUP(A959,'SAS Codes'!$A$2:$B$559,2,FALSE)</f>
        <v>SK-32</v>
      </c>
      <c r="E959" s="2" t="s">
        <v>929</v>
      </c>
      <c r="F959" s="2" t="str">
        <f>VLOOKUP(A959,'SAS Codes'!$A$2:$I$559,3,FALSE)</f>
        <v>USA</v>
      </c>
      <c r="G959" s="2" t="str">
        <f>VLOOKUP(A959,'SAS Codes'!$A$2:$I$559,4,FALSE)</f>
        <v>USA</v>
      </c>
      <c r="H959" s="2" t="str">
        <f>VLOOKUP(A959,'SAS Codes'!$A$2:$I$559,5,FALSE)</f>
        <v>USA</v>
      </c>
      <c r="I959" s="2" t="str">
        <f>VLOOKUP(A959,'SAS Codes'!$A$2:$I$559,6,FALSE)</f>
        <v>America</v>
      </c>
      <c r="J959" s="2" t="str">
        <f>VLOOKUP(A959,'SAS Codes'!$A$2:$I$559,7,FALSE)</f>
        <v>America</v>
      </c>
      <c r="K959" s="2" t="str">
        <f>VLOOKUP(A959,'SAS Codes'!$A$2:$I$559,8,FALSE)</f>
        <v>May contain</v>
      </c>
      <c r="L959" s="2" t="str">
        <f>VLOOKUP(A959,'SAS Codes'!$A$2:$I$559,9,FALSE)</f>
        <v>May contain</v>
      </c>
      <c r="M959" s="2" t="str">
        <f>VLOOKUP(A959,'SAS Codes'!$A$2:$M$559,10,FALSE)</f>
        <v>Regular</v>
      </c>
      <c r="N959" s="2" t="str">
        <f>VLOOKUP(A959,'SAS Codes'!$A$2:$M$559,11,FALSE)</f>
        <v>Snacks</v>
      </c>
    </row>
    <row r="960" spans="1:14" x14ac:dyDescent="0.45">
      <c r="A960" s="4" t="s">
        <v>476</v>
      </c>
      <c r="B960" s="4">
        <v>1</v>
      </c>
      <c r="C960" s="2">
        <v>0.1415658924</v>
      </c>
      <c r="D960" s="2" t="str">
        <f>VLOOKUP(A960,'SAS Codes'!$A$2:$B$559,2,FALSE)</f>
        <v>SK-33</v>
      </c>
      <c r="E960" s="2" t="s">
        <v>929</v>
      </c>
      <c r="F960" s="2" t="str">
        <f>VLOOKUP(A960,'SAS Codes'!$A$2:$I$559,3,FALSE)</f>
        <v>Canada</v>
      </c>
      <c r="G960" s="2" t="str">
        <f>VLOOKUP(A960,'SAS Codes'!$A$2:$I$559,4,FALSE)</f>
        <v>Canada</v>
      </c>
      <c r="H960" s="2" t="str">
        <f>VLOOKUP(A960,'SAS Codes'!$A$2:$I$559,5,FALSE)</f>
        <v>Canada</v>
      </c>
      <c r="I960" s="2" t="str">
        <f>VLOOKUP(A960,'SAS Codes'!$A$2:$I$559,6,FALSE)</f>
        <v>America</v>
      </c>
      <c r="J960" s="2" t="str">
        <f>VLOOKUP(A960,'SAS Codes'!$A$2:$I$559,7,FALSE)</f>
        <v>America</v>
      </c>
      <c r="K960" s="2" t="str">
        <f>VLOOKUP(A960,'SAS Codes'!$A$2:$I$559,8,FALSE)</f>
        <v>May contain</v>
      </c>
      <c r="L960" s="2" t="str">
        <f>VLOOKUP(A960,'SAS Codes'!$A$2:$I$559,9,FALSE)</f>
        <v>May contain</v>
      </c>
      <c r="M960" s="2" t="str">
        <f>VLOOKUP(A960,'SAS Codes'!$A$2:$M$559,10,FALSE)</f>
        <v>Regular</v>
      </c>
      <c r="N960" s="2" t="str">
        <f>VLOOKUP(A960,'SAS Codes'!$A$2:$M$559,11,FALSE)</f>
        <v>Snacks</v>
      </c>
    </row>
    <row r="961" spans="1:14" x14ac:dyDescent="0.45">
      <c r="A961" s="4" t="s">
        <v>477</v>
      </c>
      <c r="B961" s="4">
        <v>1</v>
      </c>
      <c r="C961" s="4">
        <v>0.168652512</v>
      </c>
      <c r="D961" s="2" t="str">
        <f>VLOOKUP(A961,'SAS Codes'!$A$2:$B$559,2,FALSE)</f>
        <v>SK-34</v>
      </c>
      <c r="E961" s="2" t="s">
        <v>929</v>
      </c>
      <c r="F961" s="2" t="str">
        <f>VLOOKUP(A961,'SAS Codes'!$A$2:$I$559,3,FALSE)</f>
        <v>Quebec</v>
      </c>
      <c r="G961" s="2" t="str">
        <f>VLOOKUP(A961,'SAS Codes'!$A$2:$I$559,4,FALSE)</f>
        <v>Canada</v>
      </c>
      <c r="H961" s="2" t="str">
        <f>VLOOKUP(A961,'SAS Codes'!$A$2:$I$559,5,FALSE)</f>
        <v>Canada</v>
      </c>
      <c r="I961" s="2" t="str">
        <f>VLOOKUP(A961,'SAS Codes'!$A$2:$I$559,6,FALSE)</f>
        <v>America</v>
      </c>
      <c r="J961" s="2" t="str">
        <f>VLOOKUP(A961,'SAS Codes'!$A$2:$I$559,7,FALSE)</f>
        <v>America</v>
      </c>
      <c r="K961" s="2" t="str">
        <f>VLOOKUP(A961,'SAS Codes'!$A$2:$I$559,8,FALSE)</f>
        <v>May contain</v>
      </c>
      <c r="L961" s="2" t="str">
        <f>VLOOKUP(A961,'SAS Codes'!$A$2:$I$559,9,FALSE)</f>
        <v>May contain</v>
      </c>
      <c r="M961" s="2" t="str">
        <f>VLOOKUP(A961,'SAS Codes'!$A$2:$M$559,10,FALSE)</f>
        <v>Regular</v>
      </c>
      <c r="N961" s="2" t="str">
        <f>VLOOKUP(A961,'SAS Codes'!$A$2:$M$559,11,FALSE)</f>
        <v>Snacks</v>
      </c>
    </row>
    <row r="962" spans="1:14" x14ac:dyDescent="0.45">
      <c r="A962" s="4" t="s">
        <v>477</v>
      </c>
      <c r="B962" s="4">
        <v>2</v>
      </c>
      <c r="C962" s="4">
        <v>0.26295544799999998</v>
      </c>
      <c r="D962" s="2" t="str">
        <f>VLOOKUP(A962,'SAS Codes'!$A$2:$B$559,2,FALSE)</f>
        <v>SK-34</v>
      </c>
      <c r="E962" s="2" t="s">
        <v>929</v>
      </c>
      <c r="F962" s="2" t="str">
        <f>VLOOKUP(A962,'SAS Codes'!$A$2:$I$559,3,FALSE)</f>
        <v>Quebec</v>
      </c>
      <c r="G962" s="2" t="str">
        <f>VLOOKUP(A962,'SAS Codes'!$A$2:$I$559,4,FALSE)</f>
        <v>Canada</v>
      </c>
      <c r="H962" s="2" t="str">
        <f>VLOOKUP(A962,'SAS Codes'!$A$2:$I$559,5,FALSE)</f>
        <v>Canada</v>
      </c>
      <c r="I962" s="2" t="str">
        <f>VLOOKUP(A962,'SAS Codes'!$A$2:$I$559,6,FALSE)</f>
        <v>America</v>
      </c>
      <c r="J962" s="2" t="str">
        <f>VLOOKUP(A962,'SAS Codes'!$A$2:$I$559,7,FALSE)</f>
        <v>America</v>
      </c>
      <c r="K962" s="2" t="str">
        <f>VLOOKUP(A962,'SAS Codes'!$A$2:$I$559,8,FALSE)</f>
        <v>May contain</v>
      </c>
      <c r="L962" s="2" t="str">
        <f>VLOOKUP(A962,'SAS Codes'!$A$2:$I$559,9,FALSE)</f>
        <v>May contain</v>
      </c>
      <c r="M962" s="2" t="str">
        <f>VLOOKUP(A962,'SAS Codes'!$A$2:$M$559,10,FALSE)</f>
        <v>Regular</v>
      </c>
      <c r="N962" s="2" t="str">
        <f>VLOOKUP(A962,'SAS Codes'!$A$2:$M$559,11,FALSE)</f>
        <v>Snacks</v>
      </c>
    </row>
    <row r="963" spans="1:14" x14ac:dyDescent="0.45">
      <c r="A963" s="4" t="s">
        <v>477</v>
      </c>
      <c r="B963" s="4">
        <v>3</v>
      </c>
      <c r="C963" s="4">
        <v>0.26419320900000004</v>
      </c>
      <c r="D963" s="2" t="str">
        <f>VLOOKUP(A963,'SAS Codes'!$A$2:$B$559,2,FALSE)</f>
        <v>SK-34</v>
      </c>
      <c r="E963" s="2" t="s">
        <v>929</v>
      </c>
      <c r="F963" s="2" t="str">
        <f>VLOOKUP(A963,'SAS Codes'!$A$2:$I$559,3,FALSE)</f>
        <v>Quebec</v>
      </c>
      <c r="G963" s="2" t="str">
        <f>VLOOKUP(A963,'SAS Codes'!$A$2:$I$559,4,FALSE)</f>
        <v>Canada</v>
      </c>
      <c r="H963" s="2" t="str">
        <f>VLOOKUP(A963,'SAS Codes'!$A$2:$I$559,5,FALSE)</f>
        <v>Canada</v>
      </c>
      <c r="I963" s="2" t="str">
        <f>VLOOKUP(A963,'SAS Codes'!$A$2:$I$559,6,FALSE)</f>
        <v>America</v>
      </c>
      <c r="J963" s="2" t="str">
        <f>VLOOKUP(A963,'SAS Codes'!$A$2:$I$559,7,FALSE)</f>
        <v>America</v>
      </c>
      <c r="K963" s="2" t="str">
        <f>VLOOKUP(A963,'SAS Codes'!$A$2:$I$559,8,FALSE)</f>
        <v>May contain</v>
      </c>
      <c r="L963" s="2" t="str">
        <f>VLOOKUP(A963,'SAS Codes'!$A$2:$I$559,9,FALSE)</f>
        <v>May contain</v>
      </c>
      <c r="M963" s="2" t="str">
        <f>VLOOKUP(A963,'SAS Codes'!$A$2:$M$559,10,FALSE)</f>
        <v>Regular</v>
      </c>
      <c r="N963" s="2" t="str">
        <f>VLOOKUP(A963,'SAS Codes'!$A$2:$M$559,11,FALSE)</f>
        <v>Snacks</v>
      </c>
    </row>
    <row r="964" spans="1:14" x14ac:dyDescent="0.45">
      <c r="A964" s="3" t="s">
        <v>478</v>
      </c>
      <c r="B964" s="3">
        <v>1</v>
      </c>
      <c r="C964" s="4">
        <v>0</v>
      </c>
      <c r="D964" s="2" t="str">
        <f>VLOOKUP(A964,'SAS Codes'!$A$2:$B$559,2,FALSE)</f>
        <v>SK-35</v>
      </c>
      <c r="E964" s="2" t="s">
        <v>930</v>
      </c>
      <c r="F964" s="2" t="str">
        <f>VLOOKUP(A964,'SAS Codes'!$A$2:$I$559,3,FALSE)</f>
        <v>USA</v>
      </c>
      <c r="G964" s="2" t="str">
        <f>VLOOKUP(A964,'SAS Codes'!$A$2:$I$559,4,FALSE)</f>
        <v>USA</v>
      </c>
      <c r="H964" s="2" t="str">
        <f>VLOOKUP(A964,'SAS Codes'!$A$2:$I$559,5,FALSE)</f>
        <v>USA</v>
      </c>
      <c r="I964" s="2" t="str">
        <f>VLOOKUP(A964,'SAS Codes'!$A$2:$I$559,6,FALSE)</f>
        <v>America</v>
      </c>
      <c r="J964" s="2" t="str">
        <f>VLOOKUP(A964,'SAS Codes'!$A$2:$I$559,7,FALSE)</f>
        <v>America</v>
      </c>
      <c r="K964" s="2" t="str">
        <f>VLOOKUP(A964,'SAS Codes'!$A$2:$I$559,8,FALSE)</f>
        <v>NA</v>
      </c>
      <c r="L964" s="2" t="str">
        <f>VLOOKUP(A964,'SAS Codes'!$A$2:$I$559,9,FALSE)</f>
        <v>NA</v>
      </c>
      <c r="M964" s="2" t="str">
        <f>VLOOKUP(A964,'SAS Codes'!$A$2:$M$559,10,FALSE)</f>
        <v>Regular</v>
      </c>
      <c r="N964" s="2" t="str">
        <f>VLOOKUP(A964,'SAS Codes'!$A$2:$M$559,11,FALSE)</f>
        <v>Snacks</v>
      </c>
    </row>
    <row r="965" spans="1:14" x14ac:dyDescent="0.45">
      <c r="A965" s="3" t="s">
        <v>478</v>
      </c>
      <c r="B965" s="3">
        <v>2</v>
      </c>
      <c r="C965" s="4">
        <v>1.5512028000000001E-3</v>
      </c>
      <c r="D965" s="2" t="str">
        <f>VLOOKUP(A965,'SAS Codes'!$A$2:$B$559,2,FALSE)</f>
        <v>SK-35</v>
      </c>
      <c r="E965" s="2" t="s">
        <v>930</v>
      </c>
      <c r="F965" s="2" t="str">
        <f>VLOOKUP(A965,'SAS Codes'!$A$2:$I$559,3,FALSE)</f>
        <v>USA</v>
      </c>
      <c r="G965" s="2" t="str">
        <f>VLOOKUP(A965,'SAS Codes'!$A$2:$I$559,4,FALSE)</f>
        <v>USA</v>
      </c>
      <c r="H965" s="2" t="str">
        <f>VLOOKUP(A965,'SAS Codes'!$A$2:$I$559,5,FALSE)</f>
        <v>USA</v>
      </c>
      <c r="I965" s="2" t="str">
        <f>VLOOKUP(A965,'SAS Codes'!$A$2:$I$559,6,FALSE)</f>
        <v>America</v>
      </c>
      <c r="J965" s="2" t="str">
        <f>VLOOKUP(A965,'SAS Codes'!$A$2:$I$559,7,FALSE)</f>
        <v>America</v>
      </c>
      <c r="K965" s="2" t="str">
        <f>VLOOKUP(A965,'SAS Codes'!$A$2:$I$559,8,FALSE)</f>
        <v>NA</v>
      </c>
      <c r="L965" s="2" t="str">
        <f>VLOOKUP(A965,'SAS Codes'!$A$2:$I$559,9,FALSE)</f>
        <v>NA</v>
      </c>
      <c r="M965" s="2" t="str">
        <f>VLOOKUP(A965,'SAS Codes'!$A$2:$M$559,10,FALSE)</f>
        <v>Regular</v>
      </c>
      <c r="N965" s="2" t="str">
        <f>VLOOKUP(A965,'SAS Codes'!$A$2:$M$559,11,FALSE)</f>
        <v>Snacks</v>
      </c>
    </row>
    <row r="966" spans="1:14" x14ac:dyDescent="0.45">
      <c r="A966" s="4" t="s">
        <v>479</v>
      </c>
      <c r="B966" s="4">
        <v>1</v>
      </c>
      <c r="C966" s="2">
        <v>0</v>
      </c>
      <c r="D966" s="2" t="str">
        <f>VLOOKUP(A966,'SAS Codes'!$A$2:$B$559,2,FALSE)</f>
        <v>SK-36</v>
      </c>
      <c r="E966" s="2" t="s">
        <v>929</v>
      </c>
      <c r="F966" s="2" t="str">
        <f>VLOOKUP(A966,'SAS Codes'!$A$2:$I$559,3,FALSE)</f>
        <v>USA</v>
      </c>
      <c r="G966" s="2" t="str">
        <f>VLOOKUP(A966,'SAS Codes'!$A$2:$I$559,4,FALSE)</f>
        <v>USA</v>
      </c>
      <c r="H966" s="2" t="str">
        <f>VLOOKUP(A966,'SAS Codes'!$A$2:$I$559,5,FALSE)</f>
        <v>USA</v>
      </c>
      <c r="I966" s="2" t="str">
        <f>VLOOKUP(A966,'SAS Codes'!$A$2:$I$559,6,FALSE)</f>
        <v>America</v>
      </c>
      <c r="J966" s="2" t="str">
        <f>VLOOKUP(A966,'SAS Codes'!$A$2:$I$559,7,FALSE)</f>
        <v>America</v>
      </c>
      <c r="K966" s="2" t="str">
        <f>VLOOKUP(A966,'SAS Codes'!$A$2:$I$559,8,FALSE)</f>
        <v>May contain</v>
      </c>
      <c r="L966" s="2" t="str">
        <f>VLOOKUP(A966,'SAS Codes'!$A$2:$I$559,9,FALSE)</f>
        <v>May contain</v>
      </c>
      <c r="M966" s="2" t="str">
        <f>VLOOKUP(A966,'SAS Codes'!$A$2:$M$559,10,FALSE)</f>
        <v>Regular</v>
      </c>
      <c r="N966" s="2" t="str">
        <f>VLOOKUP(A966,'SAS Codes'!$A$2:$M$559,11,FALSE)</f>
        <v>Snacks</v>
      </c>
    </row>
    <row r="967" spans="1:14" x14ac:dyDescent="0.45">
      <c r="A967" s="4" t="s">
        <v>480</v>
      </c>
      <c r="B967" s="4">
        <v>1</v>
      </c>
      <c r="C967" s="2">
        <v>0.32717216700000001</v>
      </c>
      <c r="D967" s="2" t="str">
        <f>VLOOKUP(A967,'SAS Codes'!$A$2:$B$559,2,FALSE)</f>
        <v>SK-41</v>
      </c>
      <c r="E967" s="2" t="s">
        <v>929</v>
      </c>
      <c r="F967" s="2" t="str">
        <f>VLOOKUP(A967,'SAS Codes'!$A$2:$I$559,3,FALSE)</f>
        <v>Canada</v>
      </c>
      <c r="G967" s="2" t="str">
        <f>VLOOKUP(A967,'SAS Codes'!$A$2:$I$559,4,FALSE)</f>
        <v>Canada</v>
      </c>
      <c r="H967" s="2" t="str">
        <f>VLOOKUP(A967,'SAS Codes'!$A$2:$I$559,5,FALSE)</f>
        <v>Canada</v>
      </c>
      <c r="I967" s="2" t="str">
        <f>VLOOKUP(A967,'SAS Codes'!$A$2:$I$559,6,FALSE)</f>
        <v>America</v>
      </c>
      <c r="J967" s="2" t="str">
        <f>VLOOKUP(A967,'SAS Codes'!$A$2:$I$559,7,FALSE)</f>
        <v>America</v>
      </c>
      <c r="K967" s="2" t="str">
        <f>VLOOKUP(A967,'SAS Codes'!$A$2:$I$559,8,FALSE)</f>
        <v>May contain</v>
      </c>
      <c r="L967" s="2" t="str">
        <f>VLOOKUP(A967,'SAS Codes'!$A$2:$I$559,9,FALSE)</f>
        <v>May contain</v>
      </c>
      <c r="M967" s="2" t="str">
        <f>VLOOKUP(A967,'SAS Codes'!$A$2:$M$559,10,FALSE)</f>
        <v>Private</v>
      </c>
      <c r="N967" s="2" t="str">
        <f>VLOOKUP(A967,'SAS Codes'!$A$2:$M$559,11,FALSE)</f>
        <v>Snacks</v>
      </c>
    </row>
    <row r="968" spans="1:14" x14ac:dyDescent="0.45">
      <c r="A968" s="4" t="s">
        <v>480</v>
      </c>
      <c r="B968" s="4">
        <v>2</v>
      </c>
      <c r="C968" s="2">
        <v>7.9602362400000001E-2</v>
      </c>
      <c r="D968" s="2" t="str">
        <f>VLOOKUP(A968,'SAS Codes'!$A$2:$B$559,2,FALSE)</f>
        <v>SK-41</v>
      </c>
      <c r="E968" s="2" t="s">
        <v>929</v>
      </c>
      <c r="F968" s="2" t="str">
        <f>VLOOKUP(A968,'SAS Codes'!$A$2:$I$559,3,FALSE)</f>
        <v>Canada</v>
      </c>
      <c r="G968" s="2" t="str">
        <f>VLOOKUP(A968,'SAS Codes'!$A$2:$I$559,4,FALSE)</f>
        <v>Canada</v>
      </c>
      <c r="H968" s="2" t="str">
        <f>VLOOKUP(A968,'SAS Codes'!$A$2:$I$559,5,FALSE)</f>
        <v>Canada</v>
      </c>
      <c r="I968" s="2" t="str">
        <f>VLOOKUP(A968,'SAS Codes'!$A$2:$I$559,6,FALSE)</f>
        <v>America</v>
      </c>
      <c r="J968" s="2" t="str">
        <f>VLOOKUP(A968,'SAS Codes'!$A$2:$I$559,7,FALSE)</f>
        <v>America</v>
      </c>
      <c r="K968" s="2" t="str">
        <f>VLOOKUP(A968,'SAS Codes'!$A$2:$I$559,8,FALSE)</f>
        <v>May contain</v>
      </c>
      <c r="L968" s="2" t="str">
        <f>VLOOKUP(A968,'SAS Codes'!$A$2:$I$559,9,FALSE)</f>
        <v>May contain</v>
      </c>
      <c r="M968" s="2" t="str">
        <f>VLOOKUP(A968,'SAS Codes'!$A$2:$M$559,10,FALSE)</f>
        <v>Private</v>
      </c>
      <c r="N968" s="2" t="str">
        <f>VLOOKUP(A968,'SAS Codes'!$A$2:$M$559,11,FALSE)</f>
        <v>Snacks</v>
      </c>
    </row>
    <row r="969" spans="1:14" x14ac:dyDescent="0.45">
      <c r="A969" s="4" t="s">
        <v>480</v>
      </c>
      <c r="B969" s="4">
        <v>3</v>
      </c>
      <c r="C969" s="2">
        <v>0.59013194400000002</v>
      </c>
      <c r="D969" s="2" t="str">
        <f>VLOOKUP(A969,'SAS Codes'!$A$2:$B$559,2,FALSE)</f>
        <v>SK-41</v>
      </c>
      <c r="E969" s="2" t="s">
        <v>929</v>
      </c>
      <c r="F969" s="2" t="str">
        <f>VLOOKUP(A969,'SAS Codes'!$A$2:$I$559,3,FALSE)</f>
        <v>Canada</v>
      </c>
      <c r="G969" s="2" t="str">
        <f>VLOOKUP(A969,'SAS Codes'!$A$2:$I$559,4,FALSE)</f>
        <v>Canada</v>
      </c>
      <c r="H969" s="2" t="str">
        <f>VLOOKUP(A969,'SAS Codes'!$A$2:$I$559,5,FALSE)</f>
        <v>Canada</v>
      </c>
      <c r="I969" s="2" t="str">
        <f>VLOOKUP(A969,'SAS Codes'!$A$2:$I$559,6,FALSE)</f>
        <v>America</v>
      </c>
      <c r="J969" s="2" t="str">
        <f>VLOOKUP(A969,'SAS Codes'!$A$2:$I$559,7,FALSE)</f>
        <v>America</v>
      </c>
      <c r="K969" s="2" t="str">
        <f>VLOOKUP(A969,'SAS Codes'!$A$2:$I$559,8,FALSE)</f>
        <v>May contain</v>
      </c>
      <c r="L969" s="2" t="str">
        <f>VLOOKUP(A969,'SAS Codes'!$A$2:$I$559,9,FALSE)</f>
        <v>May contain</v>
      </c>
      <c r="M969" s="2" t="str">
        <f>VLOOKUP(A969,'SAS Codes'!$A$2:$M$559,10,FALSE)</f>
        <v>Private</v>
      </c>
      <c r="N969" s="2" t="str">
        <f>VLOOKUP(A969,'SAS Codes'!$A$2:$M$559,11,FALSE)</f>
        <v>Snacks</v>
      </c>
    </row>
    <row r="970" spans="1:14" x14ac:dyDescent="0.45">
      <c r="A970" s="4" t="s">
        <v>484</v>
      </c>
      <c r="B970" s="4">
        <v>1</v>
      </c>
      <c r="C970" s="2">
        <v>0.27706987500000002</v>
      </c>
      <c r="D970" s="2" t="str">
        <f>VLOOKUP(A970,'SAS Codes'!$A$2:$B$559,2,FALSE)</f>
        <v>SK-45</v>
      </c>
      <c r="E970" s="2" t="s">
        <v>929</v>
      </c>
      <c r="F970" s="2" t="str">
        <f>VLOOKUP(A970,'SAS Codes'!$A$2:$I$559,3,FALSE)</f>
        <v>Canada</v>
      </c>
      <c r="G970" s="2" t="str">
        <f>VLOOKUP(A970,'SAS Codes'!$A$2:$I$559,4,FALSE)</f>
        <v>Canada</v>
      </c>
      <c r="H970" s="2" t="str">
        <f>VLOOKUP(A970,'SAS Codes'!$A$2:$I$559,5,FALSE)</f>
        <v>Canada</v>
      </c>
      <c r="I970" s="2" t="str">
        <f>VLOOKUP(A970,'SAS Codes'!$A$2:$I$559,6,FALSE)</f>
        <v>America</v>
      </c>
      <c r="J970" s="2" t="str">
        <f>VLOOKUP(A970,'SAS Codes'!$A$2:$I$559,7,FALSE)</f>
        <v>America</v>
      </c>
      <c r="K970" s="2" t="str">
        <f>VLOOKUP(A970,'SAS Codes'!$A$2:$I$559,8,FALSE)</f>
        <v>May contain</v>
      </c>
      <c r="L970" s="2" t="str">
        <f>VLOOKUP(A970,'SAS Codes'!$A$2:$I$559,9,FALSE)</f>
        <v>May contain</v>
      </c>
      <c r="M970" s="2" t="str">
        <f>VLOOKUP(A970,'SAS Codes'!$A$2:$M$559,10,FALSE)</f>
        <v>Private</v>
      </c>
      <c r="N970" s="2" t="str">
        <f>VLOOKUP(A970,'SAS Codes'!$A$2:$M$559,11,FALSE)</f>
        <v>Snacks</v>
      </c>
    </row>
    <row r="971" spans="1:14" x14ac:dyDescent="0.45">
      <c r="A971" s="4" t="s">
        <v>484</v>
      </c>
      <c r="B971" s="4">
        <v>2</v>
      </c>
      <c r="C971" s="2">
        <v>5.4655511999999996E-2</v>
      </c>
      <c r="D971" s="2" t="str">
        <f>VLOOKUP(A971,'SAS Codes'!$A$2:$B$559,2,FALSE)</f>
        <v>SK-45</v>
      </c>
      <c r="E971" s="2" t="s">
        <v>929</v>
      </c>
      <c r="F971" s="2" t="str">
        <f>VLOOKUP(A971,'SAS Codes'!$A$2:$I$559,3,FALSE)</f>
        <v>Canada</v>
      </c>
      <c r="G971" s="2" t="str">
        <f>VLOOKUP(A971,'SAS Codes'!$A$2:$I$559,4,FALSE)</f>
        <v>Canada</v>
      </c>
      <c r="H971" s="2" t="str">
        <f>VLOOKUP(A971,'SAS Codes'!$A$2:$I$559,5,FALSE)</f>
        <v>Canada</v>
      </c>
      <c r="I971" s="2" t="str">
        <f>VLOOKUP(A971,'SAS Codes'!$A$2:$I$559,6,FALSE)</f>
        <v>America</v>
      </c>
      <c r="J971" s="2" t="str">
        <f>VLOOKUP(A971,'SAS Codes'!$A$2:$I$559,7,FALSE)</f>
        <v>America</v>
      </c>
      <c r="K971" s="2" t="str">
        <f>VLOOKUP(A971,'SAS Codes'!$A$2:$I$559,8,FALSE)</f>
        <v>May contain</v>
      </c>
      <c r="L971" s="2" t="str">
        <f>VLOOKUP(A971,'SAS Codes'!$A$2:$I$559,9,FALSE)</f>
        <v>May contain</v>
      </c>
      <c r="M971" s="2" t="str">
        <f>VLOOKUP(A971,'SAS Codes'!$A$2:$M$559,10,FALSE)</f>
        <v>Private</v>
      </c>
      <c r="N971" s="2" t="str">
        <f>VLOOKUP(A971,'SAS Codes'!$A$2:$M$559,11,FALSE)</f>
        <v>Snacks</v>
      </c>
    </row>
    <row r="972" spans="1:14" x14ac:dyDescent="0.45">
      <c r="A972" s="4" t="s">
        <v>484</v>
      </c>
      <c r="B972" s="4">
        <v>3</v>
      </c>
      <c r="C972" s="2">
        <v>4.9681746299999996E-2</v>
      </c>
      <c r="D972" s="2" t="str">
        <f>VLOOKUP(A972,'SAS Codes'!$A$2:$B$559,2,FALSE)</f>
        <v>SK-45</v>
      </c>
      <c r="E972" s="2" t="s">
        <v>929</v>
      </c>
      <c r="F972" s="2" t="str">
        <f>VLOOKUP(A972,'SAS Codes'!$A$2:$I$559,3,FALSE)</f>
        <v>Canada</v>
      </c>
      <c r="G972" s="2" t="str">
        <f>VLOOKUP(A972,'SAS Codes'!$A$2:$I$559,4,FALSE)</f>
        <v>Canada</v>
      </c>
      <c r="H972" s="2" t="str">
        <f>VLOOKUP(A972,'SAS Codes'!$A$2:$I$559,5,FALSE)</f>
        <v>Canada</v>
      </c>
      <c r="I972" s="2" t="str">
        <f>VLOOKUP(A972,'SAS Codes'!$A$2:$I$559,6,FALSE)</f>
        <v>America</v>
      </c>
      <c r="J972" s="2" t="str">
        <f>VLOOKUP(A972,'SAS Codes'!$A$2:$I$559,7,FALSE)</f>
        <v>America</v>
      </c>
      <c r="K972" s="2" t="str">
        <f>VLOOKUP(A972,'SAS Codes'!$A$2:$I$559,8,FALSE)</f>
        <v>May contain</v>
      </c>
      <c r="L972" s="2" t="str">
        <f>VLOOKUP(A972,'SAS Codes'!$A$2:$I$559,9,FALSE)</f>
        <v>May contain</v>
      </c>
      <c r="M972" s="2" t="str">
        <f>VLOOKUP(A972,'SAS Codes'!$A$2:$M$559,10,FALSE)</f>
        <v>Private</v>
      </c>
      <c r="N972" s="2" t="str">
        <f>VLOOKUP(A972,'SAS Codes'!$A$2:$M$559,11,FALSE)</f>
        <v>Snacks</v>
      </c>
    </row>
    <row r="973" spans="1:14" x14ac:dyDescent="0.45">
      <c r="A973" s="4" t="s">
        <v>485</v>
      </c>
      <c r="B973" s="4">
        <v>1</v>
      </c>
      <c r="C973" s="2">
        <v>0.27772199999999997</v>
      </c>
      <c r="D973" s="2" t="str">
        <f>VLOOKUP(A973,'SAS Codes'!$A$2:$B$559,2,FALSE)</f>
        <v>SK-46</v>
      </c>
      <c r="E973" s="2" t="s">
        <v>929</v>
      </c>
      <c r="F973" s="2" t="str">
        <f>VLOOKUP(A973,'SAS Codes'!$A$2:$I$559,3,FALSE)</f>
        <v>Canada</v>
      </c>
      <c r="G973" s="2" t="str">
        <f>VLOOKUP(A973,'SAS Codes'!$A$2:$I$559,4,FALSE)</f>
        <v>Canada</v>
      </c>
      <c r="H973" s="2" t="str">
        <f>VLOOKUP(A973,'SAS Codes'!$A$2:$I$559,5,FALSE)</f>
        <v>Canada</v>
      </c>
      <c r="I973" s="2" t="str">
        <f>VLOOKUP(A973,'SAS Codes'!$A$2:$I$559,6,FALSE)</f>
        <v>America</v>
      </c>
      <c r="J973" s="2" t="str">
        <f>VLOOKUP(A973,'SAS Codes'!$A$2:$I$559,7,FALSE)</f>
        <v>America</v>
      </c>
      <c r="K973" s="2" t="str">
        <f>VLOOKUP(A973,'SAS Codes'!$A$2:$I$559,8,FALSE)</f>
        <v>May contain</v>
      </c>
      <c r="L973" s="2" t="str">
        <f>VLOOKUP(A973,'SAS Codes'!$A$2:$I$559,9,FALSE)</f>
        <v>May contain</v>
      </c>
      <c r="M973" s="2" t="str">
        <f>VLOOKUP(A973,'SAS Codes'!$A$2:$M$559,10,FALSE)</f>
        <v>Private</v>
      </c>
      <c r="N973" s="2" t="str">
        <f>VLOOKUP(A973,'SAS Codes'!$A$2:$M$559,11,FALSE)</f>
        <v>Snacks</v>
      </c>
    </row>
    <row r="974" spans="1:14" x14ac:dyDescent="0.45">
      <c r="A974" s="4" t="s">
        <v>485</v>
      </c>
      <c r="B974" s="4">
        <v>2</v>
      </c>
      <c r="C974" s="2">
        <v>0.45594804</v>
      </c>
      <c r="D974" s="2" t="str">
        <f>VLOOKUP(A974,'SAS Codes'!$A$2:$B$559,2,FALSE)</f>
        <v>SK-46</v>
      </c>
      <c r="E974" s="2" t="s">
        <v>929</v>
      </c>
      <c r="F974" s="2" t="str">
        <f>VLOOKUP(A974,'SAS Codes'!$A$2:$I$559,3,FALSE)</f>
        <v>Canada</v>
      </c>
      <c r="G974" s="2" t="str">
        <f>VLOOKUP(A974,'SAS Codes'!$A$2:$I$559,4,FALSE)</f>
        <v>Canada</v>
      </c>
      <c r="H974" s="2" t="str">
        <f>VLOOKUP(A974,'SAS Codes'!$A$2:$I$559,5,FALSE)</f>
        <v>Canada</v>
      </c>
      <c r="I974" s="2" t="str">
        <f>VLOOKUP(A974,'SAS Codes'!$A$2:$I$559,6,FALSE)</f>
        <v>America</v>
      </c>
      <c r="J974" s="2" t="str">
        <f>VLOOKUP(A974,'SAS Codes'!$A$2:$I$559,7,FALSE)</f>
        <v>America</v>
      </c>
      <c r="K974" s="2" t="str">
        <f>VLOOKUP(A974,'SAS Codes'!$A$2:$I$559,8,FALSE)</f>
        <v>May contain</v>
      </c>
      <c r="L974" s="2" t="str">
        <f>VLOOKUP(A974,'SAS Codes'!$A$2:$I$559,9,FALSE)</f>
        <v>May contain</v>
      </c>
      <c r="M974" s="2" t="str">
        <f>VLOOKUP(A974,'SAS Codes'!$A$2:$M$559,10,FALSE)</f>
        <v>Private</v>
      </c>
      <c r="N974" s="2" t="str">
        <f>VLOOKUP(A974,'SAS Codes'!$A$2:$M$559,11,FALSE)</f>
        <v>Snacks</v>
      </c>
    </row>
    <row r="975" spans="1:14" x14ac:dyDescent="0.45">
      <c r="A975" s="2" t="s">
        <v>485</v>
      </c>
      <c r="B975" s="2">
        <v>3</v>
      </c>
      <c r="C975" s="2">
        <v>4.5058602959999998</v>
      </c>
      <c r="D975" s="2" t="str">
        <f>VLOOKUP(A975,'SAS Codes'!$A$2:$B$559,2,FALSE)</f>
        <v>SK-46</v>
      </c>
      <c r="E975" s="2" t="s">
        <v>929</v>
      </c>
      <c r="F975" s="2" t="str">
        <f>VLOOKUP(A975,'SAS Codes'!$A$2:$I$559,3,FALSE)</f>
        <v>Canada</v>
      </c>
      <c r="G975" s="2" t="str">
        <f>VLOOKUP(A975,'SAS Codes'!$A$2:$I$559,4,FALSE)</f>
        <v>Canada</v>
      </c>
      <c r="H975" s="2" t="str">
        <f>VLOOKUP(A975,'SAS Codes'!$A$2:$I$559,5,FALSE)</f>
        <v>Canada</v>
      </c>
      <c r="I975" s="2" t="str">
        <f>VLOOKUP(A975,'SAS Codes'!$A$2:$I$559,6,FALSE)</f>
        <v>America</v>
      </c>
      <c r="J975" s="2" t="str">
        <f>VLOOKUP(A975,'SAS Codes'!$A$2:$I$559,7,FALSE)</f>
        <v>America</v>
      </c>
      <c r="K975" s="2" t="str">
        <f>VLOOKUP(A975,'SAS Codes'!$A$2:$I$559,8,FALSE)</f>
        <v>May contain</v>
      </c>
      <c r="L975" s="2" t="str">
        <f>VLOOKUP(A975,'SAS Codes'!$A$2:$I$559,9,FALSE)</f>
        <v>May contain</v>
      </c>
      <c r="M975" s="2" t="str">
        <f>VLOOKUP(A975,'SAS Codes'!$A$2:$M$559,10,FALSE)</f>
        <v>Private</v>
      </c>
      <c r="N975" s="2" t="str">
        <f>VLOOKUP(A975,'SAS Codes'!$A$2:$M$559,11,FALSE)</f>
        <v>Snacks</v>
      </c>
    </row>
    <row r="976" spans="1:14" x14ac:dyDescent="0.45">
      <c r="A976" s="4" t="s">
        <v>486</v>
      </c>
      <c r="B976" s="4">
        <v>1</v>
      </c>
      <c r="C976" s="2">
        <v>0.34387844400000001</v>
      </c>
      <c r="D976" s="2" t="str">
        <f>VLOOKUP(A976,'SAS Codes'!$A$2:$B$559,2,FALSE)</f>
        <v>SK-47</v>
      </c>
      <c r="E976" s="2" t="s">
        <v>929</v>
      </c>
      <c r="F976" s="2" t="str">
        <f>VLOOKUP(A976,'SAS Codes'!$A$2:$I$559,3,FALSE)</f>
        <v>Canada</v>
      </c>
      <c r="G976" s="2" t="str">
        <f>VLOOKUP(A976,'SAS Codes'!$A$2:$I$559,4,FALSE)</f>
        <v>Canada</v>
      </c>
      <c r="H976" s="2" t="str">
        <f>VLOOKUP(A976,'SAS Codes'!$A$2:$I$559,5,FALSE)</f>
        <v>Canada</v>
      </c>
      <c r="I976" s="2" t="str">
        <f>VLOOKUP(A976,'SAS Codes'!$A$2:$I$559,6,FALSE)</f>
        <v>America</v>
      </c>
      <c r="J976" s="2" t="str">
        <f>VLOOKUP(A976,'SAS Codes'!$A$2:$I$559,7,FALSE)</f>
        <v>America</v>
      </c>
      <c r="K976" s="2" t="str">
        <f>VLOOKUP(A976,'SAS Codes'!$A$2:$I$559,8,FALSE)</f>
        <v>May contain</v>
      </c>
      <c r="L976" s="2" t="str">
        <f>VLOOKUP(A976,'SAS Codes'!$A$2:$I$559,9,FALSE)</f>
        <v>May contain</v>
      </c>
      <c r="M976" s="2" t="str">
        <f>VLOOKUP(A976,'SAS Codes'!$A$2:$M$559,10,FALSE)</f>
        <v>Private</v>
      </c>
      <c r="N976" s="2" t="str">
        <f>VLOOKUP(A976,'SAS Codes'!$A$2:$M$559,11,FALSE)</f>
        <v>Snacks</v>
      </c>
    </row>
    <row r="977" spans="1:14" x14ac:dyDescent="0.45">
      <c r="A977" s="3" t="s">
        <v>488</v>
      </c>
      <c r="B977" s="3">
        <v>1</v>
      </c>
      <c r="C977" s="4">
        <v>0.909277479</v>
      </c>
      <c r="D977" s="2" t="str">
        <f>VLOOKUP(A977,'SAS Codes'!$A$2:$B$559,2,FALSE)</f>
        <v>SK-49</v>
      </c>
      <c r="E977" s="2" t="s">
        <v>930</v>
      </c>
      <c r="F977" s="2" t="str">
        <f>VLOOKUP(A977,'SAS Codes'!$A$2:$I$559,3,FALSE)</f>
        <v>USA</v>
      </c>
      <c r="G977" s="2" t="str">
        <f>VLOOKUP(A977,'SAS Codes'!$A$2:$I$559,4,FALSE)</f>
        <v>USA</v>
      </c>
      <c r="H977" s="2" t="str">
        <f>VLOOKUP(A977,'SAS Codes'!$A$2:$I$559,5,FALSE)</f>
        <v>USA</v>
      </c>
      <c r="I977" s="2" t="str">
        <f>VLOOKUP(A977,'SAS Codes'!$A$2:$I$559,6,FALSE)</f>
        <v>America</v>
      </c>
      <c r="J977" s="2" t="str">
        <f>VLOOKUP(A977,'SAS Codes'!$A$2:$I$559,7,FALSE)</f>
        <v>America</v>
      </c>
      <c r="K977" s="2" t="str">
        <f>VLOOKUP(A977,'SAS Codes'!$A$2:$I$559,8,FALSE)</f>
        <v>NA</v>
      </c>
      <c r="L977" s="2" t="str">
        <f>VLOOKUP(A977,'SAS Codes'!$A$2:$I$559,9,FALSE)</f>
        <v>NA</v>
      </c>
      <c r="M977" s="2" t="str">
        <f>VLOOKUP(A977,'SAS Codes'!$A$2:$M$559,10,FALSE)</f>
        <v>Regular</v>
      </c>
      <c r="N977" s="2" t="str">
        <f>VLOOKUP(A977,'SAS Codes'!$A$2:$M$559,11,FALSE)</f>
        <v>Snacks</v>
      </c>
    </row>
    <row r="978" spans="1:14" x14ac:dyDescent="0.45">
      <c r="A978" s="4" t="s">
        <v>489</v>
      </c>
      <c r="B978" s="4">
        <v>1</v>
      </c>
      <c r="C978" s="2">
        <v>0.14332595279999999</v>
      </c>
      <c r="D978" s="2" t="str">
        <f>VLOOKUP(A978,'SAS Codes'!$A$2:$B$559,2,FALSE)</f>
        <v>SK-50</v>
      </c>
      <c r="E978" s="2" t="s">
        <v>929</v>
      </c>
      <c r="F978" s="2" t="str">
        <f>VLOOKUP(A978,'SAS Codes'!$A$2:$I$559,3,FALSE)</f>
        <v>Canada</v>
      </c>
      <c r="G978" s="2" t="str">
        <f>VLOOKUP(A978,'SAS Codes'!$A$2:$I$559,4,FALSE)</f>
        <v>Canada</v>
      </c>
      <c r="H978" s="2" t="str">
        <f>VLOOKUP(A978,'SAS Codes'!$A$2:$I$559,5,FALSE)</f>
        <v>Canada</v>
      </c>
      <c r="I978" s="2" t="str">
        <f>VLOOKUP(A978,'SAS Codes'!$A$2:$I$559,6,FALSE)</f>
        <v>America</v>
      </c>
      <c r="J978" s="2" t="str">
        <f>VLOOKUP(A978,'SAS Codes'!$A$2:$I$559,7,FALSE)</f>
        <v>America</v>
      </c>
      <c r="K978" s="2" t="str">
        <f>VLOOKUP(A978,'SAS Codes'!$A$2:$I$559,8,FALSE)</f>
        <v>May contain</v>
      </c>
      <c r="L978" s="2" t="str">
        <f>VLOOKUP(A978,'SAS Codes'!$A$2:$I$559,9,FALSE)</f>
        <v>May contain</v>
      </c>
      <c r="M978" s="2" t="str">
        <f>VLOOKUP(A978,'SAS Codes'!$A$2:$M$559,10,FALSE)</f>
        <v>Regular</v>
      </c>
      <c r="N978" s="2" t="str">
        <f>VLOOKUP(A978,'SAS Codes'!$A$2:$M$559,11,FALSE)</f>
        <v>Snacks</v>
      </c>
    </row>
    <row r="979" spans="1:14" x14ac:dyDescent="0.45">
      <c r="A979" s="4" t="s">
        <v>489</v>
      </c>
      <c r="B979" s="4">
        <v>2</v>
      </c>
      <c r="C979" s="2">
        <v>0</v>
      </c>
      <c r="D979" s="2" t="str">
        <f>VLOOKUP(A979,'SAS Codes'!$A$2:$B$559,2,FALSE)</f>
        <v>SK-50</v>
      </c>
      <c r="E979" s="2" t="s">
        <v>929</v>
      </c>
      <c r="F979" s="2" t="str">
        <f>VLOOKUP(A979,'SAS Codes'!$A$2:$I$559,3,FALSE)</f>
        <v>Canada</v>
      </c>
      <c r="G979" s="2" t="str">
        <f>VLOOKUP(A979,'SAS Codes'!$A$2:$I$559,4,FALSE)</f>
        <v>Canada</v>
      </c>
      <c r="H979" s="2" t="str">
        <f>VLOOKUP(A979,'SAS Codes'!$A$2:$I$559,5,FALSE)</f>
        <v>Canada</v>
      </c>
      <c r="I979" s="2" t="str">
        <f>VLOOKUP(A979,'SAS Codes'!$A$2:$I$559,6,FALSE)</f>
        <v>America</v>
      </c>
      <c r="J979" s="2" t="str">
        <f>VLOOKUP(A979,'SAS Codes'!$A$2:$I$559,7,FALSE)</f>
        <v>America</v>
      </c>
      <c r="K979" s="2" t="str">
        <f>VLOOKUP(A979,'SAS Codes'!$A$2:$I$559,8,FALSE)</f>
        <v>May contain</v>
      </c>
      <c r="L979" s="2" t="str">
        <f>VLOOKUP(A979,'SAS Codes'!$A$2:$I$559,9,FALSE)</f>
        <v>May contain</v>
      </c>
      <c r="M979" s="2" t="str">
        <f>VLOOKUP(A979,'SAS Codes'!$A$2:$M$559,10,FALSE)</f>
        <v>Regular</v>
      </c>
      <c r="N979" s="2" t="str">
        <f>VLOOKUP(A979,'SAS Codes'!$A$2:$M$559,11,FALSE)</f>
        <v>Snacks</v>
      </c>
    </row>
    <row r="980" spans="1:14" x14ac:dyDescent="0.45">
      <c r="A980" s="4" t="s">
        <v>489</v>
      </c>
      <c r="B980" s="4">
        <v>3</v>
      </c>
      <c r="C980" s="2">
        <v>0</v>
      </c>
      <c r="D980" s="2" t="str">
        <f>VLOOKUP(A980,'SAS Codes'!$A$2:$B$559,2,FALSE)</f>
        <v>SK-50</v>
      </c>
      <c r="E980" s="2" t="s">
        <v>929</v>
      </c>
      <c r="F980" s="2" t="str">
        <f>VLOOKUP(A980,'SAS Codes'!$A$2:$I$559,3,FALSE)</f>
        <v>Canada</v>
      </c>
      <c r="G980" s="2" t="str">
        <f>VLOOKUP(A980,'SAS Codes'!$A$2:$I$559,4,FALSE)</f>
        <v>Canada</v>
      </c>
      <c r="H980" s="2" t="str">
        <f>VLOOKUP(A980,'SAS Codes'!$A$2:$I$559,5,FALSE)</f>
        <v>Canada</v>
      </c>
      <c r="I980" s="2" t="str">
        <f>VLOOKUP(A980,'SAS Codes'!$A$2:$I$559,6,FALSE)</f>
        <v>America</v>
      </c>
      <c r="J980" s="2" t="str">
        <f>VLOOKUP(A980,'SAS Codes'!$A$2:$I$559,7,FALSE)</f>
        <v>America</v>
      </c>
      <c r="K980" s="2" t="str">
        <f>VLOOKUP(A980,'SAS Codes'!$A$2:$I$559,8,FALSE)</f>
        <v>May contain</v>
      </c>
      <c r="L980" s="2" t="str">
        <f>VLOOKUP(A980,'SAS Codes'!$A$2:$I$559,9,FALSE)</f>
        <v>May contain</v>
      </c>
      <c r="M980" s="2" t="str">
        <f>VLOOKUP(A980,'SAS Codes'!$A$2:$M$559,10,FALSE)</f>
        <v>Regular</v>
      </c>
      <c r="N980" s="2" t="str">
        <f>VLOOKUP(A980,'SAS Codes'!$A$2:$M$559,11,FALSE)</f>
        <v>Snacks</v>
      </c>
    </row>
    <row r="981" spans="1:14" x14ac:dyDescent="0.45">
      <c r="A981" s="8" t="s">
        <v>490</v>
      </c>
      <c r="B981" s="8">
        <v>1</v>
      </c>
      <c r="C981" s="2">
        <v>1.25090784</v>
      </c>
      <c r="D981" s="2" t="str">
        <f>VLOOKUP(A981,'SAS Codes'!$A$2:$B$559,2,FALSE)</f>
        <v>SK-51</v>
      </c>
      <c r="E981" s="2" t="s">
        <v>1089</v>
      </c>
      <c r="F981" s="2" t="str">
        <f>VLOOKUP(A981,'SAS Codes'!$A$2:$I$559,3,FALSE)</f>
        <v>Canada</v>
      </c>
      <c r="G981" s="2" t="str">
        <f>VLOOKUP(A981,'SAS Codes'!$A$2:$I$559,4,FALSE)</f>
        <v>Canada</v>
      </c>
      <c r="H981" s="2" t="str">
        <f>VLOOKUP(A981,'SAS Codes'!$A$2:$I$559,5,FALSE)</f>
        <v>Canada</v>
      </c>
      <c r="I981" s="2" t="str">
        <f>VLOOKUP(A981,'SAS Codes'!$A$2:$I$559,6,FALSE)</f>
        <v>America</v>
      </c>
      <c r="J981" s="2" t="str">
        <f>VLOOKUP(A981,'SAS Codes'!$A$2:$I$559,7,FALSE)</f>
        <v>America</v>
      </c>
      <c r="K981" s="2" t="str">
        <f>VLOOKUP(A981,'SAS Codes'!$A$2:$I$559,8,FALSE)</f>
        <v>May contain</v>
      </c>
      <c r="L981" s="2" t="str">
        <f>VLOOKUP(A981,'SAS Codes'!$A$2:$I$559,9,FALSE)</f>
        <v>May contain</v>
      </c>
      <c r="M981" s="2" t="str">
        <f>VLOOKUP(A981,'SAS Codes'!$A$2:$M$559,10,FALSE)</f>
        <v>Private</v>
      </c>
      <c r="N981" s="2" t="str">
        <f>VLOOKUP(A981,'SAS Codes'!$A$2:$M$559,11,FALSE)</f>
        <v>Snacks</v>
      </c>
    </row>
    <row r="982" spans="1:14" x14ac:dyDescent="0.45">
      <c r="A982" s="8" t="s">
        <v>490</v>
      </c>
      <c r="B982" s="8">
        <v>2</v>
      </c>
      <c r="C982" s="2">
        <v>0.64934200800000008</v>
      </c>
      <c r="D982" s="2" t="str">
        <f>VLOOKUP(A982,'SAS Codes'!$A$2:$B$559,2,FALSE)</f>
        <v>SK-51</v>
      </c>
      <c r="E982" s="2" t="s">
        <v>1089</v>
      </c>
      <c r="F982" s="2" t="str">
        <f>VLOOKUP(A982,'SAS Codes'!$A$2:$I$559,3,FALSE)</f>
        <v>Canada</v>
      </c>
      <c r="G982" s="2" t="str">
        <f>VLOOKUP(A982,'SAS Codes'!$A$2:$I$559,4,FALSE)</f>
        <v>Canada</v>
      </c>
      <c r="H982" s="2" t="str">
        <f>VLOOKUP(A982,'SAS Codes'!$A$2:$I$559,5,FALSE)</f>
        <v>Canada</v>
      </c>
      <c r="I982" s="2" t="str">
        <f>VLOOKUP(A982,'SAS Codes'!$A$2:$I$559,6,FALSE)</f>
        <v>America</v>
      </c>
      <c r="J982" s="2" t="str">
        <f>VLOOKUP(A982,'SAS Codes'!$A$2:$I$559,7,FALSE)</f>
        <v>America</v>
      </c>
      <c r="K982" s="2" t="str">
        <f>VLOOKUP(A982,'SAS Codes'!$A$2:$I$559,8,FALSE)</f>
        <v>May contain</v>
      </c>
      <c r="L982" s="2" t="str">
        <f>VLOOKUP(A982,'SAS Codes'!$A$2:$I$559,9,FALSE)</f>
        <v>May contain</v>
      </c>
      <c r="M982" s="2" t="str">
        <f>VLOOKUP(A982,'SAS Codes'!$A$2:$M$559,10,FALSE)</f>
        <v>Private</v>
      </c>
      <c r="N982" s="2" t="str">
        <f>VLOOKUP(A982,'SAS Codes'!$A$2:$M$559,11,FALSE)</f>
        <v>Snacks</v>
      </c>
    </row>
    <row r="983" spans="1:14" x14ac:dyDescent="0.45">
      <c r="A983" s="8" t="s">
        <v>490</v>
      </c>
      <c r="B983" s="8">
        <v>3</v>
      </c>
      <c r="C983" s="2">
        <v>0.22066644599999999</v>
      </c>
      <c r="D983" s="2" t="str">
        <f>VLOOKUP(A983,'SAS Codes'!$A$2:$B$559,2,FALSE)</f>
        <v>SK-51</v>
      </c>
      <c r="E983" s="2" t="s">
        <v>1089</v>
      </c>
      <c r="F983" s="2" t="str">
        <f>VLOOKUP(A983,'SAS Codes'!$A$2:$I$559,3,FALSE)</f>
        <v>Canada</v>
      </c>
      <c r="G983" s="2" t="str">
        <f>VLOOKUP(A983,'SAS Codes'!$A$2:$I$559,4,FALSE)</f>
        <v>Canada</v>
      </c>
      <c r="H983" s="2" t="str">
        <f>VLOOKUP(A983,'SAS Codes'!$A$2:$I$559,5,FALSE)</f>
        <v>Canada</v>
      </c>
      <c r="I983" s="2" t="str">
        <f>VLOOKUP(A983,'SAS Codes'!$A$2:$I$559,6,FALSE)</f>
        <v>America</v>
      </c>
      <c r="J983" s="2" t="str">
        <f>VLOOKUP(A983,'SAS Codes'!$A$2:$I$559,7,FALSE)</f>
        <v>America</v>
      </c>
      <c r="K983" s="2" t="str">
        <f>VLOOKUP(A983,'SAS Codes'!$A$2:$I$559,8,FALSE)</f>
        <v>May contain</v>
      </c>
      <c r="L983" s="2" t="str">
        <f>VLOOKUP(A983,'SAS Codes'!$A$2:$I$559,9,FALSE)</f>
        <v>May contain</v>
      </c>
      <c r="M983" s="2" t="str">
        <f>VLOOKUP(A983,'SAS Codes'!$A$2:$M$559,10,FALSE)</f>
        <v>Private</v>
      </c>
      <c r="N983" s="2" t="str">
        <f>VLOOKUP(A983,'SAS Codes'!$A$2:$M$559,11,FALSE)</f>
        <v>Snacks</v>
      </c>
    </row>
    <row r="984" spans="1:14" x14ac:dyDescent="0.45">
      <c r="A984" s="4" t="s">
        <v>491</v>
      </c>
      <c r="B984" s="4">
        <v>1</v>
      </c>
      <c r="C984" s="2">
        <v>0.20620052640000003</v>
      </c>
      <c r="D984" s="2" t="str">
        <f>VLOOKUP(A984,'SAS Codes'!$A$2:$B$559,2,FALSE)</f>
        <v>SK-52</v>
      </c>
      <c r="E984" s="2" t="s">
        <v>929</v>
      </c>
      <c r="F984" s="2" t="str">
        <f>VLOOKUP(A984,'SAS Codes'!$A$2:$I$559,3,FALSE)</f>
        <v>USA</v>
      </c>
      <c r="G984" s="2" t="str">
        <f>VLOOKUP(A984,'SAS Codes'!$A$2:$I$559,4,FALSE)</f>
        <v>USA</v>
      </c>
      <c r="H984" s="2" t="str">
        <f>VLOOKUP(A984,'SAS Codes'!$A$2:$I$559,5,FALSE)</f>
        <v>USA</v>
      </c>
      <c r="I984" s="2" t="str">
        <f>VLOOKUP(A984,'SAS Codes'!$A$2:$I$559,6,FALSE)</f>
        <v>America</v>
      </c>
      <c r="J984" s="2" t="str">
        <f>VLOOKUP(A984,'SAS Codes'!$A$2:$I$559,7,FALSE)</f>
        <v>America</v>
      </c>
      <c r="K984" s="2" t="str">
        <f>VLOOKUP(A984,'SAS Codes'!$A$2:$I$559,8,FALSE)</f>
        <v>May contain</v>
      </c>
      <c r="L984" s="2" t="str">
        <f>VLOOKUP(A984,'SAS Codes'!$A$2:$I$559,9,FALSE)</f>
        <v>May contain</v>
      </c>
      <c r="M984" s="2" t="str">
        <f>VLOOKUP(A984,'SAS Codes'!$A$2:$M$559,10,FALSE)</f>
        <v>Regular</v>
      </c>
      <c r="N984" s="2" t="str">
        <f>VLOOKUP(A984,'SAS Codes'!$A$2:$M$559,11,FALSE)</f>
        <v>Snacks</v>
      </c>
    </row>
    <row r="985" spans="1:14" x14ac:dyDescent="0.45">
      <c r="A985" s="4" t="s">
        <v>491</v>
      </c>
      <c r="B985" s="4">
        <v>2</v>
      </c>
      <c r="C985" s="2">
        <v>0.17330019300000002</v>
      </c>
      <c r="D985" s="2" t="str">
        <f>VLOOKUP(A985,'SAS Codes'!$A$2:$B$559,2,FALSE)</f>
        <v>SK-52</v>
      </c>
      <c r="E985" s="2" t="s">
        <v>929</v>
      </c>
      <c r="F985" s="2" t="str">
        <f>VLOOKUP(A985,'SAS Codes'!$A$2:$I$559,3,FALSE)</f>
        <v>USA</v>
      </c>
      <c r="G985" s="2" t="str">
        <f>VLOOKUP(A985,'SAS Codes'!$A$2:$I$559,4,FALSE)</f>
        <v>USA</v>
      </c>
      <c r="H985" s="2" t="str">
        <f>VLOOKUP(A985,'SAS Codes'!$A$2:$I$559,5,FALSE)</f>
        <v>USA</v>
      </c>
      <c r="I985" s="2" t="str">
        <f>VLOOKUP(A985,'SAS Codes'!$A$2:$I$559,6,FALSE)</f>
        <v>America</v>
      </c>
      <c r="J985" s="2" t="str">
        <f>VLOOKUP(A985,'SAS Codes'!$A$2:$I$559,7,FALSE)</f>
        <v>America</v>
      </c>
      <c r="K985" s="2" t="str">
        <f>VLOOKUP(A985,'SAS Codes'!$A$2:$I$559,8,FALSE)</f>
        <v>May contain</v>
      </c>
      <c r="L985" s="2" t="str">
        <f>VLOOKUP(A985,'SAS Codes'!$A$2:$I$559,9,FALSE)</f>
        <v>May contain</v>
      </c>
      <c r="M985" s="2" t="str">
        <f>VLOOKUP(A985,'SAS Codes'!$A$2:$M$559,10,FALSE)</f>
        <v>Regular</v>
      </c>
      <c r="N985" s="2" t="str">
        <f>VLOOKUP(A985,'SAS Codes'!$A$2:$M$559,11,FALSE)</f>
        <v>Snacks</v>
      </c>
    </row>
    <row r="986" spans="1:14" x14ac:dyDescent="0.45">
      <c r="A986" s="4" t="s">
        <v>492</v>
      </c>
      <c r="B986" s="4">
        <v>1</v>
      </c>
      <c r="C986" s="2">
        <v>0</v>
      </c>
      <c r="D986" s="2" t="str">
        <f>VLOOKUP(A986,'SAS Codes'!$A$2:$B$559,2,FALSE)</f>
        <v>SK-53</v>
      </c>
      <c r="E986" s="2" t="s">
        <v>929</v>
      </c>
      <c r="F986" s="2" t="str">
        <f>VLOOKUP(A986,'SAS Codes'!$A$2:$I$559,3,FALSE)</f>
        <v>USA</v>
      </c>
      <c r="G986" s="2" t="str">
        <f>VLOOKUP(A986,'SAS Codes'!$A$2:$I$559,4,FALSE)</f>
        <v>USA</v>
      </c>
      <c r="H986" s="2" t="str">
        <f>VLOOKUP(A986,'SAS Codes'!$A$2:$I$559,5,FALSE)</f>
        <v>USA</v>
      </c>
      <c r="I986" s="2" t="str">
        <f>VLOOKUP(A986,'SAS Codes'!$A$2:$I$559,6,FALSE)</f>
        <v>America</v>
      </c>
      <c r="J986" s="2" t="str">
        <f>VLOOKUP(A986,'SAS Codes'!$A$2:$I$559,7,FALSE)</f>
        <v>America</v>
      </c>
      <c r="K986" s="2" t="str">
        <f>VLOOKUP(A986,'SAS Codes'!$A$2:$I$559,8,FALSE)</f>
        <v>May contain</v>
      </c>
      <c r="L986" s="2" t="str">
        <f>VLOOKUP(A986,'SAS Codes'!$A$2:$I$559,9,FALSE)</f>
        <v>May contain</v>
      </c>
      <c r="M986" s="2" t="str">
        <f>VLOOKUP(A986,'SAS Codes'!$A$2:$M$559,10,FALSE)</f>
        <v>Regular</v>
      </c>
      <c r="N986" s="2" t="str">
        <f>VLOOKUP(A986,'SAS Codes'!$A$2:$M$559,11,FALSE)</f>
        <v>Snacks</v>
      </c>
    </row>
    <row r="987" spans="1:14" x14ac:dyDescent="0.45">
      <c r="A987" s="4" t="s">
        <v>492</v>
      </c>
      <c r="B987" s="4">
        <v>2</v>
      </c>
      <c r="C987" s="2">
        <v>0.1671438888</v>
      </c>
      <c r="D987" s="2" t="str">
        <f>VLOOKUP(A987,'SAS Codes'!$A$2:$B$559,2,FALSE)</f>
        <v>SK-53</v>
      </c>
      <c r="E987" s="2" t="s">
        <v>929</v>
      </c>
      <c r="F987" s="2" t="str">
        <f>VLOOKUP(A987,'SAS Codes'!$A$2:$I$559,3,FALSE)</f>
        <v>USA</v>
      </c>
      <c r="G987" s="2" t="str">
        <f>VLOOKUP(A987,'SAS Codes'!$A$2:$I$559,4,FALSE)</f>
        <v>USA</v>
      </c>
      <c r="H987" s="2" t="str">
        <f>VLOOKUP(A987,'SAS Codes'!$A$2:$I$559,5,FALSE)</f>
        <v>USA</v>
      </c>
      <c r="I987" s="2" t="str">
        <f>VLOOKUP(A987,'SAS Codes'!$A$2:$I$559,6,FALSE)</f>
        <v>America</v>
      </c>
      <c r="J987" s="2" t="str">
        <f>VLOOKUP(A987,'SAS Codes'!$A$2:$I$559,7,FALSE)</f>
        <v>America</v>
      </c>
      <c r="K987" s="2" t="str">
        <f>VLOOKUP(A987,'SAS Codes'!$A$2:$I$559,8,FALSE)</f>
        <v>May contain</v>
      </c>
      <c r="L987" s="2" t="str">
        <f>VLOOKUP(A987,'SAS Codes'!$A$2:$I$559,9,FALSE)</f>
        <v>May contain</v>
      </c>
      <c r="M987" s="2" t="str">
        <f>VLOOKUP(A987,'SAS Codes'!$A$2:$M$559,10,FALSE)</f>
        <v>Regular</v>
      </c>
      <c r="N987" s="2" t="str">
        <f>VLOOKUP(A987,'SAS Codes'!$A$2:$M$559,11,FALSE)</f>
        <v>Snacks</v>
      </c>
    </row>
    <row r="988" spans="1:14" x14ac:dyDescent="0.45">
      <c r="A988" s="4" t="s">
        <v>493</v>
      </c>
      <c r="B988" s="4">
        <v>1</v>
      </c>
      <c r="C988" s="2">
        <v>0.19974474419999999</v>
      </c>
      <c r="D988" s="2" t="str">
        <f>VLOOKUP(A988,'SAS Codes'!$A$2:$B$559,2,FALSE)</f>
        <v>SK-54</v>
      </c>
      <c r="E988" s="2" t="s">
        <v>929</v>
      </c>
      <c r="F988" s="2" t="str">
        <f>VLOOKUP(A988,'SAS Codes'!$A$2:$I$559,3,FALSE)</f>
        <v>USA</v>
      </c>
      <c r="G988" s="2" t="str">
        <f>VLOOKUP(A988,'SAS Codes'!$A$2:$I$559,4,FALSE)</f>
        <v>USA</v>
      </c>
      <c r="H988" s="2" t="str">
        <f>VLOOKUP(A988,'SAS Codes'!$A$2:$I$559,5,FALSE)</f>
        <v>USA</v>
      </c>
      <c r="I988" s="2" t="str">
        <f>VLOOKUP(A988,'SAS Codes'!$A$2:$I$559,6,FALSE)</f>
        <v>America</v>
      </c>
      <c r="J988" s="2" t="str">
        <f>VLOOKUP(A988,'SAS Codes'!$A$2:$I$559,7,FALSE)</f>
        <v>America</v>
      </c>
      <c r="K988" s="2" t="str">
        <f>VLOOKUP(A988,'SAS Codes'!$A$2:$I$559,8,FALSE)</f>
        <v>Manufactured in a facility that also processes "x"</v>
      </c>
      <c r="L988" s="2" t="str">
        <f>VLOOKUP(A988,'SAS Codes'!$A$2:$I$559,9,FALSE)</f>
        <v>Other</v>
      </c>
      <c r="M988" s="2" t="str">
        <f>VLOOKUP(A988,'SAS Codes'!$A$2:$M$559,10,FALSE)</f>
        <v>Regular</v>
      </c>
      <c r="N988" s="2" t="str">
        <f>VLOOKUP(A988,'SAS Codes'!$A$2:$M$559,11,FALSE)</f>
        <v>Snacks</v>
      </c>
    </row>
    <row r="989" spans="1:14" x14ac:dyDescent="0.45">
      <c r="A989" s="4" t="s">
        <v>493</v>
      </c>
      <c r="B989" s="4">
        <v>2</v>
      </c>
      <c r="C989" s="2">
        <v>0</v>
      </c>
      <c r="D989" s="2" t="str">
        <f>VLOOKUP(A989,'SAS Codes'!$A$2:$B$559,2,FALSE)</f>
        <v>SK-54</v>
      </c>
      <c r="E989" s="2" t="s">
        <v>929</v>
      </c>
      <c r="F989" s="2" t="str">
        <f>VLOOKUP(A989,'SAS Codes'!$A$2:$I$559,3,FALSE)</f>
        <v>USA</v>
      </c>
      <c r="G989" s="2" t="str">
        <f>VLOOKUP(A989,'SAS Codes'!$A$2:$I$559,4,FALSE)</f>
        <v>USA</v>
      </c>
      <c r="H989" s="2" t="str">
        <f>VLOOKUP(A989,'SAS Codes'!$A$2:$I$559,5,FALSE)</f>
        <v>USA</v>
      </c>
      <c r="I989" s="2" t="str">
        <f>VLOOKUP(A989,'SAS Codes'!$A$2:$I$559,6,FALSE)</f>
        <v>America</v>
      </c>
      <c r="J989" s="2" t="str">
        <f>VLOOKUP(A989,'SAS Codes'!$A$2:$I$559,7,FALSE)</f>
        <v>America</v>
      </c>
      <c r="K989" s="2" t="str">
        <f>VLOOKUP(A989,'SAS Codes'!$A$2:$I$559,8,FALSE)</f>
        <v>Manufactured in a facility that also processes "x"</v>
      </c>
      <c r="L989" s="2" t="str">
        <f>VLOOKUP(A989,'SAS Codes'!$A$2:$I$559,9,FALSE)</f>
        <v>Other</v>
      </c>
      <c r="M989" s="2" t="str">
        <f>VLOOKUP(A989,'SAS Codes'!$A$2:$M$559,10,FALSE)</f>
        <v>Regular</v>
      </c>
      <c r="N989" s="2" t="str">
        <f>VLOOKUP(A989,'SAS Codes'!$A$2:$M$559,11,FALSE)</f>
        <v>Snacks</v>
      </c>
    </row>
    <row r="990" spans="1:14" x14ac:dyDescent="0.45">
      <c r="A990" s="4" t="s">
        <v>493</v>
      </c>
      <c r="B990" s="4">
        <v>3</v>
      </c>
      <c r="C990" s="2">
        <v>0.18135233279999999</v>
      </c>
      <c r="D990" s="2" t="str">
        <f>VLOOKUP(A990,'SAS Codes'!$A$2:$B$559,2,FALSE)</f>
        <v>SK-54</v>
      </c>
      <c r="E990" s="2" t="s">
        <v>929</v>
      </c>
      <c r="F990" s="2" t="str">
        <f>VLOOKUP(A990,'SAS Codes'!$A$2:$I$559,3,FALSE)</f>
        <v>USA</v>
      </c>
      <c r="G990" s="2" t="str">
        <f>VLOOKUP(A990,'SAS Codes'!$A$2:$I$559,4,FALSE)</f>
        <v>USA</v>
      </c>
      <c r="H990" s="2" t="str">
        <f>VLOOKUP(A990,'SAS Codes'!$A$2:$I$559,5,FALSE)</f>
        <v>USA</v>
      </c>
      <c r="I990" s="2" t="str">
        <f>VLOOKUP(A990,'SAS Codes'!$A$2:$I$559,6,FALSE)</f>
        <v>America</v>
      </c>
      <c r="J990" s="2" t="str">
        <f>VLOOKUP(A990,'SAS Codes'!$A$2:$I$559,7,FALSE)</f>
        <v>America</v>
      </c>
      <c r="K990" s="2" t="str">
        <f>VLOOKUP(A990,'SAS Codes'!$A$2:$I$559,8,FALSE)</f>
        <v>Manufactured in a facility that also processes "x"</v>
      </c>
      <c r="L990" s="2" t="str">
        <f>VLOOKUP(A990,'SAS Codes'!$A$2:$I$559,9,FALSE)</f>
        <v>Other</v>
      </c>
      <c r="M990" s="2" t="str">
        <f>VLOOKUP(A990,'SAS Codes'!$A$2:$M$559,10,FALSE)</f>
        <v>Regular</v>
      </c>
      <c r="N990" s="2" t="str">
        <f>VLOOKUP(A990,'SAS Codes'!$A$2:$M$559,11,FALSE)</f>
        <v>Snacks</v>
      </c>
    </row>
    <row r="991" spans="1:14" x14ac:dyDescent="0.45">
      <c r="A991" s="4" t="s">
        <v>494</v>
      </c>
      <c r="B991" s="4">
        <v>1</v>
      </c>
      <c r="C991" s="2">
        <v>0</v>
      </c>
      <c r="D991" s="2" t="str">
        <f>VLOOKUP(A991,'SAS Codes'!$A$2:$B$559,2,FALSE)</f>
        <v>SK-55</v>
      </c>
      <c r="E991" s="2" t="s">
        <v>929</v>
      </c>
      <c r="F991" s="2" t="str">
        <f>VLOOKUP(A991,'SAS Codes'!$A$2:$I$559,3,FALSE)</f>
        <v>USA</v>
      </c>
      <c r="G991" s="2" t="str">
        <f>VLOOKUP(A991,'SAS Codes'!$A$2:$I$559,4,FALSE)</f>
        <v>USA</v>
      </c>
      <c r="H991" s="2" t="str">
        <f>VLOOKUP(A991,'SAS Codes'!$A$2:$I$559,5,FALSE)</f>
        <v>USA</v>
      </c>
      <c r="I991" s="2" t="str">
        <f>VLOOKUP(A991,'SAS Codes'!$A$2:$I$559,6,FALSE)</f>
        <v>America</v>
      </c>
      <c r="J991" s="2" t="str">
        <f>VLOOKUP(A991,'SAS Codes'!$A$2:$I$559,7,FALSE)</f>
        <v>America</v>
      </c>
      <c r="K991" s="2" t="str">
        <f>VLOOKUP(A991,'SAS Codes'!$A$2:$I$559,8,FALSE)</f>
        <v>Manufactured in a facility that also processes "x"</v>
      </c>
      <c r="L991" s="2" t="str">
        <f>VLOOKUP(A991,'SAS Codes'!$A$2:$I$559,9,FALSE)</f>
        <v>Other</v>
      </c>
      <c r="M991" s="2" t="str">
        <f>VLOOKUP(A991,'SAS Codes'!$A$2:$M$559,10,FALSE)</f>
        <v>Regular</v>
      </c>
      <c r="N991" s="2" t="str">
        <f>VLOOKUP(A991,'SAS Codes'!$A$2:$M$559,11,FALSE)</f>
        <v>Snacks</v>
      </c>
    </row>
    <row r="992" spans="1:14" x14ac:dyDescent="0.45">
      <c r="A992" s="4" t="s">
        <v>494</v>
      </c>
      <c r="B992" s="4">
        <v>2</v>
      </c>
      <c r="C992" s="2">
        <v>6.7531700700000002E-2</v>
      </c>
      <c r="D992" s="2" t="str">
        <f>VLOOKUP(A992,'SAS Codes'!$A$2:$B$559,2,FALSE)</f>
        <v>SK-55</v>
      </c>
      <c r="E992" s="2" t="s">
        <v>929</v>
      </c>
      <c r="F992" s="2" t="str">
        <f>VLOOKUP(A992,'SAS Codes'!$A$2:$I$559,3,FALSE)</f>
        <v>USA</v>
      </c>
      <c r="G992" s="2" t="str">
        <f>VLOOKUP(A992,'SAS Codes'!$A$2:$I$559,4,FALSE)</f>
        <v>USA</v>
      </c>
      <c r="H992" s="2" t="str">
        <f>VLOOKUP(A992,'SAS Codes'!$A$2:$I$559,5,FALSE)</f>
        <v>USA</v>
      </c>
      <c r="I992" s="2" t="str">
        <f>VLOOKUP(A992,'SAS Codes'!$A$2:$I$559,6,FALSE)</f>
        <v>America</v>
      </c>
      <c r="J992" s="2" t="str">
        <f>VLOOKUP(A992,'SAS Codes'!$A$2:$I$559,7,FALSE)</f>
        <v>America</v>
      </c>
      <c r="K992" s="2" t="str">
        <f>VLOOKUP(A992,'SAS Codes'!$A$2:$I$559,8,FALSE)</f>
        <v>Manufactured in a facility that also processes "x"</v>
      </c>
      <c r="L992" s="2" t="str">
        <f>VLOOKUP(A992,'SAS Codes'!$A$2:$I$559,9,FALSE)</f>
        <v>Other</v>
      </c>
      <c r="M992" s="2" t="str">
        <f>VLOOKUP(A992,'SAS Codes'!$A$2:$M$559,10,FALSE)</f>
        <v>Regular</v>
      </c>
      <c r="N992" s="2" t="str">
        <f>VLOOKUP(A992,'SAS Codes'!$A$2:$M$559,11,FALSE)</f>
        <v>Snacks</v>
      </c>
    </row>
    <row r="993" spans="1:14" x14ac:dyDescent="0.45">
      <c r="A993" s="2" t="s">
        <v>494</v>
      </c>
      <c r="B993" s="2">
        <v>3</v>
      </c>
      <c r="C993" s="2">
        <v>0.17006900520000001</v>
      </c>
      <c r="D993" s="2" t="str">
        <f>VLOOKUP(A993,'SAS Codes'!$A$2:$B$559,2,FALSE)</f>
        <v>SK-55</v>
      </c>
      <c r="E993" s="2" t="s">
        <v>929</v>
      </c>
      <c r="F993" s="2" t="str">
        <f>VLOOKUP(A993,'SAS Codes'!$A$2:$I$559,3,FALSE)</f>
        <v>USA</v>
      </c>
      <c r="G993" s="2" t="str">
        <f>VLOOKUP(A993,'SAS Codes'!$A$2:$I$559,4,FALSE)</f>
        <v>USA</v>
      </c>
      <c r="H993" s="2" t="str">
        <f>VLOOKUP(A993,'SAS Codes'!$A$2:$I$559,5,FALSE)</f>
        <v>USA</v>
      </c>
      <c r="I993" s="2" t="str">
        <f>VLOOKUP(A993,'SAS Codes'!$A$2:$I$559,6,FALSE)</f>
        <v>America</v>
      </c>
      <c r="J993" s="2" t="str">
        <f>VLOOKUP(A993,'SAS Codes'!$A$2:$I$559,7,FALSE)</f>
        <v>America</v>
      </c>
      <c r="K993" s="2" t="str">
        <f>VLOOKUP(A993,'SAS Codes'!$A$2:$I$559,8,FALSE)</f>
        <v>Manufactured in a facility that also processes "x"</v>
      </c>
      <c r="L993" s="2" t="str">
        <f>VLOOKUP(A993,'SAS Codes'!$A$2:$I$559,9,FALSE)</f>
        <v>Other</v>
      </c>
      <c r="M993" s="2" t="str">
        <f>VLOOKUP(A993,'SAS Codes'!$A$2:$M$559,10,FALSE)</f>
        <v>Regular</v>
      </c>
      <c r="N993" s="2" t="str">
        <f>VLOOKUP(A993,'SAS Codes'!$A$2:$M$559,11,FALSE)</f>
        <v>Snacks</v>
      </c>
    </row>
    <row r="994" spans="1:14" x14ac:dyDescent="0.45">
      <c r="A994" s="4" t="s">
        <v>495</v>
      </c>
      <c r="B994" s="4">
        <v>1</v>
      </c>
      <c r="C994" s="2">
        <v>11.431545678000001</v>
      </c>
      <c r="D994" s="2" t="str">
        <f>VLOOKUP(A994,'SAS Codes'!$A$2:$B$559,2,FALSE)</f>
        <v>SK-56</v>
      </c>
      <c r="E994" s="2" t="s">
        <v>929</v>
      </c>
      <c r="F994" s="2" t="str">
        <f>VLOOKUP(A994,'SAS Codes'!$A$2:$I$559,3,FALSE)</f>
        <v>Canada</v>
      </c>
      <c r="G994" s="2" t="str">
        <f>VLOOKUP(A994,'SAS Codes'!$A$2:$I$559,4,FALSE)</f>
        <v>Canada</v>
      </c>
      <c r="H994" s="2" t="str">
        <f>VLOOKUP(A994,'SAS Codes'!$A$2:$I$559,5,FALSE)</f>
        <v>Canada</v>
      </c>
      <c r="I994" s="2" t="str">
        <f>VLOOKUP(A994,'SAS Codes'!$A$2:$I$559,6,FALSE)</f>
        <v>America</v>
      </c>
      <c r="J994" s="2" t="str">
        <f>VLOOKUP(A994,'SAS Codes'!$A$2:$I$559,7,FALSE)</f>
        <v>America</v>
      </c>
      <c r="K994" s="2" t="str">
        <f>VLOOKUP(A994,'SAS Codes'!$A$2:$I$559,8,FALSE)</f>
        <v>May contain</v>
      </c>
      <c r="L994" s="2" t="str">
        <f>VLOOKUP(A994,'SAS Codes'!$A$2:$I$559,9,FALSE)</f>
        <v>May contain</v>
      </c>
      <c r="M994" s="2" t="str">
        <f>VLOOKUP(A994,'SAS Codes'!$A$2:$M$559,10,FALSE)</f>
        <v>Regular</v>
      </c>
      <c r="N994" s="2" t="str">
        <f>VLOOKUP(A994,'SAS Codes'!$A$2:$M$559,11,FALSE)</f>
        <v>Snacks</v>
      </c>
    </row>
    <row r="995" spans="1:14" x14ac:dyDescent="0.45">
      <c r="A995" s="2" t="s">
        <v>495</v>
      </c>
      <c r="B995" s="2">
        <v>2</v>
      </c>
      <c r="C995" s="2">
        <v>0.18491218050000002</v>
      </c>
      <c r="D995" s="2" t="str">
        <f>VLOOKUP(A995,'SAS Codes'!$A$2:$B$559,2,FALSE)</f>
        <v>SK-56</v>
      </c>
      <c r="E995" s="2" t="s">
        <v>929</v>
      </c>
      <c r="F995" s="2" t="str">
        <f>VLOOKUP(A995,'SAS Codes'!$A$2:$I$559,3,FALSE)</f>
        <v>Canada</v>
      </c>
      <c r="G995" s="2" t="str">
        <f>VLOOKUP(A995,'SAS Codes'!$A$2:$I$559,4,FALSE)</f>
        <v>Canada</v>
      </c>
      <c r="H995" s="2" t="str">
        <f>VLOOKUP(A995,'SAS Codes'!$A$2:$I$559,5,FALSE)</f>
        <v>Canada</v>
      </c>
      <c r="I995" s="2" t="str">
        <f>VLOOKUP(A995,'SAS Codes'!$A$2:$I$559,6,FALSE)</f>
        <v>America</v>
      </c>
      <c r="J995" s="2" t="str">
        <f>VLOOKUP(A995,'SAS Codes'!$A$2:$I$559,7,FALSE)</f>
        <v>America</v>
      </c>
      <c r="K995" s="2" t="str">
        <f>VLOOKUP(A995,'SAS Codes'!$A$2:$I$559,8,FALSE)</f>
        <v>May contain</v>
      </c>
      <c r="L995" s="2" t="str">
        <f>VLOOKUP(A995,'SAS Codes'!$A$2:$I$559,9,FALSE)</f>
        <v>May contain</v>
      </c>
      <c r="M995" s="2" t="str">
        <f>VLOOKUP(A995,'SAS Codes'!$A$2:$M$559,10,FALSE)</f>
        <v>Regular</v>
      </c>
      <c r="N995" s="2" t="str">
        <f>VLOOKUP(A995,'SAS Codes'!$A$2:$M$559,11,FALSE)</f>
        <v>Snacks</v>
      </c>
    </row>
    <row r="996" spans="1:14" x14ac:dyDescent="0.45">
      <c r="A996" s="4" t="s">
        <v>496</v>
      </c>
      <c r="B996" s="4">
        <v>1</v>
      </c>
      <c r="C996" s="2">
        <v>0.19434865679999999</v>
      </c>
      <c r="D996" s="2" t="str">
        <f>VLOOKUP(A996,'SAS Codes'!$A$2:$B$559,2,FALSE)</f>
        <v>SK-57</v>
      </c>
      <c r="E996" s="2" t="s">
        <v>929</v>
      </c>
      <c r="F996" s="2" t="str">
        <f>VLOOKUP(A996,'SAS Codes'!$A$2:$I$559,3,FALSE)</f>
        <v>Mexico</v>
      </c>
      <c r="G996" s="2" t="str">
        <f>VLOOKUP(A996,'SAS Codes'!$A$2:$I$559,4,FALSE)</f>
        <v>Mexico</v>
      </c>
      <c r="H996" s="2" t="str">
        <f>VLOOKUP(A996,'SAS Codes'!$A$2:$I$559,5,FALSE)</f>
        <v>Mexico</v>
      </c>
      <c r="I996" s="2" t="str">
        <f>VLOOKUP(A996,'SAS Codes'!$A$2:$I$559,6,FALSE)</f>
        <v>America</v>
      </c>
      <c r="J996" s="2" t="str">
        <f>VLOOKUP(A996,'SAS Codes'!$A$2:$I$559,7,FALSE)</f>
        <v>America</v>
      </c>
      <c r="K996" s="2" t="str">
        <f>VLOOKUP(A996,'SAS Codes'!$A$2:$I$559,8,FALSE)</f>
        <v>May contain</v>
      </c>
      <c r="L996" s="2" t="str">
        <f>VLOOKUP(A996,'SAS Codes'!$A$2:$I$559,9,FALSE)</f>
        <v>May contain</v>
      </c>
      <c r="M996" s="2" t="str">
        <f>VLOOKUP(A996,'SAS Codes'!$A$2:$M$559,10,FALSE)</f>
        <v>Regular</v>
      </c>
      <c r="N996" s="2" t="str">
        <f>VLOOKUP(A996,'SAS Codes'!$A$2:$M$559,11,FALSE)</f>
        <v>Snacks</v>
      </c>
    </row>
    <row r="997" spans="1:14" x14ac:dyDescent="0.45">
      <c r="A997" s="4" t="s">
        <v>496</v>
      </c>
      <c r="B997" s="4">
        <v>2</v>
      </c>
      <c r="C997" s="2">
        <v>0.1681329654</v>
      </c>
      <c r="D997" s="2" t="str">
        <f>VLOOKUP(A997,'SAS Codes'!$A$2:$B$559,2,FALSE)</f>
        <v>SK-57</v>
      </c>
      <c r="E997" s="2" t="s">
        <v>929</v>
      </c>
      <c r="F997" s="2" t="str">
        <f>VLOOKUP(A997,'SAS Codes'!$A$2:$I$559,3,FALSE)</f>
        <v>Mexico</v>
      </c>
      <c r="G997" s="2" t="str">
        <f>VLOOKUP(A997,'SAS Codes'!$A$2:$I$559,4,FALSE)</f>
        <v>Mexico</v>
      </c>
      <c r="H997" s="2" t="str">
        <f>VLOOKUP(A997,'SAS Codes'!$A$2:$I$559,5,FALSE)</f>
        <v>Mexico</v>
      </c>
      <c r="I997" s="2" t="str">
        <f>VLOOKUP(A997,'SAS Codes'!$A$2:$I$559,6,FALSE)</f>
        <v>America</v>
      </c>
      <c r="J997" s="2" t="str">
        <f>VLOOKUP(A997,'SAS Codes'!$A$2:$I$559,7,FALSE)</f>
        <v>America</v>
      </c>
      <c r="K997" s="2" t="str">
        <f>VLOOKUP(A997,'SAS Codes'!$A$2:$I$559,8,FALSE)</f>
        <v>May contain</v>
      </c>
      <c r="L997" s="2" t="str">
        <f>VLOOKUP(A997,'SAS Codes'!$A$2:$I$559,9,FALSE)</f>
        <v>May contain</v>
      </c>
      <c r="M997" s="2" t="str">
        <f>VLOOKUP(A997,'SAS Codes'!$A$2:$M$559,10,FALSE)</f>
        <v>Regular</v>
      </c>
      <c r="N997" s="2" t="str">
        <f>VLOOKUP(A997,'SAS Codes'!$A$2:$M$559,11,FALSE)</f>
        <v>Snacks</v>
      </c>
    </row>
    <row r="998" spans="1:14" x14ac:dyDescent="0.45">
      <c r="A998" s="4" t="s">
        <v>496</v>
      </c>
      <c r="B998" s="4">
        <v>3</v>
      </c>
      <c r="C998" s="2">
        <v>0.17765483400000001</v>
      </c>
      <c r="D998" s="2" t="str">
        <f>VLOOKUP(A998,'SAS Codes'!$A$2:$B$559,2,FALSE)</f>
        <v>SK-57</v>
      </c>
      <c r="E998" s="2" t="s">
        <v>929</v>
      </c>
      <c r="F998" s="2" t="str">
        <f>VLOOKUP(A998,'SAS Codes'!$A$2:$I$559,3,FALSE)</f>
        <v>Mexico</v>
      </c>
      <c r="G998" s="2" t="str">
        <f>VLOOKUP(A998,'SAS Codes'!$A$2:$I$559,4,FALSE)</f>
        <v>Mexico</v>
      </c>
      <c r="H998" s="2" t="str">
        <f>VLOOKUP(A998,'SAS Codes'!$A$2:$I$559,5,FALSE)</f>
        <v>Mexico</v>
      </c>
      <c r="I998" s="2" t="str">
        <f>VLOOKUP(A998,'SAS Codes'!$A$2:$I$559,6,FALSE)</f>
        <v>America</v>
      </c>
      <c r="J998" s="2" t="str">
        <f>VLOOKUP(A998,'SAS Codes'!$A$2:$I$559,7,FALSE)</f>
        <v>America</v>
      </c>
      <c r="K998" s="2" t="str">
        <f>VLOOKUP(A998,'SAS Codes'!$A$2:$I$559,8,FALSE)</f>
        <v>May contain</v>
      </c>
      <c r="L998" s="2" t="str">
        <f>VLOOKUP(A998,'SAS Codes'!$A$2:$I$559,9,FALSE)</f>
        <v>May contain</v>
      </c>
      <c r="M998" s="2" t="str">
        <f>VLOOKUP(A998,'SAS Codes'!$A$2:$M$559,10,FALSE)</f>
        <v>Regular</v>
      </c>
      <c r="N998" s="2" t="str">
        <f>VLOOKUP(A998,'SAS Codes'!$A$2:$M$559,11,FALSE)</f>
        <v>Snacks</v>
      </c>
    </row>
    <row r="999" spans="1:14" x14ac:dyDescent="0.45">
      <c r="A999" s="4" t="s">
        <v>496</v>
      </c>
      <c r="B999" s="4">
        <v>4</v>
      </c>
      <c r="C999" s="2">
        <v>0.18066750720000002</v>
      </c>
      <c r="D999" s="2" t="str">
        <f>VLOOKUP(A999,'SAS Codes'!$A$2:$B$559,2,FALSE)</f>
        <v>SK-57</v>
      </c>
      <c r="E999" s="2" t="s">
        <v>929</v>
      </c>
      <c r="F999" s="2" t="str">
        <f>VLOOKUP(A999,'SAS Codes'!$A$2:$I$559,3,FALSE)</f>
        <v>Mexico</v>
      </c>
      <c r="G999" s="2" t="str">
        <f>VLOOKUP(A999,'SAS Codes'!$A$2:$I$559,4,FALSE)</f>
        <v>Mexico</v>
      </c>
      <c r="H999" s="2" t="str">
        <f>VLOOKUP(A999,'SAS Codes'!$A$2:$I$559,5,FALSE)</f>
        <v>Mexico</v>
      </c>
      <c r="I999" s="2" t="str">
        <f>VLOOKUP(A999,'SAS Codes'!$A$2:$I$559,6,FALSE)</f>
        <v>America</v>
      </c>
      <c r="J999" s="2" t="str">
        <f>VLOOKUP(A999,'SAS Codes'!$A$2:$I$559,7,FALSE)</f>
        <v>America</v>
      </c>
      <c r="K999" s="2" t="str">
        <f>VLOOKUP(A999,'SAS Codes'!$A$2:$I$559,8,FALSE)</f>
        <v>May contain</v>
      </c>
      <c r="L999" s="2" t="str">
        <f>VLOOKUP(A999,'SAS Codes'!$A$2:$I$559,9,FALSE)</f>
        <v>May contain</v>
      </c>
      <c r="M999" s="2" t="str">
        <f>VLOOKUP(A999,'SAS Codes'!$A$2:$M$559,10,FALSE)</f>
        <v>Regular</v>
      </c>
      <c r="N999" s="2" t="str">
        <f>VLOOKUP(A999,'SAS Codes'!$A$2:$M$559,11,FALSE)</f>
        <v>Snacks</v>
      </c>
    </row>
  </sheetData>
  <autoFilter ref="A1:N1" xr:uid="{BF824A9D-DD09-4864-8612-2B8674BA2A4A}">
    <sortState xmlns:xlrd2="http://schemas.microsoft.com/office/spreadsheetml/2017/richdata2" ref="A2:N999">
      <sortCondition ref="D1"/>
    </sortState>
  </autoFilter>
  <conditionalFormatting sqref="C1:C56 C960:C1048576 D1:E1">
    <cfRule type="cellIs" dxfId="167" priority="19" operator="greaterThan">
      <formula>0.554999999999999</formula>
    </cfRule>
    <cfRule type="cellIs" dxfId="166" priority="20" operator="between">
      <formula>0.0288599999999999</formula>
      <formula>0.555</formula>
    </cfRule>
  </conditionalFormatting>
  <conditionalFormatting sqref="C57:C129">
    <cfRule type="cellIs" dxfId="165" priority="17" operator="greaterThan">
      <formula>0.554999999999999</formula>
    </cfRule>
    <cfRule type="cellIs" dxfId="164" priority="18" operator="between">
      <formula>0.0288599999999999</formula>
      <formula>0.555</formula>
    </cfRule>
  </conditionalFormatting>
  <conditionalFormatting sqref="C130:C269">
    <cfRule type="cellIs" dxfId="163" priority="15" operator="greaterThan">
      <formula>0.554999999999999</formula>
    </cfRule>
    <cfRule type="cellIs" dxfId="162" priority="16" operator="between">
      <formula>0.0288599999999999</formula>
      <formula>0.555</formula>
    </cfRule>
  </conditionalFormatting>
  <conditionalFormatting sqref="C270:C391">
    <cfRule type="cellIs" dxfId="161" priority="13" operator="greaterThan">
      <formula>0.554999999999999</formula>
    </cfRule>
    <cfRule type="cellIs" dxfId="160" priority="14" operator="between">
      <formula>0.0288599999999999</formula>
      <formula>0.555</formula>
    </cfRule>
  </conditionalFormatting>
  <conditionalFormatting sqref="C392:C504">
    <cfRule type="cellIs" dxfId="159" priority="11" operator="greaterThan">
      <formula>0.554999999999999</formula>
    </cfRule>
    <cfRule type="cellIs" dxfId="158" priority="12" operator="between">
      <formula>0.0288599999999999</formula>
      <formula>0.555</formula>
    </cfRule>
  </conditionalFormatting>
  <conditionalFormatting sqref="C505:C698">
    <cfRule type="cellIs" dxfId="157" priority="9" operator="greaterThan">
      <formula>0.554999999999999</formula>
    </cfRule>
    <cfRule type="cellIs" dxfId="156" priority="10" operator="between">
      <formula>0.0288599999999999</formula>
      <formula>0.555</formula>
    </cfRule>
  </conditionalFormatting>
  <conditionalFormatting sqref="C699:C811">
    <cfRule type="cellIs" dxfId="155" priority="7" operator="greaterThan">
      <formula>0.554999999999999</formula>
    </cfRule>
    <cfRule type="cellIs" dxfId="154" priority="8" operator="between">
      <formula>0.0288599999999999</formula>
      <formula>0.555</formula>
    </cfRule>
  </conditionalFormatting>
  <conditionalFormatting sqref="C812:C873">
    <cfRule type="cellIs" dxfId="153" priority="5" operator="greaterThan">
      <formula>0.554999999999999</formula>
    </cfRule>
    <cfRule type="cellIs" dxfId="152" priority="6" operator="between">
      <formula>0.0288599999999999</formula>
      <formula>0.555</formula>
    </cfRule>
  </conditionalFormatting>
  <conditionalFormatting sqref="C874:C890 C892:C959">
    <cfRule type="cellIs" dxfId="151" priority="3" operator="greaterThan">
      <formula>0.554999999999999</formula>
    </cfRule>
    <cfRule type="cellIs" dxfId="150" priority="4" operator="between">
      <formula>0.0288599999999999</formula>
      <formula>0.555</formula>
    </cfRule>
  </conditionalFormatting>
  <conditionalFormatting sqref="C891">
    <cfRule type="cellIs" dxfId="149" priority="1" operator="greaterThan">
      <formula>0.554999999999999</formula>
    </cfRule>
    <cfRule type="cellIs" dxfId="148" priority="2" operator="between">
      <formula>0.0288599999999999</formula>
      <formula>0.555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FB593-2FF9-4C40-BDC9-5D409A96173A}">
  <dimension ref="A1:N866"/>
  <sheetViews>
    <sheetView topLeftCell="A91" zoomScaleNormal="100" workbookViewId="0">
      <selection activeCell="C79" sqref="C2:C79"/>
    </sheetView>
  </sheetViews>
  <sheetFormatPr baseColWidth="10" defaultColWidth="8.83984375" defaultRowHeight="13.8" x14ac:dyDescent="0.45"/>
  <cols>
    <col min="1" max="1" width="8.83984375" style="2"/>
    <col min="2" max="2" width="4.05078125" style="2" customWidth="1"/>
    <col min="3" max="16384" width="8.83984375" style="2"/>
  </cols>
  <sheetData>
    <row r="1" spans="1:14" ht="14.1" x14ac:dyDescent="0.5">
      <c r="A1" s="1" t="s">
        <v>52</v>
      </c>
      <c r="B1" s="1" t="s">
        <v>51</v>
      </c>
      <c r="C1" s="1" t="s">
        <v>3</v>
      </c>
      <c r="D1" s="10" t="s">
        <v>925</v>
      </c>
      <c r="E1" s="10" t="s">
        <v>1088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  <c r="N1" s="12" t="s">
        <v>1093</v>
      </c>
    </row>
    <row r="2" spans="1:14" x14ac:dyDescent="0.45">
      <c r="A2" s="2" t="s">
        <v>229</v>
      </c>
      <c r="B2" s="2">
        <v>1</v>
      </c>
      <c r="C2" s="2">
        <v>2166.9353471999998</v>
      </c>
      <c r="D2" s="2" t="str">
        <f>VLOOKUP(A2,'SAS Codes'!$A$2:$B$559,2,FALSE)</f>
        <v>CHDK-29</v>
      </c>
      <c r="E2" s="2" t="s">
        <v>929</v>
      </c>
      <c r="F2" s="2" t="str">
        <f>VLOOKUP(A2,'SAS Codes'!$A$2:$I$559,3,FALSE)</f>
        <v>Germany</v>
      </c>
      <c r="G2" s="2" t="str">
        <f>VLOOKUP(A2,'SAS Codes'!$A$2:$I$559,4,FALSE)</f>
        <v>Germany</v>
      </c>
      <c r="H2" s="2" t="str">
        <f>VLOOKUP(A2,'SAS Codes'!$A$2:$I$559,5,FALSE)</f>
        <v>Europe</v>
      </c>
      <c r="I2" s="2" t="str">
        <f>VLOOKUP(A2,'SAS Codes'!$A$2:$I$559,6,FALSE)</f>
        <v>Europe</v>
      </c>
      <c r="J2" s="2" t="str">
        <f>VLOOKUP(A2,'SAS Codes'!$A$2:$I$559,7,FALSE)</f>
        <v>Europe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  <c r="N2" s="2" t="str">
        <f>VLOOKUP(A2,'SAS Codes'!$A$2:$M$559,11,FALSE)</f>
        <v>Chocolate</v>
      </c>
    </row>
    <row r="3" spans="1:14" x14ac:dyDescent="0.45">
      <c r="A3" s="2" t="s">
        <v>246</v>
      </c>
      <c r="B3" s="2">
        <v>4</v>
      </c>
      <c r="C3" s="2">
        <v>473.89349699999991</v>
      </c>
      <c r="D3" s="2" t="str">
        <f>VLOOKUP(A3,'SAS Codes'!$A$2:$B$559,2,FALSE)</f>
        <v>CHDK-46</v>
      </c>
      <c r="E3" s="2" t="s">
        <v>929</v>
      </c>
      <c r="F3" s="2" t="str">
        <f>VLOOKUP(A3,'SAS Codes'!$A$2:$I$559,3,FALSE)</f>
        <v>Switzerland</v>
      </c>
      <c r="G3" s="2" t="str">
        <f>VLOOKUP(A3,'SAS Codes'!$A$2:$I$559,4,FALSE)</f>
        <v>Switzerland</v>
      </c>
      <c r="H3" s="2" t="str">
        <f>VLOOKUP(A3,'SAS Codes'!$A$2:$I$559,5,FALSE)</f>
        <v>Europe</v>
      </c>
      <c r="I3" s="2" t="str">
        <f>VLOOKUP(A3,'SAS Codes'!$A$2:$I$559,6,FALSE)</f>
        <v>Europe</v>
      </c>
      <c r="J3" s="2" t="str">
        <f>VLOOKUP(A3,'SAS Codes'!$A$2:$I$559,7,FALSE)</f>
        <v>Europe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Private</v>
      </c>
      <c r="N3" s="2" t="str">
        <f>VLOOKUP(A3,'SAS Codes'!$A$2:$M$559,11,FALSE)</f>
        <v>Chocolate</v>
      </c>
    </row>
    <row r="4" spans="1:14" x14ac:dyDescent="0.45">
      <c r="A4" s="2" t="s">
        <v>259</v>
      </c>
      <c r="B4" s="2">
        <v>2</v>
      </c>
      <c r="C4" s="2">
        <v>140.14839075</v>
      </c>
      <c r="D4" s="2" t="str">
        <f>VLOOKUP(A4,'SAS Codes'!$A$2:$B$559,2,FALSE)</f>
        <v>CHDK-59</v>
      </c>
      <c r="E4" s="2" t="s">
        <v>929</v>
      </c>
      <c r="F4" s="2" t="str">
        <f>VLOOKUP(A4,'SAS Codes'!$A$2:$I$559,3,FALSE)</f>
        <v>Switzerland</v>
      </c>
      <c r="G4" s="2" t="str">
        <f>VLOOKUP(A4,'SAS Codes'!$A$2:$I$559,4,FALSE)</f>
        <v>Switzerland</v>
      </c>
      <c r="H4" s="2" t="str">
        <f>VLOOKUP(A4,'SAS Codes'!$A$2:$I$559,5,FALSE)</f>
        <v>Europe</v>
      </c>
      <c r="I4" s="2" t="str">
        <f>VLOOKUP(A4,'SAS Codes'!$A$2:$I$559,6,FALSE)</f>
        <v>Europe</v>
      </c>
      <c r="J4" s="2" t="str">
        <f>VLOOKUP(A4,'SAS Codes'!$A$2:$I$559,7,FALSE)</f>
        <v>Europe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Private</v>
      </c>
      <c r="N4" s="2" t="str">
        <f>VLOOKUP(A4,'SAS Codes'!$A$2:$M$559,11,FALSE)</f>
        <v>Chocolate</v>
      </c>
    </row>
    <row r="5" spans="1:14" x14ac:dyDescent="0.45">
      <c r="A5" s="2" t="s">
        <v>259</v>
      </c>
      <c r="B5" s="2">
        <v>4</v>
      </c>
      <c r="C5" s="2">
        <v>127.80532507499998</v>
      </c>
      <c r="D5" s="2" t="str">
        <f>VLOOKUP(A5,'SAS Codes'!$A$2:$B$559,2,FALSE)</f>
        <v>CHDK-59</v>
      </c>
      <c r="E5" s="2" t="s">
        <v>929</v>
      </c>
      <c r="F5" s="2" t="str">
        <f>VLOOKUP(A5,'SAS Codes'!$A$2:$I$559,3,FALSE)</f>
        <v>Switzerland</v>
      </c>
      <c r="G5" s="2" t="str">
        <f>VLOOKUP(A5,'SAS Codes'!$A$2:$I$559,4,FALSE)</f>
        <v>Switzerland</v>
      </c>
      <c r="H5" s="2" t="str">
        <f>VLOOKUP(A5,'SAS Codes'!$A$2:$I$559,5,FALSE)</f>
        <v>Europe</v>
      </c>
      <c r="I5" s="2" t="str">
        <f>VLOOKUP(A5,'SAS Codes'!$A$2:$I$559,6,FALSE)</f>
        <v>Europe</v>
      </c>
      <c r="J5" s="2" t="str">
        <f>VLOOKUP(A5,'SAS Codes'!$A$2:$I$559,7,FALSE)</f>
        <v>Europe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Private</v>
      </c>
      <c r="N5" s="2" t="str">
        <f>VLOOKUP(A5,'SAS Codes'!$A$2:$M$559,11,FALSE)</f>
        <v>Chocolate</v>
      </c>
    </row>
    <row r="6" spans="1:14" x14ac:dyDescent="0.45">
      <c r="A6" s="2" t="s">
        <v>504</v>
      </c>
      <c r="B6" s="2">
        <v>5</v>
      </c>
      <c r="C6" s="2">
        <v>120.0655644</v>
      </c>
      <c r="D6" s="2" t="str">
        <f>VLOOKUP(A6,'SAS Codes'!$A$2:$B$559,2,FALSE)</f>
        <v>BG-46</v>
      </c>
      <c r="E6" s="2" t="s">
        <v>929</v>
      </c>
      <c r="F6" s="2" t="str">
        <f>VLOOKUP(A6,'SAS Codes'!$A$2:$I$559,3,FALSE)</f>
        <v>Quebec</v>
      </c>
      <c r="G6" s="2" t="str">
        <f>VLOOKUP(A6,'SAS Codes'!$A$2:$I$559,4,FALSE)</f>
        <v>Canada</v>
      </c>
      <c r="H6" s="2" t="str">
        <f>VLOOKUP(A6,'SAS Codes'!$A$2:$I$559,5,FALSE)</f>
        <v>Canada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 traces</v>
      </c>
      <c r="L6" s="2" t="str">
        <f>VLOOKUP(A6,'SAS Codes'!$A$2:$I$559,9,FALSE)</f>
        <v>May contain traces</v>
      </c>
      <c r="M6" s="2" t="str">
        <f>VLOOKUP(A6,'SAS Codes'!$A$2:$M$559,10,FALSE)</f>
        <v>Private</v>
      </c>
      <c r="N6" s="2" t="str">
        <f>VLOOKUP(A6,'SAS Codes'!$A$2:$M$559,11,FALSE)</f>
        <v>BakedGoods</v>
      </c>
    </row>
    <row r="7" spans="1:14" x14ac:dyDescent="0.45">
      <c r="A7" s="2" t="s">
        <v>247</v>
      </c>
      <c r="B7" s="2">
        <v>4</v>
      </c>
      <c r="C7" s="2">
        <v>110.65446254999999</v>
      </c>
      <c r="D7" s="2" t="str">
        <f>VLOOKUP(A7,'SAS Codes'!$A$2:$B$559,2,FALSE)</f>
        <v>CHDK-47</v>
      </c>
      <c r="E7" s="2" t="s">
        <v>929</v>
      </c>
      <c r="F7" s="2" t="str">
        <f>VLOOKUP(A7,'SAS Codes'!$A$2:$I$559,3,FALSE)</f>
        <v>France</v>
      </c>
      <c r="G7" s="2" t="str">
        <f>VLOOKUP(A7,'SAS Codes'!$A$2:$I$559,4,FALSE)</f>
        <v>France</v>
      </c>
      <c r="H7" s="2" t="str">
        <f>VLOOKUP(A7,'SAS Codes'!$A$2:$I$559,5,FALSE)</f>
        <v>Europe</v>
      </c>
      <c r="I7" s="2" t="str">
        <f>VLOOKUP(A7,'SAS Codes'!$A$2:$I$559,6,FALSE)</f>
        <v>Europe</v>
      </c>
      <c r="J7" s="2" t="str">
        <f>VLOOKUP(A7,'SAS Codes'!$A$2:$I$559,7,FALSE)</f>
        <v>Europe</v>
      </c>
      <c r="K7" s="2" t="str">
        <f>VLOOKUP(A7,'SAS Codes'!$A$2:$I$559,8,FALSE)</f>
        <v>May contain</v>
      </c>
      <c r="L7" s="2" t="str">
        <f>VLOOKUP(A7,'SAS Codes'!$A$2:$I$559,9,FALSE)</f>
        <v>May contain</v>
      </c>
      <c r="M7" s="2" t="str">
        <f>VLOOKUP(A7,'SAS Codes'!$A$2:$M$559,10,FALSE)</f>
        <v>Regular</v>
      </c>
      <c r="N7" s="2" t="str">
        <f>VLOOKUP(A7,'SAS Codes'!$A$2:$M$559,11,FALSE)</f>
        <v>Chocolate</v>
      </c>
    </row>
    <row r="8" spans="1:14" x14ac:dyDescent="0.45">
      <c r="A8" s="2" t="s">
        <v>215</v>
      </c>
      <c r="B8" s="2">
        <v>3</v>
      </c>
      <c r="C8" s="2">
        <v>104.7207348</v>
      </c>
      <c r="D8" s="2" t="str">
        <f>VLOOKUP(A8,'SAS Codes'!$A$2:$B$559,2,FALSE)</f>
        <v>CHDK-15</v>
      </c>
      <c r="E8" s="2" t="s">
        <v>929</v>
      </c>
      <c r="F8" s="2" t="str">
        <f>VLOOKUP(A8,'SAS Codes'!$A$2:$I$559,3,FALSE)</f>
        <v>Switzerland</v>
      </c>
      <c r="G8" s="2" t="str">
        <f>VLOOKUP(A8,'SAS Codes'!$A$2:$I$559,4,FALSE)</f>
        <v>Switzerland</v>
      </c>
      <c r="H8" s="2" t="str">
        <f>VLOOKUP(A8,'SAS Codes'!$A$2:$I$559,5,FALSE)</f>
        <v>Europe</v>
      </c>
      <c r="I8" s="2" t="str">
        <f>VLOOKUP(A8,'SAS Codes'!$A$2:$I$559,6,FALSE)</f>
        <v>Europe</v>
      </c>
      <c r="J8" s="2" t="str">
        <f>VLOOKUP(A8,'SAS Codes'!$A$2:$I$559,7,FALSE)</f>
        <v>Europe</v>
      </c>
      <c r="K8" s="2" t="str">
        <f>VLOOKUP(A8,'SAS Codes'!$A$2:$I$559,8,FALSE)</f>
        <v>May contain</v>
      </c>
      <c r="L8" s="2" t="str">
        <f>VLOOKUP(A8,'SAS Codes'!$A$2:$I$559,9,FALSE)</f>
        <v>May contain</v>
      </c>
      <c r="M8" s="2" t="str">
        <f>VLOOKUP(A8,'SAS Codes'!$A$2:$M$559,10,FALSE)</f>
        <v>Private</v>
      </c>
      <c r="N8" s="2" t="str">
        <f>VLOOKUP(A8,'SAS Codes'!$A$2:$M$559,11,FALSE)</f>
        <v>Chocolate</v>
      </c>
    </row>
    <row r="9" spans="1:14" x14ac:dyDescent="0.45">
      <c r="A9" s="2" t="s">
        <v>504</v>
      </c>
      <c r="B9" s="2">
        <v>4</v>
      </c>
      <c r="C9" s="2">
        <v>94.553520000000006</v>
      </c>
      <c r="D9" s="2" t="str">
        <f>VLOOKUP(A9,'SAS Codes'!$A$2:$B$559,2,FALSE)</f>
        <v>BG-46</v>
      </c>
      <c r="E9" s="2" t="s">
        <v>929</v>
      </c>
      <c r="F9" s="2" t="str">
        <f>VLOOKUP(A9,'SAS Codes'!$A$2:$I$559,3,FALSE)</f>
        <v>Quebec</v>
      </c>
      <c r="G9" s="2" t="str">
        <f>VLOOKUP(A9,'SAS Codes'!$A$2:$I$559,4,FALSE)</f>
        <v>Canada</v>
      </c>
      <c r="H9" s="2" t="str">
        <f>VLOOKUP(A9,'SAS Codes'!$A$2:$I$559,5,FALSE)</f>
        <v>Canada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 traces</v>
      </c>
      <c r="L9" s="2" t="str">
        <f>VLOOKUP(A9,'SAS Codes'!$A$2:$I$559,9,FALSE)</f>
        <v>May contain traces</v>
      </c>
      <c r="M9" s="2" t="str">
        <f>VLOOKUP(A9,'SAS Codes'!$A$2:$M$559,10,FALSE)</f>
        <v>Private</v>
      </c>
      <c r="N9" s="2" t="str">
        <f>VLOOKUP(A9,'SAS Codes'!$A$2:$M$559,11,FALSE)</f>
        <v>BakedGoods</v>
      </c>
    </row>
    <row r="10" spans="1:14" x14ac:dyDescent="0.45">
      <c r="A10" s="2" t="s">
        <v>267</v>
      </c>
      <c r="B10" s="2">
        <v>3</v>
      </c>
      <c r="C10" s="2">
        <v>91.034821499999978</v>
      </c>
      <c r="D10" s="2" t="str">
        <f>VLOOKUP(A10,'SAS Codes'!$A$2:$B$559,2,FALSE)</f>
        <v>CHDK-67</v>
      </c>
      <c r="E10" s="2" t="s">
        <v>929</v>
      </c>
      <c r="F10" s="2" t="str">
        <f>VLOOKUP(A10,'SAS Codes'!$A$2:$I$559,3,FALSE)</f>
        <v>Germany</v>
      </c>
      <c r="G10" s="2" t="str">
        <f>VLOOKUP(A10,'SAS Codes'!$A$2:$I$559,4,FALSE)</f>
        <v>Germany</v>
      </c>
      <c r="H10" s="2" t="str">
        <f>VLOOKUP(A10,'SAS Codes'!$A$2:$I$559,5,FALSE)</f>
        <v>Europe</v>
      </c>
      <c r="I10" s="2" t="str">
        <f>VLOOKUP(A10,'SAS Codes'!$A$2:$I$559,6,FALSE)</f>
        <v>Europe</v>
      </c>
      <c r="J10" s="2" t="str">
        <f>VLOOKUP(A10,'SAS Codes'!$A$2:$I$559,7,FALSE)</f>
        <v>Europe</v>
      </c>
      <c r="K10" s="2" t="str">
        <f>VLOOKUP(A10,'SAS Codes'!$A$2:$I$559,8,FALSE)</f>
        <v>May contain</v>
      </c>
      <c r="L10" s="2" t="str">
        <f>VLOOKUP(A10,'SAS Codes'!$A$2:$I$559,9,FALSE)</f>
        <v>May contain</v>
      </c>
      <c r="M10" s="2" t="str">
        <f>VLOOKUP(A10,'SAS Codes'!$A$2:$M$559,10,FALSE)</f>
        <v>Regular</v>
      </c>
      <c r="N10" s="2" t="str">
        <f>VLOOKUP(A10,'SAS Codes'!$A$2:$M$559,11,FALSE)</f>
        <v>Chocolate</v>
      </c>
    </row>
    <row r="11" spans="1:14" x14ac:dyDescent="0.45">
      <c r="A11" s="2" t="s">
        <v>246</v>
      </c>
      <c r="B11" s="2">
        <v>1</v>
      </c>
      <c r="C11" s="2">
        <v>87.902084250000001</v>
      </c>
      <c r="D11" s="2" t="str">
        <f>VLOOKUP(A11,'SAS Codes'!$A$2:$B$559,2,FALSE)</f>
        <v>CHDK-46</v>
      </c>
      <c r="E11" s="2" t="s">
        <v>929</v>
      </c>
      <c r="F11" s="2" t="str">
        <f>VLOOKUP(A11,'SAS Codes'!$A$2:$I$559,3,FALSE)</f>
        <v>Switzerland</v>
      </c>
      <c r="G11" s="2" t="str">
        <f>VLOOKUP(A11,'SAS Codes'!$A$2:$I$559,4,FALSE)</f>
        <v>Switzerland</v>
      </c>
      <c r="H11" s="2" t="str">
        <f>VLOOKUP(A11,'SAS Codes'!$A$2:$I$559,5,FALSE)</f>
        <v>Europe</v>
      </c>
      <c r="I11" s="2" t="str">
        <f>VLOOKUP(A11,'SAS Codes'!$A$2:$I$559,6,FALSE)</f>
        <v>Europe</v>
      </c>
      <c r="J11" s="2" t="str">
        <f>VLOOKUP(A11,'SAS Codes'!$A$2:$I$559,7,FALSE)</f>
        <v>Europe</v>
      </c>
      <c r="K11" s="2" t="str">
        <f>VLOOKUP(A11,'SAS Codes'!$A$2:$I$559,8,FALSE)</f>
        <v>May contain</v>
      </c>
      <c r="L11" s="2" t="str">
        <f>VLOOKUP(A11,'SAS Codes'!$A$2:$I$559,9,FALSE)</f>
        <v>May contain</v>
      </c>
      <c r="M11" s="2" t="str">
        <f>VLOOKUP(A11,'SAS Codes'!$A$2:$M$559,10,FALSE)</f>
        <v>Private</v>
      </c>
      <c r="N11" s="2" t="str">
        <f>VLOOKUP(A11,'SAS Codes'!$A$2:$M$559,11,FALSE)</f>
        <v>Chocolate</v>
      </c>
    </row>
    <row r="12" spans="1:14" x14ac:dyDescent="0.45">
      <c r="A12" s="2" t="s">
        <v>267</v>
      </c>
      <c r="B12" s="2">
        <v>1</v>
      </c>
      <c r="C12" s="2">
        <v>76.536498600000002</v>
      </c>
      <c r="D12" s="2" t="str">
        <f>VLOOKUP(A12,'SAS Codes'!$A$2:$B$559,2,FALSE)</f>
        <v>CHDK-67</v>
      </c>
      <c r="E12" s="2" t="s">
        <v>929</v>
      </c>
      <c r="F12" s="2" t="str">
        <f>VLOOKUP(A12,'SAS Codes'!$A$2:$I$559,3,FALSE)</f>
        <v>Germany</v>
      </c>
      <c r="G12" s="2" t="str">
        <f>VLOOKUP(A12,'SAS Codes'!$A$2:$I$559,4,FALSE)</f>
        <v>Germany</v>
      </c>
      <c r="H12" s="2" t="str">
        <f>VLOOKUP(A12,'SAS Codes'!$A$2:$I$559,5,FALSE)</f>
        <v>Europe</v>
      </c>
      <c r="I12" s="2" t="str">
        <f>VLOOKUP(A12,'SAS Codes'!$A$2:$I$559,6,FALSE)</f>
        <v>Europe</v>
      </c>
      <c r="J12" s="2" t="str">
        <f>VLOOKUP(A12,'SAS Codes'!$A$2:$I$559,7,FALSE)</f>
        <v>Europe</v>
      </c>
      <c r="K12" s="2" t="str">
        <f>VLOOKUP(A12,'SAS Codes'!$A$2:$I$559,8,FALSE)</f>
        <v>May contain</v>
      </c>
      <c r="L12" s="2" t="str">
        <f>VLOOKUP(A12,'SAS Codes'!$A$2:$I$559,9,FALSE)</f>
        <v>May contain</v>
      </c>
      <c r="M12" s="2" t="str">
        <f>VLOOKUP(A12,'SAS Codes'!$A$2:$M$559,10,FALSE)</f>
        <v>Regular</v>
      </c>
      <c r="N12" s="2" t="str">
        <f>VLOOKUP(A12,'SAS Codes'!$A$2:$M$559,11,FALSE)</f>
        <v>Chocolate</v>
      </c>
    </row>
    <row r="13" spans="1:14" x14ac:dyDescent="0.45">
      <c r="A13" s="2" t="s">
        <v>260</v>
      </c>
      <c r="B13" s="2">
        <v>4</v>
      </c>
      <c r="C13" s="2">
        <v>62.782167599999994</v>
      </c>
      <c r="D13" s="2" t="str">
        <f>VLOOKUP(A13,'SAS Codes'!$A$2:$B$559,2,FALSE)</f>
        <v>CHDK-60</v>
      </c>
      <c r="E13" s="2" t="s">
        <v>929</v>
      </c>
      <c r="F13" s="2" t="str">
        <f>VLOOKUP(A13,'SAS Codes'!$A$2:$I$559,3,FALSE)</f>
        <v>Switzerland</v>
      </c>
      <c r="G13" s="2" t="str">
        <f>VLOOKUP(A13,'SAS Codes'!$A$2:$I$559,4,FALSE)</f>
        <v>Switzerland</v>
      </c>
      <c r="H13" s="2" t="str">
        <f>VLOOKUP(A13,'SAS Codes'!$A$2:$I$559,5,FALSE)</f>
        <v>Europe</v>
      </c>
      <c r="I13" s="2" t="str">
        <f>VLOOKUP(A13,'SAS Codes'!$A$2:$I$559,6,FALSE)</f>
        <v>Europe</v>
      </c>
      <c r="J13" s="2" t="str">
        <f>VLOOKUP(A13,'SAS Codes'!$A$2:$I$559,7,FALSE)</f>
        <v>Europe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Private</v>
      </c>
      <c r="N13" s="2" t="str">
        <f>VLOOKUP(A13,'SAS Codes'!$A$2:$M$559,11,FALSE)</f>
        <v>Chocolate</v>
      </c>
    </row>
    <row r="14" spans="1:14" x14ac:dyDescent="0.45">
      <c r="A14" s="2" t="s">
        <v>261</v>
      </c>
      <c r="B14" s="2">
        <v>2</v>
      </c>
      <c r="C14" s="2">
        <v>59.999643525000003</v>
      </c>
      <c r="D14" s="2" t="str">
        <f>VLOOKUP(A14,'SAS Codes'!$A$2:$B$559,2,FALSE)</f>
        <v>CHDK-61</v>
      </c>
      <c r="E14" s="2" t="s">
        <v>929</v>
      </c>
      <c r="F14" s="2" t="str">
        <f>VLOOKUP(A14,'SAS Codes'!$A$2:$I$559,3,FALSE)</f>
        <v>Switzerland</v>
      </c>
      <c r="G14" s="2" t="str">
        <f>VLOOKUP(A14,'SAS Codes'!$A$2:$I$559,4,FALSE)</f>
        <v>Switzerland</v>
      </c>
      <c r="H14" s="2" t="str">
        <f>VLOOKUP(A14,'SAS Codes'!$A$2:$I$559,5,FALSE)</f>
        <v>Europe</v>
      </c>
      <c r="I14" s="2" t="str">
        <f>VLOOKUP(A14,'SAS Codes'!$A$2:$I$559,6,FALSE)</f>
        <v>Europe</v>
      </c>
      <c r="J14" s="2" t="str">
        <f>VLOOKUP(A14,'SAS Codes'!$A$2:$I$559,7,FALSE)</f>
        <v>Europe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  <c r="N14" s="2" t="str">
        <f>VLOOKUP(A14,'SAS Codes'!$A$2:$M$559,11,FALSE)</f>
        <v>Chocolate</v>
      </c>
    </row>
    <row r="15" spans="1:14" x14ac:dyDescent="0.45">
      <c r="A15" s="2" t="s">
        <v>259</v>
      </c>
      <c r="B15" s="2">
        <v>1</v>
      </c>
      <c r="C15" s="2">
        <v>57.969365625000002</v>
      </c>
      <c r="D15" s="2" t="str">
        <f>VLOOKUP(A15,'SAS Codes'!$A$2:$B$559,2,FALSE)</f>
        <v>CHDK-59</v>
      </c>
      <c r="E15" s="2" t="s">
        <v>929</v>
      </c>
      <c r="F15" s="2" t="str">
        <f>VLOOKUP(A15,'SAS Codes'!$A$2:$I$559,3,FALSE)</f>
        <v>Switzerland</v>
      </c>
      <c r="G15" s="2" t="str">
        <f>VLOOKUP(A15,'SAS Codes'!$A$2:$I$559,4,FALSE)</f>
        <v>Switzerland</v>
      </c>
      <c r="H15" s="2" t="str">
        <f>VLOOKUP(A15,'SAS Codes'!$A$2:$I$559,5,FALSE)</f>
        <v>Europe</v>
      </c>
      <c r="I15" s="2" t="str">
        <f>VLOOKUP(A15,'SAS Codes'!$A$2:$I$559,6,FALSE)</f>
        <v>Europe</v>
      </c>
      <c r="J15" s="2" t="str">
        <f>VLOOKUP(A15,'SAS Codes'!$A$2:$I$559,7,FALSE)</f>
        <v>Europe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  <c r="N15" s="2" t="str">
        <f>VLOOKUP(A15,'SAS Codes'!$A$2:$M$559,11,FALSE)</f>
        <v>Chocolate</v>
      </c>
    </row>
    <row r="16" spans="1:14" x14ac:dyDescent="0.45">
      <c r="A16" s="2" t="s">
        <v>74</v>
      </c>
      <c r="B16" s="2">
        <v>3</v>
      </c>
      <c r="C16" s="2">
        <v>53.451817275000003</v>
      </c>
      <c r="D16" s="2" t="str">
        <f>VLOOKUP(A16,'SAS Codes'!$A$2:$B$559,2,FALSE)</f>
        <v>BG-21</v>
      </c>
      <c r="E16" s="2" t="s">
        <v>929</v>
      </c>
      <c r="F16" s="2" t="str">
        <f>VLOOKUP(A16,'SAS Codes'!$A$2:$I$559,3,FALSE)</f>
        <v>Germany</v>
      </c>
      <c r="G16" s="2" t="str">
        <f>VLOOKUP(A16,'SAS Codes'!$A$2:$I$559,4,FALSE)</f>
        <v>Germany</v>
      </c>
      <c r="H16" s="2" t="str">
        <f>VLOOKUP(A16,'SAS Codes'!$A$2:$I$559,5,FALSE)</f>
        <v>Europe</v>
      </c>
      <c r="I16" s="2" t="str">
        <f>VLOOKUP(A16,'SAS Codes'!$A$2:$I$559,6,FALSE)</f>
        <v>Europe</v>
      </c>
      <c r="J16" s="2" t="str">
        <f>VLOOKUP(A16,'SAS Codes'!$A$2:$I$559,7,FALSE)</f>
        <v>Europe</v>
      </c>
      <c r="K16" s="2" t="str">
        <f>VLOOKUP(A16,'SAS Codes'!$A$2:$I$559,8,FALSE)</f>
        <v>May contain traces</v>
      </c>
      <c r="L16" s="2" t="str">
        <f>VLOOKUP(A16,'SAS Codes'!$A$2:$I$559,9,FALSE)</f>
        <v>May contain traces</v>
      </c>
      <c r="M16" s="2" t="str">
        <f>VLOOKUP(A16,'SAS Codes'!$A$2:$M$559,10,FALSE)</f>
        <v>Regular</v>
      </c>
      <c r="N16" s="2" t="str">
        <f>VLOOKUP(A16,'SAS Codes'!$A$2:$M$559,11,FALSE)</f>
        <v>BakedGoods</v>
      </c>
    </row>
    <row r="17" spans="1:14" x14ac:dyDescent="0.45">
      <c r="A17" s="2" t="s">
        <v>267</v>
      </c>
      <c r="B17" s="2">
        <v>2</v>
      </c>
      <c r="C17" s="2">
        <v>49.295556150000003</v>
      </c>
      <c r="D17" s="2" t="str">
        <f>VLOOKUP(A17,'SAS Codes'!$A$2:$B$559,2,FALSE)</f>
        <v>CHDK-67</v>
      </c>
      <c r="E17" s="2" t="s">
        <v>929</v>
      </c>
      <c r="F17" s="2" t="str">
        <f>VLOOKUP(A17,'SAS Codes'!$A$2:$I$559,3,FALSE)</f>
        <v>Germany</v>
      </c>
      <c r="G17" s="2" t="str">
        <f>VLOOKUP(A17,'SAS Codes'!$A$2:$I$559,4,FALSE)</f>
        <v>Germany</v>
      </c>
      <c r="H17" s="2" t="str">
        <f>VLOOKUP(A17,'SAS Codes'!$A$2:$I$559,5,FALSE)</f>
        <v>Europe</v>
      </c>
      <c r="I17" s="2" t="str">
        <f>VLOOKUP(A17,'SAS Codes'!$A$2:$I$559,6,FALSE)</f>
        <v>Europe</v>
      </c>
      <c r="J17" s="2" t="str">
        <f>VLOOKUP(A17,'SAS Codes'!$A$2:$I$559,7,FALSE)</f>
        <v>Europe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Regular</v>
      </c>
      <c r="N17" s="2" t="str">
        <f>VLOOKUP(A17,'SAS Codes'!$A$2:$M$559,11,FALSE)</f>
        <v>Chocolate</v>
      </c>
    </row>
    <row r="18" spans="1:14" x14ac:dyDescent="0.45">
      <c r="A18" s="2" t="s">
        <v>210</v>
      </c>
      <c r="B18" s="2">
        <v>3</v>
      </c>
      <c r="C18" s="2">
        <v>48.143350499999997</v>
      </c>
      <c r="D18" s="2" t="str">
        <f>VLOOKUP(A18,'SAS Codes'!$A$2:$B$559,2,FALSE)</f>
        <v>CHDK-10</v>
      </c>
      <c r="E18" s="2" t="s">
        <v>929</v>
      </c>
      <c r="F18" s="2" t="str">
        <f>VLOOKUP(A18,'SAS Codes'!$A$2:$I$559,3,FALSE)</f>
        <v>Switzerland</v>
      </c>
      <c r="G18" s="2" t="str">
        <f>VLOOKUP(A18,'SAS Codes'!$A$2:$I$559,4,FALSE)</f>
        <v>Switzerland</v>
      </c>
      <c r="H18" s="2" t="str">
        <f>VLOOKUP(A18,'SAS Codes'!$A$2:$I$559,5,FALSE)</f>
        <v>Europe</v>
      </c>
      <c r="I18" s="2" t="str">
        <f>VLOOKUP(A18,'SAS Codes'!$A$2:$I$559,6,FALSE)</f>
        <v>Europe</v>
      </c>
      <c r="J18" s="2" t="str">
        <f>VLOOKUP(A18,'SAS Codes'!$A$2:$I$559,7,FALSE)</f>
        <v>Europe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  <c r="N18" s="2" t="str">
        <f>VLOOKUP(A18,'SAS Codes'!$A$2:$M$559,11,FALSE)</f>
        <v>Chocolate</v>
      </c>
    </row>
    <row r="19" spans="1:14" x14ac:dyDescent="0.45">
      <c r="A19" s="2" t="s">
        <v>215</v>
      </c>
      <c r="B19" s="2">
        <v>2</v>
      </c>
      <c r="C19" s="2">
        <v>46.547355674999999</v>
      </c>
      <c r="D19" s="2" t="str">
        <f>VLOOKUP(A19,'SAS Codes'!$A$2:$B$559,2,FALSE)</f>
        <v>CHDK-15</v>
      </c>
      <c r="E19" s="2" t="s">
        <v>929</v>
      </c>
      <c r="F19" s="2" t="str">
        <f>VLOOKUP(A19,'SAS Codes'!$A$2:$I$559,3,FALSE)</f>
        <v>Switzerland</v>
      </c>
      <c r="G19" s="2" t="str">
        <f>VLOOKUP(A19,'SAS Codes'!$A$2:$I$559,4,FALSE)</f>
        <v>Switzerland</v>
      </c>
      <c r="H19" s="2" t="str">
        <f>VLOOKUP(A19,'SAS Codes'!$A$2:$I$559,5,FALSE)</f>
        <v>Europe</v>
      </c>
      <c r="I19" s="2" t="str">
        <f>VLOOKUP(A19,'SAS Codes'!$A$2:$I$559,6,FALSE)</f>
        <v>Europe</v>
      </c>
      <c r="J19" s="2" t="str">
        <f>VLOOKUP(A19,'SAS Codes'!$A$2:$I$559,7,FALSE)</f>
        <v>Europe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  <c r="N19" s="2" t="str">
        <f>VLOOKUP(A19,'SAS Codes'!$A$2:$M$559,11,FALSE)</f>
        <v>Chocolate</v>
      </c>
    </row>
    <row r="20" spans="1:14" x14ac:dyDescent="0.45">
      <c r="A20" s="2" t="s">
        <v>260</v>
      </c>
      <c r="B20" s="2">
        <v>1</v>
      </c>
      <c r="C20" s="2">
        <v>45.6550905</v>
      </c>
      <c r="D20" s="2" t="str">
        <f>VLOOKUP(A20,'SAS Codes'!$A$2:$B$559,2,FALSE)</f>
        <v>CHDK-60</v>
      </c>
      <c r="E20" s="2" t="s">
        <v>929</v>
      </c>
      <c r="F20" s="2" t="str">
        <f>VLOOKUP(A20,'SAS Codes'!$A$2:$I$559,3,FALSE)</f>
        <v>Switzerland</v>
      </c>
      <c r="G20" s="2" t="str">
        <f>VLOOKUP(A20,'SAS Codes'!$A$2:$I$559,4,FALSE)</f>
        <v>Switzerland</v>
      </c>
      <c r="H20" s="2" t="str">
        <f>VLOOKUP(A20,'SAS Codes'!$A$2:$I$559,5,FALSE)</f>
        <v>Europe</v>
      </c>
      <c r="I20" s="2" t="str">
        <f>VLOOKUP(A20,'SAS Codes'!$A$2:$I$559,6,FALSE)</f>
        <v>Europe</v>
      </c>
      <c r="J20" s="2" t="str">
        <f>VLOOKUP(A20,'SAS Codes'!$A$2:$I$559,7,FALSE)</f>
        <v>Europe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  <c r="N20" s="2" t="str">
        <f>VLOOKUP(A20,'SAS Codes'!$A$2:$M$559,11,FALSE)</f>
        <v>Chocolate</v>
      </c>
    </row>
    <row r="21" spans="1:14" x14ac:dyDescent="0.45">
      <c r="A21" s="2" t="s">
        <v>229</v>
      </c>
      <c r="B21" s="2">
        <v>3</v>
      </c>
      <c r="C21" s="2">
        <v>45.315549450000006</v>
      </c>
      <c r="D21" s="2" t="str">
        <f>VLOOKUP(A21,'SAS Codes'!$A$2:$B$559,2,FALSE)</f>
        <v>CHDK-29</v>
      </c>
      <c r="E21" s="2" t="s">
        <v>929</v>
      </c>
      <c r="F21" s="2" t="str">
        <f>VLOOKUP(A21,'SAS Codes'!$A$2:$I$559,3,FALSE)</f>
        <v>Germany</v>
      </c>
      <c r="G21" s="2" t="str">
        <f>VLOOKUP(A21,'SAS Codes'!$A$2:$I$559,4,FALSE)</f>
        <v>Germany</v>
      </c>
      <c r="H21" s="2" t="str">
        <f>VLOOKUP(A21,'SAS Codes'!$A$2:$I$559,5,FALSE)</f>
        <v>Europe</v>
      </c>
      <c r="I21" s="2" t="str">
        <f>VLOOKUP(A21,'SAS Codes'!$A$2:$I$559,6,FALSE)</f>
        <v>Europe</v>
      </c>
      <c r="J21" s="2" t="str">
        <f>VLOOKUP(A21,'SAS Codes'!$A$2:$I$559,7,FALSE)</f>
        <v>Europe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  <c r="N21" s="2" t="str">
        <f>VLOOKUP(A21,'SAS Codes'!$A$2:$M$559,11,FALSE)</f>
        <v>Chocolate</v>
      </c>
    </row>
    <row r="22" spans="1:14" x14ac:dyDescent="0.45">
      <c r="A22" s="2" t="s">
        <v>74</v>
      </c>
      <c r="B22" s="2">
        <v>2</v>
      </c>
      <c r="C22" s="2">
        <v>42.506783999999996</v>
      </c>
      <c r="D22" s="2" t="str">
        <f>VLOOKUP(A22,'SAS Codes'!$A$2:$B$559,2,FALSE)</f>
        <v>BG-21</v>
      </c>
      <c r="E22" s="2" t="s">
        <v>929</v>
      </c>
      <c r="F22" s="2" t="str">
        <f>VLOOKUP(A22,'SAS Codes'!$A$2:$I$559,3,FALSE)</f>
        <v>Germany</v>
      </c>
      <c r="G22" s="2" t="str">
        <f>VLOOKUP(A22,'SAS Codes'!$A$2:$I$559,4,FALSE)</f>
        <v>Germany</v>
      </c>
      <c r="H22" s="2" t="str">
        <f>VLOOKUP(A22,'SAS Codes'!$A$2:$I$559,5,FALSE)</f>
        <v>Europe</v>
      </c>
      <c r="I22" s="2" t="str">
        <f>VLOOKUP(A22,'SAS Codes'!$A$2:$I$559,6,FALSE)</f>
        <v>Europe</v>
      </c>
      <c r="J22" s="2" t="str">
        <f>VLOOKUP(A22,'SAS Codes'!$A$2:$I$559,7,FALSE)</f>
        <v>Europe</v>
      </c>
      <c r="K22" s="2" t="str">
        <f>VLOOKUP(A22,'SAS Codes'!$A$2:$I$559,8,FALSE)</f>
        <v>May contain traces</v>
      </c>
      <c r="L22" s="2" t="str">
        <f>VLOOKUP(A22,'SAS Codes'!$A$2:$I$559,9,FALSE)</f>
        <v>May contain traces</v>
      </c>
      <c r="M22" s="2" t="str">
        <f>VLOOKUP(A22,'SAS Codes'!$A$2:$M$559,10,FALSE)</f>
        <v>Regular</v>
      </c>
      <c r="N22" s="2" t="str">
        <f>VLOOKUP(A22,'SAS Codes'!$A$2:$M$559,11,FALSE)</f>
        <v>BakedGoods</v>
      </c>
    </row>
    <row r="23" spans="1:14" x14ac:dyDescent="0.45">
      <c r="A23" s="2" t="s">
        <v>268</v>
      </c>
      <c r="B23" s="2">
        <v>1</v>
      </c>
      <c r="C23" s="2">
        <v>39.358780574999997</v>
      </c>
      <c r="D23" s="2" t="str">
        <f>VLOOKUP(A23,'SAS Codes'!$A$2:$B$559,2,FALSE)</f>
        <v>CHDK-68</v>
      </c>
      <c r="E23" s="2" t="s">
        <v>929</v>
      </c>
      <c r="F23" s="2" t="str">
        <f>VLOOKUP(A23,'SAS Codes'!$A$2:$I$559,3,FALSE)</f>
        <v>Germany</v>
      </c>
      <c r="G23" s="2" t="str">
        <f>VLOOKUP(A23,'SAS Codes'!$A$2:$I$559,4,FALSE)</f>
        <v>Germany</v>
      </c>
      <c r="H23" s="2" t="str">
        <f>VLOOKUP(A23,'SAS Codes'!$A$2:$I$559,5,FALSE)</f>
        <v>Europe</v>
      </c>
      <c r="I23" s="2" t="str">
        <f>VLOOKUP(A23,'SAS Codes'!$A$2:$I$559,6,FALSE)</f>
        <v>Europe</v>
      </c>
      <c r="J23" s="2" t="str">
        <f>VLOOKUP(A23,'SAS Codes'!$A$2:$I$559,7,FALSE)</f>
        <v>Europe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  <c r="N23" s="2" t="str">
        <f>VLOOKUP(A23,'SAS Codes'!$A$2:$M$559,11,FALSE)</f>
        <v>Chocolate</v>
      </c>
    </row>
    <row r="24" spans="1:14" x14ac:dyDescent="0.45">
      <c r="A24" s="2" t="s">
        <v>234</v>
      </c>
      <c r="B24" s="2">
        <v>3</v>
      </c>
      <c r="C24" s="2">
        <v>25.618874549999997</v>
      </c>
      <c r="D24" s="2" t="str">
        <f>VLOOKUP(A24,'SAS Codes'!$A$2:$B$559,2,FALSE)</f>
        <v>CHDK-34</v>
      </c>
      <c r="E24" s="2" t="s">
        <v>929</v>
      </c>
      <c r="F24" s="2" t="str">
        <f>VLOOKUP(A24,'SAS Codes'!$A$2:$I$559,3,FALSE)</f>
        <v>Belgium</v>
      </c>
      <c r="G24" s="2" t="str">
        <f>VLOOKUP(A24,'SAS Codes'!$A$2:$I$559,4,FALSE)</f>
        <v>Belgium</v>
      </c>
      <c r="H24" s="2" t="str">
        <f>VLOOKUP(A24,'SAS Codes'!$A$2:$I$559,5,FALSE)</f>
        <v>Europe</v>
      </c>
      <c r="I24" s="2" t="str">
        <f>VLOOKUP(A24,'SAS Codes'!$A$2:$I$559,6,FALSE)</f>
        <v>Europe</v>
      </c>
      <c r="J24" s="2" t="str">
        <f>VLOOKUP(A24,'SAS Codes'!$A$2:$I$559,7,FALSE)</f>
        <v>Europe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  <c r="N24" s="2" t="str">
        <f>VLOOKUP(A24,'SAS Codes'!$A$2:$M$559,11,FALSE)</f>
        <v>Chocolate</v>
      </c>
    </row>
    <row r="25" spans="1:14" x14ac:dyDescent="0.45">
      <c r="A25" s="2" t="s">
        <v>213</v>
      </c>
      <c r="B25" s="2">
        <v>2</v>
      </c>
      <c r="C25" s="2">
        <v>24.922430324999997</v>
      </c>
      <c r="D25" s="2" t="str">
        <f>VLOOKUP(A25,'SAS Codes'!$A$2:$B$559,2,FALSE)</f>
        <v>CHDK-13</v>
      </c>
      <c r="E25" s="2" t="s">
        <v>929</v>
      </c>
      <c r="F25" s="2" t="str">
        <f>VLOOKUP(A25,'SAS Codes'!$A$2:$I$559,3,FALSE)</f>
        <v>Switzerland</v>
      </c>
      <c r="G25" s="2" t="str">
        <f>VLOOKUP(A25,'SAS Codes'!$A$2:$I$559,4,FALSE)</f>
        <v>Switzerland</v>
      </c>
      <c r="H25" s="2" t="str">
        <f>VLOOKUP(A25,'SAS Codes'!$A$2:$I$559,5,FALSE)</f>
        <v>Europe</v>
      </c>
      <c r="I25" s="2" t="str">
        <f>VLOOKUP(A25,'SAS Codes'!$A$2:$I$559,6,FALSE)</f>
        <v>Europe</v>
      </c>
      <c r="J25" s="2" t="str">
        <f>VLOOKUP(A25,'SAS Codes'!$A$2:$I$559,7,FALSE)</f>
        <v>Europe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  <c r="N25" s="2" t="str">
        <f>VLOOKUP(A25,'SAS Codes'!$A$2:$M$559,11,FALSE)</f>
        <v>Chocolate</v>
      </c>
    </row>
    <row r="26" spans="1:14" x14ac:dyDescent="0.45">
      <c r="A26" s="2" t="s">
        <v>213</v>
      </c>
      <c r="B26" s="2">
        <v>1</v>
      </c>
      <c r="C26" s="2">
        <v>24.47489835</v>
      </c>
      <c r="D26" s="2" t="str">
        <f>VLOOKUP(A26,'SAS Codes'!$A$2:$B$559,2,FALSE)</f>
        <v>CHDK-13</v>
      </c>
      <c r="E26" s="2" t="s">
        <v>929</v>
      </c>
      <c r="F26" s="2" t="str">
        <f>VLOOKUP(A26,'SAS Codes'!$A$2:$I$559,3,FALSE)</f>
        <v>Switzerland</v>
      </c>
      <c r="G26" s="2" t="str">
        <f>VLOOKUP(A26,'SAS Codes'!$A$2:$I$559,4,FALSE)</f>
        <v>Switzerland</v>
      </c>
      <c r="H26" s="2" t="str">
        <f>VLOOKUP(A26,'SAS Codes'!$A$2:$I$559,5,FALSE)</f>
        <v>Europe</v>
      </c>
      <c r="I26" s="2" t="str">
        <f>VLOOKUP(A26,'SAS Codes'!$A$2:$I$559,6,FALSE)</f>
        <v>Europe</v>
      </c>
      <c r="J26" s="2" t="str">
        <f>VLOOKUP(A26,'SAS Codes'!$A$2:$I$559,7,FALSE)</f>
        <v>Europe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Private</v>
      </c>
      <c r="N26" s="2" t="str">
        <f>VLOOKUP(A26,'SAS Codes'!$A$2:$M$559,11,FALSE)</f>
        <v>Chocolate</v>
      </c>
    </row>
    <row r="27" spans="1:14" x14ac:dyDescent="0.45">
      <c r="A27" s="2" t="s">
        <v>261</v>
      </c>
      <c r="B27" s="2">
        <v>3</v>
      </c>
      <c r="C27" s="2">
        <v>19.241575200000003</v>
      </c>
      <c r="D27" s="2" t="str">
        <f>VLOOKUP(A27,'SAS Codes'!$A$2:$B$559,2,FALSE)</f>
        <v>CHDK-61</v>
      </c>
      <c r="E27" s="2" t="s">
        <v>929</v>
      </c>
      <c r="F27" s="2" t="str">
        <f>VLOOKUP(A27,'SAS Codes'!$A$2:$I$559,3,FALSE)</f>
        <v>Switzerland</v>
      </c>
      <c r="G27" s="2" t="str">
        <f>VLOOKUP(A27,'SAS Codes'!$A$2:$I$559,4,FALSE)</f>
        <v>Switzerland</v>
      </c>
      <c r="H27" s="2" t="str">
        <f>VLOOKUP(A27,'SAS Codes'!$A$2:$I$559,5,FALSE)</f>
        <v>Europe</v>
      </c>
      <c r="I27" s="2" t="str">
        <f>VLOOKUP(A27,'SAS Codes'!$A$2:$I$559,6,FALSE)</f>
        <v>Europe</v>
      </c>
      <c r="J27" s="2" t="str">
        <f>VLOOKUP(A27,'SAS Codes'!$A$2:$I$559,7,FALSE)</f>
        <v>Europe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Private</v>
      </c>
      <c r="N27" s="2" t="str">
        <f>VLOOKUP(A27,'SAS Codes'!$A$2:$M$559,11,FALSE)</f>
        <v>Chocolate</v>
      </c>
    </row>
    <row r="28" spans="1:14" x14ac:dyDescent="0.45">
      <c r="A28" s="2" t="s">
        <v>244</v>
      </c>
      <c r="B28" s="2">
        <v>2</v>
      </c>
      <c r="C28" s="2">
        <v>18.746275050000001</v>
      </c>
      <c r="D28" s="2" t="str">
        <f>VLOOKUP(A28,'SAS Codes'!$A$2:$B$559,2,FALSE)</f>
        <v>CHDK-44</v>
      </c>
      <c r="E28" s="2" t="s">
        <v>929</v>
      </c>
      <c r="F28" s="2" t="str">
        <f>VLOOKUP(A28,'SAS Codes'!$A$2:$I$559,3,FALSE)</f>
        <v>Switzerland</v>
      </c>
      <c r="G28" s="2" t="str">
        <f>VLOOKUP(A28,'SAS Codes'!$A$2:$I$559,4,FALSE)</f>
        <v>Switzerland</v>
      </c>
      <c r="H28" s="2" t="str">
        <f>VLOOKUP(A28,'SAS Codes'!$A$2:$I$559,5,FALSE)</f>
        <v>Europe</v>
      </c>
      <c r="I28" s="2" t="str">
        <f>VLOOKUP(A28,'SAS Codes'!$A$2:$I$559,6,FALSE)</f>
        <v>Europe</v>
      </c>
      <c r="J28" s="2" t="str">
        <f>VLOOKUP(A28,'SAS Codes'!$A$2:$I$559,7,FALSE)</f>
        <v>Europe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Private</v>
      </c>
      <c r="N28" s="2" t="str">
        <f>VLOOKUP(A28,'SAS Codes'!$A$2:$M$559,11,FALSE)</f>
        <v>Chocolate</v>
      </c>
    </row>
    <row r="29" spans="1:14" x14ac:dyDescent="0.45">
      <c r="A29" s="2" t="s">
        <v>268</v>
      </c>
      <c r="B29" s="2">
        <v>5</v>
      </c>
      <c r="C29" s="2">
        <v>17.235957150000001</v>
      </c>
      <c r="D29" s="2" t="str">
        <f>VLOOKUP(A29,'SAS Codes'!$A$2:$B$559,2,FALSE)</f>
        <v>CHDK-68</v>
      </c>
      <c r="E29" s="2" t="s">
        <v>929</v>
      </c>
      <c r="F29" s="2" t="str">
        <f>VLOOKUP(A29,'SAS Codes'!$A$2:$I$559,3,FALSE)</f>
        <v>Germany</v>
      </c>
      <c r="G29" s="2" t="str">
        <f>VLOOKUP(A29,'SAS Codes'!$A$2:$I$559,4,FALSE)</f>
        <v>Germany</v>
      </c>
      <c r="H29" s="2" t="str">
        <f>VLOOKUP(A29,'SAS Codes'!$A$2:$I$559,5,FALSE)</f>
        <v>Europe</v>
      </c>
      <c r="I29" s="2" t="str">
        <f>VLOOKUP(A29,'SAS Codes'!$A$2:$I$559,6,FALSE)</f>
        <v>Europe</v>
      </c>
      <c r="J29" s="2" t="str">
        <f>VLOOKUP(A29,'SAS Codes'!$A$2:$I$559,7,FALSE)</f>
        <v>Europe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  <c r="N29" s="2" t="str">
        <f>VLOOKUP(A29,'SAS Codes'!$A$2:$M$559,11,FALSE)</f>
        <v>Chocolate</v>
      </c>
    </row>
    <row r="30" spans="1:14" x14ac:dyDescent="0.45">
      <c r="A30" s="2" t="s">
        <v>213</v>
      </c>
      <c r="B30" s="2">
        <v>3</v>
      </c>
      <c r="C30" s="2">
        <v>16.770230775000002</v>
      </c>
      <c r="D30" s="2" t="str">
        <f>VLOOKUP(A30,'SAS Codes'!$A$2:$B$559,2,FALSE)</f>
        <v>CHDK-13</v>
      </c>
      <c r="E30" s="2" t="s">
        <v>929</v>
      </c>
      <c r="F30" s="2" t="str">
        <f>VLOOKUP(A30,'SAS Codes'!$A$2:$I$559,3,FALSE)</f>
        <v>Switzerland</v>
      </c>
      <c r="G30" s="2" t="str">
        <f>VLOOKUP(A30,'SAS Codes'!$A$2:$I$559,4,FALSE)</f>
        <v>Switzerland</v>
      </c>
      <c r="H30" s="2" t="str">
        <f>VLOOKUP(A30,'SAS Codes'!$A$2:$I$559,5,FALSE)</f>
        <v>Europe</v>
      </c>
      <c r="I30" s="2" t="str">
        <f>VLOOKUP(A30,'SAS Codes'!$A$2:$I$559,6,FALSE)</f>
        <v>Europe</v>
      </c>
      <c r="J30" s="2" t="str">
        <f>VLOOKUP(A30,'SAS Codes'!$A$2:$I$559,7,FALSE)</f>
        <v>Europe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Private</v>
      </c>
      <c r="N30" s="2" t="str">
        <f>VLOOKUP(A30,'SAS Codes'!$A$2:$M$559,11,FALSE)</f>
        <v>Chocolate</v>
      </c>
    </row>
    <row r="31" spans="1:14" x14ac:dyDescent="0.45">
      <c r="A31" s="2" t="s">
        <v>245</v>
      </c>
      <c r="B31" s="2">
        <v>1</v>
      </c>
      <c r="C31" s="2">
        <v>14.559031574999999</v>
      </c>
      <c r="D31" s="2" t="str">
        <f>VLOOKUP(A31,'SAS Codes'!$A$2:$B$559,2,FALSE)</f>
        <v>CHDK-45</v>
      </c>
      <c r="E31" s="2" t="s">
        <v>929</v>
      </c>
      <c r="F31" s="2" t="str">
        <f>VLOOKUP(A31,'SAS Codes'!$A$2:$I$559,3,FALSE)</f>
        <v>Switzerland</v>
      </c>
      <c r="G31" s="2" t="str">
        <f>VLOOKUP(A31,'SAS Codes'!$A$2:$I$559,4,FALSE)</f>
        <v>Switzerland</v>
      </c>
      <c r="H31" s="2" t="str">
        <f>VLOOKUP(A31,'SAS Codes'!$A$2:$I$559,5,FALSE)</f>
        <v>Europe</v>
      </c>
      <c r="I31" s="2" t="str">
        <f>VLOOKUP(A31,'SAS Codes'!$A$2:$I$559,6,FALSE)</f>
        <v>Europe</v>
      </c>
      <c r="J31" s="2" t="str">
        <f>VLOOKUP(A31,'SAS Codes'!$A$2:$I$559,7,FALSE)</f>
        <v>Europe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Private</v>
      </c>
      <c r="N31" s="2" t="str">
        <f>VLOOKUP(A31,'SAS Codes'!$A$2:$M$559,11,FALSE)</f>
        <v>Chocolate</v>
      </c>
    </row>
    <row r="32" spans="1:14" x14ac:dyDescent="0.45">
      <c r="A32" s="2" t="s">
        <v>210</v>
      </c>
      <c r="B32" s="2">
        <v>1</v>
      </c>
      <c r="C32" s="2">
        <v>12.724670700000001</v>
      </c>
      <c r="D32" s="2" t="str">
        <f>VLOOKUP(A32,'SAS Codes'!$A$2:$B$559,2,FALSE)</f>
        <v>CHDK-10</v>
      </c>
      <c r="E32" s="2" t="s">
        <v>929</v>
      </c>
      <c r="F32" s="2" t="str">
        <f>VLOOKUP(A32,'SAS Codes'!$A$2:$I$559,3,FALSE)</f>
        <v>Switzerland</v>
      </c>
      <c r="G32" s="2" t="str">
        <f>VLOOKUP(A32,'SAS Codes'!$A$2:$I$559,4,FALSE)</f>
        <v>Switzerland</v>
      </c>
      <c r="H32" s="2" t="str">
        <f>VLOOKUP(A32,'SAS Codes'!$A$2:$I$559,5,FALSE)</f>
        <v>Europe</v>
      </c>
      <c r="I32" s="2" t="str">
        <f>VLOOKUP(A32,'SAS Codes'!$A$2:$I$559,6,FALSE)</f>
        <v>Europe</v>
      </c>
      <c r="J32" s="2" t="str">
        <f>VLOOKUP(A32,'SAS Codes'!$A$2:$I$559,7,FALSE)</f>
        <v>Europe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Private</v>
      </c>
      <c r="N32" s="2" t="str">
        <f>VLOOKUP(A32,'SAS Codes'!$A$2:$M$559,11,FALSE)</f>
        <v>Chocolate</v>
      </c>
    </row>
    <row r="33" spans="1:14" x14ac:dyDescent="0.45">
      <c r="A33" s="2" t="s">
        <v>244</v>
      </c>
      <c r="B33" s="2">
        <v>3</v>
      </c>
      <c r="C33" s="2">
        <v>11.772068399999998</v>
      </c>
      <c r="D33" s="2" t="str">
        <f>VLOOKUP(A33,'SAS Codes'!$A$2:$B$559,2,FALSE)</f>
        <v>CHDK-44</v>
      </c>
      <c r="E33" s="2" t="s">
        <v>929</v>
      </c>
      <c r="F33" s="2" t="str">
        <f>VLOOKUP(A33,'SAS Codes'!$A$2:$I$559,3,FALSE)</f>
        <v>Switzerland</v>
      </c>
      <c r="G33" s="2" t="str">
        <f>VLOOKUP(A33,'SAS Codes'!$A$2:$I$559,4,FALSE)</f>
        <v>Switzerland</v>
      </c>
      <c r="H33" s="2" t="str">
        <f>VLOOKUP(A33,'SAS Codes'!$A$2:$I$559,5,FALSE)</f>
        <v>Europe</v>
      </c>
      <c r="I33" s="2" t="str">
        <f>VLOOKUP(A33,'SAS Codes'!$A$2:$I$559,6,FALSE)</f>
        <v>Europe</v>
      </c>
      <c r="J33" s="2" t="str">
        <f>VLOOKUP(A33,'SAS Codes'!$A$2:$I$559,7,FALSE)</f>
        <v>Europe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Private</v>
      </c>
      <c r="N33" s="2" t="str">
        <f>VLOOKUP(A33,'SAS Codes'!$A$2:$M$559,11,FALSE)</f>
        <v>Chocolate</v>
      </c>
    </row>
    <row r="34" spans="1:14" x14ac:dyDescent="0.45">
      <c r="A34" s="2" t="s">
        <v>73</v>
      </c>
      <c r="B34" s="2">
        <v>4</v>
      </c>
      <c r="C34" s="2">
        <v>11.312702700000001</v>
      </c>
      <c r="D34" s="2" t="str">
        <f>VLOOKUP(A34,'SAS Codes'!$A$2:$B$559,2,FALSE)</f>
        <v>BG-20</v>
      </c>
      <c r="E34" s="2" t="s">
        <v>929</v>
      </c>
      <c r="F34" s="2" t="str">
        <f>VLOOKUP(A34,'SAS Codes'!$A$2:$I$559,3,FALSE)</f>
        <v>Germany</v>
      </c>
      <c r="G34" s="2" t="str">
        <f>VLOOKUP(A34,'SAS Codes'!$A$2:$I$559,4,FALSE)</f>
        <v>Germany</v>
      </c>
      <c r="H34" s="2" t="str">
        <f>VLOOKUP(A34,'SAS Codes'!$A$2:$I$559,5,FALSE)</f>
        <v>Europe</v>
      </c>
      <c r="I34" s="2" t="str">
        <f>VLOOKUP(A34,'SAS Codes'!$A$2:$I$559,6,FALSE)</f>
        <v>Europe</v>
      </c>
      <c r="J34" s="2" t="str">
        <f>VLOOKUP(A34,'SAS Codes'!$A$2:$I$559,7,FALSE)</f>
        <v>Europe</v>
      </c>
      <c r="K34" s="2" t="str">
        <f>VLOOKUP(A34,'SAS Codes'!$A$2:$I$559,8,FALSE)</f>
        <v>May contain traces</v>
      </c>
      <c r="L34" s="2" t="str">
        <f>VLOOKUP(A34,'SAS Codes'!$A$2:$I$559,9,FALSE)</f>
        <v>May contain traces</v>
      </c>
      <c r="M34" s="2" t="str">
        <f>VLOOKUP(A34,'SAS Codes'!$A$2:$M$559,10,FALSE)</f>
        <v>Regular</v>
      </c>
      <c r="N34" s="2" t="str">
        <f>VLOOKUP(A34,'SAS Codes'!$A$2:$M$559,11,FALSE)</f>
        <v>BakedGoods</v>
      </c>
    </row>
    <row r="35" spans="1:14" x14ac:dyDescent="0.45">
      <c r="A35" s="2" t="s">
        <v>234</v>
      </c>
      <c r="B35" s="2">
        <v>1</v>
      </c>
      <c r="C35" s="2">
        <v>10.400138775</v>
      </c>
      <c r="D35" s="2" t="str">
        <f>VLOOKUP(A35,'SAS Codes'!$A$2:$B$559,2,FALSE)</f>
        <v>CHDK-34</v>
      </c>
      <c r="E35" s="2" t="s">
        <v>929</v>
      </c>
      <c r="F35" s="2" t="str">
        <f>VLOOKUP(A35,'SAS Codes'!$A$2:$I$559,3,FALSE)</f>
        <v>Belgium</v>
      </c>
      <c r="G35" s="2" t="str">
        <f>VLOOKUP(A35,'SAS Codes'!$A$2:$I$559,4,FALSE)</f>
        <v>Belgium</v>
      </c>
      <c r="H35" s="2" t="str">
        <f>VLOOKUP(A35,'SAS Codes'!$A$2:$I$559,5,FALSE)</f>
        <v>Europe</v>
      </c>
      <c r="I35" s="2" t="str">
        <f>VLOOKUP(A35,'SAS Codes'!$A$2:$I$559,6,FALSE)</f>
        <v>Europe</v>
      </c>
      <c r="J35" s="2" t="str">
        <f>VLOOKUP(A35,'SAS Codes'!$A$2:$I$559,7,FALSE)</f>
        <v>Europe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  <c r="N35" s="2" t="str">
        <f>VLOOKUP(A35,'SAS Codes'!$A$2:$M$559,11,FALSE)</f>
        <v>Chocolate</v>
      </c>
    </row>
    <row r="36" spans="1:14" x14ac:dyDescent="0.45">
      <c r="A36" s="2" t="s">
        <v>246</v>
      </c>
      <c r="B36" s="2">
        <v>2</v>
      </c>
      <c r="C36" s="2">
        <v>9.8746073999999986</v>
      </c>
      <c r="D36" s="2" t="str">
        <f>VLOOKUP(A36,'SAS Codes'!$A$2:$B$559,2,FALSE)</f>
        <v>CHDK-46</v>
      </c>
      <c r="E36" s="2" t="s">
        <v>929</v>
      </c>
      <c r="F36" s="2" t="str">
        <f>VLOOKUP(A36,'SAS Codes'!$A$2:$I$559,3,FALSE)</f>
        <v>Switzerland</v>
      </c>
      <c r="G36" s="2" t="str">
        <f>VLOOKUP(A36,'SAS Codes'!$A$2:$I$559,4,FALSE)</f>
        <v>Switzerland</v>
      </c>
      <c r="H36" s="2" t="str">
        <f>VLOOKUP(A36,'SAS Codes'!$A$2:$I$559,5,FALSE)</f>
        <v>Europe</v>
      </c>
      <c r="I36" s="2" t="str">
        <f>VLOOKUP(A36,'SAS Codes'!$A$2:$I$559,6,FALSE)</f>
        <v>Europe</v>
      </c>
      <c r="J36" s="2" t="str">
        <f>VLOOKUP(A36,'SAS Codes'!$A$2:$I$559,7,FALSE)</f>
        <v>Europe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  <c r="N36" s="2" t="str">
        <f>VLOOKUP(A36,'SAS Codes'!$A$2:$M$559,11,FALSE)</f>
        <v>Chocolate</v>
      </c>
    </row>
    <row r="37" spans="1:14" x14ac:dyDescent="0.45">
      <c r="A37" s="2" t="s">
        <v>276</v>
      </c>
      <c r="B37" s="2">
        <v>1</v>
      </c>
      <c r="C37" s="2">
        <v>9.8648862000000008</v>
      </c>
      <c r="D37" s="2" t="str">
        <f>VLOOKUP(A37,'SAS Codes'!$A$2:$B$559,2,FALSE)</f>
        <v>CHDK-76</v>
      </c>
      <c r="E37" s="2" t="s">
        <v>929</v>
      </c>
      <c r="F37" s="2" t="str">
        <f>VLOOKUP(A37,'SAS Codes'!$A$2:$I$559,3,FALSE)</f>
        <v>Belgium</v>
      </c>
      <c r="G37" s="2" t="str">
        <f>VLOOKUP(A37,'SAS Codes'!$A$2:$I$559,4,FALSE)</f>
        <v>Belgium</v>
      </c>
      <c r="H37" s="2" t="str">
        <f>VLOOKUP(A37,'SAS Codes'!$A$2:$I$559,5,FALSE)</f>
        <v>Europe</v>
      </c>
      <c r="I37" s="2" t="str">
        <f>VLOOKUP(A37,'SAS Codes'!$A$2:$I$559,6,FALSE)</f>
        <v>Europe</v>
      </c>
      <c r="J37" s="2" t="str">
        <f>VLOOKUP(A37,'SAS Codes'!$A$2:$I$559,7,FALSE)</f>
        <v>Europe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  <c r="N37" s="2" t="str">
        <f>VLOOKUP(A37,'SAS Codes'!$A$2:$M$559,11,FALSE)</f>
        <v>Chocolate</v>
      </c>
    </row>
    <row r="38" spans="1:14" x14ac:dyDescent="0.45">
      <c r="A38" s="2" t="s">
        <v>229</v>
      </c>
      <c r="B38" s="2">
        <v>2</v>
      </c>
      <c r="C38" s="2">
        <v>9.2250279000000006</v>
      </c>
      <c r="D38" s="2" t="str">
        <f>VLOOKUP(A38,'SAS Codes'!$A$2:$B$559,2,FALSE)</f>
        <v>CHDK-29</v>
      </c>
      <c r="E38" s="2" t="s">
        <v>929</v>
      </c>
      <c r="F38" s="2" t="str">
        <f>VLOOKUP(A38,'SAS Codes'!$A$2:$I$559,3,FALSE)</f>
        <v>Germany</v>
      </c>
      <c r="G38" s="2" t="str">
        <f>VLOOKUP(A38,'SAS Codes'!$A$2:$I$559,4,FALSE)</f>
        <v>Germany</v>
      </c>
      <c r="H38" s="2" t="str">
        <f>VLOOKUP(A38,'SAS Codes'!$A$2:$I$559,5,FALSE)</f>
        <v>Europe</v>
      </c>
      <c r="I38" s="2" t="str">
        <f>VLOOKUP(A38,'SAS Codes'!$A$2:$I$559,6,FALSE)</f>
        <v>Europe</v>
      </c>
      <c r="J38" s="2" t="str">
        <f>VLOOKUP(A38,'SAS Codes'!$A$2:$I$559,7,FALSE)</f>
        <v>Europe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  <c r="N38" s="2" t="str">
        <f>VLOOKUP(A38,'SAS Codes'!$A$2:$M$559,11,FALSE)</f>
        <v>Chocolate</v>
      </c>
    </row>
    <row r="39" spans="1:14" x14ac:dyDescent="0.45">
      <c r="A39" s="2" t="s">
        <v>247</v>
      </c>
      <c r="B39" s="2">
        <v>5</v>
      </c>
      <c r="C39" s="2">
        <v>7.4052468000000005</v>
      </c>
      <c r="D39" s="2" t="str">
        <f>VLOOKUP(A39,'SAS Codes'!$A$2:$B$559,2,FALSE)</f>
        <v>CHDK-47</v>
      </c>
      <c r="E39" s="2" t="s">
        <v>929</v>
      </c>
      <c r="F39" s="2" t="str">
        <f>VLOOKUP(A39,'SAS Codes'!$A$2:$I$559,3,FALSE)</f>
        <v>France</v>
      </c>
      <c r="G39" s="2" t="str">
        <f>VLOOKUP(A39,'SAS Codes'!$A$2:$I$559,4,FALSE)</f>
        <v>France</v>
      </c>
      <c r="H39" s="2" t="str">
        <f>VLOOKUP(A39,'SAS Codes'!$A$2:$I$559,5,FALSE)</f>
        <v>Europe</v>
      </c>
      <c r="I39" s="2" t="str">
        <f>VLOOKUP(A39,'SAS Codes'!$A$2:$I$559,6,FALSE)</f>
        <v>Europe</v>
      </c>
      <c r="J39" s="2" t="str">
        <f>VLOOKUP(A39,'SAS Codes'!$A$2:$I$559,7,FALSE)</f>
        <v>Europe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  <c r="N39" s="2" t="str">
        <f>VLOOKUP(A39,'SAS Codes'!$A$2:$M$559,11,FALSE)</f>
        <v>Chocolate</v>
      </c>
    </row>
    <row r="40" spans="1:14" x14ac:dyDescent="0.45">
      <c r="A40" s="2" t="s">
        <v>245</v>
      </c>
      <c r="B40" s="2">
        <v>3</v>
      </c>
      <c r="C40" s="2">
        <v>6.7381439999999992</v>
      </c>
      <c r="D40" s="2" t="str">
        <f>VLOOKUP(A40,'SAS Codes'!$A$2:$B$559,2,FALSE)</f>
        <v>CHDK-45</v>
      </c>
      <c r="E40" s="2" t="s">
        <v>929</v>
      </c>
      <c r="F40" s="2" t="str">
        <f>VLOOKUP(A40,'SAS Codes'!$A$2:$I$559,3,FALSE)</f>
        <v>Switzerland</v>
      </c>
      <c r="G40" s="2" t="str">
        <f>VLOOKUP(A40,'SAS Codes'!$A$2:$I$559,4,FALSE)</f>
        <v>Switzerland</v>
      </c>
      <c r="H40" s="2" t="str">
        <f>VLOOKUP(A40,'SAS Codes'!$A$2:$I$559,5,FALSE)</f>
        <v>Europe</v>
      </c>
      <c r="I40" s="2" t="str">
        <f>VLOOKUP(A40,'SAS Codes'!$A$2:$I$559,6,FALSE)</f>
        <v>Europe</v>
      </c>
      <c r="J40" s="2" t="str">
        <f>VLOOKUP(A40,'SAS Codes'!$A$2:$I$559,7,FALSE)</f>
        <v>Europe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  <c r="N40" s="2" t="str">
        <f>VLOOKUP(A40,'SAS Codes'!$A$2:$M$559,11,FALSE)</f>
        <v>Chocolate</v>
      </c>
    </row>
    <row r="41" spans="1:14" x14ac:dyDescent="0.45">
      <c r="A41" s="2" t="s">
        <v>245</v>
      </c>
      <c r="B41" s="2">
        <v>4</v>
      </c>
      <c r="C41" s="2">
        <v>5.7894971250000005</v>
      </c>
      <c r="D41" s="2" t="str">
        <f>VLOOKUP(A41,'SAS Codes'!$A$2:$B$559,2,FALSE)</f>
        <v>CHDK-45</v>
      </c>
      <c r="E41" s="2" t="s">
        <v>929</v>
      </c>
      <c r="F41" s="2" t="str">
        <f>VLOOKUP(A41,'SAS Codes'!$A$2:$I$559,3,FALSE)</f>
        <v>Switzerland</v>
      </c>
      <c r="G41" s="2" t="str">
        <f>VLOOKUP(A41,'SAS Codes'!$A$2:$I$559,4,FALSE)</f>
        <v>Switzerland</v>
      </c>
      <c r="H41" s="2" t="str">
        <f>VLOOKUP(A41,'SAS Codes'!$A$2:$I$559,5,FALSE)</f>
        <v>Europe</v>
      </c>
      <c r="I41" s="2" t="str">
        <f>VLOOKUP(A41,'SAS Codes'!$A$2:$I$559,6,FALSE)</f>
        <v>Europe</v>
      </c>
      <c r="J41" s="2" t="str">
        <f>VLOOKUP(A41,'SAS Codes'!$A$2:$I$559,7,FALSE)</f>
        <v>Europe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  <c r="N41" s="2" t="str">
        <f>VLOOKUP(A41,'SAS Codes'!$A$2:$M$559,11,FALSE)</f>
        <v>Chocolate</v>
      </c>
    </row>
    <row r="42" spans="1:14" x14ac:dyDescent="0.45">
      <c r="A42" s="2" t="s">
        <v>248</v>
      </c>
      <c r="B42" s="2">
        <v>4</v>
      </c>
      <c r="C42" s="2">
        <v>5.5280112749999999</v>
      </c>
      <c r="D42" s="2" t="str">
        <f>VLOOKUP(A42,'SAS Codes'!$A$2:$B$559,2,FALSE)</f>
        <v>CHDK-48</v>
      </c>
      <c r="E42" s="2" t="s">
        <v>929</v>
      </c>
      <c r="F42" s="2" t="str">
        <f>VLOOKUP(A42,'SAS Codes'!$A$2:$I$559,3,FALSE)</f>
        <v>Switzerland</v>
      </c>
      <c r="G42" s="2" t="str">
        <f>VLOOKUP(A42,'SAS Codes'!$A$2:$I$559,4,FALSE)</f>
        <v>Switzerland</v>
      </c>
      <c r="H42" s="2" t="str">
        <f>VLOOKUP(A42,'SAS Codes'!$A$2:$I$559,5,FALSE)</f>
        <v>Europe</v>
      </c>
      <c r="I42" s="2" t="str">
        <f>VLOOKUP(A42,'SAS Codes'!$A$2:$I$559,6,FALSE)</f>
        <v>Europe</v>
      </c>
      <c r="J42" s="2" t="str">
        <f>VLOOKUP(A42,'SAS Codes'!$A$2:$I$559,7,FALSE)</f>
        <v>Europe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Regular</v>
      </c>
      <c r="N42" s="2" t="str">
        <f>VLOOKUP(A42,'SAS Codes'!$A$2:$M$559,11,FALSE)</f>
        <v>Chocolate</v>
      </c>
    </row>
    <row r="43" spans="1:14" x14ac:dyDescent="0.45">
      <c r="A43" s="2" t="s">
        <v>245</v>
      </c>
      <c r="B43" s="2">
        <v>2</v>
      </c>
      <c r="C43" s="2">
        <v>5.4210504749999995</v>
      </c>
      <c r="D43" s="2" t="str">
        <f>VLOOKUP(A43,'SAS Codes'!$A$2:$B$559,2,FALSE)</f>
        <v>CHDK-45</v>
      </c>
      <c r="E43" s="2" t="s">
        <v>929</v>
      </c>
      <c r="F43" s="2" t="str">
        <f>VLOOKUP(A43,'SAS Codes'!$A$2:$I$559,3,FALSE)</f>
        <v>Switzerland</v>
      </c>
      <c r="G43" s="2" t="str">
        <f>VLOOKUP(A43,'SAS Codes'!$A$2:$I$559,4,FALSE)</f>
        <v>Switzerland</v>
      </c>
      <c r="H43" s="2" t="str">
        <f>VLOOKUP(A43,'SAS Codes'!$A$2:$I$559,5,FALSE)</f>
        <v>Europe</v>
      </c>
      <c r="I43" s="2" t="str">
        <f>VLOOKUP(A43,'SAS Codes'!$A$2:$I$559,6,FALSE)</f>
        <v>Europe</v>
      </c>
      <c r="J43" s="2" t="str">
        <f>VLOOKUP(A43,'SAS Codes'!$A$2:$I$559,7,FALSE)</f>
        <v>Europe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  <c r="N43" s="2" t="str">
        <f>VLOOKUP(A43,'SAS Codes'!$A$2:$M$559,11,FALSE)</f>
        <v>Chocolate</v>
      </c>
    </row>
    <row r="44" spans="1:14" x14ac:dyDescent="0.45">
      <c r="A44" s="2" t="s">
        <v>268</v>
      </c>
      <c r="B44" s="2">
        <v>2</v>
      </c>
      <c r="C44" s="2">
        <v>4.3499147999999996</v>
      </c>
      <c r="D44" s="2" t="str">
        <f>VLOOKUP(A44,'SAS Codes'!$A$2:$B$559,2,FALSE)</f>
        <v>CHDK-68</v>
      </c>
      <c r="E44" s="2" t="s">
        <v>929</v>
      </c>
      <c r="F44" s="2" t="str">
        <f>VLOOKUP(A44,'SAS Codes'!$A$2:$I$559,3,FALSE)</f>
        <v>Germany</v>
      </c>
      <c r="G44" s="2" t="str">
        <f>VLOOKUP(A44,'SAS Codes'!$A$2:$I$559,4,FALSE)</f>
        <v>Germany</v>
      </c>
      <c r="H44" s="2" t="str">
        <f>VLOOKUP(A44,'SAS Codes'!$A$2:$I$559,5,FALSE)</f>
        <v>Europe</v>
      </c>
      <c r="I44" s="2" t="str">
        <f>VLOOKUP(A44,'SAS Codes'!$A$2:$I$559,6,FALSE)</f>
        <v>Europe</v>
      </c>
      <c r="J44" s="2" t="str">
        <f>VLOOKUP(A44,'SAS Codes'!$A$2:$I$559,7,FALSE)</f>
        <v>Europe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Regular</v>
      </c>
      <c r="N44" s="2" t="str">
        <f>VLOOKUP(A44,'SAS Codes'!$A$2:$M$559,11,FALSE)</f>
        <v>Chocolate</v>
      </c>
    </row>
    <row r="45" spans="1:14" x14ac:dyDescent="0.45">
      <c r="A45" s="2" t="s">
        <v>259</v>
      </c>
      <c r="B45" s="2">
        <v>3</v>
      </c>
      <c r="C45" s="2">
        <v>4.3003246499999994</v>
      </c>
      <c r="D45" s="2" t="str">
        <f>VLOOKUP(A45,'SAS Codes'!$A$2:$B$559,2,FALSE)</f>
        <v>CHDK-59</v>
      </c>
      <c r="E45" s="2" t="s">
        <v>929</v>
      </c>
      <c r="F45" s="2" t="str">
        <f>VLOOKUP(A45,'SAS Codes'!$A$2:$I$559,3,FALSE)</f>
        <v>Switzerland</v>
      </c>
      <c r="G45" s="2" t="str">
        <f>VLOOKUP(A45,'SAS Codes'!$A$2:$I$559,4,FALSE)</f>
        <v>Switzerland</v>
      </c>
      <c r="H45" s="2" t="str">
        <f>VLOOKUP(A45,'SAS Codes'!$A$2:$I$559,5,FALSE)</f>
        <v>Europe</v>
      </c>
      <c r="I45" s="2" t="str">
        <f>VLOOKUP(A45,'SAS Codes'!$A$2:$I$559,6,FALSE)</f>
        <v>Europe</v>
      </c>
      <c r="J45" s="2" t="str">
        <f>VLOOKUP(A45,'SAS Codes'!$A$2:$I$559,7,FALSE)</f>
        <v>Europe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  <c r="N45" s="2" t="str">
        <f>VLOOKUP(A45,'SAS Codes'!$A$2:$M$559,11,FALSE)</f>
        <v>Chocolate</v>
      </c>
    </row>
    <row r="46" spans="1:14" x14ac:dyDescent="0.45">
      <c r="A46" s="2" t="s">
        <v>234</v>
      </c>
      <c r="B46" s="2">
        <v>2</v>
      </c>
      <c r="C46" s="2">
        <v>4.2677531999999996</v>
      </c>
      <c r="D46" s="2" t="str">
        <f>VLOOKUP(A46,'SAS Codes'!$A$2:$B$559,2,FALSE)</f>
        <v>CHDK-34</v>
      </c>
      <c r="E46" s="2" t="s">
        <v>929</v>
      </c>
      <c r="F46" s="2" t="str">
        <f>VLOOKUP(A46,'SAS Codes'!$A$2:$I$559,3,FALSE)</f>
        <v>Belgium</v>
      </c>
      <c r="G46" s="2" t="str">
        <f>VLOOKUP(A46,'SAS Codes'!$A$2:$I$559,4,FALSE)</f>
        <v>Belgium</v>
      </c>
      <c r="H46" s="2" t="str">
        <f>VLOOKUP(A46,'SAS Codes'!$A$2:$I$559,5,FALSE)</f>
        <v>Europe</v>
      </c>
      <c r="I46" s="2" t="str">
        <f>VLOOKUP(A46,'SAS Codes'!$A$2:$I$559,6,FALSE)</f>
        <v>Europe</v>
      </c>
      <c r="J46" s="2" t="str">
        <f>VLOOKUP(A46,'SAS Codes'!$A$2:$I$559,7,FALSE)</f>
        <v>Europe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Regular</v>
      </c>
      <c r="N46" s="2" t="str">
        <f>VLOOKUP(A46,'SAS Codes'!$A$2:$M$559,11,FALSE)</f>
        <v>Chocolate</v>
      </c>
    </row>
    <row r="47" spans="1:14" x14ac:dyDescent="0.45">
      <c r="A47" s="2" t="s">
        <v>246</v>
      </c>
      <c r="B47" s="2">
        <v>5</v>
      </c>
      <c r="C47" s="2">
        <v>4.0236738750000001</v>
      </c>
      <c r="D47" s="2" t="str">
        <f>VLOOKUP(A47,'SAS Codes'!$A$2:$B$559,2,FALSE)</f>
        <v>CHDK-46</v>
      </c>
      <c r="E47" s="2" t="s">
        <v>929</v>
      </c>
      <c r="F47" s="2" t="str">
        <f>VLOOKUP(A47,'SAS Codes'!$A$2:$I$559,3,FALSE)</f>
        <v>Switzerland</v>
      </c>
      <c r="G47" s="2" t="str">
        <f>VLOOKUP(A47,'SAS Codes'!$A$2:$I$559,4,FALSE)</f>
        <v>Switzerland</v>
      </c>
      <c r="H47" s="2" t="str">
        <f>VLOOKUP(A47,'SAS Codes'!$A$2:$I$559,5,FALSE)</f>
        <v>Europe</v>
      </c>
      <c r="I47" s="2" t="str">
        <f>VLOOKUP(A47,'SAS Codes'!$A$2:$I$559,6,FALSE)</f>
        <v>Europe</v>
      </c>
      <c r="J47" s="2" t="str">
        <f>VLOOKUP(A47,'SAS Codes'!$A$2:$I$559,7,FALSE)</f>
        <v>Europe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  <c r="N47" s="2" t="str">
        <f>VLOOKUP(A47,'SAS Codes'!$A$2:$M$559,11,FALSE)</f>
        <v>Chocolate</v>
      </c>
    </row>
    <row r="48" spans="1:14" x14ac:dyDescent="0.45">
      <c r="A48" s="2" t="s">
        <v>225</v>
      </c>
      <c r="B48" s="2">
        <v>1</v>
      </c>
      <c r="C48" s="2">
        <v>3.1677665999999998</v>
      </c>
      <c r="D48" s="2" t="str">
        <f>VLOOKUP(A48,'SAS Codes'!$A$2:$B$559,2,FALSE)</f>
        <v>CHDK-25</v>
      </c>
      <c r="E48" s="2" t="s">
        <v>929</v>
      </c>
      <c r="F48" s="2" t="str">
        <f>VLOOKUP(A48,'SAS Codes'!$A$2:$I$559,3,FALSE)</f>
        <v>France</v>
      </c>
      <c r="G48" s="2" t="str">
        <f>VLOOKUP(A48,'SAS Codes'!$A$2:$I$559,4,FALSE)</f>
        <v>France</v>
      </c>
      <c r="H48" s="2" t="str">
        <f>VLOOKUP(A48,'SAS Codes'!$A$2:$I$559,5,FALSE)</f>
        <v>Europe</v>
      </c>
      <c r="I48" s="2" t="str">
        <f>VLOOKUP(A48,'SAS Codes'!$A$2:$I$559,6,FALSE)</f>
        <v>Europe</v>
      </c>
      <c r="J48" s="2" t="str">
        <f>VLOOKUP(A48,'SAS Codes'!$A$2:$I$559,7,FALSE)</f>
        <v>Europe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Private</v>
      </c>
      <c r="N48" s="2" t="str">
        <f>VLOOKUP(A48,'SAS Codes'!$A$2:$M$559,11,FALSE)</f>
        <v>Chocolate</v>
      </c>
    </row>
    <row r="49" spans="1:14" x14ac:dyDescent="0.45">
      <c r="A49" s="2" t="s">
        <v>248</v>
      </c>
      <c r="B49" s="2">
        <v>2</v>
      </c>
      <c r="C49" s="2">
        <v>2.8937474999999999</v>
      </c>
      <c r="D49" s="2" t="str">
        <f>VLOOKUP(A49,'SAS Codes'!$A$2:$B$559,2,FALSE)</f>
        <v>CHDK-48</v>
      </c>
      <c r="E49" s="2" t="s">
        <v>929</v>
      </c>
      <c r="F49" s="2" t="str">
        <f>VLOOKUP(A49,'SAS Codes'!$A$2:$I$559,3,FALSE)</f>
        <v>Switzerland</v>
      </c>
      <c r="G49" s="2" t="str">
        <f>VLOOKUP(A49,'SAS Codes'!$A$2:$I$559,4,FALSE)</f>
        <v>Switzerland</v>
      </c>
      <c r="H49" s="2" t="str">
        <f>VLOOKUP(A49,'SAS Codes'!$A$2:$I$559,5,FALSE)</f>
        <v>Europe</v>
      </c>
      <c r="I49" s="2" t="str">
        <f>VLOOKUP(A49,'SAS Codes'!$A$2:$I$559,6,FALSE)</f>
        <v>Europe</v>
      </c>
      <c r="J49" s="2" t="str">
        <f>VLOOKUP(A49,'SAS Codes'!$A$2:$I$559,7,FALSE)</f>
        <v>Europe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Regular</v>
      </c>
      <c r="N49" s="2" t="str">
        <f>VLOOKUP(A49,'SAS Codes'!$A$2:$M$559,11,FALSE)</f>
        <v>Chocolate</v>
      </c>
    </row>
    <row r="50" spans="1:14" x14ac:dyDescent="0.45">
      <c r="A50" s="2" t="s">
        <v>73</v>
      </c>
      <c r="B50" s="2">
        <v>3</v>
      </c>
      <c r="C50" s="2">
        <v>2.8760302499999999</v>
      </c>
      <c r="D50" s="2" t="str">
        <f>VLOOKUP(A50,'SAS Codes'!$A$2:$B$559,2,FALSE)</f>
        <v>BG-20</v>
      </c>
      <c r="E50" s="2" t="s">
        <v>929</v>
      </c>
      <c r="F50" s="2" t="str">
        <f>VLOOKUP(A50,'SAS Codes'!$A$2:$I$559,3,FALSE)</f>
        <v>Germany</v>
      </c>
      <c r="G50" s="2" t="str">
        <f>VLOOKUP(A50,'SAS Codes'!$A$2:$I$559,4,FALSE)</f>
        <v>Germany</v>
      </c>
      <c r="H50" s="2" t="str">
        <f>VLOOKUP(A50,'SAS Codes'!$A$2:$I$559,5,FALSE)</f>
        <v>Europe</v>
      </c>
      <c r="I50" s="2" t="str">
        <f>VLOOKUP(A50,'SAS Codes'!$A$2:$I$559,6,FALSE)</f>
        <v>Europe</v>
      </c>
      <c r="J50" s="2" t="str">
        <f>VLOOKUP(A50,'SAS Codes'!$A$2:$I$559,7,FALSE)</f>
        <v>Europe</v>
      </c>
      <c r="K50" s="2" t="str">
        <f>VLOOKUP(A50,'SAS Codes'!$A$2:$I$559,8,FALSE)</f>
        <v>May contain traces</v>
      </c>
      <c r="L50" s="2" t="str">
        <f>VLOOKUP(A50,'SAS Codes'!$A$2:$I$559,9,FALSE)</f>
        <v>May contain traces</v>
      </c>
      <c r="M50" s="2" t="str">
        <f>VLOOKUP(A50,'SAS Codes'!$A$2:$M$559,10,FALSE)</f>
        <v>Regular</v>
      </c>
      <c r="N50" s="2" t="str">
        <f>VLOOKUP(A50,'SAS Codes'!$A$2:$M$559,11,FALSE)</f>
        <v>BakedGoods</v>
      </c>
    </row>
    <row r="51" spans="1:14" x14ac:dyDescent="0.45">
      <c r="A51" s="2" t="s">
        <v>268</v>
      </c>
      <c r="B51" s="2">
        <v>3</v>
      </c>
      <c r="C51" s="2">
        <v>2.7713033249999999</v>
      </c>
      <c r="D51" s="2" t="str">
        <f>VLOOKUP(A51,'SAS Codes'!$A$2:$B$559,2,FALSE)</f>
        <v>CHDK-68</v>
      </c>
      <c r="E51" s="2" t="s">
        <v>929</v>
      </c>
      <c r="F51" s="2" t="str">
        <f>VLOOKUP(A51,'SAS Codes'!$A$2:$I$559,3,FALSE)</f>
        <v>Germany</v>
      </c>
      <c r="G51" s="2" t="str">
        <f>VLOOKUP(A51,'SAS Codes'!$A$2:$I$559,4,FALSE)</f>
        <v>Germany</v>
      </c>
      <c r="H51" s="2" t="str">
        <f>VLOOKUP(A51,'SAS Codes'!$A$2:$I$559,5,FALSE)</f>
        <v>Europe</v>
      </c>
      <c r="I51" s="2" t="str">
        <f>VLOOKUP(A51,'SAS Codes'!$A$2:$I$559,6,FALSE)</f>
        <v>Europe</v>
      </c>
      <c r="J51" s="2" t="str">
        <f>VLOOKUP(A51,'SAS Codes'!$A$2:$I$559,7,FALSE)</f>
        <v>Europe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Regular</v>
      </c>
      <c r="N51" s="2" t="str">
        <f>VLOOKUP(A51,'SAS Codes'!$A$2:$M$559,11,FALSE)</f>
        <v>Chocolate</v>
      </c>
    </row>
    <row r="52" spans="1:14" x14ac:dyDescent="0.45">
      <c r="A52" s="2" t="s">
        <v>73</v>
      </c>
      <c r="B52" s="2">
        <v>2</v>
      </c>
      <c r="C52" s="2">
        <v>2.7672001500000003</v>
      </c>
      <c r="D52" s="2" t="str">
        <f>VLOOKUP(A52,'SAS Codes'!$A$2:$B$559,2,FALSE)</f>
        <v>BG-20</v>
      </c>
      <c r="E52" s="2" t="s">
        <v>929</v>
      </c>
      <c r="F52" s="2" t="str">
        <f>VLOOKUP(A52,'SAS Codes'!$A$2:$I$559,3,FALSE)</f>
        <v>Germany</v>
      </c>
      <c r="G52" s="2" t="str">
        <f>VLOOKUP(A52,'SAS Codes'!$A$2:$I$559,4,FALSE)</f>
        <v>Germany</v>
      </c>
      <c r="H52" s="2" t="str">
        <f>VLOOKUP(A52,'SAS Codes'!$A$2:$I$559,5,FALSE)</f>
        <v>Europe</v>
      </c>
      <c r="I52" s="2" t="str">
        <f>VLOOKUP(A52,'SAS Codes'!$A$2:$I$559,6,FALSE)</f>
        <v>Europe</v>
      </c>
      <c r="J52" s="2" t="str">
        <f>VLOOKUP(A52,'SAS Codes'!$A$2:$I$559,7,FALSE)</f>
        <v>Europe</v>
      </c>
      <c r="K52" s="2" t="str">
        <f>VLOOKUP(A52,'SAS Codes'!$A$2:$I$559,8,FALSE)</f>
        <v>May contain traces</v>
      </c>
      <c r="L52" s="2" t="str">
        <f>VLOOKUP(A52,'SAS Codes'!$A$2:$I$559,9,FALSE)</f>
        <v>May contain traces</v>
      </c>
      <c r="M52" s="2" t="str">
        <f>VLOOKUP(A52,'SAS Codes'!$A$2:$M$559,10,FALSE)</f>
        <v>Regular</v>
      </c>
      <c r="N52" s="2" t="str">
        <f>VLOOKUP(A52,'SAS Codes'!$A$2:$M$559,11,FALSE)</f>
        <v>BakedGoods</v>
      </c>
    </row>
    <row r="53" spans="1:14" x14ac:dyDescent="0.45">
      <c r="A53" s="2" t="s">
        <v>248</v>
      </c>
      <c r="B53" s="2">
        <v>5</v>
      </c>
      <c r="C53" s="2">
        <v>2.6694210000000003</v>
      </c>
      <c r="D53" s="2" t="str">
        <f>VLOOKUP(A53,'SAS Codes'!$A$2:$B$559,2,FALSE)</f>
        <v>CHDK-48</v>
      </c>
      <c r="E53" s="2" t="s">
        <v>929</v>
      </c>
      <c r="F53" s="2" t="str">
        <f>VLOOKUP(A53,'SAS Codes'!$A$2:$I$559,3,FALSE)</f>
        <v>Switzerland</v>
      </c>
      <c r="G53" s="2" t="str">
        <f>VLOOKUP(A53,'SAS Codes'!$A$2:$I$559,4,FALSE)</f>
        <v>Switzerland</v>
      </c>
      <c r="H53" s="2" t="str">
        <f>VLOOKUP(A53,'SAS Codes'!$A$2:$I$559,5,FALSE)</f>
        <v>Europe</v>
      </c>
      <c r="I53" s="2" t="str">
        <f>VLOOKUP(A53,'SAS Codes'!$A$2:$I$559,6,FALSE)</f>
        <v>Europe</v>
      </c>
      <c r="J53" s="2" t="str">
        <f>VLOOKUP(A53,'SAS Codes'!$A$2:$I$559,7,FALSE)</f>
        <v>Europe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Regular</v>
      </c>
      <c r="N53" s="2" t="str">
        <f>VLOOKUP(A53,'SAS Codes'!$A$2:$M$559,11,FALSE)</f>
        <v>Chocolate</v>
      </c>
    </row>
    <row r="54" spans="1:14" x14ac:dyDescent="0.45">
      <c r="A54" s="2" t="s">
        <v>210</v>
      </c>
      <c r="B54" s="2">
        <v>2</v>
      </c>
      <c r="C54" s="2">
        <v>2.3102309999999999</v>
      </c>
      <c r="D54" s="2" t="str">
        <f>VLOOKUP(A54,'SAS Codes'!$A$2:$B$559,2,FALSE)</f>
        <v>CHDK-10</v>
      </c>
      <c r="E54" s="2" t="s">
        <v>929</v>
      </c>
      <c r="F54" s="2" t="str">
        <f>VLOOKUP(A54,'SAS Codes'!$A$2:$I$559,3,FALSE)</f>
        <v>Switzerland</v>
      </c>
      <c r="G54" s="2" t="str">
        <f>VLOOKUP(A54,'SAS Codes'!$A$2:$I$559,4,FALSE)</f>
        <v>Switzerland</v>
      </c>
      <c r="H54" s="2" t="str">
        <f>VLOOKUP(A54,'SAS Codes'!$A$2:$I$559,5,FALSE)</f>
        <v>Europe</v>
      </c>
      <c r="I54" s="2" t="str">
        <f>VLOOKUP(A54,'SAS Codes'!$A$2:$I$559,6,FALSE)</f>
        <v>Europe</v>
      </c>
      <c r="J54" s="2" t="str">
        <f>VLOOKUP(A54,'SAS Codes'!$A$2:$I$559,7,FALSE)</f>
        <v>Europe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  <c r="N54" s="2" t="str">
        <f>VLOOKUP(A54,'SAS Codes'!$A$2:$M$559,11,FALSE)</f>
        <v>Chocolate</v>
      </c>
    </row>
    <row r="55" spans="1:14" x14ac:dyDescent="0.45">
      <c r="A55" s="2" t="s">
        <v>268</v>
      </c>
      <c r="B55" s="2">
        <v>4</v>
      </c>
      <c r="C55" s="2">
        <v>2.1018230999999998</v>
      </c>
      <c r="D55" s="2" t="str">
        <f>VLOOKUP(A55,'SAS Codes'!$A$2:$B$559,2,FALSE)</f>
        <v>CHDK-68</v>
      </c>
      <c r="E55" s="2" t="s">
        <v>929</v>
      </c>
      <c r="F55" s="2" t="str">
        <f>VLOOKUP(A55,'SAS Codes'!$A$2:$I$559,3,FALSE)</f>
        <v>Germany</v>
      </c>
      <c r="G55" s="2" t="str">
        <f>VLOOKUP(A55,'SAS Codes'!$A$2:$I$559,4,FALSE)</f>
        <v>Germany</v>
      </c>
      <c r="H55" s="2" t="str">
        <f>VLOOKUP(A55,'SAS Codes'!$A$2:$I$559,5,FALSE)</f>
        <v>Europe</v>
      </c>
      <c r="I55" s="2" t="str">
        <f>VLOOKUP(A55,'SAS Codes'!$A$2:$I$559,6,FALSE)</f>
        <v>Europe</v>
      </c>
      <c r="J55" s="2" t="str">
        <f>VLOOKUP(A55,'SAS Codes'!$A$2:$I$559,7,FALSE)</f>
        <v>Europe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Regular</v>
      </c>
      <c r="N55" s="2" t="str">
        <f>VLOOKUP(A55,'SAS Codes'!$A$2:$M$559,11,FALSE)</f>
        <v>Chocolate</v>
      </c>
    </row>
    <row r="56" spans="1:14" x14ac:dyDescent="0.45">
      <c r="A56" s="2" t="s">
        <v>130</v>
      </c>
      <c r="B56" s="2">
        <v>4</v>
      </c>
      <c r="C56" s="2">
        <v>2.0536425000000005</v>
      </c>
      <c r="D56" s="2" t="str">
        <f>VLOOKUP(A56,'SAS Codes'!$A$2:$B$559,2,FALSE)</f>
        <v>CP-34</v>
      </c>
      <c r="E56" s="2" t="s">
        <v>929</v>
      </c>
      <c r="F56" s="2" t="str">
        <f>VLOOKUP(A56,'SAS Codes'!$A$2:$I$559,3,FALSE)</f>
        <v>Quebec</v>
      </c>
      <c r="G56" s="2" t="str">
        <f>VLOOKUP(A56,'SAS Codes'!$A$2:$I$559,4,FALSE)</f>
        <v>Canada</v>
      </c>
      <c r="H56" s="2" t="str">
        <f>VLOOKUP(A56,'SAS Codes'!$A$2:$I$559,5,FALSE)</f>
        <v>Canada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Regular</v>
      </c>
      <c r="N56" s="2" t="str">
        <f>VLOOKUP(A56,'SAS Codes'!$A$2:$M$559,11,FALSE)</f>
        <v>Cereal</v>
      </c>
    </row>
    <row r="57" spans="1:14" x14ac:dyDescent="0.45">
      <c r="A57" s="2" t="s">
        <v>259</v>
      </c>
      <c r="B57" s="2">
        <v>5</v>
      </c>
      <c r="C57" s="2">
        <v>2.0162123249999997</v>
      </c>
      <c r="D57" s="2" t="str">
        <f>VLOOKUP(A57,'SAS Codes'!$A$2:$B$559,2,FALSE)</f>
        <v>CHDK-59</v>
      </c>
      <c r="E57" s="2" t="s">
        <v>929</v>
      </c>
      <c r="F57" s="2" t="str">
        <f>VLOOKUP(A57,'SAS Codes'!$A$2:$I$559,3,FALSE)</f>
        <v>Switzerland</v>
      </c>
      <c r="G57" s="2" t="str">
        <f>VLOOKUP(A57,'SAS Codes'!$A$2:$I$559,4,FALSE)</f>
        <v>Switzerland</v>
      </c>
      <c r="H57" s="2" t="str">
        <f>VLOOKUP(A57,'SAS Codes'!$A$2:$I$559,5,FALSE)</f>
        <v>Europe</v>
      </c>
      <c r="I57" s="2" t="str">
        <f>VLOOKUP(A57,'SAS Codes'!$A$2:$I$559,6,FALSE)</f>
        <v>Europe</v>
      </c>
      <c r="J57" s="2" t="str">
        <f>VLOOKUP(A57,'SAS Codes'!$A$2:$I$559,7,FALSE)</f>
        <v>Europe</v>
      </c>
      <c r="K57" s="2" t="str">
        <f>VLOOKUP(A57,'SAS Codes'!$A$2:$I$559,8,FALSE)</f>
        <v>May contain</v>
      </c>
      <c r="L57" s="2" t="str">
        <f>VLOOKUP(A57,'SAS Codes'!$A$2:$I$559,9,FALSE)</f>
        <v>May contain</v>
      </c>
      <c r="M57" s="2" t="str">
        <f>VLOOKUP(A57,'SAS Codes'!$A$2:$M$559,10,FALSE)</f>
        <v>Private</v>
      </c>
      <c r="N57" s="2" t="str">
        <f>VLOOKUP(A57,'SAS Codes'!$A$2:$M$559,11,FALSE)</f>
        <v>Chocolate</v>
      </c>
    </row>
    <row r="58" spans="1:14" x14ac:dyDescent="0.45">
      <c r="A58" s="2" t="s">
        <v>66</v>
      </c>
      <c r="B58" s="2">
        <v>5</v>
      </c>
      <c r="C58" s="2">
        <v>1.8875215500000002</v>
      </c>
      <c r="D58" s="2" t="str">
        <f>VLOOKUP(A58,'SAS Codes'!$A$2:$B$559,2,FALSE)</f>
        <v>BG-13</v>
      </c>
      <c r="E58" s="2" t="s">
        <v>929</v>
      </c>
      <c r="F58" s="2" t="str">
        <f>VLOOKUP(A58,'SAS Codes'!$A$2:$I$559,3,FALSE)</f>
        <v>Canada</v>
      </c>
      <c r="G58" s="2" t="str">
        <f>VLOOKUP(A58,'SAS Codes'!$A$2:$I$559,4,FALSE)</f>
        <v>Canada</v>
      </c>
      <c r="H58" s="2" t="str">
        <f>VLOOKUP(A58,'SAS Codes'!$A$2:$I$559,5,FALSE)</f>
        <v>Canada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</v>
      </c>
      <c r="L58" s="2" t="str">
        <f>VLOOKUP(A58,'SAS Codes'!$A$2:$I$559,9,FALSE)</f>
        <v>May contain</v>
      </c>
      <c r="M58" s="2" t="str">
        <f>VLOOKUP(A58,'SAS Codes'!$A$2:$M$559,10,FALSE)</f>
        <v>Private</v>
      </c>
      <c r="N58" s="2" t="str">
        <f>VLOOKUP(A58,'SAS Codes'!$A$2:$M$559,11,FALSE)</f>
        <v>BakedGoods</v>
      </c>
    </row>
    <row r="59" spans="1:14" x14ac:dyDescent="0.45">
      <c r="A59" s="2" t="s">
        <v>130</v>
      </c>
      <c r="B59" s="2">
        <v>1</v>
      </c>
      <c r="C59" s="2">
        <v>1.8113122500000001</v>
      </c>
      <c r="D59" s="2" t="str">
        <f>VLOOKUP(A59,'SAS Codes'!$A$2:$B$559,2,FALSE)</f>
        <v>CP-34</v>
      </c>
      <c r="E59" s="2" t="s">
        <v>929</v>
      </c>
      <c r="F59" s="2" t="str">
        <f>VLOOKUP(A59,'SAS Codes'!$A$2:$I$559,3,FALSE)</f>
        <v>Quebec</v>
      </c>
      <c r="G59" s="2" t="str">
        <f>VLOOKUP(A59,'SAS Codes'!$A$2:$I$559,4,FALSE)</f>
        <v>Canada</v>
      </c>
      <c r="H59" s="2" t="str">
        <f>VLOOKUP(A59,'SAS Codes'!$A$2:$I$559,5,FALSE)</f>
        <v>Canada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</v>
      </c>
      <c r="L59" s="2" t="str">
        <f>VLOOKUP(A59,'SAS Codes'!$A$2:$I$559,9,FALSE)</f>
        <v>May contain</v>
      </c>
      <c r="M59" s="2" t="str">
        <f>VLOOKUP(A59,'SAS Codes'!$A$2:$M$559,10,FALSE)</f>
        <v>Regular</v>
      </c>
      <c r="N59" s="2" t="str">
        <f>VLOOKUP(A59,'SAS Codes'!$A$2:$M$559,11,FALSE)</f>
        <v>Cereal</v>
      </c>
    </row>
    <row r="60" spans="1:14" x14ac:dyDescent="0.45">
      <c r="A60" s="2" t="s">
        <v>246</v>
      </c>
      <c r="B60" s="2">
        <v>3</v>
      </c>
      <c r="C60" s="2">
        <v>1.7538652500000003</v>
      </c>
      <c r="D60" s="2" t="str">
        <f>VLOOKUP(A60,'SAS Codes'!$A$2:$B$559,2,FALSE)</f>
        <v>CHDK-46</v>
      </c>
      <c r="E60" s="2" t="s">
        <v>929</v>
      </c>
      <c r="F60" s="2" t="str">
        <f>VLOOKUP(A60,'SAS Codes'!$A$2:$I$559,3,FALSE)</f>
        <v>Switzerland</v>
      </c>
      <c r="G60" s="2" t="str">
        <f>VLOOKUP(A60,'SAS Codes'!$A$2:$I$559,4,FALSE)</f>
        <v>Switzerland</v>
      </c>
      <c r="H60" s="2" t="str">
        <f>VLOOKUP(A60,'SAS Codes'!$A$2:$I$559,5,FALSE)</f>
        <v>Europe</v>
      </c>
      <c r="I60" s="2" t="str">
        <f>VLOOKUP(A60,'SAS Codes'!$A$2:$I$559,6,FALSE)</f>
        <v>Europe</v>
      </c>
      <c r="J60" s="2" t="str">
        <f>VLOOKUP(A60,'SAS Codes'!$A$2:$I$559,7,FALSE)</f>
        <v>Europe</v>
      </c>
      <c r="K60" s="2" t="str">
        <f>VLOOKUP(A60,'SAS Codes'!$A$2:$I$559,8,FALSE)</f>
        <v>May contain</v>
      </c>
      <c r="L60" s="2" t="str">
        <f>VLOOKUP(A60,'SAS Codes'!$A$2:$I$559,9,FALSE)</f>
        <v>May contain</v>
      </c>
      <c r="M60" s="2" t="str">
        <f>VLOOKUP(A60,'SAS Codes'!$A$2:$M$559,10,FALSE)</f>
        <v>Private</v>
      </c>
      <c r="N60" s="2" t="str">
        <f>VLOOKUP(A60,'SAS Codes'!$A$2:$M$559,11,FALSE)</f>
        <v>Chocolate</v>
      </c>
    </row>
    <row r="61" spans="1:14" x14ac:dyDescent="0.45">
      <c r="A61" s="2" t="s">
        <v>66</v>
      </c>
      <c r="B61" s="2">
        <v>4</v>
      </c>
      <c r="C61" s="2">
        <v>1.3564501499999997</v>
      </c>
      <c r="D61" s="2" t="str">
        <f>VLOOKUP(A61,'SAS Codes'!$A$2:$B$559,2,FALSE)</f>
        <v>BG-13</v>
      </c>
      <c r="E61" s="2" t="s">
        <v>929</v>
      </c>
      <c r="F61" s="2" t="str">
        <f>VLOOKUP(A61,'SAS Codes'!$A$2:$I$559,3,FALSE)</f>
        <v>Canada</v>
      </c>
      <c r="G61" s="2" t="str">
        <f>VLOOKUP(A61,'SAS Codes'!$A$2:$I$559,4,FALSE)</f>
        <v>Canada</v>
      </c>
      <c r="H61" s="2" t="str">
        <f>VLOOKUP(A61,'SAS Codes'!$A$2:$I$559,5,FALSE)</f>
        <v>Canada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</v>
      </c>
      <c r="L61" s="2" t="str">
        <f>VLOOKUP(A61,'SAS Codes'!$A$2:$I$559,9,FALSE)</f>
        <v>May contain</v>
      </c>
      <c r="M61" s="2" t="str">
        <f>VLOOKUP(A61,'SAS Codes'!$A$2:$M$559,10,FALSE)</f>
        <v>Private</v>
      </c>
      <c r="N61" s="2" t="str">
        <f>VLOOKUP(A61,'SAS Codes'!$A$2:$M$559,11,FALSE)</f>
        <v>BakedGoods</v>
      </c>
    </row>
    <row r="62" spans="1:14" x14ac:dyDescent="0.45">
      <c r="A62" s="2" t="s">
        <v>247</v>
      </c>
      <c r="B62" s="2">
        <v>2</v>
      </c>
      <c r="C62" s="2">
        <v>1.096443225</v>
      </c>
      <c r="D62" s="2" t="str">
        <f>VLOOKUP(A62,'SAS Codes'!$A$2:$B$559,2,FALSE)</f>
        <v>CHDK-47</v>
      </c>
      <c r="E62" s="2" t="s">
        <v>929</v>
      </c>
      <c r="F62" s="2" t="str">
        <f>VLOOKUP(A62,'SAS Codes'!$A$2:$I$559,3,FALSE)</f>
        <v>France</v>
      </c>
      <c r="G62" s="2" t="str">
        <f>VLOOKUP(A62,'SAS Codes'!$A$2:$I$559,4,FALSE)</f>
        <v>France</v>
      </c>
      <c r="H62" s="2" t="str">
        <f>VLOOKUP(A62,'SAS Codes'!$A$2:$I$559,5,FALSE)</f>
        <v>Europe</v>
      </c>
      <c r="I62" s="2" t="str">
        <f>VLOOKUP(A62,'SAS Codes'!$A$2:$I$559,6,FALSE)</f>
        <v>Europe</v>
      </c>
      <c r="J62" s="2" t="str">
        <f>VLOOKUP(A62,'SAS Codes'!$A$2:$I$559,7,FALSE)</f>
        <v>Europe</v>
      </c>
      <c r="K62" s="2" t="str">
        <f>VLOOKUP(A62,'SAS Codes'!$A$2:$I$559,8,FALSE)</f>
        <v>May contain</v>
      </c>
      <c r="L62" s="2" t="str">
        <f>VLOOKUP(A62,'SAS Codes'!$A$2:$I$559,9,FALSE)</f>
        <v>May contain</v>
      </c>
      <c r="M62" s="2" t="str">
        <f>VLOOKUP(A62,'SAS Codes'!$A$2:$M$559,10,FALSE)</f>
        <v>Regular</v>
      </c>
      <c r="N62" s="2" t="str">
        <f>VLOOKUP(A62,'SAS Codes'!$A$2:$M$559,11,FALSE)</f>
        <v>Chocolate</v>
      </c>
    </row>
    <row r="63" spans="1:14" x14ac:dyDescent="0.45">
      <c r="A63" s="2" t="s">
        <v>260</v>
      </c>
      <c r="B63" s="2">
        <v>2</v>
      </c>
      <c r="C63" s="2">
        <v>1.0445681249999998</v>
      </c>
      <c r="D63" s="2" t="str">
        <f>VLOOKUP(A63,'SAS Codes'!$A$2:$B$559,2,FALSE)</f>
        <v>CHDK-60</v>
      </c>
      <c r="E63" s="2" t="s">
        <v>929</v>
      </c>
      <c r="F63" s="2" t="str">
        <f>VLOOKUP(A63,'SAS Codes'!$A$2:$I$559,3,FALSE)</f>
        <v>Switzerland</v>
      </c>
      <c r="G63" s="2" t="str">
        <f>VLOOKUP(A63,'SAS Codes'!$A$2:$I$559,4,FALSE)</f>
        <v>Switzerland</v>
      </c>
      <c r="H63" s="2" t="str">
        <f>VLOOKUP(A63,'SAS Codes'!$A$2:$I$559,5,FALSE)</f>
        <v>Europe</v>
      </c>
      <c r="I63" s="2" t="str">
        <f>VLOOKUP(A63,'SAS Codes'!$A$2:$I$559,6,FALSE)</f>
        <v>Europe</v>
      </c>
      <c r="J63" s="2" t="str">
        <f>VLOOKUP(A63,'SAS Codes'!$A$2:$I$559,7,FALSE)</f>
        <v>Europe</v>
      </c>
      <c r="K63" s="2" t="str">
        <f>VLOOKUP(A63,'SAS Codes'!$A$2:$I$559,8,FALSE)</f>
        <v>May contain</v>
      </c>
      <c r="L63" s="2" t="str">
        <f>VLOOKUP(A63,'SAS Codes'!$A$2:$I$559,9,FALSE)</f>
        <v>May contain</v>
      </c>
      <c r="M63" s="2" t="str">
        <f>VLOOKUP(A63,'SAS Codes'!$A$2:$M$559,10,FALSE)</f>
        <v>Private</v>
      </c>
      <c r="N63" s="2" t="str">
        <f>VLOOKUP(A63,'SAS Codes'!$A$2:$M$559,11,FALSE)</f>
        <v>Chocolate</v>
      </c>
    </row>
    <row r="64" spans="1:14" x14ac:dyDescent="0.45">
      <c r="A64" s="2" t="s">
        <v>66</v>
      </c>
      <c r="B64" s="2">
        <v>3</v>
      </c>
      <c r="C64" s="2">
        <v>0.92559037499999997</v>
      </c>
      <c r="D64" s="2" t="str">
        <f>VLOOKUP(A64,'SAS Codes'!$A$2:$B$559,2,FALSE)</f>
        <v>BG-13</v>
      </c>
      <c r="E64" s="2" t="s">
        <v>929</v>
      </c>
      <c r="F64" s="2" t="str">
        <f>VLOOKUP(A64,'SAS Codes'!$A$2:$I$559,3,FALSE)</f>
        <v>Canada</v>
      </c>
      <c r="G64" s="2" t="str">
        <f>VLOOKUP(A64,'SAS Codes'!$A$2:$I$559,4,FALSE)</f>
        <v>Canada</v>
      </c>
      <c r="H64" s="2" t="str">
        <f>VLOOKUP(A64,'SAS Codes'!$A$2:$I$559,5,FALSE)</f>
        <v>Canada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</v>
      </c>
      <c r="L64" s="2" t="str">
        <f>VLOOKUP(A64,'SAS Codes'!$A$2:$I$559,9,FALSE)</f>
        <v>May contain</v>
      </c>
      <c r="M64" s="2" t="str">
        <f>VLOOKUP(A64,'SAS Codes'!$A$2:$M$559,10,FALSE)</f>
        <v>Private</v>
      </c>
      <c r="N64" s="2" t="str">
        <f>VLOOKUP(A64,'SAS Codes'!$A$2:$M$559,11,FALSE)</f>
        <v>BakedGoods</v>
      </c>
    </row>
    <row r="65" spans="1:14" x14ac:dyDescent="0.45">
      <c r="A65" s="2" t="s">
        <v>130</v>
      </c>
      <c r="B65" s="2">
        <v>5</v>
      </c>
      <c r="C65" s="2">
        <v>0.8828815499999999</v>
      </c>
      <c r="D65" s="2" t="str">
        <f>VLOOKUP(A65,'SAS Codes'!$A$2:$B$559,2,FALSE)</f>
        <v>CP-34</v>
      </c>
      <c r="E65" s="2" t="s">
        <v>929</v>
      </c>
      <c r="F65" s="2" t="str">
        <f>VLOOKUP(A65,'SAS Codes'!$A$2:$I$559,3,FALSE)</f>
        <v>Quebec</v>
      </c>
      <c r="G65" s="2" t="str">
        <f>VLOOKUP(A65,'SAS Codes'!$A$2:$I$559,4,FALSE)</f>
        <v>Canada</v>
      </c>
      <c r="H65" s="2" t="str">
        <f>VLOOKUP(A65,'SAS Codes'!$A$2:$I$559,5,FALSE)</f>
        <v>Canada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</v>
      </c>
      <c r="L65" s="2" t="str">
        <f>VLOOKUP(A65,'SAS Codes'!$A$2:$I$559,9,FALSE)</f>
        <v>May contain</v>
      </c>
      <c r="M65" s="2" t="str">
        <f>VLOOKUP(A65,'SAS Codes'!$A$2:$M$559,10,FALSE)</f>
        <v>Regular</v>
      </c>
      <c r="N65" s="2" t="str">
        <f>VLOOKUP(A65,'SAS Codes'!$A$2:$M$559,11,FALSE)</f>
        <v>Cereal</v>
      </c>
    </row>
    <row r="66" spans="1:14" x14ac:dyDescent="0.45">
      <c r="A66" s="2" t="s">
        <v>260</v>
      </c>
      <c r="B66" s="2">
        <v>5</v>
      </c>
      <c r="C66" s="2">
        <v>0.87177780000000016</v>
      </c>
      <c r="D66" s="2" t="str">
        <f>VLOOKUP(A66,'SAS Codes'!$A$2:$B$559,2,FALSE)</f>
        <v>CHDK-60</v>
      </c>
      <c r="E66" s="2" t="s">
        <v>929</v>
      </c>
      <c r="F66" s="2" t="str">
        <f>VLOOKUP(A66,'SAS Codes'!$A$2:$I$559,3,FALSE)</f>
        <v>Switzerland</v>
      </c>
      <c r="G66" s="2" t="str">
        <f>VLOOKUP(A66,'SAS Codes'!$A$2:$I$559,4,FALSE)</f>
        <v>Switzerland</v>
      </c>
      <c r="H66" s="2" t="str">
        <f>VLOOKUP(A66,'SAS Codes'!$A$2:$I$559,5,FALSE)</f>
        <v>Europe</v>
      </c>
      <c r="I66" s="2" t="str">
        <f>VLOOKUP(A66,'SAS Codes'!$A$2:$I$559,6,FALSE)</f>
        <v>Europe</v>
      </c>
      <c r="J66" s="2" t="str">
        <f>VLOOKUP(A66,'SAS Codes'!$A$2:$I$559,7,FALSE)</f>
        <v>Europe</v>
      </c>
      <c r="K66" s="2" t="str">
        <f>VLOOKUP(A66,'SAS Codes'!$A$2:$I$559,8,FALSE)</f>
        <v>May contain</v>
      </c>
      <c r="L66" s="2" t="str">
        <f>VLOOKUP(A66,'SAS Codes'!$A$2:$I$559,9,FALSE)</f>
        <v>May contain</v>
      </c>
      <c r="M66" s="2" t="str">
        <f>VLOOKUP(A66,'SAS Codes'!$A$2:$M$559,10,FALSE)</f>
        <v>Private</v>
      </c>
      <c r="N66" s="2" t="str">
        <f>VLOOKUP(A66,'SAS Codes'!$A$2:$M$559,11,FALSE)</f>
        <v>Chocolate</v>
      </c>
    </row>
    <row r="67" spans="1:14" x14ac:dyDescent="0.45">
      <c r="A67" s="2" t="s">
        <v>66</v>
      </c>
      <c r="B67" s="2">
        <v>2</v>
      </c>
      <c r="C67" s="2">
        <v>0.85027229999999998</v>
      </c>
      <c r="D67" s="2" t="str">
        <f>VLOOKUP(A67,'SAS Codes'!$A$2:$B$559,2,FALSE)</f>
        <v>BG-13</v>
      </c>
      <c r="E67" s="2" t="s">
        <v>929</v>
      </c>
      <c r="F67" s="2" t="str">
        <f>VLOOKUP(A67,'SAS Codes'!$A$2:$I$559,3,FALSE)</f>
        <v>Canada</v>
      </c>
      <c r="G67" s="2" t="str">
        <f>VLOOKUP(A67,'SAS Codes'!$A$2:$I$559,4,FALSE)</f>
        <v>Canada</v>
      </c>
      <c r="H67" s="2" t="str">
        <f>VLOOKUP(A67,'SAS Codes'!$A$2:$I$559,5,FALSE)</f>
        <v>Canada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</v>
      </c>
      <c r="L67" s="2" t="str">
        <f>VLOOKUP(A67,'SAS Codes'!$A$2:$I$559,9,FALSE)</f>
        <v>May contain</v>
      </c>
      <c r="M67" s="2" t="str">
        <f>VLOOKUP(A67,'SAS Codes'!$A$2:$M$559,10,FALSE)</f>
        <v>Private</v>
      </c>
      <c r="N67" s="2" t="str">
        <f>VLOOKUP(A67,'SAS Codes'!$A$2:$M$559,11,FALSE)</f>
        <v>BakedGoods</v>
      </c>
    </row>
    <row r="68" spans="1:14" x14ac:dyDescent="0.45">
      <c r="A68" s="2" t="s">
        <v>215</v>
      </c>
      <c r="B68" s="2">
        <v>1</v>
      </c>
      <c r="C68" s="2">
        <v>0.82169999999999999</v>
      </c>
      <c r="D68" s="2" t="str">
        <f>VLOOKUP(A68,'SAS Codes'!$A$2:$B$559,2,FALSE)</f>
        <v>CHDK-15</v>
      </c>
      <c r="E68" s="2" t="s">
        <v>929</v>
      </c>
      <c r="F68" s="2" t="str">
        <f>VLOOKUP(A68,'SAS Codes'!$A$2:$I$559,3,FALSE)</f>
        <v>Switzerland</v>
      </c>
      <c r="G68" s="2" t="str">
        <f>VLOOKUP(A68,'SAS Codes'!$A$2:$I$559,4,FALSE)</f>
        <v>Switzerland</v>
      </c>
      <c r="H68" s="2" t="str">
        <f>VLOOKUP(A68,'SAS Codes'!$A$2:$I$559,5,FALSE)</f>
        <v>Europe</v>
      </c>
      <c r="I68" s="2" t="str">
        <f>VLOOKUP(A68,'SAS Codes'!$A$2:$I$559,6,FALSE)</f>
        <v>Europe</v>
      </c>
      <c r="J68" s="2" t="str">
        <f>VLOOKUP(A68,'SAS Codes'!$A$2:$I$559,7,FALSE)</f>
        <v>Europe</v>
      </c>
      <c r="K68" s="2" t="str">
        <f>VLOOKUP(A68,'SAS Codes'!$A$2:$I$559,8,FALSE)</f>
        <v>May contain</v>
      </c>
      <c r="L68" s="2" t="str">
        <f>VLOOKUP(A68,'SAS Codes'!$A$2:$I$559,9,FALSE)</f>
        <v>May contain</v>
      </c>
      <c r="M68" s="2" t="str">
        <f>VLOOKUP(A68,'SAS Codes'!$A$2:$M$559,10,FALSE)</f>
        <v>Private</v>
      </c>
      <c r="N68" s="2" t="str">
        <f>VLOOKUP(A68,'SAS Codes'!$A$2:$M$559,11,FALSE)</f>
        <v>Chocolate</v>
      </c>
    </row>
    <row r="69" spans="1:14" x14ac:dyDescent="0.45">
      <c r="A69" s="2" t="s">
        <v>225</v>
      </c>
      <c r="B69" s="2">
        <v>2</v>
      </c>
      <c r="C69" s="2">
        <v>0.75149999999999995</v>
      </c>
      <c r="D69" s="2" t="str">
        <f>VLOOKUP(A69,'SAS Codes'!$A$2:$B$559,2,FALSE)</f>
        <v>CHDK-25</v>
      </c>
      <c r="E69" s="2" t="s">
        <v>929</v>
      </c>
      <c r="F69" s="2" t="str">
        <f>VLOOKUP(A69,'SAS Codes'!$A$2:$I$559,3,FALSE)</f>
        <v>France</v>
      </c>
      <c r="G69" s="2" t="str">
        <f>VLOOKUP(A69,'SAS Codes'!$A$2:$I$559,4,FALSE)</f>
        <v>France</v>
      </c>
      <c r="H69" s="2" t="str">
        <f>VLOOKUP(A69,'SAS Codes'!$A$2:$I$559,5,FALSE)</f>
        <v>Europe</v>
      </c>
      <c r="I69" s="2" t="str">
        <f>VLOOKUP(A69,'SAS Codes'!$A$2:$I$559,6,FALSE)</f>
        <v>Europe</v>
      </c>
      <c r="J69" s="2" t="str">
        <f>VLOOKUP(A69,'SAS Codes'!$A$2:$I$559,7,FALSE)</f>
        <v>Europe</v>
      </c>
      <c r="K69" s="2" t="str">
        <f>VLOOKUP(A69,'SAS Codes'!$A$2:$I$559,8,FALSE)</f>
        <v>May contain</v>
      </c>
      <c r="L69" s="2" t="str">
        <f>VLOOKUP(A69,'SAS Codes'!$A$2:$I$559,9,FALSE)</f>
        <v>May contain</v>
      </c>
      <c r="M69" s="2" t="str">
        <f>VLOOKUP(A69,'SAS Codes'!$A$2:$M$559,10,FALSE)</f>
        <v>Private</v>
      </c>
      <c r="N69" s="2" t="str">
        <f>VLOOKUP(A69,'SAS Codes'!$A$2:$M$559,11,FALSE)</f>
        <v>Chocolate</v>
      </c>
    </row>
    <row r="70" spans="1:14" x14ac:dyDescent="0.45">
      <c r="A70" s="2" t="s">
        <v>207</v>
      </c>
      <c r="B70" s="2">
        <v>1</v>
      </c>
      <c r="C70" s="2">
        <v>0.65745900000000002</v>
      </c>
      <c r="D70" s="2" t="str">
        <f>VLOOKUP(A70,'SAS Codes'!$A$2:$B$559,2,FALSE)</f>
        <v>CHDK-07</v>
      </c>
      <c r="E70" s="2" t="s">
        <v>929</v>
      </c>
      <c r="F70" s="2" t="str">
        <f>VLOOKUP(A70,'SAS Codes'!$A$2:$I$559,3,FALSE)</f>
        <v>Turkey</v>
      </c>
      <c r="G70" s="2" t="str">
        <f>VLOOKUP(A70,'SAS Codes'!$A$2:$I$559,4,FALSE)</f>
        <v>Turkey</v>
      </c>
      <c r="H70" s="2" t="str">
        <f>VLOOKUP(A70,'SAS Codes'!$A$2:$I$559,5,FALSE)</f>
        <v>Europe</v>
      </c>
      <c r="I70" s="2" t="str">
        <f>VLOOKUP(A70,'SAS Codes'!$A$2:$I$559,6,FALSE)</f>
        <v>Europe</v>
      </c>
      <c r="J70" s="2" t="str">
        <f>VLOOKUP(A70,'SAS Codes'!$A$2:$I$559,7,FALSE)</f>
        <v>Europe</v>
      </c>
      <c r="K70" s="2" t="str">
        <f>VLOOKUP(A70,'SAS Codes'!$A$2:$I$559,8,FALSE)</f>
        <v>May contain</v>
      </c>
      <c r="L70" s="2" t="str">
        <f>VLOOKUP(A70,'SAS Codes'!$A$2:$I$559,9,FALSE)</f>
        <v>May contain</v>
      </c>
      <c r="M70" s="2" t="str">
        <f>VLOOKUP(A70,'SAS Codes'!$A$2:$M$559,10,FALSE)</f>
        <v>Regular</v>
      </c>
      <c r="N70" s="2" t="str">
        <f>VLOOKUP(A70,'SAS Codes'!$A$2:$M$559,11,FALSE)</f>
        <v>Chocolate</v>
      </c>
    </row>
    <row r="71" spans="1:14" x14ac:dyDescent="0.45">
      <c r="A71" s="2" t="s">
        <v>260</v>
      </c>
      <c r="B71" s="2">
        <v>3</v>
      </c>
      <c r="C71" s="2">
        <v>0.60680137499999998</v>
      </c>
      <c r="D71" s="2" t="str">
        <f>VLOOKUP(A71,'SAS Codes'!$A$2:$B$559,2,FALSE)</f>
        <v>CHDK-60</v>
      </c>
      <c r="E71" s="2" t="s">
        <v>929</v>
      </c>
      <c r="F71" s="2" t="str">
        <f>VLOOKUP(A71,'SAS Codes'!$A$2:$I$559,3,FALSE)</f>
        <v>Switzerland</v>
      </c>
      <c r="G71" s="2" t="str">
        <f>VLOOKUP(A71,'SAS Codes'!$A$2:$I$559,4,FALSE)</f>
        <v>Switzerland</v>
      </c>
      <c r="H71" s="2" t="str">
        <f>VLOOKUP(A71,'SAS Codes'!$A$2:$I$559,5,FALSE)</f>
        <v>Europe</v>
      </c>
      <c r="I71" s="2" t="str">
        <f>VLOOKUP(A71,'SAS Codes'!$A$2:$I$559,6,FALSE)</f>
        <v>Europe</v>
      </c>
      <c r="J71" s="2" t="str">
        <f>VLOOKUP(A71,'SAS Codes'!$A$2:$I$559,7,FALSE)</f>
        <v>Europe</v>
      </c>
      <c r="K71" s="2" t="str">
        <f>VLOOKUP(A71,'SAS Codes'!$A$2:$I$559,8,FALSE)</f>
        <v>May contain</v>
      </c>
      <c r="L71" s="2" t="str">
        <f>VLOOKUP(A71,'SAS Codes'!$A$2:$I$559,9,FALSE)</f>
        <v>May contain</v>
      </c>
      <c r="M71" s="2" t="str">
        <f>VLOOKUP(A71,'SAS Codes'!$A$2:$M$559,10,FALSE)</f>
        <v>Private</v>
      </c>
      <c r="N71" s="2" t="str">
        <f>VLOOKUP(A71,'SAS Codes'!$A$2:$M$559,11,FALSE)</f>
        <v>Chocolate</v>
      </c>
    </row>
    <row r="72" spans="1:14" x14ac:dyDescent="0.45">
      <c r="A72" s="2" t="s">
        <v>242</v>
      </c>
      <c r="B72" s="2">
        <v>2</v>
      </c>
      <c r="C72" s="2">
        <v>0.59017260000000005</v>
      </c>
      <c r="D72" s="2" t="str">
        <f>VLOOKUP(A72,'SAS Codes'!$A$2:$B$559,2,FALSE)</f>
        <v>CHDK-42</v>
      </c>
      <c r="E72" s="2" t="s">
        <v>929</v>
      </c>
      <c r="F72" s="2" t="str">
        <f>VLOOKUP(A72,'SAS Codes'!$A$2:$I$559,3,FALSE)</f>
        <v>Turkey</v>
      </c>
      <c r="G72" s="2" t="str">
        <f>VLOOKUP(A72,'SAS Codes'!$A$2:$I$559,4,FALSE)</f>
        <v>Turkey</v>
      </c>
      <c r="H72" s="2" t="str">
        <f>VLOOKUP(A72,'SAS Codes'!$A$2:$I$559,5,FALSE)</f>
        <v>Europe</v>
      </c>
      <c r="I72" s="2" t="str">
        <f>VLOOKUP(A72,'SAS Codes'!$A$2:$I$559,6,FALSE)</f>
        <v>Europe</v>
      </c>
      <c r="J72" s="2" t="str">
        <f>VLOOKUP(A72,'SAS Codes'!$A$2:$I$559,7,FALSE)</f>
        <v>Europe</v>
      </c>
      <c r="K72" s="2" t="str">
        <f>VLOOKUP(A72,'SAS Codes'!$A$2:$I$559,8,FALSE)</f>
        <v>May contain</v>
      </c>
      <c r="L72" s="2" t="str">
        <f>VLOOKUP(A72,'SAS Codes'!$A$2:$I$559,9,FALSE)</f>
        <v>May contain</v>
      </c>
      <c r="M72" s="2" t="str">
        <f>VLOOKUP(A72,'SAS Codes'!$A$2:$M$559,10,FALSE)</f>
        <v>Regular</v>
      </c>
      <c r="N72" s="2" t="str">
        <f>VLOOKUP(A72,'SAS Codes'!$A$2:$M$559,11,FALSE)</f>
        <v>Chocolate</v>
      </c>
    </row>
    <row r="73" spans="1:14" x14ac:dyDescent="0.45">
      <c r="A73" s="2" t="s">
        <v>244</v>
      </c>
      <c r="B73" s="2">
        <v>4</v>
      </c>
      <c r="C73" s="2">
        <v>0.55380097499999992</v>
      </c>
      <c r="D73" s="2" t="str">
        <f>VLOOKUP(A73,'SAS Codes'!$A$2:$B$559,2,FALSE)</f>
        <v>CHDK-44</v>
      </c>
      <c r="E73" s="2" t="s">
        <v>929</v>
      </c>
      <c r="F73" s="2" t="str">
        <f>VLOOKUP(A73,'SAS Codes'!$A$2:$I$559,3,FALSE)</f>
        <v>Switzerland</v>
      </c>
      <c r="G73" s="2" t="str">
        <f>VLOOKUP(A73,'SAS Codes'!$A$2:$I$559,4,FALSE)</f>
        <v>Switzerland</v>
      </c>
      <c r="H73" s="2" t="str">
        <f>VLOOKUP(A73,'SAS Codes'!$A$2:$I$559,5,FALSE)</f>
        <v>Europe</v>
      </c>
      <c r="I73" s="2" t="str">
        <f>VLOOKUP(A73,'SAS Codes'!$A$2:$I$559,6,FALSE)</f>
        <v>Europe</v>
      </c>
      <c r="J73" s="2" t="str">
        <f>VLOOKUP(A73,'SAS Codes'!$A$2:$I$559,7,FALSE)</f>
        <v>Europe</v>
      </c>
      <c r="K73" s="2" t="str">
        <f>VLOOKUP(A73,'SAS Codes'!$A$2:$I$559,8,FALSE)</f>
        <v>May contain</v>
      </c>
      <c r="L73" s="2" t="str">
        <f>VLOOKUP(A73,'SAS Codes'!$A$2:$I$559,9,FALSE)</f>
        <v>May contain</v>
      </c>
      <c r="M73" s="2" t="str">
        <f>VLOOKUP(A73,'SAS Codes'!$A$2:$M$559,10,FALSE)</f>
        <v>Private</v>
      </c>
      <c r="N73" s="2" t="str">
        <f>VLOOKUP(A73,'SAS Codes'!$A$2:$M$559,11,FALSE)</f>
        <v>Chocolate</v>
      </c>
    </row>
    <row r="74" spans="1:14" x14ac:dyDescent="0.45">
      <c r="A74" s="2" t="s">
        <v>247</v>
      </c>
      <c r="B74" s="2">
        <v>1</v>
      </c>
      <c r="C74" s="2">
        <v>0.51474802499999994</v>
      </c>
      <c r="D74" s="2" t="str">
        <f>VLOOKUP(A74,'SAS Codes'!$A$2:$B$559,2,FALSE)</f>
        <v>CHDK-47</v>
      </c>
      <c r="E74" s="2" t="s">
        <v>929</v>
      </c>
      <c r="F74" s="2" t="str">
        <f>VLOOKUP(A74,'SAS Codes'!$A$2:$I$559,3,FALSE)</f>
        <v>France</v>
      </c>
      <c r="G74" s="2" t="str">
        <f>VLOOKUP(A74,'SAS Codes'!$A$2:$I$559,4,FALSE)</f>
        <v>France</v>
      </c>
      <c r="H74" s="2" t="str">
        <f>VLOOKUP(A74,'SAS Codes'!$A$2:$I$559,5,FALSE)</f>
        <v>Europe</v>
      </c>
      <c r="I74" s="2" t="str">
        <f>VLOOKUP(A74,'SAS Codes'!$A$2:$I$559,6,FALSE)</f>
        <v>Europe</v>
      </c>
      <c r="J74" s="2" t="str">
        <f>VLOOKUP(A74,'SAS Codes'!$A$2:$I$559,7,FALSE)</f>
        <v>Europe</v>
      </c>
      <c r="K74" s="2" t="str">
        <f>VLOOKUP(A74,'SAS Codes'!$A$2:$I$559,8,FALSE)</f>
        <v>May contain</v>
      </c>
      <c r="L74" s="2" t="str">
        <f>VLOOKUP(A74,'SAS Codes'!$A$2:$I$559,9,FALSE)</f>
        <v>May contain</v>
      </c>
      <c r="M74" s="2" t="str">
        <f>VLOOKUP(A74,'SAS Codes'!$A$2:$M$559,10,FALSE)</f>
        <v>Regular</v>
      </c>
      <c r="N74" s="2" t="str">
        <f>VLOOKUP(A74,'SAS Codes'!$A$2:$M$559,11,FALSE)</f>
        <v>Chocolate</v>
      </c>
    </row>
    <row r="75" spans="1:14" x14ac:dyDescent="0.45">
      <c r="A75" s="2" t="s">
        <v>276</v>
      </c>
      <c r="B75" s="2">
        <v>4</v>
      </c>
      <c r="C75" s="2">
        <v>0.51035805000000001</v>
      </c>
      <c r="D75" s="2" t="str">
        <f>VLOOKUP(A75,'SAS Codes'!$A$2:$B$559,2,FALSE)</f>
        <v>CHDK-76</v>
      </c>
      <c r="E75" s="2" t="s">
        <v>929</v>
      </c>
      <c r="F75" s="2" t="str">
        <f>VLOOKUP(A75,'SAS Codes'!$A$2:$I$559,3,FALSE)</f>
        <v>Belgium</v>
      </c>
      <c r="G75" s="2" t="str">
        <f>VLOOKUP(A75,'SAS Codes'!$A$2:$I$559,4,FALSE)</f>
        <v>Belgium</v>
      </c>
      <c r="H75" s="2" t="str">
        <f>VLOOKUP(A75,'SAS Codes'!$A$2:$I$559,5,FALSE)</f>
        <v>Europe</v>
      </c>
      <c r="I75" s="2" t="str">
        <f>VLOOKUP(A75,'SAS Codes'!$A$2:$I$559,6,FALSE)</f>
        <v>Europe</v>
      </c>
      <c r="J75" s="2" t="str">
        <f>VLOOKUP(A75,'SAS Codes'!$A$2:$I$559,7,FALSE)</f>
        <v>Europe</v>
      </c>
      <c r="K75" s="2" t="str">
        <f>VLOOKUP(A75,'SAS Codes'!$A$2:$I$559,8,FALSE)</f>
        <v>May contain</v>
      </c>
      <c r="L75" s="2" t="str">
        <f>VLOOKUP(A75,'SAS Codes'!$A$2:$I$559,9,FALSE)</f>
        <v>May contain</v>
      </c>
      <c r="M75" s="2" t="str">
        <f>VLOOKUP(A75,'SAS Codes'!$A$2:$M$559,10,FALSE)</f>
        <v>Regular</v>
      </c>
      <c r="N75" s="2" t="str">
        <f>VLOOKUP(A75,'SAS Codes'!$A$2:$M$559,11,FALSE)</f>
        <v>Chocolate</v>
      </c>
    </row>
    <row r="76" spans="1:14" x14ac:dyDescent="0.45">
      <c r="A76" s="2" t="s">
        <v>245</v>
      </c>
      <c r="B76" s="2">
        <v>5</v>
      </c>
      <c r="C76" s="2">
        <v>0.50679719999999995</v>
      </c>
      <c r="D76" s="2" t="str">
        <f>VLOOKUP(A76,'SAS Codes'!$A$2:$B$559,2,FALSE)</f>
        <v>CHDK-45</v>
      </c>
      <c r="E76" s="2" t="s">
        <v>929</v>
      </c>
      <c r="F76" s="2" t="str">
        <f>VLOOKUP(A76,'SAS Codes'!$A$2:$I$559,3,FALSE)</f>
        <v>Switzerland</v>
      </c>
      <c r="G76" s="2" t="str">
        <f>VLOOKUP(A76,'SAS Codes'!$A$2:$I$559,4,FALSE)</f>
        <v>Switzerland</v>
      </c>
      <c r="H76" s="2" t="str">
        <f>VLOOKUP(A76,'SAS Codes'!$A$2:$I$559,5,FALSE)</f>
        <v>Europe</v>
      </c>
      <c r="I76" s="2" t="str">
        <f>VLOOKUP(A76,'SAS Codes'!$A$2:$I$559,6,FALSE)</f>
        <v>Europe</v>
      </c>
      <c r="J76" s="2" t="str">
        <f>VLOOKUP(A76,'SAS Codes'!$A$2:$I$559,7,FALSE)</f>
        <v>Europe</v>
      </c>
      <c r="K76" s="2" t="str">
        <f>VLOOKUP(A76,'SAS Codes'!$A$2:$I$559,8,FALSE)</f>
        <v>May contain</v>
      </c>
      <c r="L76" s="2" t="str">
        <f>VLOOKUP(A76,'SAS Codes'!$A$2:$I$559,9,FALSE)</f>
        <v>May contain</v>
      </c>
      <c r="M76" s="2" t="str">
        <f>VLOOKUP(A76,'SAS Codes'!$A$2:$M$559,10,FALSE)</f>
        <v>Private</v>
      </c>
      <c r="N76" s="2" t="str">
        <f>VLOOKUP(A76,'SAS Codes'!$A$2:$M$559,11,FALSE)</f>
        <v>Chocolate</v>
      </c>
    </row>
    <row r="77" spans="1:14" x14ac:dyDescent="0.45">
      <c r="A77" s="2" t="s">
        <v>66</v>
      </c>
      <c r="B77" s="2">
        <v>1</v>
      </c>
      <c r="C77" s="2">
        <v>0.45946724999999994</v>
      </c>
      <c r="D77" s="2" t="str">
        <f>VLOOKUP(A77,'SAS Codes'!$A$2:$B$559,2,FALSE)</f>
        <v>BG-13</v>
      </c>
      <c r="E77" s="2" t="s">
        <v>929</v>
      </c>
      <c r="F77" s="2" t="str">
        <f>VLOOKUP(A77,'SAS Codes'!$A$2:$I$559,3,FALSE)</f>
        <v>Canada</v>
      </c>
      <c r="G77" s="2" t="str">
        <f>VLOOKUP(A77,'SAS Codes'!$A$2:$I$559,4,FALSE)</f>
        <v>Canada</v>
      </c>
      <c r="H77" s="2" t="str">
        <f>VLOOKUP(A77,'SAS Codes'!$A$2:$I$559,5,FALSE)</f>
        <v>Canada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</v>
      </c>
      <c r="L77" s="2" t="str">
        <f>VLOOKUP(A77,'SAS Codes'!$A$2:$I$559,9,FALSE)</f>
        <v>May contain</v>
      </c>
      <c r="M77" s="2" t="str">
        <f>VLOOKUP(A77,'SAS Codes'!$A$2:$M$559,10,FALSE)</f>
        <v>Private</v>
      </c>
      <c r="N77" s="2" t="str">
        <f>VLOOKUP(A77,'SAS Codes'!$A$2:$M$559,11,FALSE)</f>
        <v>BakedGoods</v>
      </c>
    </row>
    <row r="78" spans="1:14" x14ac:dyDescent="0.45">
      <c r="A78" s="2" t="s">
        <v>509</v>
      </c>
      <c r="B78" s="2">
        <v>2</v>
      </c>
      <c r="C78" s="2">
        <v>0.43902930000000001</v>
      </c>
      <c r="D78" s="2" t="str">
        <f>VLOOKUP(A78,'SAS Codes'!$A$2:$B$559,2,FALSE)</f>
        <v>CP-40</v>
      </c>
      <c r="E78" s="2" t="s">
        <v>929</v>
      </c>
      <c r="F78" s="2" t="str">
        <f>VLOOKUP(A78,'SAS Codes'!$A$2:$I$559,3,FALSE)</f>
        <v>England</v>
      </c>
      <c r="G78" s="2" t="str">
        <f>VLOOKUP(A78,'SAS Codes'!$A$2:$I$559,4,FALSE)</f>
        <v>UK</v>
      </c>
      <c r="H78" s="2" t="str">
        <f>VLOOKUP(A78,'SAS Codes'!$A$2:$I$559,5,FALSE)</f>
        <v>Europe</v>
      </c>
      <c r="I78" s="2" t="str">
        <f>VLOOKUP(A78,'SAS Codes'!$A$2:$I$559,6,FALSE)</f>
        <v>Europe</v>
      </c>
      <c r="J78" s="2" t="str">
        <f>VLOOKUP(A78,'SAS Codes'!$A$2:$I$559,7,FALSE)</f>
        <v>Europe</v>
      </c>
      <c r="K78" s="2" t="str">
        <f>VLOOKUP(A78,'SAS Codes'!$A$2:$I$559,8,FALSE)</f>
        <v>May contain</v>
      </c>
      <c r="L78" s="2" t="str">
        <f>VLOOKUP(A78,'SAS Codes'!$A$2:$I$559,9,FALSE)</f>
        <v>May contain</v>
      </c>
      <c r="M78" s="2" t="str">
        <f>VLOOKUP(A78,'SAS Codes'!$A$2:$M$559,10,FALSE)</f>
        <v>Regular</v>
      </c>
      <c r="N78" s="2" t="str">
        <f>VLOOKUP(A78,'SAS Codes'!$A$2:$M$559,11,FALSE)</f>
        <v>Cereal</v>
      </c>
    </row>
    <row r="79" spans="1:14" x14ac:dyDescent="0.45">
      <c r="A79" s="2" t="s">
        <v>221</v>
      </c>
      <c r="B79" s="2">
        <v>2</v>
      </c>
      <c r="C79" s="2">
        <v>0.43267274999999999</v>
      </c>
      <c r="D79" s="2" t="str">
        <f>VLOOKUP(A79,'SAS Codes'!$A$2:$B$559,2,FALSE)</f>
        <v>CHDK-21</v>
      </c>
      <c r="E79" s="2" t="s">
        <v>929</v>
      </c>
      <c r="F79" s="2" t="str">
        <f>VLOOKUP(A79,'SAS Codes'!$A$2:$I$559,3,FALSE)</f>
        <v>Switzerland</v>
      </c>
      <c r="G79" s="2" t="str">
        <f>VLOOKUP(A79,'SAS Codes'!$A$2:$I$559,4,FALSE)</f>
        <v>Switzerland</v>
      </c>
      <c r="H79" s="2" t="str">
        <f>VLOOKUP(A79,'SAS Codes'!$A$2:$I$559,5,FALSE)</f>
        <v>Europe</v>
      </c>
      <c r="I79" s="2" t="str">
        <f>VLOOKUP(A79,'SAS Codes'!$A$2:$I$559,6,FALSE)</f>
        <v>Europe</v>
      </c>
      <c r="J79" s="2" t="str">
        <f>VLOOKUP(A79,'SAS Codes'!$A$2:$I$559,7,FALSE)</f>
        <v>Europe</v>
      </c>
      <c r="K79" s="2" t="str">
        <f>VLOOKUP(A79,'SAS Codes'!$A$2:$I$559,8,FALSE)</f>
        <v>May contain</v>
      </c>
      <c r="L79" s="2" t="str">
        <f>VLOOKUP(A79,'SAS Codes'!$A$2:$I$559,9,FALSE)</f>
        <v>May contain</v>
      </c>
      <c r="M79" s="2" t="str">
        <f>VLOOKUP(A79,'SAS Codes'!$A$2:$M$559,10,FALSE)</f>
        <v>Regular</v>
      </c>
      <c r="N79" s="2" t="str">
        <f>VLOOKUP(A79,'SAS Codes'!$A$2:$M$559,11,FALSE)</f>
        <v>Chocolate</v>
      </c>
    </row>
    <row r="80" spans="1:14" x14ac:dyDescent="0.45">
      <c r="A80" s="2" t="s">
        <v>242</v>
      </c>
      <c r="B80" s="2">
        <v>1</v>
      </c>
      <c r="C80" s="2">
        <v>0.36127574999999995</v>
      </c>
      <c r="D80" s="2" t="str">
        <f>VLOOKUP(A80,'SAS Codes'!$A$2:$B$559,2,FALSE)</f>
        <v>CHDK-42</v>
      </c>
      <c r="E80" s="2" t="s">
        <v>929</v>
      </c>
      <c r="F80" s="2" t="str">
        <f>VLOOKUP(A80,'SAS Codes'!$A$2:$I$559,3,FALSE)</f>
        <v>Turkey</v>
      </c>
      <c r="G80" s="2" t="str">
        <f>VLOOKUP(A80,'SAS Codes'!$A$2:$I$559,4,FALSE)</f>
        <v>Turkey</v>
      </c>
      <c r="H80" s="2" t="str">
        <f>VLOOKUP(A80,'SAS Codes'!$A$2:$I$559,5,FALSE)</f>
        <v>Europe</v>
      </c>
      <c r="I80" s="2" t="str">
        <f>VLOOKUP(A80,'SAS Codes'!$A$2:$I$559,6,FALSE)</f>
        <v>Europe</v>
      </c>
      <c r="J80" s="2" t="str">
        <f>VLOOKUP(A80,'SAS Codes'!$A$2:$I$559,7,FALSE)</f>
        <v>Europe</v>
      </c>
      <c r="K80" s="2" t="str">
        <f>VLOOKUP(A80,'SAS Codes'!$A$2:$I$559,8,FALSE)</f>
        <v>May contain</v>
      </c>
      <c r="L80" s="2" t="str">
        <f>VLOOKUP(A80,'SAS Codes'!$A$2:$I$559,9,FALSE)</f>
        <v>May contain</v>
      </c>
      <c r="M80" s="2" t="str">
        <f>VLOOKUP(A80,'SAS Codes'!$A$2:$M$559,10,FALSE)</f>
        <v>Regular</v>
      </c>
      <c r="N80" s="2" t="str">
        <f>VLOOKUP(A80,'SAS Codes'!$A$2:$M$559,11,FALSE)</f>
        <v>Chocolate</v>
      </c>
    </row>
    <row r="81" spans="1:14" x14ac:dyDescent="0.45">
      <c r="A81" s="2" t="s">
        <v>248</v>
      </c>
      <c r="B81" s="2">
        <v>3</v>
      </c>
      <c r="C81" s="2">
        <v>0.33313319999999996</v>
      </c>
      <c r="D81" s="2" t="str">
        <f>VLOOKUP(A81,'SAS Codes'!$A$2:$B$559,2,FALSE)</f>
        <v>CHDK-48</v>
      </c>
      <c r="E81" s="2" t="s">
        <v>929</v>
      </c>
      <c r="F81" s="2" t="str">
        <f>VLOOKUP(A81,'SAS Codes'!$A$2:$I$559,3,FALSE)</f>
        <v>Switzerland</v>
      </c>
      <c r="G81" s="2" t="str">
        <f>VLOOKUP(A81,'SAS Codes'!$A$2:$I$559,4,FALSE)</f>
        <v>Switzerland</v>
      </c>
      <c r="H81" s="2" t="str">
        <f>VLOOKUP(A81,'SAS Codes'!$A$2:$I$559,5,FALSE)</f>
        <v>Europe</v>
      </c>
      <c r="I81" s="2" t="str">
        <f>VLOOKUP(A81,'SAS Codes'!$A$2:$I$559,6,FALSE)</f>
        <v>Europe</v>
      </c>
      <c r="J81" s="2" t="str">
        <f>VLOOKUP(A81,'SAS Codes'!$A$2:$I$559,7,FALSE)</f>
        <v>Europe</v>
      </c>
      <c r="K81" s="2" t="str">
        <f>VLOOKUP(A81,'SAS Codes'!$A$2:$I$559,8,FALSE)</f>
        <v>May contain</v>
      </c>
      <c r="L81" s="2" t="str">
        <f>VLOOKUP(A81,'SAS Codes'!$A$2:$I$559,9,FALSE)</f>
        <v>May contain</v>
      </c>
      <c r="M81" s="2" t="str">
        <f>VLOOKUP(A81,'SAS Codes'!$A$2:$M$559,10,FALSE)</f>
        <v>Regular</v>
      </c>
      <c r="N81" s="2" t="str">
        <f>VLOOKUP(A81,'SAS Codes'!$A$2:$M$559,11,FALSE)</f>
        <v>Chocolate</v>
      </c>
    </row>
    <row r="82" spans="1:14" x14ac:dyDescent="0.45">
      <c r="A82" s="2" t="s">
        <v>207</v>
      </c>
      <c r="B82" s="2">
        <v>2</v>
      </c>
      <c r="C82" s="2">
        <v>0.32535352500000003</v>
      </c>
      <c r="D82" s="2" t="str">
        <f>VLOOKUP(A82,'SAS Codes'!$A$2:$B$559,2,FALSE)</f>
        <v>CHDK-07</v>
      </c>
      <c r="E82" s="2" t="s">
        <v>929</v>
      </c>
      <c r="F82" s="2" t="str">
        <f>VLOOKUP(A82,'SAS Codes'!$A$2:$I$559,3,FALSE)</f>
        <v>Turkey</v>
      </c>
      <c r="G82" s="2" t="str">
        <f>VLOOKUP(A82,'SAS Codes'!$A$2:$I$559,4,FALSE)</f>
        <v>Turkey</v>
      </c>
      <c r="H82" s="2" t="str">
        <f>VLOOKUP(A82,'SAS Codes'!$A$2:$I$559,5,FALSE)</f>
        <v>Europe</v>
      </c>
      <c r="I82" s="2" t="str">
        <f>VLOOKUP(A82,'SAS Codes'!$A$2:$I$559,6,FALSE)</f>
        <v>Europe</v>
      </c>
      <c r="J82" s="2" t="str">
        <f>VLOOKUP(A82,'SAS Codes'!$A$2:$I$559,7,FALSE)</f>
        <v>Europe</v>
      </c>
      <c r="K82" s="2" t="str">
        <f>VLOOKUP(A82,'SAS Codes'!$A$2:$I$559,8,FALSE)</f>
        <v>May contain</v>
      </c>
      <c r="L82" s="2" t="str">
        <f>VLOOKUP(A82,'SAS Codes'!$A$2:$I$559,9,FALSE)</f>
        <v>May contain</v>
      </c>
      <c r="M82" s="2" t="str">
        <f>VLOOKUP(A82,'SAS Codes'!$A$2:$M$559,10,FALSE)</f>
        <v>Regular</v>
      </c>
      <c r="N82" s="2" t="str">
        <f>VLOOKUP(A82,'SAS Codes'!$A$2:$M$559,11,FALSE)</f>
        <v>Chocolate</v>
      </c>
    </row>
    <row r="83" spans="1:14" x14ac:dyDescent="0.45">
      <c r="A83" s="2" t="s">
        <v>261</v>
      </c>
      <c r="B83" s="2">
        <v>1</v>
      </c>
      <c r="C83" s="2">
        <v>0.31540950000000001</v>
      </c>
      <c r="D83" s="2" t="str">
        <f>VLOOKUP(A83,'SAS Codes'!$A$2:$B$559,2,FALSE)</f>
        <v>CHDK-61</v>
      </c>
      <c r="E83" s="2" t="s">
        <v>929</v>
      </c>
      <c r="F83" s="2" t="str">
        <f>VLOOKUP(A83,'SAS Codes'!$A$2:$I$559,3,FALSE)</f>
        <v>Switzerland</v>
      </c>
      <c r="G83" s="2" t="str">
        <f>VLOOKUP(A83,'SAS Codes'!$A$2:$I$559,4,FALSE)</f>
        <v>Switzerland</v>
      </c>
      <c r="H83" s="2" t="str">
        <f>VLOOKUP(A83,'SAS Codes'!$A$2:$I$559,5,FALSE)</f>
        <v>Europe</v>
      </c>
      <c r="I83" s="2" t="str">
        <f>VLOOKUP(A83,'SAS Codes'!$A$2:$I$559,6,FALSE)</f>
        <v>Europe</v>
      </c>
      <c r="J83" s="2" t="str">
        <f>VLOOKUP(A83,'SAS Codes'!$A$2:$I$559,7,FALSE)</f>
        <v>Europe</v>
      </c>
      <c r="K83" s="2" t="str">
        <f>VLOOKUP(A83,'SAS Codes'!$A$2:$I$559,8,FALSE)</f>
        <v>May contain</v>
      </c>
      <c r="L83" s="2" t="str">
        <f>VLOOKUP(A83,'SAS Codes'!$A$2:$I$559,9,FALSE)</f>
        <v>May contain</v>
      </c>
      <c r="M83" s="2" t="str">
        <f>VLOOKUP(A83,'SAS Codes'!$A$2:$M$559,10,FALSE)</f>
        <v>Private</v>
      </c>
      <c r="N83" s="2" t="str">
        <f>VLOOKUP(A83,'SAS Codes'!$A$2:$M$559,11,FALSE)</f>
        <v>Chocolate</v>
      </c>
    </row>
    <row r="84" spans="1:14" x14ac:dyDescent="0.45">
      <c r="A84" s="2" t="s">
        <v>504</v>
      </c>
      <c r="B84" s="2">
        <v>2</v>
      </c>
      <c r="C84" s="2">
        <v>0.28884959999999998</v>
      </c>
      <c r="D84" s="2" t="str">
        <f>VLOOKUP(A84,'SAS Codes'!$A$2:$B$559,2,FALSE)</f>
        <v>BG-46</v>
      </c>
      <c r="E84" s="2" t="s">
        <v>929</v>
      </c>
      <c r="F84" s="2" t="str">
        <f>VLOOKUP(A84,'SAS Codes'!$A$2:$I$559,3,FALSE)</f>
        <v>Quebec</v>
      </c>
      <c r="G84" s="2" t="str">
        <f>VLOOKUP(A84,'SAS Codes'!$A$2:$I$559,4,FALSE)</f>
        <v>Canada</v>
      </c>
      <c r="H84" s="2" t="str">
        <f>VLOOKUP(A84,'SAS Codes'!$A$2:$I$559,5,FALSE)</f>
        <v>Canada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May contain traces</v>
      </c>
      <c r="L84" s="2" t="str">
        <f>VLOOKUP(A84,'SAS Codes'!$A$2:$I$559,9,FALSE)</f>
        <v>May contain traces</v>
      </c>
      <c r="M84" s="2" t="str">
        <f>VLOOKUP(A84,'SAS Codes'!$A$2:$M$559,10,FALSE)</f>
        <v>Private</v>
      </c>
      <c r="N84" s="2" t="str">
        <f>VLOOKUP(A84,'SAS Codes'!$A$2:$M$559,11,FALSE)</f>
        <v>BakedGoods</v>
      </c>
    </row>
    <row r="85" spans="1:14" x14ac:dyDescent="0.45">
      <c r="A85" s="4" t="s">
        <v>487</v>
      </c>
      <c r="B85" s="4">
        <v>1</v>
      </c>
      <c r="C85" s="2">
        <v>0.272727</v>
      </c>
      <c r="D85" s="2" t="str">
        <f>VLOOKUP(A85,'SAS Codes'!$A$2:$B$559,2,FALSE)</f>
        <v>SK-48</v>
      </c>
      <c r="E85" s="2" t="s">
        <v>929</v>
      </c>
      <c r="F85" s="2" t="str">
        <f>VLOOKUP(A85,'SAS Codes'!$A$2:$I$559,3,FALSE)</f>
        <v>Canada</v>
      </c>
      <c r="G85" s="2" t="str">
        <f>VLOOKUP(A85,'SAS Codes'!$A$2:$I$559,4,FALSE)</f>
        <v>Canada</v>
      </c>
      <c r="H85" s="2" t="str">
        <f>VLOOKUP(A85,'SAS Codes'!$A$2:$I$559,5,FALSE)</f>
        <v>Canada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May contain</v>
      </c>
      <c r="L85" s="2" t="str">
        <f>VLOOKUP(A85,'SAS Codes'!$A$2:$I$559,9,FALSE)</f>
        <v>May contain</v>
      </c>
      <c r="M85" s="2" t="str">
        <f>VLOOKUP(A85,'SAS Codes'!$A$2:$M$559,10,FALSE)</f>
        <v>Regular</v>
      </c>
      <c r="N85" s="2" t="str">
        <f>VLOOKUP(A85,'SAS Codes'!$A$2:$M$559,11,FALSE)</f>
        <v>Snacks</v>
      </c>
    </row>
    <row r="86" spans="1:14" x14ac:dyDescent="0.45">
      <c r="A86" s="2" t="s">
        <v>133</v>
      </c>
      <c r="B86" s="2">
        <v>2</v>
      </c>
      <c r="C86" s="2">
        <v>0.27144389999999996</v>
      </c>
      <c r="D86" s="2" t="str">
        <f>VLOOKUP(A86,'SAS Codes'!$A$2:$B$559,2,FALSE)</f>
        <v>CP-37</v>
      </c>
      <c r="E86" s="2" t="s">
        <v>929</v>
      </c>
      <c r="F86" s="2" t="str">
        <f>VLOOKUP(A86,'SAS Codes'!$A$2:$I$559,3,FALSE)</f>
        <v>Quebec</v>
      </c>
      <c r="G86" s="2" t="str">
        <f>VLOOKUP(A86,'SAS Codes'!$A$2:$I$559,4,FALSE)</f>
        <v>Canada</v>
      </c>
      <c r="H86" s="2" t="str">
        <f>VLOOKUP(A86,'SAS Codes'!$A$2:$I$559,5,FALSE)</f>
        <v>Canada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May contain</v>
      </c>
      <c r="L86" s="2" t="str">
        <f>VLOOKUP(A86,'SAS Codes'!$A$2:$I$559,9,FALSE)</f>
        <v>May contain</v>
      </c>
      <c r="M86" s="2" t="str">
        <f>VLOOKUP(A86,'SAS Codes'!$A$2:$M$559,10,FALSE)</f>
        <v>Regular</v>
      </c>
      <c r="N86" s="2" t="str">
        <f>VLOOKUP(A86,'SAS Codes'!$A$2:$M$559,11,FALSE)</f>
        <v>Cereal</v>
      </c>
    </row>
    <row r="87" spans="1:14" x14ac:dyDescent="0.45">
      <c r="A87" s="2" t="s">
        <v>252</v>
      </c>
      <c r="B87" s="2">
        <v>1</v>
      </c>
      <c r="C87" s="2">
        <v>0.26649269999999997</v>
      </c>
      <c r="D87" s="2" t="str">
        <f>VLOOKUP(A87,'SAS Codes'!$A$2:$B$559,2,FALSE)</f>
        <v>CHDK-52</v>
      </c>
      <c r="E87" s="2" t="s">
        <v>929</v>
      </c>
      <c r="F87" s="2" t="str">
        <f>VLOOKUP(A87,'SAS Codes'!$A$2:$I$559,3,FALSE)</f>
        <v>France</v>
      </c>
      <c r="G87" s="2" t="str">
        <f>VLOOKUP(A87,'SAS Codes'!$A$2:$I$559,4,FALSE)</f>
        <v>France</v>
      </c>
      <c r="H87" s="2" t="str">
        <f>VLOOKUP(A87,'SAS Codes'!$A$2:$I$559,5,FALSE)</f>
        <v>Europe</v>
      </c>
      <c r="I87" s="2" t="str">
        <f>VLOOKUP(A87,'SAS Codes'!$A$2:$I$559,6,FALSE)</f>
        <v>Europe</v>
      </c>
      <c r="J87" s="2" t="str">
        <f>VLOOKUP(A87,'SAS Codes'!$A$2:$I$559,7,FALSE)</f>
        <v>Europe</v>
      </c>
      <c r="K87" s="2" t="str">
        <f>VLOOKUP(A87,'SAS Codes'!$A$2:$I$559,8,FALSE)</f>
        <v>May contain</v>
      </c>
      <c r="L87" s="2" t="str">
        <f>VLOOKUP(A87,'SAS Codes'!$A$2:$I$559,9,FALSE)</f>
        <v>May contain</v>
      </c>
      <c r="M87" s="2" t="str">
        <f>VLOOKUP(A87,'SAS Codes'!$A$2:$M$559,10,FALSE)</f>
        <v>Regular</v>
      </c>
      <c r="N87" s="2" t="str">
        <f>VLOOKUP(A87,'SAS Codes'!$A$2:$M$559,11,FALSE)</f>
        <v>Chocolate</v>
      </c>
    </row>
    <row r="88" spans="1:14" x14ac:dyDescent="0.45">
      <c r="A88" s="4" t="s">
        <v>460</v>
      </c>
      <c r="B88" s="4">
        <v>1</v>
      </c>
      <c r="C88" s="2">
        <v>0.26268000000000002</v>
      </c>
      <c r="D88" s="2" t="str">
        <f>VLOOKUP(A88,'SAS Codes'!$A$2:$B$559,2,FALSE)</f>
        <v>SK-15</v>
      </c>
      <c r="E88" s="2" t="s">
        <v>929</v>
      </c>
      <c r="F88" s="2" t="str">
        <f>VLOOKUP(A88,'SAS Codes'!$A$2:$I$559,3,FALSE)</f>
        <v>USA</v>
      </c>
      <c r="G88" s="2" t="str">
        <f>VLOOKUP(A88,'SAS Codes'!$A$2:$I$559,4,FALSE)</f>
        <v>USA</v>
      </c>
      <c r="H88" s="2" t="str">
        <f>VLOOKUP(A88,'SAS Codes'!$A$2:$I$559,5,FALSE)</f>
        <v>USA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Produced in a facility that also processes "x"</v>
      </c>
      <c r="L88" s="2" t="str">
        <f>VLOOKUP(A88,'SAS Codes'!$A$2:$I$559,9,FALSE)</f>
        <v>Other</v>
      </c>
      <c r="M88" s="2" t="str">
        <f>VLOOKUP(A88,'SAS Codes'!$A$2:$M$559,10,FALSE)</f>
        <v>Regular</v>
      </c>
      <c r="N88" s="2" t="str">
        <f>VLOOKUP(A88,'SAS Codes'!$A$2:$M$559,11,FALSE)</f>
        <v>Snacks</v>
      </c>
    </row>
    <row r="89" spans="1:14" x14ac:dyDescent="0.45">
      <c r="A89" s="2" t="s">
        <v>141</v>
      </c>
      <c r="B89" s="2">
        <v>2</v>
      </c>
      <c r="C89" s="2">
        <v>0.26168625000000001</v>
      </c>
      <c r="D89" s="2" t="str">
        <f>VLOOKUP(A89,'SAS Codes'!$A$2:$B$559,2,FALSE)</f>
        <v>CP-46</v>
      </c>
      <c r="E89" s="2" t="s">
        <v>929</v>
      </c>
      <c r="F89" s="2" t="str">
        <f>VLOOKUP(A89,'SAS Codes'!$A$2:$I$559,3,FALSE)</f>
        <v>Imported</v>
      </c>
      <c r="G89" s="2" t="str">
        <f>VLOOKUP(A89,'SAS Codes'!$A$2:$I$559,4,FALSE)</f>
        <v>Imported</v>
      </c>
      <c r="H89" s="2" t="str">
        <f>VLOOKUP(A89,'SAS Codes'!$A$2:$I$559,5,FALSE)</f>
        <v>Imported</v>
      </c>
      <c r="I89" s="2" t="str">
        <f>VLOOKUP(A89,'SAS Codes'!$A$2:$I$559,6,FALSE)</f>
        <v>Imported</v>
      </c>
      <c r="J89" s="2" t="str">
        <f>VLOOKUP(A89,'SAS Codes'!$A$2:$I$559,7,FALSE)</f>
        <v>Other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Regular</v>
      </c>
      <c r="N89" s="2" t="str">
        <f>VLOOKUP(A89,'SAS Codes'!$A$2:$M$559,11,FALSE)</f>
        <v>Cereal</v>
      </c>
    </row>
    <row r="90" spans="1:14" x14ac:dyDescent="0.45">
      <c r="A90" s="2" t="s">
        <v>68</v>
      </c>
      <c r="B90" s="2">
        <v>1</v>
      </c>
      <c r="C90" s="2">
        <v>0.25626915</v>
      </c>
      <c r="D90" s="2" t="str">
        <f>VLOOKUP(A90,'SAS Codes'!$A$2:$B$559,2,FALSE)</f>
        <v>BG-15</v>
      </c>
      <c r="E90" s="2" t="s">
        <v>929</v>
      </c>
      <c r="F90" s="2" t="str">
        <f>VLOOKUP(A90,'SAS Codes'!$A$2:$I$559,3,FALSE)</f>
        <v>Canada</v>
      </c>
      <c r="G90" s="2" t="str">
        <f>VLOOKUP(A90,'SAS Codes'!$A$2:$I$559,4,FALSE)</f>
        <v>Canada</v>
      </c>
      <c r="H90" s="2" t="str">
        <f>VLOOKUP(A90,'SAS Codes'!$A$2:$I$559,5,FALSE)</f>
        <v>Canada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Private</v>
      </c>
      <c r="N90" s="2" t="str">
        <f>VLOOKUP(A90,'SAS Codes'!$A$2:$M$559,11,FALSE)</f>
        <v>BakedGoods</v>
      </c>
    </row>
    <row r="91" spans="1:14" x14ac:dyDescent="0.45">
      <c r="A91" s="2" t="s">
        <v>273</v>
      </c>
      <c r="B91" s="2">
        <v>5</v>
      </c>
      <c r="C91" s="2">
        <v>0.25174799999999997</v>
      </c>
      <c r="D91" s="2" t="str">
        <f>VLOOKUP(A91,'SAS Codes'!$A$2:$B$559,2,FALSE)</f>
        <v>CHDK-73</v>
      </c>
      <c r="E91" s="2" t="s">
        <v>929</v>
      </c>
      <c r="F91" s="2" t="str">
        <f>VLOOKUP(A91,'SAS Codes'!$A$2:$I$559,3,FALSE)</f>
        <v>Belgium</v>
      </c>
      <c r="G91" s="2" t="str">
        <f>VLOOKUP(A91,'SAS Codes'!$A$2:$I$559,4,FALSE)</f>
        <v>Belgium</v>
      </c>
      <c r="H91" s="2" t="str">
        <f>VLOOKUP(A91,'SAS Codes'!$A$2:$I$559,5,FALSE)</f>
        <v>Europe</v>
      </c>
      <c r="I91" s="2" t="str">
        <f>VLOOKUP(A91,'SAS Codes'!$A$2:$I$559,6,FALSE)</f>
        <v>Europe</v>
      </c>
      <c r="J91" s="2" t="str">
        <f>VLOOKUP(A91,'SAS Codes'!$A$2:$I$559,7,FALSE)</f>
        <v>Europe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Regular</v>
      </c>
      <c r="N91" s="2" t="str">
        <f>VLOOKUP(A91,'SAS Codes'!$A$2:$M$559,11,FALSE)</f>
        <v>Chocolate</v>
      </c>
    </row>
    <row r="92" spans="1:14" x14ac:dyDescent="0.45">
      <c r="A92" s="4" t="s">
        <v>309</v>
      </c>
      <c r="B92" s="4">
        <v>2</v>
      </c>
      <c r="C92" s="2">
        <v>0.24279345000000002</v>
      </c>
      <c r="D92" s="2" t="str">
        <f>VLOOKUP(A92,'SAS Codes'!$A$2:$B$559,2,FALSE)</f>
        <v>CO-40</v>
      </c>
      <c r="E92" s="2" t="s">
        <v>929</v>
      </c>
      <c r="F92" s="2" t="str">
        <f>VLOOKUP(A92,'SAS Codes'!$A$2:$I$559,3,FALSE)</f>
        <v>Italy</v>
      </c>
      <c r="G92" s="2" t="str">
        <f>VLOOKUP(A92,'SAS Codes'!$A$2:$I$559,4,FALSE)</f>
        <v>Italy</v>
      </c>
      <c r="H92" s="2" t="str">
        <f>VLOOKUP(A92,'SAS Codes'!$A$2:$I$559,5,FALSE)</f>
        <v>Europe</v>
      </c>
      <c r="I92" s="2" t="str">
        <f>VLOOKUP(A92,'SAS Codes'!$A$2:$I$559,6,FALSE)</f>
        <v>Europe</v>
      </c>
      <c r="J92" s="2" t="str">
        <f>VLOOKUP(A92,'SAS Codes'!$A$2:$I$559,7,FALSE)</f>
        <v>Europe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Private</v>
      </c>
      <c r="N92" s="2" t="str">
        <f>VLOOKUP(A92,'SAS Codes'!$A$2:$M$559,11,FALSE)</f>
        <v>Cookies</v>
      </c>
    </row>
    <row r="93" spans="1:14" x14ac:dyDescent="0.45">
      <c r="A93" s="2" t="s">
        <v>244</v>
      </c>
      <c r="B93" s="2">
        <v>5</v>
      </c>
      <c r="C93" s="2">
        <v>0.23714850000000004</v>
      </c>
      <c r="D93" s="2" t="str">
        <f>VLOOKUP(A93,'SAS Codes'!$A$2:$B$559,2,FALSE)</f>
        <v>CHDK-44</v>
      </c>
      <c r="E93" s="2" t="s">
        <v>929</v>
      </c>
      <c r="F93" s="2" t="str">
        <f>VLOOKUP(A93,'SAS Codes'!$A$2:$I$559,3,FALSE)</f>
        <v>Switzerland</v>
      </c>
      <c r="G93" s="2" t="str">
        <f>VLOOKUP(A93,'SAS Codes'!$A$2:$I$559,4,FALSE)</f>
        <v>Switzerland</v>
      </c>
      <c r="H93" s="2" t="str">
        <f>VLOOKUP(A93,'SAS Codes'!$A$2:$I$559,5,FALSE)</f>
        <v>Europe</v>
      </c>
      <c r="I93" s="2" t="str">
        <f>VLOOKUP(A93,'SAS Codes'!$A$2:$I$559,6,FALSE)</f>
        <v>Europe</v>
      </c>
      <c r="J93" s="2" t="str">
        <f>VLOOKUP(A93,'SAS Codes'!$A$2:$I$559,7,FALSE)</f>
        <v>Europe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Private</v>
      </c>
      <c r="N93" s="2" t="str">
        <f>VLOOKUP(A93,'SAS Codes'!$A$2:$M$559,11,FALSE)</f>
        <v>Chocolate</v>
      </c>
    </row>
    <row r="94" spans="1:14" x14ac:dyDescent="0.45">
      <c r="A94" s="2" t="s">
        <v>141</v>
      </c>
      <c r="B94" s="2">
        <v>1</v>
      </c>
      <c r="C94" s="2">
        <v>0.22881149999999997</v>
      </c>
      <c r="D94" s="2" t="str">
        <f>VLOOKUP(A94,'SAS Codes'!$A$2:$B$559,2,FALSE)</f>
        <v>CP-46</v>
      </c>
      <c r="E94" s="2" t="s">
        <v>929</v>
      </c>
      <c r="F94" s="2" t="str">
        <f>VLOOKUP(A94,'SAS Codes'!$A$2:$I$559,3,FALSE)</f>
        <v>Imported</v>
      </c>
      <c r="G94" s="2" t="str">
        <f>VLOOKUP(A94,'SAS Codes'!$A$2:$I$559,4,FALSE)</f>
        <v>Imported</v>
      </c>
      <c r="H94" s="2" t="str">
        <f>VLOOKUP(A94,'SAS Codes'!$A$2:$I$559,5,FALSE)</f>
        <v>Imported</v>
      </c>
      <c r="I94" s="2" t="str">
        <f>VLOOKUP(A94,'SAS Codes'!$A$2:$I$559,6,FALSE)</f>
        <v>Imported</v>
      </c>
      <c r="J94" s="2" t="str">
        <f>VLOOKUP(A94,'SAS Codes'!$A$2:$I$559,7,FALSE)</f>
        <v>Other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Regular</v>
      </c>
      <c r="N94" s="2" t="str">
        <f>VLOOKUP(A94,'SAS Codes'!$A$2:$M$559,11,FALSE)</f>
        <v>Cereal</v>
      </c>
    </row>
    <row r="95" spans="1:14" x14ac:dyDescent="0.45">
      <c r="A95" s="2" t="s">
        <v>247</v>
      </c>
      <c r="B95" s="2">
        <v>3</v>
      </c>
      <c r="C95" s="2">
        <v>0.21682080000000001</v>
      </c>
      <c r="D95" s="2" t="str">
        <f>VLOOKUP(A95,'SAS Codes'!$A$2:$B$559,2,FALSE)</f>
        <v>CHDK-47</v>
      </c>
      <c r="E95" s="2" t="s">
        <v>929</v>
      </c>
      <c r="F95" s="2" t="str">
        <f>VLOOKUP(A95,'SAS Codes'!$A$2:$I$559,3,FALSE)</f>
        <v>France</v>
      </c>
      <c r="G95" s="2" t="str">
        <f>VLOOKUP(A95,'SAS Codes'!$A$2:$I$559,4,FALSE)</f>
        <v>France</v>
      </c>
      <c r="H95" s="2" t="str">
        <f>VLOOKUP(A95,'SAS Codes'!$A$2:$I$559,5,FALSE)</f>
        <v>Europe</v>
      </c>
      <c r="I95" s="2" t="str">
        <f>VLOOKUP(A95,'SAS Codes'!$A$2:$I$559,6,FALSE)</f>
        <v>Europe</v>
      </c>
      <c r="J95" s="2" t="str">
        <f>VLOOKUP(A95,'SAS Codes'!$A$2:$I$559,7,FALSE)</f>
        <v>Europe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  <c r="N95" s="2" t="str">
        <f>VLOOKUP(A95,'SAS Codes'!$A$2:$M$559,11,FALSE)</f>
        <v>Chocolate</v>
      </c>
    </row>
    <row r="96" spans="1:14" x14ac:dyDescent="0.45">
      <c r="A96" s="2" t="s">
        <v>509</v>
      </c>
      <c r="B96" s="2">
        <v>1</v>
      </c>
      <c r="C96" s="2">
        <v>0.21475739999999996</v>
      </c>
      <c r="D96" s="2" t="str">
        <f>VLOOKUP(A96,'SAS Codes'!$A$2:$B$559,2,FALSE)</f>
        <v>CP-40</v>
      </c>
      <c r="E96" s="2" t="s">
        <v>929</v>
      </c>
      <c r="F96" s="2" t="str">
        <f>VLOOKUP(A96,'SAS Codes'!$A$2:$I$559,3,FALSE)</f>
        <v>England</v>
      </c>
      <c r="G96" s="2" t="str">
        <f>VLOOKUP(A96,'SAS Codes'!$A$2:$I$559,4,FALSE)</f>
        <v>UK</v>
      </c>
      <c r="H96" s="2" t="str">
        <f>VLOOKUP(A96,'SAS Codes'!$A$2:$I$559,5,FALSE)</f>
        <v>Europe</v>
      </c>
      <c r="I96" s="2" t="str">
        <f>VLOOKUP(A96,'SAS Codes'!$A$2:$I$559,6,FALSE)</f>
        <v>Europe</v>
      </c>
      <c r="J96" s="2" t="str">
        <f>VLOOKUP(A96,'SAS Codes'!$A$2:$I$559,7,FALSE)</f>
        <v>Europe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  <c r="N96" s="2" t="str">
        <f>VLOOKUP(A96,'SAS Codes'!$A$2:$M$559,11,FALSE)</f>
        <v>Cereal</v>
      </c>
    </row>
    <row r="97" spans="1:14" x14ac:dyDescent="0.45">
      <c r="A97" s="2" t="s">
        <v>240</v>
      </c>
      <c r="B97" s="2">
        <v>1</v>
      </c>
      <c r="C97" s="2">
        <v>0.21006179999999999</v>
      </c>
      <c r="D97" s="2" t="str">
        <f>VLOOKUP(A97,'SAS Codes'!$A$2:$B$559,2,FALSE)</f>
        <v>CHDK-40</v>
      </c>
      <c r="E97" s="2" t="s">
        <v>929</v>
      </c>
      <c r="F97" s="2" t="str">
        <f>VLOOKUP(A97,'SAS Codes'!$A$2:$I$559,3,FALSE)</f>
        <v>France</v>
      </c>
      <c r="G97" s="2" t="str">
        <f>VLOOKUP(A97,'SAS Codes'!$A$2:$I$559,4,FALSE)</f>
        <v>France</v>
      </c>
      <c r="H97" s="2" t="str">
        <f>VLOOKUP(A97,'SAS Codes'!$A$2:$I$559,5,FALSE)</f>
        <v>Europe</v>
      </c>
      <c r="I97" s="2" t="str">
        <f>VLOOKUP(A97,'SAS Codes'!$A$2:$I$559,6,FALSE)</f>
        <v>Europe</v>
      </c>
      <c r="J97" s="2" t="str">
        <f>VLOOKUP(A97,'SAS Codes'!$A$2:$I$559,7,FALSE)</f>
        <v>Europe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  <c r="N97" s="2" t="str">
        <f>VLOOKUP(A97,'SAS Codes'!$A$2:$M$559,11,FALSE)</f>
        <v>Chocolate</v>
      </c>
    </row>
    <row r="98" spans="1:14" x14ac:dyDescent="0.45">
      <c r="A98" s="2" t="s">
        <v>274</v>
      </c>
      <c r="B98" s="2">
        <v>5</v>
      </c>
      <c r="C98" s="2">
        <v>0.20940149999999999</v>
      </c>
      <c r="D98" s="2" t="str">
        <f>VLOOKUP(A98,'SAS Codes'!$A$2:$B$559,2,FALSE)</f>
        <v>CHDK-74</v>
      </c>
      <c r="E98" s="2" t="s">
        <v>929</v>
      </c>
      <c r="F98" s="2" t="str">
        <f>VLOOKUP(A98,'SAS Codes'!$A$2:$I$559,3,FALSE)</f>
        <v>Belgium</v>
      </c>
      <c r="G98" s="2" t="str">
        <f>VLOOKUP(A98,'SAS Codes'!$A$2:$I$559,4,FALSE)</f>
        <v>Belgium</v>
      </c>
      <c r="H98" s="2" t="str">
        <f>VLOOKUP(A98,'SAS Codes'!$A$2:$I$559,5,FALSE)</f>
        <v>Europe</v>
      </c>
      <c r="I98" s="2" t="str">
        <f>VLOOKUP(A98,'SAS Codes'!$A$2:$I$559,6,FALSE)</f>
        <v>Europe</v>
      </c>
      <c r="J98" s="2" t="str">
        <f>VLOOKUP(A98,'SAS Codes'!$A$2:$I$559,7,FALSE)</f>
        <v>Europe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  <c r="N98" s="2" t="str">
        <f>VLOOKUP(A98,'SAS Codes'!$A$2:$M$559,11,FALSE)</f>
        <v>Chocolate</v>
      </c>
    </row>
    <row r="99" spans="1:14" x14ac:dyDescent="0.45">
      <c r="A99" s="4" t="s">
        <v>277</v>
      </c>
      <c r="B99" s="4">
        <v>3</v>
      </c>
      <c r="C99" s="2">
        <v>0.20755132499999998</v>
      </c>
      <c r="D99" s="2" t="str">
        <f>VLOOKUP(A99,'SAS Codes'!$A$2:$B$559,2,FALSE)</f>
        <v>CO-01</v>
      </c>
      <c r="E99" s="2" t="s">
        <v>929</v>
      </c>
      <c r="F99" s="2" t="str">
        <f>VLOOKUP(A99,'SAS Codes'!$A$2:$I$559,3,FALSE)</f>
        <v>Quebec</v>
      </c>
      <c r="G99" s="2" t="str">
        <f>VLOOKUP(A99,'SAS Codes'!$A$2:$I$559,4,FALSE)</f>
        <v>Canada</v>
      </c>
      <c r="H99" s="2" t="str">
        <f>VLOOKUP(A99,'SAS Codes'!$A$2:$I$559,5,FALSE)</f>
        <v>Canada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Regular</v>
      </c>
      <c r="N99" s="2" t="str">
        <f>VLOOKUP(A99,'SAS Codes'!$A$2:$M$559,11,FALSE)</f>
        <v>Cookies</v>
      </c>
    </row>
    <row r="100" spans="1:14" x14ac:dyDescent="0.45">
      <c r="A100" s="2" t="s">
        <v>220</v>
      </c>
      <c r="B100" s="2">
        <v>3</v>
      </c>
      <c r="C100" s="2">
        <v>0.205736325</v>
      </c>
      <c r="D100" s="2" t="str">
        <f>VLOOKUP(A100,'SAS Codes'!$A$2:$B$559,2,FALSE)</f>
        <v>CHDK-20</v>
      </c>
      <c r="E100" s="2" t="s">
        <v>929</v>
      </c>
      <c r="F100" s="2" t="str">
        <f>VLOOKUP(A100,'SAS Codes'!$A$2:$I$559,3,FALSE)</f>
        <v>Switzerland</v>
      </c>
      <c r="G100" s="2" t="str">
        <f>VLOOKUP(A100,'SAS Codes'!$A$2:$I$559,4,FALSE)</f>
        <v>Switzerland</v>
      </c>
      <c r="H100" s="2" t="str">
        <f>VLOOKUP(A100,'SAS Codes'!$A$2:$I$559,5,FALSE)</f>
        <v>Europe</v>
      </c>
      <c r="I100" s="2" t="str">
        <f>VLOOKUP(A100,'SAS Codes'!$A$2:$I$559,6,FALSE)</f>
        <v>Europe</v>
      </c>
      <c r="J100" s="2" t="str">
        <f>VLOOKUP(A100,'SAS Codes'!$A$2:$I$559,7,FALSE)</f>
        <v>Europe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Regular</v>
      </c>
      <c r="N100" s="2" t="str">
        <f>VLOOKUP(A100,'SAS Codes'!$A$2:$M$559,11,FALSE)</f>
        <v>Chocolate</v>
      </c>
    </row>
    <row r="101" spans="1:14" x14ac:dyDescent="0.45">
      <c r="A101" s="2" t="s">
        <v>137</v>
      </c>
      <c r="B101" s="2">
        <v>2</v>
      </c>
      <c r="C101" s="2">
        <v>0.20547945000000001</v>
      </c>
      <c r="D101" s="2" t="str">
        <f>VLOOKUP(A101,'SAS Codes'!$A$2:$B$559,2,FALSE)</f>
        <v>CP-42</v>
      </c>
      <c r="E101" s="2" t="s">
        <v>929</v>
      </c>
      <c r="F101" s="2" t="str">
        <f>VLOOKUP(A101,'SAS Codes'!$A$2:$I$559,3,FALSE)</f>
        <v>USA</v>
      </c>
      <c r="G101" s="2" t="str">
        <f>VLOOKUP(A101,'SAS Codes'!$A$2:$I$559,4,FALSE)</f>
        <v>USA</v>
      </c>
      <c r="H101" s="2" t="str">
        <f>VLOOKUP(A101,'SAS Codes'!$A$2:$I$559,5,FALSE)</f>
        <v>USA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Regular</v>
      </c>
      <c r="N101" s="2" t="str">
        <f>VLOOKUP(A101,'SAS Codes'!$A$2:$M$559,11,FALSE)</f>
        <v>Cereal</v>
      </c>
    </row>
    <row r="102" spans="1:14" x14ac:dyDescent="0.45">
      <c r="A102" s="4" t="s">
        <v>311</v>
      </c>
      <c r="B102" s="4">
        <v>2</v>
      </c>
      <c r="C102" s="2">
        <v>0.19851479999999999</v>
      </c>
      <c r="D102" s="2" t="str">
        <f>VLOOKUP(A102,'SAS Codes'!$A$2:$B$559,2,FALSE)</f>
        <v>CO-42</v>
      </c>
      <c r="E102" s="2" t="s">
        <v>929</v>
      </c>
      <c r="F102" s="2" t="str">
        <f>VLOOKUP(A102,'SAS Codes'!$A$2:$I$559,3,FALSE)</f>
        <v>Canada</v>
      </c>
      <c r="G102" s="2" t="str">
        <f>VLOOKUP(A102,'SAS Codes'!$A$2:$I$559,4,FALSE)</f>
        <v>Canada</v>
      </c>
      <c r="H102" s="2" t="str">
        <f>VLOOKUP(A102,'SAS Codes'!$A$2:$I$559,5,FALSE)</f>
        <v>Canada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  <c r="N102" s="2" t="str">
        <f>VLOOKUP(A102,'SAS Codes'!$A$2:$M$559,11,FALSE)</f>
        <v>Cookies</v>
      </c>
    </row>
    <row r="103" spans="1:14" x14ac:dyDescent="0.45">
      <c r="A103" s="2" t="s">
        <v>22</v>
      </c>
      <c r="B103" s="2">
        <v>5</v>
      </c>
      <c r="C103" s="2">
        <v>0.19648035000000003</v>
      </c>
      <c r="D103" s="2" t="str">
        <f>VLOOKUP(A103,'SAS Codes'!$A$2:$B$559,2,FALSE)</f>
        <v>BMIX-23</v>
      </c>
      <c r="E103" s="2" t="s">
        <v>929</v>
      </c>
      <c r="F103" s="2" t="str">
        <f>VLOOKUP(A103,'SAS Codes'!$A$2:$I$559,3,FALSE)</f>
        <v>USA</v>
      </c>
      <c r="G103" s="2" t="str">
        <f>VLOOKUP(A103,'SAS Codes'!$A$2:$I$559,4,FALSE)</f>
        <v>USA</v>
      </c>
      <c r="H103" s="2" t="str">
        <f>VLOOKUP(A103,'SAS Codes'!$A$2:$I$559,5,FALSE)</f>
        <v>USA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Manufactured on equipment that also processed</v>
      </c>
      <c r="L103" s="2" t="str">
        <f>VLOOKUP(A103,'SAS Codes'!$A$2:$I$559,9,FALSE)</f>
        <v>Other</v>
      </c>
      <c r="M103" s="2" t="str">
        <f>VLOOKUP(A103,'SAS Codes'!$A$2:$M$559,10,FALSE)</f>
        <v>Regular</v>
      </c>
      <c r="N103" s="2" t="str">
        <f>VLOOKUP(A103,'SAS Codes'!$A$2:$M$559,11,FALSE)</f>
        <v>BakingMix</v>
      </c>
    </row>
    <row r="104" spans="1:14" x14ac:dyDescent="0.45">
      <c r="A104" s="2" t="s">
        <v>216</v>
      </c>
      <c r="B104" s="2">
        <v>1</v>
      </c>
      <c r="C104" s="2">
        <v>0.19564350000000003</v>
      </c>
      <c r="D104" s="2" t="str">
        <f>VLOOKUP(A104,'SAS Codes'!$A$2:$B$559,2,FALSE)</f>
        <v>CHDK-16</v>
      </c>
      <c r="E104" s="2" t="s">
        <v>929</v>
      </c>
      <c r="F104" s="2" t="str">
        <f>VLOOKUP(A104,'SAS Codes'!$A$2:$I$559,3,FALSE)</f>
        <v>Imported</v>
      </c>
      <c r="G104" s="2" t="str">
        <f>VLOOKUP(A104,'SAS Codes'!$A$2:$I$559,4,FALSE)</f>
        <v>Imported</v>
      </c>
      <c r="H104" s="2" t="str">
        <f>VLOOKUP(A104,'SAS Codes'!$A$2:$I$559,5,FALSE)</f>
        <v>Imported</v>
      </c>
      <c r="I104" s="2" t="str">
        <f>VLOOKUP(A104,'SAS Codes'!$A$2:$I$559,6,FALSE)</f>
        <v>Imported</v>
      </c>
      <c r="J104" s="2" t="str">
        <f>VLOOKUP(A104,'SAS Codes'!$A$2:$I$559,7,FALSE)</f>
        <v>Other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Regular</v>
      </c>
      <c r="N104" s="2" t="str">
        <f>VLOOKUP(A104,'SAS Codes'!$A$2:$M$559,11,FALSE)</f>
        <v>Chocolate</v>
      </c>
    </row>
    <row r="105" spans="1:14" x14ac:dyDescent="0.45">
      <c r="A105" s="2" t="s">
        <v>509</v>
      </c>
      <c r="B105" s="2">
        <v>3</v>
      </c>
      <c r="C105" s="2">
        <v>0.19263892499999999</v>
      </c>
      <c r="D105" s="2" t="str">
        <f>VLOOKUP(A105,'SAS Codes'!$A$2:$B$559,2,FALSE)</f>
        <v>CP-40</v>
      </c>
      <c r="E105" s="2" t="s">
        <v>929</v>
      </c>
      <c r="F105" s="2" t="str">
        <f>VLOOKUP(A105,'SAS Codes'!$A$2:$I$559,3,FALSE)</f>
        <v>England</v>
      </c>
      <c r="G105" s="2" t="str">
        <f>VLOOKUP(A105,'SAS Codes'!$A$2:$I$559,4,FALSE)</f>
        <v>UK</v>
      </c>
      <c r="H105" s="2" t="str">
        <f>VLOOKUP(A105,'SAS Codes'!$A$2:$I$559,5,FALSE)</f>
        <v>Europe</v>
      </c>
      <c r="I105" s="2" t="str">
        <f>VLOOKUP(A105,'SAS Codes'!$A$2:$I$559,6,FALSE)</f>
        <v>Europe</v>
      </c>
      <c r="J105" s="2" t="str">
        <f>VLOOKUP(A105,'SAS Codes'!$A$2:$I$559,7,FALSE)</f>
        <v>Europe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Regular</v>
      </c>
      <c r="N105" s="2" t="str">
        <f>VLOOKUP(A105,'SAS Codes'!$A$2:$M$559,11,FALSE)</f>
        <v>Cereal</v>
      </c>
    </row>
    <row r="106" spans="1:14" x14ac:dyDescent="0.45">
      <c r="A106" s="2" t="s">
        <v>241</v>
      </c>
      <c r="B106" s="2">
        <v>5</v>
      </c>
      <c r="C106" s="2">
        <v>0.19145249999999997</v>
      </c>
      <c r="D106" s="2" t="str">
        <f>VLOOKUP(A106,'SAS Codes'!$A$2:$B$559,2,FALSE)</f>
        <v>CHDK-41</v>
      </c>
      <c r="E106" s="2" t="s">
        <v>929</v>
      </c>
      <c r="F106" s="2" t="str">
        <f>VLOOKUP(A106,'SAS Codes'!$A$2:$I$559,3,FALSE)</f>
        <v>Spain</v>
      </c>
      <c r="G106" s="2" t="str">
        <f>VLOOKUP(A106,'SAS Codes'!$A$2:$I$559,4,FALSE)</f>
        <v>Spain</v>
      </c>
      <c r="H106" s="2" t="str">
        <f>VLOOKUP(A106,'SAS Codes'!$A$2:$I$559,5,FALSE)</f>
        <v>Europe</v>
      </c>
      <c r="I106" s="2" t="str">
        <f>VLOOKUP(A106,'SAS Codes'!$A$2:$I$559,6,FALSE)</f>
        <v>Europe</v>
      </c>
      <c r="J106" s="2" t="str">
        <f>VLOOKUP(A106,'SAS Codes'!$A$2:$I$559,7,FALSE)</f>
        <v>Europe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Regular</v>
      </c>
      <c r="N106" s="2" t="str">
        <f>VLOOKUP(A106,'SAS Codes'!$A$2:$M$559,11,FALSE)</f>
        <v>Chocolate</v>
      </c>
    </row>
    <row r="107" spans="1:14" x14ac:dyDescent="0.45">
      <c r="A107" s="4" t="s">
        <v>284</v>
      </c>
      <c r="B107" s="4">
        <v>2</v>
      </c>
      <c r="C107" s="2">
        <v>0.19060477500000003</v>
      </c>
      <c r="D107" s="2" t="str">
        <f>VLOOKUP(A107,'SAS Codes'!$A$2:$B$559,2,FALSE)</f>
        <v>CO-10</v>
      </c>
      <c r="E107" s="2" t="s">
        <v>929</v>
      </c>
      <c r="F107" s="2" t="str">
        <f>VLOOKUP(A107,'SAS Codes'!$A$2:$I$559,3,FALSE)</f>
        <v>UK</v>
      </c>
      <c r="G107" s="2" t="str">
        <f>VLOOKUP(A107,'SAS Codes'!$A$2:$I$559,4,FALSE)</f>
        <v>UK</v>
      </c>
      <c r="H107" s="2" t="str">
        <f>VLOOKUP(A107,'SAS Codes'!$A$2:$I$559,5,FALSE)</f>
        <v>Europe</v>
      </c>
      <c r="I107" s="2" t="str">
        <f>VLOOKUP(A107,'SAS Codes'!$A$2:$I$559,6,FALSE)</f>
        <v>Europe</v>
      </c>
      <c r="J107" s="2" t="str">
        <f>VLOOKUP(A107,'SAS Codes'!$A$2:$I$559,7,FALSE)</f>
        <v>Europe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Regular</v>
      </c>
      <c r="N107" s="2" t="str">
        <f>VLOOKUP(A107,'SAS Codes'!$A$2:$M$559,11,FALSE)</f>
        <v>Cookies</v>
      </c>
    </row>
    <row r="108" spans="1:14" x14ac:dyDescent="0.45">
      <c r="A108" s="4" t="s">
        <v>471</v>
      </c>
      <c r="B108" s="4">
        <v>2</v>
      </c>
      <c r="C108" s="2">
        <v>0.190109475</v>
      </c>
      <c r="D108" s="2" t="str">
        <f>VLOOKUP(A108,'SAS Codes'!$A$2:$B$559,2,FALSE)</f>
        <v>SK-28</v>
      </c>
      <c r="E108" s="2" t="s">
        <v>929</v>
      </c>
      <c r="F108" s="2" t="str">
        <f>VLOOKUP(A108,'SAS Codes'!$A$2:$I$559,3,FALSE)</f>
        <v>Canada</v>
      </c>
      <c r="G108" s="2" t="str">
        <f>VLOOKUP(A108,'SAS Codes'!$A$2:$I$559,4,FALSE)</f>
        <v>Canada</v>
      </c>
      <c r="H108" s="2" t="str">
        <f>VLOOKUP(A108,'SAS Codes'!$A$2:$I$559,5,FALSE)</f>
        <v>Canada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 proteins</v>
      </c>
      <c r="L108" s="2" t="str">
        <f>VLOOKUP(A108,'SAS Codes'!$A$2:$I$559,9,FALSE)</f>
        <v>Other</v>
      </c>
      <c r="M108" s="2" t="str">
        <f>VLOOKUP(A108,'SAS Codes'!$A$2:$M$559,10,FALSE)</f>
        <v>Regular</v>
      </c>
      <c r="N108" s="2" t="str">
        <f>VLOOKUP(A108,'SAS Codes'!$A$2:$M$559,11,FALSE)</f>
        <v>Snacks</v>
      </c>
    </row>
    <row r="109" spans="1:14" x14ac:dyDescent="0.45">
      <c r="A109" s="2" t="s">
        <v>241</v>
      </c>
      <c r="B109" s="2">
        <v>4</v>
      </c>
      <c r="C109" s="2">
        <v>0.19001114999999999</v>
      </c>
      <c r="D109" s="2" t="str">
        <f>VLOOKUP(A109,'SAS Codes'!$A$2:$B$559,2,FALSE)</f>
        <v>CHDK-41</v>
      </c>
      <c r="E109" s="2" t="s">
        <v>929</v>
      </c>
      <c r="F109" s="2" t="str">
        <f>VLOOKUP(A109,'SAS Codes'!$A$2:$I$559,3,FALSE)</f>
        <v>Spain</v>
      </c>
      <c r="G109" s="2" t="str">
        <f>VLOOKUP(A109,'SAS Codes'!$A$2:$I$559,4,FALSE)</f>
        <v>Spain</v>
      </c>
      <c r="H109" s="2" t="str">
        <f>VLOOKUP(A109,'SAS Codes'!$A$2:$I$559,5,FALSE)</f>
        <v>Europe</v>
      </c>
      <c r="I109" s="2" t="str">
        <f>VLOOKUP(A109,'SAS Codes'!$A$2:$I$559,6,FALSE)</f>
        <v>Europe</v>
      </c>
      <c r="J109" s="2" t="str">
        <f>VLOOKUP(A109,'SAS Codes'!$A$2:$I$559,7,FALSE)</f>
        <v>Europe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Regular</v>
      </c>
      <c r="N109" s="2" t="str">
        <f>VLOOKUP(A109,'SAS Codes'!$A$2:$M$559,11,FALSE)</f>
        <v>Chocolate</v>
      </c>
    </row>
    <row r="110" spans="1:14" x14ac:dyDescent="0.45">
      <c r="A110" s="2" t="s">
        <v>128</v>
      </c>
      <c r="B110" s="2">
        <v>2</v>
      </c>
      <c r="C110" s="2">
        <v>0.18988087499999998</v>
      </c>
      <c r="D110" s="2" t="str">
        <f>VLOOKUP(A110,'SAS Codes'!$A$2:$B$559,2,FALSE)</f>
        <v>CP-32</v>
      </c>
      <c r="E110" s="2" t="s">
        <v>929</v>
      </c>
      <c r="F110" s="2" t="str">
        <f>VLOOKUP(A110,'SAS Codes'!$A$2:$I$559,3,FALSE)</f>
        <v>Germany</v>
      </c>
      <c r="G110" s="2" t="str">
        <f>VLOOKUP(A110,'SAS Codes'!$A$2:$I$559,4,FALSE)</f>
        <v>Germany</v>
      </c>
      <c r="H110" s="2" t="str">
        <f>VLOOKUP(A110,'SAS Codes'!$A$2:$I$559,5,FALSE)</f>
        <v>Europe</v>
      </c>
      <c r="I110" s="2" t="str">
        <f>VLOOKUP(A110,'SAS Codes'!$A$2:$I$559,6,FALSE)</f>
        <v>Europe</v>
      </c>
      <c r="J110" s="2" t="str">
        <f>VLOOKUP(A110,'SAS Codes'!$A$2:$I$559,7,FALSE)</f>
        <v>Europe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Regular</v>
      </c>
      <c r="N110" s="2" t="str">
        <f>VLOOKUP(A110,'SAS Codes'!$A$2:$M$559,11,FALSE)</f>
        <v>Cereal</v>
      </c>
    </row>
    <row r="111" spans="1:14" x14ac:dyDescent="0.45">
      <c r="A111" s="2" t="s">
        <v>67</v>
      </c>
      <c r="B111" s="2">
        <v>2</v>
      </c>
      <c r="C111" s="2">
        <v>0.18913229999999998</v>
      </c>
      <c r="D111" s="2" t="str">
        <f>VLOOKUP(A111,'SAS Codes'!$A$2:$B$559,2,FALSE)</f>
        <v>BG-14</v>
      </c>
      <c r="E111" s="2" t="s">
        <v>929</v>
      </c>
      <c r="F111" s="2" t="str">
        <f>VLOOKUP(A111,'SAS Codes'!$A$2:$I$559,3,FALSE)</f>
        <v>Canada</v>
      </c>
      <c r="G111" s="2" t="str">
        <f>VLOOKUP(A111,'SAS Codes'!$A$2:$I$559,4,FALSE)</f>
        <v>Canada</v>
      </c>
      <c r="H111" s="2" t="str">
        <f>VLOOKUP(A111,'SAS Codes'!$A$2:$I$559,5,FALSE)</f>
        <v>Canada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Private</v>
      </c>
      <c r="N111" s="2" t="str">
        <f>VLOOKUP(A111,'SAS Codes'!$A$2:$M$559,11,FALSE)</f>
        <v>BakedGoods</v>
      </c>
    </row>
    <row r="112" spans="1:14" x14ac:dyDescent="0.45">
      <c r="A112" s="2" t="s">
        <v>139</v>
      </c>
      <c r="B112" s="2">
        <v>4</v>
      </c>
      <c r="C112" s="2">
        <v>0.18911339999999999</v>
      </c>
      <c r="D112" s="2" t="str">
        <f>VLOOKUP(A112,'SAS Codes'!$A$2:$B$559,2,FALSE)</f>
        <v>CP-44</v>
      </c>
      <c r="E112" s="2" t="s">
        <v>929</v>
      </c>
      <c r="F112" s="2" t="str">
        <f>VLOOKUP(A112,'SAS Codes'!$A$2:$I$559,3,FALSE)</f>
        <v>USA</v>
      </c>
      <c r="G112" s="2" t="str">
        <f>VLOOKUP(A112,'SAS Codes'!$A$2:$I$559,4,FALSE)</f>
        <v>USA</v>
      </c>
      <c r="H112" s="2" t="str">
        <f>VLOOKUP(A112,'SAS Codes'!$A$2:$I$559,5,FALSE)</f>
        <v>USA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Regular</v>
      </c>
      <c r="N112" s="2" t="str">
        <f>VLOOKUP(A112,'SAS Codes'!$A$2:$M$559,11,FALSE)</f>
        <v>Cereal</v>
      </c>
    </row>
    <row r="113" spans="1:14" x14ac:dyDescent="0.45">
      <c r="A113" s="2" t="s">
        <v>240</v>
      </c>
      <c r="B113" s="2">
        <v>3</v>
      </c>
      <c r="C113" s="4">
        <v>0.18895312499999997</v>
      </c>
      <c r="D113" s="2" t="str">
        <f>VLOOKUP(A113,'SAS Codes'!$A$2:$B$559,2,FALSE)</f>
        <v>CHDK-40</v>
      </c>
      <c r="E113" s="2" t="s">
        <v>929</v>
      </c>
      <c r="F113" s="2" t="str">
        <f>VLOOKUP(A113,'SAS Codes'!$A$2:$I$559,3,FALSE)</f>
        <v>France</v>
      </c>
      <c r="G113" s="2" t="str">
        <f>VLOOKUP(A113,'SAS Codes'!$A$2:$I$559,4,FALSE)</f>
        <v>France</v>
      </c>
      <c r="H113" s="2" t="str">
        <f>VLOOKUP(A113,'SAS Codes'!$A$2:$I$559,5,FALSE)</f>
        <v>Europe</v>
      </c>
      <c r="I113" s="2" t="str">
        <f>VLOOKUP(A113,'SAS Codes'!$A$2:$I$559,6,FALSE)</f>
        <v>Europe</v>
      </c>
      <c r="J113" s="2" t="str">
        <f>VLOOKUP(A113,'SAS Codes'!$A$2:$I$559,7,FALSE)</f>
        <v>Europe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Regular</v>
      </c>
      <c r="N113" s="2" t="str">
        <f>VLOOKUP(A113,'SAS Codes'!$A$2:$M$559,11,FALSE)</f>
        <v>Chocolate</v>
      </c>
    </row>
    <row r="114" spans="1:14" x14ac:dyDescent="0.45">
      <c r="A114" s="2" t="s">
        <v>966</v>
      </c>
      <c r="B114" s="2">
        <v>1</v>
      </c>
      <c r="C114" s="2">
        <v>0.18866249999999998</v>
      </c>
      <c r="D114" s="2" t="str">
        <f>VLOOKUP(A114,'SAS Codes'!$A$2:$B$559,2,FALSE)</f>
        <v>CO-38</v>
      </c>
      <c r="E114" s="2" t="s">
        <v>929</v>
      </c>
      <c r="F114" s="2" t="str">
        <f>VLOOKUP(A114,'SAS Codes'!$A$2:$I$559,3,FALSE)</f>
        <v>Canada</v>
      </c>
      <c r="G114" s="2" t="str">
        <f>VLOOKUP(A114,'SAS Codes'!$A$2:$I$559,4,FALSE)</f>
        <v>Canada</v>
      </c>
      <c r="H114" s="2" t="str">
        <f>VLOOKUP(A114,'SAS Codes'!$A$2:$I$559,5,FALSE)</f>
        <v>Canada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Private</v>
      </c>
      <c r="N114" s="2" t="str">
        <f>VLOOKUP(A114,'SAS Codes'!$A$2:$M$559,11,FALSE)</f>
        <v>Cookies</v>
      </c>
    </row>
    <row r="115" spans="1:14" x14ac:dyDescent="0.45">
      <c r="A115" s="2" t="s">
        <v>232</v>
      </c>
      <c r="B115" s="2">
        <v>3</v>
      </c>
      <c r="C115" s="2">
        <v>0.188653125</v>
      </c>
      <c r="D115" s="2" t="str">
        <f>VLOOKUP(A115,'SAS Codes'!$A$2:$B$559,2,FALSE)</f>
        <v>CHDK-32</v>
      </c>
      <c r="E115" s="2" t="s">
        <v>929</v>
      </c>
      <c r="F115" s="2" t="str">
        <f>VLOOKUP(A115,'SAS Codes'!$A$2:$I$559,3,FALSE)</f>
        <v>USA</v>
      </c>
      <c r="G115" s="2" t="str">
        <f>VLOOKUP(A115,'SAS Codes'!$A$2:$I$559,4,FALSE)</f>
        <v>USA</v>
      </c>
      <c r="H115" s="2" t="str">
        <f>VLOOKUP(A115,'SAS Codes'!$A$2:$I$559,5,FALSE)</f>
        <v>USA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Regular</v>
      </c>
      <c r="N115" s="2" t="str">
        <f>VLOOKUP(A115,'SAS Codes'!$A$2:$M$559,11,FALSE)</f>
        <v>Chocolate</v>
      </c>
    </row>
    <row r="116" spans="1:14" x14ac:dyDescent="0.45">
      <c r="A116" s="4" t="s">
        <v>423</v>
      </c>
      <c r="B116" s="4">
        <v>1</v>
      </c>
      <c r="C116" s="2">
        <v>0.18827235</v>
      </c>
      <c r="D116" s="2" t="str">
        <f>VLOOKUP(A116,'SAS Codes'!$A$2:$B$559,2,FALSE)</f>
        <v>SB-34</v>
      </c>
      <c r="E116" s="2" t="s">
        <v>929</v>
      </c>
      <c r="F116" s="2" t="str">
        <f>VLOOKUP(A116,'SAS Codes'!$A$2:$I$559,3,FALSE)</f>
        <v>Canada</v>
      </c>
      <c r="G116" s="2" t="str">
        <f>VLOOKUP(A116,'SAS Codes'!$A$2:$I$559,4,FALSE)</f>
        <v>Canada</v>
      </c>
      <c r="H116" s="2" t="str">
        <f>VLOOKUP(A116,'SAS Codes'!$A$2:$I$559,5,FALSE)</f>
        <v>Canada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Private</v>
      </c>
      <c r="N116" s="2" t="str">
        <f>VLOOKUP(A116,'SAS Codes'!$A$2:$M$559,11,FALSE)</f>
        <v>Crackers</v>
      </c>
    </row>
    <row r="117" spans="1:14" x14ac:dyDescent="0.45">
      <c r="A117" s="4" t="s">
        <v>179</v>
      </c>
      <c r="B117" s="4">
        <v>2</v>
      </c>
      <c r="C117" s="2">
        <v>0.18791250000000001</v>
      </c>
      <c r="D117" s="2" t="str">
        <f>VLOOKUP(A117,'SAS Codes'!$A$2:$B$559,2,FALSE)</f>
        <v>CD-36</v>
      </c>
      <c r="E117" s="2" t="s">
        <v>929</v>
      </c>
      <c r="F117" s="2" t="str">
        <f>VLOOKUP(A117,'SAS Codes'!$A$2:$I$559,3,FALSE)</f>
        <v>Canada</v>
      </c>
      <c r="G117" s="2" t="str">
        <f>VLOOKUP(A117,'SAS Codes'!$A$2:$I$559,4,FALSE)</f>
        <v>Canada</v>
      </c>
      <c r="H117" s="2" t="str">
        <f>VLOOKUP(A117,'SAS Codes'!$A$2:$I$559,5,FALSE)</f>
        <v>Canada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Regular</v>
      </c>
      <c r="N117" s="2" t="str">
        <f>VLOOKUP(A117,'SAS Codes'!$A$2:$M$559,11,FALSE)</f>
        <v>Candies</v>
      </c>
    </row>
    <row r="118" spans="1:14" x14ac:dyDescent="0.45">
      <c r="A118" s="2" t="s">
        <v>276</v>
      </c>
      <c r="B118" s="2">
        <v>5</v>
      </c>
      <c r="C118" s="2">
        <v>0.187715625</v>
      </c>
      <c r="D118" s="2" t="str">
        <f>VLOOKUP(A118,'SAS Codes'!$A$2:$B$559,2,FALSE)</f>
        <v>CHDK-76</v>
      </c>
      <c r="E118" s="2" t="s">
        <v>929</v>
      </c>
      <c r="F118" s="2" t="str">
        <f>VLOOKUP(A118,'SAS Codes'!$A$2:$I$559,3,FALSE)</f>
        <v>Belgium</v>
      </c>
      <c r="G118" s="2" t="str">
        <f>VLOOKUP(A118,'SAS Codes'!$A$2:$I$559,4,FALSE)</f>
        <v>Belgium</v>
      </c>
      <c r="H118" s="2" t="str">
        <f>VLOOKUP(A118,'SAS Codes'!$A$2:$I$559,5,FALSE)</f>
        <v>Europe</v>
      </c>
      <c r="I118" s="2" t="str">
        <f>VLOOKUP(A118,'SAS Codes'!$A$2:$I$559,6,FALSE)</f>
        <v>Europe</v>
      </c>
      <c r="J118" s="2" t="str">
        <f>VLOOKUP(A118,'SAS Codes'!$A$2:$I$559,7,FALSE)</f>
        <v>Europe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Regular</v>
      </c>
      <c r="N118" s="2" t="str">
        <f>VLOOKUP(A118,'SAS Codes'!$A$2:$M$559,11,FALSE)</f>
        <v>Chocolate</v>
      </c>
    </row>
    <row r="119" spans="1:14" x14ac:dyDescent="0.45">
      <c r="A119" s="4" t="s">
        <v>426</v>
      </c>
      <c r="B119" s="4">
        <v>1</v>
      </c>
      <c r="C119" s="2">
        <v>0.1872375</v>
      </c>
      <c r="D119" s="2" t="str">
        <f>VLOOKUP(A119,'SAS Codes'!$A$2:$B$559,2,FALSE)</f>
        <v>SB-37</v>
      </c>
      <c r="E119" s="2" t="s">
        <v>929</v>
      </c>
      <c r="F119" s="2" t="str">
        <f>VLOOKUP(A119,'SAS Codes'!$A$2:$I$559,3,FALSE)</f>
        <v>Canada</v>
      </c>
      <c r="G119" s="2" t="str">
        <f>VLOOKUP(A119,'SAS Codes'!$A$2:$I$559,4,FALSE)</f>
        <v>Canada</v>
      </c>
      <c r="H119" s="2" t="str">
        <f>VLOOKUP(A119,'SAS Codes'!$A$2:$I$559,5,FALSE)</f>
        <v>Canada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Private</v>
      </c>
      <c r="N119" s="2" t="str">
        <f>VLOOKUP(A119,'SAS Codes'!$A$2:$M$559,11,FALSE)</f>
        <v>Crackers</v>
      </c>
    </row>
    <row r="120" spans="1:14" x14ac:dyDescent="0.45">
      <c r="A120" s="2" t="s">
        <v>130</v>
      </c>
      <c r="B120" s="2">
        <v>3</v>
      </c>
      <c r="C120" s="2">
        <v>0.18696562499999997</v>
      </c>
      <c r="D120" s="2" t="str">
        <f>VLOOKUP(A120,'SAS Codes'!$A$2:$B$559,2,FALSE)</f>
        <v>CP-34</v>
      </c>
      <c r="E120" s="2" t="s">
        <v>929</v>
      </c>
      <c r="F120" s="2" t="str">
        <f>VLOOKUP(A120,'SAS Codes'!$A$2:$I$559,3,FALSE)</f>
        <v>Quebec</v>
      </c>
      <c r="G120" s="2" t="str">
        <f>VLOOKUP(A120,'SAS Codes'!$A$2:$I$559,4,FALSE)</f>
        <v>Canada</v>
      </c>
      <c r="H120" s="2" t="str">
        <f>VLOOKUP(A120,'SAS Codes'!$A$2:$I$559,5,FALSE)</f>
        <v>Canada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Regular</v>
      </c>
      <c r="N120" s="2" t="str">
        <f>VLOOKUP(A120,'SAS Codes'!$A$2:$M$559,11,FALSE)</f>
        <v>Cereal</v>
      </c>
    </row>
    <row r="121" spans="1:14" x14ac:dyDescent="0.45">
      <c r="A121" s="2" t="s">
        <v>58</v>
      </c>
      <c r="B121" s="2">
        <v>3</v>
      </c>
      <c r="C121" s="2">
        <v>0.1867626</v>
      </c>
      <c r="D121" s="2" t="str">
        <f>VLOOKUP(A121,'SAS Codes'!$A$2:$B$559,2,FALSE)</f>
        <v>BG-04</v>
      </c>
      <c r="E121" s="2" t="s">
        <v>929</v>
      </c>
      <c r="F121" s="2" t="str">
        <f>VLOOKUP(A121,'SAS Codes'!$A$2:$I$559,3,FALSE)</f>
        <v>Quebec</v>
      </c>
      <c r="G121" s="2" t="str">
        <f>VLOOKUP(A121,'SAS Codes'!$A$2:$I$559,4,FALSE)</f>
        <v>Canada</v>
      </c>
      <c r="H121" s="2" t="str">
        <f>VLOOKUP(A121,'SAS Codes'!$A$2:$I$559,5,FALSE)</f>
        <v>Canada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Regular</v>
      </c>
      <c r="N121" s="2" t="str">
        <f>VLOOKUP(A121,'SAS Codes'!$A$2:$M$559,11,FALSE)</f>
        <v>BakedGoods</v>
      </c>
    </row>
    <row r="122" spans="1:14" x14ac:dyDescent="0.45">
      <c r="A122" s="4" t="s">
        <v>426</v>
      </c>
      <c r="B122" s="4">
        <v>2</v>
      </c>
      <c r="C122" s="2">
        <v>0.18662812500000001</v>
      </c>
      <c r="D122" s="2" t="str">
        <f>VLOOKUP(A122,'SAS Codes'!$A$2:$B$559,2,FALSE)</f>
        <v>SB-37</v>
      </c>
      <c r="E122" s="2" t="s">
        <v>929</v>
      </c>
      <c r="F122" s="2" t="str">
        <f>VLOOKUP(A122,'SAS Codes'!$A$2:$I$559,3,FALSE)</f>
        <v>Canada</v>
      </c>
      <c r="G122" s="2" t="str">
        <f>VLOOKUP(A122,'SAS Codes'!$A$2:$I$559,4,FALSE)</f>
        <v>Canada</v>
      </c>
      <c r="H122" s="2" t="str">
        <f>VLOOKUP(A122,'SAS Codes'!$A$2:$I$559,5,FALSE)</f>
        <v>Canada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Private</v>
      </c>
      <c r="N122" s="2" t="str">
        <f>VLOOKUP(A122,'SAS Codes'!$A$2:$M$559,11,FALSE)</f>
        <v>Crackers</v>
      </c>
    </row>
    <row r="123" spans="1:14" x14ac:dyDescent="0.45">
      <c r="A123" s="4" t="s">
        <v>423</v>
      </c>
      <c r="B123" s="4">
        <v>2</v>
      </c>
      <c r="C123" s="4">
        <v>0.18570239999999999</v>
      </c>
      <c r="D123" s="2" t="str">
        <f>VLOOKUP(A123,'SAS Codes'!$A$2:$B$559,2,FALSE)</f>
        <v>SB-34</v>
      </c>
      <c r="E123" s="2" t="s">
        <v>929</v>
      </c>
      <c r="F123" s="2" t="str">
        <f>VLOOKUP(A123,'SAS Codes'!$A$2:$I$559,3,FALSE)</f>
        <v>Canada</v>
      </c>
      <c r="G123" s="2" t="str">
        <f>VLOOKUP(A123,'SAS Codes'!$A$2:$I$559,4,FALSE)</f>
        <v>Canada</v>
      </c>
      <c r="H123" s="2" t="str">
        <f>VLOOKUP(A123,'SAS Codes'!$A$2:$I$559,5,FALSE)</f>
        <v>Canada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Private</v>
      </c>
      <c r="N123" s="2" t="str">
        <f>VLOOKUP(A123,'SAS Codes'!$A$2:$M$559,11,FALSE)</f>
        <v>Crackers</v>
      </c>
    </row>
    <row r="124" spans="1:14" x14ac:dyDescent="0.45">
      <c r="A124" s="2" t="s">
        <v>64</v>
      </c>
      <c r="B124" s="2">
        <v>1</v>
      </c>
      <c r="C124" s="2">
        <v>0.18492434999999999</v>
      </c>
      <c r="D124" s="2" t="str">
        <f>VLOOKUP(A124,'SAS Codes'!$A$2:$B$559,2,FALSE)</f>
        <v>BG-10</v>
      </c>
      <c r="E124" s="2" t="s">
        <v>929</v>
      </c>
      <c r="F124" s="2" t="str">
        <f>VLOOKUP(A124,'SAS Codes'!$A$2:$I$559,3,FALSE)</f>
        <v>Quebec</v>
      </c>
      <c r="G124" s="2" t="str">
        <f>VLOOKUP(A124,'SAS Codes'!$A$2:$I$559,4,FALSE)</f>
        <v>Canada</v>
      </c>
      <c r="H124" s="2" t="str">
        <f>VLOOKUP(A124,'SAS Codes'!$A$2:$I$559,5,FALSE)</f>
        <v>Canada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Made in a factory not certified</v>
      </c>
      <c r="L124" s="2" t="str">
        <f>VLOOKUP(A124,'SAS Codes'!$A$2:$I$559,9,FALSE)</f>
        <v>Other</v>
      </c>
      <c r="M124" s="2" t="str">
        <f>VLOOKUP(A124,'SAS Codes'!$A$2:$M$559,10,FALSE)</f>
        <v>Regular</v>
      </c>
      <c r="N124" s="2" t="str">
        <f>VLOOKUP(A124,'SAS Codes'!$A$2:$M$559,11,FALSE)</f>
        <v>BakedGoods</v>
      </c>
    </row>
    <row r="125" spans="1:14" x14ac:dyDescent="0.45">
      <c r="A125" s="4" t="s">
        <v>423</v>
      </c>
      <c r="B125" s="4">
        <v>3</v>
      </c>
      <c r="C125" s="4">
        <v>0.18476752499999999</v>
      </c>
      <c r="D125" s="2" t="str">
        <f>VLOOKUP(A125,'SAS Codes'!$A$2:$B$559,2,FALSE)</f>
        <v>SB-34</v>
      </c>
      <c r="E125" s="2" t="s">
        <v>929</v>
      </c>
      <c r="F125" s="2" t="str">
        <f>VLOOKUP(A125,'SAS Codes'!$A$2:$I$559,3,FALSE)</f>
        <v>Canada</v>
      </c>
      <c r="G125" s="2" t="str">
        <f>VLOOKUP(A125,'SAS Codes'!$A$2:$I$559,4,FALSE)</f>
        <v>Canada</v>
      </c>
      <c r="H125" s="2" t="str">
        <f>VLOOKUP(A125,'SAS Codes'!$A$2:$I$559,5,FALSE)</f>
        <v>Canada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Private</v>
      </c>
      <c r="N125" s="2" t="str">
        <f>VLOOKUP(A125,'SAS Codes'!$A$2:$M$559,11,FALSE)</f>
        <v>Crackers</v>
      </c>
    </row>
    <row r="126" spans="1:14" x14ac:dyDescent="0.45">
      <c r="A126" s="2" t="s">
        <v>140</v>
      </c>
      <c r="B126" s="2">
        <v>3</v>
      </c>
      <c r="C126" s="2">
        <v>0.18461992499999999</v>
      </c>
      <c r="D126" s="2" t="str">
        <f>VLOOKUP(A126,'SAS Codes'!$A$2:$B$559,2,FALSE)</f>
        <v>CP-45</v>
      </c>
      <c r="E126" s="2" t="s">
        <v>929</v>
      </c>
      <c r="F126" s="2" t="str">
        <f>VLOOKUP(A126,'SAS Codes'!$A$2:$I$559,3,FALSE)</f>
        <v>Imported</v>
      </c>
      <c r="G126" s="2" t="str">
        <f>VLOOKUP(A126,'SAS Codes'!$A$2:$I$559,4,FALSE)</f>
        <v>Imported</v>
      </c>
      <c r="H126" s="2" t="str">
        <f>VLOOKUP(A126,'SAS Codes'!$A$2:$I$559,5,FALSE)</f>
        <v>Imported</v>
      </c>
      <c r="I126" s="2" t="str">
        <f>VLOOKUP(A126,'SAS Codes'!$A$2:$I$559,6,FALSE)</f>
        <v>Imported</v>
      </c>
      <c r="J126" s="2" t="str">
        <f>VLOOKUP(A126,'SAS Codes'!$A$2:$I$559,7,FALSE)</f>
        <v>Other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Regular</v>
      </c>
      <c r="N126" s="2" t="str">
        <f>VLOOKUP(A126,'SAS Codes'!$A$2:$M$559,11,FALSE)</f>
        <v>Cereal</v>
      </c>
    </row>
    <row r="127" spans="1:14" x14ac:dyDescent="0.45">
      <c r="A127" s="4" t="s">
        <v>179</v>
      </c>
      <c r="B127" s="4">
        <v>1</v>
      </c>
      <c r="C127" s="2">
        <v>0.184490775</v>
      </c>
      <c r="D127" s="2" t="str">
        <f>VLOOKUP(A127,'SAS Codes'!$A$2:$B$559,2,FALSE)</f>
        <v>CD-36</v>
      </c>
      <c r="E127" s="2" t="s">
        <v>929</v>
      </c>
      <c r="F127" s="2" t="str">
        <f>VLOOKUP(A127,'SAS Codes'!$A$2:$I$559,3,FALSE)</f>
        <v>Canada</v>
      </c>
      <c r="G127" s="2" t="str">
        <f>VLOOKUP(A127,'SAS Codes'!$A$2:$I$559,4,FALSE)</f>
        <v>Canada</v>
      </c>
      <c r="H127" s="2" t="str">
        <f>VLOOKUP(A127,'SAS Codes'!$A$2:$I$559,5,FALSE)</f>
        <v>Canada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Regular</v>
      </c>
      <c r="N127" s="2" t="str">
        <f>VLOOKUP(A127,'SAS Codes'!$A$2:$M$559,11,FALSE)</f>
        <v>Candies</v>
      </c>
    </row>
    <row r="128" spans="1:14" x14ac:dyDescent="0.45">
      <c r="A128" s="2" t="s">
        <v>64</v>
      </c>
      <c r="B128" s="2">
        <v>2</v>
      </c>
      <c r="C128" s="2">
        <v>0.18447314999999997</v>
      </c>
      <c r="D128" s="2" t="str">
        <f>VLOOKUP(A128,'SAS Codes'!$A$2:$B$559,2,FALSE)</f>
        <v>BG-10</v>
      </c>
      <c r="E128" s="2" t="s">
        <v>929</v>
      </c>
      <c r="F128" s="2" t="str">
        <f>VLOOKUP(A128,'SAS Codes'!$A$2:$I$559,3,FALSE)</f>
        <v>Quebec</v>
      </c>
      <c r="G128" s="2" t="str">
        <f>VLOOKUP(A128,'SAS Codes'!$A$2:$I$559,4,FALSE)</f>
        <v>Canada</v>
      </c>
      <c r="H128" s="2" t="str">
        <f>VLOOKUP(A128,'SAS Codes'!$A$2:$I$559,5,FALSE)</f>
        <v>Canada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Made in a factory not certified</v>
      </c>
      <c r="L128" s="2" t="str">
        <f>VLOOKUP(A128,'SAS Codes'!$A$2:$I$559,9,FALSE)</f>
        <v>Other</v>
      </c>
      <c r="M128" s="2" t="str">
        <f>VLOOKUP(A128,'SAS Codes'!$A$2:$M$559,10,FALSE)</f>
        <v>Regular</v>
      </c>
      <c r="N128" s="2" t="str">
        <f>VLOOKUP(A128,'SAS Codes'!$A$2:$M$559,11,FALSE)</f>
        <v>BakedGoods</v>
      </c>
    </row>
    <row r="129" spans="1:14" x14ac:dyDescent="0.45">
      <c r="A129" s="2" t="s">
        <v>966</v>
      </c>
      <c r="B129" s="2">
        <v>2</v>
      </c>
      <c r="C129" s="2">
        <v>0.18445387500000002</v>
      </c>
      <c r="D129" s="2" t="str">
        <f>VLOOKUP(A129,'SAS Codes'!$A$2:$B$559,2,FALSE)</f>
        <v>CO-38</v>
      </c>
      <c r="E129" s="2" t="s">
        <v>929</v>
      </c>
      <c r="F129" s="2" t="str">
        <f>VLOOKUP(A129,'SAS Codes'!$A$2:$I$559,3,FALSE)</f>
        <v>Canada</v>
      </c>
      <c r="G129" s="2" t="str">
        <f>VLOOKUP(A129,'SAS Codes'!$A$2:$I$559,4,FALSE)</f>
        <v>Canada</v>
      </c>
      <c r="H129" s="2" t="str">
        <f>VLOOKUP(A129,'SAS Codes'!$A$2:$I$559,5,FALSE)</f>
        <v>Canada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</v>
      </c>
      <c r="L129" s="2" t="str">
        <f>VLOOKUP(A129,'SAS Codes'!$A$2:$I$559,9,FALSE)</f>
        <v>May contain</v>
      </c>
      <c r="M129" s="2" t="str">
        <f>VLOOKUP(A129,'SAS Codes'!$A$2:$M$559,10,FALSE)</f>
        <v>Private</v>
      </c>
      <c r="N129" s="2" t="str">
        <f>VLOOKUP(A129,'SAS Codes'!$A$2:$M$559,11,FALSE)</f>
        <v>Cookies</v>
      </c>
    </row>
    <row r="130" spans="1:14" x14ac:dyDescent="0.45">
      <c r="A130" s="2" t="s">
        <v>141</v>
      </c>
      <c r="B130" s="2">
        <v>3</v>
      </c>
      <c r="C130" s="2">
        <v>0.18442620000000001</v>
      </c>
      <c r="D130" s="2" t="str">
        <f>VLOOKUP(A130,'SAS Codes'!$A$2:$B$559,2,FALSE)</f>
        <v>CP-46</v>
      </c>
      <c r="E130" s="2" t="s">
        <v>929</v>
      </c>
      <c r="F130" s="2" t="str">
        <f>VLOOKUP(A130,'SAS Codes'!$A$2:$I$559,3,FALSE)</f>
        <v>Imported</v>
      </c>
      <c r="G130" s="2" t="str">
        <f>VLOOKUP(A130,'SAS Codes'!$A$2:$I$559,4,FALSE)</f>
        <v>Imported</v>
      </c>
      <c r="H130" s="2" t="str">
        <f>VLOOKUP(A130,'SAS Codes'!$A$2:$I$559,5,FALSE)</f>
        <v>Imported</v>
      </c>
      <c r="I130" s="2" t="str">
        <f>VLOOKUP(A130,'SAS Codes'!$A$2:$I$559,6,FALSE)</f>
        <v>Imported</v>
      </c>
      <c r="J130" s="2" t="str">
        <f>VLOOKUP(A130,'SAS Codes'!$A$2:$I$559,7,FALSE)</f>
        <v>Other</v>
      </c>
      <c r="K130" s="2" t="str">
        <f>VLOOKUP(A130,'SAS Codes'!$A$2:$I$559,8,FALSE)</f>
        <v>May contain</v>
      </c>
      <c r="L130" s="2" t="str">
        <f>VLOOKUP(A130,'SAS Codes'!$A$2:$I$559,9,FALSE)</f>
        <v>May contain</v>
      </c>
      <c r="M130" s="2" t="str">
        <f>VLOOKUP(A130,'SAS Codes'!$A$2:$M$559,10,FALSE)</f>
        <v>Regular</v>
      </c>
      <c r="N130" s="2" t="str">
        <f>VLOOKUP(A130,'SAS Codes'!$A$2:$M$559,11,FALSE)</f>
        <v>Cereal</v>
      </c>
    </row>
    <row r="131" spans="1:14" x14ac:dyDescent="0.45">
      <c r="A131" s="2" t="s">
        <v>963</v>
      </c>
      <c r="B131" s="2">
        <v>1</v>
      </c>
      <c r="C131" s="2">
        <v>0.1842048</v>
      </c>
      <c r="D131" s="2" t="str">
        <f>VLOOKUP(A131,'SAS Codes'!$A$2:$B$559,2,FALSE)</f>
        <v>BG-37</v>
      </c>
      <c r="E131" s="2" t="s">
        <v>929</v>
      </c>
      <c r="F131" s="2" t="str">
        <f>VLOOKUP(A131,'SAS Codes'!$A$2:$I$559,3,FALSE)</f>
        <v>Quebec</v>
      </c>
      <c r="G131" s="2" t="str">
        <f>VLOOKUP(A131,'SAS Codes'!$A$2:$I$559,4,FALSE)</f>
        <v>Canada</v>
      </c>
      <c r="H131" s="2" t="str">
        <f>VLOOKUP(A131,'SAS Codes'!$A$2:$I$559,5,FALSE)</f>
        <v>Canada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</v>
      </c>
      <c r="L131" s="2" t="str">
        <f>VLOOKUP(A131,'SAS Codes'!$A$2:$I$559,9,FALSE)</f>
        <v>May contain</v>
      </c>
      <c r="M131" s="2" t="str">
        <f>VLOOKUP(A131,'SAS Codes'!$A$2:$M$559,10,FALSE)</f>
        <v>Private</v>
      </c>
      <c r="N131" s="2" t="str">
        <f>VLOOKUP(A131,'SAS Codes'!$A$2:$M$559,11,FALSE)</f>
        <v>BakedGoods</v>
      </c>
    </row>
    <row r="132" spans="1:14" x14ac:dyDescent="0.45">
      <c r="A132" s="2" t="s">
        <v>105</v>
      </c>
      <c r="B132" s="2">
        <v>3</v>
      </c>
      <c r="C132" s="2">
        <v>0.18343920000000002</v>
      </c>
      <c r="D132" s="2" t="str">
        <f>VLOOKUP(A132,'SAS Codes'!$A$2:$B$559,2,FALSE)</f>
        <v>CP-09</v>
      </c>
      <c r="E132" s="2" t="s">
        <v>929</v>
      </c>
      <c r="F132" s="2" t="str">
        <f>VLOOKUP(A132,'SAS Codes'!$A$2:$I$559,3,FALSE)</f>
        <v>Canada</v>
      </c>
      <c r="G132" s="2" t="str">
        <f>VLOOKUP(A132,'SAS Codes'!$A$2:$I$559,4,FALSE)</f>
        <v>Canada</v>
      </c>
      <c r="H132" s="2" t="str">
        <f>VLOOKUP(A132,'SAS Codes'!$A$2:$I$559,5,FALSE)</f>
        <v>Canada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</v>
      </c>
      <c r="L132" s="2" t="str">
        <f>VLOOKUP(A132,'SAS Codes'!$A$2:$I$559,9,FALSE)</f>
        <v>May contain</v>
      </c>
      <c r="M132" s="2" t="str">
        <f>VLOOKUP(A132,'SAS Codes'!$A$2:$M$559,10,FALSE)</f>
        <v>Private</v>
      </c>
      <c r="N132" s="2" t="str">
        <f>VLOOKUP(A132,'SAS Codes'!$A$2:$M$559,11,FALSE)</f>
        <v>Cereal</v>
      </c>
    </row>
    <row r="133" spans="1:14" x14ac:dyDescent="0.45">
      <c r="A133" s="2" t="s">
        <v>67</v>
      </c>
      <c r="B133" s="2">
        <v>3</v>
      </c>
      <c r="C133" s="2">
        <v>0.18321045</v>
      </c>
      <c r="D133" s="2" t="str">
        <f>VLOOKUP(A133,'SAS Codes'!$A$2:$B$559,2,FALSE)</f>
        <v>BG-14</v>
      </c>
      <c r="E133" s="2" t="s">
        <v>929</v>
      </c>
      <c r="F133" s="2" t="str">
        <f>VLOOKUP(A133,'SAS Codes'!$A$2:$I$559,3,FALSE)</f>
        <v>Canada</v>
      </c>
      <c r="G133" s="2" t="str">
        <f>VLOOKUP(A133,'SAS Codes'!$A$2:$I$559,4,FALSE)</f>
        <v>Canada</v>
      </c>
      <c r="H133" s="2" t="str">
        <f>VLOOKUP(A133,'SAS Codes'!$A$2:$I$559,5,FALSE)</f>
        <v>Canada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</v>
      </c>
      <c r="L133" s="2" t="str">
        <f>VLOOKUP(A133,'SAS Codes'!$A$2:$I$559,9,FALSE)</f>
        <v>May contain</v>
      </c>
      <c r="M133" s="2" t="str">
        <f>VLOOKUP(A133,'SAS Codes'!$A$2:$M$559,10,FALSE)</f>
        <v>Private</v>
      </c>
      <c r="N133" s="2" t="str">
        <f>VLOOKUP(A133,'SAS Codes'!$A$2:$M$559,11,FALSE)</f>
        <v>BakedGoods</v>
      </c>
    </row>
    <row r="134" spans="1:14" x14ac:dyDescent="0.45">
      <c r="A134" s="4" t="s">
        <v>427</v>
      </c>
      <c r="B134" s="4">
        <v>1</v>
      </c>
      <c r="C134" s="2">
        <v>0.1828902</v>
      </c>
      <c r="D134" s="2" t="str">
        <f>VLOOKUP(A134,'SAS Codes'!$A$2:$B$559,2,FALSE)</f>
        <v>SB-38</v>
      </c>
      <c r="E134" s="2" t="s">
        <v>929</v>
      </c>
      <c r="F134" s="2" t="str">
        <f>VLOOKUP(A134,'SAS Codes'!$A$2:$I$559,3,FALSE)</f>
        <v>France</v>
      </c>
      <c r="G134" s="2" t="str">
        <f>VLOOKUP(A134,'SAS Codes'!$A$2:$I$559,4,FALSE)</f>
        <v>France</v>
      </c>
      <c r="H134" s="2" t="str">
        <f>VLOOKUP(A134,'SAS Codes'!$A$2:$I$559,5,FALSE)</f>
        <v>Europe</v>
      </c>
      <c r="I134" s="2" t="str">
        <f>VLOOKUP(A134,'SAS Codes'!$A$2:$I$559,6,FALSE)</f>
        <v>Europe</v>
      </c>
      <c r="J134" s="2" t="str">
        <f>VLOOKUP(A134,'SAS Codes'!$A$2:$I$559,7,FALSE)</f>
        <v>Europe</v>
      </c>
      <c r="K134" s="2" t="str">
        <f>VLOOKUP(A134,'SAS Codes'!$A$2:$I$559,8,FALSE)</f>
        <v>May contain</v>
      </c>
      <c r="L134" s="2" t="str">
        <f>VLOOKUP(A134,'SAS Codes'!$A$2:$I$559,9,FALSE)</f>
        <v>May contain</v>
      </c>
      <c r="M134" s="2" t="str">
        <f>VLOOKUP(A134,'SAS Codes'!$A$2:$M$559,10,FALSE)</f>
        <v>Regular</v>
      </c>
      <c r="N134" s="2" t="str">
        <f>VLOOKUP(A134,'SAS Codes'!$A$2:$M$559,11,FALSE)</f>
        <v>Crackers</v>
      </c>
    </row>
    <row r="135" spans="1:14" x14ac:dyDescent="0.45">
      <c r="A135" s="4" t="s">
        <v>425</v>
      </c>
      <c r="B135" s="4">
        <v>2</v>
      </c>
      <c r="C135" s="2">
        <v>0.18245287499999999</v>
      </c>
      <c r="D135" s="2" t="str">
        <f>VLOOKUP(A135,'SAS Codes'!$A$2:$B$559,2,FALSE)</f>
        <v>SB-36</v>
      </c>
      <c r="E135" s="2" t="s">
        <v>929</v>
      </c>
      <c r="F135" s="2" t="str">
        <f>VLOOKUP(A135,'SAS Codes'!$A$2:$I$559,3,FALSE)</f>
        <v>Canada</v>
      </c>
      <c r="G135" s="2" t="str">
        <f>VLOOKUP(A135,'SAS Codes'!$A$2:$I$559,4,FALSE)</f>
        <v>Canada</v>
      </c>
      <c r="H135" s="2" t="str">
        <f>VLOOKUP(A135,'SAS Codes'!$A$2:$I$559,5,FALSE)</f>
        <v>Canada</v>
      </c>
      <c r="I135" s="2" t="str">
        <f>VLOOKUP(A135,'SAS Codes'!$A$2:$I$559,6,FALSE)</f>
        <v>America</v>
      </c>
      <c r="J135" s="2" t="str">
        <f>VLOOKUP(A135,'SAS Codes'!$A$2:$I$559,7,FALSE)</f>
        <v>America</v>
      </c>
      <c r="K135" s="2" t="str">
        <f>VLOOKUP(A135,'SAS Codes'!$A$2:$I$559,8,FALSE)</f>
        <v>May contain</v>
      </c>
      <c r="L135" s="2" t="str">
        <f>VLOOKUP(A135,'SAS Codes'!$A$2:$I$559,9,FALSE)</f>
        <v>May contain</v>
      </c>
      <c r="M135" s="2" t="str">
        <f>VLOOKUP(A135,'SAS Codes'!$A$2:$M$559,10,FALSE)</f>
        <v>Private</v>
      </c>
      <c r="N135" s="2" t="str">
        <f>VLOOKUP(A135,'SAS Codes'!$A$2:$M$559,11,FALSE)</f>
        <v>Crackers</v>
      </c>
    </row>
    <row r="136" spans="1:14" x14ac:dyDescent="0.45">
      <c r="A136" s="2" t="s">
        <v>485</v>
      </c>
      <c r="B136" s="2">
        <v>3</v>
      </c>
      <c r="C136" s="2">
        <v>0.18234120000000001</v>
      </c>
      <c r="D136" s="2" t="str">
        <f>VLOOKUP(A136,'SAS Codes'!$A$2:$B$559,2,FALSE)</f>
        <v>SK-46</v>
      </c>
      <c r="E136" s="2" t="s">
        <v>929</v>
      </c>
      <c r="F136" s="2" t="str">
        <f>VLOOKUP(A136,'SAS Codes'!$A$2:$I$559,3,FALSE)</f>
        <v>Canada</v>
      </c>
      <c r="G136" s="2" t="str">
        <f>VLOOKUP(A136,'SAS Codes'!$A$2:$I$559,4,FALSE)</f>
        <v>Canada</v>
      </c>
      <c r="H136" s="2" t="str">
        <f>VLOOKUP(A136,'SAS Codes'!$A$2:$I$559,5,FALSE)</f>
        <v>Canada</v>
      </c>
      <c r="I136" s="2" t="str">
        <f>VLOOKUP(A136,'SAS Codes'!$A$2:$I$559,6,FALSE)</f>
        <v>America</v>
      </c>
      <c r="J136" s="2" t="str">
        <f>VLOOKUP(A136,'SAS Codes'!$A$2:$I$559,7,FALSE)</f>
        <v>America</v>
      </c>
      <c r="K136" s="2" t="str">
        <f>VLOOKUP(A136,'SAS Codes'!$A$2:$I$559,8,FALSE)</f>
        <v>May contain</v>
      </c>
      <c r="L136" s="2" t="str">
        <f>VLOOKUP(A136,'SAS Codes'!$A$2:$I$559,9,FALSE)</f>
        <v>May contain</v>
      </c>
      <c r="M136" s="2" t="str">
        <f>VLOOKUP(A136,'SAS Codes'!$A$2:$M$559,10,FALSE)</f>
        <v>Private</v>
      </c>
      <c r="N136" s="2" t="str">
        <f>VLOOKUP(A136,'SAS Codes'!$A$2:$M$559,11,FALSE)</f>
        <v>Snacks</v>
      </c>
    </row>
    <row r="137" spans="1:14" x14ac:dyDescent="0.45">
      <c r="A137" s="4" t="s">
        <v>424</v>
      </c>
      <c r="B137" s="4">
        <v>3</v>
      </c>
      <c r="C137" s="2">
        <v>0.18218565</v>
      </c>
      <c r="D137" s="2" t="str">
        <f>VLOOKUP(A137,'SAS Codes'!$A$2:$B$559,2,FALSE)</f>
        <v>SB-35</v>
      </c>
      <c r="E137" s="2" t="s">
        <v>929</v>
      </c>
      <c r="F137" s="2" t="str">
        <f>VLOOKUP(A137,'SAS Codes'!$A$2:$I$559,3,FALSE)</f>
        <v>Canada</v>
      </c>
      <c r="G137" s="2" t="str">
        <f>VLOOKUP(A137,'SAS Codes'!$A$2:$I$559,4,FALSE)</f>
        <v>Canada</v>
      </c>
      <c r="H137" s="2" t="str">
        <f>VLOOKUP(A137,'SAS Codes'!$A$2:$I$559,5,FALSE)</f>
        <v>Canada</v>
      </c>
      <c r="I137" s="2" t="str">
        <f>VLOOKUP(A137,'SAS Codes'!$A$2:$I$559,6,FALSE)</f>
        <v>America</v>
      </c>
      <c r="J137" s="2" t="str">
        <f>VLOOKUP(A137,'SAS Codes'!$A$2:$I$559,7,FALSE)</f>
        <v>America</v>
      </c>
      <c r="K137" s="2" t="str">
        <f>VLOOKUP(A137,'SAS Codes'!$A$2:$I$559,8,FALSE)</f>
        <v>May contain</v>
      </c>
      <c r="L137" s="2" t="str">
        <f>VLOOKUP(A137,'SAS Codes'!$A$2:$I$559,9,FALSE)</f>
        <v>May contain</v>
      </c>
      <c r="M137" s="2" t="str">
        <f>VLOOKUP(A137,'SAS Codes'!$A$2:$M$559,10,FALSE)</f>
        <v>Private</v>
      </c>
      <c r="N137" s="2" t="str">
        <f>VLOOKUP(A137,'SAS Codes'!$A$2:$M$559,11,FALSE)</f>
        <v>Crackers</v>
      </c>
    </row>
    <row r="138" spans="1:14" x14ac:dyDescent="0.45">
      <c r="A138" s="2" t="s">
        <v>498</v>
      </c>
      <c r="B138" s="2">
        <v>3</v>
      </c>
      <c r="C138" s="2">
        <v>0.18173595000000001</v>
      </c>
      <c r="D138" s="2" t="str">
        <f>VLOOKUP(A138,'SAS Codes'!$A$2:$B$559,2,FALSE)</f>
        <v>BG-48</v>
      </c>
      <c r="E138" s="2" t="s">
        <v>929</v>
      </c>
      <c r="F138" s="2" t="str">
        <f>VLOOKUP(A138,'SAS Codes'!$A$2:$I$559,3,FALSE)</f>
        <v>Quebec</v>
      </c>
      <c r="G138" s="2" t="str">
        <f>VLOOKUP(A138,'SAS Codes'!$A$2:$I$559,4,FALSE)</f>
        <v>Canada</v>
      </c>
      <c r="H138" s="2" t="str">
        <f>VLOOKUP(A138,'SAS Codes'!$A$2:$I$559,5,FALSE)</f>
        <v>Canada</v>
      </c>
      <c r="I138" s="2" t="str">
        <f>VLOOKUP(A138,'SAS Codes'!$A$2:$I$559,6,FALSE)</f>
        <v>America</v>
      </c>
      <c r="J138" s="2" t="str">
        <f>VLOOKUP(A138,'SAS Codes'!$A$2:$I$559,7,FALSE)</f>
        <v>America</v>
      </c>
      <c r="K138" s="2" t="str">
        <f>VLOOKUP(A138,'SAS Codes'!$A$2:$I$559,8,FALSE)</f>
        <v>May contain</v>
      </c>
      <c r="L138" s="2" t="str">
        <f>VLOOKUP(A138,'SAS Codes'!$A$2:$I$559,9,FALSE)</f>
        <v>May contain</v>
      </c>
      <c r="M138" s="2" t="str">
        <f>VLOOKUP(A138,'SAS Codes'!$A$2:$M$559,10,FALSE)</f>
        <v>Private</v>
      </c>
      <c r="N138" s="2" t="str">
        <f>VLOOKUP(A138,'SAS Codes'!$A$2:$M$559,11,FALSE)</f>
        <v>BakedGoods</v>
      </c>
    </row>
    <row r="139" spans="1:14" x14ac:dyDescent="0.45">
      <c r="A139" s="2" t="s">
        <v>275</v>
      </c>
      <c r="B139" s="2">
        <v>5</v>
      </c>
      <c r="C139" s="2">
        <v>0.18169057499999999</v>
      </c>
      <c r="D139" s="2" t="str">
        <f>VLOOKUP(A139,'SAS Codes'!$A$2:$B$559,2,FALSE)</f>
        <v>CHDK-75</v>
      </c>
      <c r="E139" s="2" t="s">
        <v>929</v>
      </c>
      <c r="F139" s="2" t="str">
        <f>VLOOKUP(A139,'SAS Codes'!$A$2:$I$559,3,FALSE)</f>
        <v>Belgium</v>
      </c>
      <c r="G139" s="2" t="str">
        <f>VLOOKUP(A139,'SAS Codes'!$A$2:$I$559,4,FALSE)</f>
        <v>Belgium</v>
      </c>
      <c r="H139" s="2" t="str">
        <f>VLOOKUP(A139,'SAS Codes'!$A$2:$I$559,5,FALSE)</f>
        <v>Europe</v>
      </c>
      <c r="I139" s="2" t="str">
        <f>VLOOKUP(A139,'SAS Codes'!$A$2:$I$559,6,FALSE)</f>
        <v>Europe</v>
      </c>
      <c r="J139" s="2" t="str">
        <f>VLOOKUP(A139,'SAS Codes'!$A$2:$I$559,7,FALSE)</f>
        <v>Europe</v>
      </c>
      <c r="K139" s="2" t="str">
        <f>VLOOKUP(A139,'SAS Codes'!$A$2:$I$559,8,FALSE)</f>
        <v>May contain</v>
      </c>
      <c r="L139" s="2" t="str">
        <f>VLOOKUP(A139,'SAS Codes'!$A$2:$I$559,9,FALSE)</f>
        <v>May contain</v>
      </c>
      <c r="M139" s="2" t="str">
        <f>VLOOKUP(A139,'SAS Codes'!$A$2:$M$559,10,FALSE)</f>
        <v>Regular</v>
      </c>
      <c r="N139" s="2" t="str">
        <f>VLOOKUP(A139,'SAS Codes'!$A$2:$M$559,11,FALSE)</f>
        <v>Chocolate</v>
      </c>
    </row>
    <row r="140" spans="1:14" x14ac:dyDescent="0.45">
      <c r="A140" s="4" t="s">
        <v>427</v>
      </c>
      <c r="B140" s="4">
        <v>2</v>
      </c>
      <c r="C140" s="2">
        <v>0.18153630000000001</v>
      </c>
      <c r="D140" s="2" t="str">
        <f>VLOOKUP(A140,'SAS Codes'!$A$2:$B$559,2,FALSE)</f>
        <v>SB-38</v>
      </c>
      <c r="E140" s="2" t="s">
        <v>929</v>
      </c>
      <c r="F140" s="2" t="str">
        <f>VLOOKUP(A140,'SAS Codes'!$A$2:$I$559,3,FALSE)</f>
        <v>France</v>
      </c>
      <c r="G140" s="2" t="str">
        <f>VLOOKUP(A140,'SAS Codes'!$A$2:$I$559,4,FALSE)</f>
        <v>France</v>
      </c>
      <c r="H140" s="2" t="str">
        <f>VLOOKUP(A140,'SAS Codes'!$A$2:$I$559,5,FALSE)</f>
        <v>Europe</v>
      </c>
      <c r="I140" s="2" t="str">
        <f>VLOOKUP(A140,'SAS Codes'!$A$2:$I$559,6,FALSE)</f>
        <v>Europe</v>
      </c>
      <c r="J140" s="2" t="str">
        <f>VLOOKUP(A140,'SAS Codes'!$A$2:$I$559,7,FALSE)</f>
        <v>Europe</v>
      </c>
      <c r="K140" s="2" t="str">
        <f>VLOOKUP(A140,'SAS Codes'!$A$2:$I$559,8,FALSE)</f>
        <v>May contain</v>
      </c>
      <c r="L140" s="2" t="str">
        <f>VLOOKUP(A140,'SAS Codes'!$A$2:$I$559,9,FALSE)</f>
        <v>May contain</v>
      </c>
      <c r="M140" s="2" t="str">
        <f>VLOOKUP(A140,'SAS Codes'!$A$2:$M$559,10,FALSE)</f>
        <v>Regular</v>
      </c>
      <c r="N140" s="2" t="str">
        <f>VLOOKUP(A140,'SAS Codes'!$A$2:$M$559,11,FALSE)</f>
        <v>Crackers</v>
      </c>
    </row>
    <row r="141" spans="1:14" x14ac:dyDescent="0.45">
      <c r="A141" s="2" t="s">
        <v>91</v>
      </c>
      <c r="B141" s="2">
        <v>1</v>
      </c>
      <c r="C141" s="2">
        <v>0.18140924999999999</v>
      </c>
      <c r="D141" s="2" t="str">
        <f>VLOOKUP(A141,'SAS Codes'!$A$2:$B$559,2,FALSE)</f>
        <v>BG-55</v>
      </c>
      <c r="E141" s="2" t="s">
        <v>929</v>
      </c>
      <c r="F141" s="2" t="str">
        <f>VLOOKUP(A141,'SAS Codes'!$A$2:$I$559,3,FALSE)</f>
        <v>Quebec</v>
      </c>
      <c r="G141" s="2" t="str">
        <f>VLOOKUP(A141,'SAS Codes'!$A$2:$I$559,4,FALSE)</f>
        <v>Canada</v>
      </c>
      <c r="H141" s="2" t="str">
        <f>VLOOKUP(A141,'SAS Codes'!$A$2:$I$559,5,FALSE)</f>
        <v>Canada</v>
      </c>
      <c r="I141" s="2" t="str">
        <f>VLOOKUP(A141,'SAS Codes'!$A$2:$I$559,6,FALSE)</f>
        <v>America</v>
      </c>
      <c r="J141" s="2" t="str">
        <f>VLOOKUP(A141,'SAS Codes'!$A$2:$I$559,7,FALSE)</f>
        <v>America</v>
      </c>
      <c r="K141" s="2" t="str">
        <f>VLOOKUP(A141,'SAS Codes'!$A$2:$I$559,8,FALSE)</f>
        <v>May contain</v>
      </c>
      <c r="L141" s="2" t="str">
        <f>VLOOKUP(A141,'SAS Codes'!$A$2:$I$559,9,FALSE)</f>
        <v>May contain</v>
      </c>
      <c r="M141" s="2" t="str">
        <f>VLOOKUP(A141,'SAS Codes'!$A$2:$M$559,10,FALSE)</f>
        <v>Private</v>
      </c>
      <c r="N141" s="2" t="str">
        <f>VLOOKUP(A141,'SAS Codes'!$A$2:$M$559,11,FALSE)</f>
        <v>BakedGoods</v>
      </c>
    </row>
    <row r="142" spans="1:14" x14ac:dyDescent="0.45">
      <c r="A142" s="2" t="s">
        <v>98</v>
      </c>
      <c r="B142" s="2">
        <v>3</v>
      </c>
      <c r="C142" s="2">
        <v>0.18132757499999999</v>
      </c>
      <c r="D142" s="2" t="str">
        <f>VLOOKUP(A142,'SAS Codes'!$A$2:$B$559,2,FALSE)</f>
        <v>CP-02</v>
      </c>
      <c r="E142" s="2" t="s">
        <v>929</v>
      </c>
      <c r="F142" s="2" t="str">
        <f>VLOOKUP(A142,'SAS Codes'!$A$2:$I$559,3,FALSE)</f>
        <v>USA</v>
      </c>
      <c r="G142" s="2" t="str">
        <f>VLOOKUP(A142,'SAS Codes'!$A$2:$I$559,4,FALSE)</f>
        <v>USA</v>
      </c>
      <c r="H142" s="2" t="str">
        <f>VLOOKUP(A142,'SAS Codes'!$A$2:$I$559,5,FALSE)</f>
        <v>USA</v>
      </c>
      <c r="I142" s="2" t="str">
        <f>VLOOKUP(A142,'SAS Codes'!$A$2:$I$559,6,FALSE)</f>
        <v>America</v>
      </c>
      <c r="J142" s="2" t="str">
        <f>VLOOKUP(A142,'SAS Codes'!$A$2:$I$559,7,FALSE)</f>
        <v>America</v>
      </c>
      <c r="K142" s="2" t="str">
        <f>VLOOKUP(A142,'SAS Codes'!$A$2:$I$559,8,FALSE)</f>
        <v>May contain</v>
      </c>
      <c r="L142" s="2" t="str">
        <f>VLOOKUP(A142,'SAS Codes'!$A$2:$I$559,9,FALSE)</f>
        <v>May contain</v>
      </c>
      <c r="M142" s="2" t="str">
        <f>VLOOKUP(A142,'SAS Codes'!$A$2:$M$559,10,FALSE)</f>
        <v>Regular</v>
      </c>
      <c r="N142" s="2" t="str">
        <f>VLOOKUP(A142,'SAS Codes'!$A$2:$M$559,11,FALSE)</f>
        <v>Cereal</v>
      </c>
    </row>
    <row r="143" spans="1:14" x14ac:dyDescent="0.45">
      <c r="A143" s="4" t="s">
        <v>965</v>
      </c>
      <c r="B143" s="4">
        <v>1</v>
      </c>
      <c r="C143" s="4">
        <v>0.181309425</v>
      </c>
      <c r="D143" s="2" t="str">
        <f>VLOOKUP(A143,'SAS Codes'!$A$2:$B$559,2,FALSE)</f>
        <v>CO-35</v>
      </c>
      <c r="E143" s="2" t="s">
        <v>929</v>
      </c>
      <c r="F143" s="2" t="str">
        <f>VLOOKUP(A143,'SAS Codes'!$A$2:$I$559,3,FALSE)</f>
        <v>Canada</v>
      </c>
      <c r="G143" s="2" t="str">
        <f>VLOOKUP(A143,'SAS Codes'!$A$2:$I$559,4,FALSE)</f>
        <v>Canada</v>
      </c>
      <c r="H143" s="2" t="str">
        <f>VLOOKUP(A143,'SAS Codes'!$A$2:$I$559,5,FALSE)</f>
        <v>Canada</v>
      </c>
      <c r="I143" s="2" t="str">
        <f>VLOOKUP(A143,'SAS Codes'!$A$2:$I$559,6,FALSE)</f>
        <v>America</v>
      </c>
      <c r="J143" s="2" t="str">
        <f>VLOOKUP(A143,'SAS Codes'!$A$2:$I$559,7,FALSE)</f>
        <v>America</v>
      </c>
      <c r="K143" s="2" t="str">
        <f>VLOOKUP(A143,'SAS Codes'!$A$2:$I$559,8,FALSE)</f>
        <v>May contain</v>
      </c>
      <c r="L143" s="2" t="str">
        <f>VLOOKUP(A143,'SAS Codes'!$A$2:$I$559,9,FALSE)</f>
        <v>May contain</v>
      </c>
      <c r="M143" s="2" t="str">
        <f>VLOOKUP(A143,'SAS Codes'!$A$2:$M$559,10,FALSE)</f>
        <v>Private</v>
      </c>
      <c r="N143" s="2" t="str">
        <f>VLOOKUP(A143,'SAS Codes'!$A$2:$M$559,11,FALSE)</f>
        <v>Cookies</v>
      </c>
    </row>
    <row r="144" spans="1:14" x14ac:dyDescent="0.45">
      <c r="A144" s="2" t="s">
        <v>959</v>
      </c>
      <c r="B144" s="2">
        <v>1</v>
      </c>
      <c r="C144" s="2">
        <v>0.18103499999999997</v>
      </c>
      <c r="D144" s="2" t="str">
        <f>VLOOKUP(A144,'SAS Codes'!$A$2:$B$559,2,FALSE)</f>
        <v>BG-29</v>
      </c>
      <c r="E144" s="2" t="s">
        <v>929</v>
      </c>
      <c r="F144" s="2" t="str">
        <f>VLOOKUP(A144,'SAS Codes'!$A$2:$I$559,3,FALSE)</f>
        <v>Quebec</v>
      </c>
      <c r="G144" s="2" t="str">
        <f>VLOOKUP(A144,'SAS Codes'!$A$2:$I$559,4,FALSE)</f>
        <v>Canada</v>
      </c>
      <c r="H144" s="2" t="str">
        <f>VLOOKUP(A144,'SAS Codes'!$A$2:$I$559,5,FALSE)</f>
        <v>Canada</v>
      </c>
      <c r="I144" s="2" t="str">
        <f>VLOOKUP(A144,'SAS Codes'!$A$2:$I$559,6,FALSE)</f>
        <v>America</v>
      </c>
      <c r="J144" s="2" t="str">
        <f>VLOOKUP(A144,'SAS Codes'!$A$2:$I$559,7,FALSE)</f>
        <v>America</v>
      </c>
      <c r="K144" s="2" t="str">
        <f>VLOOKUP(A144,'SAS Codes'!$A$2:$I$559,8,FALSE)</f>
        <v>May contain</v>
      </c>
      <c r="L144" s="2" t="str">
        <f>VLOOKUP(A144,'SAS Codes'!$A$2:$I$559,9,FALSE)</f>
        <v>May contain</v>
      </c>
      <c r="M144" s="2" t="str">
        <f>VLOOKUP(A144,'SAS Codes'!$A$2:$M$559,10,FALSE)</f>
        <v>Private</v>
      </c>
      <c r="N144" s="2" t="str">
        <f>VLOOKUP(A144,'SAS Codes'!$A$2:$M$559,11,FALSE)</f>
        <v>BakedGoods</v>
      </c>
    </row>
    <row r="145" spans="1:14" x14ac:dyDescent="0.45">
      <c r="A145" s="2" t="s">
        <v>960</v>
      </c>
      <c r="B145" s="2">
        <v>3</v>
      </c>
      <c r="C145" s="2">
        <v>0.1805562</v>
      </c>
      <c r="D145" s="2" t="str">
        <f>VLOOKUP(A145,'SAS Codes'!$A$2:$B$559,2,FALSE)</f>
        <v>BG-33</v>
      </c>
      <c r="E145" s="2" t="s">
        <v>929</v>
      </c>
      <c r="F145" s="2" t="str">
        <f>VLOOKUP(A145,'SAS Codes'!$A$2:$I$559,3,FALSE)</f>
        <v>Quebec</v>
      </c>
      <c r="G145" s="2" t="str">
        <f>VLOOKUP(A145,'SAS Codes'!$A$2:$I$559,4,FALSE)</f>
        <v>Canada</v>
      </c>
      <c r="H145" s="2" t="str">
        <f>VLOOKUP(A145,'SAS Codes'!$A$2:$I$559,5,FALSE)</f>
        <v>Canada</v>
      </c>
      <c r="I145" s="2" t="str">
        <f>VLOOKUP(A145,'SAS Codes'!$A$2:$I$559,6,FALSE)</f>
        <v>America</v>
      </c>
      <c r="J145" s="2" t="str">
        <f>VLOOKUP(A145,'SAS Codes'!$A$2:$I$559,7,FALSE)</f>
        <v>America</v>
      </c>
      <c r="K145" s="2" t="str">
        <f>VLOOKUP(A145,'SAS Codes'!$A$2:$I$559,8,FALSE)</f>
        <v>May contain</v>
      </c>
      <c r="L145" s="2" t="str">
        <f>VLOOKUP(A145,'SAS Codes'!$A$2:$I$559,9,FALSE)</f>
        <v>May contain</v>
      </c>
      <c r="M145" s="2" t="str">
        <f>VLOOKUP(A145,'SAS Codes'!$A$2:$M$559,10,FALSE)</f>
        <v>Regular</v>
      </c>
      <c r="N145" s="2" t="str">
        <f>VLOOKUP(A145,'SAS Codes'!$A$2:$M$559,11,FALSE)</f>
        <v>BakedGoods</v>
      </c>
    </row>
    <row r="146" spans="1:14" x14ac:dyDescent="0.45">
      <c r="A146" s="4" t="s">
        <v>453</v>
      </c>
      <c r="B146" s="4">
        <v>1</v>
      </c>
      <c r="C146" s="2">
        <v>0.18042007499999999</v>
      </c>
      <c r="D146" s="2" t="str">
        <f>VLOOKUP(A146,'SAS Codes'!$A$2:$B$559,2,FALSE)</f>
        <v>SK-06</v>
      </c>
      <c r="E146" s="2" t="s">
        <v>929</v>
      </c>
      <c r="F146" s="2" t="str">
        <f>VLOOKUP(A146,'SAS Codes'!$A$2:$I$559,3,FALSE)</f>
        <v>Canada</v>
      </c>
      <c r="G146" s="2" t="str">
        <f>VLOOKUP(A146,'SAS Codes'!$A$2:$I$559,4,FALSE)</f>
        <v>Canada</v>
      </c>
      <c r="H146" s="2" t="str">
        <f>VLOOKUP(A146,'SAS Codes'!$A$2:$I$559,5,FALSE)</f>
        <v>Canada</v>
      </c>
      <c r="I146" s="2" t="str">
        <f>VLOOKUP(A146,'SAS Codes'!$A$2:$I$559,6,FALSE)</f>
        <v>America</v>
      </c>
      <c r="J146" s="2" t="str">
        <f>VLOOKUP(A146,'SAS Codes'!$A$2:$I$559,7,FALSE)</f>
        <v>America</v>
      </c>
      <c r="K146" s="2" t="str">
        <f>VLOOKUP(A146,'SAS Codes'!$A$2:$I$559,8,FALSE)</f>
        <v>May contain</v>
      </c>
      <c r="L146" s="2" t="str">
        <f>VLOOKUP(A146,'SAS Codes'!$A$2:$I$559,9,FALSE)</f>
        <v>May contain</v>
      </c>
      <c r="M146" s="2" t="str">
        <f>VLOOKUP(A146,'SAS Codes'!$A$2:$M$559,10,FALSE)</f>
        <v>Regular</v>
      </c>
      <c r="N146" s="2" t="str">
        <f>VLOOKUP(A146,'SAS Codes'!$A$2:$M$559,11,FALSE)</f>
        <v>Snacks</v>
      </c>
    </row>
    <row r="147" spans="1:14" x14ac:dyDescent="0.45">
      <c r="A147" s="4" t="s">
        <v>179</v>
      </c>
      <c r="B147" s="4">
        <v>5</v>
      </c>
      <c r="C147" s="2">
        <v>0.18037800000000001</v>
      </c>
      <c r="D147" s="2" t="str">
        <f>VLOOKUP(A147,'SAS Codes'!$A$2:$B$559,2,FALSE)</f>
        <v>CD-36</v>
      </c>
      <c r="E147" s="2" t="s">
        <v>929</v>
      </c>
      <c r="F147" s="2" t="str">
        <f>VLOOKUP(A147,'SAS Codes'!$A$2:$I$559,3,FALSE)</f>
        <v>Canada</v>
      </c>
      <c r="G147" s="2" t="str">
        <f>VLOOKUP(A147,'SAS Codes'!$A$2:$I$559,4,FALSE)</f>
        <v>Canada</v>
      </c>
      <c r="H147" s="2" t="str">
        <f>VLOOKUP(A147,'SAS Codes'!$A$2:$I$559,5,FALSE)</f>
        <v>Canada</v>
      </c>
      <c r="I147" s="2" t="str">
        <f>VLOOKUP(A147,'SAS Codes'!$A$2:$I$559,6,FALSE)</f>
        <v>America</v>
      </c>
      <c r="J147" s="2" t="str">
        <f>VLOOKUP(A147,'SAS Codes'!$A$2:$I$559,7,FALSE)</f>
        <v>America</v>
      </c>
      <c r="K147" s="2" t="str">
        <f>VLOOKUP(A147,'SAS Codes'!$A$2:$I$559,8,FALSE)</f>
        <v>May contain</v>
      </c>
      <c r="L147" s="2" t="str">
        <f>VLOOKUP(A147,'SAS Codes'!$A$2:$I$559,9,FALSE)</f>
        <v>May contain</v>
      </c>
      <c r="M147" s="2" t="str">
        <f>VLOOKUP(A147,'SAS Codes'!$A$2:$M$559,10,FALSE)</f>
        <v>Regular</v>
      </c>
      <c r="N147" s="2" t="str">
        <f>VLOOKUP(A147,'SAS Codes'!$A$2:$M$559,11,FALSE)</f>
        <v>Candies</v>
      </c>
    </row>
    <row r="148" spans="1:14" x14ac:dyDescent="0.45">
      <c r="A148" s="2" t="s">
        <v>459</v>
      </c>
      <c r="B148" s="2">
        <v>2</v>
      </c>
      <c r="C148" s="2">
        <v>0.18022042499999999</v>
      </c>
      <c r="D148" s="2" t="str">
        <f>VLOOKUP(A148,'SAS Codes'!$A$2:$B$559,2,FALSE)</f>
        <v>SK-14</v>
      </c>
      <c r="E148" s="2" t="s">
        <v>929</v>
      </c>
      <c r="F148" s="2" t="str">
        <f>VLOOKUP(A148,'SAS Codes'!$A$2:$I$559,3,FALSE)</f>
        <v>USA</v>
      </c>
      <c r="G148" s="2" t="str">
        <f>VLOOKUP(A148,'SAS Codes'!$A$2:$I$559,4,FALSE)</f>
        <v>USA</v>
      </c>
      <c r="H148" s="2" t="str">
        <f>VLOOKUP(A148,'SAS Codes'!$A$2:$I$559,5,FALSE)</f>
        <v>USA</v>
      </c>
      <c r="I148" s="2" t="str">
        <f>VLOOKUP(A148,'SAS Codes'!$A$2:$I$559,6,FALSE)</f>
        <v>America</v>
      </c>
      <c r="J148" s="2" t="str">
        <f>VLOOKUP(A148,'SAS Codes'!$A$2:$I$559,7,FALSE)</f>
        <v>America</v>
      </c>
      <c r="K148" s="2" t="str">
        <f>VLOOKUP(A148,'SAS Codes'!$A$2:$I$559,8,FALSE)</f>
        <v>May contain</v>
      </c>
      <c r="L148" s="2" t="str">
        <f>VLOOKUP(A148,'SAS Codes'!$A$2:$I$559,9,FALSE)</f>
        <v>May contain</v>
      </c>
      <c r="M148" s="2" t="str">
        <f>VLOOKUP(A148,'SAS Codes'!$A$2:$M$559,10,FALSE)</f>
        <v>Regular</v>
      </c>
      <c r="N148" s="2" t="str">
        <f>VLOOKUP(A148,'SAS Codes'!$A$2:$M$559,11,FALSE)</f>
        <v>Snacks</v>
      </c>
    </row>
    <row r="149" spans="1:14" x14ac:dyDescent="0.45">
      <c r="A149" s="2" t="s">
        <v>239</v>
      </c>
      <c r="B149" s="2">
        <v>3</v>
      </c>
      <c r="C149" s="2">
        <v>0.17989199999999997</v>
      </c>
      <c r="D149" s="2" t="str">
        <f>VLOOKUP(A149,'SAS Codes'!$A$2:$B$559,2,FALSE)</f>
        <v>CHDK-39</v>
      </c>
      <c r="E149" s="2" t="s">
        <v>929</v>
      </c>
      <c r="F149" s="2" t="str">
        <f>VLOOKUP(A149,'SAS Codes'!$A$2:$I$559,3,FALSE)</f>
        <v>USA</v>
      </c>
      <c r="G149" s="2" t="str">
        <f>VLOOKUP(A149,'SAS Codes'!$A$2:$I$559,4,FALSE)</f>
        <v>USA</v>
      </c>
      <c r="H149" s="2" t="str">
        <f>VLOOKUP(A149,'SAS Codes'!$A$2:$I$559,5,FALSE)</f>
        <v>USA</v>
      </c>
      <c r="I149" s="2" t="str">
        <f>VLOOKUP(A149,'SAS Codes'!$A$2:$I$559,6,FALSE)</f>
        <v>America</v>
      </c>
      <c r="J149" s="2" t="str">
        <f>VLOOKUP(A149,'SAS Codes'!$A$2:$I$559,7,FALSE)</f>
        <v>America</v>
      </c>
      <c r="K149" s="2" t="str">
        <f>VLOOKUP(A149,'SAS Codes'!$A$2:$I$559,8,FALSE)</f>
        <v>May contain</v>
      </c>
      <c r="L149" s="2" t="str">
        <f>VLOOKUP(A149,'SAS Codes'!$A$2:$I$559,9,FALSE)</f>
        <v>May contain</v>
      </c>
      <c r="M149" s="2" t="str">
        <f>VLOOKUP(A149,'SAS Codes'!$A$2:$M$559,10,FALSE)</f>
        <v>Regular</v>
      </c>
      <c r="N149" s="2" t="str">
        <f>VLOOKUP(A149,'SAS Codes'!$A$2:$M$559,11,FALSE)</f>
        <v>Chocolate</v>
      </c>
    </row>
    <row r="150" spans="1:14" x14ac:dyDescent="0.45">
      <c r="A150" s="2" t="s">
        <v>106</v>
      </c>
      <c r="B150" s="2">
        <v>3</v>
      </c>
      <c r="C150" s="2">
        <v>0.17977499999999999</v>
      </c>
      <c r="D150" s="2" t="str">
        <f>VLOOKUP(A150,'SAS Codes'!$A$2:$B$559,2,FALSE)</f>
        <v>CP-10</v>
      </c>
      <c r="E150" s="2" t="s">
        <v>929</v>
      </c>
      <c r="F150" s="2" t="str">
        <f>VLOOKUP(A150,'SAS Codes'!$A$2:$I$559,3,FALSE)</f>
        <v>Canada</v>
      </c>
      <c r="G150" s="2" t="str">
        <f>VLOOKUP(A150,'SAS Codes'!$A$2:$I$559,4,FALSE)</f>
        <v>Canada</v>
      </c>
      <c r="H150" s="2" t="str">
        <f>VLOOKUP(A150,'SAS Codes'!$A$2:$I$559,5,FALSE)</f>
        <v>Canada</v>
      </c>
      <c r="I150" s="2" t="str">
        <f>VLOOKUP(A150,'SAS Codes'!$A$2:$I$559,6,FALSE)</f>
        <v>America</v>
      </c>
      <c r="J150" s="2" t="str">
        <f>VLOOKUP(A150,'SAS Codes'!$A$2:$I$559,7,FALSE)</f>
        <v>America</v>
      </c>
      <c r="K150" s="2" t="str">
        <f>VLOOKUP(A150,'SAS Codes'!$A$2:$I$559,8,FALSE)</f>
        <v>May contain</v>
      </c>
      <c r="L150" s="2" t="str">
        <f>VLOOKUP(A150,'SAS Codes'!$A$2:$I$559,9,FALSE)</f>
        <v>May contain</v>
      </c>
      <c r="M150" s="2" t="str">
        <f>VLOOKUP(A150,'SAS Codes'!$A$2:$M$559,10,FALSE)</f>
        <v>Private</v>
      </c>
      <c r="N150" s="2" t="str">
        <f>VLOOKUP(A150,'SAS Codes'!$A$2:$M$559,11,FALSE)</f>
        <v>Cereal</v>
      </c>
    </row>
    <row r="151" spans="1:14" x14ac:dyDescent="0.45">
      <c r="A151" s="2" t="s">
        <v>107</v>
      </c>
      <c r="B151" s="2">
        <v>3</v>
      </c>
      <c r="C151" s="2">
        <v>0.17974799999999999</v>
      </c>
      <c r="D151" s="2" t="str">
        <f>VLOOKUP(A151,'SAS Codes'!$A$2:$B$559,2,FALSE)</f>
        <v>CP-11</v>
      </c>
      <c r="E151" s="2" t="s">
        <v>929</v>
      </c>
      <c r="F151" s="2" t="str">
        <f>VLOOKUP(A151,'SAS Codes'!$A$2:$I$559,3,FALSE)</f>
        <v>USA</v>
      </c>
      <c r="G151" s="2" t="str">
        <f>VLOOKUP(A151,'SAS Codes'!$A$2:$I$559,4,FALSE)</f>
        <v>USA</v>
      </c>
      <c r="H151" s="2" t="str">
        <f>VLOOKUP(A151,'SAS Codes'!$A$2:$I$559,5,FALSE)</f>
        <v>USA</v>
      </c>
      <c r="I151" s="2" t="str">
        <f>VLOOKUP(A151,'SAS Codes'!$A$2:$I$559,6,FALSE)</f>
        <v>America</v>
      </c>
      <c r="J151" s="2" t="str">
        <f>VLOOKUP(A151,'SAS Codes'!$A$2:$I$559,7,FALSE)</f>
        <v>America</v>
      </c>
      <c r="K151" s="2" t="str">
        <f>VLOOKUP(A151,'SAS Codes'!$A$2:$I$559,8,FALSE)</f>
        <v>May contain</v>
      </c>
      <c r="L151" s="2" t="str">
        <f>VLOOKUP(A151,'SAS Codes'!$A$2:$I$559,9,FALSE)</f>
        <v>May contain</v>
      </c>
      <c r="M151" s="2" t="str">
        <f>VLOOKUP(A151,'SAS Codes'!$A$2:$M$559,10,FALSE)</f>
        <v>Regular</v>
      </c>
      <c r="N151" s="2" t="str">
        <f>VLOOKUP(A151,'SAS Codes'!$A$2:$M$559,11,FALSE)</f>
        <v>Cereal</v>
      </c>
    </row>
    <row r="152" spans="1:14" x14ac:dyDescent="0.45">
      <c r="A152" s="2" t="s">
        <v>502</v>
      </c>
      <c r="B152" s="2">
        <v>3</v>
      </c>
      <c r="C152" s="4">
        <v>0.17974799999999996</v>
      </c>
      <c r="D152" s="2" t="str">
        <f>VLOOKUP(A152,'SAS Codes'!$A$2:$B$559,2,FALSE)</f>
        <v>BG-41</v>
      </c>
      <c r="E152" s="2" t="s">
        <v>929</v>
      </c>
      <c r="F152" s="2" t="str">
        <f>VLOOKUP(A152,'SAS Codes'!$A$2:$I$559,3,FALSE)</f>
        <v>Quebec</v>
      </c>
      <c r="G152" s="2" t="str">
        <f>VLOOKUP(A152,'SAS Codes'!$A$2:$I$559,4,FALSE)</f>
        <v>Canada</v>
      </c>
      <c r="H152" s="2" t="str">
        <f>VLOOKUP(A152,'SAS Codes'!$A$2:$I$559,5,FALSE)</f>
        <v>Canada</v>
      </c>
      <c r="I152" s="2" t="str">
        <f>VLOOKUP(A152,'SAS Codes'!$A$2:$I$559,6,FALSE)</f>
        <v>America</v>
      </c>
      <c r="J152" s="2" t="str">
        <f>VLOOKUP(A152,'SAS Codes'!$A$2:$I$559,7,FALSE)</f>
        <v>America</v>
      </c>
      <c r="K152" s="2" t="str">
        <f>VLOOKUP(A152,'SAS Codes'!$A$2:$I$559,8,FALSE)</f>
        <v>May contain</v>
      </c>
      <c r="L152" s="2" t="str">
        <f>VLOOKUP(A152,'SAS Codes'!$A$2:$I$559,9,FALSE)</f>
        <v>May contain</v>
      </c>
      <c r="M152" s="2" t="str">
        <f>VLOOKUP(A152,'SAS Codes'!$A$2:$M$559,10,FALSE)</f>
        <v>Private</v>
      </c>
      <c r="N152" s="2" t="str">
        <f>VLOOKUP(A152,'SAS Codes'!$A$2:$M$559,11,FALSE)</f>
        <v>BakedGoods</v>
      </c>
    </row>
    <row r="153" spans="1:14" x14ac:dyDescent="0.45">
      <c r="A153" s="4" t="s">
        <v>487</v>
      </c>
      <c r="B153" s="4">
        <v>2</v>
      </c>
      <c r="C153" s="2">
        <v>0.17950499999999997</v>
      </c>
      <c r="D153" s="2" t="str">
        <f>VLOOKUP(A153,'SAS Codes'!$A$2:$B$559,2,FALSE)</f>
        <v>SK-48</v>
      </c>
      <c r="E153" s="2" t="s">
        <v>929</v>
      </c>
      <c r="F153" s="2" t="str">
        <f>VLOOKUP(A153,'SAS Codes'!$A$2:$I$559,3,FALSE)</f>
        <v>Canada</v>
      </c>
      <c r="G153" s="2" t="str">
        <f>VLOOKUP(A153,'SAS Codes'!$A$2:$I$559,4,FALSE)</f>
        <v>Canada</v>
      </c>
      <c r="H153" s="2" t="str">
        <f>VLOOKUP(A153,'SAS Codes'!$A$2:$I$559,5,FALSE)</f>
        <v>Canada</v>
      </c>
      <c r="I153" s="2" t="str">
        <f>VLOOKUP(A153,'SAS Codes'!$A$2:$I$559,6,FALSE)</f>
        <v>America</v>
      </c>
      <c r="J153" s="2" t="str">
        <f>VLOOKUP(A153,'SAS Codes'!$A$2:$I$559,7,FALSE)</f>
        <v>America</v>
      </c>
      <c r="K153" s="2" t="str">
        <f>VLOOKUP(A153,'SAS Codes'!$A$2:$I$559,8,FALSE)</f>
        <v>May contain</v>
      </c>
      <c r="L153" s="2" t="str">
        <f>VLOOKUP(A153,'SAS Codes'!$A$2:$I$559,9,FALSE)</f>
        <v>May contain</v>
      </c>
      <c r="M153" s="2" t="str">
        <f>VLOOKUP(A153,'SAS Codes'!$A$2:$M$559,10,FALSE)</f>
        <v>Regular</v>
      </c>
      <c r="N153" s="2" t="str">
        <f>VLOOKUP(A153,'SAS Codes'!$A$2:$M$559,11,FALSE)</f>
        <v>Snacks</v>
      </c>
    </row>
    <row r="154" spans="1:14" x14ac:dyDescent="0.45">
      <c r="A154" s="2" t="s">
        <v>254</v>
      </c>
      <c r="B154" s="2">
        <v>4</v>
      </c>
      <c r="C154" s="2">
        <v>0.17917830000000001</v>
      </c>
      <c r="D154" s="2" t="str">
        <f>VLOOKUP(A154,'SAS Codes'!$A$2:$B$559,2,FALSE)</f>
        <v>CHDK-54</v>
      </c>
      <c r="E154" s="2" t="s">
        <v>929</v>
      </c>
      <c r="F154" s="2" t="str">
        <f>VLOOKUP(A154,'SAS Codes'!$A$2:$I$559,3,FALSE)</f>
        <v>Switzerland</v>
      </c>
      <c r="G154" s="2" t="str">
        <f>VLOOKUP(A154,'SAS Codes'!$A$2:$I$559,4,FALSE)</f>
        <v>Switzerland</v>
      </c>
      <c r="H154" s="2" t="str">
        <f>VLOOKUP(A154,'SAS Codes'!$A$2:$I$559,5,FALSE)</f>
        <v>Europe</v>
      </c>
      <c r="I154" s="2" t="str">
        <f>VLOOKUP(A154,'SAS Codes'!$A$2:$I$559,6,FALSE)</f>
        <v>Europe</v>
      </c>
      <c r="J154" s="2" t="str">
        <f>VLOOKUP(A154,'SAS Codes'!$A$2:$I$559,7,FALSE)</f>
        <v>Europe</v>
      </c>
      <c r="K154" s="2" t="str">
        <f>VLOOKUP(A154,'SAS Codes'!$A$2:$I$559,8,FALSE)</f>
        <v>May contain</v>
      </c>
      <c r="L154" s="2" t="str">
        <f>VLOOKUP(A154,'SAS Codes'!$A$2:$I$559,9,FALSE)</f>
        <v>May contain</v>
      </c>
      <c r="M154" s="2" t="str">
        <f>VLOOKUP(A154,'SAS Codes'!$A$2:$M$559,10,FALSE)</f>
        <v>Regular</v>
      </c>
      <c r="N154" s="2" t="str">
        <f>VLOOKUP(A154,'SAS Codes'!$A$2:$M$559,11,FALSE)</f>
        <v>Chocolate</v>
      </c>
    </row>
    <row r="155" spans="1:14" x14ac:dyDescent="0.45">
      <c r="A155" s="2" t="s">
        <v>500</v>
      </c>
      <c r="B155" s="2">
        <v>3</v>
      </c>
      <c r="C155" s="2">
        <v>0.17899979999999996</v>
      </c>
      <c r="D155" s="2" t="str">
        <f>VLOOKUP(A155,'SAS Codes'!$A$2:$B$559,2,FALSE)</f>
        <v>BG-51</v>
      </c>
      <c r="E155" s="2" t="s">
        <v>929</v>
      </c>
      <c r="F155" s="2" t="str">
        <f>VLOOKUP(A155,'SAS Codes'!$A$2:$I$559,3,FALSE)</f>
        <v>Quebec</v>
      </c>
      <c r="G155" s="2" t="str">
        <f>VLOOKUP(A155,'SAS Codes'!$A$2:$I$559,4,FALSE)</f>
        <v>Canada</v>
      </c>
      <c r="H155" s="2" t="str">
        <f>VLOOKUP(A155,'SAS Codes'!$A$2:$I$559,5,FALSE)</f>
        <v>Canada</v>
      </c>
      <c r="I155" s="2" t="str">
        <f>VLOOKUP(A155,'SAS Codes'!$A$2:$I$559,6,FALSE)</f>
        <v>America</v>
      </c>
      <c r="J155" s="2" t="str">
        <f>VLOOKUP(A155,'SAS Codes'!$A$2:$I$559,7,FALSE)</f>
        <v>America</v>
      </c>
      <c r="K155" s="2" t="str">
        <f>VLOOKUP(A155,'SAS Codes'!$A$2:$I$559,8,FALSE)</f>
        <v>May contain</v>
      </c>
      <c r="L155" s="2" t="str">
        <f>VLOOKUP(A155,'SAS Codes'!$A$2:$I$559,9,FALSE)</f>
        <v>May contain</v>
      </c>
      <c r="M155" s="2" t="str">
        <f>VLOOKUP(A155,'SAS Codes'!$A$2:$M$559,10,FALSE)</f>
        <v>Private</v>
      </c>
      <c r="N155" s="2" t="str">
        <f>VLOOKUP(A155,'SAS Codes'!$A$2:$M$559,11,FALSE)</f>
        <v>BakedGoods</v>
      </c>
    </row>
    <row r="156" spans="1:14" x14ac:dyDescent="0.45">
      <c r="A156" s="2" t="s">
        <v>251</v>
      </c>
      <c r="B156" s="2">
        <v>4</v>
      </c>
      <c r="C156" s="2">
        <v>0.17891947499999999</v>
      </c>
      <c r="D156" s="2" t="str">
        <f>VLOOKUP(A156,'SAS Codes'!$A$2:$B$559,2,FALSE)</f>
        <v>CHDK-51</v>
      </c>
      <c r="E156" s="2" t="s">
        <v>929</v>
      </c>
      <c r="F156" s="2" t="str">
        <f>VLOOKUP(A156,'SAS Codes'!$A$2:$I$559,3,FALSE)</f>
        <v>Switzerland</v>
      </c>
      <c r="G156" s="2" t="str">
        <f>VLOOKUP(A156,'SAS Codes'!$A$2:$I$559,4,FALSE)</f>
        <v>Switzerland</v>
      </c>
      <c r="H156" s="2" t="str">
        <f>VLOOKUP(A156,'SAS Codes'!$A$2:$I$559,5,FALSE)</f>
        <v>Europe</v>
      </c>
      <c r="I156" s="2" t="str">
        <f>VLOOKUP(A156,'SAS Codes'!$A$2:$I$559,6,FALSE)</f>
        <v>Europe</v>
      </c>
      <c r="J156" s="2" t="str">
        <f>VLOOKUP(A156,'SAS Codes'!$A$2:$I$559,7,FALSE)</f>
        <v>Europe</v>
      </c>
      <c r="K156" s="2" t="str">
        <f>VLOOKUP(A156,'SAS Codes'!$A$2:$I$559,8,FALSE)</f>
        <v>May contain traces</v>
      </c>
      <c r="L156" s="2" t="str">
        <f>VLOOKUP(A156,'SAS Codes'!$A$2:$I$559,9,FALSE)</f>
        <v>May contain traces</v>
      </c>
      <c r="M156" s="2" t="str">
        <f>VLOOKUP(A156,'SAS Codes'!$A$2:$M$559,10,FALSE)</f>
        <v>Regular</v>
      </c>
      <c r="N156" s="2" t="str">
        <f>VLOOKUP(A156,'SAS Codes'!$A$2:$M$559,11,FALSE)</f>
        <v>Chocolate</v>
      </c>
    </row>
    <row r="157" spans="1:14" x14ac:dyDescent="0.45">
      <c r="A157" s="4" t="s">
        <v>179</v>
      </c>
      <c r="B157" s="4">
        <v>4</v>
      </c>
      <c r="C157" s="2">
        <v>0.17866957499999997</v>
      </c>
      <c r="D157" s="2" t="str">
        <f>VLOOKUP(A157,'SAS Codes'!$A$2:$B$559,2,FALSE)</f>
        <v>CD-36</v>
      </c>
      <c r="E157" s="2" t="s">
        <v>929</v>
      </c>
      <c r="F157" s="2" t="str">
        <f>VLOOKUP(A157,'SAS Codes'!$A$2:$I$559,3,FALSE)</f>
        <v>Canada</v>
      </c>
      <c r="G157" s="2" t="str">
        <f>VLOOKUP(A157,'SAS Codes'!$A$2:$I$559,4,FALSE)</f>
        <v>Canada</v>
      </c>
      <c r="H157" s="2" t="str">
        <f>VLOOKUP(A157,'SAS Codes'!$A$2:$I$559,5,FALSE)</f>
        <v>Canada</v>
      </c>
      <c r="I157" s="2" t="str">
        <f>VLOOKUP(A157,'SAS Codes'!$A$2:$I$559,6,FALSE)</f>
        <v>America</v>
      </c>
      <c r="J157" s="2" t="str">
        <f>VLOOKUP(A157,'SAS Codes'!$A$2:$I$559,7,FALSE)</f>
        <v>America</v>
      </c>
      <c r="K157" s="2" t="str">
        <f>VLOOKUP(A157,'SAS Codes'!$A$2:$I$559,8,FALSE)</f>
        <v>May contain</v>
      </c>
      <c r="L157" s="2" t="str">
        <f>VLOOKUP(A157,'SAS Codes'!$A$2:$I$559,9,FALSE)</f>
        <v>May contain</v>
      </c>
      <c r="M157" s="2" t="str">
        <f>VLOOKUP(A157,'SAS Codes'!$A$2:$M$559,10,FALSE)</f>
        <v>Regular</v>
      </c>
      <c r="N157" s="2" t="str">
        <f>VLOOKUP(A157,'SAS Codes'!$A$2:$M$559,11,FALSE)</f>
        <v>Candies</v>
      </c>
    </row>
    <row r="158" spans="1:14" x14ac:dyDescent="0.45">
      <c r="A158" s="4" t="s">
        <v>471</v>
      </c>
      <c r="B158" s="4">
        <v>3</v>
      </c>
      <c r="C158" s="2">
        <v>0.17866064999999995</v>
      </c>
      <c r="D158" s="2" t="str">
        <f>VLOOKUP(A158,'SAS Codes'!$A$2:$B$559,2,FALSE)</f>
        <v>SK-28</v>
      </c>
      <c r="E158" s="2" t="s">
        <v>929</v>
      </c>
      <c r="F158" s="2" t="str">
        <f>VLOOKUP(A158,'SAS Codes'!$A$2:$I$559,3,FALSE)</f>
        <v>Canada</v>
      </c>
      <c r="G158" s="2" t="str">
        <f>VLOOKUP(A158,'SAS Codes'!$A$2:$I$559,4,FALSE)</f>
        <v>Canada</v>
      </c>
      <c r="H158" s="2" t="str">
        <f>VLOOKUP(A158,'SAS Codes'!$A$2:$I$559,5,FALSE)</f>
        <v>Canada</v>
      </c>
      <c r="I158" s="2" t="str">
        <f>VLOOKUP(A158,'SAS Codes'!$A$2:$I$559,6,FALSE)</f>
        <v>America</v>
      </c>
      <c r="J158" s="2" t="str">
        <f>VLOOKUP(A158,'SAS Codes'!$A$2:$I$559,7,FALSE)</f>
        <v>America</v>
      </c>
      <c r="K158" s="2" t="str">
        <f>VLOOKUP(A158,'SAS Codes'!$A$2:$I$559,8,FALSE)</f>
        <v>May contain proteins</v>
      </c>
      <c r="L158" s="2" t="str">
        <f>VLOOKUP(A158,'SAS Codes'!$A$2:$I$559,9,FALSE)</f>
        <v>Other</v>
      </c>
      <c r="M158" s="2" t="str">
        <f>VLOOKUP(A158,'SAS Codes'!$A$2:$M$559,10,FALSE)</f>
        <v>Regular</v>
      </c>
      <c r="N158" s="2" t="str">
        <f>VLOOKUP(A158,'SAS Codes'!$A$2:$M$559,11,FALSE)</f>
        <v>Snacks</v>
      </c>
    </row>
    <row r="159" spans="1:14" x14ac:dyDescent="0.45">
      <c r="A159" s="4" t="s">
        <v>424</v>
      </c>
      <c r="B159" s="4">
        <v>2</v>
      </c>
      <c r="C159" s="2">
        <v>0.17861602499999998</v>
      </c>
      <c r="D159" s="2" t="str">
        <f>VLOOKUP(A159,'SAS Codes'!$A$2:$B$559,2,FALSE)</f>
        <v>SB-35</v>
      </c>
      <c r="E159" s="2" t="s">
        <v>929</v>
      </c>
      <c r="F159" s="2" t="str">
        <f>VLOOKUP(A159,'SAS Codes'!$A$2:$I$559,3,FALSE)</f>
        <v>Canada</v>
      </c>
      <c r="G159" s="2" t="str">
        <f>VLOOKUP(A159,'SAS Codes'!$A$2:$I$559,4,FALSE)</f>
        <v>Canada</v>
      </c>
      <c r="H159" s="2" t="str">
        <f>VLOOKUP(A159,'SAS Codes'!$A$2:$I$559,5,FALSE)</f>
        <v>Canada</v>
      </c>
      <c r="I159" s="2" t="str">
        <f>VLOOKUP(A159,'SAS Codes'!$A$2:$I$559,6,FALSE)</f>
        <v>America</v>
      </c>
      <c r="J159" s="2" t="str">
        <f>VLOOKUP(A159,'SAS Codes'!$A$2:$I$559,7,FALSE)</f>
        <v>America</v>
      </c>
      <c r="K159" s="2" t="str">
        <f>VLOOKUP(A159,'SAS Codes'!$A$2:$I$559,8,FALSE)</f>
        <v>May contain</v>
      </c>
      <c r="L159" s="2" t="str">
        <f>VLOOKUP(A159,'SAS Codes'!$A$2:$I$559,9,FALSE)</f>
        <v>May contain</v>
      </c>
      <c r="M159" s="2" t="str">
        <f>VLOOKUP(A159,'SAS Codes'!$A$2:$M$559,10,FALSE)</f>
        <v>Private</v>
      </c>
      <c r="N159" s="2" t="str">
        <f>VLOOKUP(A159,'SAS Codes'!$A$2:$M$559,11,FALSE)</f>
        <v>Crackers</v>
      </c>
    </row>
    <row r="160" spans="1:14" x14ac:dyDescent="0.45">
      <c r="A160" s="2" t="s">
        <v>501</v>
      </c>
      <c r="B160" s="2">
        <v>5</v>
      </c>
      <c r="C160" s="2">
        <v>0.17849999999999999</v>
      </c>
      <c r="D160" s="2" t="str">
        <f>VLOOKUP(A160,'SAS Codes'!$A$2:$B$559,2,FALSE)</f>
        <v>BG-52</v>
      </c>
      <c r="E160" s="2" t="s">
        <v>929</v>
      </c>
      <c r="F160" s="2" t="str">
        <f>VLOOKUP(A160,'SAS Codes'!$A$2:$I$559,3,FALSE)</f>
        <v>Quebec</v>
      </c>
      <c r="G160" s="2" t="str">
        <f>VLOOKUP(A160,'SAS Codes'!$A$2:$I$559,4,FALSE)</f>
        <v>Canada</v>
      </c>
      <c r="H160" s="2" t="str">
        <f>VLOOKUP(A160,'SAS Codes'!$A$2:$I$559,5,FALSE)</f>
        <v>Canada</v>
      </c>
      <c r="I160" s="2" t="str">
        <f>VLOOKUP(A160,'SAS Codes'!$A$2:$I$559,6,FALSE)</f>
        <v>America</v>
      </c>
      <c r="J160" s="2" t="str">
        <f>VLOOKUP(A160,'SAS Codes'!$A$2:$I$559,7,FALSE)</f>
        <v>America</v>
      </c>
      <c r="K160" s="2" t="str">
        <f>VLOOKUP(A160,'SAS Codes'!$A$2:$I$559,8,FALSE)</f>
        <v>May contain</v>
      </c>
      <c r="L160" s="2" t="str">
        <f>VLOOKUP(A160,'SAS Codes'!$A$2:$I$559,9,FALSE)</f>
        <v>May contain</v>
      </c>
      <c r="M160" s="2" t="str">
        <f>VLOOKUP(A160,'SAS Codes'!$A$2:$M$559,10,FALSE)</f>
        <v>Private</v>
      </c>
      <c r="N160" s="2" t="str">
        <f>VLOOKUP(A160,'SAS Codes'!$A$2:$M$559,11,FALSE)</f>
        <v>BakedGoods</v>
      </c>
    </row>
    <row r="161" spans="1:14" x14ac:dyDescent="0.45">
      <c r="A161" s="4" t="s">
        <v>160</v>
      </c>
      <c r="B161" s="4">
        <v>3</v>
      </c>
      <c r="C161" s="2">
        <v>0.17825670000000002</v>
      </c>
      <c r="D161" s="2" t="str">
        <f>VLOOKUP(A161,'SAS Codes'!$A$2:$B$559,2,FALSE)</f>
        <v>CD-16</v>
      </c>
      <c r="E161" s="2" t="s">
        <v>929</v>
      </c>
      <c r="F161" s="2" t="str">
        <f>VLOOKUP(A161,'SAS Codes'!$A$2:$I$559,3,FALSE)</f>
        <v>Spain</v>
      </c>
      <c r="G161" s="2" t="str">
        <f>VLOOKUP(A161,'SAS Codes'!$A$2:$I$559,4,FALSE)</f>
        <v>Spain</v>
      </c>
      <c r="H161" s="2" t="str">
        <f>VLOOKUP(A161,'SAS Codes'!$A$2:$I$559,5,FALSE)</f>
        <v>Europe</v>
      </c>
      <c r="I161" s="2" t="str">
        <f>VLOOKUP(A161,'SAS Codes'!$A$2:$I$559,6,FALSE)</f>
        <v>Europe</v>
      </c>
      <c r="J161" s="2" t="str">
        <f>VLOOKUP(A161,'SAS Codes'!$A$2:$I$559,7,FALSE)</f>
        <v>Europe</v>
      </c>
      <c r="K161" s="2" t="str">
        <f>VLOOKUP(A161,'SAS Codes'!$A$2:$I$559,8,FALSE)</f>
        <v>May contain</v>
      </c>
      <c r="L161" s="2" t="str">
        <f>VLOOKUP(A161,'SAS Codes'!$A$2:$I$559,9,FALSE)</f>
        <v>May contain</v>
      </c>
      <c r="M161" s="2" t="str">
        <f>VLOOKUP(A161,'SAS Codes'!$A$2:$M$559,10,FALSE)</f>
        <v>Private</v>
      </c>
      <c r="N161" s="2" t="str">
        <f>VLOOKUP(A161,'SAS Codes'!$A$2:$M$559,11,FALSE)</f>
        <v>Candies</v>
      </c>
    </row>
    <row r="162" spans="1:14" x14ac:dyDescent="0.45">
      <c r="A162" s="2" t="s">
        <v>90</v>
      </c>
      <c r="B162" s="2">
        <v>3</v>
      </c>
      <c r="C162" s="2">
        <v>0.17801774999999995</v>
      </c>
      <c r="D162" s="2" t="str">
        <f>VLOOKUP(A162,'SAS Codes'!$A$2:$B$559,2,FALSE)</f>
        <v>BG-45</v>
      </c>
      <c r="E162" s="2" t="s">
        <v>929</v>
      </c>
      <c r="F162" s="2" t="str">
        <f>VLOOKUP(A162,'SAS Codes'!$A$2:$I$559,3,FALSE)</f>
        <v>Quebec</v>
      </c>
      <c r="G162" s="2" t="str">
        <f>VLOOKUP(A162,'SAS Codes'!$A$2:$I$559,4,FALSE)</f>
        <v>Canada</v>
      </c>
      <c r="H162" s="2" t="str">
        <f>VLOOKUP(A162,'SAS Codes'!$A$2:$I$559,5,FALSE)</f>
        <v>Canada</v>
      </c>
      <c r="I162" s="2" t="str">
        <f>VLOOKUP(A162,'SAS Codes'!$A$2:$I$559,6,FALSE)</f>
        <v>America</v>
      </c>
      <c r="J162" s="2" t="str">
        <f>VLOOKUP(A162,'SAS Codes'!$A$2:$I$559,7,FALSE)</f>
        <v>America</v>
      </c>
      <c r="K162" s="2" t="str">
        <f>VLOOKUP(A162,'SAS Codes'!$A$2:$I$559,8,FALSE)</f>
        <v>May contain</v>
      </c>
      <c r="L162" s="2" t="str">
        <f>VLOOKUP(A162,'SAS Codes'!$A$2:$I$559,9,FALSE)</f>
        <v>May contain</v>
      </c>
      <c r="M162" s="2" t="str">
        <f>VLOOKUP(A162,'SAS Codes'!$A$2:$M$559,10,FALSE)</f>
        <v>Private</v>
      </c>
      <c r="N162" s="2" t="str">
        <f>VLOOKUP(A162,'SAS Codes'!$A$2:$M$559,11,FALSE)</f>
        <v>BakedGoods</v>
      </c>
    </row>
    <row r="163" spans="1:14" x14ac:dyDescent="0.45">
      <c r="A163" s="2" t="s">
        <v>209</v>
      </c>
      <c r="B163" s="2">
        <v>3</v>
      </c>
      <c r="C163" s="2">
        <v>0.17787614999999998</v>
      </c>
      <c r="D163" s="2" t="str">
        <f>VLOOKUP(A163,'SAS Codes'!$A$2:$B$559,2,FALSE)</f>
        <v>CHDK-09</v>
      </c>
      <c r="E163" s="2" t="s">
        <v>929</v>
      </c>
      <c r="F163" s="2" t="str">
        <f>VLOOKUP(A163,'SAS Codes'!$A$2:$I$559,3,FALSE)</f>
        <v>Canada</v>
      </c>
      <c r="G163" s="2" t="str">
        <f>VLOOKUP(A163,'SAS Codes'!$A$2:$I$559,4,FALSE)</f>
        <v>Canada</v>
      </c>
      <c r="H163" s="2" t="str">
        <f>VLOOKUP(A163,'SAS Codes'!$A$2:$I$559,5,FALSE)</f>
        <v>Canada</v>
      </c>
      <c r="I163" s="2" t="str">
        <f>VLOOKUP(A163,'SAS Codes'!$A$2:$I$559,6,FALSE)</f>
        <v>America</v>
      </c>
      <c r="J163" s="2" t="str">
        <f>VLOOKUP(A163,'SAS Codes'!$A$2:$I$559,7,FALSE)</f>
        <v>America</v>
      </c>
      <c r="K163" s="2" t="str">
        <f>VLOOKUP(A163,'SAS Codes'!$A$2:$I$559,8,FALSE)</f>
        <v>May contain</v>
      </c>
      <c r="L163" s="2" t="str">
        <f>VLOOKUP(A163,'SAS Codes'!$A$2:$I$559,9,FALSE)</f>
        <v>May contain</v>
      </c>
      <c r="M163" s="2" t="str">
        <f>VLOOKUP(A163,'SAS Codes'!$A$2:$M$559,10,FALSE)</f>
        <v>Private</v>
      </c>
      <c r="N163" s="2" t="str">
        <f>VLOOKUP(A163,'SAS Codes'!$A$2:$M$559,11,FALSE)</f>
        <v>Chocolate</v>
      </c>
    </row>
    <row r="164" spans="1:14" x14ac:dyDescent="0.45">
      <c r="A164" s="4" t="s">
        <v>171</v>
      </c>
      <c r="B164" s="4">
        <v>2</v>
      </c>
      <c r="C164" s="2">
        <v>0.17779649999999997</v>
      </c>
      <c r="D164" s="2" t="str">
        <f>VLOOKUP(A164,'SAS Codes'!$A$2:$B$559,2,FALSE)</f>
        <v>CD-28</v>
      </c>
      <c r="E164" s="2" t="s">
        <v>929</v>
      </c>
      <c r="F164" s="2" t="str">
        <f>VLOOKUP(A164,'SAS Codes'!$A$2:$I$559,3,FALSE)</f>
        <v>Canada</v>
      </c>
      <c r="G164" s="2" t="str">
        <f>VLOOKUP(A164,'SAS Codes'!$A$2:$I$559,4,FALSE)</f>
        <v>Canada</v>
      </c>
      <c r="H164" s="2" t="str">
        <f>VLOOKUP(A164,'SAS Codes'!$A$2:$I$559,5,FALSE)</f>
        <v>Canada</v>
      </c>
      <c r="I164" s="2" t="str">
        <f>VLOOKUP(A164,'SAS Codes'!$A$2:$I$559,6,FALSE)</f>
        <v>America</v>
      </c>
      <c r="J164" s="2" t="str">
        <f>VLOOKUP(A164,'SAS Codes'!$A$2:$I$559,7,FALSE)</f>
        <v>America</v>
      </c>
      <c r="K164" s="2" t="str">
        <f>VLOOKUP(A164,'SAS Codes'!$A$2:$I$559,8,FALSE)</f>
        <v>May contain</v>
      </c>
      <c r="L164" s="2" t="str">
        <f>VLOOKUP(A164,'SAS Codes'!$A$2:$I$559,9,FALSE)</f>
        <v>May contain</v>
      </c>
      <c r="M164" s="2" t="str">
        <f>VLOOKUP(A164,'SAS Codes'!$A$2:$M$559,10,FALSE)</f>
        <v>Regular</v>
      </c>
      <c r="N164" s="2" t="str">
        <f>VLOOKUP(A164,'SAS Codes'!$A$2:$M$559,11,FALSE)</f>
        <v>Candies</v>
      </c>
    </row>
    <row r="165" spans="1:14" x14ac:dyDescent="0.45">
      <c r="A165" s="4" t="s">
        <v>456</v>
      </c>
      <c r="B165" s="4">
        <v>2</v>
      </c>
      <c r="C165" s="2">
        <v>0.177708</v>
      </c>
      <c r="D165" s="2" t="str">
        <f>VLOOKUP(A165,'SAS Codes'!$A$2:$B$559,2,FALSE)</f>
        <v>SK-09</v>
      </c>
      <c r="E165" s="2" t="s">
        <v>929</v>
      </c>
      <c r="F165" s="2" t="str">
        <f>VLOOKUP(A165,'SAS Codes'!$A$2:$I$559,3,FALSE)</f>
        <v>Canada</v>
      </c>
      <c r="G165" s="2" t="str">
        <f>VLOOKUP(A165,'SAS Codes'!$A$2:$I$559,4,FALSE)</f>
        <v>Canada</v>
      </c>
      <c r="H165" s="2" t="str">
        <f>VLOOKUP(A165,'SAS Codes'!$A$2:$I$559,5,FALSE)</f>
        <v>Canada</v>
      </c>
      <c r="I165" s="2" t="str">
        <f>VLOOKUP(A165,'SAS Codes'!$A$2:$I$559,6,FALSE)</f>
        <v>America</v>
      </c>
      <c r="J165" s="2" t="str">
        <f>VLOOKUP(A165,'SAS Codes'!$A$2:$I$559,7,FALSE)</f>
        <v>America</v>
      </c>
      <c r="K165" s="2" t="str">
        <f>VLOOKUP(A165,'SAS Codes'!$A$2:$I$559,8,FALSE)</f>
        <v>May contain</v>
      </c>
      <c r="L165" s="2" t="str">
        <f>VLOOKUP(A165,'SAS Codes'!$A$2:$I$559,9,FALSE)</f>
        <v>May contain</v>
      </c>
      <c r="M165" s="2" t="str">
        <f>VLOOKUP(A165,'SAS Codes'!$A$2:$M$559,10,FALSE)</f>
        <v>Regular</v>
      </c>
      <c r="N165" s="2" t="str">
        <f>VLOOKUP(A165,'SAS Codes'!$A$2:$M$559,11,FALSE)</f>
        <v>Snacks</v>
      </c>
    </row>
    <row r="166" spans="1:14" x14ac:dyDescent="0.45">
      <c r="A166" s="4" t="s">
        <v>490</v>
      </c>
      <c r="B166" s="4">
        <v>3</v>
      </c>
      <c r="C166" s="2">
        <v>0.17717699999999997</v>
      </c>
      <c r="D166" s="2" t="str">
        <f>VLOOKUP(A166,'SAS Codes'!$A$2:$B$559,2,FALSE)</f>
        <v>SK-51</v>
      </c>
      <c r="E166" s="2" t="s">
        <v>929</v>
      </c>
      <c r="F166" s="2" t="str">
        <f>VLOOKUP(A166,'SAS Codes'!$A$2:$I$559,3,FALSE)</f>
        <v>Canada</v>
      </c>
      <c r="G166" s="2" t="str">
        <f>VLOOKUP(A166,'SAS Codes'!$A$2:$I$559,4,FALSE)</f>
        <v>Canada</v>
      </c>
      <c r="H166" s="2" t="str">
        <f>VLOOKUP(A166,'SAS Codes'!$A$2:$I$559,5,FALSE)</f>
        <v>Canada</v>
      </c>
      <c r="I166" s="2" t="str">
        <f>VLOOKUP(A166,'SAS Codes'!$A$2:$I$559,6,FALSE)</f>
        <v>America</v>
      </c>
      <c r="J166" s="2" t="str">
        <f>VLOOKUP(A166,'SAS Codes'!$A$2:$I$559,7,FALSE)</f>
        <v>America</v>
      </c>
      <c r="K166" s="2" t="str">
        <f>VLOOKUP(A166,'SAS Codes'!$A$2:$I$559,8,FALSE)</f>
        <v>May contain</v>
      </c>
      <c r="L166" s="2" t="str">
        <f>VLOOKUP(A166,'SAS Codes'!$A$2:$I$559,9,FALSE)</f>
        <v>May contain</v>
      </c>
      <c r="M166" s="2" t="str">
        <f>VLOOKUP(A166,'SAS Codes'!$A$2:$M$559,10,FALSE)</f>
        <v>Private</v>
      </c>
      <c r="N166" s="2" t="str">
        <f>VLOOKUP(A166,'SAS Codes'!$A$2:$M$559,11,FALSE)</f>
        <v>Snacks</v>
      </c>
    </row>
    <row r="167" spans="1:14" x14ac:dyDescent="0.45">
      <c r="A167" s="2" t="s">
        <v>251</v>
      </c>
      <c r="B167" s="2">
        <v>5</v>
      </c>
      <c r="C167" s="2">
        <v>0.1770708</v>
      </c>
      <c r="D167" s="2" t="str">
        <f>VLOOKUP(A167,'SAS Codes'!$A$2:$B$559,2,FALSE)</f>
        <v>CHDK-51</v>
      </c>
      <c r="E167" s="2" t="s">
        <v>929</v>
      </c>
      <c r="F167" s="2" t="str">
        <f>VLOOKUP(A167,'SAS Codes'!$A$2:$I$559,3,FALSE)</f>
        <v>Switzerland</v>
      </c>
      <c r="G167" s="2" t="str">
        <f>VLOOKUP(A167,'SAS Codes'!$A$2:$I$559,4,FALSE)</f>
        <v>Switzerland</v>
      </c>
      <c r="H167" s="2" t="str">
        <f>VLOOKUP(A167,'SAS Codes'!$A$2:$I$559,5,FALSE)</f>
        <v>Europe</v>
      </c>
      <c r="I167" s="2" t="str">
        <f>VLOOKUP(A167,'SAS Codes'!$A$2:$I$559,6,FALSE)</f>
        <v>Europe</v>
      </c>
      <c r="J167" s="2" t="str">
        <f>VLOOKUP(A167,'SAS Codes'!$A$2:$I$559,7,FALSE)</f>
        <v>Europe</v>
      </c>
      <c r="K167" s="2" t="str">
        <f>VLOOKUP(A167,'SAS Codes'!$A$2:$I$559,8,FALSE)</f>
        <v>May contain traces</v>
      </c>
      <c r="L167" s="2" t="str">
        <f>VLOOKUP(A167,'SAS Codes'!$A$2:$I$559,9,FALSE)</f>
        <v>May contain traces</v>
      </c>
      <c r="M167" s="2" t="str">
        <f>VLOOKUP(A167,'SAS Codes'!$A$2:$M$559,10,FALSE)</f>
        <v>Regular</v>
      </c>
      <c r="N167" s="2" t="str">
        <f>VLOOKUP(A167,'SAS Codes'!$A$2:$M$559,11,FALSE)</f>
        <v>Chocolate</v>
      </c>
    </row>
    <row r="168" spans="1:14" x14ac:dyDescent="0.45">
      <c r="A168" s="4" t="s">
        <v>468</v>
      </c>
      <c r="B168" s="4">
        <v>3</v>
      </c>
      <c r="C168" s="2">
        <v>0.17676990000000001</v>
      </c>
      <c r="D168" s="2" t="str">
        <f>VLOOKUP(A168,'SAS Codes'!$A$2:$B$559,2,FALSE)</f>
        <v>SK-23</v>
      </c>
      <c r="E168" s="2" t="s">
        <v>929</v>
      </c>
      <c r="F168" s="2" t="str">
        <f>VLOOKUP(A168,'SAS Codes'!$A$2:$I$559,3,FALSE)</f>
        <v>Canada</v>
      </c>
      <c r="G168" s="2" t="str">
        <f>VLOOKUP(A168,'SAS Codes'!$A$2:$I$559,4,FALSE)</f>
        <v>Canada</v>
      </c>
      <c r="H168" s="2" t="str">
        <f>VLOOKUP(A168,'SAS Codes'!$A$2:$I$559,5,FALSE)</f>
        <v>Canada</v>
      </c>
      <c r="I168" s="2" t="str">
        <f>VLOOKUP(A168,'SAS Codes'!$A$2:$I$559,6,FALSE)</f>
        <v>America</v>
      </c>
      <c r="J168" s="2" t="str">
        <f>VLOOKUP(A168,'SAS Codes'!$A$2:$I$559,7,FALSE)</f>
        <v>America</v>
      </c>
      <c r="K168" s="2" t="str">
        <f>VLOOKUP(A168,'SAS Codes'!$A$2:$I$559,8,FALSE)</f>
        <v>May contain</v>
      </c>
      <c r="L168" s="2" t="str">
        <f>VLOOKUP(A168,'SAS Codes'!$A$2:$I$559,9,FALSE)</f>
        <v>May contain</v>
      </c>
      <c r="M168" s="2" t="str">
        <f>VLOOKUP(A168,'SAS Codes'!$A$2:$M$559,10,FALSE)</f>
        <v>Private</v>
      </c>
      <c r="N168" s="2" t="str">
        <f>VLOOKUP(A168,'SAS Codes'!$A$2:$M$559,11,FALSE)</f>
        <v>Snacks</v>
      </c>
    </row>
    <row r="169" spans="1:14" x14ac:dyDescent="0.45">
      <c r="A169" s="4" t="s">
        <v>146</v>
      </c>
      <c r="B169" s="4">
        <v>3</v>
      </c>
      <c r="C169" s="2">
        <v>0.17666137499999995</v>
      </c>
      <c r="D169" s="2" t="str">
        <f>VLOOKUP(A169,'SAS Codes'!$A$2:$B$559,2,FALSE)</f>
        <v>CD-02</v>
      </c>
      <c r="E169" s="2" t="s">
        <v>929</v>
      </c>
      <c r="F169" s="2" t="str">
        <f>VLOOKUP(A169,'SAS Codes'!$A$2:$I$559,3,FALSE)</f>
        <v>Quebec</v>
      </c>
      <c r="G169" s="2" t="str">
        <f>VLOOKUP(A169,'SAS Codes'!$A$2:$I$559,4,FALSE)</f>
        <v>Canada</v>
      </c>
      <c r="H169" s="2" t="str">
        <f>VLOOKUP(A169,'SAS Codes'!$A$2:$I$559,5,FALSE)</f>
        <v>Canada</v>
      </c>
      <c r="I169" s="2" t="str">
        <f>VLOOKUP(A169,'SAS Codes'!$A$2:$I$559,6,FALSE)</f>
        <v>America</v>
      </c>
      <c r="J169" s="2" t="str">
        <f>VLOOKUP(A169,'SAS Codes'!$A$2:$I$559,7,FALSE)</f>
        <v>America</v>
      </c>
      <c r="K169" s="2" t="str">
        <f>VLOOKUP(A169,'SAS Codes'!$A$2:$I$559,8,FALSE)</f>
        <v>May contain</v>
      </c>
      <c r="L169" s="2" t="str">
        <f>VLOOKUP(A169,'SAS Codes'!$A$2:$I$559,9,FALSE)</f>
        <v>May contain</v>
      </c>
      <c r="M169" s="2" t="str">
        <f>VLOOKUP(A169,'SAS Codes'!$A$2:$M$559,10,FALSE)</f>
        <v>Regular</v>
      </c>
      <c r="N169" s="2" t="str">
        <f>VLOOKUP(A169,'SAS Codes'!$A$2:$M$559,11,FALSE)</f>
        <v>Candies</v>
      </c>
    </row>
    <row r="170" spans="1:14" x14ac:dyDescent="0.45">
      <c r="A170" s="2" t="s">
        <v>209</v>
      </c>
      <c r="B170" s="2">
        <v>1</v>
      </c>
      <c r="C170" s="2">
        <v>0.17639505</v>
      </c>
      <c r="D170" s="2" t="str">
        <f>VLOOKUP(A170,'SAS Codes'!$A$2:$B$559,2,FALSE)</f>
        <v>CHDK-09</v>
      </c>
      <c r="E170" s="2" t="s">
        <v>929</v>
      </c>
      <c r="F170" s="2" t="str">
        <f>VLOOKUP(A170,'SAS Codes'!$A$2:$I$559,3,FALSE)</f>
        <v>Canada</v>
      </c>
      <c r="G170" s="2" t="str">
        <f>VLOOKUP(A170,'SAS Codes'!$A$2:$I$559,4,FALSE)</f>
        <v>Canada</v>
      </c>
      <c r="H170" s="2" t="str">
        <f>VLOOKUP(A170,'SAS Codes'!$A$2:$I$559,5,FALSE)</f>
        <v>Canada</v>
      </c>
      <c r="I170" s="2" t="str">
        <f>VLOOKUP(A170,'SAS Codes'!$A$2:$I$559,6,FALSE)</f>
        <v>America</v>
      </c>
      <c r="J170" s="2" t="str">
        <f>VLOOKUP(A170,'SAS Codes'!$A$2:$I$559,7,FALSE)</f>
        <v>America</v>
      </c>
      <c r="K170" s="2" t="str">
        <f>VLOOKUP(A170,'SAS Codes'!$A$2:$I$559,8,FALSE)</f>
        <v>May contain</v>
      </c>
      <c r="L170" s="2" t="str">
        <f>VLOOKUP(A170,'SAS Codes'!$A$2:$I$559,9,FALSE)</f>
        <v>May contain</v>
      </c>
      <c r="M170" s="2" t="str">
        <f>VLOOKUP(A170,'SAS Codes'!$A$2:$M$559,10,FALSE)</f>
        <v>Private</v>
      </c>
      <c r="N170" s="2" t="str">
        <f>VLOOKUP(A170,'SAS Codes'!$A$2:$M$559,11,FALSE)</f>
        <v>Chocolate</v>
      </c>
    </row>
    <row r="171" spans="1:14" x14ac:dyDescent="0.45">
      <c r="A171" s="4" t="s">
        <v>425</v>
      </c>
      <c r="B171" s="4">
        <v>3</v>
      </c>
      <c r="C171" s="2">
        <v>0.17630969999999999</v>
      </c>
      <c r="D171" s="2" t="str">
        <f>VLOOKUP(A171,'SAS Codes'!$A$2:$B$559,2,FALSE)</f>
        <v>SB-36</v>
      </c>
      <c r="E171" s="2" t="s">
        <v>929</v>
      </c>
      <c r="F171" s="2" t="str">
        <f>VLOOKUP(A171,'SAS Codes'!$A$2:$I$559,3,FALSE)</f>
        <v>Canada</v>
      </c>
      <c r="G171" s="2" t="str">
        <f>VLOOKUP(A171,'SAS Codes'!$A$2:$I$559,4,FALSE)</f>
        <v>Canada</v>
      </c>
      <c r="H171" s="2" t="str">
        <f>VLOOKUP(A171,'SAS Codes'!$A$2:$I$559,5,FALSE)</f>
        <v>Canada</v>
      </c>
      <c r="I171" s="2" t="str">
        <f>VLOOKUP(A171,'SAS Codes'!$A$2:$I$559,6,FALSE)</f>
        <v>America</v>
      </c>
      <c r="J171" s="2" t="str">
        <f>VLOOKUP(A171,'SAS Codes'!$A$2:$I$559,7,FALSE)</f>
        <v>America</v>
      </c>
      <c r="K171" s="2" t="str">
        <f>VLOOKUP(A171,'SAS Codes'!$A$2:$I$559,8,FALSE)</f>
        <v>May contain</v>
      </c>
      <c r="L171" s="2" t="str">
        <f>VLOOKUP(A171,'SAS Codes'!$A$2:$I$559,9,FALSE)</f>
        <v>May contain</v>
      </c>
      <c r="M171" s="2" t="str">
        <f>VLOOKUP(A171,'SAS Codes'!$A$2:$M$559,10,FALSE)</f>
        <v>Private</v>
      </c>
      <c r="N171" s="2" t="str">
        <f>VLOOKUP(A171,'SAS Codes'!$A$2:$M$559,11,FALSE)</f>
        <v>Crackers</v>
      </c>
    </row>
    <row r="172" spans="1:14" x14ac:dyDescent="0.45">
      <c r="A172" s="4" t="s">
        <v>104</v>
      </c>
      <c r="B172" s="4">
        <v>3</v>
      </c>
      <c r="C172" s="2">
        <v>0.17574569999999998</v>
      </c>
      <c r="D172" s="2" t="str">
        <f>VLOOKUP(A172,'SAS Codes'!$A$2:$B$559,2,FALSE)</f>
        <v>CP-08</v>
      </c>
      <c r="E172" s="2" t="s">
        <v>929</v>
      </c>
      <c r="F172" s="2" t="str">
        <f>VLOOKUP(A172,'SAS Codes'!$A$2:$I$559,3,FALSE)</f>
        <v>Canada</v>
      </c>
      <c r="G172" s="2" t="str">
        <f>VLOOKUP(A172,'SAS Codes'!$A$2:$I$559,4,FALSE)</f>
        <v>Canada</v>
      </c>
      <c r="H172" s="2" t="str">
        <f>VLOOKUP(A172,'SAS Codes'!$A$2:$I$559,5,FALSE)</f>
        <v>Canada</v>
      </c>
      <c r="I172" s="2" t="str">
        <f>VLOOKUP(A172,'SAS Codes'!$A$2:$I$559,6,FALSE)</f>
        <v>America</v>
      </c>
      <c r="J172" s="2" t="str">
        <f>VLOOKUP(A172,'SAS Codes'!$A$2:$I$559,7,FALSE)</f>
        <v>America</v>
      </c>
      <c r="K172" s="2" t="str">
        <f>VLOOKUP(A172,'SAS Codes'!$A$2:$I$559,8,FALSE)</f>
        <v>May contain</v>
      </c>
      <c r="L172" s="2" t="str">
        <f>VLOOKUP(A172,'SAS Codes'!$A$2:$I$559,9,FALSE)</f>
        <v>May contain</v>
      </c>
      <c r="M172" s="2" t="str">
        <f>VLOOKUP(A172,'SAS Codes'!$A$2:$M$559,10,FALSE)</f>
        <v>Private</v>
      </c>
      <c r="N172" s="2" t="str">
        <f>VLOOKUP(A172,'SAS Codes'!$A$2:$M$559,11,FALSE)</f>
        <v>Cereal</v>
      </c>
    </row>
    <row r="173" spans="1:14" x14ac:dyDescent="0.45">
      <c r="A173" s="4" t="s">
        <v>474</v>
      </c>
      <c r="B173" s="4">
        <v>1</v>
      </c>
      <c r="C173" s="2">
        <v>0.17571060000000002</v>
      </c>
      <c r="D173" s="2" t="str">
        <f>VLOOKUP(A173,'SAS Codes'!$A$2:$B$559,2,FALSE)</f>
        <v>SK-31</v>
      </c>
      <c r="E173" s="2" t="s">
        <v>929</v>
      </c>
      <c r="F173" s="2" t="str">
        <f>VLOOKUP(A173,'SAS Codes'!$A$2:$I$559,3,FALSE)</f>
        <v>Canada</v>
      </c>
      <c r="G173" s="2" t="str">
        <f>VLOOKUP(A173,'SAS Codes'!$A$2:$I$559,4,FALSE)</f>
        <v>Canada</v>
      </c>
      <c r="H173" s="2" t="str">
        <f>VLOOKUP(A173,'SAS Codes'!$A$2:$I$559,5,FALSE)</f>
        <v>Canada</v>
      </c>
      <c r="I173" s="2" t="str">
        <f>VLOOKUP(A173,'SAS Codes'!$A$2:$I$559,6,FALSE)</f>
        <v>America</v>
      </c>
      <c r="J173" s="2" t="str">
        <f>VLOOKUP(A173,'SAS Codes'!$A$2:$I$559,7,FALSE)</f>
        <v>America</v>
      </c>
      <c r="K173" s="2" t="str">
        <f>VLOOKUP(A173,'SAS Codes'!$A$2:$I$559,8,FALSE)</f>
        <v>May contain</v>
      </c>
      <c r="L173" s="2" t="str">
        <f>VLOOKUP(A173,'SAS Codes'!$A$2:$I$559,9,FALSE)</f>
        <v>May contain</v>
      </c>
      <c r="M173" s="2" t="str">
        <f>VLOOKUP(A173,'SAS Codes'!$A$2:$M$559,10,FALSE)</f>
        <v>Regular</v>
      </c>
      <c r="N173" s="2" t="str">
        <f>VLOOKUP(A173,'SAS Codes'!$A$2:$M$559,11,FALSE)</f>
        <v>Snacks</v>
      </c>
    </row>
    <row r="174" spans="1:14" x14ac:dyDescent="0.45">
      <c r="A174" s="4" t="s">
        <v>309</v>
      </c>
      <c r="B174" s="4">
        <v>1</v>
      </c>
      <c r="C174" s="2">
        <v>0.17560529999999999</v>
      </c>
      <c r="D174" s="2" t="str">
        <f>VLOOKUP(A174,'SAS Codes'!$A$2:$B$559,2,FALSE)</f>
        <v>CO-40</v>
      </c>
      <c r="E174" s="2" t="s">
        <v>929</v>
      </c>
      <c r="F174" s="2" t="str">
        <f>VLOOKUP(A174,'SAS Codes'!$A$2:$I$559,3,FALSE)</f>
        <v>Italy</v>
      </c>
      <c r="G174" s="2" t="str">
        <f>VLOOKUP(A174,'SAS Codes'!$A$2:$I$559,4,FALSE)</f>
        <v>Italy</v>
      </c>
      <c r="H174" s="2" t="str">
        <f>VLOOKUP(A174,'SAS Codes'!$A$2:$I$559,5,FALSE)</f>
        <v>Europe</v>
      </c>
      <c r="I174" s="2" t="str">
        <f>VLOOKUP(A174,'SAS Codes'!$A$2:$I$559,6,FALSE)</f>
        <v>Europe</v>
      </c>
      <c r="J174" s="2" t="str">
        <f>VLOOKUP(A174,'SAS Codes'!$A$2:$I$559,7,FALSE)</f>
        <v>Europe</v>
      </c>
      <c r="K174" s="2" t="str">
        <f>VLOOKUP(A174,'SAS Codes'!$A$2:$I$559,8,FALSE)</f>
        <v>May contain</v>
      </c>
      <c r="L174" s="2" t="str">
        <f>VLOOKUP(A174,'SAS Codes'!$A$2:$I$559,9,FALSE)</f>
        <v>May contain</v>
      </c>
      <c r="M174" s="2" t="str">
        <f>VLOOKUP(A174,'SAS Codes'!$A$2:$M$559,10,FALSE)</f>
        <v>Private</v>
      </c>
      <c r="N174" s="2" t="str">
        <f>VLOOKUP(A174,'SAS Codes'!$A$2:$M$559,11,FALSE)</f>
        <v>Cookies</v>
      </c>
    </row>
    <row r="175" spans="1:14" x14ac:dyDescent="0.45">
      <c r="A175" s="4" t="s">
        <v>179</v>
      </c>
      <c r="B175" s="4">
        <v>3</v>
      </c>
      <c r="C175" s="2">
        <v>0.17537714999999995</v>
      </c>
      <c r="D175" s="2" t="str">
        <f>VLOOKUP(A175,'SAS Codes'!$A$2:$B$559,2,FALSE)</f>
        <v>CD-36</v>
      </c>
      <c r="E175" s="2" t="s">
        <v>929</v>
      </c>
      <c r="F175" s="2" t="str">
        <f>VLOOKUP(A175,'SAS Codes'!$A$2:$I$559,3,FALSE)</f>
        <v>Canada</v>
      </c>
      <c r="G175" s="2" t="str">
        <f>VLOOKUP(A175,'SAS Codes'!$A$2:$I$559,4,FALSE)</f>
        <v>Canada</v>
      </c>
      <c r="H175" s="2" t="str">
        <f>VLOOKUP(A175,'SAS Codes'!$A$2:$I$559,5,FALSE)</f>
        <v>Canada</v>
      </c>
      <c r="I175" s="2" t="str">
        <f>VLOOKUP(A175,'SAS Codes'!$A$2:$I$559,6,FALSE)</f>
        <v>America</v>
      </c>
      <c r="J175" s="2" t="str">
        <f>VLOOKUP(A175,'SAS Codes'!$A$2:$I$559,7,FALSE)</f>
        <v>America</v>
      </c>
      <c r="K175" s="2" t="str">
        <f>VLOOKUP(A175,'SAS Codes'!$A$2:$I$559,8,FALSE)</f>
        <v>May contain</v>
      </c>
      <c r="L175" s="2" t="str">
        <f>VLOOKUP(A175,'SAS Codes'!$A$2:$I$559,9,FALSE)</f>
        <v>May contain</v>
      </c>
      <c r="M175" s="2" t="str">
        <f>VLOOKUP(A175,'SAS Codes'!$A$2:$M$559,10,FALSE)</f>
        <v>Regular</v>
      </c>
      <c r="N175" s="2" t="str">
        <f>VLOOKUP(A175,'SAS Codes'!$A$2:$M$559,11,FALSE)</f>
        <v>Candies</v>
      </c>
    </row>
    <row r="176" spans="1:14" x14ac:dyDescent="0.45">
      <c r="A176" s="4" t="s">
        <v>480</v>
      </c>
      <c r="B176" s="4">
        <v>2</v>
      </c>
      <c r="C176" s="2">
        <v>0.17528939999999998</v>
      </c>
      <c r="D176" s="2" t="str">
        <f>VLOOKUP(A176,'SAS Codes'!$A$2:$B$559,2,FALSE)</f>
        <v>SK-41</v>
      </c>
      <c r="E176" s="2" t="s">
        <v>929</v>
      </c>
      <c r="F176" s="2" t="str">
        <f>VLOOKUP(A176,'SAS Codes'!$A$2:$I$559,3,FALSE)</f>
        <v>Canada</v>
      </c>
      <c r="G176" s="2" t="str">
        <f>VLOOKUP(A176,'SAS Codes'!$A$2:$I$559,4,FALSE)</f>
        <v>Canada</v>
      </c>
      <c r="H176" s="2" t="str">
        <f>VLOOKUP(A176,'SAS Codes'!$A$2:$I$559,5,FALSE)</f>
        <v>Canada</v>
      </c>
      <c r="I176" s="2" t="str">
        <f>VLOOKUP(A176,'SAS Codes'!$A$2:$I$559,6,FALSE)</f>
        <v>America</v>
      </c>
      <c r="J176" s="2" t="str">
        <f>VLOOKUP(A176,'SAS Codes'!$A$2:$I$559,7,FALSE)</f>
        <v>America</v>
      </c>
      <c r="K176" s="2" t="str">
        <f>VLOOKUP(A176,'SAS Codes'!$A$2:$I$559,8,FALSE)</f>
        <v>May contain</v>
      </c>
      <c r="L176" s="2" t="str">
        <f>VLOOKUP(A176,'SAS Codes'!$A$2:$I$559,9,FALSE)</f>
        <v>May contain</v>
      </c>
      <c r="M176" s="2" t="str">
        <f>VLOOKUP(A176,'SAS Codes'!$A$2:$M$559,10,FALSE)</f>
        <v>Private</v>
      </c>
      <c r="N176" s="2" t="str">
        <f>VLOOKUP(A176,'SAS Codes'!$A$2:$M$559,11,FALSE)</f>
        <v>Snacks</v>
      </c>
    </row>
    <row r="177" spans="1:14" x14ac:dyDescent="0.45">
      <c r="A177" s="2" t="s">
        <v>209</v>
      </c>
      <c r="B177" s="2">
        <v>2</v>
      </c>
      <c r="C177" s="2">
        <v>0.17500049999999998</v>
      </c>
      <c r="D177" s="2" t="str">
        <f>VLOOKUP(A177,'SAS Codes'!$A$2:$B$559,2,FALSE)</f>
        <v>CHDK-09</v>
      </c>
      <c r="E177" s="2" t="s">
        <v>929</v>
      </c>
      <c r="F177" s="2" t="str">
        <f>VLOOKUP(A177,'SAS Codes'!$A$2:$I$559,3,FALSE)</f>
        <v>Canada</v>
      </c>
      <c r="G177" s="2" t="str">
        <f>VLOOKUP(A177,'SAS Codes'!$A$2:$I$559,4,FALSE)</f>
        <v>Canada</v>
      </c>
      <c r="H177" s="2" t="str">
        <f>VLOOKUP(A177,'SAS Codes'!$A$2:$I$559,5,FALSE)</f>
        <v>Canada</v>
      </c>
      <c r="I177" s="2" t="str">
        <f>VLOOKUP(A177,'SAS Codes'!$A$2:$I$559,6,FALSE)</f>
        <v>America</v>
      </c>
      <c r="J177" s="2" t="str">
        <f>VLOOKUP(A177,'SAS Codes'!$A$2:$I$559,7,FALSE)</f>
        <v>America</v>
      </c>
      <c r="K177" s="2" t="str">
        <f>VLOOKUP(A177,'SAS Codes'!$A$2:$I$559,8,FALSE)</f>
        <v>May contain</v>
      </c>
      <c r="L177" s="2" t="str">
        <f>VLOOKUP(A177,'SAS Codes'!$A$2:$I$559,9,FALSE)</f>
        <v>May contain</v>
      </c>
      <c r="M177" s="2" t="str">
        <f>VLOOKUP(A177,'SAS Codes'!$A$2:$M$559,10,FALSE)</f>
        <v>Private</v>
      </c>
      <c r="N177" s="2" t="str">
        <f>VLOOKUP(A177,'SAS Codes'!$A$2:$M$559,11,FALSE)</f>
        <v>Chocolate</v>
      </c>
    </row>
    <row r="178" spans="1:14" x14ac:dyDescent="0.45">
      <c r="A178" s="4" t="s">
        <v>466</v>
      </c>
      <c r="B178" s="4">
        <v>2</v>
      </c>
      <c r="C178" s="2">
        <v>0.174957</v>
      </c>
      <c r="D178" s="2" t="str">
        <f>VLOOKUP(A178,'SAS Codes'!$A$2:$B$559,2,FALSE)</f>
        <v>SK-21</v>
      </c>
      <c r="E178" s="2" t="s">
        <v>929</v>
      </c>
      <c r="F178" s="2" t="str">
        <f>VLOOKUP(A178,'SAS Codes'!$A$2:$I$559,3,FALSE)</f>
        <v>Canada</v>
      </c>
      <c r="G178" s="2" t="str">
        <f>VLOOKUP(A178,'SAS Codes'!$A$2:$I$559,4,FALSE)</f>
        <v>Canada</v>
      </c>
      <c r="H178" s="2" t="str">
        <f>VLOOKUP(A178,'SAS Codes'!$A$2:$I$559,5,FALSE)</f>
        <v>Canada</v>
      </c>
      <c r="I178" s="2" t="str">
        <f>VLOOKUP(A178,'SAS Codes'!$A$2:$I$559,6,FALSE)</f>
        <v>America</v>
      </c>
      <c r="J178" s="2" t="str">
        <f>VLOOKUP(A178,'SAS Codes'!$A$2:$I$559,7,FALSE)</f>
        <v>America</v>
      </c>
      <c r="K178" s="2" t="str">
        <f>VLOOKUP(A178,'SAS Codes'!$A$2:$I$559,8,FALSE)</f>
        <v>May contain</v>
      </c>
      <c r="L178" s="2" t="str">
        <f>VLOOKUP(A178,'SAS Codes'!$A$2:$I$559,9,FALSE)</f>
        <v>May contain</v>
      </c>
      <c r="M178" s="2" t="str">
        <f>VLOOKUP(A178,'SAS Codes'!$A$2:$M$559,10,FALSE)</f>
        <v>Private</v>
      </c>
      <c r="N178" s="2" t="str">
        <f>VLOOKUP(A178,'SAS Codes'!$A$2:$M$559,11,FALSE)</f>
        <v>Snacks</v>
      </c>
    </row>
    <row r="179" spans="1:14" x14ac:dyDescent="0.45">
      <c r="A179" s="4" t="s">
        <v>166</v>
      </c>
      <c r="B179" s="4">
        <v>2</v>
      </c>
      <c r="C179" s="4">
        <v>0.17494155</v>
      </c>
      <c r="D179" s="2" t="str">
        <f>VLOOKUP(A179,'SAS Codes'!$A$2:$B$559,2,FALSE)</f>
        <v>CD-22</v>
      </c>
      <c r="E179" s="2" t="s">
        <v>929</v>
      </c>
      <c r="F179" s="2" t="str">
        <f>VLOOKUP(A179,'SAS Codes'!$A$2:$I$559,3,FALSE)</f>
        <v>Canada</v>
      </c>
      <c r="G179" s="2" t="str">
        <f>VLOOKUP(A179,'SAS Codes'!$A$2:$I$559,4,FALSE)</f>
        <v>Canada</v>
      </c>
      <c r="H179" s="2" t="str">
        <f>VLOOKUP(A179,'SAS Codes'!$A$2:$I$559,5,FALSE)</f>
        <v>Canada</v>
      </c>
      <c r="I179" s="2" t="str">
        <f>VLOOKUP(A179,'SAS Codes'!$A$2:$I$559,6,FALSE)</f>
        <v>America</v>
      </c>
      <c r="J179" s="2" t="str">
        <f>VLOOKUP(A179,'SAS Codes'!$A$2:$I$559,7,FALSE)</f>
        <v>America</v>
      </c>
      <c r="K179" s="2" t="str">
        <f>VLOOKUP(A179,'SAS Codes'!$A$2:$I$559,8,FALSE)</f>
        <v>May contain</v>
      </c>
      <c r="L179" s="2" t="str">
        <f>VLOOKUP(A179,'SAS Codes'!$A$2:$I$559,9,FALSE)</f>
        <v>May contain</v>
      </c>
      <c r="M179" s="2" t="str">
        <f>VLOOKUP(A179,'SAS Codes'!$A$2:$M$559,10,FALSE)</f>
        <v>Regular</v>
      </c>
      <c r="N179" s="2" t="str">
        <f>VLOOKUP(A179,'SAS Codes'!$A$2:$M$559,11,FALSE)</f>
        <v>Candies</v>
      </c>
    </row>
    <row r="180" spans="1:14" x14ac:dyDescent="0.45">
      <c r="A180" s="2" t="s">
        <v>78</v>
      </c>
      <c r="B180" s="2">
        <v>1</v>
      </c>
      <c r="C180" s="2">
        <v>0.17477167499999999</v>
      </c>
      <c r="D180" s="2" t="str">
        <f>VLOOKUP(A180,'SAS Codes'!$A$2:$B$559,2,FALSE)</f>
        <v>BG-25</v>
      </c>
      <c r="E180" s="2" t="s">
        <v>929</v>
      </c>
      <c r="F180" s="2" t="str">
        <f>VLOOKUP(A180,'SAS Codes'!$A$2:$I$559,3,FALSE)</f>
        <v>Quebec</v>
      </c>
      <c r="G180" s="2" t="str">
        <f>VLOOKUP(A180,'SAS Codes'!$A$2:$I$559,4,FALSE)</f>
        <v>Canada</v>
      </c>
      <c r="H180" s="2" t="str">
        <f>VLOOKUP(A180,'SAS Codes'!$A$2:$I$559,5,FALSE)</f>
        <v>Canada</v>
      </c>
      <c r="I180" s="2" t="str">
        <f>VLOOKUP(A180,'SAS Codes'!$A$2:$I$559,6,FALSE)</f>
        <v>America</v>
      </c>
      <c r="J180" s="2" t="str">
        <f>VLOOKUP(A180,'SAS Codes'!$A$2:$I$559,7,FALSE)</f>
        <v>America</v>
      </c>
      <c r="K180" s="2" t="str">
        <f>VLOOKUP(A180,'SAS Codes'!$A$2:$I$559,8,FALSE)</f>
        <v>May contain</v>
      </c>
      <c r="L180" s="2" t="str">
        <f>VLOOKUP(A180,'SAS Codes'!$A$2:$I$559,9,FALSE)</f>
        <v>May contain</v>
      </c>
      <c r="M180" s="2" t="str">
        <f>VLOOKUP(A180,'SAS Codes'!$A$2:$M$559,10,FALSE)</f>
        <v>Regular</v>
      </c>
      <c r="N180" s="2" t="str">
        <f>VLOOKUP(A180,'SAS Codes'!$A$2:$M$559,11,FALSE)</f>
        <v>BakedGoods</v>
      </c>
    </row>
    <row r="181" spans="1:14" x14ac:dyDescent="0.45">
      <c r="A181" s="4" t="s">
        <v>480</v>
      </c>
      <c r="B181" s="4">
        <v>3</v>
      </c>
      <c r="C181" s="2">
        <v>0.17472779999999999</v>
      </c>
      <c r="D181" s="2" t="str">
        <f>VLOOKUP(A181,'SAS Codes'!$A$2:$B$559,2,FALSE)</f>
        <v>SK-41</v>
      </c>
      <c r="E181" s="2" t="s">
        <v>929</v>
      </c>
      <c r="F181" s="2" t="str">
        <f>VLOOKUP(A181,'SAS Codes'!$A$2:$I$559,3,FALSE)</f>
        <v>Canada</v>
      </c>
      <c r="G181" s="2" t="str">
        <f>VLOOKUP(A181,'SAS Codes'!$A$2:$I$559,4,FALSE)</f>
        <v>Canada</v>
      </c>
      <c r="H181" s="2" t="str">
        <f>VLOOKUP(A181,'SAS Codes'!$A$2:$I$559,5,FALSE)</f>
        <v>Canada</v>
      </c>
      <c r="I181" s="2" t="str">
        <f>VLOOKUP(A181,'SAS Codes'!$A$2:$I$559,6,FALSE)</f>
        <v>America</v>
      </c>
      <c r="J181" s="2" t="str">
        <f>VLOOKUP(A181,'SAS Codes'!$A$2:$I$559,7,FALSE)</f>
        <v>America</v>
      </c>
      <c r="K181" s="2" t="str">
        <f>VLOOKUP(A181,'SAS Codes'!$A$2:$I$559,8,FALSE)</f>
        <v>May contain</v>
      </c>
      <c r="L181" s="2" t="str">
        <f>VLOOKUP(A181,'SAS Codes'!$A$2:$I$559,9,FALSE)</f>
        <v>May contain</v>
      </c>
      <c r="M181" s="2" t="str">
        <f>VLOOKUP(A181,'SAS Codes'!$A$2:$M$559,10,FALSE)</f>
        <v>Private</v>
      </c>
      <c r="N181" s="2" t="str">
        <f>VLOOKUP(A181,'SAS Codes'!$A$2:$M$559,11,FALSE)</f>
        <v>Snacks</v>
      </c>
    </row>
    <row r="182" spans="1:14" x14ac:dyDescent="0.45">
      <c r="A182" s="2" t="s">
        <v>232</v>
      </c>
      <c r="B182" s="2">
        <v>1</v>
      </c>
      <c r="C182" s="2">
        <v>0.17449087499999999</v>
      </c>
      <c r="D182" s="2" t="str">
        <f>VLOOKUP(A182,'SAS Codes'!$A$2:$B$559,2,FALSE)</f>
        <v>CHDK-32</v>
      </c>
      <c r="E182" s="2" t="s">
        <v>929</v>
      </c>
      <c r="F182" s="2" t="str">
        <f>VLOOKUP(A182,'SAS Codes'!$A$2:$I$559,3,FALSE)</f>
        <v>USA</v>
      </c>
      <c r="G182" s="2" t="str">
        <f>VLOOKUP(A182,'SAS Codes'!$A$2:$I$559,4,FALSE)</f>
        <v>USA</v>
      </c>
      <c r="H182" s="2" t="str">
        <f>VLOOKUP(A182,'SAS Codes'!$A$2:$I$559,5,FALSE)</f>
        <v>USA</v>
      </c>
      <c r="I182" s="2" t="str">
        <f>VLOOKUP(A182,'SAS Codes'!$A$2:$I$559,6,FALSE)</f>
        <v>America</v>
      </c>
      <c r="J182" s="2" t="str">
        <f>VLOOKUP(A182,'SAS Codes'!$A$2:$I$559,7,FALSE)</f>
        <v>America</v>
      </c>
      <c r="K182" s="2" t="str">
        <f>VLOOKUP(A182,'SAS Codes'!$A$2:$I$559,8,FALSE)</f>
        <v>May contain</v>
      </c>
      <c r="L182" s="2" t="str">
        <f>VLOOKUP(A182,'SAS Codes'!$A$2:$I$559,9,FALSE)</f>
        <v>May contain</v>
      </c>
      <c r="M182" s="2" t="str">
        <f>VLOOKUP(A182,'SAS Codes'!$A$2:$M$559,10,FALSE)</f>
        <v>Regular</v>
      </c>
      <c r="N182" s="2" t="str">
        <f>VLOOKUP(A182,'SAS Codes'!$A$2:$M$559,11,FALSE)</f>
        <v>Chocolate</v>
      </c>
    </row>
    <row r="183" spans="1:14" x14ac:dyDescent="0.45">
      <c r="A183" s="2" t="s">
        <v>55</v>
      </c>
      <c r="B183" s="2">
        <v>4</v>
      </c>
      <c r="C183" s="2">
        <v>0.17439149999999998</v>
      </c>
      <c r="D183" s="2" t="str">
        <f>VLOOKUP(A183,'SAS Codes'!$A$2:$B$559,2,FALSE)</f>
        <v>BG-01</v>
      </c>
      <c r="E183" s="2" t="s">
        <v>929</v>
      </c>
      <c r="F183" s="2" t="str">
        <f>VLOOKUP(A183,'SAS Codes'!$A$2:$I$559,3,FALSE)</f>
        <v>Spain</v>
      </c>
      <c r="G183" s="2" t="str">
        <f>VLOOKUP(A183,'SAS Codes'!$A$2:$I$559,4,FALSE)</f>
        <v>Spain</v>
      </c>
      <c r="H183" s="2" t="str">
        <f>VLOOKUP(A183,'SAS Codes'!$A$2:$I$559,5,FALSE)</f>
        <v>Europe</v>
      </c>
      <c r="I183" s="2" t="str">
        <f>VLOOKUP(A183,'SAS Codes'!$A$2:$I$559,6,FALSE)</f>
        <v>Europe</v>
      </c>
      <c r="J183" s="2" t="str">
        <f>VLOOKUP(A183,'SAS Codes'!$A$2:$I$559,7,FALSE)</f>
        <v>Europe</v>
      </c>
      <c r="K183" s="2" t="str">
        <f>VLOOKUP(A183,'SAS Codes'!$A$2:$I$559,8,FALSE)</f>
        <v>May contain</v>
      </c>
      <c r="L183" s="2" t="str">
        <f>VLOOKUP(A183,'SAS Codes'!$A$2:$I$559,9,FALSE)</f>
        <v>May contain</v>
      </c>
      <c r="M183" s="2" t="str">
        <f>VLOOKUP(A183,'SAS Codes'!$A$2:$M$559,10,FALSE)</f>
        <v>Regular</v>
      </c>
      <c r="N183" s="2" t="str">
        <f>VLOOKUP(A183,'SAS Codes'!$A$2:$M$559,11,FALSE)</f>
        <v>BakedGoods</v>
      </c>
    </row>
    <row r="184" spans="1:14" x14ac:dyDescent="0.45">
      <c r="A184" s="4" t="s">
        <v>490</v>
      </c>
      <c r="B184" s="4">
        <v>2</v>
      </c>
      <c r="C184" s="2">
        <v>0.1742958</v>
      </c>
      <c r="D184" s="2" t="str">
        <f>VLOOKUP(A184,'SAS Codes'!$A$2:$B$559,2,FALSE)</f>
        <v>SK-51</v>
      </c>
      <c r="E184" s="2" t="s">
        <v>929</v>
      </c>
      <c r="F184" s="2" t="str">
        <f>VLOOKUP(A184,'SAS Codes'!$A$2:$I$559,3,FALSE)</f>
        <v>Canada</v>
      </c>
      <c r="G184" s="2" t="str">
        <f>VLOOKUP(A184,'SAS Codes'!$A$2:$I$559,4,FALSE)</f>
        <v>Canada</v>
      </c>
      <c r="H184" s="2" t="str">
        <f>VLOOKUP(A184,'SAS Codes'!$A$2:$I$559,5,FALSE)</f>
        <v>Canada</v>
      </c>
      <c r="I184" s="2" t="str">
        <f>VLOOKUP(A184,'SAS Codes'!$A$2:$I$559,6,FALSE)</f>
        <v>America</v>
      </c>
      <c r="J184" s="2" t="str">
        <f>VLOOKUP(A184,'SAS Codes'!$A$2:$I$559,7,FALSE)</f>
        <v>America</v>
      </c>
      <c r="K184" s="2" t="str">
        <f>VLOOKUP(A184,'SAS Codes'!$A$2:$I$559,8,FALSE)</f>
        <v>May contain</v>
      </c>
      <c r="L184" s="2" t="str">
        <f>VLOOKUP(A184,'SAS Codes'!$A$2:$I$559,9,FALSE)</f>
        <v>May contain</v>
      </c>
      <c r="M184" s="2" t="str">
        <f>VLOOKUP(A184,'SAS Codes'!$A$2:$M$559,10,FALSE)</f>
        <v>Private</v>
      </c>
      <c r="N184" s="2" t="str">
        <f>VLOOKUP(A184,'SAS Codes'!$A$2:$M$559,11,FALSE)</f>
        <v>Snacks</v>
      </c>
    </row>
    <row r="185" spans="1:14" x14ac:dyDescent="0.45">
      <c r="A185" s="2" t="s">
        <v>139</v>
      </c>
      <c r="B185" s="2">
        <v>5</v>
      </c>
      <c r="C185" s="2">
        <v>0.1742784</v>
      </c>
      <c r="D185" s="2" t="str">
        <f>VLOOKUP(A185,'SAS Codes'!$A$2:$B$559,2,FALSE)</f>
        <v>CP-44</v>
      </c>
      <c r="E185" s="2" t="s">
        <v>929</v>
      </c>
      <c r="F185" s="2" t="str">
        <f>VLOOKUP(A185,'SAS Codes'!$A$2:$I$559,3,FALSE)</f>
        <v>USA</v>
      </c>
      <c r="G185" s="2" t="str">
        <f>VLOOKUP(A185,'SAS Codes'!$A$2:$I$559,4,FALSE)</f>
        <v>USA</v>
      </c>
      <c r="H185" s="2" t="str">
        <f>VLOOKUP(A185,'SAS Codes'!$A$2:$I$559,5,FALSE)</f>
        <v>USA</v>
      </c>
      <c r="I185" s="2" t="str">
        <f>VLOOKUP(A185,'SAS Codes'!$A$2:$I$559,6,FALSE)</f>
        <v>America</v>
      </c>
      <c r="J185" s="2" t="str">
        <f>VLOOKUP(A185,'SAS Codes'!$A$2:$I$559,7,FALSE)</f>
        <v>America</v>
      </c>
      <c r="K185" s="2" t="str">
        <f>VLOOKUP(A185,'SAS Codes'!$A$2:$I$559,8,FALSE)</f>
        <v>May contain</v>
      </c>
      <c r="L185" s="2" t="str">
        <f>VLOOKUP(A185,'SAS Codes'!$A$2:$I$559,9,FALSE)</f>
        <v>May contain</v>
      </c>
      <c r="M185" s="2" t="str">
        <f>VLOOKUP(A185,'SAS Codes'!$A$2:$M$559,10,FALSE)</f>
        <v>Regular</v>
      </c>
      <c r="N185" s="2" t="str">
        <f>VLOOKUP(A185,'SAS Codes'!$A$2:$M$559,11,FALSE)</f>
        <v>Cereal</v>
      </c>
    </row>
    <row r="186" spans="1:14" x14ac:dyDescent="0.45">
      <c r="A186" s="2" t="s">
        <v>110</v>
      </c>
      <c r="B186" s="2">
        <v>1</v>
      </c>
      <c r="C186" s="2">
        <v>0.17416529999999997</v>
      </c>
      <c r="D186" s="2" t="str">
        <f>VLOOKUP(A186,'SAS Codes'!$A$2:$B$559,2,FALSE)</f>
        <v>CP-14</v>
      </c>
      <c r="E186" s="2" t="s">
        <v>929</v>
      </c>
      <c r="F186" s="2" t="str">
        <f>VLOOKUP(A186,'SAS Codes'!$A$2:$I$559,3,FALSE)</f>
        <v>Quebec</v>
      </c>
      <c r="G186" s="2" t="str">
        <f>VLOOKUP(A186,'SAS Codes'!$A$2:$I$559,4,FALSE)</f>
        <v>Canada</v>
      </c>
      <c r="H186" s="2" t="str">
        <f>VLOOKUP(A186,'SAS Codes'!$A$2:$I$559,5,FALSE)</f>
        <v>Canada</v>
      </c>
      <c r="I186" s="2" t="str">
        <f>VLOOKUP(A186,'SAS Codes'!$A$2:$I$559,6,FALSE)</f>
        <v>America</v>
      </c>
      <c r="J186" s="2" t="str">
        <f>VLOOKUP(A186,'SAS Codes'!$A$2:$I$559,7,FALSE)</f>
        <v>America</v>
      </c>
      <c r="K186" s="2" t="str">
        <f>VLOOKUP(A186,'SAS Codes'!$A$2:$I$559,8,FALSE)</f>
        <v>May contain</v>
      </c>
      <c r="L186" s="2" t="str">
        <f>VLOOKUP(A186,'SAS Codes'!$A$2:$I$559,9,FALSE)</f>
        <v>May contain</v>
      </c>
      <c r="M186" s="2" t="str">
        <f>VLOOKUP(A186,'SAS Codes'!$A$2:$M$559,10,FALSE)</f>
        <v>Regular</v>
      </c>
      <c r="N186" s="2" t="str">
        <f>VLOOKUP(A186,'SAS Codes'!$A$2:$M$559,11,FALSE)</f>
        <v>Cereal</v>
      </c>
    </row>
    <row r="187" spans="1:14" x14ac:dyDescent="0.45">
      <c r="A187" s="4" t="s">
        <v>329</v>
      </c>
      <c r="B187" s="4">
        <v>4</v>
      </c>
      <c r="C187" s="2">
        <v>0.17413919999999997</v>
      </c>
      <c r="D187" s="2" t="str">
        <f>VLOOKUP(A187,'SAS Codes'!$A$2:$B$559,2,FALSE)</f>
        <v>CO-61</v>
      </c>
      <c r="E187" s="2" t="s">
        <v>929</v>
      </c>
      <c r="F187" s="2" t="str">
        <f>VLOOKUP(A187,'SAS Codes'!$A$2:$I$559,3,FALSE)</f>
        <v>Canada</v>
      </c>
      <c r="G187" s="2" t="str">
        <f>VLOOKUP(A187,'SAS Codes'!$A$2:$I$559,4,FALSE)</f>
        <v>Canada</v>
      </c>
      <c r="H187" s="2" t="str">
        <f>VLOOKUP(A187,'SAS Codes'!$A$2:$I$559,5,FALSE)</f>
        <v>Canada</v>
      </c>
      <c r="I187" s="2" t="str">
        <f>VLOOKUP(A187,'SAS Codes'!$A$2:$I$559,6,FALSE)</f>
        <v>America</v>
      </c>
      <c r="J187" s="2" t="str">
        <f>VLOOKUP(A187,'SAS Codes'!$A$2:$I$559,7,FALSE)</f>
        <v>America</v>
      </c>
      <c r="K187" s="2" t="str">
        <f>VLOOKUP(A187,'SAS Codes'!$A$2:$I$559,8,FALSE)</f>
        <v>May contain</v>
      </c>
      <c r="L187" s="2" t="str">
        <f>VLOOKUP(A187,'SAS Codes'!$A$2:$I$559,9,FALSE)</f>
        <v>May contain</v>
      </c>
      <c r="M187" s="2" t="str">
        <f>VLOOKUP(A187,'SAS Codes'!$A$2:$M$559,10,FALSE)</f>
        <v>Regular</v>
      </c>
      <c r="N187" s="2" t="str">
        <f>VLOOKUP(A187,'SAS Codes'!$A$2:$M$559,11,FALSE)</f>
        <v>Cookies</v>
      </c>
    </row>
    <row r="188" spans="1:14" x14ac:dyDescent="0.45">
      <c r="A188" s="4" t="s">
        <v>401</v>
      </c>
      <c r="B188" s="4">
        <v>1</v>
      </c>
      <c r="C188" s="2">
        <v>0.17413049999999997</v>
      </c>
      <c r="D188" s="2" t="str">
        <f>VLOOKUP(A188,'SAS Codes'!$A$2:$B$559,2,FALSE)</f>
        <v>SB-06</v>
      </c>
      <c r="E188" s="2" t="s">
        <v>929</v>
      </c>
      <c r="F188" s="2" t="str">
        <f>VLOOKUP(A188,'SAS Codes'!$A$2:$I$559,3,FALSE)</f>
        <v>USA</v>
      </c>
      <c r="G188" s="2" t="str">
        <f>VLOOKUP(A188,'SAS Codes'!$A$2:$I$559,4,FALSE)</f>
        <v>USA</v>
      </c>
      <c r="H188" s="2" t="str">
        <f>VLOOKUP(A188,'SAS Codes'!$A$2:$I$559,5,FALSE)</f>
        <v>USA</v>
      </c>
      <c r="I188" s="2" t="str">
        <f>VLOOKUP(A188,'SAS Codes'!$A$2:$I$559,6,FALSE)</f>
        <v>America</v>
      </c>
      <c r="J188" s="2" t="str">
        <f>VLOOKUP(A188,'SAS Codes'!$A$2:$I$559,7,FALSE)</f>
        <v>America</v>
      </c>
      <c r="K188" s="2" t="str">
        <f>VLOOKUP(A188,'SAS Codes'!$A$2:$I$559,8,FALSE)</f>
        <v>Produced in a facility that also makes products containing: "x"</v>
      </c>
      <c r="L188" s="2" t="str">
        <f>VLOOKUP(A188,'SAS Codes'!$A$2:$I$559,9,FALSE)</f>
        <v>Other</v>
      </c>
      <c r="M188" s="2" t="str">
        <f>VLOOKUP(A188,'SAS Codes'!$A$2:$M$559,10,FALSE)</f>
        <v>Regular</v>
      </c>
      <c r="N188" s="2" t="str">
        <f>VLOOKUP(A188,'SAS Codes'!$A$2:$M$559,11,FALSE)</f>
        <v>Crackers</v>
      </c>
    </row>
    <row r="189" spans="1:14" x14ac:dyDescent="0.45">
      <c r="A189" s="4" t="s">
        <v>329</v>
      </c>
      <c r="B189" s="4">
        <v>5</v>
      </c>
      <c r="C189" s="2">
        <v>0.17411309999999999</v>
      </c>
      <c r="D189" s="2" t="str">
        <f>VLOOKUP(A189,'SAS Codes'!$A$2:$B$559,2,FALSE)</f>
        <v>CO-61</v>
      </c>
      <c r="E189" s="2" t="s">
        <v>929</v>
      </c>
      <c r="F189" s="2" t="str">
        <f>VLOOKUP(A189,'SAS Codes'!$A$2:$I$559,3,FALSE)</f>
        <v>Canada</v>
      </c>
      <c r="G189" s="2" t="str">
        <f>VLOOKUP(A189,'SAS Codes'!$A$2:$I$559,4,FALSE)</f>
        <v>Canada</v>
      </c>
      <c r="H189" s="2" t="str">
        <f>VLOOKUP(A189,'SAS Codes'!$A$2:$I$559,5,FALSE)</f>
        <v>Canada</v>
      </c>
      <c r="I189" s="2" t="str">
        <f>VLOOKUP(A189,'SAS Codes'!$A$2:$I$559,6,FALSE)</f>
        <v>America</v>
      </c>
      <c r="J189" s="2" t="str">
        <f>VLOOKUP(A189,'SAS Codes'!$A$2:$I$559,7,FALSE)</f>
        <v>America</v>
      </c>
      <c r="K189" s="2" t="str">
        <f>VLOOKUP(A189,'SAS Codes'!$A$2:$I$559,8,FALSE)</f>
        <v>May contain</v>
      </c>
      <c r="L189" s="2" t="str">
        <f>VLOOKUP(A189,'SAS Codes'!$A$2:$I$559,9,FALSE)</f>
        <v>May contain</v>
      </c>
      <c r="M189" s="2" t="str">
        <f>VLOOKUP(A189,'SAS Codes'!$A$2:$M$559,10,FALSE)</f>
        <v>Regular</v>
      </c>
      <c r="N189" s="2" t="str">
        <f>VLOOKUP(A189,'SAS Codes'!$A$2:$M$559,11,FALSE)</f>
        <v>Cookies</v>
      </c>
    </row>
    <row r="190" spans="1:14" x14ac:dyDescent="0.45">
      <c r="A190" s="4" t="s">
        <v>456</v>
      </c>
      <c r="B190" s="4">
        <v>3</v>
      </c>
      <c r="C190" s="2">
        <v>0.1735302</v>
      </c>
      <c r="D190" s="2" t="str">
        <f>VLOOKUP(A190,'SAS Codes'!$A$2:$B$559,2,FALSE)</f>
        <v>SK-09</v>
      </c>
      <c r="E190" s="2" t="s">
        <v>929</v>
      </c>
      <c r="F190" s="2" t="str">
        <f>VLOOKUP(A190,'SAS Codes'!$A$2:$I$559,3,FALSE)</f>
        <v>Canada</v>
      </c>
      <c r="G190" s="2" t="str">
        <f>VLOOKUP(A190,'SAS Codes'!$A$2:$I$559,4,FALSE)</f>
        <v>Canada</v>
      </c>
      <c r="H190" s="2" t="str">
        <f>VLOOKUP(A190,'SAS Codes'!$A$2:$I$559,5,FALSE)</f>
        <v>Canada</v>
      </c>
      <c r="I190" s="2" t="str">
        <f>VLOOKUP(A190,'SAS Codes'!$A$2:$I$559,6,FALSE)</f>
        <v>America</v>
      </c>
      <c r="J190" s="2" t="str">
        <f>VLOOKUP(A190,'SAS Codes'!$A$2:$I$559,7,FALSE)</f>
        <v>America</v>
      </c>
      <c r="K190" s="2" t="str">
        <f>VLOOKUP(A190,'SAS Codes'!$A$2:$I$559,8,FALSE)</f>
        <v>May contain</v>
      </c>
      <c r="L190" s="2" t="str">
        <f>VLOOKUP(A190,'SAS Codes'!$A$2:$I$559,9,FALSE)</f>
        <v>May contain</v>
      </c>
      <c r="M190" s="2" t="str">
        <f>VLOOKUP(A190,'SAS Codes'!$A$2:$M$559,10,FALSE)</f>
        <v>Regular</v>
      </c>
      <c r="N190" s="2" t="str">
        <f>VLOOKUP(A190,'SAS Codes'!$A$2:$M$559,11,FALSE)</f>
        <v>Snacks</v>
      </c>
    </row>
    <row r="191" spans="1:14" x14ac:dyDescent="0.45">
      <c r="A191" s="4" t="s">
        <v>400</v>
      </c>
      <c r="B191" s="4">
        <v>1</v>
      </c>
      <c r="C191" s="2">
        <v>0.17326919999999998</v>
      </c>
      <c r="D191" s="2" t="str">
        <f>VLOOKUP(A191,'SAS Codes'!$A$2:$B$559,2,FALSE)</f>
        <v>SB-05</v>
      </c>
      <c r="E191" s="2" t="s">
        <v>929</v>
      </c>
      <c r="F191" s="2" t="str">
        <f>VLOOKUP(A191,'SAS Codes'!$A$2:$I$559,3,FALSE)</f>
        <v>USA</v>
      </c>
      <c r="G191" s="2" t="str">
        <f>VLOOKUP(A191,'SAS Codes'!$A$2:$I$559,4,FALSE)</f>
        <v>USA</v>
      </c>
      <c r="H191" s="2" t="str">
        <f>VLOOKUP(A191,'SAS Codes'!$A$2:$I$559,5,FALSE)</f>
        <v>USA</v>
      </c>
      <c r="I191" s="2" t="str">
        <f>VLOOKUP(A191,'SAS Codes'!$A$2:$I$559,6,FALSE)</f>
        <v>America</v>
      </c>
      <c r="J191" s="2" t="str">
        <f>VLOOKUP(A191,'SAS Codes'!$A$2:$I$559,7,FALSE)</f>
        <v>America</v>
      </c>
      <c r="K191" s="2" t="str">
        <f>VLOOKUP(A191,'SAS Codes'!$A$2:$I$559,8,FALSE)</f>
        <v>Produced in a facility that also makes products containing: "x"</v>
      </c>
      <c r="L191" s="2" t="str">
        <f>VLOOKUP(A191,'SAS Codes'!$A$2:$I$559,9,FALSE)</f>
        <v>Other</v>
      </c>
      <c r="M191" s="2" t="str">
        <f>VLOOKUP(A191,'SAS Codes'!$A$2:$M$559,10,FALSE)</f>
        <v>Regular</v>
      </c>
      <c r="N191" s="2" t="str">
        <f>VLOOKUP(A191,'SAS Codes'!$A$2:$M$559,11,FALSE)</f>
        <v>Crackers</v>
      </c>
    </row>
    <row r="192" spans="1:14" x14ac:dyDescent="0.45">
      <c r="A192" s="2" t="s">
        <v>254</v>
      </c>
      <c r="B192" s="2">
        <v>3</v>
      </c>
      <c r="C192" s="2">
        <v>0.1728864</v>
      </c>
      <c r="D192" s="2" t="str">
        <f>VLOOKUP(A192,'SAS Codes'!$A$2:$B$559,2,FALSE)</f>
        <v>CHDK-54</v>
      </c>
      <c r="E192" s="2" t="s">
        <v>929</v>
      </c>
      <c r="F192" s="2" t="str">
        <f>VLOOKUP(A192,'SAS Codes'!$A$2:$I$559,3,FALSE)</f>
        <v>Switzerland</v>
      </c>
      <c r="G192" s="2" t="str">
        <f>VLOOKUP(A192,'SAS Codes'!$A$2:$I$559,4,FALSE)</f>
        <v>Switzerland</v>
      </c>
      <c r="H192" s="2" t="str">
        <f>VLOOKUP(A192,'SAS Codes'!$A$2:$I$559,5,FALSE)</f>
        <v>Europe</v>
      </c>
      <c r="I192" s="2" t="str">
        <f>VLOOKUP(A192,'SAS Codes'!$A$2:$I$559,6,FALSE)</f>
        <v>Europe</v>
      </c>
      <c r="J192" s="2" t="str">
        <f>VLOOKUP(A192,'SAS Codes'!$A$2:$I$559,7,FALSE)</f>
        <v>Europe</v>
      </c>
      <c r="K192" s="2" t="str">
        <f>VLOOKUP(A192,'SAS Codes'!$A$2:$I$559,8,FALSE)</f>
        <v>May contain</v>
      </c>
      <c r="L192" s="2" t="str">
        <f>VLOOKUP(A192,'SAS Codes'!$A$2:$I$559,9,FALSE)</f>
        <v>May contain</v>
      </c>
      <c r="M192" s="2" t="str">
        <f>VLOOKUP(A192,'SAS Codes'!$A$2:$M$559,10,FALSE)</f>
        <v>Regular</v>
      </c>
      <c r="N192" s="2" t="str">
        <f>VLOOKUP(A192,'SAS Codes'!$A$2:$M$559,11,FALSE)</f>
        <v>Chocolate</v>
      </c>
    </row>
    <row r="193" spans="1:14" x14ac:dyDescent="0.45">
      <c r="A193" s="2" t="s">
        <v>135</v>
      </c>
      <c r="B193" s="2">
        <v>3</v>
      </c>
      <c r="C193" s="2">
        <v>0.17251724999999998</v>
      </c>
      <c r="D193" s="2" t="str">
        <f>VLOOKUP(A193,'SAS Codes'!$A$2:$B$559,2,FALSE)</f>
        <v>CP-39</v>
      </c>
      <c r="E193" s="2" t="s">
        <v>929</v>
      </c>
      <c r="F193" s="2" t="str">
        <f>VLOOKUP(A193,'SAS Codes'!$A$2:$I$559,3,FALSE)</f>
        <v>England</v>
      </c>
      <c r="G193" s="2" t="str">
        <f>VLOOKUP(A193,'SAS Codes'!$A$2:$I$559,4,FALSE)</f>
        <v>UK</v>
      </c>
      <c r="H193" s="2" t="str">
        <f>VLOOKUP(A193,'SAS Codes'!$A$2:$I$559,5,FALSE)</f>
        <v>Europe</v>
      </c>
      <c r="I193" s="2" t="str">
        <f>VLOOKUP(A193,'SAS Codes'!$A$2:$I$559,6,FALSE)</f>
        <v>Europe</v>
      </c>
      <c r="J193" s="2" t="str">
        <f>VLOOKUP(A193,'SAS Codes'!$A$2:$I$559,7,FALSE)</f>
        <v>Europe</v>
      </c>
      <c r="K193" s="2" t="str">
        <f>VLOOKUP(A193,'SAS Codes'!$A$2:$I$559,8,FALSE)</f>
        <v>May contain</v>
      </c>
      <c r="L193" s="2" t="str">
        <f>VLOOKUP(A193,'SAS Codes'!$A$2:$I$559,9,FALSE)</f>
        <v>May contain</v>
      </c>
      <c r="M193" s="2" t="str">
        <f>VLOOKUP(A193,'SAS Codes'!$A$2:$M$559,10,FALSE)</f>
        <v>Regular</v>
      </c>
      <c r="N193" s="2" t="str">
        <f>VLOOKUP(A193,'SAS Codes'!$A$2:$M$559,11,FALSE)</f>
        <v>Cereal</v>
      </c>
    </row>
    <row r="194" spans="1:14" x14ac:dyDescent="0.45">
      <c r="A194" s="4" t="s">
        <v>284</v>
      </c>
      <c r="B194" s="4">
        <v>1</v>
      </c>
      <c r="C194" s="2">
        <v>0.172431</v>
      </c>
      <c r="D194" s="2" t="str">
        <f>VLOOKUP(A194,'SAS Codes'!$A$2:$B$559,2,FALSE)</f>
        <v>CO-10</v>
      </c>
      <c r="E194" s="2" t="s">
        <v>929</v>
      </c>
      <c r="F194" s="2" t="str">
        <f>VLOOKUP(A194,'SAS Codes'!$A$2:$I$559,3,FALSE)</f>
        <v>UK</v>
      </c>
      <c r="G194" s="2" t="str">
        <f>VLOOKUP(A194,'SAS Codes'!$A$2:$I$559,4,FALSE)</f>
        <v>UK</v>
      </c>
      <c r="H194" s="2" t="str">
        <f>VLOOKUP(A194,'SAS Codes'!$A$2:$I$559,5,FALSE)</f>
        <v>Europe</v>
      </c>
      <c r="I194" s="2" t="str">
        <f>VLOOKUP(A194,'SAS Codes'!$A$2:$I$559,6,FALSE)</f>
        <v>Europe</v>
      </c>
      <c r="J194" s="2" t="str">
        <f>VLOOKUP(A194,'SAS Codes'!$A$2:$I$559,7,FALSE)</f>
        <v>Europe</v>
      </c>
      <c r="K194" s="2" t="str">
        <f>VLOOKUP(A194,'SAS Codes'!$A$2:$I$559,8,FALSE)</f>
        <v>May contain</v>
      </c>
      <c r="L194" s="2" t="str">
        <f>VLOOKUP(A194,'SAS Codes'!$A$2:$I$559,9,FALSE)</f>
        <v>May contain</v>
      </c>
      <c r="M194" s="2" t="str">
        <f>VLOOKUP(A194,'SAS Codes'!$A$2:$M$559,10,FALSE)</f>
        <v>Regular</v>
      </c>
      <c r="N194" s="2" t="str">
        <f>VLOOKUP(A194,'SAS Codes'!$A$2:$M$559,11,FALSE)</f>
        <v>Cookies</v>
      </c>
    </row>
    <row r="195" spans="1:14" x14ac:dyDescent="0.45">
      <c r="A195" s="4" t="s">
        <v>277</v>
      </c>
      <c r="B195" s="4">
        <v>4</v>
      </c>
      <c r="C195" s="2">
        <v>0.17224124999999998</v>
      </c>
      <c r="D195" s="2" t="str">
        <f>VLOOKUP(A195,'SAS Codes'!$A$2:$B$559,2,FALSE)</f>
        <v>CO-01</v>
      </c>
      <c r="E195" s="2" t="s">
        <v>929</v>
      </c>
      <c r="F195" s="2" t="str">
        <f>VLOOKUP(A195,'SAS Codes'!$A$2:$I$559,3,FALSE)</f>
        <v>Quebec</v>
      </c>
      <c r="G195" s="2" t="str">
        <f>VLOOKUP(A195,'SAS Codes'!$A$2:$I$559,4,FALSE)</f>
        <v>Canada</v>
      </c>
      <c r="H195" s="2" t="str">
        <f>VLOOKUP(A195,'SAS Codes'!$A$2:$I$559,5,FALSE)</f>
        <v>Canada</v>
      </c>
      <c r="I195" s="2" t="str">
        <f>VLOOKUP(A195,'SAS Codes'!$A$2:$I$559,6,FALSE)</f>
        <v>America</v>
      </c>
      <c r="J195" s="2" t="str">
        <f>VLOOKUP(A195,'SAS Codes'!$A$2:$I$559,7,FALSE)</f>
        <v>America</v>
      </c>
      <c r="K195" s="2" t="str">
        <f>VLOOKUP(A195,'SAS Codes'!$A$2:$I$559,8,FALSE)</f>
        <v>May contain</v>
      </c>
      <c r="L195" s="2" t="str">
        <f>VLOOKUP(A195,'SAS Codes'!$A$2:$I$559,9,FALSE)</f>
        <v>May contain</v>
      </c>
      <c r="M195" s="2" t="str">
        <f>VLOOKUP(A195,'SAS Codes'!$A$2:$M$559,10,FALSE)</f>
        <v>Regular</v>
      </c>
      <c r="N195" s="2" t="str">
        <f>VLOOKUP(A195,'SAS Codes'!$A$2:$M$559,11,FALSE)</f>
        <v>Cookies</v>
      </c>
    </row>
    <row r="196" spans="1:14" x14ac:dyDescent="0.45">
      <c r="A196" s="4" t="s">
        <v>332</v>
      </c>
      <c r="B196" s="4">
        <v>5</v>
      </c>
      <c r="C196" s="2">
        <v>0.17222399999999996</v>
      </c>
      <c r="D196" s="2" t="str">
        <f>VLOOKUP(A196,'SAS Codes'!$A$2:$B$559,2,FALSE)</f>
        <v>CO-64</v>
      </c>
      <c r="E196" s="2" t="s">
        <v>929</v>
      </c>
      <c r="F196" s="2" t="str">
        <f>VLOOKUP(A196,'SAS Codes'!$A$2:$I$559,3,FALSE)</f>
        <v>Canada</v>
      </c>
      <c r="G196" s="2" t="str">
        <f>VLOOKUP(A196,'SAS Codes'!$A$2:$I$559,4,FALSE)</f>
        <v>Canada</v>
      </c>
      <c r="H196" s="2" t="str">
        <f>VLOOKUP(A196,'SAS Codes'!$A$2:$I$559,5,FALSE)</f>
        <v>Canada</v>
      </c>
      <c r="I196" s="2" t="str">
        <f>VLOOKUP(A196,'SAS Codes'!$A$2:$I$559,6,FALSE)</f>
        <v>America</v>
      </c>
      <c r="J196" s="2" t="str">
        <f>VLOOKUP(A196,'SAS Codes'!$A$2:$I$559,7,FALSE)</f>
        <v>America</v>
      </c>
      <c r="K196" s="2" t="str">
        <f>VLOOKUP(A196,'SAS Codes'!$A$2:$I$559,8,FALSE)</f>
        <v>May contain</v>
      </c>
      <c r="L196" s="2" t="str">
        <f>VLOOKUP(A196,'SAS Codes'!$A$2:$I$559,9,FALSE)</f>
        <v>May contain</v>
      </c>
      <c r="M196" s="2" t="str">
        <f>VLOOKUP(A196,'SAS Codes'!$A$2:$M$559,10,FALSE)</f>
        <v>Regular</v>
      </c>
      <c r="N196" s="2" t="str">
        <f>VLOOKUP(A196,'SAS Codes'!$A$2:$M$559,11,FALSE)</f>
        <v>Cookies</v>
      </c>
    </row>
    <row r="197" spans="1:14" x14ac:dyDescent="0.45">
      <c r="A197" s="4" t="s">
        <v>401</v>
      </c>
      <c r="B197" s="4">
        <v>2</v>
      </c>
      <c r="C197" s="2">
        <v>0.17212049999999998</v>
      </c>
      <c r="D197" s="2" t="str">
        <f>VLOOKUP(A197,'SAS Codes'!$A$2:$B$559,2,FALSE)</f>
        <v>SB-06</v>
      </c>
      <c r="E197" s="2" t="s">
        <v>929</v>
      </c>
      <c r="F197" s="2" t="str">
        <f>VLOOKUP(A197,'SAS Codes'!$A$2:$I$559,3,FALSE)</f>
        <v>USA</v>
      </c>
      <c r="G197" s="2" t="str">
        <f>VLOOKUP(A197,'SAS Codes'!$A$2:$I$559,4,FALSE)</f>
        <v>USA</v>
      </c>
      <c r="H197" s="2" t="str">
        <f>VLOOKUP(A197,'SAS Codes'!$A$2:$I$559,5,FALSE)</f>
        <v>USA</v>
      </c>
      <c r="I197" s="2" t="str">
        <f>VLOOKUP(A197,'SAS Codes'!$A$2:$I$559,6,FALSE)</f>
        <v>America</v>
      </c>
      <c r="J197" s="2" t="str">
        <f>VLOOKUP(A197,'SAS Codes'!$A$2:$I$559,7,FALSE)</f>
        <v>America</v>
      </c>
      <c r="K197" s="2" t="str">
        <f>VLOOKUP(A197,'SAS Codes'!$A$2:$I$559,8,FALSE)</f>
        <v>Produced in a facility that also makes products containing: "x"</v>
      </c>
      <c r="L197" s="2" t="str">
        <f>VLOOKUP(A197,'SAS Codes'!$A$2:$I$559,9,FALSE)</f>
        <v>Other</v>
      </c>
      <c r="M197" s="2" t="str">
        <f>VLOOKUP(A197,'SAS Codes'!$A$2:$M$559,10,FALSE)</f>
        <v>Regular</v>
      </c>
      <c r="N197" s="2" t="str">
        <f>VLOOKUP(A197,'SAS Codes'!$A$2:$M$559,11,FALSE)</f>
        <v>Crackers</v>
      </c>
    </row>
    <row r="198" spans="1:14" x14ac:dyDescent="0.45">
      <c r="A198" s="4" t="s">
        <v>468</v>
      </c>
      <c r="B198" s="4">
        <v>1</v>
      </c>
      <c r="C198" s="2">
        <v>0.17196614999999996</v>
      </c>
      <c r="D198" s="2" t="str">
        <f>VLOOKUP(A198,'SAS Codes'!$A$2:$B$559,2,FALSE)</f>
        <v>SK-23</v>
      </c>
      <c r="E198" s="2" t="s">
        <v>929</v>
      </c>
      <c r="F198" s="2" t="str">
        <f>VLOOKUP(A198,'SAS Codes'!$A$2:$I$559,3,FALSE)</f>
        <v>Canada</v>
      </c>
      <c r="G198" s="2" t="str">
        <f>VLOOKUP(A198,'SAS Codes'!$A$2:$I$559,4,FALSE)</f>
        <v>Canada</v>
      </c>
      <c r="H198" s="2" t="str">
        <f>VLOOKUP(A198,'SAS Codes'!$A$2:$I$559,5,FALSE)</f>
        <v>Canada</v>
      </c>
      <c r="I198" s="2" t="str">
        <f>VLOOKUP(A198,'SAS Codes'!$A$2:$I$559,6,FALSE)</f>
        <v>America</v>
      </c>
      <c r="J198" s="2" t="str">
        <f>VLOOKUP(A198,'SAS Codes'!$A$2:$I$559,7,FALSE)</f>
        <v>America</v>
      </c>
      <c r="K198" s="2" t="str">
        <f>VLOOKUP(A198,'SAS Codes'!$A$2:$I$559,8,FALSE)</f>
        <v>May contain</v>
      </c>
      <c r="L198" s="2" t="str">
        <f>VLOOKUP(A198,'SAS Codes'!$A$2:$I$559,9,FALSE)</f>
        <v>May contain</v>
      </c>
      <c r="M198" s="2" t="str">
        <f>VLOOKUP(A198,'SAS Codes'!$A$2:$M$559,10,FALSE)</f>
        <v>Private</v>
      </c>
      <c r="N198" s="2" t="str">
        <f>VLOOKUP(A198,'SAS Codes'!$A$2:$M$559,11,FALSE)</f>
        <v>Snacks</v>
      </c>
    </row>
    <row r="199" spans="1:14" x14ac:dyDescent="0.45">
      <c r="A199" s="2" t="s">
        <v>138</v>
      </c>
      <c r="B199" s="2">
        <v>4</v>
      </c>
      <c r="C199" s="2">
        <v>0.17177804999999999</v>
      </c>
      <c r="D199" s="2" t="str">
        <f>VLOOKUP(A199,'SAS Codes'!$A$2:$B$559,2,FALSE)</f>
        <v>CP-43</v>
      </c>
      <c r="E199" s="2" t="s">
        <v>929</v>
      </c>
      <c r="F199" s="2" t="str">
        <f>VLOOKUP(A199,'SAS Codes'!$A$2:$I$559,3,FALSE)</f>
        <v>USA</v>
      </c>
      <c r="G199" s="2" t="str">
        <f>VLOOKUP(A199,'SAS Codes'!$A$2:$I$559,4,FALSE)</f>
        <v>USA</v>
      </c>
      <c r="H199" s="2" t="str">
        <f>VLOOKUP(A199,'SAS Codes'!$A$2:$I$559,5,FALSE)</f>
        <v>USA</v>
      </c>
      <c r="I199" s="2" t="str">
        <f>VLOOKUP(A199,'SAS Codes'!$A$2:$I$559,6,FALSE)</f>
        <v>America</v>
      </c>
      <c r="J199" s="2" t="str">
        <f>VLOOKUP(A199,'SAS Codes'!$A$2:$I$559,7,FALSE)</f>
        <v>America</v>
      </c>
      <c r="K199" s="2" t="str">
        <f>VLOOKUP(A199,'SAS Codes'!$A$2:$I$559,8,FALSE)</f>
        <v>May contain</v>
      </c>
      <c r="L199" s="2" t="str">
        <f>VLOOKUP(A199,'SAS Codes'!$A$2:$I$559,9,FALSE)</f>
        <v>May contain</v>
      </c>
      <c r="M199" s="2" t="str">
        <f>VLOOKUP(A199,'SAS Codes'!$A$2:$M$559,10,FALSE)</f>
        <v>Regular</v>
      </c>
      <c r="N199" s="2" t="str">
        <f>VLOOKUP(A199,'SAS Codes'!$A$2:$M$559,11,FALSE)</f>
        <v>Cereal</v>
      </c>
    </row>
    <row r="200" spans="1:14" x14ac:dyDescent="0.45">
      <c r="A200" s="2" t="s">
        <v>137</v>
      </c>
      <c r="B200" s="2">
        <v>3</v>
      </c>
      <c r="C200" s="2">
        <v>0.17161560000000001</v>
      </c>
      <c r="D200" s="2" t="str">
        <f>VLOOKUP(A200,'SAS Codes'!$A$2:$B$559,2,FALSE)</f>
        <v>CP-42</v>
      </c>
      <c r="E200" s="2" t="s">
        <v>929</v>
      </c>
      <c r="F200" s="2" t="str">
        <f>VLOOKUP(A200,'SAS Codes'!$A$2:$I$559,3,FALSE)</f>
        <v>USA</v>
      </c>
      <c r="G200" s="2" t="str">
        <f>VLOOKUP(A200,'SAS Codes'!$A$2:$I$559,4,FALSE)</f>
        <v>USA</v>
      </c>
      <c r="H200" s="2" t="str">
        <f>VLOOKUP(A200,'SAS Codes'!$A$2:$I$559,5,FALSE)</f>
        <v>USA</v>
      </c>
      <c r="I200" s="2" t="str">
        <f>VLOOKUP(A200,'SAS Codes'!$A$2:$I$559,6,FALSE)</f>
        <v>America</v>
      </c>
      <c r="J200" s="2" t="str">
        <f>VLOOKUP(A200,'SAS Codes'!$A$2:$I$559,7,FALSE)</f>
        <v>America</v>
      </c>
      <c r="K200" s="2" t="str">
        <f>VLOOKUP(A200,'SAS Codes'!$A$2:$I$559,8,FALSE)</f>
        <v>May contain</v>
      </c>
      <c r="L200" s="2" t="str">
        <f>VLOOKUP(A200,'SAS Codes'!$A$2:$I$559,9,FALSE)</f>
        <v>May contain</v>
      </c>
      <c r="M200" s="2" t="str">
        <f>VLOOKUP(A200,'SAS Codes'!$A$2:$M$559,10,FALSE)</f>
        <v>Regular</v>
      </c>
      <c r="N200" s="2" t="str">
        <f>VLOOKUP(A200,'SAS Codes'!$A$2:$M$559,11,FALSE)</f>
        <v>Cereal</v>
      </c>
    </row>
    <row r="201" spans="1:14" x14ac:dyDescent="0.45">
      <c r="A201" s="4" t="s">
        <v>37</v>
      </c>
      <c r="B201" s="4">
        <v>3</v>
      </c>
      <c r="C201" s="4">
        <v>0.17153009999999999</v>
      </c>
      <c r="D201" s="2" t="str">
        <f>VLOOKUP(A201,'SAS Codes'!$A$2:$B$559,2,FALSE)</f>
        <v>BMIX-42</v>
      </c>
      <c r="E201" s="2" t="s">
        <v>929</v>
      </c>
      <c r="F201" s="2" t="str">
        <f>VLOOKUP(A201,'SAS Codes'!$A$2:$I$559,3,FALSE)</f>
        <v>USA</v>
      </c>
      <c r="G201" s="2" t="str">
        <f>VLOOKUP(A201,'SAS Codes'!$A$2:$I$559,4,FALSE)</f>
        <v>USA</v>
      </c>
      <c r="H201" s="2" t="str">
        <f>VLOOKUP(A201,'SAS Codes'!$A$2:$I$559,5,FALSE)</f>
        <v>USA</v>
      </c>
      <c r="I201" s="2" t="str">
        <f>VLOOKUP(A201,'SAS Codes'!$A$2:$I$559,6,FALSE)</f>
        <v>America</v>
      </c>
      <c r="J201" s="2" t="str">
        <f>VLOOKUP(A201,'SAS Codes'!$A$2:$I$559,7,FALSE)</f>
        <v>America</v>
      </c>
      <c r="K201" s="2" t="str">
        <f>VLOOKUP(A201,'SAS Codes'!$A$2:$I$559,8,FALSE)</f>
        <v>May contain</v>
      </c>
      <c r="L201" s="2" t="str">
        <f>VLOOKUP(A201,'SAS Codes'!$A$2:$I$559,9,FALSE)</f>
        <v>May contain</v>
      </c>
      <c r="M201" s="2" t="str">
        <f>VLOOKUP(A201,'SAS Codes'!$A$2:$M$559,10,FALSE)</f>
        <v>Private</v>
      </c>
      <c r="N201" s="2" t="str">
        <f>VLOOKUP(A201,'SAS Codes'!$A$2:$M$559,11,FALSE)</f>
        <v>BakingMix</v>
      </c>
    </row>
    <row r="202" spans="1:14" x14ac:dyDescent="0.45">
      <c r="A202" s="2" t="s">
        <v>84</v>
      </c>
      <c r="B202" s="2">
        <v>1</v>
      </c>
      <c r="C202" s="2">
        <v>0.17134199999999999</v>
      </c>
      <c r="D202" s="2" t="str">
        <f>VLOOKUP(A202,'SAS Codes'!$A$2:$B$559,2,FALSE)</f>
        <v>BG-34</v>
      </c>
      <c r="E202" s="2" t="s">
        <v>929</v>
      </c>
      <c r="F202" s="2" t="str">
        <f>VLOOKUP(A202,'SAS Codes'!$A$2:$I$559,3,FALSE)</f>
        <v>Quebec</v>
      </c>
      <c r="G202" s="2" t="str">
        <f>VLOOKUP(A202,'SAS Codes'!$A$2:$I$559,4,FALSE)</f>
        <v>Canada</v>
      </c>
      <c r="H202" s="2" t="str">
        <f>VLOOKUP(A202,'SAS Codes'!$A$2:$I$559,5,FALSE)</f>
        <v>Canada</v>
      </c>
      <c r="I202" s="2" t="str">
        <f>VLOOKUP(A202,'SAS Codes'!$A$2:$I$559,6,FALSE)</f>
        <v>America</v>
      </c>
      <c r="J202" s="2" t="str">
        <f>VLOOKUP(A202,'SAS Codes'!$A$2:$I$559,7,FALSE)</f>
        <v>America</v>
      </c>
      <c r="K202" s="2" t="str">
        <f>VLOOKUP(A202,'SAS Codes'!$A$2:$I$559,8,FALSE)</f>
        <v>May contain</v>
      </c>
      <c r="L202" s="2" t="str">
        <f>VLOOKUP(A202,'SAS Codes'!$A$2:$I$559,9,FALSE)</f>
        <v>May contain</v>
      </c>
      <c r="M202" s="2" t="str">
        <f>VLOOKUP(A202,'SAS Codes'!$A$2:$M$559,10,FALSE)</f>
        <v>Private</v>
      </c>
      <c r="N202" s="2" t="str">
        <f>VLOOKUP(A202,'SAS Codes'!$A$2:$M$559,11,FALSE)</f>
        <v>BakedGoods</v>
      </c>
    </row>
    <row r="203" spans="1:14" x14ac:dyDescent="0.45">
      <c r="A203" s="4" t="s">
        <v>159</v>
      </c>
      <c r="B203" s="4">
        <v>3</v>
      </c>
      <c r="C203" s="2">
        <v>0.17054685</v>
      </c>
      <c r="D203" s="2" t="str">
        <f>VLOOKUP(A203,'SAS Codes'!$A$2:$B$559,2,FALSE)</f>
        <v>CD-15</v>
      </c>
      <c r="E203" s="2" t="s">
        <v>929</v>
      </c>
      <c r="F203" s="2" t="str">
        <f>VLOOKUP(A203,'SAS Codes'!$A$2:$I$559,3,FALSE)</f>
        <v>Spain</v>
      </c>
      <c r="G203" s="2" t="str">
        <f>VLOOKUP(A203,'SAS Codes'!$A$2:$I$559,4,FALSE)</f>
        <v>Spain</v>
      </c>
      <c r="H203" s="2" t="str">
        <f>VLOOKUP(A203,'SAS Codes'!$A$2:$I$559,5,FALSE)</f>
        <v>Europe</v>
      </c>
      <c r="I203" s="2" t="str">
        <f>VLOOKUP(A203,'SAS Codes'!$A$2:$I$559,6,FALSE)</f>
        <v>Europe</v>
      </c>
      <c r="J203" s="2" t="str">
        <f>VLOOKUP(A203,'SAS Codes'!$A$2:$I$559,7,FALSE)</f>
        <v>Europe</v>
      </c>
      <c r="K203" s="2" t="str">
        <f>VLOOKUP(A203,'SAS Codes'!$A$2:$I$559,8,FALSE)</f>
        <v>May contain</v>
      </c>
      <c r="L203" s="2" t="str">
        <f>VLOOKUP(A203,'SAS Codes'!$A$2:$I$559,9,FALSE)</f>
        <v>May contain</v>
      </c>
      <c r="M203" s="2" t="str">
        <f>VLOOKUP(A203,'SAS Codes'!$A$2:$M$559,10,FALSE)</f>
        <v>Private</v>
      </c>
      <c r="N203" s="2" t="str">
        <f>VLOOKUP(A203,'SAS Codes'!$A$2:$M$559,11,FALSE)</f>
        <v>Candies</v>
      </c>
    </row>
    <row r="204" spans="1:14" x14ac:dyDescent="0.45">
      <c r="A204" s="4" t="s">
        <v>494</v>
      </c>
      <c r="B204" s="4">
        <v>1</v>
      </c>
      <c r="C204" s="2">
        <v>0.17046989999999998</v>
      </c>
      <c r="D204" s="2" t="str">
        <f>VLOOKUP(A204,'SAS Codes'!$A$2:$B$559,2,FALSE)</f>
        <v>SK-55</v>
      </c>
      <c r="E204" s="2" t="s">
        <v>929</v>
      </c>
      <c r="F204" s="2" t="str">
        <f>VLOOKUP(A204,'SAS Codes'!$A$2:$I$559,3,FALSE)</f>
        <v>USA</v>
      </c>
      <c r="G204" s="2" t="str">
        <f>VLOOKUP(A204,'SAS Codes'!$A$2:$I$559,4,FALSE)</f>
        <v>USA</v>
      </c>
      <c r="H204" s="2" t="str">
        <f>VLOOKUP(A204,'SAS Codes'!$A$2:$I$559,5,FALSE)</f>
        <v>USA</v>
      </c>
      <c r="I204" s="2" t="str">
        <f>VLOOKUP(A204,'SAS Codes'!$A$2:$I$559,6,FALSE)</f>
        <v>America</v>
      </c>
      <c r="J204" s="2" t="str">
        <f>VLOOKUP(A204,'SAS Codes'!$A$2:$I$559,7,FALSE)</f>
        <v>America</v>
      </c>
      <c r="K204" s="2" t="str">
        <f>VLOOKUP(A204,'SAS Codes'!$A$2:$I$559,8,FALSE)</f>
        <v>Manufactured in a facility that also processes "x"</v>
      </c>
      <c r="L204" s="2" t="str">
        <f>VLOOKUP(A204,'SAS Codes'!$A$2:$I$559,9,FALSE)</f>
        <v>Other</v>
      </c>
      <c r="M204" s="2" t="str">
        <f>VLOOKUP(A204,'SAS Codes'!$A$2:$M$559,10,FALSE)</f>
        <v>Regular</v>
      </c>
      <c r="N204" s="2" t="str">
        <f>VLOOKUP(A204,'SAS Codes'!$A$2:$M$559,11,FALSE)</f>
        <v>Snacks</v>
      </c>
    </row>
    <row r="205" spans="1:14" x14ac:dyDescent="0.45">
      <c r="A205" s="2" t="s">
        <v>138</v>
      </c>
      <c r="B205" s="2">
        <v>3</v>
      </c>
      <c r="C205" s="2">
        <v>0.17025614999999999</v>
      </c>
      <c r="D205" s="2" t="str">
        <f>VLOOKUP(A205,'SAS Codes'!$A$2:$B$559,2,FALSE)</f>
        <v>CP-43</v>
      </c>
      <c r="E205" s="2" t="s">
        <v>929</v>
      </c>
      <c r="F205" s="2" t="str">
        <f>VLOOKUP(A205,'SAS Codes'!$A$2:$I$559,3,FALSE)</f>
        <v>USA</v>
      </c>
      <c r="G205" s="2" t="str">
        <f>VLOOKUP(A205,'SAS Codes'!$A$2:$I$559,4,FALSE)</f>
        <v>USA</v>
      </c>
      <c r="H205" s="2" t="str">
        <f>VLOOKUP(A205,'SAS Codes'!$A$2:$I$559,5,FALSE)</f>
        <v>USA</v>
      </c>
      <c r="I205" s="2" t="str">
        <f>VLOOKUP(A205,'SAS Codes'!$A$2:$I$559,6,FALSE)</f>
        <v>America</v>
      </c>
      <c r="J205" s="2" t="str">
        <f>VLOOKUP(A205,'SAS Codes'!$A$2:$I$559,7,FALSE)</f>
        <v>America</v>
      </c>
      <c r="K205" s="2" t="str">
        <f>VLOOKUP(A205,'SAS Codes'!$A$2:$I$559,8,FALSE)</f>
        <v>May contain</v>
      </c>
      <c r="L205" s="2" t="str">
        <f>VLOOKUP(A205,'SAS Codes'!$A$2:$I$559,9,FALSE)</f>
        <v>May contain</v>
      </c>
      <c r="M205" s="2" t="str">
        <f>VLOOKUP(A205,'SAS Codes'!$A$2:$M$559,10,FALSE)</f>
        <v>Regular</v>
      </c>
      <c r="N205" s="2" t="str">
        <f>VLOOKUP(A205,'SAS Codes'!$A$2:$M$559,11,FALSE)</f>
        <v>Cereal</v>
      </c>
    </row>
    <row r="206" spans="1:14" x14ac:dyDescent="0.45">
      <c r="A206" s="4" t="s">
        <v>456</v>
      </c>
      <c r="B206" s="4">
        <v>1</v>
      </c>
      <c r="C206" s="2">
        <v>0.17023905</v>
      </c>
      <c r="D206" s="2" t="str">
        <f>VLOOKUP(A206,'SAS Codes'!$A$2:$B$559,2,FALSE)</f>
        <v>SK-09</v>
      </c>
      <c r="E206" s="2" t="s">
        <v>929</v>
      </c>
      <c r="F206" s="2" t="str">
        <f>VLOOKUP(A206,'SAS Codes'!$A$2:$I$559,3,FALSE)</f>
        <v>Canada</v>
      </c>
      <c r="G206" s="2" t="str">
        <f>VLOOKUP(A206,'SAS Codes'!$A$2:$I$559,4,FALSE)</f>
        <v>Canada</v>
      </c>
      <c r="H206" s="2" t="str">
        <f>VLOOKUP(A206,'SAS Codes'!$A$2:$I$559,5,FALSE)</f>
        <v>Canada</v>
      </c>
      <c r="I206" s="2" t="str">
        <f>VLOOKUP(A206,'SAS Codes'!$A$2:$I$559,6,FALSE)</f>
        <v>America</v>
      </c>
      <c r="J206" s="2" t="str">
        <f>VLOOKUP(A206,'SAS Codes'!$A$2:$I$559,7,FALSE)</f>
        <v>America</v>
      </c>
      <c r="K206" s="2" t="str">
        <f>VLOOKUP(A206,'SAS Codes'!$A$2:$I$559,8,FALSE)</f>
        <v>May contain</v>
      </c>
      <c r="L206" s="2" t="str">
        <f>VLOOKUP(A206,'SAS Codes'!$A$2:$I$559,9,FALSE)</f>
        <v>May contain</v>
      </c>
      <c r="M206" s="2" t="str">
        <f>VLOOKUP(A206,'SAS Codes'!$A$2:$M$559,10,FALSE)</f>
        <v>Regular</v>
      </c>
      <c r="N206" s="2" t="str">
        <f>VLOOKUP(A206,'SAS Codes'!$A$2:$M$559,11,FALSE)</f>
        <v>Snacks</v>
      </c>
    </row>
    <row r="207" spans="1:14" x14ac:dyDescent="0.45">
      <c r="A207" s="4" t="s">
        <v>458</v>
      </c>
      <c r="B207" s="4">
        <v>2</v>
      </c>
      <c r="C207" s="2">
        <v>0.17016952499999996</v>
      </c>
      <c r="D207" s="2" t="str">
        <f>VLOOKUP(A207,'SAS Codes'!$A$2:$B$559,2,FALSE)</f>
        <v>SK-13</v>
      </c>
      <c r="E207" s="2" t="s">
        <v>929</v>
      </c>
      <c r="F207" s="2" t="str">
        <f>VLOOKUP(A207,'SAS Codes'!$A$2:$I$559,3,FALSE)</f>
        <v>Quebec</v>
      </c>
      <c r="G207" s="2" t="str">
        <f>VLOOKUP(A207,'SAS Codes'!$A$2:$I$559,4,FALSE)</f>
        <v>Canada</v>
      </c>
      <c r="H207" s="2" t="str">
        <f>VLOOKUP(A207,'SAS Codes'!$A$2:$I$559,5,FALSE)</f>
        <v>Canada</v>
      </c>
      <c r="I207" s="2" t="str">
        <f>VLOOKUP(A207,'SAS Codes'!$A$2:$I$559,6,FALSE)</f>
        <v>America</v>
      </c>
      <c r="J207" s="2" t="str">
        <f>VLOOKUP(A207,'SAS Codes'!$A$2:$I$559,7,FALSE)</f>
        <v>America</v>
      </c>
      <c r="K207" s="2" t="str">
        <f>VLOOKUP(A207,'SAS Codes'!$A$2:$I$559,8,FALSE)</f>
        <v>May contain</v>
      </c>
      <c r="L207" s="2" t="str">
        <f>VLOOKUP(A207,'SAS Codes'!$A$2:$I$559,9,FALSE)</f>
        <v>May contain</v>
      </c>
      <c r="M207" s="2" t="str">
        <f>VLOOKUP(A207,'SAS Codes'!$A$2:$M$559,10,FALSE)</f>
        <v>Regular</v>
      </c>
      <c r="N207" s="2" t="str">
        <f>VLOOKUP(A207,'SAS Codes'!$A$2:$M$559,11,FALSE)</f>
        <v>Snacks</v>
      </c>
    </row>
    <row r="208" spans="1:14" x14ac:dyDescent="0.45">
      <c r="A208" s="2" t="s">
        <v>113</v>
      </c>
      <c r="B208" s="2">
        <v>4</v>
      </c>
      <c r="C208" s="2">
        <v>0.16974577499999996</v>
      </c>
      <c r="D208" s="2" t="str">
        <f>VLOOKUP(A208,'SAS Codes'!$A$2:$B$559,2,FALSE)</f>
        <v>CP-17</v>
      </c>
      <c r="E208" s="2" t="s">
        <v>929</v>
      </c>
      <c r="F208" s="2" t="str">
        <f>VLOOKUP(A208,'SAS Codes'!$A$2:$I$559,3,FALSE)</f>
        <v>Quebec</v>
      </c>
      <c r="G208" s="2" t="str">
        <f>VLOOKUP(A208,'SAS Codes'!$A$2:$I$559,4,FALSE)</f>
        <v>Canada</v>
      </c>
      <c r="H208" s="2" t="str">
        <f>VLOOKUP(A208,'SAS Codes'!$A$2:$I$559,5,FALSE)</f>
        <v>Canada</v>
      </c>
      <c r="I208" s="2" t="str">
        <f>VLOOKUP(A208,'SAS Codes'!$A$2:$I$559,6,FALSE)</f>
        <v>America</v>
      </c>
      <c r="J208" s="2" t="str">
        <f>VLOOKUP(A208,'SAS Codes'!$A$2:$I$559,7,FALSE)</f>
        <v>America</v>
      </c>
      <c r="K208" s="2" t="str">
        <f>VLOOKUP(A208,'SAS Codes'!$A$2:$I$559,8,FALSE)</f>
        <v>May contain</v>
      </c>
      <c r="L208" s="2" t="str">
        <f>VLOOKUP(A208,'SAS Codes'!$A$2:$I$559,9,FALSE)</f>
        <v>May contain</v>
      </c>
      <c r="M208" s="2" t="str">
        <f>VLOOKUP(A208,'SAS Codes'!$A$2:$M$559,10,FALSE)</f>
        <v>Regular</v>
      </c>
      <c r="N208" s="2" t="str">
        <f>VLOOKUP(A208,'SAS Codes'!$A$2:$M$559,11,FALSE)</f>
        <v>Cereal</v>
      </c>
    </row>
    <row r="209" spans="1:14" x14ac:dyDescent="0.45">
      <c r="A209" s="2" t="s">
        <v>137</v>
      </c>
      <c r="B209" s="2">
        <v>4</v>
      </c>
      <c r="C209" s="2">
        <v>0.16964054999999997</v>
      </c>
      <c r="D209" s="2" t="str">
        <f>VLOOKUP(A209,'SAS Codes'!$A$2:$B$559,2,FALSE)</f>
        <v>CP-42</v>
      </c>
      <c r="E209" s="2" t="s">
        <v>929</v>
      </c>
      <c r="F209" s="2" t="str">
        <f>VLOOKUP(A209,'SAS Codes'!$A$2:$I$559,3,FALSE)</f>
        <v>USA</v>
      </c>
      <c r="G209" s="2" t="str">
        <f>VLOOKUP(A209,'SAS Codes'!$A$2:$I$559,4,FALSE)</f>
        <v>USA</v>
      </c>
      <c r="H209" s="2" t="str">
        <f>VLOOKUP(A209,'SAS Codes'!$A$2:$I$559,5,FALSE)</f>
        <v>USA</v>
      </c>
      <c r="I209" s="2" t="str">
        <f>VLOOKUP(A209,'SAS Codes'!$A$2:$I$559,6,FALSE)</f>
        <v>America</v>
      </c>
      <c r="J209" s="2" t="str">
        <f>VLOOKUP(A209,'SAS Codes'!$A$2:$I$559,7,FALSE)</f>
        <v>America</v>
      </c>
      <c r="K209" s="2" t="str">
        <f>VLOOKUP(A209,'SAS Codes'!$A$2:$I$559,8,FALSE)</f>
        <v>May contain</v>
      </c>
      <c r="L209" s="2" t="str">
        <f>VLOOKUP(A209,'SAS Codes'!$A$2:$I$559,9,FALSE)</f>
        <v>May contain</v>
      </c>
      <c r="M209" s="2" t="str">
        <f>VLOOKUP(A209,'SAS Codes'!$A$2:$M$559,10,FALSE)</f>
        <v>Regular</v>
      </c>
      <c r="N209" s="2" t="str">
        <f>VLOOKUP(A209,'SAS Codes'!$A$2:$M$559,11,FALSE)</f>
        <v>Cereal</v>
      </c>
    </row>
    <row r="210" spans="1:14" x14ac:dyDescent="0.45">
      <c r="A210" s="2" t="s">
        <v>98</v>
      </c>
      <c r="B210" s="2">
        <v>2</v>
      </c>
      <c r="C210" s="2">
        <v>0.16962712499999999</v>
      </c>
      <c r="D210" s="2" t="str">
        <f>VLOOKUP(A210,'SAS Codes'!$A$2:$B$559,2,FALSE)</f>
        <v>CP-02</v>
      </c>
      <c r="E210" s="2" t="s">
        <v>929</v>
      </c>
      <c r="F210" s="2" t="str">
        <f>VLOOKUP(A210,'SAS Codes'!$A$2:$I$559,3,FALSE)</f>
        <v>USA</v>
      </c>
      <c r="G210" s="2" t="str">
        <f>VLOOKUP(A210,'SAS Codes'!$A$2:$I$559,4,FALSE)</f>
        <v>USA</v>
      </c>
      <c r="H210" s="2" t="str">
        <f>VLOOKUP(A210,'SAS Codes'!$A$2:$I$559,5,FALSE)</f>
        <v>USA</v>
      </c>
      <c r="I210" s="2" t="str">
        <f>VLOOKUP(A210,'SAS Codes'!$A$2:$I$559,6,FALSE)</f>
        <v>America</v>
      </c>
      <c r="J210" s="2" t="str">
        <f>VLOOKUP(A210,'SAS Codes'!$A$2:$I$559,7,FALSE)</f>
        <v>America</v>
      </c>
      <c r="K210" s="2" t="str">
        <f>VLOOKUP(A210,'SAS Codes'!$A$2:$I$559,8,FALSE)</f>
        <v>May contain</v>
      </c>
      <c r="L210" s="2" t="str">
        <f>VLOOKUP(A210,'SAS Codes'!$A$2:$I$559,9,FALSE)</f>
        <v>May contain</v>
      </c>
      <c r="M210" s="2" t="str">
        <f>VLOOKUP(A210,'SAS Codes'!$A$2:$M$559,10,FALSE)</f>
        <v>Regular</v>
      </c>
      <c r="N210" s="2" t="str">
        <f>VLOOKUP(A210,'SAS Codes'!$A$2:$M$559,11,FALSE)</f>
        <v>Cereal</v>
      </c>
    </row>
    <row r="211" spans="1:14" x14ac:dyDescent="0.45">
      <c r="A211" s="2" t="s">
        <v>58</v>
      </c>
      <c r="B211" s="2">
        <v>2</v>
      </c>
      <c r="C211" s="2">
        <v>0.16961864999999998</v>
      </c>
      <c r="D211" s="2" t="str">
        <f>VLOOKUP(A211,'SAS Codes'!$A$2:$B$559,2,FALSE)</f>
        <v>BG-04</v>
      </c>
      <c r="E211" s="2" t="s">
        <v>929</v>
      </c>
      <c r="F211" s="2" t="str">
        <f>VLOOKUP(A211,'SAS Codes'!$A$2:$I$559,3,FALSE)</f>
        <v>Quebec</v>
      </c>
      <c r="G211" s="2" t="str">
        <f>VLOOKUP(A211,'SAS Codes'!$A$2:$I$559,4,FALSE)</f>
        <v>Canada</v>
      </c>
      <c r="H211" s="2" t="str">
        <f>VLOOKUP(A211,'SAS Codes'!$A$2:$I$559,5,FALSE)</f>
        <v>Canada</v>
      </c>
      <c r="I211" s="2" t="str">
        <f>VLOOKUP(A211,'SAS Codes'!$A$2:$I$559,6,FALSE)</f>
        <v>America</v>
      </c>
      <c r="J211" s="2" t="str">
        <f>VLOOKUP(A211,'SAS Codes'!$A$2:$I$559,7,FALSE)</f>
        <v>America</v>
      </c>
      <c r="K211" s="2" t="str">
        <f>VLOOKUP(A211,'SAS Codes'!$A$2:$I$559,8,FALSE)</f>
        <v>May contain</v>
      </c>
      <c r="L211" s="2" t="str">
        <f>VLOOKUP(A211,'SAS Codes'!$A$2:$I$559,9,FALSE)</f>
        <v>May contain</v>
      </c>
      <c r="M211" s="2" t="str">
        <f>VLOOKUP(A211,'SAS Codes'!$A$2:$M$559,10,FALSE)</f>
        <v>Regular</v>
      </c>
      <c r="N211" s="2" t="str">
        <f>VLOOKUP(A211,'SAS Codes'!$A$2:$M$559,11,FALSE)</f>
        <v>BakedGoods</v>
      </c>
    </row>
    <row r="212" spans="1:14" x14ac:dyDescent="0.45">
      <c r="A212" s="4" t="s">
        <v>412</v>
      </c>
      <c r="B212" s="4">
        <v>3</v>
      </c>
      <c r="C212" s="2">
        <v>0.16960169999999997</v>
      </c>
      <c r="D212" s="2" t="str">
        <f>VLOOKUP(A212,'SAS Codes'!$A$2:$B$559,2,FALSE)</f>
        <v>SB-21</v>
      </c>
      <c r="E212" s="2" t="s">
        <v>929</v>
      </c>
      <c r="F212" s="2" t="str">
        <f>VLOOKUP(A212,'SAS Codes'!$A$2:$I$559,3,FALSE)</f>
        <v>Turkey</v>
      </c>
      <c r="G212" s="2" t="str">
        <f>VLOOKUP(A212,'SAS Codes'!$A$2:$I$559,4,FALSE)</f>
        <v>Turkey</v>
      </c>
      <c r="H212" s="2" t="str">
        <f>VLOOKUP(A212,'SAS Codes'!$A$2:$I$559,5,FALSE)</f>
        <v>Europe</v>
      </c>
      <c r="I212" s="2" t="str">
        <f>VLOOKUP(A212,'SAS Codes'!$A$2:$I$559,6,FALSE)</f>
        <v>Europe</v>
      </c>
      <c r="J212" s="2" t="str">
        <f>VLOOKUP(A212,'SAS Codes'!$A$2:$I$559,7,FALSE)</f>
        <v>Europe</v>
      </c>
      <c r="K212" s="2" t="str">
        <f>VLOOKUP(A212,'SAS Codes'!$A$2:$I$559,8,FALSE)</f>
        <v>May contain</v>
      </c>
      <c r="L212" s="2" t="str">
        <f>VLOOKUP(A212,'SAS Codes'!$A$2:$I$559,9,FALSE)</f>
        <v>May contain</v>
      </c>
      <c r="M212" s="2" t="str">
        <f>VLOOKUP(A212,'SAS Codes'!$A$2:$M$559,10,FALSE)</f>
        <v>Regular</v>
      </c>
      <c r="N212" s="2" t="str">
        <f>VLOOKUP(A212,'SAS Codes'!$A$2:$M$559,11,FALSE)</f>
        <v>Crackers</v>
      </c>
    </row>
    <row r="213" spans="1:14" x14ac:dyDescent="0.45">
      <c r="A213" s="4" t="s">
        <v>181</v>
      </c>
      <c r="B213" s="4">
        <v>2</v>
      </c>
      <c r="C213" s="2">
        <v>0.169542375</v>
      </c>
      <c r="D213" s="2" t="str">
        <f>VLOOKUP(A213,'SAS Codes'!$A$2:$B$559,2,FALSE)</f>
        <v>CD-38</v>
      </c>
      <c r="E213" s="2" t="s">
        <v>929</v>
      </c>
      <c r="F213" s="2" t="str">
        <f>VLOOKUP(A213,'SAS Codes'!$A$2:$I$559,3,FALSE)</f>
        <v>USA</v>
      </c>
      <c r="G213" s="2" t="str">
        <f>VLOOKUP(A213,'SAS Codes'!$A$2:$I$559,4,FALSE)</f>
        <v>USA</v>
      </c>
      <c r="H213" s="2" t="str">
        <f>VLOOKUP(A213,'SAS Codes'!$A$2:$I$559,5,FALSE)</f>
        <v>USA</v>
      </c>
      <c r="I213" s="2" t="str">
        <f>VLOOKUP(A213,'SAS Codes'!$A$2:$I$559,6,FALSE)</f>
        <v>America</v>
      </c>
      <c r="J213" s="2" t="str">
        <f>VLOOKUP(A213,'SAS Codes'!$A$2:$I$559,7,FALSE)</f>
        <v>America</v>
      </c>
      <c r="K213" s="2" t="str">
        <f>VLOOKUP(A213,'SAS Codes'!$A$2:$I$559,8,FALSE)</f>
        <v>May contain</v>
      </c>
      <c r="L213" s="2" t="str">
        <f>VLOOKUP(A213,'SAS Codes'!$A$2:$I$559,9,FALSE)</f>
        <v>May contain</v>
      </c>
      <c r="M213" s="2" t="str">
        <f>VLOOKUP(A213,'SAS Codes'!$A$2:$M$559,10,FALSE)</f>
        <v>Regular</v>
      </c>
      <c r="N213" s="2" t="str">
        <f>VLOOKUP(A213,'SAS Codes'!$A$2:$M$559,11,FALSE)</f>
        <v>Candies</v>
      </c>
    </row>
    <row r="214" spans="1:14" x14ac:dyDescent="0.45">
      <c r="A214" s="2" t="s">
        <v>221</v>
      </c>
      <c r="B214" s="2">
        <v>3</v>
      </c>
      <c r="C214" s="2">
        <v>0.169271175</v>
      </c>
      <c r="D214" s="2" t="str">
        <f>VLOOKUP(A214,'SAS Codes'!$A$2:$B$559,2,FALSE)</f>
        <v>CHDK-21</v>
      </c>
      <c r="E214" s="2" t="s">
        <v>929</v>
      </c>
      <c r="F214" s="2" t="str">
        <f>VLOOKUP(A214,'SAS Codes'!$A$2:$I$559,3,FALSE)</f>
        <v>Switzerland</v>
      </c>
      <c r="G214" s="2" t="str">
        <f>VLOOKUP(A214,'SAS Codes'!$A$2:$I$559,4,FALSE)</f>
        <v>Switzerland</v>
      </c>
      <c r="H214" s="2" t="str">
        <f>VLOOKUP(A214,'SAS Codes'!$A$2:$I$559,5,FALSE)</f>
        <v>Europe</v>
      </c>
      <c r="I214" s="2" t="str">
        <f>VLOOKUP(A214,'SAS Codes'!$A$2:$I$559,6,FALSE)</f>
        <v>Europe</v>
      </c>
      <c r="J214" s="2" t="str">
        <f>VLOOKUP(A214,'SAS Codes'!$A$2:$I$559,7,FALSE)</f>
        <v>Europe</v>
      </c>
      <c r="K214" s="2" t="str">
        <f>VLOOKUP(A214,'SAS Codes'!$A$2:$I$559,8,FALSE)</f>
        <v>May contain</v>
      </c>
      <c r="L214" s="2" t="str">
        <f>VLOOKUP(A214,'SAS Codes'!$A$2:$I$559,9,FALSE)</f>
        <v>May contain</v>
      </c>
      <c r="M214" s="2" t="str">
        <f>VLOOKUP(A214,'SAS Codes'!$A$2:$M$559,10,FALSE)</f>
        <v>Regular</v>
      </c>
      <c r="N214" s="2" t="str">
        <f>VLOOKUP(A214,'SAS Codes'!$A$2:$M$559,11,FALSE)</f>
        <v>Chocolate</v>
      </c>
    </row>
    <row r="215" spans="1:14" x14ac:dyDescent="0.45">
      <c r="A215" s="2" t="s">
        <v>129</v>
      </c>
      <c r="B215" s="2">
        <v>5</v>
      </c>
      <c r="C215" s="2">
        <v>0.16911862499999999</v>
      </c>
      <c r="D215" s="2" t="str">
        <f>VLOOKUP(A215,'SAS Codes'!$A$2:$B$559,2,FALSE)</f>
        <v>CP-33</v>
      </c>
      <c r="E215" s="2" t="s">
        <v>929</v>
      </c>
      <c r="F215" s="2" t="str">
        <f>VLOOKUP(A215,'SAS Codes'!$A$2:$I$559,3,FALSE)</f>
        <v>Quebec</v>
      </c>
      <c r="G215" s="2" t="str">
        <f>VLOOKUP(A215,'SAS Codes'!$A$2:$I$559,4,FALSE)</f>
        <v>Canada</v>
      </c>
      <c r="H215" s="2" t="str">
        <f>VLOOKUP(A215,'SAS Codes'!$A$2:$I$559,5,FALSE)</f>
        <v>Canada</v>
      </c>
      <c r="I215" s="2" t="str">
        <f>VLOOKUP(A215,'SAS Codes'!$A$2:$I$559,6,FALSE)</f>
        <v>America</v>
      </c>
      <c r="J215" s="2" t="str">
        <f>VLOOKUP(A215,'SAS Codes'!$A$2:$I$559,7,FALSE)</f>
        <v>America</v>
      </c>
      <c r="K215" s="2" t="str">
        <f>VLOOKUP(A215,'SAS Codes'!$A$2:$I$559,8,FALSE)</f>
        <v>May contain</v>
      </c>
      <c r="L215" s="2" t="str">
        <f>VLOOKUP(A215,'SAS Codes'!$A$2:$I$559,9,FALSE)</f>
        <v>May contain</v>
      </c>
      <c r="M215" s="2" t="str">
        <f>VLOOKUP(A215,'SAS Codes'!$A$2:$M$559,10,FALSE)</f>
        <v>Regular</v>
      </c>
      <c r="N215" s="2" t="str">
        <f>VLOOKUP(A215,'SAS Codes'!$A$2:$M$559,11,FALSE)</f>
        <v>Cereal</v>
      </c>
    </row>
    <row r="216" spans="1:14" x14ac:dyDescent="0.45">
      <c r="A216" s="2" t="s">
        <v>85</v>
      </c>
      <c r="B216" s="2">
        <v>1</v>
      </c>
      <c r="C216" s="2">
        <v>0.16910167499999998</v>
      </c>
      <c r="D216" s="2" t="str">
        <f>VLOOKUP(A216,'SAS Codes'!$A$2:$B$559,2,FALSE)</f>
        <v>BG-38</v>
      </c>
      <c r="E216" s="2" t="s">
        <v>929</v>
      </c>
      <c r="F216" s="2" t="str">
        <f>VLOOKUP(A216,'SAS Codes'!$A$2:$I$559,3,FALSE)</f>
        <v>Quebec</v>
      </c>
      <c r="G216" s="2" t="str">
        <f>VLOOKUP(A216,'SAS Codes'!$A$2:$I$559,4,FALSE)</f>
        <v>Canada</v>
      </c>
      <c r="H216" s="2" t="str">
        <f>VLOOKUP(A216,'SAS Codes'!$A$2:$I$559,5,FALSE)</f>
        <v>Canada</v>
      </c>
      <c r="I216" s="2" t="str">
        <f>VLOOKUP(A216,'SAS Codes'!$A$2:$I$559,6,FALSE)</f>
        <v>America</v>
      </c>
      <c r="J216" s="2" t="str">
        <f>VLOOKUP(A216,'SAS Codes'!$A$2:$I$559,7,FALSE)</f>
        <v>America</v>
      </c>
      <c r="K216" s="2" t="str">
        <f>VLOOKUP(A216,'SAS Codes'!$A$2:$I$559,8,FALSE)</f>
        <v>May contain</v>
      </c>
      <c r="L216" s="2" t="str">
        <f>VLOOKUP(A216,'SAS Codes'!$A$2:$I$559,9,FALSE)</f>
        <v>May contain</v>
      </c>
      <c r="M216" s="2" t="str">
        <f>VLOOKUP(A216,'SAS Codes'!$A$2:$M$559,10,FALSE)</f>
        <v>Private</v>
      </c>
      <c r="N216" s="2" t="str">
        <f>VLOOKUP(A216,'SAS Codes'!$A$2:$M$559,11,FALSE)</f>
        <v>BakedGoods</v>
      </c>
    </row>
    <row r="217" spans="1:14" x14ac:dyDescent="0.45">
      <c r="A217" s="4" t="s">
        <v>307</v>
      </c>
      <c r="B217" s="4">
        <v>1</v>
      </c>
      <c r="C217" s="2">
        <v>0.16903387499999997</v>
      </c>
      <c r="D217" s="2" t="str">
        <f>VLOOKUP(A217,'SAS Codes'!$A$2:$B$559,2,FALSE)</f>
        <v>CO-37</v>
      </c>
      <c r="E217" s="2" t="s">
        <v>929</v>
      </c>
      <c r="F217" s="2" t="str">
        <f>VLOOKUP(A217,'SAS Codes'!$A$2:$I$559,3,FALSE)</f>
        <v>Canada</v>
      </c>
      <c r="G217" s="2" t="str">
        <f>VLOOKUP(A217,'SAS Codes'!$A$2:$I$559,4,FALSE)</f>
        <v>Canada</v>
      </c>
      <c r="H217" s="2" t="str">
        <f>VLOOKUP(A217,'SAS Codes'!$A$2:$I$559,5,FALSE)</f>
        <v>Canada</v>
      </c>
      <c r="I217" s="2" t="str">
        <f>VLOOKUP(A217,'SAS Codes'!$A$2:$I$559,6,FALSE)</f>
        <v>America</v>
      </c>
      <c r="J217" s="2" t="str">
        <f>VLOOKUP(A217,'SAS Codes'!$A$2:$I$559,7,FALSE)</f>
        <v>America</v>
      </c>
      <c r="K217" s="2" t="str">
        <f>VLOOKUP(A217,'SAS Codes'!$A$2:$I$559,8,FALSE)</f>
        <v>May contain</v>
      </c>
      <c r="L217" s="2" t="str">
        <f>VLOOKUP(A217,'SAS Codes'!$A$2:$I$559,9,FALSE)</f>
        <v>May contain</v>
      </c>
      <c r="M217" s="2" t="str">
        <f>VLOOKUP(A217,'SAS Codes'!$A$2:$M$559,10,FALSE)</f>
        <v>Private</v>
      </c>
      <c r="N217" s="2" t="str">
        <f>VLOOKUP(A217,'SAS Codes'!$A$2:$M$559,11,FALSE)</f>
        <v>Cookies</v>
      </c>
    </row>
    <row r="218" spans="1:14" x14ac:dyDescent="0.45">
      <c r="A218" s="4" t="s">
        <v>166</v>
      </c>
      <c r="B218" s="4">
        <v>3</v>
      </c>
      <c r="C218" s="4">
        <v>0.16901640000000004</v>
      </c>
      <c r="D218" s="2" t="str">
        <f>VLOOKUP(A218,'SAS Codes'!$A$2:$B$559,2,FALSE)</f>
        <v>CD-22</v>
      </c>
      <c r="E218" s="2" t="s">
        <v>929</v>
      </c>
      <c r="F218" s="2" t="str">
        <f>VLOOKUP(A218,'SAS Codes'!$A$2:$I$559,3,FALSE)</f>
        <v>Canada</v>
      </c>
      <c r="G218" s="2" t="str">
        <f>VLOOKUP(A218,'SAS Codes'!$A$2:$I$559,4,FALSE)</f>
        <v>Canada</v>
      </c>
      <c r="H218" s="2" t="str">
        <f>VLOOKUP(A218,'SAS Codes'!$A$2:$I$559,5,FALSE)</f>
        <v>Canada</v>
      </c>
      <c r="I218" s="2" t="str">
        <f>VLOOKUP(A218,'SAS Codes'!$A$2:$I$559,6,FALSE)</f>
        <v>America</v>
      </c>
      <c r="J218" s="2" t="str">
        <f>VLOOKUP(A218,'SAS Codes'!$A$2:$I$559,7,FALSE)</f>
        <v>America</v>
      </c>
      <c r="K218" s="2" t="str">
        <f>VLOOKUP(A218,'SAS Codes'!$A$2:$I$559,8,FALSE)</f>
        <v>May contain</v>
      </c>
      <c r="L218" s="2" t="str">
        <f>VLOOKUP(A218,'SAS Codes'!$A$2:$I$559,9,FALSE)</f>
        <v>May contain</v>
      </c>
      <c r="M218" s="2" t="str">
        <f>VLOOKUP(A218,'SAS Codes'!$A$2:$M$559,10,FALSE)</f>
        <v>Regular</v>
      </c>
      <c r="N218" s="2" t="str">
        <f>VLOOKUP(A218,'SAS Codes'!$A$2:$M$559,11,FALSE)</f>
        <v>Candies</v>
      </c>
    </row>
    <row r="219" spans="1:14" x14ac:dyDescent="0.45">
      <c r="A219" s="2" t="s">
        <v>238</v>
      </c>
      <c r="B219" s="2">
        <v>4</v>
      </c>
      <c r="C219" s="2">
        <v>0.16900844999999998</v>
      </c>
      <c r="D219" s="2" t="str">
        <f>VLOOKUP(A219,'SAS Codes'!$A$2:$B$559,2,FALSE)</f>
        <v>CHDK-38</v>
      </c>
      <c r="E219" s="2" t="s">
        <v>929</v>
      </c>
      <c r="F219" s="2" t="str">
        <f>VLOOKUP(A219,'SAS Codes'!$A$2:$I$559,3,FALSE)</f>
        <v>USA</v>
      </c>
      <c r="G219" s="2" t="str">
        <f>VLOOKUP(A219,'SAS Codes'!$A$2:$I$559,4,FALSE)</f>
        <v>USA</v>
      </c>
      <c r="H219" s="2" t="str">
        <f>VLOOKUP(A219,'SAS Codes'!$A$2:$I$559,5,FALSE)</f>
        <v>USA</v>
      </c>
      <c r="I219" s="2" t="str">
        <f>VLOOKUP(A219,'SAS Codes'!$A$2:$I$559,6,FALSE)</f>
        <v>America</v>
      </c>
      <c r="J219" s="2" t="str">
        <f>VLOOKUP(A219,'SAS Codes'!$A$2:$I$559,7,FALSE)</f>
        <v>America</v>
      </c>
      <c r="K219" s="2" t="str">
        <f>VLOOKUP(A219,'SAS Codes'!$A$2:$I$559,8,FALSE)</f>
        <v>May contain</v>
      </c>
      <c r="L219" s="2" t="str">
        <f>VLOOKUP(A219,'SAS Codes'!$A$2:$I$559,9,FALSE)</f>
        <v>May contain</v>
      </c>
      <c r="M219" s="2" t="str">
        <f>VLOOKUP(A219,'SAS Codes'!$A$2:$M$559,10,FALSE)</f>
        <v>Regular</v>
      </c>
      <c r="N219" s="2" t="str">
        <f>VLOOKUP(A219,'SAS Codes'!$A$2:$M$559,11,FALSE)</f>
        <v>Chocolate</v>
      </c>
    </row>
    <row r="220" spans="1:14" x14ac:dyDescent="0.45">
      <c r="A220" s="4" t="s">
        <v>403</v>
      </c>
      <c r="B220" s="4">
        <v>3</v>
      </c>
      <c r="C220" s="2">
        <v>0.16897454999999997</v>
      </c>
      <c r="D220" s="2" t="str">
        <f>VLOOKUP(A220,'SAS Codes'!$A$2:$B$559,2,FALSE)</f>
        <v>SB-09</v>
      </c>
      <c r="E220" s="2" t="s">
        <v>929</v>
      </c>
      <c r="F220" s="2" t="str">
        <f>VLOOKUP(A220,'SAS Codes'!$A$2:$I$559,3,FALSE)</f>
        <v>Colombia</v>
      </c>
      <c r="G220" s="2" t="str">
        <f>VLOOKUP(A220,'SAS Codes'!$A$2:$I$559,4,FALSE)</f>
        <v>Colombia</v>
      </c>
      <c r="H220" s="2" t="str">
        <f>VLOOKUP(A220,'SAS Codes'!$A$2:$I$559,5,FALSE)</f>
        <v>Colombia</v>
      </c>
      <c r="I220" s="2" t="str">
        <f>VLOOKUP(A220,'SAS Codes'!$A$2:$I$559,6,FALSE)</f>
        <v>America</v>
      </c>
      <c r="J220" s="2" t="str">
        <f>VLOOKUP(A220,'SAS Codes'!$A$2:$I$559,7,FALSE)</f>
        <v>America</v>
      </c>
      <c r="K220" s="2" t="str">
        <f>VLOOKUP(A220,'SAS Codes'!$A$2:$I$559,8,FALSE)</f>
        <v>May contain</v>
      </c>
      <c r="L220" s="2" t="str">
        <f>VLOOKUP(A220,'SAS Codes'!$A$2:$I$559,9,FALSE)</f>
        <v>May contain</v>
      </c>
      <c r="M220" s="2" t="str">
        <f>VLOOKUP(A220,'SAS Codes'!$A$2:$M$559,10,FALSE)</f>
        <v>Regular</v>
      </c>
      <c r="N220" s="2" t="str">
        <f>VLOOKUP(A220,'SAS Codes'!$A$2:$M$559,11,FALSE)</f>
        <v>Crackers</v>
      </c>
    </row>
    <row r="221" spans="1:14" x14ac:dyDescent="0.45">
      <c r="A221" s="4" t="s">
        <v>182</v>
      </c>
      <c r="B221" s="4">
        <v>2</v>
      </c>
      <c r="C221" s="2">
        <v>0.16889880000000002</v>
      </c>
      <c r="D221" s="2" t="str">
        <f>VLOOKUP(A221,'SAS Codes'!$A$2:$B$559,2,FALSE)</f>
        <v>CD-39</v>
      </c>
      <c r="E221" s="2" t="s">
        <v>929</v>
      </c>
      <c r="F221" s="2" t="str">
        <f>VLOOKUP(A221,'SAS Codes'!$A$2:$I$559,3,FALSE)</f>
        <v>USA</v>
      </c>
      <c r="G221" s="2" t="str">
        <f>VLOOKUP(A221,'SAS Codes'!$A$2:$I$559,4,FALSE)</f>
        <v>USA</v>
      </c>
      <c r="H221" s="2" t="str">
        <f>VLOOKUP(A221,'SAS Codes'!$A$2:$I$559,5,FALSE)</f>
        <v>USA</v>
      </c>
      <c r="I221" s="2" t="str">
        <f>VLOOKUP(A221,'SAS Codes'!$A$2:$I$559,6,FALSE)</f>
        <v>America</v>
      </c>
      <c r="J221" s="2" t="str">
        <f>VLOOKUP(A221,'SAS Codes'!$A$2:$I$559,7,FALSE)</f>
        <v>America</v>
      </c>
      <c r="K221" s="2" t="str">
        <f>VLOOKUP(A221,'SAS Codes'!$A$2:$I$559,8,FALSE)</f>
        <v>May contain</v>
      </c>
      <c r="L221" s="2" t="str">
        <f>VLOOKUP(A221,'SAS Codes'!$A$2:$I$559,9,FALSE)</f>
        <v>May contain</v>
      </c>
      <c r="M221" s="2" t="str">
        <f>VLOOKUP(A221,'SAS Codes'!$A$2:$M$559,10,FALSE)</f>
        <v>Regular</v>
      </c>
      <c r="N221" s="2" t="str">
        <f>VLOOKUP(A221,'SAS Codes'!$A$2:$M$559,11,FALSE)</f>
        <v>Candies</v>
      </c>
    </row>
    <row r="222" spans="1:14" x14ac:dyDescent="0.45">
      <c r="A222" s="2" t="s">
        <v>79</v>
      </c>
      <c r="B222" s="2">
        <v>1</v>
      </c>
      <c r="C222" s="2">
        <v>0.16886437499999996</v>
      </c>
      <c r="D222" s="2" t="str">
        <f>VLOOKUP(A222,'SAS Codes'!$A$2:$B$559,2,FALSE)</f>
        <v>BG-26</v>
      </c>
      <c r="E222" s="2" t="s">
        <v>929</v>
      </c>
      <c r="F222" s="2" t="str">
        <f>VLOOKUP(A222,'SAS Codes'!$A$2:$I$559,3,FALSE)</f>
        <v>Quebec</v>
      </c>
      <c r="G222" s="2" t="str">
        <f>VLOOKUP(A222,'SAS Codes'!$A$2:$I$559,4,FALSE)</f>
        <v>Canada</v>
      </c>
      <c r="H222" s="2" t="str">
        <f>VLOOKUP(A222,'SAS Codes'!$A$2:$I$559,5,FALSE)</f>
        <v>Canada</v>
      </c>
      <c r="I222" s="2" t="str">
        <f>VLOOKUP(A222,'SAS Codes'!$A$2:$I$559,6,FALSE)</f>
        <v>America</v>
      </c>
      <c r="J222" s="2" t="str">
        <f>VLOOKUP(A222,'SAS Codes'!$A$2:$I$559,7,FALSE)</f>
        <v>America</v>
      </c>
      <c r="K222" s="2" t="str">
        <f>VLOOKUP(A222,'SAS Codes'!$A$2:$I$559,8,FALSE)</f>
        <v>May contain</v>
      </c>
      <c r="L222" s="2" t="str">
        <f>VLOOKUP(A222,'SAS Codes'!$A$2:$I$559,9,FALSE)</f>
        <v>May contain</v>
      </c>
      <c r="M222" s="2" t="str">
        <f>VLOOKUP(A222,'SAS Codes'!$A$2:$M$559,10,FALSE)</f>
        <v>Regular</v>
      </c>
      <c r="N222" s="2" t="str">
        <f>VLOOKUP(A222,'SAS Codes'!$A$2:$M$559,11,FALSE)</f>
        <v>BakedGoods</v>
      </c>
    </row>
    <row r="223" spans="1:14" x14ac:dyDescent="0.45">
      <c r="A223" s="2" t="s">
        <v>136</v>
      </c>
      <c r="B223" s="2">
        <v>4</v>
      </c>
      <c r="C223" s="2">
        <v>0.1686888</v>
      </c>
      <c r="D223" s="2" t="str">
        <f>VLOOKUP(A223,'SAS Codes'!$A$2:$B$559,2,FALSE)</f>
        <v>CP-41</v>
      </c>
      <c r="E223" s="2" t="s">
        <v>929</v>
      </c>
      <c r="F223" s="2" t="str">
        <f>VLOOKUP(A223,'SAS Codes'!$A$2:$I$559,3,FALSE)</f>
        <v>USA</v>
      </c>
      <c r="G223" s="2" t="str">
        <f>VLOOKUP(A223,'SAS Codes'!$A$2:$I$559,4,FALSE)</f>
        <v>USA</v>
      </c>
      <c r="H223" s="2" t="str">
        <f>VLOOKUP(A223,'SAS Codes'!$A$2:$I$559,5,FALSE)</f>
        <v>USA</v>
      </c>
      <c r="I223" s="2" t="str">
        <f>VLOOKUP(A223,'SAS Codes'!$A$2:$I$559,6,FALSE)</f>
        <v>America</v>
      </c>
      <c r="J223" s="2" t="str">
        <f>VLOOKUP(A223,'SAS Codes'!$A$2:$I$559,7,FALSE)</f>
        <v>America</v>
      </c>
      <c r="K223" s="2" t="str">
        <f>VLOOKUP(A223,'SAS Codes'!$A$2:$I$559,8,FALSE)</f>
        <v>May contain</v>
      </c>
      <c r="L223" s="2" t="str">
        <f>VLOOKUP(A223,'SAS Codes'!$A$2:$I$559,9,FALSE)</f>
        <v>May contain</v>
      </c>
      <c r="M223" s="2" t="str">
        <f>VLOOKUP(A223,'SAS Codes'!$A$2:$M$559,10,FALSE)</f>
        <v>Regular</v>
      </c>
      <c r="N223" s="2" t="str">
        <f>VLOOKUP(A223,'SAS Codes'!$A$2:$M$559,11,FALSE)</f>
        <v>Cereal</v>
      </c>
    </row>
    <row r="224" spans="1:14" x14ac:dyDescent="0.45">
      <c r="A224" s="2" t="s">
        <v>220</v>
      </c>
      <c r="B224" s="2">
        <v>2</v>
      </c>
      <c r="C224" s="2">
        <v>0.16859317499999998</v>
      </c>
      <c r="D224" s="2" t="str">
        <f>VLOOKUP(A224,'SAS Codes'!$A$2:$B$559,2,FALSE)</f>
        <v>CHDK-20</v>
      </c>
      <c r="E224" s="2" t="s">
        <v>929</v>
      </c>
      <c r="F224" s="2" t="str">
        <f>VLOOKUP(A224,'SAS Codes'!$A$2:$I$559,3,FALSE)</f>
        <v>Switzerland</v>
      </c>
      <c r="G224" s="2" t="str">
        <f>VLOOKUP(A224,'SAS Codes'!$A$2:$I$559,4,FALSE)</f>
        <v>Switzerland</v>
      </c>
      <c r="H224" s="2" t="str">
        <f>VLOOKUP(A224,'SAS Codes'!$A$2:$I$559,5,FALSE)</f>
        <v>Europe</v>
      </c>
      <c r="I224" s="2" t="str">
        <f>VLOOKUP(A224,'SAS Codes'!$A$2:$I$559,6,FALSE)</f>
        <v>Europe</v>
      </c>
      <c r="J224" s="2" t="str">
        <f>VLOOKUP(A224,'SAS Codes'!$A$2:$I$559,7,FALSE)</f>
        <v>Europe</v>
      </c>
      <c r="K224" s="2" t="str">
        <f>VLOOKUP(A224,'SAS Codes'!$A$2:$I$559,8,FALSE)</f>
        <v>May contain</v>
      </c>
      <c r="L224" s="2" t="str">
        <f>VLOOKUP(A224,'SAS Codes'!$A$2:$I$559,9,FALSE)</f>
        <v>May contain</v>
      </c>
      <c r="M224" s="2" t="str">
        <f>VLOOKUP(A224,'SAS Codes'!$A$2:$M$559,10,FALSE)</f>
        <v>Regular</v>
      </c>
      <c r="N224" s="2" t="str">
        <f>VLOOKUP(A224,'SAS Codes'!$A$2:$M$559,11,FALSE)</f>
        <v>Chocolate</v>
      </c>
    </row>
    <row r="225" spans="1:14" x14ac:dyDescent="0.45">
      <c r="A225" s="4" t="s">
        <v>459</v>
      </c>
      <c r="B225" s="4">
        <v>1</v>
      </c>
      <c r="C225" s="2">
        <v>0.16852080000000003</v>
      </c>
      <c r="D225" s="2" t="str">
        <f>VLOOKUP(A225,'SAS Codes'!$A$2:$B$559,2,FALSE)</f>
        <v>SK-14</v>
      </c>
      <c r="E225" s="2" t="s">
        <v>929</v>
      </c>
      <c r="F225" s="2" t="str">
        <f>VLOOKUP(A225,'SAS Codes'!$A$2:$I$559,3,FALSE)</f>
        <v>USA</v>
      </c>
      <c r="G225" s="2" t="str">
        <f>VLOOKUP(A225,'SAS Codes'!$A$2:$I$559,4,FALSE)</f>
        <v>USA</v>
      </c>
      <c r="H225" s="2" t="str">
        <f>VLOOKUP(A225,'SAS Codes'!$A$2:$I$559,5,FALSE)</f>
        <v>USA</v>
      </c>
      <c r="I225" s="2" t="str">
        <f>VLOOKUP(A225,'SAS Codes'!$A$2:$I$559,6,FALSE)</f>
        <v>America</v>
      </c>
      <c r="J225" s="2" t="str">
        <f>VLOOKUP(A225,'SAS Codes'!$A$2:$I$559,7,FALSE)</f>
        <v>America</v>
      </c>
      <c r="K225" s="2" t="str">
        <f>VLOOKUP(A225,'SAS Codes'!$A$2:$I$559,8,FALSE)</f>
        <v>May contain</v>
      </c>
      <c r="L225" s="2" t="str">
        <f>VLOOKUP(A225,'SAS Codes'!$A$2:$I$559,9,FALSE)</f>
        <v>May contain</v>
      </c>
      <c r="M225" s="2" t="str">
        <f>VLOOKUP(A225,'SAS Codes'!$A$2:$M$559,10,FALSE)</f>
        <v>Regular</v>
      </c>
      <c r="N225" s="2" t="str">
        <f>VLOOKUP(A225,'SAS Codes'!$A$2:$M$559,11,FALSE)</f>
        <v>Snacks</v>
      </c>
    </row>
    <row r="226" spans="1:14" x14ac:dyDescent="0.45">
      <c r="A226" s="4" t="s">
        <v>413</v>
      </c>
      <c r="B226" s="4">
        <v>1</v>
      </c>
      <c r="C226" s="2">
        <v>0.16837800000000003</v>
      </c>
      <c r="D226" s="2" t="str">
        <f>VLOOKUP(A226,'SAS Codes'!$A$2:$B$559,2,FALSE)</f>
        <v>SB-22</v>
      </c>
      <c r="E226" s="2" t="s">
        <v>929</v>
      </c>
      <c r="F226" s="2" t="str">
        <f>VLOOKUP(A226,'SAS Codes'!$A$2:$I$559,3,FALSE)</f>
        <v>Imported</v>
      </c>
      <c r="G226" s="2" t="str">
        <f>VLOOKUP(A226,'SAS Codes'!$A$2:$I$559,4,FALSE)</f>
        <v>Imported</v>
      </c>
      <c r="H226" s="2" t="str">
        <f>VLOOKUP(A226,'SAS Codes'!$A$2:$I$559,5,FALSE)</f>
        <v>Imported</v>
      </c>
      <c r="I226" s="2" t="str">
        <f>VLOOKUP(A226,'SAS Codes'!$A$2:$I$559,6,FALSE)</f>
        <v>Imported</v>
      </c>
      <c r="J226" s="2" t="str">
        <f>VLOOKUP(A226,'SAS Codes'!$A$2:$I$559,7,FALSE)</f>
        <v>Other</v>
      </c>
      <c r="K226" s="2" t="str">
        <f>VLOOKUP(A226,'SAS Codes'!$A$2:$I$559,8,FALSE)</f>
        <v xml:space="preserve">May contain </v>
      </c>
      <c r="L226" s="2" t="str">
        <f>VLOOKUP(A226,'SAS Codes'!$A$2:$I$559,9,FALSE)</f>
        <v xml:space="preserve">May contain </v>
      </c>
      <c r="M226" s="2" t="str">
        <f>VLOOKUP(A226,'SAS Codes'!$A$2:$M$559,10,FALSE)</f>
        <v>Regular</v>
      </c>
      <c r="N226" s="2" t="str">
        <f>VLOOKUP(A226,'SAS Codes'!$A$2:$M$559,11,FALSE)</f>
        <v>Crackers</v>
      </c>
    </row>
    <row r="227" spans="1:14" x14ac:dyDescent="0.45">
      <c r="A227" s="7" t="s">
        <v>418</v>
      </c>
      <c r="B227" s="7">
        <v>1</v>
      </c>
      <c r="C227" s="2">
        <v>0.16821840000000002</v>
      </c>
      <c r="D227" s="2" t="str">
        <f>VLOOKUP(A227,'SAS Codes'!$A$2:$B$559,2,FALSE)</f>
        <v>SB-27</v>
      </c>
      <c r="E227" s="2" t="s">
        <v>931</v>
      </c>
      <c r="F227" s="2" t="str">
        <f>VLOOKUP(A227,'SAS Codes'!$A$2:$I$559,3,FALSE)</f>
        <v>Quebec</v>
      </c>
      <c r="G227" s="2" t="str">
        <f>VLOOKUP(A227,'SAS Codes'!$A$2:$I$559,4,FALSE)</f>
        <v>Canada</v>
      </c>
      <c r="H227" s="2" t="str">
        <f>VLOOKUP(A227,'SAS Codes'!$A$2:$I$559,5,FALSE)</f>
        <v>Canada</v>
      </c>
      <c r="I227" s="2" t="str">
        <f>VLOOKUP(A227,'SAS Codes'!$A$2:$I$559,6,FALSE)</f>
        <v>America</v>
      </c>
      <c r="J227" s="2" t="str">
        <f>VLOOKUP(A227,'SAS Codes'!$A$2:$I$559,7,FALSE)</f>
        <v>America</v>
      </c>
      <c r="K227" s="2" t="str">
        <f>VLOOKUP(A227,'SAS Codes'!$A$2:$I$559,8,FALSE)</f>
        <v>May contain</v>
      </c>
      <c r="L227" s="2" t="str">
        <f>VLOOKUP(A227,'SAS Codes'!$A$2:$I$559,9,FALSE)</f>
        <v>May contain</v>
      </c>
      <c r="M227" s="2" t="str">
        <f>VLOOKUP(A227,'SAS Codes'!$A$2:$M$559,10,FALSE)</f>
        <v>Regular</v>
      </c>
      <c r="N227" s="2" t="str">
        <f>VLOOKUP(A227,'SAS Codes'!$A$2:$M$559,11,FALSE)</f>
        <v>Crackers</v>
      </c>
    </row>
    <row r="228" spans="1:14" x14ac:dyDescent="0.45">
      <c r="A228" s="4" t="s">
        <v>468</v>
      </c>
      <c r="B228" s="4">
        <v>2</v>
      </c>
      <c r="C228" s="2">
        <v>0.16803360000000001</v>
      </c>
      <c r="D228" s="2" t="str">
        <f>VLOOKUP(A228,'SAS Codes'!$A$2:$B$559,2,FALSE)</f>
        <v>SK-23</v>
      </c>
      <c r="E228" s="2" t="s">
        <v>929</v>
      </c>
      <c r="F228" s="2" t="str">
        <f>VLOOKUP(A228,'SAS Codes'!$A$2:$I$559,3,FALSE)</f>
        <v>Canada</v>
      </c>
      <c r="G228" s="2" t="str">
        <f>VLOOKUP(A228,'SAS Codes'!$A$2:$I$559,4,FALSE)</f>
        <v>Canada</v>
      </c>
      <c r="H228" s="2" t="str">
        <f>VLOOKUP(A228,'SAS Codes'!$A$2:$I$559,5,FALSE)</f>
        <v>Canada</v>
      </c>
      <c r="I228" s="2" t="str">
        <f>VLOOKUP(A228,'SAS Codes'!$A$2:$I$559,6,FALSE)</f>
        <v>America</v>
      </c>
      <c r="J228" s="2" t="str">
        <f>VLOOKUP(A228,'SAS Codes'!$A$2:$I$559,7,FALSE)</f>
        <v>America</v>
      </c>
      <c r="K228" s="2" t="str">
        <f>VLOOKUP(A228,'SAS Codes'!$A$2:$I$559,8,FALSE)</f>
        <v>May contain</v>
      </c>
      <c r="L228" s="2" t="str">
        <f>VLOOKUP(A228,'SAS Codes'!$A$2:$I$559,9,FALSE)</f>
        <v>May contain</v>
      </c>
      <c r="M228" s="2" t="str">
        <f>VLOOKUP(A228,'SAS Codes'!$A$2:$M$559,10,FALSE)</f>
        <v>Private</v>
      </c>
      <c r="N228" s="2" t="str">
        <f>VLOOKUP(A228,'SAS Codes'!$A$2:$M$559,11,FALSE)</f>
        <v>Snacks</v>
      </c>
    </row>
    <row r="229" spans="1:14" x14ac:dyDescent="0.45">
      <c r="A229" s="2" t="s">
        <v>28</v>
      </c>
      <c r="B229" s="2">
        <v>4</v>
      </c>
      <c r="C229" s="2">
        <v>0.16793280000000002</v>
      </c>
      <c r="D229" s="2" t="str">
        <f>VLOOKUP(A229,'SAS Codes'!$A$2:$B$559,2,FALSE)</f>
        <v>BMIX-31</v>
      </c>
      <c r="E229" s="2" t="s">
        <v>929</v>
      </c>
      <c r="F229" s="2" t="str">
        <f>VLOOKUP(A229,'SAS Codes'!$A$2:$I$559,3,FALSE)</f>
        <v>USA</v>
      </c>
      <c r="G229" s="2" t="str">
        <f>VLOOKUP(A229,'SAS Codes'!$A$2:$I$559,4,FALSE)</f>
        <v>USA</v>
      </c>
      <c r="H229" s="2" t="str">
        <f>VLOOKUP(A229,'SAS Codes'!$A$2:$I$559,5,FALSE)</f>
        <v>USA</v>
      </c>
      <c r="I229" s="2" t="str">
        <f>VLOOKUP(A229,'SAS Codes'!$A$2:$I$559,6,FALSE)</f>
        <v>America</v>
      </c>
      <c r="J229" s="2" t="str">
        <f>VLOOKUP(A229,'SAS Codes'!$A$2:$I$559,7,FALSE)</f>
        <v>America</v>
      </c>
      <c r="K229" s="2" t="str">
        <f>VLOOKUP(A229,'SAS Codes'!$A$2:$I$559,8,FALSE)</f>
        <v>May contain</v>
      </c>
      <c r="L229" s="2" t="str">
        <f>VLOOKUP(A229,'SAS Codes'!$A$2:$I$559,9,FALSE)</f>
        <v>May contain</v>
      </c>
      <c r="M229" s="2" t="str">
        <f>VLOOKUP(A229,'SAS Codes'!$A$2:$M$559,10,FALSE)</f>
        <v>Private</v>
      </c>
      <c r="N229" s="2" t="str">
        <f>VLOOKUP(A229,'SAS Codes'!$A$2:$M$559,11,FALSE)</f>
        <v>BakingMix</v>
      </c>
    </row>
    <row r="230" spans="1:14" x14ac:dyDescent="0.45">
      <c r="A230" s="4" t="s">
        <v>448</v>
      </c>
      <c r="B230" s="4">
        <v>3</v>
      </c>
      <c r="C230" s="2">
        <v>0.16790760000000002</v>
      </c>
      <c r="D230" s="2" t="str">
        <f>VLOOKUP(A230,'SAS Codes'!$A$2:$B$559,2,FALSE)</f>
        <v>SK-01</v>
      </c>
      <c r="E230" s="2" t="s">
        <v>929</v>
      </c>
      <c r="F230" s="2" t="str">
        <f>VLOOKUP(A230,'SAS Codes'!$A$2:$I$559,3,FALSE)</f>
        <v>Quebec</v>
      </c>
      <c r="G230" s="2" t="str">
        <f>VLOOKUP(A230,'SAS Codes'!$A$2:$I$559,4,FALSE)</f>
        <v>Canada</v>
      </c>
      <c r="H230" s="2" t="str">
        <f>VLOOKUP(A230,'SAS Codes'!$A$2:$I$559,5,FALSE)</f>
        <v>Canada</v>
      </c>
      <c r="I230" s="2" t="str">
        <f>VLOOKUP(A230,'SAS Codes'!$A$2:$I$559,6,FALSE)</f>
        <v>America</v>
      </c>
      <c r="J230" s="2" t="str">
        <f>VLOOKUP(A230,'SAS Codes'!$A$2:$I$559,7,FALSE)</f>
        <v>America</v>
      </c>
      <c r="K230" s="2" t="str">
        <f>VLOOKUP(A230,'SAS Codes'!$A$2:$I$559,8,FALSE)</f>
        <v>May contain</v>
      </c>
      <c r="L230" s="2" t="str">
        <f>VLOOKUP(A230,'SAS Codes'!$A$2:$I$559,9,FALSE)</f>
        <v>May contain</v>
      </c>
      <c r="M230" s="2" t="str">
        <f>VLOOKUP(A230,'SAS Codes'!$A$2:$M$559,10,FALSE)</f>
        <v>Regular</v>
      </c>
      <c r="N230" s="2" t="str">
        <f>VLOOKUP(A230,'SAS Codes'!$A$2:$M$559,11,FALSE)</f>
        <v>Snacks</v>
      </c>
    </row>
    <row r="231" spans="1:14" x14ac:dyDescent="0.45">
      <c r="A231" s="4" t="s">
        <v>332</v>
      </c>
      <c r="B231" s="4">
        <v>4</v>
      </c>
      <c r="C231" s="2">
        <v>0.16780680000000001</v>
      </c>
      <c r="D231" s="2" t="str">
        <f>VLOOKUP(A231,'SAS Codes'!$A$2:$B$559,2,FALSE)</f>
        <v>CO-64</v>
      </c>
      <c r="E231" s="2" t="s">
        <v>929</v>
      </c>
      <c r="F231" s="2" t="str">
        <f>VLOOKUP(A231,'SAS Codes'!$A$2:$I$559,3,FALSE)</f>
        <v>Canada</v>
      </c>
      <c r="G231" s="2" t="str">
        <f>VLOOKUP(A231,'SAS Codes'!$A$2:$I$559,4,FALSE)</f>
        <v>Canada</v>
      </c>
      <c r="H231" s="2" t="str">
        <f>VLOOKUP(A231,'SAS Codes'!$A$2:$I$559,5,FALSE)</f>
        <v>Canada</v>
      </c>
      <c r="I231" s="2" t="str">
        <f>VLOOKUP(A231,'SAS Codes'!$A$2:$I$559,6,FALSE)</f>
        <v>America</v>
      </c>
      <c r="J231" s="2" t="str">
        <f>VLOOKUP(A231,'SAS Codes'!$A$2:$I$559,7,FALSE)</f>
        <v>America</v>
      </c>
      <c r="K231" s="2" t="str">
        <f>VLOOKUP(A231,'SAS Codes'!$A$2:$I$559,8,FALSE)</f>
        <v>May contain</v>
      </c>
      <c r="L231" s="2" t="str">
        <f>VLOOKUP(A231,'SAS Codes'!$A$2:$I$559,9,FALSE)</f>
        <v>May contain</v>
      </c>
      <c r="M231" s="2" t="str">
        <f>VLOOKUP(A231,'SAS Codes'!$A$2:$M$559,10,FALSE)</f>
        <v>Regular</v>
      </c>
      <c r="N231" s="2" t="str">
        <f>VLOOKUP(A231,'SAS Codes'!$A$2:$M$559,11,FALSE)</f>
        <v>Cookies</v>
      </c>
    </row>
    <row r="232" spans="1:14" x14ac:dyDescent="0.45">
      <c r="A232" s="2" t="s">
        <v>97</v>
      </c>
      <c r="B232" s="2">
        <v>1</v>
      </c>
      <c r="C232" s="2">
        <v>0.16778160000000003</v>
      </c>
      <c r="D232" s="2" t="str">
        <f>VLOOKUP(A232,'SAS Codes'!$A$2:$B$559,2,FALSE)</f>
        <v>CP-01</v>
      </c>
      <c r="E232" s="2" t="s">
        <v>929</v>
      </c>
      <c r="F232" s="2" t="str">
        <f>VLOOKUP(A232,'SAS Codes'!$A$2:$I$559,3,FALSE)</f>
        <v>Canada</v>
      </c>
      <c r="G232" s="2" t="str">
        <f>VLOOKUP(A232,'SAS Codes'!$A$2:$I$559,4,FALSE)</f>
        <v>Canada</v>
      </c>
      <c r="H232" s="2" t="str">
        <f>VLOOKUP(A232,'SAS Codes'!$A$2:$I$559,5,FALSE)</f>
        <v>Canada</v>
      </c>
      <c r="I232" s="2" t="str">
        <f>VLOOKUP(A232,'SAS Codes'!$A$2:$I$559,6,FALSE)</f>
        <v>America</v>
      </c>
      <c r="J232" s="2" t="str">
        <f>VLOOKUP(A232,'SAS Codes'!$A$2:$I$559,7,FALSE)</f>
        <v>America</v>
      </c>
      <c r="K232" s="2" t="str">
        <f>VLOOKUP(A232,'SAS Codes'!$A$2:$I$559,8,FALSE)</f>
        <v>May contain</v>
      </c>
      <c r="L232" s="2" t="str">
        <f>VLOOKUP(A232,'SAS Codes'!$A$2:$I$559,9,FALSE)</f>
        <v>May contain</v>
      </c>
      <c r="M232" s="2" t="str">
        <f>VLOOKUP(A232,'SAS Codes'!$A$2:$M$559,10,FALSE)</f>
        <v>Regular</v>
      </c>
      <c r="N232" s="2" t="str">
        <f>VLOOKUP(A232,'SAS Codes'!$A$2:$M$559,11,FALSE)</f>
        <v>Cereal</v>
      </c>
    </row>
    <row r="233" spans="1:14" x14ac:dyDescent="0.45">
      <c r="A233" s="2" t="s">
        <v>58</v>
      </c>
      <c r="B233" s="2">
        <v>1</v>
      </c>
      <c r="C233" s="2">
        <v>0.16767240000000003</v>
      </c>
      <c r="D233" s="2" t="str">
        <f>VLOOKUP(A233,'SAS Codes'!$A$2:$B$559,2,FALSE)</f>
        <v>BG-04</v>
      </c>
      <c r="E233" s="2" t="s">
        <v>929</v>
      </c>
      <c r="F233" s="2" t="str">
        <f>VLOOKUP(A233,'SAS Codes'!$A$2:$I$559,3,FALSE)</f>
        <v>Quebec</v>
      </c>
      <c r="G233" s="2" t="str">
        <f>VLOOKUP(A233,'SAS Codes'!$A$2:$I$559,4,FALSE)</f>
        <v>Canada</v>
      </c>
      <c r="H233" s="2" t="str">
        <f>VLOOKUP(A233,'SAS Codes'!$A$2:$I$559,5,FALSE)</f>
        <v>Canada</v>
      </c>
      <c r="I233" s="2" t="str">
        <f>VLOOKUP(A233,'SAS Codes'!$A$2:$I$559,6,FALSE)</f>
        <v>America</v>
      </c>
      <c r="J233" s="2" t="str">
        <f>VLOOKUP(A233,'SAS Codes'!$A$2:$I$559,7,FALSE)</f>
        <v>America</v>
      </c>
      <c r="K233" s="2" t="str">
        <f>VLOOKUP(A233,'SAS Codes'!$A$2:$I$559,8,FALSE)</f>
        <v>May contain</v>
      </c>
      <c r="L233" s="2" t="str">
        <f>VLOOKUP(A233,'SAS Codes'!$A$2:$I$559,9,FALSE)</f>
        <v>May contain</v>
      </c>
      <c r="M233" s="2" t="str">
        <f>VLOOKUP(A233,'SAS Codes'!$A$2:$M$559,10,FALSE)</f>
        <v>Regular</v>
      </c>
      <c r="N233" s="2" t="str">
        <f>VLOOKUP(A233,'SAS Codes'!$A$2:$M$559,11,FALSE)</f>
        <v>BakedGoods</v>
      </c>
    </row>
    <row r="234" spans="1:14" x14ac:dyDescent="0.45">
      <c r="A234" s="2" t="s">
        <v>214</v>
      </c>
      <c r="B234" s="2">
        <v>3</v>
      </c>
      <c r="C234" s="2">
        <v>0.16766400000000001</v>
      </c>
      <c r="D234" s="2" t="str">
        <f>VLOOKUP(A234,'SAS Codes'!$A$2:$B$559,2,FALSE)</f>
        <v>CHDK-14</v>
      </c>
      <c r="E234" s="2" t="s">
        <v>929</v>
      </c>
      <c r="F234" s="2" t="str">
        <f>VLOOKUP(A234,'SAS Codes'!$A$2:$I$559,3,FALSE)</f>
        <v>Canada</v>
      </c>
      <c r="G234" s="2" t="str">
        <f>VLOOKUP(A234,'SAS Codes'!$A$2:$I$559,4,FALSE)</f>
        <v>Canada</v>
      </c>
      <c r="H234" s="2" t="str">
        <f>VLOOKUP(A234,'SAS Codes'!$A$2:$I$559,5,FALSE)</f>
        <v>Canada</v>
      </c>
      <c r="I234" s="2" t="str">
        <f>VLOOKUP(A234,'SAS Codes'!$A$2:$I$559,6,FALSE)</f>
        <v>America</v>
      </c>
      <c r="J234" s="2" t="str">
        <f>VLOOKUP(A234,'SAS Codes'!$A$2:$I$559,7,FALSE)</f>
        <v>America</v>
      </c>
      <c r="K234" s="2" t="str">
        <f>VLOOKUP(A234,'SAS Codes'!$A$2:$I$559,8,FALSE)</f>
        <v>May contain</v>
      </c>
      <c r="L234" s="2" t="str">
        <f>VLOOKUP(A234,'SAS Codes'!$A$2:$I$559,9,FALSE)</f>
        <v>May contain</v>
      </c>
      <c r="M234" s="2" t="str">
        <f>VLOOKUP(A234,'SAS Codes'!$A$2:$M$559,10,FALSE)</f>
        <v>Private</v>
      </c>
      <c r="N234" s="2" t="str">
        <f>VLOOKUP(A234,'SAS Codes'!$A$2:$M$559,11,FALSE)</f>
        <v>Chocolate</v>
      </c>
    </row>
    <row r="235" spans="1:14" x14ac:dyDescent="0.45">
      <c r="A235" s="2" t="s">
        <v>28</v>
      </c>
      <c r="B235" s="2">
        <v>5</v>
      </c>
      <c r="C235" s="2">
        <v>0.16729440000000001</v>
      </c>
      <c r="D235" s="2" t="str">
        <f>VLOOKUP(A235,'SAS Codes'!$A$2:$B$559,2,FALSE)</f>
        <v>BMIX-31</v>
      </c>
      <c r="E235" s="2" t="s">
        <v>929</v>
      </c>
      <c r="F235" s="2" t="str">
        <f>VLOOKUP(A235,'SAS Codes'!$A$2:$I$559,3,FALSE)</f>
        <v>USA</v>
      </c>
      <c r="G235" s="2" t="str">
        <f>VLOOKUP(A235,'SAS Codes'!$A$2:$I$559,4,FALSE)</f>
        <v>USA</v>
      </c>
      <c r="H235" s="2" t="str">
        <f>VLOOKUP(A235,'SAS Codes'!$A$2:$I$559,5,FALSE)</f>
        <v>USA</v>
      </c>
      <c r="I235" s="2" t="str">
        <f>VLOOKUP(A235,'SAS Codes'!$A$2:$I$559,6,FALSE)</f>
        <v>America</v>
      </c>
      <c r="J235" s="2" t="str">
        <f>VLOOKUP(A235,'SAS Codes'!$A$2:$I$559,7,FALSE)</f>
        <v>America</v>
      </c>
      <c r="K235" s="2" t="str">
        <f>VLOOKUP(A235,'SAS Codes'!$A$2:$I$559,8,FALSE)</f>
        <v>May contain</v>
      </c>
      <c r="L235" s="2" t="str">
        <f>VLOOKUP(A235,'SAS Codes'!$A$2:$I$559,9,FALSE)</f>
        <v>May contain</v>
      </c>
      <c r="M235" s="2" t="str">
        <f>VLOOKUP(A235,'SAS Codes'!$A$2:$M$559,10,FALSE)</f>
        <v>Private</v>
      </c>
      <c r="N235" s="2" t="str">
        <f>VLOOKUP(A235,'SAS Codes'!$A$2:$M$559,11,FALSE)</f>
        <v>BakingMix</v>
      </c>
    </row>
    <row r="236" spans="1:14" x14ac:dyDescent="0.45">
      <c r="A236" s="2" t="s">
        <v>91</v>
      </c>
      <c r="B236" s="2">
        <v>1</v>
      </c>
      <c r="C236" s="2">
        <v>0.16728255</v>
      </c>
      <c r="D236" s="2" t="str">
        <f>VLOOKUP(A236,'SAS Codes'!$A$2:$B$559,2,FALSE)</f>
        <v>BG-55</v>
      </c>
      <c r="E236" s="2" t="s">
        <v>929</v>
      </c>
      <c r="F236" s="2" t="str">
        <f>VLOOKUP(A236,'SAS Codes'!$A$2:$I$559,3,FALSE)</f>
        <v>Quebec</v>
      </c>
      <c r="G236" s="2" t="str">
        <f>VLOOKUP(A236,'SAS Codes'!$A$2:$I$559,4,FALSE)</f>
        <v>Canada</v>
      </c>
      <c r="H236" s="2" t="str">
        <f>VLOOKUP(A236,'SAS Codes'!$A$2:$I$559,5,FALSE)</f>
        <v>Canada</v>
      </c>
      <c r="I236" s="2" t="str">
        <f>VLOOKUP(A236,'SAS Codes'!$A$2:$I$559,6,FALSE)</f>
        <v>America</v>
      </c>
      <c r="J236" s="2" t="str">
        <f>VLOOKUP(A236,'SAS Codes'!$A$2:$I$559,7,FALSE)</f>
        <v>America</v>
      </c>
      <c r="K236" s="2" t="str">
        <f>VLOOKUP(A236,'SAS Codes'!$A$2:$I$559,8,FALSE)</f>
        <v>May contain</v>
      </c>
      <c r="L236" s="2" t="str">
        <f>VLOOKUP(A236,'SAS Codes'!$A$2:$I$559,9,FALSE)</f>
        <v>May contain</v>
      </c>
      <c r="M236" s="2" t="str">
        <f>VLOOKUP(A236,'SAS Codes'!$A$2:$M$559,10,FALSE)</f>
        <v>Private</v>
      </c>
      <c r="N236" s="2" t="str">
        <f>VLOOKUP(A236,'SAS Codes'!$A$2:$M$559,11,FALSE)</f>
        <v>BakedGoods</v>
      </c>
    </row>
    <row r="237" spans="1:14" x14ac:dyDescent="0.45">
      <c r="A237" s="4" t="s">
        <v>484</v>
      </c>
      <c r="B237" s="4">
        <v>3</v>
      </c>
      <c r="C237" s="2">
        <v>0.16709107500000001</v>
      </c>
      <c r="D237" s="2" t="str">
        <f>VLOOKUP(A237,'SAS Codes'!$A$2:$B$559,2,FALSE)</f>
        <v>SK-45</v>
      </c>
      <c r="E237" s="2" t="s">
        <v>929</v>
      </c>
      <c r="F237" s="2" t="str">
        <f>VLOOKUP(A237,'SAS Codes'!$A$2:$I$559,3,FALSE)</f>
        <v>Canada</v>
      </c>
      <c r="G237" s="2" t="str">
        <f>VLOOKUP(A237,'SAS Codes'!$A$2:$I$559,4,FALSE)</f>
        <v>Canada</v>
      </c>
      <c r="H237" s="2" t="str">
        <f>VLOOKUP(A237,'SAS Codes'!$A$2:$I$559,5,FALSE)</f>
        <v>Canada</v>
      </c>
      <c r="I237" s="2" t="str">
        <f>VLOOKUP(A237,'SAS Codes'!$A$2:$I$559,6,FALSE)</f>
        <v>America</v>
      </c>
      <c r="J237" s="2" t="str">
        <f>VLOOKUP(A237,'SAS Codes'!$A$2:$I$559,7,FALSE)</f>
        <v>America</v>
      </c>
      <c r="K237" s="2" t="str">
        <f>VLOOKUP(A237,'SAS Codes'!$A$2:$I$559,8,FALSE)</f>
        <v>May contain</v>
      </c>
      <c r="L237" s="2" t="str">
        <f>VLOOKUP(A237,'SAS Codes'!$A$2:$I$559,9,FALSE)</f>
        <v>May contain</v>
      </c>
      <c r="M237" s="2" t="str">
        <f>VLOOKUP(A237,'SAS Codes'!$A$2:$M$559,10,FALSE)</f>
        <v>Private</v>
      </c>
      <c r="N237" s="2" t="str">
        <f>VLOOKUP(A237,'SAS Codes'!$A$2:$M$559,11,FALSE)</f>
        <v>Snacks</v>
      </c>
    </row>
    <row r="238" spans="1:14" x14ac:dyDescent="0.45">
      <c r="A238" s="4" t="s">
        <v>330</v>
      </c>
      <c r="B238" s="4">
        <v>5</v>
      </c>
      <c r="C238" s="2">
        <v>0.16681635</v>
      </c>
      <c r="D238" s="2" t="str">
        <f>VLOOKUP(A238,'SAS Codes'!$A$2:$B$559,2,FALSE)</f>
        <v>CO-62</v>
      </c>
      <c r="E238" s="2" t="s">
        <v>929</v>
      </c>
      <c r="F238" s="2" t="str">
        <f>VLOOKUP(A238,'SAS Codes'!$A$2:$I$559,3,FALSE)</f>
        <v>Canada</v>
      </c>
      <c r="G238" s="2" t="str">
        <f>VLOOKUP(A238,'SAS Codes'!$A$2:$I$559,4,FALSE)</f>
        <v>Canada</v>
      </c>
      <c r="H238" s="2" t="str">
        <f>VLOOKUP(A238,'SAS Codes'!$A$2:$I$559,5,FALSE)</f>
        <v>Canada</v>
      </c>
      <c r="I238" s="2" t="str">
        <f>VLOOKUP(A238,'SAS Codes'!$A$2:$I$559,6,FALSE)</f>
        <v>America</v>
      </c>
      <c r="J238" s="2" t="str">
        <f>VLOOKUP(A238,'SAS Codes'!$A$2:$I$559,7,FALSE)</f>
        <v>America</v>
      </c>
      <c r="K238" s="2" t="str">
        <f>VLOOKUP(A238,'SAS Codes'!$A$2:$I$559,8,FALSE)</f>
        <v>May contain</v>
      </c>
      <c r="L238" s="2" t="str">
        <f>VLOOKUP(A238,'SAS Codes'!$A$2:$I$559,9,FALSE)</f>
        <v>May contain</v>
      </c>
      <c r="M238" s="2" t="str">
        <f>VLOOKUP(A238,'SAS Codes'!$A$2:$M$559,10,FALSE)</f>
        <v>Regular</v>
      </c>
      <c r="N238" s="2" t="str">
        <f>VLOOKUP(A238,'SAS Codes'!$A$2:$M$559,11,FALSE)</f>
        <v>Cookies</v>
      </c>
    </row>
    <row r="239" spans="1:14" x14ac:dyDescent="0.45">
      <c r="A239" s="2" t="s">
        <v>98</v>
      </c>
      <c r="B239" s="2">
        <v>1</v>
      </c>
      <c r="C239" s="2">
        <v>0.16649167500000001</v>
      </c>
      <c r="D239" s="2" t="str">
        <f>VLOOKUP(A239,'SAS Codes'!$A$2:$B$559,2,FALSE)</f>
        <v>CP-02</v>
      </c>
      <c r="E239" s="2" t="s">
        <v>929</v>
      </c>
      <c r="F239" s="2" t="str">
        <f>VLOOKUP(A239,'SAS Codes'!$A$2:$I$559,3,FALSE)</f>
        <v>USA</v>
      </c>
      <c r="G239" s="2" t="str">
        <f>VLOOKUP(A239,'SAS Codes'!$A$2:$I$559,4,FALSE)</f>
        <v>USA</v>
      </c>
      <c r="H239" s="2" t="str">
        <f>VLOOKUP(A239,'SAS Codes'!$A$2:$I$559,5,FALSE)</f>
        <v>USA</v>
      </c>
      <c r="I239" s="2" t="str">
        <f>VLOOKUP(A239,'SAS Codes'!$A$2:$I$559,6,FALSE)</f>
        <v>America</v>
      </c>
      <c r="J239" s="2" t="str">
        <f>VLOOKUP(A239,'SAS Codes'!$A$2:$I$559,7,FALSE)</f>
        <v>America</v>
      </c>
      <c r="K239" s="2" t="str">
        <f>VLOOKUP(A239,'SAS Codes'!$A$2:$I$559,8,FALSE)</f>
        <v>May contain</v>
      </c>
      <c r="L239" s="2" t="str">
        <f>VLOOKUP(A239,'SAS Codes'!$A$2:$I$559,9,FALSE)</f>
        <v>May contain</v>
      </c>
      <c r="M239" s="2" t="str">
        <f>VLOOKUP(A239,'SAS Codes'!$A$2:$M$559,10,FALSE)</f>
        <v>Regular</v>
      </c>
      <c r="N239" s="2" t="str">
        <f>VLOOKUP(A239,'SAS Codes'!$A$2:$M$559,11,FALSE)</f>
        <v>Cereal</v>
      </c>
    </row>
    <row r="240" spans="1:14" x14ac:dyDescent="0.45">
      <c r="A240" s="4" t="s">
        <v>402</v>
      </c>
      <c r="B240" s="4">
        <v>3</v>
      </c>
      <c r="C240" s="2">
        <v>0.16648335</v>
      </c>
      <c r="D240" s="2" t="str">
        <f>VLOOKUP(A240,'SAS Codes'!$A$2:$B$559,2,FALSE)</f>
        <v>SB-07</v>
      </c>
      <c r="E240" s="2" t="s">
        <v>929</v>
      </c>
      <c r="F240" s="2" t="str">
        <f>VLOOKUP(A240,'SAS Codes'!$A$2:$I$559,3,FALSE)</f>
        <v>Imported</v>
      </c>
      <c r="G240" s="2" t="str">
        <f>VLOOKUP(A240,'SAS Codes'!$A$2:$I$559,4,FALSE)</f>
        <v>Imported</v>
      </c>
      <c r="H240" s="2" t="str">
        <f>VLOOKUP(A240,'SAS Codes'!$A$2:$I$559,5,FALSE)</f>
        <v>Imported</v>
      </c>
      <c r="I240" s="2" t="str">
        <f>VLOOKUP(A240,'SAS Codes'!$A$2:$I$559,6,FALSE)</f>
        <v>Imported</v>
      </c>
      <c r="J240" s="2" t="str">
        <f>VLOOKUP(A240,'SAS Codes'!$A$2:$I$559,7,FALSE)</f>
        <v>Other</v>
      </c>
      <c r="K240" s="2" t="str">
        <f>VLOOKUP(A240,'SAS Codes'!$A$2:$I$559,8,FALSE)</f>
        <v>May contain</v>
      </c>
      <c r="L240" s="2" t="str">
        <f>VLOOKUP(A240,'SAS Codes'!$A$2:$I$559,9,FALSE)</f>
        <v>May contain</v>
      </c>
      <c r="M240" s="2" t="str">
        <f>VLOOKUP(A240,'SAS Codes'!$A$2:$M$559,10,FALSE)</f>
        <v>Regular</v>
      </c>
      <c r="N240" s="2" t="str">
        <f>VLOOKUP(A240,'SAS Codes'!$A$2:$M$559,11,FALSE)</f>
        <v>Crackers</v>
      </c>
    </row>
    <row r="241" spans="1:14" x14ac:dyDescent="0.45">
      <c r="A241" s="2" t="s">
        <v>86</v>
      </c>
      <c r="B241" s="2">
        <v>1</v>
      </c>
      <c r="C241" s="2">
        <v>0.16647502500000003</v>
      </c>
      <c r="D241" s="2" t="str">
        <f>VLOOKUP(A241,'SAS Codes'!$A$2:$B$559,2,FALSE)</f>
        <v>BG-39</v>
      </c>
      <c r="E241" s="2" t="s">
        <v>929</v>
      </c>
      <c r="F241" s="2" t="str">
        <f>VLOOKUP(A241,'SAS Codes'!$A$2:$I$559,3,FALSE)</f>
        <v>Quebec</v>
      </c>
      <c r="G241" s="2" t="str">
        <f>VLOOKUP(A241,'SAS Codes'!$A$2:$I$559,4,FALSE)</f>
        <v>Canada</v>
      </c>
      <c r="H241" s="2" t="str">
        <f>VLOOKUP(A241,'SAS Codes'!$A$2:$I$559,5,FALSE)</f>
        <v>Canada</v>
      </c>
      <c r="I241" s="2" t="str">
        <f>VLOOKUP(A241,'SAS Codes'!$A$2:$I$559,6,FALSE)</f>
        <v>America</v>
      </c>
      <c r="J241" s="2" t="str">
        <f>VLOOKUP(A241,'SAS Codes'!$A$2:$I$559,7,FALSE)</f>
        <v>America</v>
      </c>
      <c r="K241" s="2" t="str">
        <f>VLOOKUP(A241,'SAS Codes'!$A$2:$I$559,8,FALSE)</f>
        <v>May contain</v>
      </c>
      <c r="L241" s="2" t="str">
        <f>VLOOKUP(A241,'SAS Codes'!$A$2:$I$559,9,FALSE)</f>
        <v>May contain</v>
      </c>
      <c r="M241" s="2" t="str">
        <f>VLOOKUP(A241,'SAS Codes'!$A$2:$M$559,10,FALSE)</f>
        <v>Private</v>
      </c>
      <c r="N241" s="2" t="str">
        <f>VLOOKUP(A241,'SAS Codes'!$A$2:$M$559,11,FALSE)</f>
        <v>BakedGoods</v>
      </c>
    </row>
    <row r="242" spans="1:14" x14ac:dyDescent="0.45">
      <c r="A242" s="2" t="s">
        <v>36</v>
      </c>
      <c r="B242" s="2">
        <v>3</v>
      </c>
      <c r="C242" s="2">
        <v>0.16641675000000003</v>
      </c>
      <c r="D242" s="2" t="str">
        <f>VLOOKUP(A242,'SAS Codes'!$A$2:$B$559,2,FALSE)</f>
        <v>BMIX-41</v>
      </c>
      <c r="E242" s="2" t="s">
        <v>929</v>
      </c>
      <c r="F242" s="2" t="str">
        <f>VLOOKUP(A242,'SAS Codes'!$A$2:$I$559,3,FALSE)</f>
        <v>USA</v>
      </c>
      <c r="G242" s="2" t="str">
        <f>VLOOKUP(A242,'SAS Codes'!$A$2:$I$559,4,FALSE)</f>
        <v>USA</v>
      </c>
      <c r="H242" s="2" t="str">
        <f>VLOOKUP(A242,'SAS Codes'!$A$2:$I$559,5,FALSE)</f>
        <v>USA</v>
      </c>
      <c r="I242" s="2" t="str">
        <f>VLOOKUP(A242,'SAS Codes'!$A$2:$I$559,6,FALSE)</f>
        <v>America</v>
      </c>
      <c r="J242" s="2" t="str">
        <f>VLOOKUP(A242,'SAS Codes'!$A$2:$I$559,7,FALSE)</f>
        <v>America</v>
      </c>
      <c r="K242" s="2" t="str">
        <f>VLOOKUP(A242,'SAS Codes'!$A$2:$I$559,8,FALSE)</f>
        <v>May contain</v>
      </c>
      <c r="L242" s="2" t="str">
        <f>VLOOKUP(A242,'SAS Codes'!$A$2:$I$559,9,FALSE)</f>
        <v>May contain</v>
      </c>
      <c r="M242" s="2" t="str">
        <f>VLOOKUP(A242,'SAS Codes'!$A$2:$M$559,10,FALSE)</f>
        <v>Private</v>
      </c>
      <c r="N242" s="2" t="str">
        <f>VLOOKUP(A242,'SAS Codes'!$A$2:$M$559,11,FALSE)</f>
        <v>BakingMix</v>
      </c>
    </row>
    <row r="243" spans="1:14" x14ac:dyDescent="0.45">
      <c r="A243" s="7" t="s">
        <v>153</v>
      </c>
      <c r="B243" s="7">
        <v>3</v>
      </c>
      <c r="C243" s="2">
        <v>0.16629525000000001</v>
      </c>
      <c r="D243" s="2" t="str">
        <f>VLOOKUP(A243,'SAS Codes'!$A$2:$B$559,2,FALSE)</f>
        <v>CD-09</v>
      </c>
      <c r="E243" s="2" t="s">
        <v>931</v>
      </c>
      <c r="F243" s="2" t="str">
        <f>VLOOKUP(A243,'SAS Codes'!$A$2:$I$559,3,FALSE)</f>
        <v>Canada</v>
      </c>
      <c r="G243" s="2" t="str">
        <f>VLOOKUP(A243,'SAS Codes'!$A$2:$I$559,4,FALSE)</f>
        <v>Canada</v>
      </c>
      <c r="H243" s="2" t="str">
        <f>VLOOKUP(A243,'SAS Codes'!$A$2:$I$559,5,FALSE)</f>
        <v>Canada</v>
      </c>
      <c r="I243" s="2" t="str">
        <f>VLOOKUP(A243,'SAS Codes'!$A$2:$I$559,6,FALSE)</f>
        <v>America</v>
      </c>
      <c r="J243" s="2" t="str">
        <f>VLOOKUP(A243,'SAS Codes'!$A$2:$I$559,7,FALSE)</f>
        <v>America</v>
      </c>
      <c r="K243" s="2" t="str">
        <f>VLOOKUP(A243,'SAS Codes'!$A$2:$I$559,8,FALSE)</f>
        <v>May contain</v>
      </c>
      <c r="L243" s="2" t="str">
        <f>VLOOKUP(A243,'SAS Codes'!$A$2:$I$559,9,FALSE)</f>
        <v>May contain</v>
      </c>
      <c r="M243" s="2" t="str">
        <f>VLOOKUP(A243,'SAS Codes'!$A$2:$M$559,10,FALSE)</f>
        <v>Regular</v>
      </c>
      <c r="N243" s="2" t="str">
        <f>VLOOKUP(A243,'SAS Codes'!$A$2:$M$559,11,FALSE)</f>
        <v>Candies</v>
      </c>
    </row>
    <row r="244" spans="1:14" x14ac:dyDescent="0.45">
      <c r="A244" s="2" t="s">
        <v>254</v>
      </c>
      <c r="B244" s="2">
        <v>5</v>
      </c>
      <c r="C244" s="2">
        <v>0.16629187500000003</v>
      </c>
      <c r="D244" s="2" t="str">
        <f>VLOOKUP(A244,'SAS Codes'!$A$2:$B$559,2,FALSE)</f>
        <v>CHDK-54</v>
      </c>
      <c r="E244" s="2" t="s">
        <v>929</v>
      </c>
      <c r="F244" s="2" t="str">
        <f>VLOOKUP(A244,'SAS Codes'!$A$2:$I$559,3,FALSE)</f>
        <v>Switzerland</v>
      </c>
      <c r="G244" s="2" t="str">
        <f>VLOOKUP(A244,'SAS Codes'!$A$2:$I$559,4,FALSE)</f>
        <v>Switzerland</v>
      </c>
      <c r="H244" s="2" t="str">
        <f>VLOOKUP(A244,'SAS Codes'!$A$2:$I$559,5,FALSE)</f>
        <v>Europe</v>
      </c>
      <c r="I244" s="2" t="str">
        <f>VLOOKUP(A244,'SAS Codes'!$A$2:$I$559,6,FALSE)</f>
        <v>Europe</v>
      </c>
      <c r="J244" s="2" t="str">
        <f>VLOOKUP(A244,'SAS Codes'!$A$2:$I$559,7,FALSE)</f>
        <v>Europe</v>
      </c>
      <c r="K244" s="2" t="str">
        <f>VLOOKUP(A244,'SAS Codes'!$A$2:$I$559,8,FALSE)</f>
        <v>May contain</v>
      </c>
      <c r="L244" s="2" t="str">
        <f>VLOOKUP(A244,'SAS Codes'!$A$2:$I$559,9,FALSE)</f>
        <v>May contain</v>
      </c>
      <c r="M244" s="2" t="str">
        <f>VLOOKUP(A244,'SAS Codes'!$A$2:$M$559,10,FALSE)</f>
        <v>Regular</v>
      </c>
      <c r="N244" s="2" t="str">
        <f>VLOOKUP(A244,'SAS Codes'!$A$2:$M$559,11,FALSE)</f>
        <v>Chocolate</v>
      </c>
    </row>
    <row r="245" spans="1:14" x14ac:dyDescent="0.45">
      <c r="A245" s="4" t="s">
        <v>445</v>
      </c>
      <c r="B245" s="4">
        <v>1</v>
      </c>
      <c r="C245" s="2">
        <v>0.16596720000000001</v>
      </c>
      <c r="D245" s="2" t="str">
        <f>VLOOKUP(A245,'SAS Codes'!$A$2:$B$559,2,FALSE)</f>
        <v>SB-59</v>
      </c>
      <c r="E245" s="2" t="s">
        <v>929</v>
      </c>
      <c r="F245" s="2" t="str">
        <f>VLOOKUP(A245,'SAS Codes'!$A$2:$I$559,3,FALSE)</f>
        <v>Canada</v>
      </c>
      <c r="G245" s="2" t="str">
        <f>VLOOKUP(A245,'SAS Codes'!$A$2:$I$559,4,FALSE)</f>
        <v>Canada</v>
      </c>
      <c r="H245" s="2" t="str">
        <f>VLOOKUP(A245,'SAS Codes'!$A$2:$I$559,5,FALSE)</f>
        <v>Canada</v>
      </c>
      <c r="I245" s="2" t="str">
        <f>VLOOKUP(A245,'SAS Codes'!$A$2:$I$559,6,FALSE)</f>
        <v>America</v>
      </c>
      <c r="J245" s="2" t="str">
        <f>VLOOKUP(A245,'SAS Codes'!$A$2:$I$559,7,FALSE)</f>
        <v>America</v>
      </c>
      <c r="K245" s="2" t="str">
        <f>VLOOKUP(A245,'SAS Codes'!$A$2:$I$559,8,FALSE)</f>
        <v>Manufactured in a facility that also processes "x"</v>
      </c>
      <c r="L245" s="2" t="str">
        <f>VLOOKUP(A245,'SAS Codes'!$A$2:$I$559,9,FALSE)</f>
        <v>Other</v>
      </c>
      <c r="M245" s="2" t="str">
        <f>VLOOKUP(A245,'SAS Codes'!$A$2:$M$559,10,FALSE)</f>
        <v>Regular</v>
      </c>
      <c r="N245" s="2" t="str">
        <f>VLOOKUP(A245,'SAS Codes'!$A$2:$M$559,11,FALSE)</f>
        <v>Crackers</v>
      </c>
    </row>
    <row r="246" spans="1:14" x14ac:dyDescent="0.45">
      <c r="A246" s="7" t="s">
        <v>263</v>
      </c>
      <c r="B246" s="7">
        <v>4</v>
      </c>
      <c r="C246" s="2">
        <v>0.16595700000000002</v>
      </c>
      <c r="D246" s="2" t="str">
        <f>VLOOKUP(A246,'SAS Codes'!$A$2:$B$559,2,FALSE)</f>
        <v>CHDK-63</v>
      </c>
      <c r="E246" s="2" t="s">
        <v>931</v>
      </c>
      <c r="F246" s="2" t="str">
        <f>VLOOKUP(A246,'SAS Codes'!$A$2:$I$559,3,FALSE)</f>
        <v>Quebec</v>
      </c>
      <c r="G246" s="2" t="str">
        <f>VLOOKUP(A246,'SAS Codes'!$A$2:$I$559,4,FALSE)</f>
        <v>Canada</v>
      </c>
      <c r="H246" s="2" t="str">
        <f>VLOOKUP(A246,'SAS Codes'!$A$2:$I$559,5,FALSE)</f>
        <v>Canada</v>
      </c>
      <c r="I246" s="2" t="str">
        <f>VLOOKUP(A246,'SAS Codes'!$A$2:$I$559,6,FALSE)</f>
        <v>America</v>
      </c>
      <c r="J246" s="2" t="str">
        <f>VLOOKUP(A246,'SAS Codes'!$A$2:$I$559,7,FALSE)</f>
        <v>America</v>
      </c>
      <c r="K246" s="2" t="str">
        <f>VLOOKUP(A246,'SAS Codes'!$A$2:$I$559,8,FALSE)</f>
        <v>May contain</v>
      </c>
      <c r="L246" s="2" t="str">
        <f>VLOOKUP(A246,'SAS Codes'!$A$2:$I$559,9,FALSE)</f>
        <v>May contain</v>
      </c>
      <c r="M246" s="2" t="str">
        <f>VLOOKUP(A246,'SAS Codes'!$A$2:$M$559,10,FALSE)</f>
        <v>Regular</v>
      </c>
      <c r="N246" s="2" t="str">
        <f>VLOOKUP(A246,'SAS Codes'!$A$2:$M$559,11,FALSE)</f>
        <v>Chocolate</v>
      </c>
    </row>
    <row r="247" spans="1:14" x14ac:dyDescent="0.45">
      <c r="A247" s="2" t="s">
        <v>128</v>
      </c>
      <c r="B247" s="2">
        <v>1</v>
      </c>
      <c r="C247" s="2">
        <v>0.16594875000000001</v>
      </c>
      <c r="D247" s="2" t="str">
        <f>VLOOKUP(A247,'SAS Codes'!$A$2:$B$559,2,FALSE)</f>
        <v>CP-32</v>
      </c>
      <c r="E247" s="2" t="s">
        <v>929</v>
      </c>
      <c r="F247" s="2" t="str">
        <f>VLOOKUP(A247,'SAS Codes'!$A$2:$I$559,3,FALSE)</f>
        <v>Germany</v>
      </c>
      <c r="G247" s="2" t="str">
        <f>VLOOKUP(A247,'SAS Codes'!$A$2:$I$559,4,FALSE)</f>
        <v>Germany</v>
      </c>
      <c r="H247" s="2" t="str">
        <f>VLOOKUP(A247,'SAS Codes'!$A$2:$I$559,5,FALSE)</f>
        <v>Europe</v>
      </c>
      <c r="I247" s="2" t="str">
        <f>VLOOKUP(A247,'SAS Codes'!$A$2:$I$559,6,FALSE)</f>
        <v>Europe</v>
      </c>
      <c r="J247" s="2" t="str">
        <f>VLOOKUP(A247,'SAS Codes'!$A$2:$I$559,7,FALSE)</f>
        <v>Europe</v>
      </c>
      <c r="K247" s="2" t="str">
        <f>VLOOKUP(A247,'SAS Codes'!$A$2:$I$559,8,FALSE)</f>
        <v>May contain</v>
      </c>
      <c r="L247" s="2" t="str">
        <f>VLOOKUP(A247,'SAS Codes'!$A$2:$I$559,9,FALSE)</f>
        <v>May contain</v>
      </c>
      <c r="M247" s="2" t="str">
        <f>VLOOKUP(A247,'SAS Codes'!$A$2:$M$559,10,FALSE)</f>
        <v>Regular</v>
      </c>
      <c r="N247" s="2" t="str">
        <f>VLOOKUP(A247,'SAS Codes'!$A$2:$M$559,11,FALSE)</f>
        <v>Cereal</v>
      </c>
    </row>
    <row r="248" spans="1:14" x14ac:dyDescent="0.45">
      <c r="A248" s="4" t="s">
        <v>411</v>
      </c>
      <c r="B248" s="4">
        <v>1</v>
      </c>
      <c r="C248" s="2">
        <v>0.16593224999999998</v>
      </c>
      <c r="D248" s="2" t="str">
        <f>VLOOKUP(A248,'SAS Codes'!$A$2:$B$559,2,FALSE)</f>
        <v>SB-20</v>
      </c>
      <c r="E248" s="2" t="s">
        <v>929</v>
      </c>
      <c r="F248" s="2" t="str">
        <f>VLOOKUP(A248,'SAS Codes'!$A$2:$I$559,3,FALSE)</f>
        <v>Canada</v>
      </c>
      <c r="G248" s="2" t="str">
        <f>VLOOKUP(A248,'SAS Codes'!$A$2:$I$559,4,FALSE)</f>
        <v>Canada</v>
      </c>
      <c r="H248" s="2" t="str">
        <f>VLOOKUP(A248,'SAS Codes'!$A$2:$I$559,5,FALSE)</f>
        <v>Canada</v>
      </c>
      <c r="I248" s="2" t="str">
        <f>VLOOKUP(A248,'SAS Codes'!$A$2:$I$559,6,FALSE)</f>
        <v>America</v>
      </c>
      <c r="J248" s="2" t="str">
        <f>VLOOKUP(A248,'SAS Codes'!$A$2:$I$559,7,FALSE)</f>
        <v>America</v>
      </c>
      <c r="K248" s="2" t="str">
        <f>VLOOKUP(A248,'SAS Codes'!$A$2:$I$559,8,FALSE)</f>
        <v>Made in a facility that handles "x"</v>
      </c>
      <c r="L248" s="2" t="str">
        <f>VLOOKUP(A248,'SAS Codes'!$A$2:$I$559,9,FALSE)</f>
        <v>Other</v>
      </c>
      <c r="M248" s="2" t="str">
        <f>VLOOKUP(A248,'SAS Codes'!$A$2:$M$559,10,FALSE)</f>
        <v>Regular</v>
      </c>
      <c r="N248" s="2" t="str">
        <f>VLOOKUP(A248,'SAS Codes'!$A$2:$M$559,11,FALSE)</f>
        <v>Crackers</v>
      </c>
    </row>
    <row r="249" spans="1:14" x14ac:dyDescent="0.45">
      <c r="A249" s="4" t="s">
        <v>455</v>
      </c>
      <c r="B249" s="4">
        <v>1</v>
      </c>
      <c r="C249" s="2">
        <v>0.16558575</v>
      </c>
      <c r="D249" s="2" t="str">
        <f>VLOOKUP(A249,'SAS Codes'!$A$2:$B$559,2,FALSE)</f>
        <v>SK-08</v>
      </c>
      <c r="E249" s="2" t="s">
        <v>929</v>
      </c>
      <c r="F249" s="2" t="str">
        <f>VLOOKUP(A249,'SAS Codes'!$A$2:$I$559,3,FALSE)</f>
        <v>Canada</v>
      </c>
      <c r="G249" s="2" t="str">
        <f>VLOOKUP(A249,'SAS Codes'!$A$2:$I$559,4,FALSE)</f>
        <v>Canada</v>
      </c>
      <c r="H249" s="2" t="str">
        <f>VLOOKUP(A249,'SAS Codes'!$A$2:$I$559,5,FALSE)</f>
        <v>Canada</v>
      </c>
      <c r="I249" s="2" t="str">
        <f>VLOOKUP(A249,'SAS Codes'!$A$2:$I$559,6,FALSE)</f>
        <v>America</v>
      </c>
      <c r="J249" s="2" t="str">
        <f>VLOOKUP(A249,'SAS Codes'!$A$2:$I$559,7,FALSE)</f>
        <v>America</v>
      </c>
      <c r="K249" s="2" t="str">
        <f>VLOOKUP(A249,'SAS Codes'!$A$2:$I$559,8,FALSE)</f>
        <v>May contain</v>
      </c>
      <c r="L249" s="2" t="str">
        <f>VLOOKUP(A249,'SAS Codes'!$A$2:$I$559,9,FALSE)</f>
        <v>May contain</v>
      </c>
      <c r="M249" s="2" t="str">
        <f>VLOOKUP(A249,'SAS Codes'!$A$2:$M$559,10,FALSE)</f>
        <v>Regular</v>
      </c>
      <c r="N249" s="2" t="str">
        <f>VLOOKUP(A249,'SAS Codes'!$A$2:$M$559,11,FALSE)</f>
        <v>Snacks</v>
      </c>
    </row>
    <row r="250" spans="1:14" x14ac:dyDescent="0.45">
      <c r="A250" s="2" t="s">
        <v>114</v>
      </c>
      <c r="B250" s="2">
        <v>2</v>
      </c>
      <c r="C250" s="2">
        <v>0.16552800000000004</v>
      </c>
      <c r="D250" s="2" t="str">
        <f>VLOOKUP(A250,'SAS Codes'!$A$2:$B$559,2,FALSE)</f>
        <v>CP-18</v>
      </c>
      <c r="E250" s="2" t="s">
        <v>929</v>
      </c>
      <c r="F250" s="2" t="str">
        <f>VLOOKUP(A250,'SAS Codes'!$A$2:$I$559,3,FALSE)</f>
        <v>USA</v>
      </c>
      <c r="G250" s="2" t="str">
        <f>VLOOKUP(A250,'SAS Codes'!$A$2:$I$559,4,FALSE)</f>
        <v>USA</v>
      </c>
      <c r="H250" s="2" t="str">
        <f>VLOOKUP(A250,'SAS Codes'!$A$2:$I$559,5,FALSE)</f>
        <v>USA</v>
      </c>
      <c r="I250" s="2" t="str">
        <f>VLOOKUP(A250,'SAS Codes'!$A$2:$I$559,6,FALSE)</f>
        <v>America</v>
      </c>
      <c r="J250" s="2" t="str">
        <f>VLOOKUP(A250,'SAS Codes'!$A$2:$I$559,7,FALSE)</f>
        <v>America</v>
      </c>
      <c r="K250" s="2" t="str">
        <f>VLOOKUP(A250,'SAS Codes'!$A$2:$I$559,8,FALSE)</f>
        <v>May contain</v>
      </c>
      <c r="L250" s="2" t="str">
        <f>VLOOKUP(A250,'SAS Codes'!$A$2:$I$559,9,FALSE)</f>
        <v>May contain</v>
      </c>
      <c r="M250" s="2" t="str">
        <f>VLOOKUP(A250,'SAS Codes'!$A$2:$M$559,10,FALSE)</f>
        <v>Regular</v>
      </c>
      <c r="N250" s="2" t="str">
        <f>VLOOKUP(A250,'SAS Codes'!$A$2:$M$559,11,FALSE)</f>
        <v>Cereal</v>
      </c>
    </row>
    <row r="251" spans="1:14" x14ac:dyDescent="0.45">
      <c r="A251" s="7" t="s">
        <v>418</v>
      </c>
      <c r="B251" s="7">
        <v>2</v>
      </c>
      <c r="C251" s="2">
        <v>0.1653135</v>
      </c>
      <c r="D251" s="2" t="str">
        <f>VLOOKUP(A251,'SAS Codes'!$A$2:$B$559,2,FALSE)</f>
        <v>SB-27</v>
      </c>
      <c r="E251" s="2" t="s">
        <v>931</v>
      </c>
      <c r="F251" s="2" t="str">
        <f>VLOOKUP(A251,'SAS Codes'!$A$2:$I$559,3,FALSE)</f>
        <v>Quebec</v>
      </c>
      <c r="G251" s="2" t="str">
        <f>VLOOKUP(A251,'SAS Codes'!$A$2:$I$559,4,FALSE)</f>
        <v>Canada</v>
      </c>
      <c r="H251" s="2" t="str">
        <f>VLOOKUP(A251,'SAS Codes'!$A$2:$I$559,5,FALSE)</f>
        <v>Canada</v>
      </c>
      <c r="I251" s="2" t="str">
        <f>VLOOKUP(A251,'SAS Codes'!$A$2:$I$559,6,FALSE)</f>
        <v>America</v>
      </c>
      <c r="J251" s="2" t="str">
        <f>VLOOKUP(A251,'SAS Codes'!$A$2:$I$559,7,FALSE)</f>
        <v>America</v>
      </c>
      <c r="K251" s="2" t="str">
        <f>VLOOKUP(A251,'SAS Codes'!$A$2:$I$559,8,FALSE)</f>
        <v>May contain</v>
      </c>
      <c r="L251" s="2" t="str">
        <f>VLOOKUP(A251,'SAS Codes'!$A$2:$I$559,9,FALSE)</f>
        <v>May contain</v>
      </c>
      <c r="M251" s="2" t="str">
        <f>VLOOKUP(A251,'SAS Codes'!$A$2:$M$559,10,FALSE)</f>
        <v>Regular</v>
      </c>
      <c r="N251" s="2" t="str">
        <f>VLOOKUP(A251,'SAS Codes'!$A$2:$M$559,11,FALSE)</f>
        <v>Crackers</v>
      </c>
    </row>
    <row r="252" spans="1:14" x14ac:dyDescent="0.45">
      <c r="A252" s="4" t="s">
        <v>443</v>
      </c>
      <c r="B252" s="4">
        <v>1</v>
      </c>
      <c r="C252" s="2">
        <v>0.165132</v>
      </c>
      <c r="D252" s="2" t="str">
        <f>VLOOKUP(A252,'SAS Codes'!$A$2:$B$559,2,FALSE)</f>
        <v>SB-54</v>
      </c>
      <c r="E252" s="2" t="s">
        <v>929</v>
      </c>
      <c r="F252" s="2" t="str">
        <f>VLOOKUP(A252,'SAS Codes'!$A$2:$I$559,3,FALSE)</f>
        <v>Imported</v>
      </c>
      <c r="G252" s="2" t="str">
        <f>VLOOKUP(A252,'SAS Codes'!$A$2:$I$559,4,FALSE)</f>
        <v>Imported</v>
      </c>
      <c r="H252" s="2" t="str">
        <f>VLOOKUP(A252,'SAS Codes'!$A$2:$I$559,5,FALSE)</f>
        <v>Imported</v>
      </c>
      <c r="I252" s="2" t="str">
        <f>VLOOKUP(A252,'SAS Codes'!$A$2:$I$559,6,FALSE)</f>
        <v>Imported</v>
      </c>
      <c r="J252" s="2" t="str">
        <f>VLOOKUP(A252,'SAS Codes'!$A$2:$I$559,7,FALSE)</f>
        <v>Other</v>
      </c>
      <c r="K252" s="2" t="str">
        <f>VLOOKUP(A252,'SAS Codes'!$A$2:$I$559,8,FALSE)</f>
        <v>May contain</v>
      </c>
      <c r="L252" s="2" t="str">
        <f>VLOOKUP(A252,'SAS Codes'!$A$2:$I$559,9,FALSE)</f>
        <v>May contain</v>
      </c>
      <c r="M252" s="2" t="str">
        <f>VLOOKUP(A252,'SAS Codes'!$A$2:$M$559,10,FALSE)</f>
        <v>Regular</v>
      </c>
      <c r="N252" s="2" t="str">
        <f>VLOOKUP(A252,'SAS Codes'!$A$2:$M$559,11,FALSE)</f>
        <v>Crackers</v>
      </c>
    </row>
    <row r="253" spans="1:14" x14ac:dyDescent="0.45">
      <c r="A253" s="2" t="s">
        <v>80</v>
      </c>
      <c r="B253" s="2">
        <v>1</v>
      </c>
      <c r="C253" s="2">
        <v>0.16487625</v>
      </c>
      <c r="D253" s="2" t="str">
        <f>VLOOKUP(A253,'SAS Codes'!$A$2:$B$559,2,FALSE)</f>
        <v>BG-27</v>
      </c>
      <c r="E253" s="2" t="s">
        <v>929</v>
      </c>
      <c r="F253" s="2" t="str">
        <f>VLOOKUP(A253,'SAS Codes'!$A$2:$I$559,3,FALSE)</f>
        <v>Quebec</v>
      </c>
      <c r="G253" s="2" t="str">
        <f>VLOOKUP(A253,'SAS Codes'!$A$2:$I$559,4,FALSE)</f>
        <v>Canada</v>
      </c>
      <c r="H253" s="2" t="str">
        <f>VLOOKUP(A253,'SAS Codes'!$A$2:$I$559,5,FALSE)</f>
        <v>Canada</v>
      </c>
      <c r="I253" s="2" t="str">
        <f>VLOOKUP(A253,'SAS Codes'!$A$2:$I$559,6,FALSE)</f>
        <v>America</v>
      </c>
      <c r="J253" s="2" t="str">
        <f>VLOOKUP(A253,'SAS Codes'!$A$2:$I$559,7,FALSE)</f>
        <v>America</v>
      </c>
      <c r="K253" s="2" t="str">
        <f>VLOOKUP(A253,'SAS Codes'!$A$2:$I$559,8,FALSE)</f>
        <v>May contain</v>
      </c>
      <c r="L253" s="2" t="str">
        <f>VLOOKUP(A253,'SAS Codes'!$A$2:$I$559,9,FALSE)</f>
        <v>May contain</v>
      </c>
      <c r="M253" s="2" t="str">
        <f>VLOOKUP(A253,'SAS Codes'!$A$2:$M$559,10,FALSE)</f>
        <v>Private</v>
      </c>
      <c r="N253" s="2" t="str">
        <f>VLOOKUP(A253,'SAS Codes'!$A$2:$M$559,11,FALSE)</f>
        <v>BakedGoods</v>
      </c>
    </row>
    <row r="254" spans="1:14" x14ac:dyDescent="0.45">
      <c r="A254" s="4" t="s">
        <v>166</v>
      </c>
      <c r="B254" s="4">
        <v>1</v>
      </c>
      <c r="C254" s="2">
        <v>0.16484069999999998</v>
      </c>
      <c r="D254" s="2" t="str">
        <f>VLOOKUP(A254,'SAS Codes'!$A$2:$B$559,2,FALSE)</f>
        <v>CD-22</v>
      </c>
      <c r="E254" s="2" t="s">
        <v>929</v>
      </c>
      <c r="F254" s="2" t="str">
        <f>VLOOKUP(A254,'SAS Codes'!$A$2:$I$559,3,FALSE)</f>
        <v>Canada</v>
      </c>
      <c r="G254" s="2" t="str">
        <f>VLOOKUP(A254,'SAS Codes'!$A$2:$I$559,4,FALSE)</f>
        <v>Canada</v>
      </c>
      <c r="H254" s="2" t="str">
        <f>VLOOKUP(A254,'SAS Codes'!$A$2:$I$559,5,FALSE)</f>
        <v>Canada</v>
      </c>
      <c r="I254" s="2" t="str">
        <f>VLOOKUP(A254,'SAS Codes'!$A$2:$I$559,6,FALSE)</f>
        <v>America</v>
      </c>
      <c r="J254" s="2" t="str">
        <f>VLOOKUP(A254,'SAS Codes'!$A$2:$I$559,7,FALSE)</f>
        <v>America</v>
      </c>
      <c r="K254" s="2" t="str">
        <f>VLOOKUP(A254,'SAS Codes'!$A$2:$I$559,8,FALSE)</f>
        <v>May contain</v>
      </c>
      <c r="L254" s="2" t="str">
        <f>VLOOKUP(A254,'SAS Codes'!$A$2:$I$559,9,FALSE)</f>
        <v>May contain</v>
      </c>
      <c r="M254" s="2" t="str">
        <f>VLOOKUP(A254,'SAS Codes'!$A$2:$M$559,10,FALSE)</f>
        <v>Regular</v>
      </c>
      <c r="N254" s="2" t="str">
        <f>VLOOKUP(A254,'SAS Codes'!$A$2:$M$559,11,FALSE)</f>
        <v>Candies</v>
      </c>
    </row>
    <row r="255" spans="1:14" x14ac:dyDescent="0.45">
      <c r="A255" s="7" t="s">
        <v>417</v>
      </c>
      <c r="B255" s="7">
        <v>3</v>
      </c>
      <c r="C255" s="2">
        <v>0.16476900000000003</v>
      </c>
      <c r="D255" s="2" t="str">
        <f>VLOOKUP(A255,'SAS Codes'!$A$2:$B$559,2,FALSE)</f>
        <v>SB-26</v>
      </c>
      <c r="E255" s="2" t="s">
        <v>931</v>
      </c>
      <c r="F255" s="2" t="str">
        <f>VLOOKUP(A255,'SAS Codes'!$A$2:$I$559,3,FALSE)</f>
        <v>Quebec</v>
      </c>
      <c r="G255" s="2" t="str">
        <f>VLOOKUP(A255,'SAS Codes'!$A$2:$I$559,4,FALSE)</f>
        <v>Canada</v>
      </c>
      <c r="H255" s="2" t="str">
        <f>VLOOKUP(A255,'SAS Codes'!$A$2:$I$559,5,FALSE)</f>
        <v>Canada</v>
      </c>
      <c r="I255" s="2" t="str">
        <f>VLOOKUP(A255,'SAS Codes'!$A$2:$I$559,6,FALSE)</f>
        <v>America</v>
      </c>
      <c r="J255" s="2" t="str">
        <f>VLOOKUP(A255,'SAS Codes'!$A$2:$I$559,7,FALSE)</f>
        <v>America</v>
      </c>
      <c r="K255" s="2" t="str">
        <f>VLOOKUP(A255,'SAS Codes'!$A$2:$I$559,8,FALSE)</f>
        <v>May contain</v>
      </c>
      <c r="L255" s="2" t="str">
        <f>VLOOKUP(A255,'SAS Codes'!$A$2:$I$559,9,FALSE)</f>
        <v>May contain</v>
      </c>
      <c r="M255" s="2" t="str">
        <f>VLOOKUP(A255,'SAS Codes'!$A$2:$M$559,10,FALSE)</f>
        <v>Regular</v>
      </c>
      <c r="N255" s="2" t="str">
        <f>VLOOKUP(A255,'SAS Codes'!$A$2:$M$559,11,FALSE)</f>
        <v>Crackers</v>
      </c>
    </row>
    <row r="256" spans="1:14" x14ac:dyDescent="0.45">
      <c r="A256" s="4" t="s">
        <v>177</v>
      </c>
      <c r="B256" s="4">
        <v>1</v>
      </c>
      <c r="C256" s="2">
        <v>0.16473600000000002</v>
      </c>
      <c r="D256" s="2" t="str">
        <f>VLOOKUP(A256,'SAS Codes'!$A$2:$B$559,2,FALSE)</f>
        <v>CD-34</v>
      </c>
      <c r="E256" s="2" t="s">
        <v>929</v>
      </c>
      <c r="F256" s="2" t="str">
        <f>VLOOKUP(A256,'SAS Codes'!$A$2:$I$559,3,FALSE)</f>
        <v>Canada</v>
      </c>
      <c r="G256" s="2" t="str">
        <f>VLOOKUP(A256,'SAS Codes'!$A$2:$I$559,4,FALSE)</f>
        <v>Canada</v>
      </c>
      <c r="H256" s="2" t="str">
        <f>VLOOKUP(A256,'SAS Codes'!$A$2:$I$559,5,FALSE)</f>
        <v>Canada</v>
      </c>
      <c r="I256" s="2" t="str">
        <f>VLOOKUP(A256,'SAS Codes'!$A$2:$I$559,6,FALSE)</f>
        <v>America</v>
      </c>
      <c r="J256" s="2" t="str">
        <f>VLOOKUP(A256,'SAS Codes'!$A$2:$I$559,7,FALSE)</f>
        <v>America</v>
      </c>
      <c r="K256" s="2" t="str">
        <f>VLOOKUP(A256,'SAS Codes'!$A$2:$I$559,8,FALSE)</f>
        <v>May contain</v>
      </c>
      <c r="L256" s="2" t="str">
        <f>VLOOKUP(A256,'SAS Codes'!$A$2:$I$559,9,FALSE)</f>
        <v>May contain</v>
      </c>
      <c r="M256" s="2" t="str">
        <f>VLOOKUP(A256,'SAS Codes'!$A$2:$M$559,10,FALSE)</f>
        <v>Regular</v>
      </c>
      <c r="N256" s="2" t="str">
        <f>VLOOKUP(A256,'SAS Codes'!$A$2:$M$559,11,FALSE)</f>
        <v>Candies</v>
      </c>
    </row>
    <row r="257" spans="1:14" x14ac:dyDescent="0.45">
      <c r="A257" s="7" t="s">
        <v>151</v>
      </c>
      <c r="B257" s="7">
        <v>3</v>
      </c>
      <c r="C257" s="2">
        <v>0.16471949999999999</v>
      </c>
      <c r="D257" s="2" t="str">
        <f>VLOOKUP(A257,'SAS Codes'!$A$2:$B$559,2,FALSE)</f>
        <v>CD-07</v>
      </c>
      <c r="E257" s="2" t="s">
        <v>931</v>
      </c>
      <c r="F257" s="2" t="str">
        <f>VLOOKUP(A257,'SAS Codes'!$A$2:$I$559,3,FALSE)</f>
        <v>Canada</v>
      </c>
      <c r="G257" s="2" t="str">
        <f>VLOOKUP(A257,'SAS Codes'!$A$2:$I$559,4,FALSE)</f>
        <v>Canada</v>
      </c>
      <c r="H257" s="2" t="str">
        <f>VLOOKUP(A257,'SAS Codes'!$A$2:$I$559,5,FALSE)</f>
        <v>Canada</v>
      </c>
      <c r="I257" s="2" t="str">
        <f>VLOOKUP(A257,'SAS Codes'!$A$2:$I$559,6,FALSE)</f>
        <v>America</v>
      </c>
      <c r="J257" s="2" t="str">
        <f>VLOOKUP(A257,'SAS Codes'!$A$2:$I$559,7,FALSE)</f>
        <v>America</v>
      </c>
      <c r="K257" s="2" t="str">
        <f>VLOOKUP(A257,'SAS Codes'!$A$2:$I$559,8,FALSE)</f>
        <v>May contain</v>
      </c>
      <c r="L257" s="2" t="str">
        <f>VLOOKUP(A257,'SAS Codes'!$A$2:$I$559,9,FALSE)</f>
        <v>May contain</v>
      </c>
      <c r="M257" s="2" t="str">
        <f>VLOOKUP(A257,'SAS Codes'!$A$2:$M$559,10,FALSE)</f>
        <v>Regular</v>
      </c>
      <c r="N257" s="2" t="str">
        <f>VLOOKUP(A257,'SAS Codes'!$A$2:$M$559,11,FALSE)</f>
        <v>Candies</v>
      </c>
    </row>
    <row r="258" spans="1:14" x14ac:dyDescent="0.45">
      <c r="A258" s="2" t="s">
        <v>274</v>
      </c>
      <c r="B258" s="2">
        <v>3</v>
      </c>
      <c r="C258" s="2">
        <v>0.16466175000000002</v>
      </c>
      <c r="D258" s="2" t="str">
        <f>VLOOKUP(A258,'SAS Codes'!$A$2:$B$559,2,FALSE)</f>
        <v>CHDK-74</v>
      </c>
      <c r="E258" s="2" t="s">
        <v>929</v>
      </c>
      <c r="F258" s="2" t="str">
        <f>VLOOKUP(A258,'SAS Codes'!$A$2:$I$559,3,FALSE)</f>
        <v>Belgium</v>
      </c>
      <c r="G258" s="2" t="str">
        <f>VLOOKUP(A258,'SAS Codes'!$A$2:$I$559,4,FALSE)</f>
        <v>Belgium</v>
      </c>
      <c r="H258" s="2" t="str">
        <f>VLOOKUP(A258,'SAS Codes'!$A$2:$I$559,5,FALSE)</f>
        <v>Europe</v>
      </c>
      <c r="I258" s="2" t="str">
        <f>VLOOKUP(A258,'SAS Codes'!$A$2:$I$559,6,FALSE)</f>
        <v>Europe</v>
      </c>
      <c r="J258" s="2" t="str">
        <f>VLOOKUP(A258,'SAS Codes'!$A$2:$I$559,7,FALSE)</f>
        <v>Europe</v>
      </c>
      <c r="K258" s="2" t="str">
        <f>VLOOKUP(A258,'SAS Codes'!$A$2:$I$559,8,FALSE)</f>
        <v>May contain</v>
      </c>
      <c r="L258" s="2" t="str">
        <f>VLOOKUP(A258,'SAS Codes'!$A$2:$I$559,9,FALSE)</f>
        <v>May contain</v>
      </c>
      <c r="M258" s="2" t="str">
        <f>VLOOKUP(A258,'SAS Codes'!$A$2:$M$559,10,FALSE)</f>
        <v>Regular</v>
      </c>
      <c r="N258" s="2" t="str">
        <f>VLOOKUP(A258,'SAS Codes'!$A$2:$M$559,11,FALSE)</f>
        <v>Chocolate</v>
      </c>
    </row>
    <row r="259" spans="1:14" x14ac:dyDescent="0.45">
      <c r="A259" s="7" t="s">
        <v>263</v>
      </c>
      <c r="B259" s="7">
        <v>3</v>
      </c>
      <c r="C259" s="2">
        <v>0.16464525000000002</v>
      </c>
      <c r="D259" s="2" t="str">
        <f>VLOOKUP(A259,'SAS Codes'!$A$2:$B$559,2,FALSE)</f>
        <v>CHDK-63</v>
      </c>
      <c r="E259" s="2" t="s">
        <v>931</v>
      </c>
      <c r="F259" s="2" t="str">
        <f>VLOOKUP(A259,'SAS Codes'!$A$2:$I$559,3,FALSE)</f>
        <v>Quebec</v>
      </c>
      <c r="G259" s="2" t="str">
        <f>VLOOKUP(A259,'SAS Codes'!$A$2:$I$559,4,FALSE)</f>
        <v>Canada</v>
      </c>
      <c r="H259" s="2" t="str">
        <f>VLOOKUP(A259,'SAS Codes'!$A$2:$I$559,5,FALSE)</f>
        <v>Canada</v>
      </c>
      <c r="I259" s="2" t="str">
        <f>VLOOKUP(A259,'SAS Codes'!$A$2:$I$559,6,FALSE)</f>
        <v>America</v>
      </c>
      <c r="J259" s="2" t="str">
        <f>VLOOKUP(A259,'SAS Codes'!$A$2:$I$559,7,FALSE)</f>
        <v>America</v>
      </c>
      <c r="K259" s="2" t="str">
        <f>VLOOKUP(A259,'SAS Codes'!$A$2:$I$559,8,FALSE)</f>
        <v>May contain</v>
      </c>
      <c r="L259" s="2" t="str">
        <f>VLOOKUP(A259,'SAS Codes'!$A$2:$I$559,9,FALSE)</f>
        <v>May contain</v>
      </c>
      <c r="M259" s="2" t="str">
        <f>VLOOKUP(A259,'SAS Codes'!$A$2:$M$559,10,FALSE)</f>
        <v>Regular</v>
      </c>
      <c r="N259" s="2" t="str">
        <f>VLOOKUP(A259,'SAS Codes'!$A$2:$M$559,11,FALSE)</f>
        <v>Chocolate</v>
      </c>
    </row>
    <row r="260" spans="1:14" x14ac:dyDescent="0.45">
      <c r="A260" s="2" t="s">
        <v>140</v>
      </c>
      <c r="B260" s="2">
        <v>2</v>
      </c>
      <c r="C260" s="2">
        <v>0.16452150000000001</v>
      </c>
      <c r="D260" s="2" t="str">
        <f>VLOOKUP(A260,'SAS Codes'!$A$2:$B$559,2,FALSE)</f>
        <v>CP-45</v>
      </c>
      <c r="E260" s="2" t="s">
        <v>929</v>
      </c>
      <c r="F260" s="2" t="str">
        <f>VLOOKUP(A260,'SAS Codes'!$A$2:$I$559,3,FALSE)</f>
        <v>Imported</v>
      </c>
      <c r="G260" s="2" t="str">
        <f>VLOOKUP(A260,'SAS Codes'!$A$2:$I$559,4,FALSE)</f>
        <v>Imported</v>
      </c>
      <c r="H260" s="2" t="str">
        <f>VLOOKUP(A260,'SAS Codes'!$A$2:$I$559,5,FALSE)</f>
        <v>Imported</v>
      </c>
      <c r="I260" s="2" t="str">
        <f>VLOOKUP(A260,'SAS Codes'!$A$2:$I$559,6,FALSE)</f>
        <v>Imported</v>
      </c>
      <c r="J260" s="2" t="str">
        <f>VLOOKUP(A260,'SAS Codes'!$A$2:$I$559,7,FALSE)</f>
        <v>Other</v>
      </c>
      <c r="K260" s="2" t="str">
        <f>VLOOKUP(A260,'SAS Codes'!$A$2:$I$559,8,FALSE)</f>
        <v>May contain</v>
      </c>
      <c r="L260" s="2" t="str">
        <f>VLOOKUP(A260,'SAS Codes'!$A$2:$I$559,9,FALSE)</f>
        <v>May contain</v>
      </c>
      <c r="M260" s="2" t="str">
        <f>VLOOKUP(A260,'SAS Codes'!$A$2:$M$559,10,FALSE)</f>
        <v>Regular</v>
      </c>
      <c r="N260" s="2" t="str">
        <f>VLOOKUP(A260,'SAS Codes'!$A$2:$M$559,11,FALSE)</f>
        <v>Cereal</v>
      </c>
    </row>
    <row r="261" spans="1:14" x14ac:dyDescent="0.45">
      <c r="A261" s="2" t="s">
        <v>27</v>
      </c>
      <c r="B261" s="2">
        <v>5</v>
      </c>
      <c r="C261" s="2">
        <v>0.16426027500000004</v>
      </c>
      <c r="D261" s="2" t="str">
        <f>VLOOKUP(A261,'SAS Codes'!$A$2:$B$559,2,FALSE)</f>
        <v>BMIX-30</v>
      </c>
      <c r="E261" s="2" t="s">
        <v>929</v>
      </c>
      <c r="F261" s="2" t="str">
        <f>VLOOKUP(A261,'SAS Codes'!$A$2:$I$559,3,FALSE)</f>
        <v>USA</v>
      </c>
      <c r="G261" s="2" t="str">
        <f>VLOOKUP(A261,'SAS Codes'!$A$2:$I$559,4,FALSE)</f>
        <v>USA</v>
      </c>
      <c r="H261" s="2" t="str">
        <f>VLOOKUP(A261,'SAS Codes'!$A$2:$I$559,5,FALSE)</f>
        <v>USA</v>
      </c>
      <c r="I261" s="2" t="str">
        <f>VLOOKUP(A261,'SAS Codes'!$A$2:$I$559,6,FALSE)</f>
        <v>America</v>
      </c>
      <c r="J261" s="2" t="str">
        <f>VLOOKUP(A261,'SAS Codes'!$A$2:$I$559,7,FALSE)</f>
        <v>America</v>
      </c>
      <c r="K261" s="2" t="str">
        <f>VLOOKUP(A261,'SAS Codes'!$A$2:$I$559,8,FALSE)</f>
        <v>May contain</v>
      </c>
      <c r="L261" s="2" t="str">
        <f>VLOOKUP(A261,'SAS Codes'!$A$2:$I$559,9,FALSE)</f>
        <v>May contain</v>
      </c>
      <c r="M261" s="2" t="str">
        <f>VLOOKUP(A261,'SAS Codes'!$A$2:$M$559,10,FALSE)</f>
        <v>Private</v>
      </c>
      <c r="N261" s="2" t="str">
        <f>VLOOKUP(A261,'SAS Codes'!$A$2:$M$559,11,FALSE)</f>
        <v>BakingMix</v>
      </c>
    </row>
    <row r="262" spans="1:14" x14ac:dyDescent="0.45">
      <c r="A262" s="4" t="s">
        <v>458</v>
      </c>
      <c r="B262" s="4">
        <v>3</v>
      </c>
      <c r="C262" s="2">
        <v>0.163786125</v>
      </c>
      <c r="D262" s="2" t="str">
        <f>VLOOKUP(A262,'SAS Codes'!$A$2:$B$559,2,FALSE)</f>
        <v>SK-13</v>
      </c>
      <c r="E262" s="2" t="s">
        <v>929</v>
      </c>
      <c r="F262" s="2" t="str">
        <f>VLOOKUP(A262,'SAS Codes'!$A$2:$I$559,3,FALSE)</f>
        <v>Quebec</v>
      </c>
      <c r="G262" s="2" t="str">
        <f>VLOOKUP(A262,'SAS Codes'!$A$2:$I$559,4,FALSE)</f>
        <v>Canada</v>
      </c>
      <c r="H262" s="2" t="str">
        <f>VLOOKUP(A262,'SAS Codes'!$A$2:$I$559,5,FALSE)</f>
        <v>Canada</v>
      </c>
      <c r="I262" s="2" t="str">
        <f>VLOOKUP(A262,'SAS Codes'!$A$2:$I$559,6,FALSE)</f>
        <v>America</v>
      </c>
      <c r="J262" s="2" t="str">
        <f>VLOOKUP(A262,'SAS Codes'!$A$2:$I$559,7,FALSE)</f>
        <v>America</v>
      </c>
      <c r="K262" s="2" t="str">
        <f>VLOOKUP(A262,'SAS Codes'!$A$2:$I$559,8,FALSE)</f>
        <v>May contain</v>
      </c>
      <c r="L262" s="2" t="str">
        <f>VLOOKUP(A262,'SAS Codes'!$A$2:$I$559,9,FALSE)</f>
        <v>May contain</v>
      </c>
      <c r="M262" s="2" t="str">
        <f>VLOOKUP(A262,'SAS Codes'!$A$2:$M$559,10,FALSE)</f>
        <v>Regular</v>
      </c>
      <c r="N262" s="2" t="str">
        <f>VLOOKUP(A262,'SAS Codes'!$A$2:$M$559,11,FALSE)</f>
        <v>Snacks</v>
      </c>
    </row>
    <row r="263" spans="1:14" x14ac:dyDescent="0.45">
      <c r="A263" s="2" t="s">
        <v>137</v>
      </c>
      <c r="B263" s="2">
        <v>5</v>
      </c>
      <c r="C263" s="2">
        <v>0.16370437499999999</v>
      </c>
      <c r="D263" s="2" t="str">
        <f>VLOOKUP(A263,'SAS Codes'!$A$2:$B$559,2,FALSE)</f>
        <v>CP-42</v>
      </c>
      <c r="E263" s="2" t="s">
        <v>929</v>
      </c>
      <c r="F263" s="2" t="str">
        <f>VLOOKUP(A263,'SAS Codes'!$A$2:$I$559,3,FALSE)</f>
        <v>USA</v>
      </c>
      <c r="G263" s="2" t="str">
        <f>VLOOKUP(A263,'SAS Codes'!$A$2:$I$559,4,FALSE)</f>
        <v>USA</v>
      </c>
      <c r="H263" s="2" t="str">
        <f>VLOOKUP(A263,'SAS Codes'!$A$2:$I$559,5,FALSE)</f>
        <v>USA</v>
      </c>
      <c r="I263" s="2" t="str">
        <f>VLOOKUP(A263,'SAS Codes'!$A$2:$I$559,6,FALSE)</f>
        <v>America</v>
      </c>
      <c r="J263" s="2" t="str">
        <f>VLOOKUP(A263,'SAS Codes'!$A$2:$I$559,7,FALSE)</f>
        <v>America</v>
      </c>
      <c r="K263" s="2" t="str">
        <f>VLOOKUP(A263,'SAS Codes'!$A$2:$I$559,8,FALSE)</f>
        <v>May contain</v>
      </c>
      <c r="L263" s="2" t="str">
        <f>VLOOKUP(A263,'SAS Codes'!$A$2:$I$559,9,FALSE)</f>
        <v>May contain</v>
      </c>
      <c r="M263" s="2" t="str">
        <f>VLOOKUP(A263,'SAS Codes'!$A$2:$M$559,10,FALSE)</f>
        <v>Regular</v>
      </c>
      <c r="N263" s="2" t="str">
        <f>VLOOKUP(A263,'SAS Codes'!$A$2:$M$559,11,FALSE)</f>
        <v>Cereal</v>
      </c>
    </row>
    <row r="264" spans="1:14" x14ac:dyDescent="0.45">
      <c r="A264" s="4" t="s">
        <v>414</v>
      </c>
      <c r="B264" s="4">
        <v>4</v>
      </c>
      <c r="C264" s="2">
        <v>0.16366349999999999</v>
      </c>
      <c r="D264" s="2" t="str">
        <f>VLOOKUP(A264,'SAS Codes'!$A$2:$B$559,2,FALSE)</f>
        <v>SB-23</v>
      </c>
      <c r="E264" s="2" t="s">
        <v>929</v>
      </c>
      <c r="F264" s="2" t="str">
        <f>VLOOKUP(A264,'SAS Codes'!$A$2:$I$559,3,FALSE)</f>
        <v>Turkey</v>
      </c>
      <c r="G264" s="2" t="str">
        <f>VLOOKUP(A264,'SAS Codes'!$A$2:$I$559,4,FALSE)</f>
        <v>Turkey</v>
      </c>
      <c r="H264" s="2" t="str">
        <f>VLOOKUP(A264,'SAS Codes'!$A$2:$I$559,5,FALSE)</f>
        <v>Europe</v>
      </c>
      <c r="I264" s="2" t="str">
        <f>VLOOKUP(A264,'SAS Codes'!$A$2:$I$559,6,FALSE)</f>
        <v>Europe</v>
      </c>
      <c r="J264" s="2" t="str">
        <f>VLOOKUP(A264,'SAS Codes'!$A$2:$I$559,7,FALSE)</f>
        <v>Europe</v>
      </c>
      <c r="K264" s="2" t="str">
        <f>VLOOKUP(A264,'SAS Codes'!$A$2:$I$559,8,FALSE)</f>
        <v>May contain</v>
      </c>
      <c r="L264" s="2" t="str">
        <f>VLOOKUP(A264,'SAS Codes'!$A$2:$I$559,9,FALSE)</f>
        <v>May contain</v>
      </c>
      <c r="M264" s="2" t="str">
        <f>VLOOKUP(A264,'SAS Codes'!$A$2:$M$559,10,FALSE)</f>
        <v>Regular</v>
      </c>
      <c r="N264" s="2" t="str">
        <f>VLOOKUP(A264,'SAS Codes'!$A$2:$M$559,11,FALSE)</f>
        <v>Crackers</v>
      </c>
    </row>
    <row r="265" spans="1:14" x14ac:dyDescent="0.45">
      <c r="A265" s="7" t="s">
        <v>408</v>
      </c>
      <c r="B265" s="7">
        <v>3</v>
      </c>
      <c r="C265" s="2">
        <v>0.16357357500000003</v>
      </c>
      <c r="D265" s="2" t="str">
        <f>VLOOKUP(A265,'SAS Codes'!$A$2:$B$559,2,FALSE)</f>
        <v>SB-17</v>
      </c>
      <c r="E265" s="2" t="s">
        <v>931</v>
      </c>
      <c r="F265" s="2" t="str">
        <f>VLOOKUP(A265,'SAS Codes'!$A$2:$I$559,3,FALSE)</f>
        <v>USA</v>
      </c>
      <c r="G265" s="2" t="str">
        <f>VLOOKUP(A265,'SAS Codes'!$A$2:$I$559,4,FALSE)</f>
        <v>USA</v>
      </c>
      <c r="H265" s="2" t="str">
        <f>VLOOKUP(A265,'SAS Codes'!$A$2:$I$559,5,FALSE)</f>
        <v>USA</v>
      </c>
      <c r="I265" s="2" t="str">
        <f>VLOOKUP(A265,'SAS Codes'!$A$2:$I$559,6,FALSE)</f>
        <v>America</v>
      </c>
      <c r="J265" s="2" t="str">
        <f>VLOOKUP(A265,'SAS Codes'!$A$2:$I$559,7,FALSE)</f>
        <v>America</v>
      </c>
      <c r="K265" s="2" t="str">
        <f>VLOOKUP(A265,'SAS Codes'!$A$2:$I$559,8,FALSE)</f>
        <v>NA</v>
      </c>
      <c r="L265" s="2" t="str">
        <f>VLOOKUP(A265,'SAS Codes'!$A$2:$I$559,9,FALSE)</f>
        <v>NA</v>
      </c>
      <c r="M265" s="2" t="str">
        <f>VLOOKUP(A265,'SAS Codes'!$A$2:$M$559,10,FALSE)</f>
        <v>Regular</v>
      </c>
      <c r="N265" s="2" t="str">
        <f>VLOOKUP(A265,'SAS Codes'!$A$2:$M$559,11,FALSE)</f>
        <v>Crackers</v>
      </c>
    </row>
    <row r="266" spans="1:14" x14ac:dyDescent="0.45">
      <c r="A266" s="4" t="s">
        <v>414</v>
      </c>
      <c r="B266" s="4">
        <v>1</v>
      </c>
      <c r="C266" s="2">
        <v>0.16345912500000001</v>
      </c>
      <c r="D266" s="2" t="str">
        <f>VLOOKUP(A266,'SAS Codes'!$A$2:$B$559,2,FALSE)</f>
        <v>SB-23</v>
      </c>
      <c r="E266" s="2" t="s">
        <v>929</v>
      </c>
      <c r="F266" s="2" t="str">
        <f>VLOOKUP(A266,'SAS Codes'!$A$2:$I$559,3,FALSE)</f>
        <v>Turkey</v>
      </c>
      <c r="G266" s="2" t="str">
        <f>VLOOKUP(A266,'SAS Codes'!$A$2:$I$559,4,FALSE)</f>
        <v>Turkey</v>
      </c>
      <c r="H266" s="2" t="str">
        <f>VLOOKUP(A266,'SAS Codes'!$A$2:$I$559,5,FALSE)</f>
        <v>Europe</v>
      </c>
      <c r="I266" s="2" t="str">
        <f>VLOOKUP(A266,'SAS Codes'!$A$2:$I$559,6,FALSE)</f>
        <v>Europe</v>
      </c>
      <c r="J266" s="2" t="str">
        <f>VLOOKUP(A266,'SAS Codes'!$A$2:$I$559,7,FALSE)</f>
        <v>Europe</v>
      </c>
      <c r="K266" s="2" t="str">
        <f>VLOOKUP(A266,'SAS Codes'!$A$2:$I$559,8,FALSE)</f>
        <v>May contain</v>
      </c>
      <c r="L266" s="2" t="str">
        <f>VLOOKUP(A266,'SAS Codes'!$A$2:$I$559,9,FALSE)</f>
        <v>May contain</v>
      </c>
      <c r="M266" s="2" t="str">
        <f>VLOOKUP(A266,'SAS Codes'!$A$2:$M$559,10,FALSE)</f>
        <v>Regular</v>
      </c>
      <c r="N266" s="2" t="str">
        <f>VLOOKUP(A266,'SAS Codes'!$A$2:$M$559,11,FALSE)</f>
        <v>Crackers</v>
      </c>
    </row>
    <row r="267" spans="1:14" x14ac:dyDescent="0.45">
      <c r="A267" s="2" t="s">
        <v>106</v>
      </c>
      <c r="B267" s="2">
        <v>1</v>
      </c>
      <c r="C267" s="2">
        <v>0.16336920000000002</v>
      </c>
      <c r="D267" s="2" t="str">
        <f>VLOOKUP(A267,'SAS Codes'!$A$2:$B$559,2,FALSE)</f>
        <v>CP-10</v>
      </c>
      <c r="E267" s="2" t="s">
        <v>929</v>
      </c>
      <c r="F267" s="2" t="str">
        <f>VLOOKUP(A267,'SAS Codes'!$A$2:$I$559,3,FALSE)</f>
        <v>Canada</v>
      </c>
      <c r="G267" s="2" t="str">
        <f>VLOOKUP(A267,'SAS Codes'!$A$2:$I$559,4,FALSE)</f>
        <v>Canada</v>
      </c>
      <c r="H267" s="2" t="str">
        <f>VLOOKUP(A267,'SAS Codes'!$A$2:$I$559,5,FALSE)</f>
        <v>Canada</v>
      </c>
      <c r="I267" s="2" t="str">
        <f>VLOOKUP(A267,'SAS Codes'!$A$2:$I$559,6,FALSE)</f>
        <v>America</v>
      </c>
      <c r="J267" s="2" t="str">
        <f>VLOOKUP(A267,'SAS Codes'!$A$2:$I$559,7,FALSE)</f>
        <v>America</v>
      </c>
      <c r="K267" s="2" t="str">
        <f>VLOOKUP(A267,'SAS Codes'!$A$2:$I$559,8,FALSE)</f>
        <v>May contain</v>
      </c>
      <c r="L267" s="2" t="str">
        <f>VLOOKUP(A267,'SAS Codes'!$A$2:$I$559,9,FALSE)</f>
        <v>May contain</v>
      </c>
      <c r="M267" s="2" t="str">
        <f>VLOOKUP(A267,'SAS Codes'!$A$2:$M$559,10,FALSE)</f>
        <v>Private</v>
      </c>
      <c r="N267" s="2" t="str">
        <f>VLOOKUP(A267,'SAS Codes'!$A$2:$M$559,11,FALSE)</f>
        <v>Cereal</v>
      </c>
    </row>
    <row r="268" spans="1:14" x14ac:dyDescent="0.45">
      <c r="A268" s="4" t="s">
        <v>450</v>
      </c>
      <c r="B268" s="4">
        <v>2</v>
      </c>
      <c r="C268" s="2">
        <v>0.16334467500000002</v>
      </c>
      <c r="D268" s="2" t="str">
        <f>VLOOKUP(A268,'SAS Codes'!$A$2:$B$559,2,FALSE)</f>
        <v>SK-03</v>
      </c>
      <c r="E268" s="2" t="s">
        <v>929</v>
      </c>
      <c r="F268" s="2" t="str">
        <f>VLOOKUP(A268,'SAS Codes'!$A$2:$I$559,3,FALSE)</f>
        <v>USA</v>
      </c>
      <c r="G268" s="2" t="str">
        <f>VLOOKUP(A268,'SAS Codes'!$A$2:$I$559,4,FALSE)</f>
        <v>USA</v>
      </c>
      <c r="H268" s="2" t="str">
        <f>VLOOKUP(A268,'SAS Codes'!$A$2:$I$559,5,FALSE)</f>
        <v>USA</v>
      </c>
      <c r="I268" s="2" t="str">
        <f>VLOOKUP(A268,'SAS Codes'!$A$2:$I$559,6,FALSE)</f>
        <v>America</v>
      </c>
      <c r="J268" s="2" t="str">
        <f>VLOOKUP(A268,'SAS Codes'!$A$2:$I$559,7,FALSE)</f>
        <v>America</v>
      </c>
      <c r="K268" s="2" t="str">
        <f>VLOOKUP(A268,'SAS Codes'!$A$2:$I$559,8,FALSE)</f>
        <v>We take great care, but our facility also makes other product that contain: "x"</v>
      </c>
      <c r="L268" s="2" t="str">
        <f>VLOOKUP(A268,'SAS Codes'!$A$2:$I$559,9,FALSE)</f>
        <v>Other</v>
      </c>
      <c r="M268" s="2" t="str">
        <f>VLOOKUP(A268,'SAS Codes'!$A$2:$M$559,10,FALSE)</f>
        <v>Regular</v>
      </c>
      <c r="N268" s="2" t="str">
        <f>VLOOKUP(A268,'SAS Codes'!$A$2:$M$559,11,FALSE)</f>
        <v>Snacks</v>
      </c>
    </row>
    <row r="269" spans="1:14" x14ac:dyDescent="0.45">
      <c r="A269" s="4" t="s">
        <v>445</v>
      </c>
      <c r="B269" s="4">
        <v>3</v>
      </c>
      <c r="C269" s="2">
        <v>0.16332015000000003</v>
      </c>
      <c r="D269" s="2" t="str">
        <f>VLOOKUP(A269,'SAS Codes'!$A$2:$B$559,2,FALSE)</f>
        <v>SB-59</v>
      </c>
      <c r="E269" s="2" t="s">
        <v>929</v>
      </c>
      <c r="F269" s="2" t="str">
        <f>VLOOKUP(A269,'SAS Codes'!$A$2:$I$559,3,FALSE)</f>
        <v>Canada</v>
      </c>
      <c r="G269" s="2" t="str">
        <f>VLOOKUP(A269,'SAS Codes'!$A$2:$I$559,4,FALSE)</f>
        <v>Canada</v>
      </c>
      <c r="H269" s="2" t="str">
        <f>VLOOKUP(A269,'SAS Codes'!$A$2:$I$559,5,FALSE)</f>
        <v>Canada</v>
      </c>
      <c r="I269" s="2" t="str">
        <f>VLOOKUP(A269,'SAS Codes'!$A$2:$I$559,6,FALSE)</f>
        <v>America</v>
      </c>
      <c r="J269" s="2" t="str">
        <f>VLOOKUP(A269,'SAS Codes'!$A$2:$I$559,7,FALSE)</f>
        <v>America</v>
      </c>
      <c r="K269" s="2" t="str">
        <f>VLOOKUP(A269,'SAS Codes'!$A$2:$I$559,8,FALSE)</f>
        <v>Manufactured in a facility that also processes "x"</v>
      </c>
      <c r="L269" s="2" t="str">
        <f>VLOOKUP(A269,'SAS Codes'!$A$2:$I$559,9,FALSE)</f>
        <v>Other</v>
      </c>
      <c r="M269" s="2" t="str">
        <f>VLOOKUP(A269,'SAS Codes'!$A$2:$M$559,10,FALSE)</f>
        <v>Regular</v>
      </c>
      <c r="N269" s="2" t="str">
        <f>VLOOKUP(A269,'SAS Codes'!$A$2:$M$559,11,FALSE)</f>
        <v>Crackers</v>
      </c>
    </row>
    <row r="270" spans="1:14" x14ac:dyDescent="0.45">
      <c r="A270" s="4" t="s">
        <v>412</v>
      </c>
      <c r="B270" s="4">
        <v>1</v>
      </c>
      <c r="C270" s="2">
        <v>0.1633038</v>
      </c>
      <c r="D270" s="2" t="str">
        <f>VLOOKUP(A270,'SAS Codes'!$A$2:$B$559,2,FALSE)</f>
        <v>SB-21</v>
      </c>
      <c r="E270" s="2" t="s">
        <v>929</v>
      </c>
      <c r="F270" s="2" t="str">
        <f>VLOOKUP(A270,'SAS Codes'!$A$2:$I$559,3,FALSE)</f>
        <v>Turkey</v>
      </c>
      <c r="G270" s="2" t="str">
        <f>VLOOKUP(A270,'SAS Codes'!$A$2:$I$559,4,FALSE)</f>
        <v>Turkey</v>
      </c>
      <c r="H270" s="2" t="str">
        <f>VLOOKUP(A270,'SAS Codes'!$A$2:$I$559,5,FALSE)</f>
        <v>Europe</v>
      </c>
      <c r="I270" s="2" t="str">
        <f>VLOOKUP(A270,'SAS Codes'!$A$2:$I$559,6,FALSE)</f>
        <v>Europe</v>
      </c>
      <c r="J270" s="2" t="str">
        <f>VLOOKUP(A270,'SAS Codes'!$A$2:$I$559,7,FALSE)</f>
        <v>Europe</v>
      </c>
      <c r="K270" s="2" t="str">
        <f>VLOOKUP(A270,'SAS Codes'!$A$2:$I$559,8,FALSE)</f>
        <v>May contain</v>
      </c>
      <c r="L270" s="2" t="str">
        <f>VLOOKUP(A270,'SAS Codes'!$A$2:$I$559,9,FALSE)</f>
        <v>May contain</v>
      </c>
      <c r="M270" s="2" t="str">
        <f>VLOOKUP(A270,'SAS Codes'!$A$2:$M$559,10,FALSE)</f>
        <v>Regular</v>
      </c>
      <c r="N270" s="2" t="str">
        <f>VLOOKUP(A270,'SAS Codes'!$A$2:$M$559,11,FALSE)</f>
        <v>Crackers</v>
      </c>
    </row>
    <row r="271" spans="1:14" x14ac:dyDescent="0.45">
      <c r="A271" s="2" t="s">
        <v>273</v>
      </c>
      <c r="B271" s="2">
        <v>4</v>
      </c>
      <c r="C271" s="2">
        <v>0.16313212500000002</v>
      </c>
      <c r="D271" s="2" t="str">
        <f>VLOOKUP(A271,'SAS Codes'!$A$2:$B$559,2,FALSE)</f>
        <v>CHDK-73</v>
      </c>
      <c r="E271" s="2" t="s">
        <v>929</v>
      </c>
      <c r="F271" s="2" t="str">
        <f>VLOOKUP(A271,'SAS Codes'!$A$2:$I$559,3,FALSE)</f>
        <v>Belgium</v>
      </c>
      <c r="G271" s="2" t="str">
        <f>VLOOKUP(A271,'SAS Codes'!$A$2:$I$559,4,FALSE)</f>
        <v>Belgium</v>
      </c>
      <c r="H271" s="2" t="str">
        <f>VLOOKUP(A271,'SAS Codes'!$A$2:$I$559,5,FALSE)</f>
        <v>Europe</v>
      </c>
      <c r="I271" s="2" t="str">
        <f>VLOOKUP(A271,'SAS Codes'!$A$2:$I$559,6,FALSE)</f>
        <v>Europe</v>
      </c>
      <c r="J271" s="2" t="str">
        <f>VLOOKUP(A271,'SAS Codes'!$A$2:$I$559,7,FALSE)</f>
        <v>Europe</v>
      </c>
      <c r="K271" s="2" t="str">
        <f>VLOOKUP(A271,'SAS Codes'!$A$2:$I$559,8,FALSE)</f>
        <v>May contain</v>
      </c>
      <c r="L271" s="2" t="str">
        <f>VLOOKUP(A271,'SAS Codes'!$A$2:$I$559,9,FALSE)</f>
        <v>May contain</v>
      </c>
      <c r="M271" s="2" t="str">
        <f>VLOOKUP(A271,'SAS Codes'!$A$2:$M$559,10,FALSE)</f>
        <v>Regular</v>
      </c>
      <c r="N271" s="2" t="str">
        <f>VLOOKUP(A271,'SAS Codes'!$A$2:$M$559,11,FALSE)</f>
        <v>Chocolate</v>
      </c>
    </row>
    <row r="272" spans="1:14" x14ac:dyDescent="0.45">
      <c r="A272" s="4" t="s">
        <v>444</v>
      </c>
      <c r="B272" s="4">
        <v>2</v>
      </c>
      <c r="C272" s="2">
        <v>0.16306110000000001</v>
      </c>
      <c r="D272" s="2" t="str">
        <f>VLOOKUP(A272,'SAS Codes'!$A$2:$B$559,2,FALSE)</f>
        <v>SB-56</v>
      </c>
      <c r="E272" s="2" t="s">
        <v>929</v>
      </c>
      <c r="F272" s="2" t="str">
        <f>VLOOKUP(A272,'SAS Codes'!$A$2:$I$559,3,FALSE)</f>
        <v>Imported</v>
      </c>
      <c r="G272" s="2" t="str">
        <f>VLOOKUP(A272,'SAS Codes'!$A$2:$I$559,4,FALSE)</f>
        <v>Imported</v>
      </c>
      <c r="H272" s="2" t="str">
        <f>VLOOKUP(A272,'SAS Codes'!$A$2:$I$559,5,FALSE)</f>
        <v>Imported</v>
      </c>
      <c r="I272" s="2" t="str">
        <f>VLOOKUP(A272,'SAS Codes'!$A$2:$I$559,6,FALSE)</f>
        <v>Imported</v>
      </c>
      <c r="J272" s="2" t="str">
        <f>VLOOKUP(A272,'SAS Codes'!$A$2:$I$559,7,FALSE)</f>
        <v>Other</v>
      </c>
      <c r="K272" s="2" t="str">
        <f>VLOOKUP(A272,'SAS Codes'!$A$2:$I$559,8,FALSE)</f>
        <v>May contain</v>
      </c>
      <c r="L272" s="2" t="str">
        <f>VLOOKUP(A272,'SAS Codes'!$A$2:$I$559,9,FALSE)</f>
        <v>May contain</v>
      </c>
      <c r="M272" s="2" t="str">
        <f>VLOOKUP(A272,'SAS Codes'!$A$2:$M$559,10,FALSE)</f>
        <v>Regular</v>
      </c>
      <c r="N272" s="2" t="str">
        <f>VLOOKUP(A272,'SAS Codes'!$A$2:$M$559,11,FALSE)</f>
        <v>Crackers</v>
      </c>
    </row>
    <row r="273" spans="1:14" x14ac:dyDescent="0.45">
      <c r="A273" s="4" t="s">
        <v>402</v>
      </c>
      <c r="B273" s="4">
        <v>2</v>
      </c>
      <c r="C273" s="2">
        <v>0.16294769999999997</v>
      </c>
      <c r="D273" s="2" t="str">
        <f>VLOOKUP(A273,'SAS Codes'!$A$2:$B$559,2,FALSE)</f>
        <v>SB-07</v>
      </c>
      <c r="E273" s="2" t="s">
        <v>929</v>
      </c>
      <c r="F273" s="2" t="str">
        <f>VLOOKUP(A273,'SAS Codes'!$A$2:$I$559,3,FALSE)</f>
        <v>Imported</v>
      </c>
      <c r="G273" s="2" t="str">
        <f>VLOOKUP(A273,'SAS Codes'!$A$2:$I$559,4,FALSE)</f>
        <v>Imported</v>
      </c>
      <c r="H273" s="2" t="str">
        <f>VLOOKUP(A273,'SAS Codes'!$A$2:$I$559,5,FALSE)</f>
        <v>Imported</v>
      </c>
      <c r="I273" s="2" t="str">
        <f>VLOOKUP(A273,'SAS Codes'!$A$2:$I$559,6,FALSE)</f>
        <v>Imported</v>
      </c>
      <c r="J273" s="2" t="str">
        <f>VLOOKUP(A273,'SAS Codes'!$A$2:$I$559,7,FALSE)</f>
        <v>Other</v>
      </c>
      <c r="K273" s="2" t="str">
        <f>VLOOKUP(A273,'SAS Codes'!$A$2:$I$559,8,FALSE)</f>
        <v>May contain</v>
      </c>
      <c r="L273" s="2" t="str">
        <f>VLOOKUP(A273,'SAS Codes'!$A$2:$I$559,9,FALSE)</f>
        <v>May contain</v>
      </c>
      <c r="M273" s="2" t="str">
        <f>VLOOKUP(A273,'SAS Codes'!$A$2:$M$559,10,FALSE)</f>
        <v>Regular</v>
      </c>
      <c r="N273" s="2" t="str">
        <f>VLOOKUP(A273,'SAS Codes'!$A$2:$M$559,11,FALSE)</f>
        <v>Crackers</v>
      </c>
    </row>
    <row r="274" spans="1:14" x14ac:dyDescent="0.45">
      <c r="A274" s="4" t="s">
        <v>200</v>
      </c>
      <c r="B274" s="4">
        <v>1</v>
      </c>
      <c r="C274" s="2">
        <v>0.16293960000000002</v>
      </c>
      <c r="D274" s="2" t="str">
        <f>VLOOKUP(A274,'SAS Codes'!$A$2:$B$559,2,FALSE)</f>
        <v>CD-57</v>
      </c>
      <c r="E274" s="2" t="s">
        <v>929</v>
      </c>
      <c r="F274" s="2" t="str">
        <f>VLOOKUP(A274,'SAS Codes'!$A$2:$I$559,3,FALSE)</f>
        <v>USA</v>
      </c>
      <c r="G274" s="2" t="str">
        <f>VLOOKUP(A274,'SAS Codes'!$A$2:$I$559,4,FALSE)</f>
        <v>USA</v>
      </c>
      <c r="H274" s="2" t="str">
        <f>VLOOKUP(A274,'SAS Codes'!$A$2:$I$559,5,FALSE)</f>
        <v>USA</v>
      </c>
      <c r="I274" s="2" t="str">
        <f>VLOOKUP(A274,'SAS Codes'!$A$2:$I$559,6,FALSE)</f>
        <v>America</v>
      </c>
      <c r="J274" s="2" t="str">
        <f>VLOOKUP(A274,'SAS Codes'!$A$2:$I$559,7,FALSE)</f>
        <v>America</v>
      </c>
      <c r="K274" s="2" t="str">
        <f>VLOOKUP(A274,'SAS Codes'!$A$2:$I$559,8,FALSE)</f>
        <v>May contain</v>
      </c>
      <c r="L274" s="2" t="str">
        <f>VLOOKUP(A274,'SAS Codes'!$A$2:$I$559,9,FALSE)</f>
        <v>May contain</v>
      </c>
      <c r="M274" s="2" t="str">
        <f>VLOOKUP(A274,'SAS Codes'!$A$2:$M$559,10,FALSE)</f>
        <v>Regular</v>
      </c>
      <c r="N274" s="2" t="str">
        <f>VLOOKUP(A274,'SAS Codes'!$A$2:$M$559,11,FALSE)</f>
        <v>Candies</v>
      </c>
    </row>
    <row r="275" spans="1:14" x14ac:dyDescent="0.45">
      <c r="A275" s="7" t="s">
        <v>262</v>
      </c>
      <c r="B275" s="7">
        <v>5</v>
      </c>
      <c r="C275" s="2">
        <v>0.16261709999999999</v>
      </c>
      <c r="D275" s="2" t="str">
        <f>VLOOKUP(A275,'SAS Codes'!$A$2:$B$559,2,FALSE)</f>
        <v>CHDK-62</v>
      </c>
      <c r="E275" s="2" t="s">
        <v>931</v>
      </c>
      <c r="F275" s="2" t="str">
        <f>VLOOKUP(A275,'SAS Codes'!$A$2:$I$559,3,FALSE)</f>
        <v>Quebec</v>
      </c>
      <c r="G275" s="2" t="str">
        <f>VLOOKUP(A275,'SAS Codes'!$A$2:$I$559,4,FALSE)</f>
        <v>Canada</v>
      </c>
      <c r="H275" s="2" t="str">
        <f>VLOOKUP(A275,'SAS Codes'!$A$2:$I$559,5,FALSE)</f>
        <v>Canada</v>
      </c>
      <c r="I275" s="2" t="str">
        <f>VLOOKUP(A275,'SAS Codes'!$A$2:$I$559,6,FALSE)</f>
        <v>America</v>
      </c>
      <c r="J275" s="2" t="str">
        <f>VLOOKUP(A275,'SAS Codes'!$A$2:$I$559,7,FALSE)</f>
        <v>America</v>
      </c>
      <c r="K275" s="2" t="str">
        <f>VLOOKUP(A275,'SAS Codes'!$A$2:$I$559,8,FALSE)</f>
        <v>May contain</v>
      </c>
      <c r="L275" s="2" t="str">
        <f>VLOOKUP(A275,'SAS Codes'!$A$2:$I$559,9,FALSE)</f>
        <v>May contain</v>
      </c>
      <c r="M275" s="2" t="str">
        <f>VLOOKUP(A275,'SAS Codes'!$A$2:$M$559,10,FALSE)</f>
        <v>Regular</v>
      </c>
      <c r="N275" s="2" t="str">
        <f>VLOOKUP(A275,'SAS Codes'!$A$2:$M$559,11,FALSE)</f>
        <v>Chocolate</v>
      </c>
    </row>
    <row r="276" spans="1:14" x14ac:dyDescent="0.45">
      <c r="A276" s="4" t="s">
        <v>444</v>
      </c>
      <c r="B276" s="4">
        <v>1</v>
      </c>
      <c r="C276" s="2">
        <v>0.16242907500000003</v>
      </c>
      <c r="D276" s="2" t="str">
        <f>VLOOKUP(A276,'SAS Codes'!$A$2:$B$559,2,FALSE)</f>
        <v>SB-56</v>
      </c>
      <c r="E276" s="2" t="s">
        <v>929</v>
      </c>
      <c r="F276" s="2" t="str">
        <f>VLOOKUP(A276,'SAS Codes'!$A$2:$I$559,3,FALSE)</f>
        <v>Imported</v>
      </c>
      <c r="G276" s="2" t="str">
        <f>VLOOKUP(A276,'SAS Codes'!$A$2:$I$559,4,FALSE)</f>
        <v>Imported</v>
      </c>
      <c r="H276" s="2" t="str">
        <f>VLOOKUP(A276,'SAS Codes'!$A$2:$I$559,5,FALSE)</f>
        <v>Imported</v>
      </c>
      <c r="I276" s="2" t="str">
        <f>VLOOKUP(A276,'SAS Codes'!$A$2:$I$559,6,FALSE)</f>
        <v>Imported</v>
      </c>
      <c r="J276" s="2" t="str">
        <f>VLOOKUP(A276,'SAS Codes'!$A$2:$I$559,7,FALSE)</f>
        <v>Other</v>
      </c>
      <c r="K276" s="2" t="str">
        <f>VLOOKUP(A276,'SAS Codes'!$A$2:$I$559,8,FALSE)</f>
        <v>May contain</v>
      </c>
      <c r="L276" s="2" t="str">
        <f>VLOOKUP(A276,'SAS Codes'!$A$2:$I$559,9,FALSE)</f>
        <v>May contain</v>
      </c>
      <c r="M276" s="2" t="str">
        <f>VLOOKUP(A276,'SAS Codes'!$A$2:$M$559,10,FALSE)</f>
        <v>Regular</v>
      </c>
      <c r="N276" s="2" t="str">
        <f>VLOOKUP(A276,'SAS Codes'!$A$2:$M$559,11,FALSE)</f>
        <v>Crackers</v>
      </c>
    </row>
    <row r="277" spans="1:14" x14ac:dyDescent="0.45">
      <c r="A277" s="2" t="s">
        <v>107</v>
      </c>
      <c r="B277" s="2">
        <v>1</v>
      </c>
      <c r="C277" s="2">
        <v>0.16239637499999998</v>
      </c>
      <c r="D277" s="2" t="str">
        <f>VLOOKUP(A277,'SAS Codes'!$A$2:$B$559,2,FALSE)</f>
        <v>CP-11</v>
      </c>
      <c r="E277" s="2" t="s">
        <v>929</v>
      </c>
      <c r="F277" s="2" t="str">
        <f>VLOOKUP(A277,'SAS Codes'!$A$2:$I$559,3,FALSE)</f>
        <v>USA</v>
      </c>
      <c r="G277" s="2" t="str">
        <f>VLOOKUP(A277,'SAS Codes'!$A$2:$I$559,4,FALSE)</f>
        <v>USA</v>
      </c>
      <c r="H277" s="2" t="str">
        <f>VLOOKUP(A277,'SAS Codes'!$A$2:$I$559,5,FALSE)</f>
        <v>USA</v>
      </c>
      <c r="I277" s="2" t="str">
        <f>VLOOKUP(A277,'SAS Codes'!$A$2:$I$559,6,FALSE)</f>
        <v>America</v>
      </c>
      <c r="J277" s="2" t="str">
        <f>VLOOKUP(A277,'SAS Codes'!$A$2:$I$559,7,FALSE)</f>
        <v>America</v>
      </c>
      <c r="K277" s="2" t="str">
        <f>VLOOKUP(A277,'SAS Codes'!$A$2:$I$559,8,FALSE)</f>
        <v>May contain</v>
      </c>
      <c r="L277" s="2" t="str">
        <f>VLOOKUP(A277,'SAS Codes'!$A$2:$I$559,9,FALSE)</f>
        <v>May contain</v>
      </c>
      <c r="M277" s="2" t="str">
        <f>VLOOKUP(A277,'SAS Codes'!$A$2:$M$559,10,FALSE)</f>
        <v>Regular</v>
      </c>
      <c r="N277" s="2" t="str">
        <f>VLOOKUP(A277,'SAS Codes'!$A$2:$M$559,11,FALSE)</f>
        <v>Cereal</v>
      </c>
    </row>
    <row r="278" spans="1:14" x14ac:dyDescent="0.45">
      <c r="A278" s="4" t="s">
        <v>159</v>
      </c>
      <c r="B278" s="4">
        <v>2</v>
      </c>
      <c r="C278" s="2">
        <v>0.16238820000000001</v>
      </c>
      <c r="D278" s="2" t="str">
        <f>VLOOKUP(A278,'SAS Codes'!$A$2:$B$559,2,FALSE)</f>
        <v>CD-15</v>
      </c>
      <c r="E278" s="2" t="s">
        <v>929</v>
      </c>
      <c r="F278" s="2" t="str">
        <f>VLOOKUP(A278,'SAS Codes'!$A$2:$I$559,3,FALSE)</f>
        <v>Spain</v>
      </c>
      <c r="G278" s="2" t="str">
        <f>VLOOKUP(A278,'SAS Codes'!$A$2:$I$559,4,FALSE)</f>
        <v>Spain</v>
      </c>
      <c r="H278" s="2" t="str">
        <f>VLOOKUP(A278,'SAS Codes'!$A$2:$I$559,5,FALSE)</f>
        <v>Europe</v>
      </c>
      <c r="I278" s="2" t="str">
        <f>VLOOKUP(A278,'SAS Codes'!$A$2:$I$559,6,FALSE)</f>
        <v>Europe</v>
      </c>
      <c r="J278" s="2" t="str">
        <f>VLOOKUP(A278,'SAS Codes'!$A$2:$I$559,7,FALSE)</f>
        <v>Europe</v>
      </c>
      <c r="K278" s="2" t="str">
        <f>VLOOKUP(A278,'SAS Codes'!$A$2:$I$559,8,FALSE)</f>
        <v>May contain</v>
      </c>
      <c r="L278" s="2" t="str">
        <f>VLOOKUP(A278,'SAS Codes'!$A$2:$I$559,9,FALSE)</f>
        <v>May contain</v>
      </c>
      <c r="M278" s="2" t="str">
        <f>VLOOKUP(A278,'SAS Codes'!$A$2:$M$559,10,FALSE)</f>
        <v>Private</v>
      </c>
      <c r="N278" s="2" t="str">
        <f>VLOOKUP(A278,'SAS Codes'!$A$2:$M$559,11,FALSE)</f>
        <v>Candies</v>
      </c>
    </row>
    <row r="279" spans="1:14" x14ac:dyDescent="0.45">
      <c r="A279" s="2" t="s">
        <v>55</v>
      </c>
      <c r="B279" s="2">
        <v>3</v>
      </c>
      <c r="C279" s="2">
        <v>0.16238070000000002</v>
      </c>
      <c r="D279" s="2" t="str">
        <f>VLOOKUP(A279,'SAS Codes'!$A$2:$B$559,2,FALSE)</f>
        <v>BG-01</v>
      </c>
      <c r="E279" s="2" t="s">
        <v>929</v>
      </c>
      <c r="F279" s="2" t="str">
        <f>VLOOKUP(A279,'SAS Codes'!$A$2:$I$559,3,FALSE)</f>
        <v>Spain</v>
      </c>
      <c r="G279" s="2" t="str">
        <f>VLOOKUP(A279,'SAS Codes'!$A$2:$I$559,4,FALSE)</f>
        <v>Spain</v>
      </c>
      <c r="H279" s="2" t="str">
        <f>VLOOKUP(A279,'SAS Codes'!$A$2:$I$559,5,FALSE)</f>
        <v>Europe</v>
      </c>
      <c r="I279" s="2" t="str">
        <f>VLOOKUP(A279,'SAS Codes'!$A$2:$I$559,6,FALSE)</f>
        <v>Europe</v>
      </c>
      <c r="J279" s="2" t="str">
        <f>VLOOKUP(A279,'SAS Codes'!$A$2:$I$559,7,FALSE)</f>
        <v>Europe</v>
      </c>
      <c r="K279" s="2" t="str">
        <f>VLOOKUP(A279,'SAS Codes'!$A$2:$I$559,8,FALSE)</f>
        <v>May contain</v>
      </c>
      <c r="L279" s="2" t="str">
        <f>VLOOKUP(A279,'SAS Codes'!$A$2:$I$559,9,FALSE)</f>
        <v>May contain</v>
      </c>
      <c r="M279" s="2" t="str">
        <f>VLOOKUP(A279,'SAS Codes'!$A$2:$M$559,10,FALSE)</f>
        <v>Regular</v>
      </c>
      <c r="N279" s="2" t="str">
        <f>VLOOKUP(A279,'SAS Codes'!$A$2:$M$559,11,FALSE)</f>
        <v>BakedGoods</v>
      </c>
    </row>
    <row r="280" spans="1:14" x14ac:dyDescent="0.45">
      <c r="A280" s="7" t="s">
        <v>415</v>
      </c>
      <c r="B280" s="7">
        <v>2</v>
      </c>
      <c r="C280" s="2">
        <v>0.16229969999999999</v>
      </c>
      <c r="D280" s="2" t="str">
        <f>VLOOKUP(A280,'SAS Codes'!$A$2:$B$559,2,FALSE)</f>
        <v>SB-24</v>
      </c>
      <c r="E280" s="2" t="s">
        <v>931</v>
      </c>
      <c r="F280" s="2" t="str">
        <f>VLOOKUP(A280,'SAS Codes'!$A$2:$I$559,3,FALSE)</f>
        <v>Quebec</v>
      </c>
      <c r="G280" s="2" t="str">
        <f>VLOOKUP(A280,'SAS Codes'!$A$2:$I$559,4,FALSE)</f>
        <v>Canada</v>
      </c>
      <c r="H280" s="2" t="str">
        <f>VLOOKUP(A280,'SAS Codes'!$A$2:$I$559,5,FALSE)</f>
        <v>Canada</v>
      </c>
      <c r="I280" s="2" t="str">
        <f>VLOOKUP(A280,'SAS Codes'!$A$2:$I$559,6,FALSE)</f>
        <v>America</v>
      </c>
      <c r="J280" s="2" t="str">
        <f>VLOOKUP(A280,'SAS Codes'!$A$2:$I$559,7,FALSE)</f>
        <v>America</v>
      </c>
      <c r="K280" s="2" t="str">
        <f>VLOOKUP(A280,'SAS Codes'!$A$2:$I$559,8,FALSE)</f>
        <v>May contain</v>
      </c>
      <c r="L280" s="2" t="str">
        <f>VLOOKUP(A280,'SAS Codes'!$A$2:$I$559,9,FALSE)</f>
        <v>May contain</v>
      </c>
      <c r="M280" s="2" t="str">
        <f>VLOOKUP(A280,'SAS Codes'!$A$2:$M$559,10,FALSE)</f>
        <v>Regular</v>
      </c>
      <c r="N280" s="2" t="str">
        <f>VLOOKUP(A280,'SAS Codes'!$A$2:$M$559,11,FALSE)</f>
        <v>Crackers</v>
      </c>
    </row>
    <row r="281" spans="1:14" x14ac:dyDescent="0.45">
      <c r="A281" s="2" t="s">
        <v>138</v>
      </c>
      <c r="B281" s="2">
        <v>5</v>
      </c>
      <c r="C281" s="2">
        <v>0.16225110000000001</v>
      </c>
      <c r="D281" s="2" t="str">
        <f>VLOOKUP(A281,'SAS Codes'!$A$2:$B$559,2,FALSE)</f>
        <v>CP-43</v>
      </c>
      <c r="E281" s="2" t="s">
        <v>929</v>
      </c>
      <c r="F281" s="2" t="str">
        <f>VLOOKUP(A281,'SAS Codes'!$A$2:$I$559,3,FALSE)</f>
        <v>USA</v>
      </c>
      <c r="G281" s="2" t="str">
        <f>VLOOKUP(A281,'SAS Codes'!$A$2:$I$559,4,FALSE)</f>
        <v>USA</v>
      </c>
      <c r="H281" s="2" t="str">
        <f>VLOOKUP(A281,'SAS Codes'!$A$2:$I$559,5,FALSE)</f>
        <v>USA</v>
      </c>
      <c r="I281" s="2" t="str">
        <f>VLOOKUP(A281,'SAS Codes'!$A$2:$I$559,6,FALSE)</f>
        <v>America</v>
      </c>
      <c r="J281" s="2" t="str">
        <f>VLOOKUP(A281,'SAS Codes'!$A$2:$I$559,7,FALSE)</f>
        <v>America</v>
      </c>
      <c r="K281" s="2" t="str">
        <f>VLOOKUP(A281,'SAS Codes'!$A$2:$I$559,8,FALSE)</f>
        <v>May contain</v>
      </c>
      <c r="L281" s="2" t="str">
        <f>VLOOKUP(A281,'SAS Codes'!$A$2:$I$559,9,FALSE)</f>
        <v>May contain</v>
      </c>
      <c r="M281" s="2" t="str">
        <f>VLOOKUP(A281,'SAS Codes'!$A$2:$M$559,10,FALSE)</f>
        <v>Regular</v>
      </c>
      <c r="N281" s="2" t="str">
        <f>VLOOKUP(A281,'SAS Codes'!$A$2:$M$559,11,FALSE)</f>
        <v>Cereal</v>
      </c>
    </row>
    <row r="282" spans="1:14" x14ac:dyDescent="0.45">
      <c r="A282" s="4" t="s">
        <v>37</v>
      </c>
      <c r="B282" s="4">
        <v>4</v>
      </c>
      <c r="C282" s="4">
        <v>0.162200175</v>
      </c>
      <c r="D282" s="2" t="str">
        <f>VLOOKUP(A282,'SAS Codes'!$A$2:$B$559,2,FALSE)</f>
        <v>BMIX-42</v>
      </c>
      <c r="E282" s="2" t="s">
        <v>929</v>
      </c>
      <c r="F282" s="2" t="str">
        <f>VLOOKUP(A282,'SAS Codes'!$A$2:$I$559,3,FALSE)</f>
        <v>USA</v>
      </c>
      <c r="G282" s="2" t="str">
        <f>VLOOKUP(A282,'SAS Codes'!$A$2:$I$559,4,FALSE)</f>
        <v>USA</v>
      </c>
      <c r="H282" s="2" t="str">
        <f>VLOOKUP(A282,'SAS Codes'!$A$2:$I$559,5,FALSE)</f>
        <v>USA</v>
      </c>
      <c r="I282" s="2" t="str">
        <f>VLOOKUP(A282,'SAS Codes'!$A$2:$I$559,6,FALSE)</f>
        <v>America</v>
      </c>
      <c r="J282" s="2" t="str">
        <f>VLOOKUP(A282,'SAS Codes'!$A$2:$I$559,7,FALSE)</f>
        <v>America</v>
      </c>
      <c r="K282" s="2" t="str">
        <f>VLOOKUP(A282,'SAS Codes'!$A$2:$I$559,8,FALSE)</f>
        <v>May contain</v>
      </c>
      <c r="L282" s="2" t="str">
        <f>VLOOKUP(A282,'SAS Codes'!$A$2:$I$559,9,FALSE)</f>
        <v>May contain</v>
      </c>
      <c r="M282" s="2" t="str">
        <f>VLOOKUP(A282,'SAS Codes'!$A$2:$M$559,10,FALSE)</f>
        <v>Private</v>
      </c>
      <c r="N282" s="2" t="str">
        <f>VLOOKUP(A282,'SAS Codes'!$A$2:$M$559,11,FALSE)</f>
        <v>BakingMix</v>
      </c>
    </row>
    <row r="283" spans="1:14" x14ac:dyDescent="0.45">
      <c r="A283" s="7" t="s">
        <v>263</v>
      </c>
      <c r="B283" s="7">
        <v>5</v>
      </c>
      <c r="C283" s="2">
        <v>0.16210530000000001</v>
      </c>
      <c r="D283" s="2" t="str">
        <f>VLOOKUP(A283,'SAS Codes'!$A$2:$B$559,2,FALSE)</f>
        <v>CHDK-63</v>
      </c>
      <c r="E283" s="2" t="s">
        <v>931</v>
      </c>
      <c r="F283" s="2" t="str">
        <f>VLOOKUP(A283,'SAS Codes'!$A$2:$I$559,3,FALSE)</f>
        <v>Quebec</v>
      </c>
      <c r="G283" s="2" t="str">
        <f>VLOOKUP(A283,'SAS Codes'!$A$2:$I$559,4,FALSE)</f>
        <v>Canada</v>
      </c>
      <c r="H283" s="2" t="str">
        <f>VLOOKUP(A283,'SAS Codes'!$A$2:$I$559,5,FALSE)</f>
        <v>Canada</v>
      </c>
      <c r="I283" s="2" t="str">
        <f>VLOOKUP(A283,'SAS Codes'!$A$2:$I$559,6,FALSE)</f>
        <v>America</v>
      </c>
      <c r="J283" s="2" t="str">
        <f>VLOOKUP(A283,'SAS Codes'!$A$2:$I$559,7,FALSE)</f>
        <v>America</v>
      </c>
      <c r="K283" s="2" t="str">
        <f>VLOOKUP(A283,'SAS Codes'!$A$2:$I$559,8,FALSE)</f>
        <v>May contain</v>
      </c>
      <c r="L283" s="2" t="str">
        <f>VLOOKUP(A283,'SAS Codes'!$A$2:$I$559,9,FALSE)</f>
        <v>May contain</v>
      </c>
      <c r="M283" s="2" t="str">
        <f>VLOOKUP(A283,'SAS Codes'!$A$2:$M$559,10,FALSE)</f>
        <v>Regular</v>
      </c>
      <c r="N283" s="2" t="str">
        <f>VLOOKUP(A283,'SAS Codes'!$A$2:$M$559,11,FALSE)</f>
        <v>Chocolate</v>
      </c>
    </row>
    <row r="284" spans="1:14" x14ac:dyDescent="0.45">
      <c r="A284" s="7" t="s">
        <v>417</v>
      </c>
      <c r="B284" s="7">
        <v>1</v>
      </c>
      <c r="C284" s="2">
        <v>0.1620162</v>
      </c>
      <c r="D284" s="2" t="str">
        <f>VLOOKUP(A284,'SAS Codes'!$A$2:$B$559,2,FALSE)</f>
        <v>SB-26</v>
      </c>
      <c r="E284" s="2" t="s">
        <v>931</v>
      </c>
      <c r="F284" s="2" t="str">
        <f>VLOOKUP(A284,'SAS Codes'!$A$2:$I$559,3,FALSE)</f>
        <v>Quebec</v>
      </c>
      <c r="G284" s="2" t="str">
        <f>VLOOKUP(A284,'SAS Codes'!$A$2:$I$559,4,FALSE)</f>
        <v>Canada</v>
      </c>
      <c r="H284" s="2" t="str">
        <f>VLOOKUP(A284,'SAS Codes'!$A$2:$I$559,5,FALSE)</f>
        <v>Canada</v>
      </c>
      <c r="I284" s="2" t="str">
        <f>VLOOKUP(A284,'SAS Codes'!$A$2:$I$559,6,FALSE)</f>
        <v>America</v>
      </c>
      <c r="J284" s="2" t="str">
        <f>VLOOKUP(A284,'SAS Codes'!$A$2:$I$559,7,FALSE)</f>
        <v>America</v>
      </c>
      <c r="K284" s="2" t="str">
        <f>VLOOKUP(A284,'SAS Codes'!$A$2:$I$559,8,FALSE)</f>
        <v>May contain</v>
      </c>
      <c r="L284" s="2" t="str">
        <f>VLOOKUP(A284,'SAS Codes'!$A$2:$I$559,9,FALSE)</f>
        <v>May contain</v>
      </c>
      <c r="M284" s="2" t="str">
        <f>VLOOKUP(A284,'SAS Codes'!$A$2:$M$559,10,FALSE)</f>
        <v>Regular</v>
      </c>
      <c r="N284" s="2" t="str">
        <f>VLOOKUP(A284,'SAS Codes'!$A$2:$M$559,11,FALSE)</f>
        <v>Crackers</v>
      </c>
    </row>
    <row r="285" spans="1:14" x14ac:dyDescent="0.45">
      <c r="A285" s="2" t="s">
        <v>136</v>
      </c>
      <c r="B285" s="2">
        <v>5</v>
      </c>
      <c r="C285" s="2">
        <v>0.16200000000000001</v>
      </c>
      <c r="D285" s="2" t="str">
        <f>VLOOKUP(A285,'SAS Codes'!$A$2:$B$559,2,FALSE)</f>
        <v>CP-41</v>
      </c>
      <c r="E285" s="2" t="s">
        <v>929</v>
      </c>
      <c r="F285" s="2" t="str">
        <f>VLOOKUP(A285,'SAS Codes'!$A$2:$I$559,3,FALSE)</f>
        <v>USA</v>
      </c>
      <c r="G285" s="2" t="str">
        <f>VLOOKUP(A285,'SAS Codes'!$A$2:$I$559,4,FALSE)</f>
        <v>USA</v>
      </c>
      <c r="H285" s="2" t="str">
        <f>VLOOKUP(A285,'SAS Codes'!$A$2:$I$559,5,FALSE)</f>
        <v>USA</v>
      </c>
      <c r="I285" s="2" t="str">
        <f>VLOOKUP(A285,'SAS Codes'!$A$2:$I$559,6,FALSE)</f>
        <v>America</v>
      </c>
      <c r="J285" s="2" t="str">
        <f>VLOOKUP(A285,'SAS Codes'!$A$2:$I$559,7,FALSE)</f>
        <v>America</v>
      </c>
      <c r="K285" s="2" t="str">
        <f>VLOOKUP(A285,'SAS Codes'!$A$2:$I$559,8,FALSE)</f>
        <v>May contain</v>
      </c>
      <c r="L285" s="2" t="str">
        <f>VLOOKUP(A285,'SAS Codes'!$A$2:$I$559,9,FALSE)</f>
        <v>May contain</v>
      </c>
      <c r="M285" s="2" t="str">
        <f>VLOOKUP(A285,'SAS Codes'!$A$2:$M$559,10,FALSE)</f>
        <v>Regular</v>
      </c>
      <c r="N285" s="2" t="str">
        <f>VLOOKUP(A285,'SAS Codes'!$A$2:$M$559,11,FALSE)</f>
        <v>Cereal</v>
      </c>
    </row>
    <row r="286" spans="1:14" x14ac:dyDescent="0.45">
      <c r="A286" s="7" t="s">
        <v>415</v>
      </c>
      <c r="B286" s="7">
        <v>3</v>
      </c>
      <c r="C286" s="2">
        <v>0.1619352</v>
      </c>
      <c r="D286" s="2" t="str">
        <f>VLOOKUP(A286,'SAS Codes'!$A$2:$B$559,2,FALSE)</f>
        <v>SB-24</v>
      </c>
      <c r="E286" s="2" t="s">
        <v>931</v>
      </c>
      <c r="F286" s="2" t="str">
        <f>VLOOKUP(A286,'SAS Codes'!$A$2:$I$559,3,FALSE)</f>
        <v>Quebec</v>
      </c>
      <c r="G286" s="2" t="str">
        <f>VLOOKUP(A286,'SAS Codes'!$A$2:$I$559,4,FALSE)</f>
        <v>Canada</v>
      </c>
      <c r="H286" s="2" t="str">
        <f>VLOOKUP(A286,'SAS Codes'!$A$2:$I$559,5,FALSE)</f>
        <v>Canada</v>
      </c>
      <c r="I286" s="2" t="str">
        <f>VLOOKUP(A286,'SAS Codes'!$A$2:$I$559,6,FALSE)</f>
        <v>America</v>
      </c>
      <c r="J286" s="2" t="str">
        <f>VLOOKUP(A286,'SAS Codes'!$A$2:$I$559,7,FALSE)</f>
        <v>America</v>
      </c>
      <c r="K286" s="2" t="str">
        <f>VLOOKUP(A286,'SAS Codes'!$A$2:$I$559,8,FALSE)</f>
        <v>May contain</v>
      </c>
      <c r="L286" s="2" t="str">
        <f>VLOOKUP(A286,'SAS Codes'!$A$2:$I$559,9,FALSE)</f>
        <v>May contain</v>
      </c>
      <c r="M286" s="2" t="str">
        <f>VLOOKUP(A286,'SAS Codes'!$A$2:$M$559,10,FALSE)</f>
        <v>Regular</v>
      </c>
      <c r="N286" s="2" t="str">
        <f>VLOOKUP(A286,'SAS Codes'!$A$2:$M$559,11,FALSE)</f>
        <v>Crackers</v>
      </c>
    </row>
    <row r="287" spans="1:14" x14ac:dyDescent="0.45">
      <c r="A287" s="4" t="s">
        <v>444</v>
      </c>
      <c r="B287" s="4">
        <v>4</v>
      </c>
      <c r="C287" s="2">
        <v>0.16192710000000002</v>
      </c>
      <c r="D287" s="2" t="str">
        <f>VLOOKUP(A287,'SAS Codes'!$A$2:$B$559,2,FALSE)</f>
        <v>SB-56</v>
      </c>
      <c r="E287" s="2" t="s">
        <v>929</v>
      </c>
      <c r="F287" s="2" t="str">
        <f>VLOOKUP(A287,'SAS Codes'!$A$2:$I$559,3,FALSE)</f>
        <v>Imported</v>
      </c>
      <c r="G287" s="2" t="str">
        <f>VLOOKUP(A287,'SAS Codes'!$A$2:$I$559,4,FALSE)</f>
        <v>Imported</v>
      </c>
      <c r="H287" s="2" t="str">
        <f>VLOOKUP(A287,'SAS Codes'!$A$2:$I$559,5,FALSE)</f>
        <v>Imported</v>
      </c>
      <c r="I287" s="2" t="str">
        <f>VLOOKUP(A287,'SAS Codes'!$A$2:$I$559,6,FALSE)</f>
        <v>Imported</v>
      </c>
      <c r="J287" s="2" t="str">
        <f>VLOOKUP(A287,'SAS Codes'!$A$2:$I$559,7,FALSE)</f>
        <v>Other</v>
      </c>
      <c r="K287" s="2" t="str">
        <f>VLOOKUP(A287,'SAS Codes'!$A$2:$I$559,8,FALSE)</f>
        <v>May contain</v>
      </c>
      <c r="L287" s="2" t="str">
        <f>VLOOKUP(A287,'SAS Codes'!$A$2:$I$559,9,FALSE)</f>
        <v>May contain</v>
      </c>
      <c r="M287" s="2" t="str">
        <f>VLOOKUP(A287,'SAS Codes'!$A$2:$M$559,10,FALSE)</f>
        <v>Regular</v>
      </c>
      <c r="N287" s="2" t="str">
        <f>VLOOKUP(A287,'SAS Codes'!$A$2:$M$559,11,FALSE)</f>
        <v>Crackers</v>
      </c>
    </row>
    <row r="288" spans="1:14" x14ac:dyDescent="0.45">
      <c r="A288" s="2" t="s">
        <v>114</v>
      </c>
      <c r="B288" s="2">
        <v>4</v>
      </c>
      <c r="C288" s="2">
        <v>0.1618299</v>
      </c>
      <c r="D288" s="2" t="str">
        <f>VLOOKUP(A288,'SAS Codes'!$A$2:$B$559,2,FALSE)</f>
        <v>CP-18</v>
      </c>
      <c r="E288" s="2" t="s">
        <v>929</v>
      </c>
      <c r="F288" s="2" t="str">
        <f>VLOOKUP(A288,'SAS Codes'!$A$2:$I$559,3,FALSE)</f>
        <v>USA</v>
      </c>
      <c r="G288" s="2" t="str">
        <f>VLOOKUP(A288,'SAS Codes'!$A$2:$I$559,4,FALSE)</f>
        <v>USA</v>
      </c>
      <c r="H288" s="2" t="str">
        <f>VLOOKUP(A288,'SAS Codes'!$A$2:$I$559,5,FALSE)</f>
        <v>USA</v>
      </c>
      <c r="I288" s="2" t="str">
        <f>VLOOKUP(A288,'SAS Codes'!$A$2:$I$559,6,FALSE)</f>
        <v>America</v>
      </c>
      <c r="J288" s="2" t="str">
        <f>VLOOKUP(A288,'SAS Codes'!$A$2:$I$559,7,FALSE)</f>
        <v>America</v>
      </c>
      <c r="K288" s="2" t="str">
        <f>VLOOKUP(A288,'SAS Codes'!$A$2:$I$559,8,FALSE)</f>
        <v>May contain</v>
      </c>
      <c r="L288" s="2" t="str">
        <f>VLOOKUP(A288,'SAS Codes'!$A$2:$I$559,9,FALSE)</f>
        <v>May contain</v>
      </c>
      <c r="M288" s="2" t="str">
        <f>VLOOKUP(A288,'SAS Codes'!$A$2:$M$559,10,FALSE)</f>
        <v>Regular</v>
      </c>
      <c r="N288" s="2" t="str">
        <f>VLOOKUP(A288,'SAS Codes'!$A$2:$M$559,11,FALSE)</f>
        <v>Cereal</v>
      </c>
    </row>
    <row r="289" spans="1:14" x14ac:dyDescent="0.45">
      <c r="A289" s="4" t="s">
        <v>301</v>
      </c>
      <c r="B289" s="4">
        <v>1</v>
      </c>
      <c r="C289" s="2">
        <v>0.1618137</v>
      </c>
      <c r="D289" s="2" t="str">
        <f>VLOOKUP(A289,'SAS Codes'!$A$2:$B$559,2,FALSE)</f>
        <v>CO-30</v>
      </c>
      <c r="E289" s="2" t="s">
        <v>929</v>
      </c>
      <c r="F289" s="2" t="str">
        <f>VLOOKUP(A289,'SAS Codes'!$A$2:$I$559,3,FALSE)</f>
        <v>Canada</v>
      </c>
      <c r="G289" s="2" t="str">
        <f>VLOOKUP(A289,'SAS Codes'!$A$2:$I$559,4,FALSE)</f>
        <v>Canada</v>
      </c>
      <c r="H289" s="2" t="str">
        <f>VLOOKUP(A289,'SAS Codes'!$A$2:$I$559,5,FALSE)</f>
        <v>Canada</v>
      </c>
      <c r="I289" s="2" t="str">
        <f>VLOOKUP(A289,'SAS Codes'!$A$2:$I$559,6,FALSE)</f>
        <v>America</v>
      </c>
      <c r="J289" s="2" t="str">
        <f>VLOOKUP(A289,'SAS Codes'!$A$2:$I$559,7,FALSE)</f>
        <v>America</v>
      </c>
      <c r="K289" s="2" t="str">
        <f>VLOOKUP(A289,'SAS Codes'!$A$2:$I$559,8,FALSE)</f>
        <v>May contain</v>
      </c>
      <c r="L289" s="2" t="str">
        <f>VLOOKUP(A289,'SAS Codes'!$A$2:$I$559,9,FALSE)</f>
        <v>May contain</v>
      </c>
      <c r="M289" s="2" t="str">
        <f>VLOOKUP(A289,'SAS Codes'!$A$2:$M$559,10,FALSE)</f>
        <v>Private</v>
      </c>
      <c r="N289" s="2" t="str">
        <f>VLOOKUP(A289,'SAS Codes'!$A$2:$M$559,11,FALSE)</f>
        <v>Cookies</v>
      </c>
    </row>
    <row r="290" spans="1:14" x14ac:dyDescent="0.45">
      <c r="A290" s="2" t="s">
        <v>107</v>
      </c>
      <c r="B290" s="2">
        <v>2</v>
      </c>
      <c r="C290" s="2">
        <v>0.16174080000000002</v>
      </c>
      <c r="D290" s="2" t="str">
        <f>VLOOKUP(A290,'SAS Codes'!$A$2:$B$559,2,FALSE)</f>
        <v>CP-11</v>
      </c>
      <c r="E290" s="2" t="s">
        <v>929</v>
      </c>
      <c r="F290" s="2" t="str">
        <f>VLOOKUP(A290,'SAS Codes'!$A$2:$I$559,3,FALSE)</f>
        <v>USA</v>
      </c>
      <c r="G290" s="2" t="str">
        <f>VLOOKUP(A290,'SAS Codes'!$A$2:$I$559,4,FALSE)</f>
        <v>USA</v>
      </c>
      <c r="H290" s="2" t="str">
        <f>VLOOKUP(A290,'SAS Codes'!$A$2:$I$559,5,FALSE)</f>
        <v>USA</v>
      </c>
      <c r="I290" s="2" t="str">
        <f>VLOOKUP(A290,'SAS Codes'!$A$2:$I$559,6,FALSE)</f>
        <v>America</v>
      </c>
      <c r="J290" s="2" t="str">
        <f>VLOOKUP(A290,'SAS Codes'!$A$2:$I$559,7,FALSE)</f>
        <v>America</v>
      </c>
      <c r="K290" s="2" t="str">
        <f>VLOOKUP(A290,'SAS Codes'!$A$2:$I$559,8,FALSE)</f>
        <v>May contain</v>
      </c>
      <c r="L290" s="2" t="str">
        <f>VLOOKUP(A290,'SAS Codes'!$A$2:$I$559,9,FALSE)</f>
        <v>May contain</v>
      </c>
      <c r="M290" s="2" t="str">
        <f>VLOOKUP(A290,'SAS Codes'!$A$2:$M$559,10,FALSE)</f>
        <v>Regular</v>
      </c>
      <c r="N290" s="2" t="str">
        <f>VLOOKUP(A290,'SAS Codes'!$A$2:$M$559,11,FALSE)</f>
        <v>Cereal</v>
      </c>
    </row>
    <row r="291" spans="1:14" x14ac:dyDescent="0.45">
      <c r="A291" s="7" t="s">
        <v>262</v>
      </c>
      <c r="B291" s="7">
        <v>4</v>
      </c>
      <c r="C291" s="2">
        <v>0.16148160000000003</v>
      </c>
      <c r="D291" s="2" t="str">
        <f>VLOOKUP(A291,'SAS Codes'!$A$2:$B$559,2,FALSE)</f>
        <v>CHDK-62</v>
      </c>
      <c r="E291" s="2" t="s">
        <v>931</v>
      </c>
      <c r="F291" s="2" t="str">
        <f>VLOOKUP(A291,'SAS Codes'!$A$2:$I$559,3,FALSE)</f>
        <v>Quebec</v>
      </c>
      <c r="G291" s="2" t="str">
        <f>VLOOKUP(A291,'SAS Codes'!$A$2:$I$559,4,FALSE)</f>
        <v>Canada</v>
      </c>
      <c r="H291" s="2" t="str">
        <f>VLOOKUP(A291,'SAS Codes'!$A$2:$I$559,5,FALSE)</f>
        <v>Canada</v>
      </c>
      <c r="I291" s="2" t="str">
        <f>VLOOKUP(A291,'SAS Codes'!$A$2:$I$559,6,FALSE)</f>
        <v>America</v>
      </c>
      <c r="J291" s="2" t="str">
        <f>VLOOKUP(A291,'SAS Codes'!$A$2:$I$559,7,FALSE)</f>
        <v>America</v>
      </c>
      <c r="K291" s="2" t="str">
        <f>VLOOKUP(A291,'SAS Codes'!$A$2:$I$559,8,FALSE)</f>
        <v>May contain</v>
      </c>
      <c r="L291" s="2" t="str">
        <f>VLOOKUP(A291,'SAS Codes'!$A$2:$I$559,9,FALSE)</f>
        <v>May contain</v>
      </c>
      <c r="M291" s="2" t="str">
        <f>VLOOKUP(A291,'SAS Codes'!$A$2:$M$559,10,FALSE)</f>
        <v>Regular</v>
      </c>
      <c r="N291" s="2" t="str">
        <f>VLOOKUP(A291,'SAS Codes'!$A$2:$M$559,11,FALSE)</f>
        <v>Chocolate</v>
      </c>
    </row>
    <row r="292" spans="1:14" x14ac:dyDescent="0.45">
      <c r="A292" s="4" t="s">
        <v>159</v>
      </c>
      <c r="B292" s="4">
        <v>1</v>
      </c>
      <c r="C292" s="2">
        <v>0.16143892500000001</v>
      </c>
      <c r="D292" s="2" t="str">
        <f>VLOOKUP(A292,'SAS Codes'!$A$2:$B$559,2,FALSE)</f>
        <v>CD-15</v>
      </c>
      <c r="E292" s="2" t="s">
        <v>929</v>
      </c>
      <c r="F292" s="2" t="str">
        <f>VLOOKUP(A292,'SAS Codes'!$A$2:$I$559,3,FALSE)</f>
        <v>Spain</v>
      </c>
      <c r="G292" s="2" t="str">
        <f>VLOOKUP(A292,'SAS Codes'!$A$2:$I$559,4,FALSE)</f>
        <v>Spain</v>
      </c>
      <c r="H292" s="2" t="str">
        <f>VLOOKUP(A292,'SAS Codes'!$A$2:$I$559,5,FALSE)</f>
        <v>Europe</v>
      </c>
      <c r="I292" s="2" t="str">
        <f>VLOOKUP(A292,'SAS Codes'!$A$2:$I$559,6,FALSE)</f>
        <v>Europe</v>
      </c>
      <c r="J292" s="2" t="str">
        <f>VLOOKUP(A292,'SAS Codes'!$A$2:$I$559,7,FALSE)</f>
        <v>Europe</v>
      </c>
      <c r="K292" s="2" t="str">
        <f>VLOOKUP(A292,'SAS Codes'!$A$2:$I$559,8,FALSE)</f>
        <v>May contain</v>
      </c>
      <c r="L292" s="2" t="str">
        <f>VLOOKUP(A292,'SAS Codes'!$A$2:$I$559,9,FALSE)</f>
        <v>May contain</v>
      </c>
      <c r="M292" s="2" t="str">
        <f>VLOOKUP(A292,'SAS Codes'!$A$2:$M$559,10,FALSE)</f>
        <v>Private</v>
      </c>
      <c r="N292" s="2" t="str">
        <f>VLOOKUP(A292,'SAS Codes'!$A$2:$M$559,11,FALSE)</f>
        <v>Candies</v>
      </c>
    </row>
    <row r="293" spans="1:14" x14ac:dyDescent="0.45">
      <c r="A293" s="4" t="s">
        <v>150</v>
      </c>
      <c r="B293" s="4">
        <v>1</v>
      </c>
      <c r="C293" s="2">
        <v>0.16128720000000002</v>
      </c>
      <c r="D293" s="2" t="str">
        <f>VLOOKUP(A293,'SAS Codes'!$A$2:$B$559,2,FALSE)</f>
        <v>CD-06</v>
      </c>
      <c r="E293" s="2" t="s">
        <v>929</v>
      </c>
      <c r="F293" s="2" t="str">
        <f>VLOOKUP(A293,'SAS Codes'!$A$2:$I$559,3,FALSE)</f>
        <v>Imported</v>
      </c>
      <c r="G293" s="2" t="str">
        <f>VLOOKUP(A293,'SAS Codes'!$A$2:$I$559,4,FALSE)</f>
        <v>Imported</v>
      </c>
      <c r="H293" s="2" t="str">
        <f>VLOOKUP(A293,'SAS Codes'!$A$2:$I$559,5,FALSE)</f>
        <v>Imported</v>
      </c>
      <c r="I293" s="2" t="str">
        <f>VLOOKUP(A293,'SAS Codes'!$A$2:$I$559,6,FALSE)</f>
        <v>Imported</v>
      </c>
      <c r="J293" s="2" t="str">
        <f>VLOOKUP(A293,'SAS Codes'!$A$2:$I$559,7,FALSE)</f>
        <v>Other</v>
      </c>
      <c r="K293" s="2" t="str">
        <f>VLOOKUP(A293,'SAS Codes'!$A$2:$I$559,8,FALSE)</f>
        <v>May contain</v>
      </c>
      <c r="L293" s="2" t="str">
        <f>VLOOKUP(A293,'SAS Codes'!$A$2:$I$559,9,FALSE)</f>
        <v>May contain</v>
      </c>
      <c r="M293" s="2" t="str">
        <f>VLOOKUP(A293,'SAS Codes'!$A$2:$M$559,10,FALSE)</f>
        <v>Regular</v>
      </c>
      <c r="N293" s="2" t="str">
        <f>VLOOKUP(A293,'SAS Codes'!$A$2:$M$559,11,FALSE)</f>
        <v>Candies</v>
      </c>
    </row>
    <row r="294" spans="1:14" x14ac:dyDescent="0.45">
      <c r="A294" s="4" t="s">
        <v>454</v>
      </c>
      <c r="B294" s="4">
        <v>1</v>
      </c>
      <c r="C294" s="2">
        <v>0.16126237500000001</v>
      </c>
      <c r="D294" s="2" t="str">
        <f>VLOOKUP(A294,'SAS Codes'!$A$2:$B$559,2,FALSE)</f>
        <v>SK-07</v>
      </c>
      <c r="E294" s="2" t="s">
        <v>929</v>
      </c>
      <c r="F294" s="2" t="str">
        <f>VLOOKUP(A294,'SAS Codes'!$A$2:$I$559,3,FALSE)</f>
        <v>Canada</v>
      </c>
      <c r="G294" s="2" t="str">
        <f>VLOOKUP(A294,'SAS Codes'!$A$2:$I$559,4,FALSE)</f>
        <v>Canada</v>
      </c>
      <c r="H294" s="2" t="str">
        <f>VLOOKUP(A294,'SAS Codes'!$A$2:$I$559,5,FALSE)</f>
        <v>Canada</v>
      </c>
      <c r="I294" s="2" t="str">
        <f>VLOOKUP(A294,'SAS Codes'!$A$2:$I$559,6,FALSE)</f>
        <v>America</v>
      </c>
      <c r="J294" s="2" t="str">
        <f>VLOOKUP(A294,'SAS Codes'!$A$2:$I$559,7,FALSE)</f>
        <v>America</v>
      </c>
      <c r="K294" s="2" t="str">
        <f>VLOOKUP(A294,'SAS Codes'!$A$2:$I$559,8,FALSE)</f>
        <v>May contain</v>
      </c>
      <c r="L294" s="2" t="str">
        <f>VLOOKUP(A294,'SAS Codes'!$A$2:$I$559,9,FALSE)</f>
        <v>May contain</v>
      </c>
      <c r="M294" s="2" t="str">
        <f>VLOOKUP(A294,'SAS Codes'!$A$2:$M$559,10,FALSE)</f>
        <v>Regular</v>
      </c>
      <c r="N294" s="2" t="str">
        <f>VLOOKUP(A294,'SAS Codes'!$A$2:$M$559,11,FALSE)</f>
        <v>Snacks</v>
      </c>
    </row>
    <row r="295" spans="1:14" x14ac:dyDescent="0.45">
      <c r="A295" s="2" t="s">
        <v>266</v>
      </c>
      <c r="B295" s="2">
        <v>2</v>
      </c>
      <c r="C295" s="2">
        <v>0.16114200000000001</v>
      </c>
      <c r="D295" s="2" t="str">
        <f>VLOOKUP(A295,'SAS Codes'!$A$2:$B$559,2,FALSE)</f>
        <v>CHDK-66</v>
      </c>
      <c r="E295" s="2" t="s">
        <v>929</v>
      </c>
      <c r="F295" s="2" t="str">
        <f>VLOOKUP(A295,'SAS Codes'!$A$2:$I$559,3,FALSE)</f>
        <v>Canada</v>
      </c>
      <c r="G295" s="2" t="str">
        <f>VLOOKUP(A295,'SAS Codes'!$A$2:$I$559,4,FALSE)</f>
        <v>Canada</v>
      </c>
      <c r="H295" s="2" t="str">
        <f>VLOOKUP(A295,'SAS Codes'!$A$2:$I$559,5,FALSE)</f>
        <v>Canada</v>
      </c>
      <c r="I295" s="2" t="str">
        <f>VLOOKUP(A295,'SAS Codes'!$A$2:$I$559,6,FALSE)</f>
        <v>America</v>
      </c>
      <c r="J295" s="2" t="str">
        <f>VLOOKUP(A295,'SAS Codes'!$A$2:$I$559,7,FALSE)</f>
        <v>America</v>
      </c>
      <c r="K295" s="2" t="str">
        <f>VLOOKUP(A295,'SAS Codes'!$A$2:$I$559,8,FALSE)</f>
        <v>May contain</v>
      </c>
      <c r="L295" s="2" t="str">
        <f>VLOOKUP(A295,'SAS Codes'!$A$2:$I$559,9,FALSE)</f>
        <v>May contain</v>
      </c>
      <c r="M295" s="2" t="str">
        <f>VLOOKUP(A295,'SAS Codes'!$A$2:$M$559,10,FALSE)</f>
        <v>Regular</v>
      </c>
      <c r="N295" s="2" t="str">
        <f>VLOOKUP(A295,'SAS Codes'!$A$2:$M$559,11,FALSE)</f>
        <v>Chocolate</v>
      </c>
    </row>
    <row r="296" spans="1:14" x14ac:dyDescent="0.45">
      <c r="A296" s="4" t="s">
        <v>452</v>
      </c>
      <c r="B296" s="4">
        <v>2</v>
      </c>
      <c r="C296" s="2">
        <v>0.16108582499999999</v>
      </c>
      <c r="D296" s="2" t="str">
        <f>VLOOKUP(A296,'SAS Codes'!$A$2:$B$559,2,FALSE)</f>
        <v>SK-05</v>
      </c>
      <c r="E296" s="2" t="s">
        <v>929</v>
      </c>
      <c r="F296" s="2" t="str">
        <f>VLOOKUP(A296,'SAS Codes'!$A$2:$I$559,3,FALSE)</f>
        <v>USA</v>
      </c>
      <c r="G296" s="2" t="str">
        <f>VLOOKUP(A296,'SAS Codes'!$A$2:$I$559,4,FALSE)</f>
        <v>USA</v>
      </c>
      <c r="H296" s="2" t="str">
        <f>VLOOKUP(A296,'SAS Codes'!$A$2:$I$559,5,FALSE)</f>
        <v>USA</v>
      </c>
      <c r="I296" s="2" t="str">
        <f>VLOOKUP(A296,'SAS Codes'!$A$2:$I$559,6,FALSE)</f>
        <v>America</v>
      </c>
      <c r="J296" s="2" t="str">
        <f>VLOOKUP(A296,'SAS Codes'!$A$2:$I$559,7,FALSE)</f>
        <v>America</v>
      </c>
      <c r="K296" s="2" t="str">
        <f>VLOOKUP(A296,'SAS Codes'!$A$2:$I$559,8,FALSE)</f>
        <v>May contain</v>
      </c>
      <c r="L296" s="2" t="str">
        <f>VLOOKUP(A296,'SAS Codes'!$A$2:$I$559,9,FALSE)</f>
        <v>May contain</v>
      </c>
      <c r="M296" s="2" t="str">
        <f>VLOOKUP(A296,'SAS Codes'!$A$2:$M$559,10,FALSE)</f>
        <v>Regular</v>
      </c>
      <c r="N296" s="2" t="str">
        <f>VLOOKUP(A296,'SAS Codes'!$A$2:$M$559,11,FALSE)</f>
        <v>Snacks</v>
      </c>
    </row>
    <row r="297" spans="1:14" x14ac:dyDescent="0.45">
      <c r="A297" s="7" t="s">
        <v>264</v>
      </c>
      <c r="B297" s="7">
        <v>5</v>
      </c>
      <c r="C297" s="2">
        <v>0.16106039999999999</v>
      </c>
      <c r="D297" s="2" t="str">
        <f>VLOOKUP(A297,'SAS Codes'!$A$2:$B$559,2,FALSE)</f>
        <v>CHDK-64</v>
      </c>
      <c r="E297" s="2" t="s">
        <v>931</v>
      </c>
      <c r="F297" s="2" t="str">
        <f>VLOOKUP(A297,'SAS Codes'!$A$2:$I$559,3,FALSE)</f>
        <v>Quebec</v>
      </c>
      <c r="G297" s="2" t="str">
        <f>VLOOKUP(A297,'SAS Codes'!$A$2:$I$559,4,FALSE)</f>
        <v>Canada</v>
      </c>
      <c r="H297" s="2" t="str">
        <f>VLOOKUP(A297,'SAS Codes'!$A$2:$I$559,5,FALSE)</f>
        <v>Canada</v>
      </c>
      <c r="I297" s="2" t="str">
        <f>VLOOKUP(A297,'SAS Codes'!$A$2:$I$559,6,FALSE)</f>
        <v>America</v>
      </c>
      <c r="J297" s="2" t="str">
        <f>VLOOKUP(A297,'SAS Codes'!$A$2:$I$559,7,FALSE)</f>
        <v>America</v>
      </c>
      <c r="K297" s="2" t="str">
        <f>VLOOKUP(A297,'SAS Codes'!$A$2:$I$559,8,FALSE)</f>
        <v>May contain</v>
      </c>
      <c r="L297" s="2" t="str">
        <f>VLOOKUP(A297,'SAS Codes'!$A$2:$I$559,9,FALSE)</f>
        <v>May contain</v>
      </c>
      <c r="M297" s="2" t="str">
        <f>VLOOKUP(A297,'SAS Codes'!$A$2:$M$559,10,FALSE)</f>
        <v>Regular</v>
      </c>
      <c r="N297" s="2" t="str">
        <f>VLOOKUP(A297,'SAS Codes'!$A$2:$M$559,11,FALSE)</f>
        <v>Chocolate</v>
      </c>
    </row>
    <row r="298" spans="1:14" x14ac:dyDescent="0.45">
      <c r="A298" s="4" t="s">
        <v>463</v>
      </c>
      <c r="B298" s="4">
        <v>3</v>
      </c>
      <c r="C298" s="2">
        <v>0.161021625</v>
      </c>
      <c r="D298" s="2" t="str">
        <f>VLOOKUP(A298,'SAS Codes'!$A$2:$B$559,2,FALSE)</f>
        <v>SK-18</v>
      </c>
      <c r="E298" s="2" t="s">
        <v>929</v>
      </c>
      <c r="F298" s="2" t="str">
        <f>VLOOKUP(A298,'SAS Codes'!$A$2:$I$559,3,FALSE)</f>
        <v>Canada</v>
      </c>
      <c r="G298" s="2" t="str">
        <f>VLOOKUP(A298,'SAS Codes'!$A$2:$I$559,4,FALSE)</f>
        <v>Canada</v>
      </c>
      <c r="H298" s="2" t="str">
        <f>VLOOKUP(A298,'SAS Codes'!$A$2:$I$559,5,FALSE)</f>
        <v>Canada</v>
      </c>
      <c r="I298" s="2" t="str">
        <f>VLOOKUP(A298,'SAS Codes'!$A$2:$I$559,6,FALSE)</f>
        <v>America</v>
      </c>
      <c r="J298" s="2" t="str">
        <f>VLOOKUP(A298,'SAS Codes'!$A$2:$I$559,7,FALSE)</f>
        <v>America</v>
      </c>
      <c r="K298" s="2" t="str">
        <f>VLOOKUP(A298,'SAS Codes'!$A$2:$I$559,8,FALSE)</f>
        <v>May contain</v>
      </c>
      <c r="L298" s="2" t="str">
        <f>VLOOKUP(A298,'SAS Codes'!$A$2:$I$559,9,FALSE)</f>
        <v>May contain</v>
      </c>
      <c r="M298" s="2" t="str">
        <f>VLOOKUP(A298,'SAS Codes'!$A$2:$M$559,10,FALSE)</f>
        <v>Private</v>
      </c>
      <c r="N298" s="2" t="str">
        <f>VLOOKUP(A298,'SAS Codes'!$A$2:$M$559,11,FALSE)</f>
        <v>Snacks</v>
      </c>
    </row>
    <row r="299" spans="1:14" x14ac:dyDescent="0.45">
      <c r="A299" s="7" t="s">
        <v>417</v>
      </c>
      <c r="B299" s="7">
        <v>2</v>
      </c>
      <c r="C299" s="2">
        <v>0.16101989999999999</v>
      </c>
      <c r="D299" s="2" t="str">
        <f>VLOOKUP(A299,'SAS Codes'!$A$2:$B$559,2,FALSE)</f>
        <v>SB-26</v>
      </c>
      <c r="E299" s="2" t="s">
        <v>931</v>
      </c>
      <c r="F299" s="2" t="str">
        <f>VLOOKUP(A299,'SAS Codes'!$A$2:$I$559,3,FALSE)</f>
        <v>Quebec</v>
      </c>
      <c r="G299" s="2" t="str">
        <f>VLOOKUP(A299,'SAS Codes'!$A$2:$I$559,4,FALSE)</f>
        <v>Canada</v>
      </c>
      <c r="H299" s="2" t="str">
        <f>VLOOKUP(A299,'SAS Codes'!$A$2:$I$559,5,FALSE)</f>
        <v>Canada</v>
      </c>
      <c r="I299" s="2" t="str">
        <f>VLOOKUP(A299,'SAS Codes'!$A$2:$I$559,6,FALSE)</f>
        <v>America</v>
      </c>
      <c r="J299" s="2" t="str">
        <f>VLOOKUP(A299,'SAS Codes'!$A$2:$I$559,7,FALSE)</f>
        <v>America</v>
      </c>
      <c r="K299" s="2" t="str">
        <f>VLOOKUP(A299,'SAS Codes'!$A$2:$I$559,8,FALSE)</f>
        <v>May contain</v>
      </c>
      <c r="L299" s="2" t="str">
        <f>VLOOKUP(A299,'SAS Codes'!$A$2:$I$559,9,FALSE)</f>
        <v>May contain</v>
      </c>
      <c r="M299" s="2" t="str">
        <f>VLOOKUP(A299,'SAS Codes'!$A$2:$M$559,10,FALSE)</f>
        <v>Regular</v>
      </c>
      <c r="N299" s="2" t="str">
        <f>VLOOKUP(A299,'SAS Codes'!$A$2:$M$559,11,FALSE)</f>
        <v>Crackers</v>
      </c>
    </row>
    <row r="300" spans="1:14" x14ac:dyDescent="0.45">
      <c r="A300" s="4" t="s">
        <v>178</v>
      </c>
      <c r="B300" s="4">
        <v>1</v>
      </c>
      <c r="C300" s="2">
        <v>0.16094939999999999</v>
      </c>
      <c r="D300" s="2" t="str">
        <f>VLOOKUP(A300,'SAS Codes'!$A$2:$B$559,2,FALSE)</f>
        <v>CD-35</v>
      </c>
      <c r="E300" s="2" t="s">
        <v>929</v>
      </c>
      <c r="F300" s="2" t="str">
        <f>VLOOKUP(A300,'SAS Codes'!$A$2:$I$559,3,FALSE)</f>
        <v>Canada</v>
      </c>
      <c r="G300" s="2" t="str">
        <f>VLOOKUP(A300,'SAS Codes'!$A$2:$I$559,4,FALSE)</f>
        <v>Canada</v>
      </c>
      <c r="H300" s="2" t="str">
        <f>VLOOKUP(A300,'SAS Codes'!$A$2:$I$559,5,FALSE)</f>
        <v>Canada</v>
      </c>
      <c r="I300" s="2" t="str">
        <f>VLOOKUP(A300,'SAS Codes'!$A$2:$I$559,6,FALSE)</f>
        <v>America</v>
      </c>
      <c r="J300" s="2" t="str">
        <f>VLOOKUP(A300,'SAS Codes'!$A$2:$I$559,7,FALSE)</f>
        <v>America</v>
      </c>
      <c r="K300" s="2" t="str">
        <f>VLOOKUP(A300,'SAS Codes'!$A$2:$I$559,8,FALSE)</f>
        <v>May contain</v>
      </c>
      <c r="L300" s="2" t="str">
        <f>VLOOKUP(A300,'SAS Codes'!$A$2:$I$559,9,FALSE)</f>
        <v>May contain</v>
      </c>
      <c r="M300" s="2" t="str">
        <f>VLOOKUP(A300,'SAS Codes'!$A$2:$M$559,10,FALSE)</f>
        <v>Regular</v>
      </c>
      <c r="N300" s="2" t="str">
        <f>VLOOKUP(A300,'SAS Codes'!$A$2:$M$559,11,FALSE)</f>
        <v>Candies</v>
      </c>
    </row>
    <row r="301" spans="1:14" x14ac:dyDescent="0.45">
      <c r="A301" s="4" t="s">
        <v>287</v>
      </c>
      <c r="B301" s="4">
        <v>2</v>
      </c>
      <c r="C301" s="2">
        <v>0.16092532500000001</v>
      </c>
      <c r="D301" s="2" t="str">
        <f>VLOOKUP(A301,'SAS Codes'!$A$2:$B$559,2,FALSE)</f>
        <v>CO-15</v>
      </c>
      <c r="E301" s="2" t="s">
        <v>929</v>
      </c>
      <c r="F301" s="2" t="str">
        <f>VLOOKUP(A301,'SAS Codes'!$A$2:$I$559,3,FALSE)</f>
        <v>Canada</v>
      </c>
      <c r="G301" s="2" t="str">
        <f>VLOOKUP(A301,'SAS Codes'!$A$2:$I$559,4,FALSE)</f>
        <v>Canada</v>
      </c>
      <c r="H301" s="2" t="str">
        <f>VLOOKUP(A301,'SAS Codes'!$A$2:$I$559,5,FALSE)</f>
        <v>Canada</v>
      </c>
      <c r="I301" s="2" t="str">
        <f>VLOOKUP(A301,'SAS Codes'!$A$2:$I$559,6,FALSE)</f>
        <v>America</v>
      </c>
      <c r="J301" s="2" t="str">
        <f>VLOOKUP(A301,'SAS Codes'!$A$2:$I$559,7,FALSE)</f>
        <v>America</v>
      </c>
      <c r="K301" s="2" t="str">
        <f>VLOOKUP(A301,'SAS Codes'!$A$2:$I$559,8,FALSE)</f>
        <v>May contain</v>
      </c>
      <c r="L301" s="2" t="str">
        <f>VLOOKUP(A301,'SAS Codes'!$A$2:$I$559,9,FALSE)</f>
        <v>May contain</v>
      </c>
      <c r="M301" s="2" t="str">
        <f>VLOOKUP(A301,'SAS Codes'!$A$2:$M$559,10,FALSE)</f>
        <v>Regular</v>
      </c>
      <c r="N301" s="2" t="str">
        <f>VLOOKUP(A301,'SAS Codes'!$A$2:$M$559,11,FALSE)</f>
        <v>Cookies</v>
      </c>
    </row>
    <row r="302" spans="1:14" x14ac:dyDescent="0.45">
      <c r="A302" s="4" t="s">
        <v>444</v>
      </c>
      <c r="B302" s="4">
        <v>5</v>
      </c>
      <c r="C302" s="2">
        <v>0.16090927500000002</v>
      </c>
      <c r="D302" s="2" t="str">
        <f>VLOOKUP(A302,'SAS Codes'!$A$2:$B$559,2,FALSE)</f>
        <v>SB-56</v>
      </c>
      <c r="E302" s="2" t="s">
        <v>929</v>
      </c>
      <c r="F302" s="2" t="str">
        <f>VLOOKUP(A302,'SAS Codes'!$A$2:$I$559,3,FALSE)</f>
        <v>Imported</v>
      </c>
      <c r="G302" s="2" t="str">
        <f>VLOOKUP(A302,'SAS Codes'!$A$2:$I$559,4,FALSE)</f>
        <v>Imported</v>
      </c>
      <c r="H302" s="2" t="str">
        <f>VLOOKUP(A302,'SAS Codes'!$A$2:$I$559,5,FALSE)</f>
        <v>Imported</v>
      </c>
      <c r="I302" s="2" t="str">
        <f>VLOOKUP(A302,'SAS Codes'!$A$2:$I$559,6,FALSE)</f>
        <v>Imported</v>
      </c>
      <c r="J302" s="2" t="str">
        <f>VLOOKUP(A302,'SAS Codes'!$A$2:$I$559,7,FALSE)</f>
        <v>Other</v>
      </c>
      <c r="K302" s="2" t="str">
        <f>VLOOKUP(A302,'SAS Codes'!$A$2:$I$559,8,FALSE)</f>
        <v>May contain</v>
      </c>
      <c r="L302" s="2" t="str">
        <f>VLOOKUP(A302,'SAS Codes'!$A$2:$I$559,9,FALSE)</f>
        <v>May contain</v>
      </c>
      <c r="M302" s="2" t="str">
        <f>VLOOKUP(A302,'SAS Codes'!$A$2:$M$559,10,FALSE)</f>
        <v>Regular</v>
      </c>
      <c r="N302" s="2" t="str">
        <f>VLOOKUP(A302,'SAS Codes'!$A$2:$M$559,11,FALSE)</f>
        <v>Crackers</v>
      </c>
    </row>
    <row r="303" spans="1:14" x14ac:dyDescent="0.45">
      <c r="A303" s="7" t="s">
        <v>264</v>
      </c>
      <c r="B303" s="7">
        <v>4</v>
      </c>
      <c r="C303" s="2">
        <v>0.16087409999999999</v>
      </c>
      <c r="D303" s="2" t="str">
        <f>VLOOKUP(A303,'SAS Codes'!$A$2:$B$559,2,FALSE)</f>
        <v>CHDK-64</v>
      </c>
      <c r="E303" s="2" t="s">
        <v>931</v>
      </c>
      <c r="F303" s="2" t="str">
        <f>VLOOKUP(A303,'SAS Codes'!$A$2:$I$559,3,FALSE)</f>
        <v>Quebec</v>
      </c>
      <c r="G303" s="2" t="str">
        <f>VLOOKUP(A303,'SAS Codes'!$A$2:$I$559,4,FALSE)</f>
        <v>Canada</v>
      </c>
      <c r="H303" s="2" t="str">
        <f>VLOOKUP(A303,'SAS Codes'!$A$2:$I$559,5,FALSE)</f>
        <v>Canada</v>
      </c>
      <c r="I303" s="2" t="str">
        <f>VLOOKUP(A303,'SAS Codes'!$A$2:$I$559,6,FALSE)</f>
        <v>America</v>
      </c>
      <c r="J303" s="2" t="str">
        <f>VLOOKUP(A303,'SAS Codes'!$A$2:$I$559,7,FALSE)</f>
        <v>America</v>
      </c>
      <c r="K303" s="2" t="str">
        <f>VLOOKUP(A303,'SAS Codes'!$A$2:$I$559,8,FALSE)</f>
        <v>May contain</v>
      </c>
      <c r="L303" s="2" t="str">
        <f>VLOOKUP(A303,'SAS Codes'!$A$2:$I$559,9,FALSE)</f>
        <v>May contain</v>
      </c>
      <c r="M303" s="2" t="str">
        <f>VLOOKUP(A303,'SAS Codes'!$A$2:$M$559,10,FALSE)</f>
        <v>Regular</v>
      </c>
      <c r="N303" s="2" t="str">
        <f>VLOOKUP(A303,'SAS Codes'!$A$2:$M$559,11,FALSE)</f>
        <v>Chocolate</v>
      </c>
    </row>
    <row r="304" spans="1:14" x14ac:dyDescent="0.45">
      <c r="A304" s="4" t="s">
        <v>200</v>
      </c>
      <c r="B304" s="4">
        <v>2</v>
      </c>
      <c r="C304" s="2">
        <v>0.160812975</v>
      </c>
      <c r="D304" s="2" t="str">
        <f>VLOOKUP(A304,'SAS Codes'!$A$2:$B$559,2,FALSE)</f>
        <v>CD-57</v>
      </c>
      <c r="E304" s="2" t="s">
        <v>929</v>
      </c>
      <c r="F304" s="2" t="str">
        <f>VLOOKUP(A304,'SAS Codes'!$A$2:$I$559,3,FALSE)</f>
        <v>USA</v>
      </c>
      <c r="G304" s="2" t="str">
        <f>VLOOKUP(A304,'SAS Codes'!$A$2:$I$559,4,FALSE)</f>
        <v>USA</v>
      </c>
      <c r="H304" s="2" t="str">
        <f>VLOOKUP(A304,'SAS Codes'!$A$2:$I$559,5,FALSE)</f>
        <v>USA</v>
      </c>
      <c r="I304" s="2" t="str">
        <f>VLOOKUP(A304,'SAS Codes'!$A$2:$I$559,6,FALSE)</f>
        <v>America</v>
      </c>
      <c r="J304" s="2" t="str">
        <f>VLOOKUP(A304,'SAS Codes'!$A$2:$I$559,7,FALSE)</f>
        <v>America</v>
      </c>
      <c r="K304" s="2" t="str">
        <f>VLOOKUP(A304,'SAS Codes'!$A$2:$I$559,8,FALSE)</f>
        <v>May contain</v>
      </c>
      <c r="L304" s="2" t="str">
        <f>VLOOKUP(A304,'SAS Codes'!$A$2:$I$559,9,FALSE)</f>
        <v>May contain</v>
      </c>
      <c r="M304" s="2" t="str">
        <f>VLOOKUP(A304,'SAS Codes'!$A$2:$M$559,10,FALSE)</f>
        <v>Regular</v>
      </c>
      <c r="N304" s="2" t="str">
        <f>VLOOKUP(A304,'SAS Codes'!$A$2:$M$559,11,FALSE)</f>
        <v>Candies</v>
      </c>
    </row>
    <row r="305" spans="1:14" x14ac:dyDescent="0.45">
      <c r="A305" s="2" t="s">
        <v>114</v>
      </c>
      <c r="B305" s="2">
        <v>5</v>
      </c>
      <c r="C305" s="2">
        <v>0.16060432499999999</v>
      </c>
      <c r="D305" s="2" t="str">
        <f>VLOOKUP(A305,'SAS Codes'!$A$2:$B$559,2,FALSE)</f>
        <v>CP-18</v>
      </c>
      <c r="E305" s="2" t="s">
        <v>929</v>
      </c>
      <c r="F305" s="2" t="str">
        <f>VLOOKUP(A305,'SAS Codes'!$A$2:$I$559,3,FALSE)</f>
        <v>USA</v>
      </c>
      <c r="G305" s="2" t="str">
        <f>VLOOKUP(A305,'SAS Codes'!$A$2:$I$559,4,FALSE)</f>
        <v>USA</v>
      </c>
      <c r="H305" s="2" t="str">
        <f>VLOOKUP(A305,'SAS Codes'!$A$2:$I$559,5,FALSE)</f>
        <v>USA</v>
      </c>
      <c r="I305" s="2" t="str">
        <f>VLOOKUP(A305,'SAS Codes'!$A$2:$I$559,6,FALSE)</f>
        <v>America</v>
      </c>
      <c r="J305" s="2" t="str">
        <f>VLOOKUP(A305,'SAS Codes'!$A$2:$I$559,7,FALSE)</f>
        <v>America</v>
      </c>
      <c r="K305" s="2" t="str">
        <f>VLOOKUP(A305,'SAS Codes'!$A$2:$I$559,8,FALSE)</f>
        <v>May contain</v>
      </c>
      <c r="L305" s="2" t="str">
        <f>VLOOKUP(A305,'SAS Codes'!$A$2:$I$559,9,FALSE)</f>
        <v>May contain</v>
      </c>
      <c r="M305" s="2" t="str">
        <f>VLOOKUP(A305,'SAS Codes'!$A$2:$M$559,10,FALSE)</f>
        <v>Regular</v>
      </c>
      <c r="N305" s="2" t="str">
        <f>VLOOKUP(A305,'SAS Codes'!$A$2:$M$559,11,FALSE)</f>
        <v>Cereal</v>
      </c>
    </row>
    <row r="306" spans="1:14" x14ac:dyDescent="0.45">
      <c r="A306" s="4" t="s">
        <v>333</v>
      </c>
      <c r="B306" s="4">
        <v>5</v>
      </c>
      <c r="C306" s="2">
        <v>0.16054012500000001</v>
      </c>
      <c r="D306" s="2" t="str">
        <f>VLOOKUP(A306,'SAS Codes'!$A$2:$B$559,2,FALSE)</f>
        <v>CO-65</v>
      </c>
      <c r="E306" s="2" t="s">
        <v>929</v>
      </c>
      <c r="F306" s="2" t="str">
        <f>VLOOKUP(A306,'SAS Codes'!$A$2:$I$559,3,FALSE)</f>
        <v>Canada</v>
      </c>
      <c r="G306" s="2" t="str">
        <f>VLOOKUP(A306,'SAS Codes'!$A$2:$I$559,4,FALSE)</f>
        <v>Canada</v>
      </c>
      <c r="H306" s="2" t="str">
        <f>VLOOKUP(A306,'SAS Codes'!$A$2:$I$559,5,FALSE)</f>
        <v>Canada</v>
      </c>
      <c r="I306" s="2" t="str">
        <f>VLOOKUP(A306,'SAS Codes'!$A$2:$I$559,6,FALSE)</f>
        <v>America</v>
      </c>
      <c r="J306" s="2" t="str">
        <f>VLOOKUP(A306,'SAS Codes'!$A$2:$I$559,7,FALSE)</f>
        <v>America</v>
      </c>
      <c r="K306" s="2" t="str">
        <f>VLOOKUP(A306,'SAS Codes'!$A$2:$I$559,8,FALSE)</f>
        <v>May contain</v>
      </c>
      <c r="L306" s="2" t="str">
        <f>VLOOKUP(A306,'SAS Codes'!$A$2:$I$559,9,FALSE)</f>
        <v>May contain</v>
      </c>
      <c r="M306" s="2" t="str">
        <f>VLOOKUP(A306,'SAS Codes'!$A$2:$M$559,10,FALSE)</f>
        <v>Regular</v>
      </c>
      <c r="N306" s="2" t="str">
        <f>VLOOKUP(A306,'SAS Codes'!$A$2:$M$559,11,FALSE)</f>
        <v>Cookies</v>
      </c>
    </row>
    <row r="307" spans="1:14" x14ac:dyDescent="0.45">
      <c r="A307" s="4" t="s">
        <v>403</v>
      </c>
      <c r="B307" s="4">
        <v>1</v>
      </c>
      <c r="C307" s="2">
        <v>0.16045987500000003</v>
      </c>
      <c r="D307" s="2" t="str">
        <f>VLOOKUP(A307,'SAS Codes'!$A$2:$B$559,2,FALSE)</f>
        <v>SB-09</v>
      </c>
      <c r="E307" s="2" t="s">
        <v>929</v>
      </c>
      <c r="F307" s="2" t="str">
        <f>VLOOKUP(A307,'SAS Codes'!$A$2:$I$559,3,FALSE)</f>
        <v>Colombia</v>
      </c>
      <c r="G307" s="2" t="str">
        <f>VLOOKUP(A307,'SAS Codes'!$A$2:$I$559,4,FALSE)</f>
        <v>Colombia</v>
      </c>
      <c r="H307" s="2" t="str">
        <f>VLOOKUP(A307,'SAS Codes'!$A$2:$I$559,5,FALSE)</f>
        <v>Colombia</v>
      </c>
      <c r="I307" s="2" t="str">
        <f>VLOOKUP(A307,'SAS Codes'!$A$2:$I$559,6,FALSE)</f>
        <v>America</v>
      </c>
      <c r="J307" s="2" t="str">
        <f>VLOOKUP(A307,'SAS Codes'!$A$2:$I$559,7,FALSE)</f>
        <v>America</v>
      </c>
      <c r="K307" s="2" t="str">
        <f>VLOOKUP(A307,'SAS Codes'!$A$2:$I$559,8,FALSE)</f>
        <v>May contain</v>
      </c>
      <c r="L307" s="2" t="str">
        <f>VLOOKUP(A307,'SAS Codes'!$A$2:$I$559,9,FALSE)</f>
        <v>May contain</v>
      </c>
      <c r="M307" s="2" t="str">
        <f>VLOOKUP(A307,'SAS Codes'!$A$2:$M$559,10,FALSE)</f>
        <v>Regular</v>
      </c>
      <c r="N307" s="2" t="str">
        <f>VLOOKUP(A307,'SAS Codes'!$A$2:$M$559,11,FALSE)</f>
        <v>Crackers</v>
      </c>
    </row>
    <row r="308" spans="1:14" x14ac:dyDescent="0.45">
      <c r="A308" s="2" t="s">
        <v>109</v>
      </c>
      <c r="B308" s="2">
        <v>1</v>
      </c>
      <c r="C308" s="2">
        <v>0.16035554999999999</v>
      </c>
      <c r="D308" s="2" t="str">
        <f>VLOOKUP(A308,'SAS Codes'!$A$2:$B$559,2,FALSE)</f>
        <v>CP-13</v>
      </c>
      <c r="E308" s="2" t="s">
        <v>929</v>
      </c>
      <c r="F308" s="2" t="str">
        <f>VLOOKUP(A308,'SAS Codes'!$A$2:$I$559,3,FALSE)</f>
        <v>USA</v>
      </c>
      <c r="G308" s="2" t="str">
        <f>VLOOKUP(A308,'SAS Codes'!$A$2:$I$559,4,FALSE)</f>
        <v>USA</v>
      </c>
      <c r="H308" s="2" t="str">
        <f>VLOOKUP(A308,'SAS Codes'!$A$2:$I$559,5,FALSE)</f>
        <v>USA</v>
      </c>
      <c r="I308" s="2" t="str">
        <f>VLOOKUP(A308,'SAS Codes'!$A$2:$I$559,6,FALSE)</f>
        <v>America</v>
      </c>
      <c r="J308" s="2" t="str">
        <f>VLOOKUP(A308,'SAS Codes'!$A$2:$I$559,7,FALSE)</f>
        <v>America</v>
      </c>
      <c r="K308" s="2" t="str">
        <f>VLOOKUP(A308,'SAS Codes'!$A$2:$I$559,8,FALSE)</f>
        <v>May contain</v>
      </c>
      <c r="L308" s="2" t="str">
        <f>VLOOKUP(A308,'SAS Codes'!$A$2:$I$559,9,FALSE)</f>
        <v>May contain</v>
      </c>
      <c r="M308" s="2" t="str">
        <f>VLOOKUP(A308,'SAS Codes'!$A$2:$M$559,10,FALSE)</f>
        <v>Regular</v>
      </c>
      <c r="N308" s="2" t="str">
        <f>VLOOKUP(A308,'SAS Codes'!$A$2:$M$559,11,FALSE)</f>
        <v>Cereal</v>
      </c>
    </row>
    <row r="309" spans="1:14" x14ac:dyDescent="0.45">
      <c r="A309" s="4" t="s">
        <v>490</v>
      </c>
      <c r="B309" s="4">
        <v>1</v>
      </c>
      <c r="C309" s="2">
        <v>0.160272</v>
      </c>
      <c r="D309" s="2" t="str">
        <f>VLOOKUP(A309,'SAS Codes'!$A$2:$B$559,2,FALSE)</f>
        <v>SK-51</v>
      </c>
      <c r="E309" s="2" t="s">
        <v>929</v>
      </c>
      <c r="F309" s="2" t="str">
        <f>VLOOKUP(A309,'SAS Codes'!$A$2:$I$559,3,FALSE)</f>
        <v>Canada</v>
      </c>
      <c r="G309" s="2" t="str">
        <f>VLOOKUP(A309,'SAS Codes'!$A$2:$I$559,4,FALSE)</f>
        <v>Canada</v>
      </c>
      <c r="H309" s="2" t="str">
        <f>VLOOKUP(A309,'SAS Codes'!$A$2:$I$559,5,FALSE)</f>
        <v>Canada</v>
      </c>
      <c r="I309" s="2" t="str">
        <f>VLOOKUP(A309,'SAS Codes'!$A$2:$I$559,6,FALSE)</f>
        <v>America</v>
      </c>
      <c r="J309" s="2" t="str">
        <f>VLOOKUP(A309,'SAS Codes'!$A$2:$I$559,7,FALSE)</f>
        <v>America</v>
      </c>
      <c r="K309" s="2" t="str">
        <f>VLOOKUP(A309,'SAS Codes'!$A$2:$I$559,8,FALSE)</f>
        <v>May contain</v>
      </c>
      <c r="L309" s="2" t="str">
        <f>VLOOKUP(A309,'SAS Codes'!$A$2:$I$559,9,FALSE)</f>
        <v>May contain</v>
      </c>
      <c r="M309" s="2" t="str">
        <f>VLOOKUP(A309,'SAS Codes'!$A$2:$M$559,10,FALSE)</f>
        <v>Private</v>
      </c>
      <c r="N309" s="2" t="str">
        <f>VLOOKUP(A309,'SAS Codes'!$A$2:$M$559,11,FALSE)</f>
        <v>Snacks</v>
      </c>
    </row>
    <row r="310" spans="1:14" x14ac:dyDescent="0.45">
      <c r="A310" s="4" t="s">
        <v>445</v>
      </c>
      <c r="B310" s="4">
        <v>2</v>
      </c>
      <c r="C310" s="2">
        <v>0.16026727500000001</v>
      </c>
      <c r="D310" s="2" t="str">
        <f>VLOOKUP(A310,'SAS Codes'!$A$2:$B$559,2,FALSE)</f>
        <v>SB-59</v>
      </c>
      <c r="E310" s="2" t="s">
        <v>929</v>
      </c>
      <c r="F310" s="2" t="str">
        <f>VLOOKUP(A310,'SAS Codes'!$A$2:$I$559,3,FALSE)</f>
        <v>Canada</v>
      </c>
      <c r="G310" s="2" t="str">
        <f>VLOOKUP(A310,'SAS Codes'!$A$2:$I$559,4,FALSE)</f>
        <v>Canada</v>
      </c>
      <c r="H310" s="2" t="str">
        <f>VLOOKUP(A310,'SAS Codes'!$A$2:$I$559,5,FALSE)</f>
        <v>Canada</v>
      </c>
      <c r="I310" s="2" t="str">
        <f>VLOOKUP(A310,'SAS Codes'!$A$2:$I$559,6,FALSE)</f>
        <v>America</v>
      </c>
      <c r="J310" s="2" t="str">
        <f>VLOOKUP(A310,'SAS Codes'!$A$2:$I$559,7,FALSE)</f>
        <v>America</v>
      </c>
      <c r="K310" s="2" t="str">
        <f>VLOOKUP(A310,'SAS Codes'!$A$2:$I$559,8,FALSE)</f>
        <v>Manufactured in a facility that also processes "x"</v>
      </c>
      <c r="L310" s="2" t="str">
        <f>VLOOKUP(A310,'SAS Codes'!$A$2:$I$559,9,FALSE)</f>
        <v>Other</v>
      </c>
      <c r="M310" s="2" t="str">
        <f>VLOOKUP(A310,'SAS Codes'!$A$2:$M$559,10,FALSE)</f>
        <v>Regular</v>
      </c>
      <c r="N310" s="2" t="str">
        <f>VLOOKUP(A310,'SAS Codes'!$A$2:$M$559,11,FALSE)</f>
        <v>Crackers</v>
      </c>
    </row>
    <row r="311" spans="1:14" x14ac:dyDescent="0.45">
      <c r="A311" s="4" t="s">
        <v>152</v>
      </c>
      <c r="B311" s="4">
        <v>1</v>
      </c>
      <c r="C311" s="2">
        <v>0.15992220000000001</v>
      </c>
      <c r="D311" s="2" t="str">
        <f>VLOOKUP(A311,'SAS Codes'!$A$2:$B$559,2,FALSE)</f>
        <v>CD-08</v>
      </c>
      <c r="E311" s="2" t="s">
        <v>929</v>
      </c>
      <c r="F311" s="2" t="str">
        <f>VLOOKUP(A311,'SAS Codes'!$A$2:$I$559,3,FALSE)</f>
        <v>Imported</v>
      </c>
      <c r="G311" s="2" t="str">
        <f>VLOOKUP(A311,'SAS Codes'!$A$2:$I$559,4,FALSE)</f>
        <v>Imported</v>
      </c>
      <c r="H311" s="2" t="str">
        <f>VLOOKUP(A311,'SAS Codes'!$A$2:$I$559,5,FALSE)</f>
        <v>Imported</v>
      </c>
      <c r="I311" s="2" t="str">
        <f>VLOOKUP(A311,'SAS Codes'!$A$2:$I$559,6,FALSE)</f>
        <v>Imported</v>
      </c>
      <c r="J311" s="2" t="str">
        <f>VLOOKUP(A311,'SAS Codes'!$A$2:$I$559,7,FALSE)</f>
        <v>Other</v>
      </c>
      <c r="K311" s="2" t="str">
        <f>VLOOKUP(A311,'SAS Codes'!$A$2:$I$559,8,FALSE)</f>
        <v>May contain</v>
      </c>
      <c r="L311" s="2" t="str">
        <f>VLOOKUP(A311,'SAS Codes'!$A$2:$I$559,9,FALSE)</f>
        <v>May contain</v>
      </c>
      <c r="M311" s="2" t="str">
        <f>VLOOKUP(A311,'SAS Codes'!$A$2:$M$559,10,FALSE)</f>
        <v>Private</v>
      </c>
      <c r="N311" s="2" t="str">
        <f>VLOOKUP(A311,'SAS Codes'!$A$2:$M$559,11,FALSE)</f>
        <v>Candies</v>
      </c>
    </row>
    <row r="312" spans="1:14" x14ac:dyDescent="0.45">
      <c r="A312" s="4" t="s">
        <v>451</v>
      </c>
      <c r="B312" s="4">
        <v>3</v>
      </c>
      <c r="C312" s="2">
        <v>0.159898125</v>
      </c>
      <c r="D312" s="2" t="str">
        <f>VLOOKUP(A312,'SAS Codes'!$A$2:$B$559,2,FALSE)</f>
        <v>SK-04</v>
      </c>
      <c r="E312" s="2" t="s">
        <v>929</v>
      </c>
      <c r="F312" s="2" t="str">
        <f>VLOOKUP(A312,'SAS Codes'!$A$2:$I$559,3,FALSE)</f>
        <v>USA</v>
      </c>
      <c r="G312" s="2" t="str">
        <f>VLOOKUP(A312,'SAS Codes'!$A$2:$I$559,4,FALSE)</f>
        <v>USA</v>
      </c>
      <c r="H312" s="2" t="str">
        <f>VLOOKUP(A312,'SAS Codes'!$A$2:$I$559,5,FALSE)</f>
        <v>USA</v>
      </c>
      <c r="I312" s="2" t="str">
        <f>VLOOKUP(A312,'SAS Codes'!$A$2:$I$559,6,FALSE)</f>
        <v>America</v>
      </c>
      <c r="J312" s="2" t="str">
        <f>VLOOKUP(A312,'SAS Codes'!$A$2:$I$559,7,FALSE)</f>
        <v>America</v>
      </c>
      <c r="K312" s="2" t="str">
        <f>VLOOKUP(A312,'SAS Codes'!$A$2:$I$559,8,FALSE)</f>
        <v>We take great care, but our facility also makes other product that contain: "x"</v>
      </c>
      <c r="L312" s="2" t="str">
        <f>VLOOKUP(A312,'SAS Codes'!$A$2:$I$559,9,FALSE)</f>
        <v>Other</v>
      </c>
      <c r="M312" s="2" t="str">
        <f>VLOOKUP(A312,'SAS Codes'!$A$2:$M$559,10,FALSE)</f>
        <v>Regular</v>
      </c>
      <c r="N312" s="2" t="str">
        <f>VLOOKUP(A312,'SAS Codes'!$A$2:$M$559,11,FALSE)</f>
        <v>Snacks</v>
      </c>
    </row>
    <row r="313" spans="1:14" x14ac:dyDescent="0.45">
      <c r="A313" s="4" t="s">
        <v>156</v>
      </c>
      <c r="B313" s="4">
        <v>3</v>
      </c>
      <c r="C313" s="2">
        <v>0.15983475</v>
      </c>
      <c r="D313" s="2" t="str">
        <f>VLOOKUP(A313,'SAS Codes'!$A$2:$B$559,2,FALSE)</f>
        <v>CD-12</v>
      </c>
      <c r="E313" s="2" t="s">
        <v>929</v>
      </c>
      <c r="F313" s="2" t="str">
        <f>VLOOKUP(A313,'SAS Codes'!$A$2:$I$559,3,FALSE)</f>
        <v>Imported</v>
      </c>
      <c r="G313" s="2" t="str">
        <f>VLOOKUP(A313,'SAS Codes'!$A$2:$I$559,4,FALSE)</f>
        <v>Imported</v>
      </c>
      <c r="H313" s="2" t="str">
        <f>VLOOKUP(A313,'SAS Codes'!$A$2:$I$559,5,FALSE)</f>
        <v>Imported</v>
      </c>
      <c r="I313" s="2" t="str">
        <f>VLOOKUP(A313,'SAS Codes'!$A$2:$I$559,6,FALSE)</f>
        <v>Imported</v>
      </c>
      <c r="J313" s="2" t="str">
        <f>VLOOKUP(A313,'SAS Codes'!$A$2:$I$559,7,FALSE)</f>
        <v>Other</v>
      </c>
      <c r="K313" s="2" t="str">
        <f>VLOOKUP(A313,'SAS Codes'!$A$2:$I$559,8,FALSE)</f>
        <v>May contain</v>
      </c>
      <c r="L313" s="2" t="str">
        <f>VLOOKUP(A313,'SAS Codes'!$A$2:$I$559,9,FALSE)</f>
        <v>May contain</v>
      </c>
      <c r="M313" s="2" t="str">
        <f>VLOOKUP(A313,'SAS Codes'!$A$2:$M$559,10,FALSE)</f>
        <v>Regular</v>
      </c>
      <c r="N313" s="2" t="str">
        <f>VLOOKUP(A313,'SAS Codes'!$A$2:$M$559,11,FALSE)</f>
        <v>Candies</v>
      </c>
    </row>
    <row r="314" spans="1:14" x14ac:dyDescent="0.45">
      <c r="A314" s="4" t="s">
        <v>475</v>
      </c>
      <c r="B314" s="4">
        <v>3</v>
      </c>
      <c r="C314" s="2">
        <v>0.15982589999999999</v>
      </c>
      <c r="D314" s="2" t="str">
        <f>VLOOKUP(A314,'SAS Codes'!$A$2:$B$559,2,FALSE)</f>
        <v>SK-32</v>
      </c>
      <c r="E314" s="2" t="s">
        <v>929</v>
      </c>
      <c r="F314" s="2" t="str">
        <f>VLOOKUP(A314,'SAS Codes'!$A$2:$I$559,3,FALSE)</f>
        <v>USA</v>
      </c>
      <c r="G314" s="2" t="str">
        <f>VLOOKUP(A314,'SAS Codes'!$A$2:$I$559,4,FALSE)</f>
        <v>USA</v>
      </c>
      <c r="H314" s="2" t="str">
        <f>VLOOKUP(A314,'SAS Codes'!$A$2:$I$559,5,FALSE)</f>
        <v>USA</v>
      </c>
      <c r="I314" s="2" t="str">
        <f>VLOOKUP(A314,'SAS Codes'!$A$2:$I$559,6,FALSE)</f>
        <v>America</v>
      </c>
      <c r="J314" s="2" t="str">
        <f>VLOOKUP(A314,'SAS Codes'!$A$2:$I$559,7,FALSE)</f>
        <v>America</v>
      </c>
      <c r="K314" s="2" t="str">
        <f>VLOOKUP(A314,'SAS Codes'!$A$2:$I$559,8,FALSE)</f>
        <v>May contain</v>
      </c>
      <c r="L314" s="2" t="str">
        <f>VLOOKUP(A314,'SAS Codes'!$A$2:$I$559,9,FALSE)</f>
        <v>May contain</v>
      </c>
      <c r="M314" s="2" t="str">
        <f>VLOOKUP(A314,'SAS Codes'!$A$2:$M$559,10,FALSE)</f>
        <v>Regular</v>
      </c>
      <c r="N314" s="2" t="str">
        <f>VLOOKUP(A314,'SAS Codes'!$A$2:$M$559,11,FALSE)</f>
        <v>Snacks</v>
      </c>
    </row>
    <row r="315" spans="1:14" x14ac:dyDescent="0.45">
      <c r="A315" s="4" t="s">
        <v>277</v>
      </c>
      <c r="B315" s="4">
        <v>2</v>
      </c>
      <c r="C315" s="2">
        <v>0.15964935</v>
      </c>
      <c r="D315" s="2" t="str">
        <f>VLOOKUP(A315,'SAS Codes'!$A$2:$B$559,2,FALSE)</f>
        <v>CO-01</v>
      </c>
      <c r="E315" s="2" t="s">
        <v>929</v>
      </c>
      <c r="F315" s="2" t="str">
        <f>VLOOKUP(A315,'SAS Codes'!$A$2:$I$559,3,FALSE)</f>
        <v>Quebec</v>
      </c>
      <c r="G315" s="2" t="str">
        <f>VLOOKUP(A315,'SAS Codes'!$A$2:$I$559,4,FALSE)</f>
        <v>Canada</v>
      </c>
      <c r="H315" s="2" t="str">
        <f>VLOOKUP(A315,'SAS Codes'!$A$2:$I$559,5,FALSE)</f>
        <v>Canada</v>
      </c>
      <c r="I315" s="2" t="str">
        <f>VLOOKUP(A315,'SAS Codes'!$A$2:$I$559,6,FALSE)</f>
        <v>America</v>
      </c>
      <c r="J315" s="2" t="str">
        <f>VLOOKUP(A315,'SAS Codes'!$A$2:$I$559,7,FALSE)</f>
        <v>America</v>
      </c>
      <c r="K315" s="2" t="str">
        <f>VLOOKUP(A315,'SAS Codes'!$A$2:$I$559,8,FALSE)</f>
        <v>May contain</v>
      </c>
      <c r="L315" s="2" t="str">
        <f>VLOOKUP(A315,'SAS Codes'!$A$2:$I$559,9,FALSE)</f>
        <v>May contain</v>
      </c>
      <c r="M315" s="2" t="str">
        <f>VLOOKUP(A315,'SAS Codes'!$A$2:$M$559,10,FALSE)</f>
        <v>Regular</v>
      </c>
      <c r="N315" s="2" t="str">
        <f>VLOOKUP(A315,'SAS Codes'!$A$2:$M$559,11,FALSE)</f>
        <v>Cookies</v>
      </c>
    </row>
    <row r="316" spans="1:14" x14ac:dyDescent="0.45">
      <c r="A316" s="4" t="s">
        <v>449</v>
      </c>
      <c r="B316" s="4">
        <v>1</v>
      </c>
      <c r="C316" s="2">
        <v>0.15962804999999999</v>
      </c>
      <c r="D316" s="2" t="str">
        <f>VLOOKUP(A316,'SAS Codes'!$A$2:$B$559,2,FALSE)</f>
        <v>SK-02</v>
      </c>
      <c r="E316" s="2" t="s">
        <v>929</v>
      </c>
      <c r="F316" s="2" t="str">
        <f>VLOOKUP(A316,'SAS Codes'!$A$2:$I$559,3,FALSE)</f>
        <v>Bulgaria</v>
      </c>
      <c r="G316" s="2" t="str">
        <f>VLOOKUP(A316,'SAS Codes'!$A$2:$I$559,4,FALSE)</f>
        <v>Bulgaria</v>
      </c>
      <c r="H316" s="2" t="str">
        <f>VLOOKUP(A316,'SAS Codes'!$A$2:$I$559,5,FALSE)</f>
        <v>Europe</v>
      </c>
      <c r="I316" s="2" t="str">
        <f>VLOOKUP(A316,'SAS Codes'!$A$2:$I$559,6,FALSE)</f>
        <v>Europe</v>
      </c>
      <c r="J316" s="2" t="str">
        <f>VLOOKUP(A316,'SAS Codes'!$A$2:$I$559,7,FALSE)</f>
        <v>Europe</v>
      </c>
      <c r="K316" s="2" t="str">
        <f>VLOOKUP(A316,'SAS Codes'!$A$2:$I$559,8,FALSE)</f>
        <v>May contain</v>
      </c>
      <c r="L316" s="2" t="str">
        <f>VLOOKUP(A316,'SAS Codes'!$A$2:$I$559,9,FALSE)</f>
        <v>May contain</v>
      </c>
      <c r="M316" s="2" t="str">
        <f>VLOOKUP(A316,'SAS Codes'!$A$2:$M$559,10,FALSE)</f>
        <v>Regular</v>
      </c>
      <c r="N316" s="2" t="str">
        <f>VLOOKUP(A316,'SAS Codes'!$A$2:$M$559,11,FALSE)</f>
        <v>Snacks</v>
      </c>
    </row>
    <row r="317" spans="1:14" x14ac:dyDescent="0.45">
      <c r="A317" s="4" t="s">
        <v>494</v>
      </c>
      <c r="B317" s="4">
        <v>2</v>
      </c>
      <c r="C317" s="2">
        <v>0.15962804999999999</v>
      </c>
      <c r="D317" s="2" t="str">
        <f>VLOOKUP(A317,'SAS Codes'!$A$2:$B$559,2,FALSE)</f>
        <v>SK-55</v>
      </c>
      <c r="E317" s="2" t="s">
        <v>929</v>
      </c>
      <c r="F317" s="2" t="str">
        <f>VLOOKUP(A317,'SAS Codes'!$A$2:$I$559,3,FALSE)</f>
        <v>USA</v>
      </c>
      <c r="G317" s="2" t="str">
        <f>VLOOKUP(A317,'SAS Codes'!$A$2:$I$559,4,FALSE)</f>
        <v>USA</v>
      </c>
      <c r="H317" s="2" t="str">
        <f>VLOOKUP(A317,'SAS Codes'!$A$2:$I$559,5,FALSE)</f>
        <v>USA</v>
      </c>
      <c r="I317" s="2" t="str">
        <f>VLOOKUP(A317,'SAS Codes'!$A$2:$I$559,6,FALSE)</f>
        <v>America</v>
      </c>
      <c r="J317" s="2" t="str">
        <f>VLOOKUP(A317,'SAS Codes'!$A$2:$I$559,7,FALSE)</f>
        <v>America</v>
      </c>
      <c r="K317" s="2" t="str">
        <f>VLOOKUP(A317,'SAS Codes'!$A$2:$I$559,8,FALSE)</f>
        <v>Manufactured in a facility that also processes "x"</v>
      </c>
      <c r="L317" s="2" t="str">
        <f>VLOOKUP(A317,'SAS Codes'!$A$2:$I$559,9,FALSE)</f>
        <v>Other</v>
      </c>
      <c r="M317" s="2" t="str">
        <f>VLOOKUP(A317,'SAS Codes'!$A$2:$M$559,10,FALSE)</f>
        <v>Regular</v>
      </c>
      <c r="N317" s="2" t="str">
        <f>VLOOKUP(A317,'SAS Codes'!$A$2:$M$559,11,FALSE)</f>
        <v>Snacks</v>
      </c>
    </row>
    <row r="318" spans="1:14" x14ac:dyDescent="0.45">
      <c r="A318" s="4" t="s">
        <v>402</v>
      </c>
      <c r="B318" s="4">
        <v>1</v>
      </c>
      <c r="C318" s="2">
        <v>0.159561075</v>
      </c>
      <c r="D318" s="2" t="str">
        <f>VLOOKUP(A318,'SAS Codes'!$A$2:$B$559,2,FALSE)</f>
        <v>SB-07</v>
      </c>
      <c r="E318" s="2" t="s">
        <v>929</v>
      </c>
      <c r="F318" s="2" t="str">
        <f>VLOOKUP(A318,'SAS Codes'!$A$2:$I$559,3,FALSE)</f>
        <v>Imported</v>
      </c>
      <c r="G318" s="2" t="str">
        <f>VLOOKUP(A318,'SAS Codes'!$A$2:$I$559,4,FALSE)</f>
        <v>Imported</v>
      </c>
      <c r="H318" s="2" t="str">
        <f>VLOOKUP(A318,'SAS Codes'!$A$2:$I$559,5,FALSE)</f>
        <v>Imported</v>
      </c>
      <c r="I318" s="2" t="str">
        <f>VLOOKUP(A318,'SAS Codes'!$A$2:$I$559,6,FALSE)</f>
        <v>Imported</v>
      </c>
      <c r="J318" s="2" t="str">
        <f>VLOOKUP(A318,'SAS Codes'!$A$2:$I$559,7,FALSE)</f>
        <v>Other</v>
      </c>
      <c r="K318" s="2" t="str">
        <f>VLOOKUP(A318,'SAS Codes'!$A$2:$I$559,8,FALSE)</f>
        <v>May contain</v>
      </c>
      <c r="L318" s="2" t="str">
        <f>VLOOKUP(A318,'SAS Codes'!$A$2:$I$559,9,FALSE)</f>
        <v>May contain</v>
      </c>
      <c r="M318" s="2" t="str">
        <f>VLOOKUP(A318,'SAS Codes'!$A$2:$M$559,10,FALSE)</f>
        <v>Regular</v>
      </c>
      <c r="N318" s="2" t="str">
        <f>VLOOKUP(A318,'SAS Codes'!$A$2:$M$559,11,FALSE)</f>
        <v>Crackers</v>
      </c>
    </row>
    <row r="319" spans="1:14" x14ac:dyDescent="0.45">
      <c r="A319" s="4" t="s">
        <v>156</v>
      </c>
      <c r="B319" s="4">
        <v>2</v>
      </c>
      <c r="C319" s="2">
        <v>0.15955965</v>
      </c>
      <c r="D319" s="2" t="str">
        <f>VLOOKUP(A319,'SAS Codes'!$A$2:$B$559,2,FALSE)</f>
        <v>CD-12</v>
      </c>
      <c r="E319" s="2" t="s">
        <v>929</v>
      </c>
      <c r="F319" s="2" t="str">
        <f>VLOOKUP(A319,'SAS Codes'!$A$2:$I$559,3,FALSE)</f>
        <v>Imported</v>
      </c>
      <c r="G319" s="2" t="str">
        <f>VLOOKUP(A319,'SAS Codes'!$A$2:$I$559,4,FALSE)</f>
        <v>Imported</v>
      </c>
      <c r="H319" s="2" t="str">
        <f>VLOOKUP(A319,'SAS Codes'!$A$2:$I$559,5,FALSE)</f>
        <v>Imported</v>
      </c>
      <c r="I319" s="2" t="str">
        <f>VLOOKUP(A319,'SAS Codes'!$A$2:$I$559,6,FALSE)</f>
        <v>Imported</v>
      </c>
      <c r="J319" s="2" t="str">
        <f>VLOOKUP(A319,'SAS Codes'!$A$2:$I$559,7,FALSE)</f>
        <v>Other</v>
      </c>
      <c r="K319" s="2" t="str">
        <f>VLOOKUP(A319,'SAS Codes'!$A$2:$I$559,8,FALSE)</f>
        <v>May contain</v>
      </c>
      <c r="L319" s="2" t="str">
        <f>VLOOKUP(A319,'SAS Codes'!$A$2:$I$559,9,FALSE)</f>
        <v>May contain</v>
      </c>
      <c r="M319" s="2" t="str">
        <f>VLOOKUP(A319,'SAS Codes'!$A$2:$M$559,10,FALSE)</f>
        <v>Regular</v>
      </c>
      <c r="N319" s="2" t="str">
        <f>VLOOKUP(A319,'SAS Codes'!$A$2:$M$559,11,FALSE)</f>
        <v>Candies</v>
      </c>
    </row>
    <row r="320" spans="1:14" x14ac:dyDescent="0.45">
      <c r="A320" s="4" t="s">
        <v>451</v>
      </c>
      <c r="B320" s="4">
        <v>2</v>
      </c>
      <c r="C320" s="2">
        <v>0.15954855000000001</v>
      </c>
      <c r="D320" s="2" t="str">
        <f>VLOOKUP(A320,'SAS Codes'!$A$2:$B$559,2,FALSE)</f>
        <v>SK-04</v>
      </c>
      <c r="E320" s="2" t="s">
        <v>929</v>
      </c>
      <c r="F320" s="2" t="str">
        <f>VLOOKUP(A320,'SAS Codes'!$A$2:$I$559,3,FALSE)</f>
        <v>USA</v>
      </c>
      <c r="G320" s="2" t="str">
        <f>VLOOKUP(A320,'SAS Codes'!$A$2:$I$559,4,FALSE)</f>
        <v>USA</v>
      </c>
      <c r="H320" s="2" t="str">
        <f>VLOOKUP(A320,'SAS Codes'!$A$2:$I$559,5,FALSE)</f>
        <v>USA</v>
      </c>
      <c r="I320" s="2" t="str">
        <f>VLOOKUP(A320,'SAS Codes'!$A$2:$I$559,6,FALSE)</f>
        <v>America</v>
      </c>
      <c r="J320" s="2" t="str">
        <f>VLOOKUP(A320,'SAS Codes'!$A$2:$I$559,7,FALSE)</f>
        <v>America</v>
      </c>
      <c r="K320" s="2" t="str">
        <f>VLOOKUP(A320,'SAS Codes'!$A$2:$I$559,8,FALSE)</f>
        <v>We take great care, but our facility also makes other product that contain: "x"</v>
      </c>
      <c r="L320" s="2" t="str">
        <f>VLOOKUP(A320,'SAS Codes'!$A$2:$I$559,9,FALSE)</f>
        <v>Other</v>
      </c>
      <c r="M320" s="2" t="str">
        <f>VLOOKUP(A320,'SAS Codes'!$A$2:$M$559,10,FALSE)</f>
        <v>Regular</v>
      </c>
      <c r="N320" s="2" t="str">
        <f>VLOOKUP(A320,'SAS Codes'!$A$2:$M$559,11,FALSE)</f>
        <v>Snacks</v>
      </c>
    </row>
    <row r="321" spans="1:14" x14ac:dyDescent="0.45">
      <c r="A321" s="4" t="s">
        <v>333</v>
      </c>
      <c r="B321" s="4">
        <v>4</v>
      </c>
      <c r="C321" s="2">
        <v>0.15953264999999997</v>
      </c>
      <c r="D321" s="2" t="str">
        <f>VLOOKUP(A321,'SAS Codes'!$A$2:$B$559,2,FALSE)</f>
        <v>CO-65</v>
      </c>
      <c r="E321" s="2" t="s">
        <v>929</v>
      </c>
      <c r="F321" s="2" t="str">
        <f>VLOOKUP(A321,'SAS Codes'!$A$2:$I$559,3,FALSE)</f>
        <v>Canada</v>
      </c>
      <c r="G321" s="2" t="str">
        <f>VLOOKUP(A321,'SAS Codes'!$A$2:$I$559,4,FALSE)</f>
        <v>Canada</v>
      </c>
      <c r="H321" s="2" t="str">
        <f>VLOOKUP(A321,'SAS Codes'!$A$2:$I$559,5,FALSE)</f>
        <v>Canada</v>
      </c>
      <c r="I321" s="2" t="str">
        <f>VLOOKUP(A321,'SAS Codes'!$A$2:$I$559,6,FALSE)</f>
        <v>America</v>
      </c>
      <c r="J321" s="2" t="str">
        <f>VLOOKUP(A321,'SAS Codes'!$A$2:$I$559,7,FALSE)</f>
        <v>America</v>
      </c>
      <c r="K321" s="2" t="str">
        <f>VLOOKUP(A321,'SAS Codes'!$A$2:$I$559,8,FALSE)</f>
        <v>May contain</v>
      </c>
      <c r="L321" s="2" t="str">
        <f>VLOOKUP(A321,'SAS Codes'!$A$2:$I$559,9,FALSE)</f>
        <v>May contain</v>
      </c>
      <c r="M321" s="2" t="str">
        <f>VLOOKUP(A321,'SAS Codes'!$A$2:$M$559,10,FALSE)</f>
        <v>Regular</v>
      </c>
      <c r="N321" s="2" t="str">
        <f>VLOOKUP(A321,'SAS Codes'!$A$2:$M$559,11,FALSE)</f>
        <v>Cookies</v>
      </c>
    </row>
    <row r="322" spans="1:14" x14ac:dyDescent="0.45">
      <c r="A322" s="2" t="s">
        <v>55</v>
      </c>
      <c r="B322" s="2">
        <v>2</v>
      </c>
      <c r="C322" s="2">
        <v>0.15935775000000002</v>
      </c>
      <c r="D322" s="2" t="str">
        <f>VLOOKUP(A322,'SAS Codes'!$A$2:$B$559,2,FALSE)</f>
        <v>BG-01</v>
      </c>
      <c r="E322" s="2" t="s">
        <v>929</v>
      </c>
      <c r="F322" s="2" t="str">
        <f>VLOOKUP(A322,'SAS Codes'!$A$2:$I$559,3,FALSE)</f>
        <v>Spain</v>
      </c>
      <c r="G322" s="2" t="str">
        <f>VLOOKUP(A322,'SAS Codes'!$A$2:$I$559,4,FALSE)</f>
        <v>Spain</v>
      </c>
      <c r="H322" s="2" t="str">
        <f>VLOOKUP(A322,'SAS Codes'!$A$2:$I$559,5,FALSE)</f>
        <v>Europe</v>
      </c>
      <c r="I322" s="2" t="str">
        <f>VLOOKUP(A322,'SAS Codes'!$A$2:$I$559,6,FALSE)</f>
        <v>Europe</v>
      </c>
      <c r="J322" s="2" t="str">
        <f>VLOOKUP(A322,'SAS Codes'!$A$2:$I$559,7,FALSE)</f>
        <v>Europe</v>
      </c>
      <c r="K322" s="2" t="str">
        <f>VLOOKUP(A322,'SAS Codes'!$A$2:$I$559,8,FALSE)</f>
        <v>May contain</v>
      </c>
      <c r="L322" s="2" t="str">
        <f>VLOOKUP(A322,'SAS Codes'!$A$2:$I$559,9,FALSE)</f>
        <v>May contain</v>
      </c>
      <c r="M322" s="2" t="str">
        <f>VLOOKUP(A322,'SAS Codes'!$A$2:$M$559,10,FALSE)</f>
        <v>Regular</v>
      </c>
      <c r="N322" s="2" t="str">
        <f>VLOOKUP(A322,'SAS Codes'!$A$2:$M$559,11,FALSE)</f>
        <v>BakedGoods</v>
      </c>
    </row>
    <row r="323" spans="1:14" x14ac:dyDescent="0.45">
      <c r="A323" s="4" t="s">
        <v>160</v>
      </c>
      <c r="B323" s="4">
        <v>2</v>
      </c>
      <c r="C323" s="2">
        <v>0.1592703</v>
      </c>
      <c r="D323" s="2" t="str">
        <f>VLOOKUP(A323,'SAS Codes'!$A$2:$B$559,2,FALSE)</f>
        <v>CD-16</v>
      </c>
      <c r="E323" s="2" t="s">
        <v>929</v>
      </c>
      <c r="F323" s="2" t="str">
        <f>VLOOKUP(A323,'SAS Codes'!$A$2:$I$559,3,FALSE)</f>
        <v>Spain</v>
      </c>
      <c r="G323" s="2" t="str">
        <f>VLOOKUP(A323,'SAS Codes'!$A$2:$I$559,4,FALSE)</f>
        <v>Spain</v>
      </c>
      <c r="H323" s="2" t="str">
        <f>VLOOKUP(A323,'SAS Codes'!$A$2:$I$559,5,FALSE)</f>
        <v>Europe</v>
      </c>
      <c r="I323" s="2" t="str">
        <f>VLOOKUP(A323,'SAS Codes'!$A$2:$I$559,6,FALSE)</f>
        <v>Europe</v>
      </c>
      <c r="J323" s="2" t="str">
        <f>VLOOKUP(A323,'SAS Codes'!$A$2:$I$559,7,FALSE)</f>
        <v>Europe</v>
      </c>
      <c r="K323" s="2" t="str">
        <f>VLOOKUP(A323,'SAS Codes'!$A$2:$I$559,8,FALSE)</f>
        <v>May contain</v>
      </c>
      <c r="L323" s="2" t="str">
        <f>VLOOKUP(A323,'SAS Codes'!$A$2:$I$559,9,FALSE)</f>
        <v>May contain</v>
      </c>
      <c r="M323" s="2" t="str">
        <f>VLOOKUP(A323,'SAS Codes'!$A$2:$M$559,10,FALSE)</f>
        <v>Private</v>
      </c>
      <c r="N323" s="2" t="str">
        <f>VLOOKUP(A323,'SAS Codes'!$A$2:$M$559,11,FALSE)</f>
        <v>Candies</v>
      </c>
    </row>
    <row r="324" spans="1:14" x14ac:dyDescent="0.45">
      <c r="A324" s="4" t="s">
        <v>281</v>
      </c>
      <c r="B324" s="4">
        <v>3</v>
      </c>
      <c r="C324" s="2">
        <v>0.15909539999999997</v>
      </c>
      <c r="D324" s="2" t="str">
        <f>VLOOKUP(A324,'SAS Codes'!$A$2:$B$559,2,FALSE)</f>
        <v>CO-05</v>
      </c>
      <c r="E324" s="2" t="s">
        <v>929</v>
      </c>
      <c r="F324" s="2" t="str">
        <f>VLOOKUP(A324,'SAS Codes'!$A$2:$I$559,3,FALSE)</f>
        <v>Germany</v>
      </c>
      <c r="G324" s="2" t="str">
        <f>VLOOKUP(A324,'SAS Codes'!$A$2:$I$559,4,FALSE)</f>
        <v>Germany</v>
      </c>
      <c r="H324" s="2" t="str">
        <f>VLOOKUP(A324,'SAS Codes'!$A$2:$I$559,5,FALSE)</f>
        <v>Europe</v>
      </c>
      <c r="I324" s="2" t="str">
        <f>VLOOKUP(A324,'SAS Codes'!$A$2:$I$559,6,FALSE)</f>
        <v>Europe</v>
      </c>
      <c r="J324" s="2" t="str">
        <f>VLOOKUP(A324,'SAS Codes'!$A$2:$I$559,7,FALSE)</f>
        <v>Europe</v>
      </c>
      <c r="K324" s="2" t="str">
        <f>VLOOKUP(A324,'SAS Codes'!$A$2:$I$559,8,FALSE)</f>
        <v>May contain</v>
      </c>
      <c r="L324" s="2" t="str">
        <f>VLOOKUP(A324,'SAS Codes'!$A$2:$I$559,9,FALSE)</f>
        <v>May contain</v>
      </c>
      <c r="M324" s="2" t="str">
        <f>VLOOKUP(A324,'SAS Codes'!$A$2:$M$559,10,FALSE)</f>
        <v>Regular</v>
      </c>
      <c r="N324" s="2" t="str">
        <f>VLOOKUP(A324,'SAS Codes'!$A$2:$M$559,11,FALSE)</f>
        <v>Cookies</v>
      </c>
    </row>
    <row r="325" spans="1:14" x14ac:dyDescent="0.45">
      <c r="A325" s="4" t="s">
        <v>185</v>
      </c>
      <c r="B325" s="4">
        <v>5</v>
      </c>
      <c r="C325" s="2">
        <v>0.15894434999999998</v>
      </c>
      <c r="D325" s="2" t="str">
        <f>VLOOKUP(A325,'SAS Codes'!$A$2:$B$559,2,FALSE)</f>
        <v>CD-42</v>
      </c>
      <c r="E325" s="2" t="s">
        <v>929</v>
      </c>
      <c r="F325" s="2" t="str">
        <f>VLOOKUP(A325,'SAS Codes'!$A$2:$I$559,3,FALSE)</f>
        <v>Canada</v>
      </c>
      <c r="G325" s="2" t="str">
        <f>VLOOKUP(A325,'SAS Codes'!$A$2:$I$559,4,FALSE)</f>
        <v>Canada</v>
      </c>
      <c r="H325" s="2" t="str">
        <f>VLOOKUP(A325,'SAS Codes'!$A$2:$I$559,5,FALSE)</f>
        <v>Canada</v>
      </c>
      <c r="I325" s="2" t="str">
        <f>VLOOKUP(A325,'SAS Codes'!$A$2:$I$559,6,FALSE)</f>
        <v>America</v>
      </c>
      <c r="J325" s="2" t="str">
        <f>VLOOKUP(A325,'SAS Codes'!$A$2:$I$559,7,FALSE)</f>
        <v>America</v>
      </c>
      <c r="K325" s="2" t="str">
        <f>VLOOKUP(A325,'SAS Codes'!$A$2:$I$559,8,FALSE)</f>
        <v>May contain</v>
      </c>
      <c r="L325" s="2" t="str">
        <f>VLOOKUP(A325,'SAS Codes'!$A$2:$I$559,9,FALSE)</f>
        <v>May contain</v>
      </c>
      <c r="M325" s="2" t="str">
        <f>VLOOKUP(A325,'SAS Codes'!$A$2:$M$559,10,FALSE)</f>
        <v>Private</v>
      </c>
      <c r="N325" s="2" t="str">
        <f>VLOOKUP(A325,'SAS Codes'!$A$2:$M$559,11,FALSE)</f>
        <v>Candies</v>
      </c>
    </row>
    <row r="326" spans="1:14" x14ac:dyDescent="0.45">
      <c r="A326" s="4" t="s">
        <v>444</v>
      </c>
      <c r="B326" s="4">
        <v>3</v>
      </c>
      <c r="C326" s="2">
        <v>0.15893640000000001</v>
      </c>
      <c r="D326" s="2" t="str">
        <f>VLOOKUP(A326,'SAS Codes'!$A$2:$B$559,2,FALSE)</f>
        <v>SB-56</v>
      </c>
      <c r="E326" s="2" t="s">
        <v>929</v>
      </c>
      <c r="F326" s="2" t="str">
        <f>VLOOKUP(A326,'SAS Codes'!$A$2:$I$559,3,FALSE)</f>
        <v>Imported</v>
      </c>
      <c r="G326" s="2" t="str">
        <f>VLOOKUP(A326,'SAS Codes'!$A$2:$I$559,4,FALSE)</f>
        <v>Imported</v>
      </c>
      <c r="H326" s="2" t="str">
        <f>VLOOKUP(A326,'SAS Codes'!$A$2:$I$559,5,FALSE)</f>
        <v>Imported</v>
      </c>
      <c r="I326" s="2" t="str">
        <f>VLOOKUP(A326,'SAS Codes'!$A$2:$I$559,6,FALSE)</f>
        <v>Imported</v>
      </c>
      <c r="J326" s="2" t="str">
        <f>VLOOKUP(A326,'SAS Codes'!$A$2:$I$559,7,FALSE)</f>
        <v>Other</v>
      </c>
      <c r="K326" s="2" t="str">
        <f>VLOOKUP(A326,'SAS Codes'!$A$2:$I$559,8,FALSE)</f>
        <v>May contain</v>
      </c>
      <c r="L326" s="2" t="str">
        <f>VLOOKUP(A326,'SAS Codes'!$A$2:$I$559,9,FALSE)</f>
        <v>May contain</v>
      </c>
      <c r="M326" s="2" t="str">
        <f>VLOOKUP(A326,'SAS Codes'!$A$2:$M$559,10,FALSE)</f>
        <v>Regular</v>
      </c>
      <c r="N326" s="2" t="str">
        <f>VLOOKUP(A326,'SAS Codes'!$A$2:$M$559,11,FALSE)</f>
        <v>Crackers</v>
      </c>
    </row>
    <row r="327" spans="1:14" x14ac:dyDescent="0.45">
      <c r="A327" s="4" t="s">
        <v>160</v>
      </c>
      <c r="B327" s="4">
        <v>1</v>
      </c>
      <c r="C327" s="2">
        <v>0.15865815000000003</v>
      </c>
      <c r="D327" s="2" t="str">
        <f>VLOOKUP(A327,'SAS Codes'!$A$2:$B$559,2,FALSE)</f>
        <v>CD-16</v>
      </c>
      <c r="E327" s="2" t="s">
        <v>929</v>
      </c>
      <c r="F327" s="2" t="str">
        <f>VLOOKUP(A327,'SAS Codes'!$A$2:$I$559,3,FALSE)</f>
        <v>Spain</v>
      </c>
      <c r="G327" s="2" t="str">
        <f>VLOOKUP(A327,'SAS Codes'!$A$2:$I$559,4,FALSE)</f>
        <v>Spain</v>
      </c>
      <c r="H327" s="2" t="str">
        <f>VLOOKUP(A327,'SAS Codes'!$A$2:$I$559,5,FALSE)</f>
        <v>Europe</v>
      </c>
      <c r="I327" s="2" t="str">
        <f>VLOOKUP(A327,'SAS Codes'!$A$2:$I$559,6,FALSE)</f>
        <v>Europe</v>
      </c>
      <c r="J327" s="2" t="str">
        <f>VLOOKUP(A327,'SAS Codes'!$A$2:$I$559,7,FALSE)</f>
        <v>Europe</v>
      </c>
      <c r="K327" s="2" t="str">
        <f>VLOOKUP(A327,'SAS Codes'!$A$2:$I$559,8,FALSE)</f>
        <v>May contain</v>
      </c>
      <c r="L327" s="2" t="str">
        <f>VLOOKUP(A327,'SAS Codes'!$A$2:$I$559,9,FALSE)</f>
        <v>May contain</v>
      </c>
      <c r="M327" s="2" t="str">
        <f>VLOOKUP(A327,'SAS Codes'!$A$2:$M$559,10,FALSE)</f>
        <v>Private</v>
      </c>
      <c r="N327" s="2" t="str">
        <f>VLOOKUP(A327,'SAS Codes'!$A$2:$M$559,11,FALSE)</f>
        <v>Candies</v>
      </c>
    </row>
    <row r="328" spans="1:14" x14ac:dyDescent="0.45">
      <c r="A328" s="2" t="s">
        <v>135</v>
      </c>
      <c r="B328" s="2">
        <v>1</v>
      </c>
      <c r="C328" s="2">
        <v>0.158523</v>
      </c>
      <c r="D328" s="2" t="str">
        <f>VLOOKUP(A328,'SAS Codes'!$A$2:$B$559,2,FALSE)</f>
        <v>CP-39</v>
      </c>
      <c r="E328" s="2" t="s">
        <v>929</v>
      </c>
      <c r="F328" s="2" t="str">
        <f>VLOOKUP(A328,'SAS Codes'!$A$2:$I$559,3,FALSE)</f>
        <v>England</v>
      </c>
      <c r="G328" s="2" t="str">
        <f>VLOOKUP(A328,'SAS Codes'!$A$2:$I$559,4,FALSE)</f>
        <v>UK</v>
      </c>
      <c r="H328" s="2" t="str">
        <f>VLOOKUP(A328,'SAS Codes'!$A$2:$I$559,5,FALSE)</f>
        <v>Europe</v>
      </c>
      <c r="I328" s="2" t="str">
        <f>VLOOKUP(A328,'SAS Codes'!$A$2:$I$559,6,FALSE)</f>
        <v>Europe</v>
      </c>
      <c r="J328" s="2" t="str">
        <f>VLOOKUP(A328,'SAS Codes'!$A$2:$I$559,7,FALSE)</f>
        <v>Europe</v>
      </c>
      <c r="K328" s="2" t="str">
        <f>VLOOKUP(A328,'SAS Codes'!$A$2:$I$559,8,FALSE)</f>
        <v>May contain</v>
      </c>
      <c r="L328" s="2" t="str">
        <f>VLOOKUP(A328,'SAS Codes'!$A$2:$I$559,9,FALSE)</f>
        <v>May contain</v>
      </c>
      <c r="M328" s="2" t="str">
        <f>VLOOKUP(A328,'SAS Codes'!$A$2:$M$559,10,FALSE)</f>
        <v>Regular</v>
      </c>
      <c r="N328" s="2" t="str">
        <f>VLOOKUP(A328,'SAS Codes'!$A$2:$M$559,11,FALSE)</f>
        <v>Cereal</v>
      </c>
    </row>
    <row r="329" spans="1:14" x14ac:dyDescent="0.45">
      <c r="A329" s="2" t="s">
        <v>102</v>
      </c>
      <c r="B329" s="2">
        <v>2</v>
      </c>
      <c r="C329" s="2">
        <v>0.1584912</v>
      </c>
      <c r="D329" s="2" t="str">
        <f>VLOOKUP(A329,'SAS Codes'!$A$2:$B$559,2,FALSE)</f>
        <v>CP-06</v>
      </c>
      <c r="E329" s="2" t="s">
        <v>929</v>
      </c>
      <c r="F329" s="2" t="str">
        <f>VLOOKUP(A329,'SAS Codes'!$A$2:$I$559,3,FALSE)</f>
        <v>Canada</v>
      </c>
      <c r="G329" s="2" t="str">
        <f>VLOOKUP(A329,'SAS Codes'!$A$2:$I$559,4,FALSE)</f>
        <v>Canada</v>
      </c>
      <c r="H329" s="2" t="str">
        <f>VLOOKUP(A329,'SAS Codes'!$A$2:$I$559,5,FALSE)</f>
        <v>Canada</v>
      </c>
      <c r="I329" s="2" t="str">
        <f>VLOOKUP(A329,'SAS Codes'!$A$2:$I$559,6,FALSE)</f>
        <v>America</v>
      </c>
      <c r="J329" s="2" t="str">
        <f>VLOOKUP(A329,'SAS Codes'!$A$2:$I$559,7,FALSE)</f>
        <v>America</v>
      </c>
      <c r="K329" s="2" t="str">
        <f>VLOOKUP(A329,'SAS Codes'!$A$2:$I$559,8,FALSE)</f>
        <v>May contain</v>
      </c>
      <c r="L329" s="2" t="str">
        <f>VLOOKUP(A329,'SAS Codes'!$A$2:$I$559,9,FALSE)</f>
        <v>May contain</v>
      </c>
      <c r="M329" s="2" t="str">
        <f>VLOOKUP(A329,'SAS Codes'!$A$2:$M$559,10,FALSE)</f>
        <v>Private</v>
      </c>
      <c r="N329" s="2" t="str">
        <f>VLOOKUP(A329,'SAS Codes'!$A$2:$M$559,11,FALSE)</f>
        <v>Cereal</v>
      </c>
    </row>
    <row r="330" spans="1:14" x14ac:dyDescent="0.45">
      <c r="A330" s="2" t="s">
        <v>102</v>
      </c>
      <c r="B330" s="2">
        <v>3</v>
      </c>
      <c r="C330" s="2">
        <v>0.15822090000000003</v>
      </c>
      <c r="D330" s="2" t="str">
        <f>VLOOKUP(A330,'SAS Codes'!$A$2:$B$559,2,FALSE)</f>
        <v>CP-06</v>
      </c>
      <c r="E330" s="2" t="s">
        <v>929</v>
      </c>
      <c r="F330" s="2" t="str">
        <f>VLOOKUP(A330,'SAS Codes'!$A$2:$I$559,3,FALSE)</f>
        <v>Canada</v>
      </c>
      <c r="G330" s="2" t="str">
        <f>VLOOKUP(A330,'SAS Codes'!$A$2:$I$559,4,FALSE)</f>
        <v>Canada</v>
      </c>
      <c r="H330" s="2" t="str">
        <f>VLOOKUP(A330,'SAS Codes'!$A$2:$I$559,5,FALSE)</f>
        <v>Canada</v>
      </c>
      <c r="I330" s="2" t="str">
        <f>VLOOKUP(A330,'SAS Codes'!$A$2:$I$559,6,FALSE)</f>
        <v>America</v>
      </c>
      <c r="J330" s="2" t="str">
        <f>VLOOKUP(A330,'SAS Codes'!$A$2:$I$559,7,FALSE)</f>
        <v>America</v>
      </c>
      <c r="K330" s="2" t="str">
        <f>VLOOKUP(A330,'SAS Codes'!$A$2:$I$559,8,FALSE)</f>
        <v>May contain</v>
      </c>
      <c r="L330" s="2" t="str">
        <f>VLOOKUP(A330,'SAS Codes'!$A$2:$I$559,9,FALSE)</f>
        <v>May contain</v>
      </c>
      <c r="M330" s="2" t="str">
        <f>VLOOKUP(A330,'SAS Codes'!$A$2:$M$559,10,FALSE)</f>
        <v>Private</v>
      </c>
      <c r="N330" s="2" t="str">
        <f>VLOOKUP(A330,'SAS Codes'!$A$2:$M$559,11,FALSE)</f>
        <v>Cereal</v>
      </c>
    </row>
    <row r="331" spans="1:14" x14ac:dyDescent="0.45">
      <c r="A331" s="4" t="s">
        <v>163</v>
      </c>
      <c r="B331" s="4">
        <v>1</v>
      </c>
      <c r="C331" s="2">
        <v>0.15818512500000001</v>
      </c>
      <c r="D331" s="2" t="str">
        <f>VLOOKUP(A331,'SAS Codes'!$A$2:$B$559,2,FALSE)</f>
        <v>CD-19</v>
      </c>
      <c r="E331" s="2" t="s">
        <v>929</v>
      </c>
      <c r="F331" s="2" t="str">
        <f>VLOOKUP(A331,'SAS Codes'!$A$2:$I$559,3,FALSE)</f>
        <v>Canada</v>
      </c>
      <c r="G331" s="2" t="str">
        <f>VLOOKUP(A331,'SAS Codes'!$A$2:$I$559,4,FALSE)</f>
        <v>Canada</v>
      </c>
      <c r="H331" s="2" t="str">
        <f>VLOOKUP(A331,'SAS Codes'!$A$2:$I$559,5,FALSE)</f>
        <v>Canada</v>
      </c>
      <c r="I331" s="2" t="str">
        <f>VLOOKUP(A331,'SAS Codes'!$A$2:$I$559,6,FALSE)</f>
        <v>America</v>
      </c>
      <c r="J331" s="2" t="str">
        <f>VLOOKUP(A331,'SAS Codes'!$A$2:$I$559,7,FALSE)</f>
        <v>America</v>
      </c>
      <c r="K331" s="2" t="str">
        <f>VLOOKUP(A331,'SAS Codes'!$A$2:$I$559,8,FALSE)</f>
        <v>May contain</v>
      </c>
      <c r="L331" s="2" t="str">
        <f>VLOOKUP(A331,'SAS Codes'!$A$2:$I$559,9,FALSE)</f>
        <v>May contain</v>
      </c>
      <c r="M331" s="2" t="str">
        <f>VLOOKUP(A331,'SAS Codes'!$A$2:$M$559,10,FALSE)</f>
        <v>Regular</v>
      </c>
      <c r="N331" s="2" t="str">
        <f>VLOOKUP(A331,'SAS Codes'!$A$2:$M$559,11,FALSE)</f>
        <v>Candies</v>
      </c>
    </row>
    <row r="332" spans="1:14" x14ac:dyDescent="0.45">
      <c r="A332" s="4" t="s">
        <v>310</v>
      </c>
      <c r="B332" s="4">
        <v>1</v>
      </c>
      <c r="C332" s="2">
        <v>0.158122125</v>
      </c>
      <c r="D332" s="2" t="str">
        <f>VLOOKUP(A332,'SAS Codes'!$A$2:$B$559,2,FALSE)</f>
        <v>CO-41</v>
      </c>
      <c r="E332" s="2" t="s">
        <v>929</v>
      </c>
      <c r="F332" s="2" t="str">
        <f>VLOOKUP(A332,'SAS Codes'!$A$2:$I$559,3,FALSE)</f>
        <v>Canada</v>
      </c>
      <c r="G332" s="2" t="str">
        <f>VLOOKUP(A332,'SAS Codes'!$A$2:$I$559,4,FALSE)</f>
        <v>Canada</v>
      </c>
      <c r="H332" s="2" t="str">
        <f>VLOOKUP(A332,'SAS Codes'!$A$2:$I$559,5,FALSE)</f>
        <v>Canada</v>
      </c>
      <c r="I332" s="2" t="str">
        <f>VLOOKUP(A332,'SAS Codes'!$A$2:$I$559,6,FALSE)</f>
        <v>America</v>
      </c>
      <c r="J332" s="2" t="str">
        <f>VLOOKUP(A332,'SAS Codes'!$A$2:$I$559,7,FALSE)</f>
        <v>America</v>
      </c>
      <c r="K332" s="2" t="str">
        <f>VLOOKUP(A332,'SAS Codes'!$A$2:$I$559,8,FALSE)</f>
        <v>May contain</v>
      </c>
      <c r="L332" s="2" t="str">
        <f>VLOOKUP(A332,'SAS Codes'!$A$2:$I$559,9,FALSE)</f>
        <v>May contain</v>
      </c>
      <c r="M332" s="2" t="str">
        <f>VLOOKUP(A332,'SAS Codes'!$A$2:$M$559,10,FALSE)</f>
        <v>Private</v>
      </c>
      <c r="N332" s="2" t="str">
        <f>VLOOKUP(A332,'SAS Codes'!$A$2:$M$559,11,FALSE)</f>
        <v>Cookies</v>
      </c>
    </row>
    <row r="333" spans="1:14" x14ac:dyDescent="0.45">
      <c r="A333" s="4" t="s">
        <v>493</v>
      </c>
      <c r="B333" s="4">
        <v>1</v>
      </c>
      <c r="C333" s="2">
        <v>0.15780712499999999</v>
      </c>
      <c r="D333" s="2" t="str">
        <f>VLOOKUP(A333,'SAS Codes'!$A$2:$B$559,2,FALSE)</f>
        <v>SK-54</v>
      </c>
      <c r="E333" s="2" t="s">
        <v>929</v>
      </c>
      <c r="F333" s="2" t="str">
        <f>VLOOKUP(A333,'SAS Codes'!$A$2:$I$559,3,FALSE)</f>
        <v>USA</v>
      </c>
      <c r="G333" s="2" t="str">
        <f>VLOOKUP(A333,'SAS Codes'!$A$2:$I$559,4,FALSE)</f>
        <v>USA</v>
      </c>
      <c r="H333" s="2" t="str">
        <f>VLOOKUP(A333,'SAS Codes'!$A$2:$I$559,5,FALSE)</f>
        <v>USA</v>
      </c>
      <c r="I333" s="2" t="str">
        <f>VLOOKUP(A333,'SAS Codes'!$A$2:$I$559,6,FALSE)</f>
        <v>America</v>
      </c>
      <c r="J333" s="2" t="str">
        <f>VLOOKUP(A333,'SAS Codes'!$A$2:$I$559,7,FALSE)</f>
        <v>America</v>
      </c>
      <c r="K333" s="2" t="str">
        <f>VLOOKUP(A333,'SAS Codes'!$A$2:$I$559,8,FALSE)</f>
        <v>Manufactured in a facility that also processes "x"</v>
      </c>
      <c r="L333" s="2" t="str">
        <f>VLOOKUP(A333,'SAS Codes'!$A$2:$I$559,9,FALSE)</f>
        <v>Other</v>
      </c>
      <c r="M333" s="2" t="str">
        <f>VLOOKUP(A333,'SAS Codes'!$A$2:$M$559,10,FALSE)</f>
        <v>Regular</v>
      </c>
      <c r="N333" s="2" t="str">
        <f>VLOOKUP(A333,'SAS Codes'!$A$2:$M$559,11,FALSE)</f>
        <v>Snacks</v>
      </c>
    </row>
    <row r="334" spans="1:14" x14ac:dyDescent="0.45">
      <c r="A334" s="4" t="s">
        <v>475</v>
      </c>
      <c r="B334" s="4">
        <v>2</v>
      </c>
      <c r="C334" s="2">
        <v>0.15772050000000001</v>
      </c>
      <c r="D334" s="2" t="str">
        <f>VLOOKUP(A334,'SAS Codes'!$A$2:$B$559,2,FALSE)</f>
        <v>SK-32</v>
      </c>
      <c r="E334" s="2" t="s">
        <v>929</v>
      </c>
      <c r="F334" s="2" t="str">
        <f>VLOOKUP(A334,'SAS Codes'!$A$2:$I$559,3,FALSE)</f>
        <v>USA</v>
      </c>
      <c r="G334" s="2" t="str">
        <f>VLOOKUP(A334,'SAS Codes'!$A$2:$I$559,4,FALSE)</f>
        <v>USA</v>
      </c>
      <c r="H334" s="2" t="str">
        <f>VLOOKUP(A334,'SAS Codes'!$A$2:$I$559,5,FALSE)</f>
        <v>USA</v>
      </c>
      <c r="I334" s="2" t="str">
        <f>VLOOKUP(A334,'SAS Codes'!$A$2:$I$559,6,FALSE)</f>
        <v>America</v>
      </c>
      <c r="J334" s="2" t="str">
        <f>VLOOKUP(A334,'SAS Codes'!$A$2:$I$559,7,FALSE)</f>
        <v>America</v>
      </c>
      <c r="K334" s="2" t="str">
        <f>VLOOKUP(A334,'SAS Codes'!$A$2:$I$559,8,FALSE)</f>
        <v>May contain</v>
      </c>
      <c r="L334" s="2" t="str">
        <f>VLOOKUP(A334,'SAS Codes'!$A$2:$I$559,9,FALSE)</f>
        <v>May contain</v>
      </c>
      <c r="M334" s="2" t="str">
        <f>VLOOKUP(A334,'SAS Codes'!$A$2:$M$559,10,FALSE)</f>
        <v>Regular</v>
      </c>
      <c r="N334" s="2" t="str">
        <f>VLOOKUP(A334,'SAS Codes'!$A$2:$M$559,11,FALSE)</f>
        <v>Snacks</v>
      </c>
    </row>
    <row r="335" spans="1:14" x14ac:dyDescent="0.45">
      <c r="A335" s="7" t="s">
        <v>153</v>
      </c>
      <c r="B335" s="7">
        <v>4</v>
      </c>
      <c r="C335" s="2">
        <v>0.157665375</v>
      </c>
      <c r="D335" s="2" t="str">
        <f>VLOOKUP(A335,'SAS Codes'!$A$2:$B$559,2,FALSE)</f>
        <v>CD-09</v>
      </c>
      <c r="E335" s="2" t="s">
        <v>931</v>
      </c>
      <c r="F335" s="2" t="str">
        <f>VLOOKUP(A335,'SAS Codes'!$A$2:$I$559,3,FALSE)</f>
        <v>Canada</v>
      </c>
      <c r="G335" s="2" t="str">
        <f>VLOOKUP(A335,'SAS Codes'!$A$2:$I$559,4,FALSE)</f>
        <v>Canada</v>
      </c>
      <c r="H335" s="2" t="str">
        <f>VLOOKUP(A335,'SAS Codes'!$A$2:$I$559,5,FALSE)</f>
        <v>Canada</v>
      </c>
      <c r="I335" s="2" t="str">
        <f>VLOOKUP(A335,'SAS Codes'!$A$2:$I$559,6,FALSE)</f>
        <v>America</v>
      </c>
      <c r="J335" s="2" t="str">
        <f>VLOOKUP(A335,'SAS Codes'!$A$2:$I$559,7,FALSE)</f>
        <v>America</v>
      </c>
      <c r="K335" s="2" t="str">
        <f>VLOOKUP(A335,'SAS Codes'!$A$2:$I$559,8,FALSE)</f>
        <v>May contain</v>
      </c>
      <c r="L335" s="2" t="str">
        <f>VLOOKUP(A335,'SAS Codes'!$A$2:$I$559,9,FALSE)</f>
        <v>May contain</v>
      </c>
      <c r="M335" s="2" t="str">
        <f>VLOOKUP(A335,'SAS Codes'!$A$2:$M$559,10,FALSE)</f>
        <v>Regular</v>
      </c>
      <c r="N335" s="2" t="str">
        <f>VLOOKUP(A335,'SAS Codes'!$A$2:$M$559,11,FALSE)</f>
        <v>Candies</v>
      </c>
    </row>
    <row r="336" spans="1:14" x14ac:dyDescent="0.45">
      <c r="A336" s="2" t="s">
        <v>53</v>
      </c>
      <c r="B336" s="2">
        <v>3</v>
      </c>
      <c r="C336" s="2">
        <v>0.15764962499999999</v>
      </c>
      <c r="D336" s="2" t="str">
        <f>VLOOKUP(A336,'SAS Codes'!$A$2:$B$559,2,FALSE)</f>
        <v>BMIX-09</v>
      </c>
      <c r="E336" s="2" t="s">
        <v>929</v>
      </c>
      <c r="F336" s="2" t="str">
        <f>VLOOKUP(A336,'SAS Codes'!$A$2:$I$559,3,FALSE)</f>
        <v>USA</v>
      </c>
      <c r="G336" s="2" t="str">
        <f>VLOOKUP(A336,'SAS Codes'!$A$2:$I$559,4,FALSE)</f>
        <v>USA</v>
      </c>
      <c r="H336" s="2" t="str">
        <f>VLOOKUP(A336,'SAS Codes'!$A$2:$I$559,5,FALSE)</f>
        <v>USA</v>
      </c>
      <c r="I336" s="2" t="str">
        <f>VLOOKUP(A336,'SAS Codes'!$A$2:$I$559,6,FALSE)</f>
        <v>America</v>
      </c>
      <c r="J336" s="2" t="str">
        <f>VLOOKUP(A336,'SAS Codes'!$A$2:$I$559,7,FALSE)</f>
        <v>America</v>
      </c>
      <c r="K336" s="2" t="str">
        <f>VLOOKUP(A336,'SAS Codes'!$A$2:$I$559,8,FALSE)</f>
        <v>May contain</v>
      </c>
      <c r="L336" s="2" t="str">
        <f>VLOOKUP(A336,'SAS Codes'!$A$2:$I$559,9,FALSE)</f>
        <v>May contain</v>
      </c>
      <c r="M336" s="2" t="str">
        <f>VLOOKUP(A336,'SAS Codes'!$A$2:$M$559,10,FALSE)</f>
        <v>Regular</v>
      </c>
      <c r="N336" s="2" t="str">
        <f>VLOOKUP(A336,'SAS Codes'!$A$2:$M$559,11,FALSE)</f>
        <v>BakingMix</v>
      </c>
    </row>
    <row r="337" spans="1:14" x14ac:dyDescent="0.45">
      <c r="A337" s="2" t="s">
        <v>53</v>
      </c>
      <c r="B337" s="2">
        <v>4</v>
      </c>
      <c r="C337" s="2">
        <v>0.15725587499999999</v>
      </c>
      <c r="D337" s="2" t="str">
        <f>VLOOKUP(A337,'SAS Codes'!$A$2:$B$559,2,FALSE)</f>
        <v>BMIX-09</v>
      </c>
      <c r="E337" s="2" t="s">
        <v>929</v>
      </c>
      <c r="F337" s="2" t="str">
        <f>VLOOKUP(A337,'SAS Codes'!$A$2:$I$559,3,FALSE)</f>
        <v>USA</v>
      </c>
      <c r="G337" s="2" t="str">
        <f>VLOOKUP(A337,'SAS Codes'!$A$2:$I$559,4,FALSE)</f>
        <v>USA</v>
      </c>
      <c r="H337" s="2" t="str">
        <f>VLOOKUP(A337,'SAS Codes'!$A$2:$I$559,5,FALSE)</f>
        <v>USA</v>
      </c>
      <c r="I337" s="2" t="str">
        <f>VLOOKUP(A337,'SAS Codes'!$A$2:$I$559,6,FALSE)</f>
        <v>America</v>
      </c>
      <c r="J337" s="2" t="str">
        <f>VLOOKUP(A337,'SAS Codes'!$A$2:$I$559,7,FALSE)</f>
        <v>America</v>
      </c>
      <c r="K337" s="2" t="str">
        <f>VLOOKUP(A337,'SAS Codes'!$A$2:$I$559,8,FALSE)</f>
        <v>May contain</v>
      </c>
      <c r="L337" s="2" t="str">
        <f>VLOOKUP(A337,'SAS Codes'!$A$2:$I$559,9,FALSE)</f>
        <v>May contain</v>
      </c>
      <c r="M337" s="2" t="str">
        <f>VLOOKUP(A337,'SAS Codes'!$A$2:$M$559,10,FALSE)</f>
        <v>Regular</v>
      </c>
      <c r="N337" s="2" t="str">
        <f>VLOOKUP(A337,'SAS Codes'!$A$2:$M$559,11,FALSE)</f>
        <v>BakingMix</v>
      </c>
    </row>
    <row r="338" spans="1:14" x14ac:dyDescent="0.45">
      <c r="A338" s="4" t="s">
        <v>163</v>
      </c>
      <c r="B338" s="4">
        <v>2</v>
      </c>
      <c r="C338" s="2">
        <v>0.15718499999999999</v>
      </c>
      <c r="D338" s="2" t="str">
        <f>VLOOKUP(A338,'SAS Codes'!$A$2:$B$559,2,FALSE)</f>
        <v>CD-19</v>
      </c>
      <c r="E338" s="2" t="s">
        <v>929</v>
      </c>
      <c r="F338" s="2" t="str">
        <f>VLOOKUP(A338,'SAS Codes'!$A$2:$I$559,3,FALSE)</f>
        <v>Canada</v>
      </c>
      <c r="G338" s="2" t="str">
        <f>VLOOKUP(A338,'SAS Codes'!$A$2:$I$559,4,FALSE)</f>
        <v>Canada</v>
      </c>
      <c r="H338" s="2" t="str">
        <f>VLOOKUP(A338,'SAS Codes'!$A$2:$I$559,5,FALSE)</f>
        <v>Canada</v>
      </c>
      <c r="I338" s="2" t="str">
        <f>VLOOKUP(A338,'SAS Codes'!$A$2:$I$559,6,FALSE)</f>
        <v>America</v>
      </c>
      <c r="J338" s="2" t="str">
        <f>VLOOKUP(A338,'SAS Codes'!$A$2:$I$559,7,FALSE)</f>
        <v>America</v>
      </c>
      <c r="K338" s="2" t="str">
        <f>VLOOKUP(A338,'SAS Codes'!$A$2:$I$559,8,FALSE)</f>
        <v>May contain</v>
      </c>
      <c r="L338" s="2" t="str">
        <f>VLOOKUP(A338,'SAS Codes'!$A$2:$I$559,9,FALSE)</f>
        <v>May contain</v>
      </c>
      <c r="M338" s="2" t="str">
        <f>VLOOKUP(A338,'SAS Codes'!$A$2:$M$559,10,FALSE)</f>
        <v>Regular</v>
      </c>
      <c r="N338" s="2" t="str">
        <f>VLOOKUP(A338,'SAS Codes'!$A$2:$M$559,11,FALSE)</f>
        <v>Candies</v>
      </c>
    </row>
    <row r="339" spans="1:14" x14ac:dyDescent="0.45">
      <c r="A339" s="7" t="s">
        <v>151</v>
      </c>
      <c r="B339" s="7">
        <v>4</v>
      </c>
      <c r="C339" s="2">
        <v>0.157177125</v>
      </c>
      <c r="D339" s="2" t="str">
        <f>VLOOKUP(A339,'SAS Codes'!$A$2:$B$559,2,FALSE)</f>
        <v>CD-07</v>
      </c>
      <c r="E339" s="2" t="s">
        <v>931</v>
      </c>
      <c r="F339" s="2" t="str">
        <f>VLOOKUP(A339,'SAS Codes'!$A$2:$I$559,3,FALSE)</f>
        <v>Canada</v>
      </c>
      <c r="G339" s="2" t="str">
        <f>VLOOKUP(A339,'SAS Codes'!$A$2:$I$559,4,FALSE)</f>
        <v>Canada</v>
      </c>
      <c r="H339" s="2" t="str">
        <f>VLOOKUP(A339,'SAS Codes'!$A$2:$I$559,5,FALSE)</f>
        <v>Canada</v>
      </c>
      <c r="I339" s="2" t="str">
        <f>VLOOKUP(A339,'SAS Codes'!$A$2:$I$559,6,FALSE)</f>
        <v>America</v>
      </c>
      <c r="J339" s="2" t="str">
        <f>VLOOKUP(A339,'SAS Codes'!$A$2:$I$559,7,FALSE)</f>
        <v>America</v>
      </c>
      <c r="K339" s="2" t="str">
        <f>VLOOKUP(A339,'SAS Codes'!$A$2:$I$559,8,FALSE)</f>
        <v>May contain</v>
      </c>
      <c r="L339" s="2" t="str">
        <f>VLOOKUP(A339,'SAS Codes'!$A$2:$I$559,9,FALSE)</f>
        <v>May contain</v>
      </c>
      <c r="M339" s="2" t="str">
        <f>VLOOKUP(A339,'SAS Codes'!$A$2:$M$559,10,FALSE)</f>
        <v>Regular</v>
      </c>
      <c r="N339" s="2" t="str">
        <f>VLOOKUP(A339,'SAS Codes'!$A$2:$M$559,11,FALSE)</f>
        <v>Candies</v>
      </c>
    </row>
    <row r="340" spans="1:14" x14ac:dyDescent="0.45">
      <c r="A340" s="4" t="s">
        <v>457</v>
      </c>
      <c r="B340" s="4">
        <v>5</v>
      </c>
      <c r="C340" s="2">
        <v>0.157019625</v>
      </c>
      <c r="D340" s="2" t="str">
        <f>VLOOKUP(A340,'SAS Codes'!$A$2:$B$559,2,FALSE)</f>
        <v>SK-10</v>
      </c>
      <c r="E340" s="2" t="s">
        <v>929</v>
      </c>
      <c r="F340" s="2" t="str">
        <f>VLOOKUP(A340,'SAS Codes'!$A$2:$I$559,3,FALSE)</f>
        <v>Imported</v>
      </c>
      <c r="G340" s="2" t="str">
        <f>VLOOKUP(A340,'SAS Codes'!$A$2:$I$559,4,FALSE)</f>
        <v>Imported</v>
      </c>
      <c r="H340" s="2" t="str">
        <f>VLOOKUP(A340,'SAS Codes'!$A$2:$I$559,5,FALSE)</f>
        <v>Imported</v>
      </c>
      <c r="I340" s="2" t="str">
        <f>VLOOKUP(A340,'SAS Codes'!$A$2:$I$559,6,FALSE)</f>
        <v>Imported</v>
      </c>
      <c r="J340" s="2" t="str">
        <f>VLOOKUP(A340,'SAS Codes'!$A$2:$I$559,7,FALSE)</f>
        <v>Other</v>
      </c>
      <c r="K340" s="2" t="str">
        <f>VLOOKUP(A340,'SAS Codes'!$A$2:$I$559,8,FALSE)</f>
        <v>May contain</v>
      </c>
      <c r="L340" s="2" t="str">
        <f>VLOOKUP(A340,'SAS Codes'!$A$2:$I$559,9,FALSE)</f>
        <v>May contain</v>
      </c>
      <c r="M340" s="2" t="str">
        <f>VLOOKUP(A340,'SAS Codes'!$A$2:$M$559,10,FALSE)</f>
        <v>Regular</v>
      </c>
      <c r="N340" s="2" t="str">
        <f>VLOOKUP(A340,'SAS Codes'!$A$2:$M$559,11,FALSE)</f>
        <v>Snacks</v>
      </c>
    </row>
    <row r="341" spans="1:14" x14ac:dyDescent="0.45">
      <c r="A341" s="4" t="s">
        <v>104</v>
      </c>
      <c r="B341" s="4">
        <v>2</v>
      </c>
      <c r="C341" s="2">
        <v>0.15698812500000001</v>
      </c>
      <c r="D341" s="2" t="str">
        <f>VLOOKUP(A341,'SAS Codes'!$A$2:$B$559,2,FALSE)</f>
        <v>CP-08</v>
      </c>
      <c r="E341" s="2" t="s">
        <v>929</v>
      </c>
      <c r="F341" s="2" t="str">
        <f>VLOOKUP(A341,'SAS Codes'!$A$2:$I$559,3,FALSE)</f>
        <v>Canada</v>
      </c>
      <c r="G341" s="2" t="str">
        <f>VLOOKUP(A341,'SAS Codes'!$A$2:$I$559,4,FALSE)</f>
        <v>Canada</v>
      </c>
      <c r="H341" s="2" t="str">
        <f>VLOOKUP(A341,'SAS Codes'!$A$2:$I$559,5,FALSE)</f>
        <v>Canada</v>
      </c>
      <c r="I341" s="2" t="str">
        <f>VLOOKUP(A341,'SAS Codes'!$A$2:$I$559,6,FALSE)</f>
        <v>America</v>
      </c>
      <c r="J341" s="2" t="str">
        <f>VLOOKUP(A341,'SAS Codes'!$A$2:$I$559,7,FALSE)</f>
        <v>America</v>
      </c>
      <c r="K341" s="2" t="str">
        <f>VLOOKUP(A341,'SAS Codes'!$A$2:$I$559,8,FALSE)</f>
        <v>May contain</v>
      </c>
      <c r="L341" s="2" t="str">
        <f>VLOOKUP(A341,'SAS Codes'!$A$2:$I$559,9,FALSE)</f>
        <v>May contain</v>
      </c>
      <c r="M341" s="2" t="str">
        <f>VLOOKUP(A341,'SAS Codes'!$A$2:$M$559,10,FALSE)</f>
        <v>Private</v>
      </c>
      <c r="N341" s="2" t="str">
        <f>VLOOKUP(A341,'SAS Codes'!$A$2:$M$559,11,FALSE)</f>
        <v>Cereal</v>
      </c>
    </row>
    <row r="342" spans="1:14" x14ac:dyDescent="0.45">
      <c r="A342" s="4" t="s">
        <v>414</v>
      </c>
      <c r="B342" s="4">
        <v>2</v>
      </c>
      <c r="C342" s="2">
        <v>0.15677549999999998</v>
      </c>
      <c r="D342" s="2" t="str">
        <f>VLOOKUP(A342,'SAS Codes'!$A$2:$B$559,2,FALSE)</f>
        <v>SB-23</v>
      </c>
      <c r="E342" s="2" t="s">
        <v>929</v>
      </c>
      <c r="F342" s="2" t="str">
        <f>VLOOKUP(A342,'SAS Codes'!$A$2:$I$559,3,FALSE)</f>
        <v>Turkey</v>
      </c>
      <c r="G342" s="2" t="str">
        <f>VLOOKUP(A342,'SAS Codes'!$A$2:$I$559,4,FALSE)</f>
        <v>Turkey</v>
      </c>
      <c r="H342" s="2" t="str">
        <f>VLOOKUP(A342,'SAS Codes'!$A$2:$I$559,5,FALSE)</f>
        <v>Europe</v>
      </c>
      <c r="I342" s="2" t="str">
        <f>VLOOKUP(A342,'SAS Codes'!$A$2:$I$559,6,FALSE)</f>
        <v>Europe</v>
      </c>
      <c r="J342" s="2" t="str">
        <f>VLOOKUP(A342,'SAS Codes'!$A$2:$I$559,7,FALSE)</f>
        <v>Europe</v>
      </c>
      <c r="K342" s="2" t="str">
        <f>VLOOKUP(A342,'SAS Codes'!$A$2:$I$559,8,FALSE)</f>
        <v>May contain</v>
      </c>
      <c r="L342" s="2" t="str">
        <f>VLOOKUP(A342,'SAS Codes'!$A$2:$I$559,9,FALSE)</f>
        <v>May contain</v>
      </c>
      <c r="M342" s="2" t="str">
        <f>VLOOKUP(A342,'SAS Codes'!$A$2:$M$559,10,FALSE)</f>
        <v>Regular</v>
      </c>
      <c r="N342" s="2" t="str">
        <f>VLOOKUP(A342,'SAS Codes'!$A$2:$M$559,11,FALSE)</f>
        <v>Crackers</v>
      </c>
    </row>
    <row r="343" spans="1:14" x14ac:dyDescent="0.45">
      <c r="A343" s="4" t="s">
        <v>157</v>
      </c>
      <c r="B343" s="4">
        <v>1</v>
      </c>
      <c r="C343" s="2">
        <v>0.15662399999999999</v>
      </c>
      <c r="D343" s="2" t="str">
        <f>VLOOKUP(A343,'SAS Codes'!$A$2:$B$559,2,FALSE)</f>
        <v>CD-13</v>
      </c>
      <c r="E343" s="2" t="s">
        <v>929</v>
      </c>
      <c r="F343" s="2" t="str">
        <f>VLOOKUP(A343,'SAS Codes'!$A$2:$I$559,3,FALSE)</f>
        <v>Imported</v>
      </c>
      <c r="G343" s="2" t="str">
        <f>VLOOKUP(A343,'SAS Codes'!$A$2:$I$559,4,FALSE)</f>
        <v>Imported</v>
      </c>
      <c r="H343" s="2" t="str">
        <f>VLOOKUP(A343,'SAS Codes'!$A$2:$I$559,5,FALSE)</f>
        <v>Imported</v>
      </c>
      <c r="I343" s="2" t="str">
        <f>VLOOKUP(A343,'SAS Codes'!$A$2:$I$559,6,FALSE)</f>
        <v>Imported</v>
      </c>
      <c r="J343" s="2" t="str">
        <f>VLOOKUP(A343,'SAS Codes'!$A$2:$I$559,7,FALSE)</f>
        <v>Other</v>
      </c>
      <c r="K343" s="2" t="str">
        <f>VLOOKUP(A343,'SAS Codes'!$A$2:$I$559,8,FALSE)</f>
        <v>May contain</v>
      </c>
      <c r="L343" s="2" t="str">
        <f>VLOOKUP(A343,'SAS Codes'!$A$2:$I$559,9,FALSE)</f>
        <v>May contain</v>
      </c>
      <c r="M343" s="2" t="str">
        <f>VLOOKUP(A343,'SAS Codes'!$A$2:$M$559,10,FALSE)</f>
        <v>Regular</v>
      </c>
      <c r="N343" s="2" t="str">
        <f>VLOOKUP(A343,'SAS Codes'!$A$2:$M$559,11,FALSE)</f>
        <v>Candies</v>
      </c>
    </row>
    <row r="344" spans="1:14" x14ac:dyDescent="0.45">
      <c r="A344" s="4" t="s">
        <v>163</v>
      </c>
      <c r="B344" s="4">
        <v>3</v>
      </c>
      <c r="C344" s="2">
        <v>0.15645239999999999</v>
      </c>
      <c r="D344" s="2" t="str">
        <f>VLOOKUP(A344,'SAS Codes'!$A$2:$B$559,2,FALSE)</f>
        <v>CD-19</v>
      </c>
      <c r="E344" s="2" t="s">
        <v>929</v>
      </c>
      <c r="F344" s="2" t="str">
        <f>VLOOKUP(A344,'SAS Codes'!$A$2:$I$559,3,FALSE)</f>
        <v>Canada</v>
      </c>
      <c r="G344" s="2" t="str">
        <f>VLOOKUP(A344,'SAS Codes'!$A$2:$I$559,4,FALSE)</f>
        <v>Canada</v>
      </c>
      <c r="H344" s="2" t="str">
        <f>VLOOKUP(A344,'SAS Codes'!$A$2:$I$559,5,FALSE)</f>
        <v>Canada</v>
      </c>
      <c r="I344" s="2" t="str">
        <f>VLOOKUP(A344,'SAS Codes'!$A$2:$I$559,6,FALSE)</f>
        <v>America</v>
      </c>
      <c r="J344" s="2" t="str">
        <f>VLOOKUP(A344,'SAS Codes'!$A$2:$I$559,7,FALSE)</f>
        <v>America</v>
      </c>
      <c r="K344" s="2" t="str">
        <f>VLOOKUP(A344,'SAS Codes'!$A$2:$I$559,8,FALSE)</f>
        <v>May contain</v>
      </c>
      <c r="L344" s="2" t="str">
        <f>VLOOKUP(A344,'SAS Codes'!$A$2:$I$559,9,FALSE)</f>
        <v>May contain</v>
      </c>
      <c r="M344" s="2" t="str">
        <f>VLOOKUP(A344,'SAS Codes'!$A$2:$M$559,10,FALSE)</f>
        <v>Regular</v>
      </c>
      <c r="N344" s="2" t="str">
        <f>VLOOKUP(A344,'SAS Codes'!$A$2:$M$559,11,FALSE)</f>
        <v>Candies</v>
      </c>
    </row>
    <row r="345" spans="1:14" x14ac:dyDescent="0.45">
      <c r="A345" s="2" t="s">
        <v>113</v>
      </c>
      <c r="B345" s="2">
        <v>3</v>
      </c>
      <c r="C345" s="2">
        <v>0.15631200000000001</v>
      </c>
      <c r="D345" s="2" t="str">
        <f>VLOOKUP(A345,'SAS Codes'!$A$2:$B$559,2,FALSE)</f>
        <v>CP-17</v>
      </c>
      <c r="E345" s="2" t="s">
        <v>929</v>
      </c>
      <c r="F345" s="2" t="str">
        <f>VLOOKUP(A345,'SAS Codes'!$A$2:$I$559,3,FALSE)</f>
        <v>Quebec</v>
      </c>
      <c r="G345" s="2" t="str">
        <f>VLOOKUP(A345,'SAS Codes'!$A$2:$I$559,4,FALSE)</f>
        <v>Canada</v>
      </c>
      <c r="H345" s="2" t="str">
        <f>VLOOKUP(A345,'SAS Codes'!$A$2:$I$559,5,FALSE)</f>
        <v>Canada</v>
      </c>
      <c r="I345" s="2" t="str">
        <f>VLOOKUP(A345,'SAS Codes'!$A$2:$I$559,6,FALSE)</f>
        <v>America</v>
      </c>
      <c r="J345" s="2" t="str">
        <f>VLOOKUP(A345,'SAS Codes'!$A$2:$I$559,7,FALSE)</f>
        <v>America</v>
      </c>
      <c r="K345" s="2" t="str">
        <f>VLOOKUP(A345,'SAS Codes'!$A$2:$I$559,8,FALSE)</f>
        <v>May contain</v>
      </c>
      <c r="L345" s="2" t="str">
        <f>VLOOKUP(A345,'SAS Codes'!$A$2:$I$559,9,FALSE)</f>
        <v>May contain</v>
      </c>
      <c r="M345" s="2" t="str">
        <f>VLOOKUP(A345,'SAS Codes'!$A$2:$M$559,10,FALSE)</f>
        <v>Regular</v>
      </c>
      <c r="N345" s="2" t="str">
        <f>VLOOKUP(A345,'SAS Codes'!$A$2:$M$559,11,FALSE)</f>
        <v>Cereal</v>
      </c>
    </row>
    <row r="346" spans="1:14" x14ac:dyDescent="0.45">
      <c r="A346" s="4" t="s">
        <v>287</v>
      </c>
      <c r="B346" s="4">
        <v>1</v>
      </c>
      <c r="C346" s="2">
        <v>0.1557972</v>
      </c>
      <c r="D346" s="2" t="str">
        <f>VLOOKUP(A346,'SAS Codes'!$A$2:$B$559,2,FALSE)</f>
        <v>CO-15</v>
      </c>
      <c r="E346" s="2" t="s">
        <v>929</v>
      </c>
      <c r="F346" s="2" t="str">
        <f>VLOOKUP(A346,'SAS Codes'!$A$2:$I$559,3,FALSE)</f>
        <v>Canada</v>
      </c>
      <c r="G346" s="2" t="str">
        <f>VLOOKUP(A346,'SAS Codes'!$A$2:$I$559,4,FALSE)</f>
        <v>Canada</v>
      </c>
      <c r="H346" s="2" t="str">
        <f>VLOOKUP(A346,'SAS Codes'!$A$2:$I$559,5,FALSE)</f>
        <v>Canada</v>
      </c>
      <c r="I346" s="2" t="str">
        <f>VLOOKUP(A346,'SAS Codes'!$A$2:$I$559,6,FALSE)</f>
        <v>America</v>
      </c>
      <c r="J346" s="2" t="str">
        <f>VLOOKUP(A346,'SAS Codes'!$A$2:$I$559,7,FALSE)</f>
        <v>America</v>
      </c>
      <c r="K346" s="2" t="str">
        <f>VLOOKUP(A346,'SAS Codes'!$A$2:$I$559,8,FALSE)</f>
        <v>May contain</v>
      </c>
      <c r="L346" s="2" t="str">
        <f>VLOOKUP(A346,'SAS Codes'!$A$2:$I$559,9,FALSE)</f>
        <v>May contain</v>
      </c>
      <c r="M346" s="2" t="str">
        <f>VLOOKUP(A346,'SAS Codes'!$A$2:$M$559,10,FALSE)</f>
        <v>Regular</v>
      </c>
      <c r="N346" s="2" t="str">
        <f>VLOOKUP(A346,'SAS Codes'!$A$2:$M$559,11,FALSE)</f>
        <v>Cookies</v>
      </c>
    </row>
    <row r="347" spans="1:14" x14ac:dyDescent="0.45">
      <c r="A347" s="4" t="s">
        <v>311</v>
      </c>
      <c r="B347" s="4">
        <v>1</v>
      </c>
      <c r="C347" s="2">
        <v>0.15578939999999999</v>
      </c>
      <c r="D347" s="2" t="str">
        <f>VLOOKUP(A347,'SAS Codes'!$A$2:$B$559,2,FALSE)</f>
        <v>CO-42</v>
      </c>
      <c r="E347" s="2" t="s">
        <v>929</v>
      </c>
      <c r="F347" s="2" t="str">
        <f>VLOOKUP(A347,'SAS Codes'!$A$2:$I$559,3,FALSE)</f>
        <v>Canada</v>
      </c>
      <c r="G347" s="2" t="str">
        <f>VLOOKUP(A347,'SAS Codes'!$A$2:$I$559,4,FALSE)</f>
        <v>Canada</v>
      </c>
      <c r="H347" s="2" t="str">
        <f>VLOOKUP(A347,'SAS Codes'!$A$2:$I$559,5,FALSE)</f>
        <v>Canada</v>
      </c>
      <c r="I347" s="2" t="str">
        <f>VLOOKUP(A347,'SAS Codes'!$A$2:$I$559,6,FALSE)</f>
        <v>America</v>
      </c>
      <c r="J347" s="2" t="str">
        <f>VLOOKUP(A347,'SAS Codes'!$A$2:$I$559,7,FALSE)</f>
        <v>America</v>
      </c>
      <c r="K347" s="2" t="str">
        <f>VLOOKUP(A347,'SAS Codes'!$A$2:$I$559,8,FALSE)</f>
        <v>May contain</v>
      </c>
      <c r="L347" s="2" t="str">
        <f>VLOOKUP(A347,'SAS Codes'!$A$2:$I$559,9,FALSE)</f>
        <v>May contain</v>
      </c>
      <c r="M347" s="2" t="str">
        <f>VLOOKUP(A347,'SAS Codes'!$A$2:$M$559,10,FALSE)</f>
        <v>Private</v>
      </c>
      <c r="N347" s="2" t="str">
        <f>VLOOKUP(A347,'SAS Codes'!$A$2:$M$559,11,FALSE)</f>
        <v>Cookies</v>
      </c>
    </row>
    <row r="348" spans="1:14" x14ac:dyDescent="0.45">
      <c r="A348" s="4" t="s">
        <v>147</v>
      </c>
      <c r="B348" s="4">
        <v>3</v>
      </c>
      <c r="C348" s="2">
        <v>0.15573600000000001</v>
      </c>
      <c r="D348" s="2" t="str">
        <f>VLOOKUP(A348,'SAS Codes'!$A$2:$B$559,2,FALSE)</f>
        <v>CD-03</v>
      </c>
      <c r="E348" s="2" t="s">
        <v>929</v>
      </c>
      <c r="F348" s="2" t="str">
        <f>VLOOKUP(A348,'SAS Codes'!$A$2:$I$559,3,FALSE)</f>
        <v>Quebec</v>
      </c>
      <c r="G348" s="2" t="str">
        <f>VLOOKUP(A348,'SAS Codes'!$A$2:$I$559,4,FALSE)</f>
        <v>Canada</v>
      </c>
      <c r="H348" s="2" t="str">
        <f>VLOOKUP(A348,'SAS Codes'!$A$2:$I$559,5,FALSE)</f>
        <v>Canada</v>
      </c>
      <c r="I348" s="2" t="str">
        <f>VLOOKUP(A348,'SAS Codes'!$A$2:$I$559,6,FALSE)</f>
        <v>America</v>
      </c>
      <c r="J348" s="2" t="str">
        <f>VLOOKUP(A348,'SAS Codes'!$A$2:$I$559,7,FALSE)</f>
        <v>America</v>
      </c>
      <c r="K348" s="2" t="str">
        <f>VLOOKUP(A348,'SAS Codes'!$A$2:$I$559,8,FALSE)</f>
        <v>May contain</v>
      </c>
      <c r="L348" s="2" t="str">
        <f>VLOOKUP(A348,'SAS Codes'!$A$2:$I$559,9,FALSE)</f>
        <v>May contain</v>
      </c>
      <c r="M348" s="2" t="str">
        <f>VLOOKUP(A348,'SAS Codes'!$A$2:$M$559,10,FALSE)</f>
        <v>Regular</v>
      </c>
      <c r="N348" s="2" t="str">
        <f>VLOOKUP(A348,'SAS Codes'!$A$2:$M$559,11,FALSE)</f>
        <v>Candies</v>
      </c>
    </row>
    <row r="349" spans="1:14" x14ac:dyDescent="0.45">
      <c r="A349" s="2" t="s">
        <v>100</v>
      </c>
      <c r="B349" s="2">
        <v>1</v>
      </c>
      <c r="C349" s="2">
        <v>0.15564330000000001</v>
      </c>
      <c r="D349" s="2" t="str">
        <f>VLOOKUP(A349,'SAS Codes'!$A$2:$B$559,2,FALSE)</f>
        <v>CP-04</v>
      </c>
      <c r="E349" s="2" t="s">
        <v>929</v>
      </c>
      <c r="F349" s="2" t="str">
        <f>VLOOKUP(A349,'SAS Codes'!$A$2:$I$559,3,FALSE)</f>
        <v>USA</v>
      </c>
      <c r="G349" s="2" t="str">
        <f>VLOOKUP(A349,'SAS Codes'!$A$2:$I$559,4,FALSE)</f>
        <v>USA</v>
      </c>
      <c r="H349" s="2" t="str">
        <f>VLOOKUP(A349,'SAS Codes'!$A$2:$I$559,5,FALSE)</f>
        <v>USA</v>
      </c>
      <c r="I349" s="2" t="str">
        <f>VLOOKUP(A349,'SAS Codes'!$A$2:$I$559,6,FALSE)</f>
        <v>America</v>
      </c>
      <c r="J349" s="2" t="str">
        <f>VLOOKUP(A349,'SAS Codes'!$A$2:$I$559,7,FALSE)</f>
        <v>America</v>
      </c>
      <c r="K349" s="2" t="str">
        <f>VLOOKUP(A349,'SAS Codes'!$A$2:$I$559,8,FALSE)</f>
        <v>May contain</v>
      </c>
      <c r="L349" s="2" t="str">
        <f>VLOOKUP(A349,'SAS Codes'!$A$2:$I$559,9,FALSE)</f>
        <v>May contain</v>
      </c>
      <c r="M349" s="2" t="str">
        <f>VLOOKUP(A349,'SAS Codes'!$A$2:$M$559,10,FALSE)</f>
        <v>Private</v>
      </c>
      <c r="N349" s="2" t="str">
        <f>VLOOKUP(A349,'SAS Codes'!$A$2:$M$559,11,FALSE)</f>
        <v>Cereal</v>
      </c>
    </row>
    <row r="350" spans="1:14" x14ac:dyDescent="0.45">
      <c r="A350" s="4" t="s">
        <v>170</v>
      </c>
      <c r="B350" s="4">
        <v>1</v>
      </c>
      <c r="C350" s="4">
        <v>0.15545400000000001</v>
      </c>
      <c r="D350" s="2" t="str">
        <f>VLOOKUP(A350,'SAS Codes'!$A$2:$B$559,2,FALSE)</f>
        <v>CD-27</v>
      </c>
      <c r="E350" s="2" t="s">
        <v>929</v>
      </c>
      <c r="F350" s="2" t="str">
        <f>VLOOKUP(A350,'SAS Codes'!$A$2:$I$559,3,FALSE)</f>
        <v>Poland</v>
      </c>
      <c r="G350" s="2" t="str">
        <f>VLOOKUP(A350,'SAS Codes'!$A$2:$I$559,4,FALSE)</f>
        <v>Poland</v>
      </c>
      <c r="H350" s="2" t="str">
        <f>VLOOKUP(A350,'SAS Codes'!$A$2:$I$559,5,FALSE)</f>
        <v>Europe</v>
      </c>
      <c r="I350" s="2" t="str">
        <f>VLOOKUP(A350,'SAS Codes'!$A$2:$I$559,6,FALSE)</f>
        <v>Europe</v>
      </c>
      <c r="J350" s="2" t="str">
        <f>VLOOKUP(A350,'SAS Codes'!$A$2:$I$559,7,FALSE)</f>
        <v>Europe</v>
      </c>
      <c r="K350" s="2" t="str">
        <f>VLOOKUP(A350,'SAS Codes'!$A$2:$I$559,8,FALSE)</f>
        <v>May contain</v>
      </c>
      <c r="L350" s="2" t="str">
        <f>VLOOKUP(A350,'SAS Codes'!$A$2:$I$559,9,FALSE)</f>
        <v>May contain</v>
      </c>
      <c r="M350" s="2" t="str">
        <f>VLOOKUP(A350,'SAS Codes'!$A$2:$M$559,10,FALSE)</f>
        <v>Regular</v>
      </c>
      <c r="N350" s="2" t="str">
        <f>VLOOKUP(A350,'SAS Codes'!$A$2:$M$559,11,FALSE)</f>
        <v>Candies</v>
      </c>
    </row>
    <row r="351" spans="1:14" x14ac:dyDescent="0.45">
      <c r="A351" s="4" t="s">
        <v>303</v>
      </c>
      <c r="B351" s="4">
        <v>3</v>
      </c>
      <c r="C351" s="2">
        <v>0.15528795000000004</v>
      </c>
      <c r="D351" s="2" t="str">
        <f>VLOOKUP(A351,'SAS Codes'!$A$2:$B$559,2,FALSE)</f>
        <v>CO-32</v>
      </c>
      <c r="E351" s="2" t="s">
        <v>929</v>
      </c>
      <c r="F351" s="2" t="str">
        <f>VLOOKUP(A351,'SAS Codes'!$A$2:$I$559,3,FALSE)</f>
        <v>Poland</v>
      </c>
      <c r="G351" s="2" t="str">
        <f>VLOOKUP(A351,'SAS Codes'!$A$2:$I$559,4,FALSE)</f>
        <v>Poland</v>
      </c>
      <c r="H351" s="2" t="str">
        <f>VLOOKUP(A351,'SAS Codes'!$A$2:$I$559,5,FALSE)</f>
        <v>Europe</v>
      </c>
      <c r="I351" s="2" t="str">
        <f>VLOOKUP(A351,'SAS Codes'!$A$2:$I$559,6,FALSE)</f>
        <v>Europe</v>
      </c>
      <c r="J351" s="2" t="str">
        <f>VLOOKUP(A351,'SAS Codes'!$A$2:$I$559,7,FALSE)</f>
        <v>Europe</v>
      </c>
      <c r="K351" s="2" t="str">
        <f>VLOOKUP(A351,'SAS Codes'!$A$2:$I$559,8,FALSE)</f>
        <v>May contain</v>
      </c>
      <c r="L351" s="2" t="str">
        <f>VLOOKUP(A351,'SAS Codes'!$A$2:$I$559,9,FALSE)</f>
        <v>May contain</v>
      </c>
      <c r="M351" s="2" t="str">
        <f>VLOOKUP(A351,'SAS Codes'!$A$2:$M$559,10,FALSE)</f>
        <v>Regular</v>
      </c>
      <c r="N351" s="2" t="str">
        <f>VLOOKUP(A351,'SAS Codes'!$A$2:$M$559,11,FALSE)</f>
        <v>Cookies</v>
      </c>
    </row>
    <row r="352" spans="1:14" x14ac:dyDescent="0.45">
      <c r="A352" s="4" t="s">
        <v>303</v>
      </c>
      <c r="B352" s="4">
        <v>4</v>
      </c>
      <c r="C352" s="2">
        <v>0.15515662500000002</v>
      </c>
      <c r="D352" s="2" t="str">
        <f>VLOOKUP(A352,'SAS Codes'!$A$2:$B$559,2,FALSE)</f>
        <v>CO-32</v>
      </c>
      <c r="E352" s="2" t="s">
        <v>929</v>
      </c>
      <c r="F352" s="2" t="str">
        <f>VLOOKUP(A352,'SAS Codes'!$A$2:$I$559,3,FALSE)</f>
        <v>Poland</v>
      </c>
      <c r="G352" s="2" t="str">
        <f>VLOOKUP(A352,'SAS Codes'!$A$2:$I$559,4,FALSE)</f>
        <v>Poland</v>
      </c>
      <c r="H352" s="2" t="str">
        <f>VLOOKUP(A352,'SAS Codes'!$A$2:$I$559,5,FALSE)</f>
        <v>Europe</v>
      </c>
      <c r="I352" s="2" t="str">
        <f>VLOOKUP(A352,'SAS Codes'!$A$2:$I$559,6,FALSE)</f>
        <v>Europe</v>
      </c>
      <c r="J352" s="2" t="str">
        <f>VLOOKUP(A352,'SAS Codes'!$A$2:$I$559,7,FALSE)</f>
        <v>Europe</v>
      </c>
      <c r="K352" s="2" t="str">
        <f>VLOOKUP(A352,'SAS Codes'!$A$2:$I$559,8,FALSE)</f>
        <v>May contain</v>
      </c>
      <c r="L352" s="2" t="str">
        <f>VLOOKUP(A352,'SAS Codes'!$A$2:$I$559,9,FALSE)</f>
        <v>May contain</v>
      </c>
      <c r="M352" s="2" t="str">
        <f>VLOOKUP(A352,'SAS Codes'!$A$2:$M$559,10,FALSE)</f>
        <v>Regular</v>
      </c>
      <c r="N352" s="2" t="str">
        <f>VLOOKUP(A352,'SAS Codes'!$A$2:$M$559,11,FALSE)</f>
        <v>Cookies</v>
      </c>
    </row>
    <row r="353" spans="1:14" x14ac:dyDescent="0.45">
      <c r="A353" s="4" t="s">
        <v>156</v>
      </c>
      <c r="B353" s="4">
        <v>1</v>
      </c>
      <c r="C353" s="2">
        <v>0.15511799999999998</v>
      </c>
      <c r="D353" s="2" t="str">
        <f>VLOOKUP(A353,'SAS Codes'!$A$2:$B$559,2,FALSE)</f>
        <v>CD-12</v>
      </c>
      <c r="E353" s="2" t="s">
        <v>929</v>
      </c>
      <c r="F353" s="2" t="str">
        <f>VLOOKUP(A353,'SAS Codes'!$A$2:$I$559,3,FALSE)</f>
        <v>Imported</v>
      </c>
      <c r="G353" s="2" t="str">
        <f>VLOOKUP(A353,'SAS Codes'!$A$2:$I$559,4,FALSE)</f>
        <v>Imported</v>
      </c>
      <c r="H353" s="2" t="str">
        <f>VLOOKUP(A353,'SAS Codes'!$A$2:$I$559,5,FALSE)</f>
        <v>Imported</v>
      </c>
      <c r="I353" s="2" t="str">
        <f>VLOOKUP(A353,'SAS Codes'!$A$2:$I$559,6,FALSE)</f>
        <v>Imported</v>
      </c>
      <c r="J353" s="2" t="str">
        <f>VLOOKUP(A353,'SAS Codes'!$A$2:$I$559,7,FALSE)</f>
        <v>Other</v>
      </c>
      <c r="K353" s="2" t="str">
        <f>VLOOKUP(A353,'SAS Codes'!$A$2:$I$559,8,FALSE)</f>
        <v>May contain</v>
      </c>
      <c r="L353" s="2" t="str">
        <f>VLOOKUP(A353,'SAS Codes'!$A$2:$I$559,9,FALSE)</f>
        <v>May contain</v>
      </c>
      <c r="M353" s="2" t="str">
        <f>VLOOKUP(A353,'SAS Codes'!$A$2:$M$559,10,FALSE)</f>
        <v>Regular</v>
      </c>
      <c r="N353" s="2" t="str">
        <f>VLOOKUP(A353,'SAS Codes'!$A$2:$M$559,11,FALSE)</f>
        <v>Candies</v>
      </c>
    </row>
    <row r="354" spans="1:14" x14ac:dyDescent="0.45">
      <c r="A354" s="4" t="s">
        <v>197</v>
      </c>
      <c r="B354" s="4">
        <v>1</v>
      </c>
      <c r="C354" s="2">
        <v>0.15510299999999999</v>
      </c>
      <c r="D354" s="2" t="str">
        <f>VLOOKUP(A354,'SAS Codes'!$A$2:$B$559,2,FALSE)</f>
        <v>CD-54</v>
      </c>
      <c r="E354" s="2" t="s">
        <v>929</v>
      </c>
      <c r="F354" s="2" t="str">
        <f>VLOOKUP(A354,'SAS Codes'!$A$2:$I$559,3,FALSE)</f>
        <v>China</v>
      </c>
      <c r="G354" s="2" t="str">
        <f>VLOOKUP(A354,'SAS Codes'!$A$2:$I$559,4,FALSE)</f>
        <v>China</v>
      </c>
      <c r="H354" s="2" t="str">
        <f>VLOOKUP(A354,'SAS Codes'!$A$2:$I$559,5,FALSE)</f>
        <v>China</v>
      </c>
      <c r="I354" s="2" t="str">
        <f>VLOOKUP(A354,'SAS Codes'!$A$2:$I$559,6,FALSE)</f>
        <v>Asia</v>
      </c>
      <c r="J354" s="2" t="str">
        <f>VLOOKUP(A354,'SAS Codes'!$A$2:$I$559,7,FALSE)</f>
        <v>Other</v>
      </c>
      <c r="K354" s="2" t="str">
        <f>VLOOKUP(A354,'SAS Codes'!$A$2:$I$559,8,FALSE)</f>
        <v>May contain</v>
      </c>
      <c r="L354" s="2" t="str">
        <f>VLOOKUP(A354,'SAS Codes'!$A$2:$I$559,9,FALSE)</f>
        <v>May contain</v>
      </c>
      <c r="M354" s="2" t="str">
        <f>VLOOKUP(A354,'SAS Codes'!$A$2:$M$559,10,FALSE)</f>
        <v>Regular</v>
      </c>
      <c r="N354" s="2" t="str">
        <f>VLOOKUP(A354,'SAS Codes'!$A$2:$M$559,11,FALSE)</f>
        <v>Candies</v>
      </c>
    </row>
    <row r="355" spans="1:14" x14ac:dyDescent="0.45">
      <c r="A355" s="4" t="s">
        <v>305</v>
      </c>
      <c r="B355" s="4">
        <v>1</v>
      </c>
      <c r="C355" s="4">
        <v>0.15507179999999998</v>
      </c>
      <c r="D355" s="2" t="str">
        <f>VLOOKUP(A355,'SAS Codes'!$A$2:$B$559,2,FALSE)</f>
        <v>CO-34</v>
      </c>
      <c r="E355" s="2" t="s">
        <v>929</v>
      </c>
      <c r="F355" s="2" t="str">
        <f>VLOOKUP(A355,'SAS Codes'!$A$2:$I$559,3,FALSE)</f>
        <v>Quebec</v>
      </c>
      <c r="G355" s="2" t="str">
        <f>VLOOKUP(A355,'SAS Codes'!$A$2:$I$559,4,FALSE)</f>
        <v>Canada</v>
      </c>
      <c r="H355" s="2" t="str">
        <f>VLOOKUP(A355,'SAS Codes'!$A$2:$I$559,5,FALSE)</f>
        <v>Canada</v>
      </c>
      <c r="I355" s="2" t="str">
        <f>VLOOKUP(A355,'SAS Codes'!$A$2:$I$559,6,FALSE)</f>
        <v>America</v>
      </c>
      <c r="J355" s="2" t="str">
        <f>VLOOKUP(A355,'SAS Codes'!$A$2:$I$559,7,FALSE)</f>
        <v>America</v>
      </c>
      <c r="K355" s="2" t="str">
        <f>VLOOKUP(A355,'SAS Codes'!$A$2:$I$559,8,FALSE)</f>
        <v>May contain</v>
      </c>
      <c r="L355" s="2" t="str">
        <f>VLOOKUP(A355,'SAS Codes'!$A$2:$I$559,9,FALSE)</f>
        <v>May contain</v>
      </c>
      <c r="M355" s="2" t="str">
        <f>VLOOKUP(A355,'SAS Codes'!$A$2:$M$559,10,FALSE)</f>
        <v>Regular</v>
      </c>
      <c r="N355" s="2" t="str">
        <f>VLOOKUP(A355,'SAS Codes'!$A$2:$M$559,11,FALSE)</f>
        <v>Cookies</v>
      </c>
    </row>
    <row r="356" spans="1:14" x14ac:dyDescent="0.45">
      <c r="A356" s="7" t="s">
        <v>153</v>
      </c>
      <c r="B356" s="7">
        <v>5</v>
      </c>
      <c r="C356" s="2">
        <v>0.15499440000000003</v>
      </c>
      <c r="D356" s="2" t="str">
        <f>VLOOKUP(A356,'SAS Codes'!$A$2:$B$559,2,FALSE)</f>
        <v>CD-09</v>
      </c>
      <c r="E356" s="2" t="s">
        <v>931</v>
      </c>
      <c r="F356" s="2" t="str">
        <f>VLOOKUP(A356,'SAS Codes'!$A$2:$I$559,3,FALSE)</f>
        <v>Canada</v>
      </c>
      <c r="G356" s="2" t="str">
        <f>VLOOKUP(A356,'SAS Codes'!$A$2:$I$559,4,FALSE)</f>
        <v>Canada</v>
      </c>
      <c r="H356" s="2" t="str">
        <f>VLOOKUP(A356,'SAS Codes'!$A$2:$I$559,5,FALSE)</f>
        <v>Canada</v>
      </c>
      <c r="I356" s="2" t="str">
        <f>VLOOKUP(A356,'SAS Codes'!$A$2:$I$559,6,FALSE)</f>
        <v>America</v>
      </c>
      <c r="J356" s="2" t="str">
        <f>VLOOKUP(A356,'SAS Codes'!$A$2:$I$559,7,FALSE)</f>
        <v>America</v>
      </c>
      <c r="K356" s="2" t="str">
        <f>VLOOKUP(A356,'SAS Codes'!$A$2:$I$559,8,FALSE)</f>
        <v>May contain</v>
      </c>
      <c r="L356" s="2" t="str">
        <f>VLOOKUP(A356,'SAS Codes'!$A$2:$I$559,9,FALSE)</f>
        <v>May contain</v>
      </c>
      <c r="M356" s="2" t="str">
        <f>VLOOKUP(A356,'SAS Codes'!$A$2:$M$559,10,FALSE)</f>
        <v>Regular</v>
      </c>
      <c r="N356" s="2" t="str">
        <f>VLOOKUP(A356,'SAS Codes'!$A$2:$M$559,11,FALSE)</f>
        <v>Candies</v>
      </c>
    </row>
    <row r="357" spans="1:14" x14ac:dyDescent="0.45">
      <c r="A357" s="4" t="s">
        <v>331</v>
      </c>
      <c r="B357" s="4">
        <v>5</v>
      </c>
      <c r="C357" s="2">
        <v>0.15470085</v>
      </c>
      <c r="D357" s="2" t="str">
        <f>VLOOKUP(A357,'SAS Codes'!$A$2:$B$559,2,FALSE)</f>
        <v>CO-63</v>
      </c>
      <c r="E357" s="2" t="s">
        <v>929</v>
      </c>
      <c r="F357" s="2" t="str">
        <f>VLOOKUP(A357,'SAS Codes'!$A$2:$I$559,3,FALSE)</f>
        <v>Canada</v>
      </c>
      <c r="G357" s="2" t="str">
        <f>VLOOKUP(A357,'SAS Codes'!$A$2:$I$559,4,FALSE)</f>
        <v>Canada</v>
      </c>
      <c r="H357" s="2" t="str">
        <f>VLOOKUP(A357,'SAS Codes'!$A$2:$I$559,5,FALSE)</f>
        <v>Canada</v>
      </c>
      <c r="I357" s="2" t="str">
        <f>VLOOKUP(A357,'SAS Codes'!$A$2:$I$559,6,FALSE)</f>
        <v>America</v>
      </c>
      <c r="J357" s="2" t="str">
        <f>VLOOKUP(A357,'SAS Codes'!$A$2:$I$559,7,FALSE)</f>
        <v>America</v>
      </c>
      <c r="K357" s="2" t="str">
        <f>VLOOKUP(A357,'SAS Codes'!$A$2:$I$559,8,FALSE)</f>
        <v>May contain</v>
      </c>
      <c r="L357" s="2" t="str">
        <f>VLOOKUP(A357,'SAS Codes'!$A$2:$I$559,9,FALSE)</f>
        <v>May contain</v>
      </c>
      <c r="M357" s="2" t="str">
        <f>VLOOKUP(A357,'SAS Codes'!$A$2:$M$559,10,FALSE)</f>
        <v>Regular</v>
      </c>
      <c r="N357" s="2" t="str">
        <f>VLOOKUP(A357,'SAS Codes'!$A$2:$M$559,11,FALSE)</f>
        <v>Cookies</v>
      </c>
    </row>
    <row r="358" spans="1:14" x14ac:dyDescent="0.45">
      <c r="A358" s="4" t="s">
        <v>305</v>
      </c>
      <c r="B358" s="4">
        <v>2</v>
      </c>
      <c r="C358" s="4">
        <v>0.15445365000000003</v>
      </c>
      <c r="D358" s="2" t="str">
        <f>VLOOKUP(A358,'SAS Codes'!$A$2:$B$559,2,FALSE)</f>
        <v>CO-34</v>
      </c>
      <c r="E358" s="2" t="s">
        <v>929</v>
      </c>
      <c r="F358" s="2" t="str">
        <f>VLOOKUP(A358,'SAS Codes'!$A$2:$I$559,3,FALSE)</f>
        <v>Quebec</v>
      </c>
      <c r="G358" s="2" t="str">
        <f>VLOOKUP(A358,'SAS Codes'!$A$2:$I$559,4,FALSE)</f>
        <v>Canada</v>
      </c>
      <c r="H358" s="2" t="str">
        <f>VLOOKUP(A358,'SAS Codes'!$A$2:$I$559,5,FALSE)</f>
        <v>Canada</v>
      </c>
      <c r="I358" s="2" t="str">
        <f>VLOOKUP(A358,'SAS Codes'!$A$2:$I$559,6,FALSE)</f>
        <v>America</v>
      </c>
      <c r="J358" s="2" t="str">
        <f>VLOOKUP(A358,'SAS Codes'!$A$2:$I$559,7,FALSE)</f>
        <v>America</v>
      </c>
      <c r="K358" s="2" t="str">
        <f>VLOOKUP(A358,'SAS Codes'!$A$2:$I$559,8,FALSE)</f>
        <v>May contain</v>
      </c>
      <c r="L358" s="2" t="str">
        <f>VLOOKUP(A358,'SAS Codes'!$A$2:$I$559,9,FALSE)</f>
        <v>May contain</v>
      </c>
      <c r="M358" s="2" t="str">
        <f>VLOOKUP(A358,'SAS Codes'!$A$2:$M$559,10,FALSE)</f>
        <v>Regular</v>
      </c>
      <c r="N358" s="2" t="str">
        <f>VLOOKUP(A358,'SAS Codes'!$A$2:$M$559,11,FALSE)</f>
        <v>Cookies</v>
      </c>
    </row>
    <row r="359" spans="1:14" x14ac:dyDescent="0.45">
      <c r="A359" s="2" t="s">
        <v>274</v>
      </c>
      <c r="B359" s="2">
        <v>4</v>
      </c>
      <c r="C359" s="2">
        <v>0.15433777500000001</v>
      </c>
      <c r="D359" s="2" t="str">
        <f>VLOOKUP(A359,'SAS Codes'!$A$2:$B$559,2,FALSE)</f>
        <v>CHDK-74</v>
      </c>
      <c r="E359" s="2" t="s">
        <v>929</v>
      </c>
      <c r="F359" s="2" t="str">
        <f>VLOOKUP(A359,'SAS Codes'!$A$2:$I$559,3,FALSE)</f>
        <v>Belgium</v>
      </c>
      <c r="G359" s="2" t="str">
        <f>VLOOKUP(A359,'SAS Codes'!$A$2:$I$559,4,FALSE)</f>
        <v>Belgium</v>
      </c>
      <c r="H359" s="2" t="str">
        <f>VLOOKUP(A359,'SAS Codes'!$A$2:$I$559,5,FALSE)</f>
        <v>Europe</v>
      </c>
      <c r="I359" s="2" t="str">
        <f>VLOOKUP(A359,'SAS Codes'!$A$2:$I$559,6,FALSE)</f>
        <v>Europe</v>
      </c>
      <c r="J359" s="2" t="str">
        <f>VLOOKUP(A359,'SAS Codes'!$A$2:$I$559,7,FALSE)</f>
        <v>Europe</v>
      </c>
      <c r="K359" s="2" t="str">
        <f>VLOOKUP(A359,'SAS Codes'!$A$2:$I$559,8,FALSE)</f>
        <v>May contain</v>
      </c>
      <c r="L359" s="2" t="str">
        <f>VLOOKUP(A359,'SAS Codes'!$A$2:$I$559,9,FALSE)</f>
        <v>May contain</v>
      </c>
      <c r="M359" s="2" t="str">
        <f>VLOOKUP(A359,'SAS Codes'!$A$2:$M$559,10,FALSE)</f>
        <v>Regular</v>
      </c>
      <c r="N359" s="2" t="str">
        <f>VLOOKUP(A359,'SAS Codes'!$A$2:$M$559,11,FALSE)</f>
        <v>Chocolate</v>
      </c>
    </row>
    <row r="360" spans="1:14" x14ac:dyDescent="0.45">
      <c r="A360" s="2" t="s">
        <v>109</v>
      </c>
      <c r="B360" s="2">
        <v>3</v>
      </c>
      <c r="C360" s="2">
        <v>0.15429915</v>
      </c>
      <c r="D360" s="2" t="str">
        <f>VLOOKUP(A360,'SAS Codes'!$A$2:$B$559,2,FALSE)</f>
        <v>CP-13</v>
      </c>
      <c r="E360" s="2" t="s">
        <v>929</v>
      </c>
      <c r="F360" s="2" t="str">
        <f>VLOOKUP(A360,'SAS Codes'!$A$2:$I$559,3,FALSE)</f>
        <v>USA</v>
      </c>
      <c r="G360" s="2" t="str">
        <f>VLOOKUP(A360,'SAS Codes'!$A$2:$I$559,4,FALSE)</f>
        <v>USA</v>
      </c>
      <c r="H360" s="2" t="str">
        <f>VLOOKUP(A360,'SAS Codes'!$A$2:$I$559,5,FALSE)</f>
        <v>USA</v>
      </c>
      <c r="I360" s="2" t="str">
        <f>VLOOKUP(A360,'SAS Codes'!$A$2:$I$559,6,FALSE)</f>
        <v>America</v>
      </c>
      <c r="J360" s="2" t="str">
        <f>VLOOKUP(A360,'SAS Codes'!$A$2:$I$559,7,FALSE)</f>
        <v>America</v>
      </c>
      <c r="K360" s="2" t="str">
        <f>VLOOKUP(A360,'SAS Codes'!$A$2:$I$559,8,FALSE)</f>
        <v>May contain</v>
      </c>
      <c r="L360" s="2" t="str">
        <f>VLOOKUP(A360,'SAS Codes'!$A$2:$I$559,9,FALSE)</f>
        <v>May contain</v>
      </c>
      <c r="M360" s="2" t="str">
        <f>VLOOKUP(A360,'SAS Codes'!$A$2:$M$559,10,FALSE)</f>
        <v>Regular</v>
      </c>
      <c r="N360" s="2" t="str">
        <f>VLOOKUP(A360,'SAS Codes'!$A$2:$M$559,11,FALSE)</f>
        <v>Cereal</v>
      </c>
    </row>
    <row r="361" spans="1:14" x14ac:dyDescent="0.45">
      <c r="A361" s="4" t="s">
        <v>302</v>
      </c>
      <c r="B361" s="4">
        <v>3</v>
      </c>
      <c r="C361" s="2">
        <v>0.15426225000000002</v>
      </c>
      <c r="D361" s="2" t="str">
        <f>VLOOKUP(A361,'SAS Codes'!$A$2:$B$559,2,FALSE)</f>
        <v>CO-31</v>
      </c>
      <c r="E361" s="2" t="s">
        <v>929</v>
      </c>
      <c r="F361" s="2" t="str">
        <f>VLOOKUP(A361,'SAS Codes'!$A$2:$I$559,3,FALSE)</f>
        <v>Poland</v>
      </c>
      <c r="G361" s="2" t="str">
        <f>VLOOKUP(A361,'SAS Codes'!$A$2:$I$559,4,FALSE)</f>
        <v>Poland</v>
      </c>
      <c r="H361" s="2" t="str">
        <f>VLOOKUP(A361,'SAS Codes'!$A$2:$I$559,5,FALSE)</f>
        <v>Europe</v>
      </c>
      <c r="I361" s="2" t="str">
        <f>VLOOKUP(A361,'SAS Codes'!$A$2:$I$559,6,FALSE)</f>
        <v>Europe</v>
      </c>
      <c r="J361" s="2" t="str">
        <f>VLOOKUP(A361,'SAS Codes'!$A$2:$I$559,7,FALSE)</f>
        <v>Europe</v>
      </c>
      <c r="K361" s="2" t="str">
        <f>VLOOKUP(A361,'SAS Codes'!$A$2:$I$559,8,FALSE)</f>
        <v>May contain</v>
      </c>
      <c r="L361" s="2" t="str">
        <f>VLOOKUP(A361,'SAS Codes'!$A$2:$I$559,9,FALSE)</f>
        <v>May contain</v>
      </c>
      <c r="M361" s="2" t="str">
        <f>VLOOKUP(A361,'SAS Codes'!$A$2:$M$559,10,FALSE)</f>
        <v>Regular</v>
      </c>
      <c r="N361" s="2" t="str">
        <f>VLOOKUP(A361,'SAS Codes'!$A$2:$M$559,11,FALSE)</f>
        <v>Cookies</v>
      </c>
    </row>
    <row r="362" spans="1:14" x14ac:dyDescent="0.45">
      <c r="A362" s="4" t="s">
        <v>474</v>
      </c>
      <c r="B362" s="4">
        <v>3</v>
      </c>
      <c r="C362" s="4">
        <v>0.15421417499999998</v>
      </c>
      <c r="D362" s="2" t="str">
        <f>VLOOKUP(A362,'SAS Codes'!$A$2:$B$559,2,FALSE)</f>
        <v>SK-31</v>
      </c>
      <c r="E362" s="2" t="s">
        <v>929</v>
      </c>
      <c r="F362" s="2" t="str">
        <f>VLOOKUP(A362,'SAS Codes'!$A$2:$I$559,3,FALSE)</f>
        <v>Canada</v>
      </c>
      <c r="G362" s="2" t="str">
        <f>VLOOKUP(A362,'SAS Codes'!$A$2:$I$559,4,FALSE)</f>
        <v>Canada</v>
      </c>
      <c r="H362" s="2" t="str">
        <f>VLOOKUP(A362,'SAS Codes'!$A$2:$I$559,5,FALSE)</f>
        <v>Canada</v>
      </c>
      <c r="I362" s="2" t="str">
        <f>VLOOKUP(A362,'SAS Codes'!$A$2:$I$559,6,FALSE)</f>
        <v>America</v>
      </c>
      <c r="J362" s="2" t="str">
        <f>VLOOKUP(A362,'SAS Codes'!$A$2:$I$559,7,FALSE)</f>
        <v>America</v>
      </c>
      <c r="K362" s="2" t="str">
        <f>VLOOKUP(A362,'SAS Codes'!$A$2:$I$559,8,FALSE)</f>
        <v>May contain</v>
      </c>
      <c r="L362" s="2" t="str">
        <f>VLOOKUP(A362,'SAS Codes'!$A$2:$I$559,9,FALSE)</f>
        <v>May contain</v>
      </c>
      <c r="M362" s="2" t="str">
        <f>VLOOKUP(A362,'SAS Codes'!$A$2:$M$559,10,FALSE)</f>
        <v>Regular</v>
      </c>
      <c r="N362" s="2" t="str">
        <f>VLOOKUP(A362,'SAS Codes'!$A$2:$M$559,11,FALSE)</f>
        <v>Snacks</v>
      </c>
    </row>
    <row r="363" spans="1:14" x14ac:dyDescent="0.45">
      <c r="A363" s="4" t="s">
        <v>414</v>
      </c>
      <c r="B363" s="4">
        <v>3</v>
      </c>
      <c r="C363" s="2">
        <v>0.15406739999999999</v>
      </c>
      <c r="D363" s="2" t="str">
        <f>VLOOKUP(A363,'SAS Codes'!$A$2:$B$559,2,FALSE)</f>
        <v>SB-23</v>
      </c>
      <c r="E363" s="2" t="s">
        <v>929</v>
      </c>
      <c r="F363" s="2" t="str">
        <f>VLOOKUP(A363,'SAS Codes'!$A$2:$I$559,3,FALSE)</f>
        <v>Turkey</v>
      </c>
      <c r="G363" s="2" t="str">
        <f>VLOOKUP(A363,'SAS Codes'!$A$2:$I$559,4,FALSE)</f>
        <v>Turkey</v>
      </c>
      <c r="H363" s="2" t="str">
        <f>VLOOKUP(A363,'SAS Codes'!$A$2:$I$559,5,FALSE)</f>
        <v>Europe</v>
      </c>
      <c r="I363" s="2" t="str">
        <f>VLOOKUP(A363,'SAS Codes'!$A$2:$I$559,6,FALSE)</f>
        <v>Europe</v>
      </c>
      <c r="J363" s="2" t="str">
        <f>VLOOKUP(A363,'SAS Codes'!$A$2:$I$559,7,FALSE)</f>
        <v>Europe</v>
      </c>
      <c r="K363" s="2" t="str">
        <f>VLOOKUP(A363,'SAS Codes'!$A$2:$I$559,8,FALSE)</f>
        <v>May contain</v>
      </c>
      <c r="L363" s="2" t="str">
        <f>VLOOKUP(A363,'SAS Codes'!$A$2:$I$559,9,FALSE)</f>
        <v>May contain</v>
      </c>
      <c r="M363" s="2" t="str">
        <f>VLOOKUP(A363,'SAS Codes'!$A$2:$M$559,10,FALSE)</f>
        <v>Regular</v>
      </c>
      <c r="N363" s="2" t="str">
        <f>VLOOKUP(A363,'SAS Codes'!$A$2:$M$559,11,FALSE)</f>
        <v>Crackers</v>
      </c>
    </row>
    <row r="364" spans="1:14" x14ac:dyDescent="0.45">
      <c r="A364" s="4" t="s">
        <v>485</v>
      </c>
      <c r="B364" s="4">
        <v>2</v>
      </c>
      <c r="C364" s="2">
        <v>0.15403649999999999</v>
      </c>
      <c r="D364" s="2" t="str">
        <f>VLOOKUP(A364,'SAS Codes'!$A$2:$B$559,2,FALSE)</f>
        <v>SK-46</v>
      </c>
      <c r="E364" s="2" t="s">
        <v>929</v>
      </c>
      <c r="F364" s="2" t="str">
        <f>VLOOKUP(A364,'SAS Codes'!$A$2:$I$559,3,FALSE)</f>
        <v>Canada</v>
      </c>
      <c r="G364" s="2" t="str">
        <f>VLOOKUP(A364,'SAS Codes'!$A$2:$I$559,4,FALSE)</f>
        <v>Canada</v>
      </c>
      <c r="H364" s="2" t="str">
        <f>VLOOKUP(A364,'SAS Codes'!$A$2:$I$559,5,FALSE)</f>
        <v>Canada</v>
      </c>
      <c r="I364" s="2" t="str">
        <f>VLOOKUP(A364,'SAS Codes'!$A$2:$I$559,6,FALSE)</f>
        <v>America</v>
      </c>
      <c r="J364" s="2" t="str">
        <f>VLOOKUP(A364,'SAS Codes'!$A$2:$I$559,7,FALSE)</f>
        <v>America</v>
      </c>
      <c r="K364" s="2" t="str">
        <f>VLOOKUP(A364,'SAS Codes'!$A$2:$I$559,8,FALSE)</f>
        <v>May contain</v>
      </c>
      <c r="L364" s="2" t="str">
        <f>VLOOKUP(A364,'SAS Codes'!$A$2:$I$559,9,FALSE)</f>
        <v>May contain</v>
      </c>
      <c r="M364" s="2" t="str">
        <f>VLOOKUP(A364,'SAS Codes'!$A$2:$M$559,10,FALSE)</f>
        <v>Private</v>
      </c>
      <c r="N364" s="2" t="str">
        <f>VLOOKUP(A364,'SAS Codes'!$A$2:$M$559,11,FALSE)</f>
        <v>Snacks</v>
      </c>
    </row>
    <row r="365" spans="1:14" x14ac:dyDescent="0.45">
      <c r="A365" s="4" t="s">
        <v>493</v>
      </c>
      <c r="B365" s="4">
        <v>2</v>
      </c>
      <c r="C365" s="2">
        <v>0.15400215000000003</v>
      </c>
      <c r="D365" s="2" t="str">
        <f>VLOOKUP(A365,'SAS Codes'!$A$2:$B$559,2,FALSE)</f>
        <v>SK-54</v>
      </c>
      <c r="E365" s="2" t="s">
        <v>929</v>
      </c>
      <c r="F365" s="2" t="str">
        <f>VLOOKUP(A365,'SAS Codes'!$A$2:$I$559,3,FALSE)</f>
        <v>USA</v>
      </c>
      <c r="G365" s="2" t="str">
        <f>VLOOKUP(A365,'SAS Codes'!$A$2:$I$559,4,FALSE)</f>
        <v>USA</v>
      </c>
      <c r="H365" s="2" t="str">
        <f>VLOOKUP(A365,'SAS Codes'!$A$2:$I$559,5,FALSE)</f>
        <v>USA</v>
      </c>
      <c r="I365" s="2" t="str">
        <f>VLOOKUP(A365,'SAS Codes'!$A$2:$I$559,6,FALSE)</f>
        <v>America</v>
      </c>
      <c r="J365" s="2" t="str">
        <f>VLOOKUP(A365,'SAS Codes'!$A$2:$I$559,7,FALSE)</f>
        <v>America</v>
      </c>
      <c r="K365" s="2" t="str">
        <f>VLOOKUP(A365,'SAS Codes'!$A$2:$I$559,8,FALSE)</f>
        <v>Manufactured in a facility that also processes "x"</v>
      </c>
      <c r="L365" s="2" t="str">
        <f>VLOOKUP(A365,'SAS Codes'!$A$2:$I$559,9,FALSE)</f>
        <v>Other</v>
      </c>
      <c r="M365" s="2" t="str">
        <f>VLOOKUP(A365,'SAS Codes'!$A$2:$M$559,10,FALSE)</f>
        <v>Regular</v>
      </c>
      <c r="N365" s="2" t="str">
        <f>VLOOKUP(A365,'SAS Codes'!$A$2:$M$559,11,FALSE)</f>
        <v>Snacks</v>
      </c>
    </row>
    <row r="366" spans="1:14" x14ac:dyDescent="0.45">
      <c r="A366" s="2" t="s">
        <v>275</v>
      </c>
      <c r="B366" s="2">
        <v>4</v>
      </c>
      <c r="C366" s="2">
        <v>0.15398685000000001</v>
      </c>
      <c r="D366" s="2" t="str">
        <f>VLOOKUP(A366,'SAS Codes'!$A$2:$B$559,2,FALSE)</f>
        <v>CHDK-75</v>
      </c>
      <c r="E366" s="2" t="s">
        <v>929</v>
      </c>
      <c r="F366" s="2" t="str">
        <f>VLOOKUP(A366,'SAS Codes'!$A$2:$I$559,3,FALSE)</f>
        <v>Belgium</v>
      </c>
      <c r="G366" s="2" t="str">
        <f>VLOOKUP(A366,'SAS Codes'!$A$2:$I$559,4,FALSE)</f>
        <v>Belgium</v>
      </c>
      <c r="H366" s="2" t="str">
        <f>VLOOKUP(A366,'SAS Codes'!$A$2:$I$559,5,FALSE)</f>
        <v>Europe</v>
      </c>
      <c r="I366" s="2" t="str">
        <f>VLOOKUP(A366,'SAS Codes'!$A$2:$I$559,6,FALSE)</f>
        <v>Europe</v>
      </c>
      <c r="J366" s="2" t="str">
        <f>VLOOKUP(A366,'SAS Codes'!$A$2:$I$559,7,FALSE)</f>
        <v>Europe</v>
      </c>
      <c r="K366" s="2" t="str">
        <f>VLOOKUP(A366,'SAS Codes'!$A$2:$I$559,8,FALSE)</f>
        <v>May contain</v>
      </c>
      <c r="L366" s="2" t="str">
        <f>VLOOKUP(A366,'SAS Codes'!$A$2:$I$559,9,FALSE)</f>
        <v>May contain</v>
      </c>
      <c r="M366" s="2" t="str">
        <f>VLOOKUP(A366,'SAS Codes'!$A$2:$M$559,10,FALSE)</f>
        <v>Regular</v>
      </c>
      <c r="N366" s="2" t="str">
        <f>VLOOKUP(A366,'SAS Codes'!$A$2:$M$559,11,FALSE)</f>
        <v>Chocolate</v>
      </c>
    </row>
    <row r="367" spans="1:14" x14ac:dyDescent="0.45">
      <c r="A367" s="4" t="s">
        <v>158</v>
      </c>
      <c r="B367" s="4">
        <v>3</v>
      </c>
      <c r="C367" s="2">
        <v>0.15382019999999999</v>
      </c>
      <c r="D367" s="2" t="str">
        <f>VLOOKUP(A367,'SAS Codes'!$A$2:$B$559,2,FALSE)</f>
        <v>CD-14</v>
      </c>
      <c r="E367" s="2" t="s">
        <v>929</v>
      </c>
      <c r="F367" s="2" t="str">
        <f>VLOOKUP(A367,'SAS Codes'!$A$2:$I$559,3,FALSE)</f>
        <v>Imported</v>
      </c>
      <c r="G367" s="2" t="str">
        <f>VLOOKUP(A367,'SAS Codes'!$A$2:$I$559,4,FALSE)</f>
        <v>Imported</v>
      </c>
      <c r="H367" s="2" t="str">
        <f>VLOOKUP(A367,'SAS Codes'!$A$2:$I$559,5,FALSE)</f>
        <v>Imported</v>
      </c>
      <c r="I367" s="2" t="str">
        <f>VLOOKUP(A367,'SAS Codes'!$A$2:$I$559,6,FALSE)</f>
        <v>Imported</v>
      </c>
      <c r="J367" s="2" t="str">
        <f>VLOOKUP(A367,'SAS Codes'!$A$2:$I$559,7,FALSE)</f>
        <v>Other</v>
      </c>
      <c r="K367" s="2" t="str">
        <f>VLOOKUP(A367,'SAS Codes'!$A$2:$I$559,8,FALSE)</f>
        <v>May contain</v>
      </c>
      <c r="L367" s="2" t="str">
        <f>VLOOKUP(A367,'SAS Codes'!$A$2:$I$559,9,FALSE)</f>
        <v>May contain</v>
      </c>
      <c r="M367" s="2" t="str">
        <f>VLOOKUP(A367,'SAS Codes'!$A$2:$M$559,10,FALSE)</f>
        <v>Regular</v>
      </c>
      <c r="N367" s="2" t="str">
        <f>VLOOKUP(A367,'SAS Codes'!$A$2:$M$559,11,FALSE)</f>
        <v>Candies</v>
      </c>
    </row>
    <row r="368" spans="1:14" x14ac:dyDescent="0.45">
      <c r="A368" s="4" t="s">
        <v>285</v>
      </c>
      <c r="B368" s="4">
        <v>1</v>
      </c>
      <c r="C368" s="2">
        <v>0.15373522499999998</v>
      </c>
      <c r="D368" s="2" t="str">
        <f>VLOOKUP(A368,'SAS Codes'!$A$2:$B$559,2,FALSE)</f>
        <v>CO-13</v>
      </c>
      <c r="E368" s="2" t="s">
        <v>929</v>
      </c>
      <c r="F368" s="2" t="str">
        <f>VLOOKUP(A368,'SAS Codes'!$A$2:$I$559,3,FALSE)</f>
        <v>Canada</v>
      </c>
      <c r="G368" s="2" t="str">
        <f>VLOOKUP(A368,'SAS Codes'!$A$2:$I$559,4,FALSE)</f>
        <v>Canada</v>
      </c>
      <c r="H368" s="2" t="str">
        <f>VLOOKUP(A368,'SAS Codes'!$A$2:$I$559,5,FALSE)</f>
        <v>Canada</v>
      </c>
      <c r="I368" s="2" t="str">
        <f>VLOOKUP(A368,'SAS Codes'!$A$2:$I$559,6,FALSE)</f>
        <v>America</v>
      </c>
      <c r="J368" s="2" t="str">
        <f>VLOOKUP(A368,'SAS Codes'!$A$2:$I$559,7,FALSE)</f>
        <v>America</v>
      </c>
      <c r="K368" s="2" t="str">
        <f>VLOOKUP(A368,'SAS Codes'!$A$2:$I$559,8,FALSE)</f>
        <v>May contain</v>
      </c>
      <c r="L368" s="2" t="str">
        <f>VLOOKUP(A368,'SAS Codes'!$A$2:$I$559,9,FALSE)</f>
        <v>May contain</v>
      </c>
      <c r="M368" s="2" t="str">
        <f>VLOOKUP(A368,'SAS Codes'!$A$2:$M$559,10,FALSE)</f>
        <v>Regular</v>
      </c>
      <c r="N368" s="2" t="str">
        <f>VLOOKUP(A368,'SAS Codes'!$A$2:$M$559,11,FALSE)</f>
        <v>Cookies</v>
      </c>
    </row>
    <row r="369" spans="1:14" x14ac:dyDescent="0.45">
      <c r="A369" s="4" t="s">
        <v>311</v>
      </c>
      <c r="B369" s="4">
        <v>3</v>
      </c>
      <c r="C369" s="2">
        <v>0.15352784999999999</v>
      </c>
      <c r="D369" s="2" t="str">
        <f>VLOOKUP(A369,'SAS Codes'!$A$2:$B$559,2,FALSE)</f>
        <v>CO-42</v>
      </c>
      <c r="E369" s="2" t="s">
        <v>929</v>
      </c>
      <c r="F369" s="2" t="str">
        <f>VLOOKUP(A369,'SAS Codes'!$A$2:$I$559,3,FALSE)</f>
        <v>Canada</v>
      </c>
      <c r="G369" s="2" t="str">
        <f>VLOOKUP(A369,'SAS Codes'!$A$2:$I$559,4,FALSE)</f>
        <v>Canada</v>
      </c>
      <c r="H369" s="2" t="str">
        <f>VLOOKUP(A369,'SAS Codes'!$A$2:$I$559,5,FALSE)</f>
        <v>Canada</v>
      </c>
      <c r="I369" s="2" t="str">
        <f>VLOOKUP(A369,'SAS Codes'!$A$2:$I$559,6,FALSE)</f>
        <v>America</v>
      </c>
      <c r="J369" s="2" t="str">
        <f>VLOOKUP(A369,'SAS Codes'!$A$2:$I$559,7,FALSE)</f>
        <v>America</v>
      </c>
      <c r="K369" s="2" t="str">
        <f>VLOOKUP(A369,'SAS Codes'!$A$2:$I$559,8,FALSE)</f>
        <v>May contain</v>
      </c>
      <c r="L369" s="2" t="str">
        <f>VLOOKUP(A369,'SAS Codes'!$A$2:$I$559,9,FALSE)</f>
        <v>May contain</v>
      </c>
      <c r="M369" s="2" t="str">
        <f>VLOOKUP(A369,'SAS Codes'!$A$2:$M$559,10,FALSE)</f>
        <v>Private</v>
      </c>
      <c r="N369" s="2" t="str">
        <f>VLOOKUP(A369,'SAS Codes'!$A$2:$M$559,11,FALSE)</f>
        <v>Cookies</v>
      </c>
    </row>
    <row r="370" spans="1:14" x14ac:dyDescent="0.45">
      <c r="A370" s="4" t="s">
        <v>333</v>
      </c>
      <c r="B370" s="4">
        <v>3</v>
      </c>
      <c r="C370" s="2">
        <v>0.1533825</v>
      </c>
      <c r="D370" s="2" t="str">
        <f>VLOOKUP(A370,'SAS Codes'!$A$2:$B$559,2,FALSE)</f>
        <v>CO-65</v>
      </c>
      <c r="E370" s="2" t="s">
        <v>929</v>
      </c>
      <c r="F370" s="2" t="str">
        <f>VLOOKUP(A370,'SAS Codes'!$A$2:$I$559,3,FALSE)</f>
        <v>Canada</v>
      </c>
      <c r="G370" s="2" t="str">
        <f>VLOOKUP(A370,'SAS Codes'!$A$2:$I$559,4,FALSE)</f>
        <v>Canada</v>
      </c>
      <c r="H370" s="2" t="str">
        <f>VLOOKUP(A370,'SAS Codes'!$A$2:$I$559,5,FALSE)</f>
        <v>Canada</v>
      </c>
      <c r="I370" s="2" t="str">
        <f>VLOOKUP(A370,'SAS Codes'!$A$2:$I$559,6,FALSE)</f>
        <v>America</v>
      </c>
      <c r="J370" s="2" t="str">
        <f>VLOOKUP(A370,'SAS Codes'!$A$2:$I$559,7,FALSE)</f>
        <v>America</v>
      </c>
      <c r="K370" s="2" t="str">
        <f>VLOOKUP(A370,'SAS Codes'!$A$2:$I$559,8,FALSE)</f>
        <v>May contain</v>
      </c>
      <c r="L370" s="2" t="str">
        <f>VLOOKUP(A370,'SAS Codes'!$A$2:$I$559,9,FALSE)</f>
        <v>May contain</v>
      </c>
      <c r="M370" s="2" t="str">
        <f>VLOOKUP(A370,'SAS Codes'!$A$2:$M$559,10,FALSE)</f>
        <v>Regular</v>
      </c>
      <c r="N370" s="2" t="str">
        <f>VLOOKUP(A370,'SAS Codes'!$A$2:$M$559,11,FALSE)</f>
        <v>Cookies</v>
      </c>
    </row>
    <row r="371" spans="1:14" x14ac:dyDescent="0.45">
      <c r="A371" s="2" t="s">
        <v>108</v>
      </c>
      <c r="B371" s="2">
        <v>3</v>
      </c>
      <c r="C371" s="2">
        <v>0.15331365</v>
      </c>
      <c r="D371" s="2" t="str">
        <f>VLOOKUP(A371,'SAS Codes'!$A$2:$B$559,2,FALSE)</f>
        <v>CP-12</v>
      </c>
      <c r="E371" s="2" t="s">
        <v>929</v>
      </c>
      <c r="F371" s="2" t="str">
        <f>VLOOKUP(A371,'SAS Codes'!$A$2:$I$559,3,FALSE)</f>
        <v>USA</v>
      </c>
      <c r="G371" s="2" t="str">
        <f>VLOOKUP(A371,'SAS Codes'!$A$2:$I$559,4,FALSE)</f>
        <v>USA</v>
      </c>
      <c r="H371" s="2" t="str">
        <f>VLOOKUP(A371,'SAS Codes'!$A$2:$I$559,5,FALSE)</f>
        <v>USA</v>
      </c>
      <c r="I371" s="2" t="str">
        <f>VLOOKUP(A371,'SAS Codes'!$A$2:$I$559,6,FALSE)</f>
        <v>America</v>
      </c>
      <c r="J371" s="2" t="str">
        <f>VLOOKUP(A371,'SAS Codes'!$A$2:$I$559,7,FALSE)</f>
        <v>America</v>
      </c>
      <c r="K371" s="2" t="str">
        <f>VLOOKUP(A371,'SAS Codes'!$A$2:$I$559,8,FALSE)</f>
        <v>May contain</v>
      </c>
      <c r="L371" s="2" t="str">
        <f>VLOOKUP(A371,'SAS Codes'!$A$2:$I$559,9,FALSE)</f>
        <v>May contain</v>
      </c>
      <c r="M371" s="2" t="str">
        <f>VLOOKUP(A371,'SAS Codes'!$A$2:$M$559,10,FALSE)</f>
        <v>Regular</v>
      </c>
      <c r="N371" s="2" t="str">
        <f>VLOOKUP(A371,'SAS Codes'!$A$2:$M$559,11,FALSE)</f>
        <v>Cereal</v>
      </c>
    </row>
    <row r="372" spans="1:14" x14ac:dyDescent="0.45">
      <c r="A372" s="4" t="s">
        <v>178</v>
      </c>
      <c r="B372" s="4">
        <v>3</v>
      </c>
      <c r="C372" s="2">
        <v>0.15324620999999997</v>
      </c>
      <c r="D372" s="2" t="str">
        <f>VLOOKUP(A372,'SAS Codes'!$A$2:$B$559,2,FALSE)</f>
        <v>CD-35</v>
      </c>
      <c r="E372" s="2" t="s">
        <v>929</v>
      </c>
      <c r="F372" s="2" t="str">
        <f>VLOOKUP(A372,'SAS Codes'!$A$2:$I$559,3,FALSE)</f>
        <v>Canada</v>
      </c>
      <c r="G372" s="2" t="str">
        <f>VLOOKUP(A372,'SAS Codes'!$A$2:$I$559,4,FALSE)</f>
        <v>Canada</v>
      </c>
      <c r="H372" s="2" t="str">
        <f>VLOOKUP(A372,'SAS Codes'!$A$2:$I$559,5,FALSE)</f>
        <v>Canada</v>
      </c>
      <c r="I372" s="2" t="str">
        <f>VLOOKUP(A372,'SAS Codes'!$A$2:$I$559,6,FALSE)</f>
        <v>America</v>
      </c>
      <c r="J372" s="2" t="str">
        <f>VLOOKUP(A372,'SAS Codes'!$A$2:$I$559,7,FALSE)</f>
        <v>America</v>
      </c>
      <c r="K372" s="2" t="str">
        <f>VLOOKUP(A372,'SAS Codes'!$A$2:$I$559,8,FALSE)</f>
        <v>May contain</v>
      </c>
      <c r="L372" s="2" t="str">
        <f>VLOOKUP(A372,'SAS Codes'!$A$2:$I$559,9,FALSE)</f>
        <v>May contain</v>
      </c>
      <c r="M372" s="2" t="str">
        <f>VLOOKUP(A372,'SAS Codes'!$A$2:$M$559,10,FALSE)</f>
        <v>Regular</v>
      </c>
      <c r="N372" s="2" t="str">
        <f>VLOOKUP(A372,'SAS Codes'!$A$2:$M$559,11,FALSE)</f>
        <v>Candies</v>
      </c>
    </row>
    <row r="373" spans="1:14" x14ac:dyDescent="0.45">
      <c r="A373" s="4" t="s">
        <v>474</v>
      </c>
      <c r="B373" s="4">
        <v>2</v>
      </c>
      <c r="C373" s="4">
        <v>0.15322184999999999</v>
      </c>
      <c r="D373" s="2" t="str">
        <f>VLOOKUP(A373,'SAS Codes'!$A$2:$B$559,2,FALSE)</f>
        <v>SK-31</v>
      </c>
      <c r="E373" s="2" t="s">
        <v>929</v>
      </c>
      <c r="F373" s="2" t="str">
        <f>VLOOKUP(A373,'SAS Codes'!$A$2:$I$559,3,FALSE)</f>
        <v>Canada</v>
      </c>
      <c r="G373" s="2" t="str">
        <f>VLOOKUP(A373,'SAS Codes'!$A$2:$I$559,4,FALSE)</f>
        <v>Canada</v>
      </c>
      <c r="H373" s="2" t="str">
        <f>VLOOKUP(A373,'SAS Codes'!$A$2:$I$559,5,FALSE)</f>
        <v>Canada</v>
      </c>
      <c r="I373" s="2" t="str">
        <f>VLOOKUP(A373,'SAS Codes'!$A$2:$I$559,6,FALSE)</f>
        <v>America</v>
      </c>
      <c r="J373" s="2" t="str">
        <f>VLOOKUP(A373,'SAS Codes'!$A$2:$I$559,7,FALSE)</f>
        <v>America</v>
      </c>
      <c r="K373" s="2" t="str">
        <f>VLOOKUP(A373,'SAS Codes'!$A$2:$I$559,8,FALSE)</f>
        <v>May contain</v>
      </c>
      <c r="L373" s="2" t="str">
        <f>VLOOKUP(A373,'SAS Codes'!$A$2:$I$559,9,FALSE)</f>
        <v>May contain</v>
      </c>
      <c r="M373" s="2" t="str">
        <f>VLOOKUP(A373,'SAS Codes'!$A$2:$M$559,10,FALSE)</f>
        <v>Regular</v>
      </c>
      <c r="N373" s="2" t="str">
        <f>VLOOKUP(A373,'SAS Codes'!$A$2:$M$559,11,FALSE)</f>
        <v>Snacks</v>
      </c>
    </row>
    <row r="374" spans="1:14" x14ac:dyDescent="0.45">
      <c r="A374" s="2" t="s">
        <v>236</v>
      </c>
      <c r="B374" s="2">
        <v>2</v>
      </c>
      <c r="C374" s="2">
        <v>0.15306885000000001</v>
      </c>
      <c r="D374" s="2" t="str">
        <f>VLOOKUP(A374,'SAS Codes'!$A$2:$B$559,2,FALSE)</f>
        <v>CHDK-36</v>
      </c>
      <c r="E374" s="2" t="s">
        <v>929</v>
      </c>
      <c r="F374" s="2" t="str">
        <f>VLOOKUP(A374,'SAS Codes'!$A$2:$I$559,3,FALSE)</f>
        <v>Quebec</v>
      </c>
      <c r="G374" s="2" t="str">
        <f>VLOOKUP(A374,'SAS Codes'!$A$2:$I$559,4,FALSE)</f>
        <v>Canada</v>
      </c>
      <c r="H374" s="2" t="str">
        <f>VLOOKUP(A374,'SAS Codes'!$A$2:$I$559,5,FALSE)</f>
        <v>Canada</v>
      </c>
      <c r="I374" s="2" t="str">
        <f>VLOOKUP(A374,'SAS Codes'!$A$2:$I$559,6,FALSE)</f>
        <v>America</v>
      </c>
      <c r="J374" s="2" t="str">
        <f>VLOOKUP(A374,'SAS Codes'!$A$2:$I$559,7,FALSE)</f>
        <v>America</v>
      </c>
      <c r="K374" s="2" t="str">
        <f>VLOOKUP(A374,'SAS Codes'!$A$2:$I$559,8,FALSE)</f>
        <v>May contain</v>
      </c>
      <c r="L374" s="2" t="str">
        <f>VLOOKUP(A374,'SAS Codes'!$A$2:$I$559,9,FALSE)</f>
        <v>May contain</v>
      </c>
      <c r="M374" s="2" t="str">
        <f>VLOOKUP(A374,'SAS Codes'!$A$2:$M$559,10,FALSE)</f>
        <v>Regular</v>
      </c>
      <c r="N374" s="2" t="str">
        <f>VLOOKUP(A374,'SAS Codes'!$A$2:$M$559,11,FALSE)</f>
        <v>Chocolate</v>
      </c>
    </row>
    <row r="375" spans="1:14" x14ac:dyDescent="0.45">
      <c r="A375" s="4" t="s">
        <v>152</v>
      </c>
      <c r="B375" s="4">
        <v>2</v>
      </c>
      <c r="C375" s="2">
        <v>0.15294645000000001</v>
      </c>
      <c r="D375" s="2" t="str">
        <f>VLOOKUP(A375,'SAS Codes'!$A$2:$B$559,2,FALSE)</f>
        <v>CD-08</v>
      </c>
      <c r="E375" s="2" t="s">
        <v>929</v>
      </c>
      <c r="F375" s="2" t="str">
        <f>VLOOKUP(A375,'SAS Codes'!$A$2:$I$559,3,FALSE)</f>
        <v>Imported</v>
      </c>
      <c r="G375" s="2" t="str">
        <f>VLOOKUP(A375,'SAS Codes'!$A$2:$I$559,4,FALSE)</f>
        <v>Imported</v>
      </c>
      <c r="H375" s="2" t="str">
        <f>VLOOKUP(A375,'SAS Codes'!$A$2:$I$559,5,FALSE)</f>
        <v>Imported</v>
      </c>
      <c r="I375" s="2" t="str">
        <f>VLOOKUP(A375,'SAS Codes'!$A$2:$I$559,6,FALSE)</f>
        <v>Imported</v>
      </c>
      <c r="J375" s="2" t="str">
        <f>VLOOKUP(A375,'SAS Codes'!$A$2:$I$559,7,FALSE)</f>
        <v>Other</v>
      </c>
      <c r="K375" s="2" t="str">
        <f>VLOOKUP(A375,'SAS Codes'!$A$2:$I$559,8,FALSE)</f>
        <v>May contain</v>
      </c>
      <c r="L375" s="2" t="str">
        <f>VLOOKUP(A375,'SAS Codes'!$A$2:$I$559,9,FALSE)</f>
        <v>May contain</v>
      </c>
      <c r="M375" s="2" t="str">
        <f>VLOOKUP(A375,'SAS Codes'!$A$2:$M$559,10,FALSE)</f>
        <v>Private</v>
      </c>
      <c r="N375" s="2" t="str">
        <f>VLOOKUP(A375,'SAS Codes'!$A$2:$M$559,11,FALSE)</f>
        <v>Candies</v>
      </c>
    </row>
    <row r="376" spans="1:14" x14ac:dyDescent="0.45">
      <c r="A376" s="4" t="s">
        <v>484</v>
      </c>
      <c r="B376" s="4">
        <v>2</v>
      </c>
      <c r="C376" s="2">
        <v>0.15286349999999996</v>
      </c>
      <c r="D376" s="2" t="str">
        <f>VLOOKUP(A376,'SAS Codes'!$A$2:$B$559,2,FALSE)</f>
        <v>SK-45</v>
      </c>
      <c r="E376" s="2" t="s">
        <v>929</v>
      </c>
      <c r="F376" s="2" t="str">
        <f>VLOOKUP(A376,'SAS Codes'!$A$2:$I$559,3,FALSE)</f>
        <v>Canada</v>
      </c>
      <c r="G376" s="2" t="str">
        <f>VLOOKUP(A376,'SAS Codes'!$A$2:$I$559,4,FALSE)</f>
        <v>Canada</v>
      </c>
      <c r="H376" s="2" t="str">
        <f>VLOOKUP(A376,'SAS Codes'!$A$2:$I$559,5,FALSE)</f>
        <v>Canada</v>
      </c>
      <c r="I376" s="2" t="str">
        <f>VLOOKUP(A376,'SAS Codes'!$A$2:$I$559,6,FALSE)</f>
        <v>America</v>
      </c>
      <c r="J376" s="2" t="str">
        <f>VLOOKUP(A376,'SAS Codes'!$A$2:$I$559,7,FALSE)</f>
        <v>America</v>
      </c>
      <c r="K376" s="2" t="str">
        <f>VLOOKUP(A376,'SAS Codes'!$A$2:$I$559,8,FALSE)</f>
        <v>May contain</v>
      </c>
      <c r="L376" s="2" t="str">
        <f>VLOOKUP(A376,'SAS Codes'!$A$2:$I$559,9,FALSE)</f>
        <v>May contain</v>
      </c>
      <c r="M376" s="2" t="str">
        <f>VLOOKUP(A376,'SAS Codes'!$A$2:$M$559,10,FALSE)</f>
        <v>Private</v>
      </c>
      <c r="N376" s="2" t="str">
        <f>VLOOKUP(A376,'SAS Codes'!$A$2:$M$559,11,FALSE)</f>
        <v>Snacks</v>
      </c>
    </row>
    <row r="377" spans="1:14" x14ac:dyDescent="0.45">
      <c r="A377" s="4" t="s">
        <v>402</v>
      </c>
      <c r="B377" s="4">
        <v>4</v>
      </c>
      <c r="C377" s="2">
        <v>0.15274754999999998</v>
      </c>
      <c r="D377" s="2" t="str">
        <f>VLOOKUP(A377,'SAS Codes'!$A$2:$B$559,2,FALSE)</f>
        <v>SB-07</v>
      </c>
      <c r="E377" s="2" t="s">
        <v>929</v>
      </c>
      <c r="F377" s="2" t="str">
        <f>VLOOKUP(A377,'SAS Codes'!$A$2:$I$559,3,FALSE)</f>
        <v>Imported</v>
      </c>
      <c r="G377" s="2" t="str">
        <f>VLOOKUP(A377,'SAS Codes'!$A$2:$I$559,4,FALSE)</f>
        <v>Imported</v>
      </c>
      <c r="H377" s="2" t="str">
        <f>VLOOKUP(A377,'SAS Codes'!$A$2:$I$559,5,FALSE)</f>
        <v>Imported</v>
      </c>
      <c r="I377" s="2" t="str">
        <f>VLOOKUP(A377,'SAS Codes'!$A$2:$I$559,6,FALSE)</f>
        <v>Imported</v>
      </c>
      <c r="J377" s="2" t="str">
        <f>VLOOKUP(A377,'SAS Codes'!$A$2:$I$559,7,FALSE)</f>
        <v>Other</v>
      </c>
      <c r="K377" s="2" t="str">
        <f>VLOOKUP(A377,'SAS Codes'!$A$2:$I$559,8,FALSE)</f>
        <v>May contain</v>
      </c>
      <c r="L377" s="2" t="str">
        <f>VLOOKUP(A377,'SAS Codes'!$A$2:$I$559,9,FALSE)</f>
        <v>May contain</v>
      </c>
      <c r="M377" s="2" t="str">
        <f>VLOOKUP(A377,'SAS Codes'!$A$2:$M$559,10,FALSE)</f>
        <v>Regular</v>
      </c>
      <c r="N377" s="2" t="str">
        <f>VLOOKUP(A377,'SAS Codes'!$A$2:$M$559,11,FALSE)</f>
        <v>Crackers</v>
      </c>
    </row>
    <row r="378" spans="1:14" x14ac:dyDescent="0.45">
      <c r="A378" s="7" t="s">
        <v>416</v>
      </c>
      <c r="B378" s="7">
        <v>3</v>
      </c>
      <c r="C378" s="2">
        <v>0.15268635</v>
      </c>
      <c r="D378" s="2" t="str">
        <f>VLOOKUP(A378,'SAS Codes'!$A$2:$B$559,2,FALSE)</f>
        <v>SB-25</v>
      </c>
      <c r="E378" s="2" t="s">
        <v>931</v>
      </c>
      <c r="F378" s="2" t="str">
        <f>VLOOKUP(A378,'SAS Codes'!$A$2:$I$559,3,FALSE)</f>
        <v>Quebec</v>
      </c>
      <c r="G378" s="2" t="str">
        <f>VLOOKUP(A378,'SAS Codes'!$A$2:$I$559,4,FALSE)</f>
        <v>Canada</v>
      </c>
      <c r="H378" s="2" t="str">
        <f>VLOOKUP(A378,'SAS Codes'!$A$2:$I$559,5,FALSE)</f>
        <v>Canada</v>
      </c>
      <c r="I378" s="2" t="str">
        <f>VLOOKUP(A378,'SAS Codes'!$A$2:$I$559,6,FALSE)</f>
        <v>America</v>
      </c>
      <c r="J378" s="2" t="str">
        <f>VLOOKUP(A378,'SAS Codes'!$A$2:$I$559,7,FALSE)</f>
        <v>America</v>
      </c>
      <c r="K378" s="2" t="str">
        <f>VLOOKUP(A378,'SAS Codes'!$A$2:$I$559,8,FALSE)</f>
        <v>NA</v>
      </c>
      <c r="L378" s="2" t="str">
        <f>VLOOKUP(A378,'SAS Codes'!$A$2:$I$559,9,FALSE)</f>
        <v>NA</v>
      </c>
      <c r="M378" s="2" t="str">
        <f>VLOOKUP(A378,'SAS Codes'!$A$2:$M$559,10,FALSE)</f>
        <v>Regular</v>
      </c>
      <c r="N378" s="2" t="str">
        <f>VLOOKUP(A378,'SAS Codes'!$A$2:$M$559,11,FALSE)</f>
        <v>Crackers</v>
      </c>
    </row>
    <row r="379" spans="1:14" x14ac:dyDescent="0.45">
      <c r="A379" s="2" t="s">
        <v>90</v>
      </c>
      <c r="B379" s="2">
        <v>1</v>
      </c>
      <c r="C379" s="2">
        <v>0.15259837499999998</v>
      </c>
      <c r="D379" s="2" t="str">
        <f>VLOOKUP(A379,'SAS Codes'!$A$2:$B$559,2,FALSE)</f>
        <v>BG-45</v>
      </c>
      <c r="E379" s="2" t="s">
        <v>929</v>
      </c>
      <c r="F379" s="2" t="str">
        <f>VLOOKUP(A379,'SAS Codes'!$A$2:$I$559,3,FALSE)</f>
        <v>Quebec</v>
      </c>
      <c r="G379" s="2" t="str">
        <f>VLOOKUP(A379,'SAS Codes'!$A$2:$I$559,4,FALSE)</f>
        <v>Canada</v>
      </c>
      <c r="H379" s="2" t="str">
        <f>VLOOKUP(A379,'SAS Codes'!$A$2:$I$559,5,FALSE)</f>
        <v>Canada</v>
      </c>
      <c r="I379" s="2" t="str">
        <f>VLOOKUP(A379,'SAS Codes'!$A$2:$I$559,6,FALSE)</f>
        <v>America</v>
      </c>
      <c r="J379" s="2" t="str">
        <f>VLOOKUP(A379,'SAS Codes'!$A$2:$I$559,7,FALSE)</f>
        <v>America</v>
      </c>
      <c r="K379" s="2" t="str">
        <f>VLOOKUP(A379,'SAS Codes'!$A$2:$I$559,8,FALSE)</f>
        <v>May contain</v>
      </c>
      <c r="L379" s="2" t="str">
        <f>VLOOKUP(A379,'SAS Codes'!$A$2:$I$559,9,FALSE)</f>
        <v>May contain</v>
      </c>
      <c r="M379" s="2" t="str">
        <f>VLOOKUP(A379,'SAS Codes'!$A$2:$M$559,10,FALSE)</f>
        <v>Private</v>
      </c>
      <c r="N379" s="2" t="str">
        <f>VLOOKUP(A379,'SAS Codes'!$A$2:$M$559,11,FALSE)</f>
        <v>BakedGoods</v>
      </c>
    </row>
    <row r="380" spans="1:14" x14ac:dyDescent="0.45">
      <c r="A380" s="4" t="s">
        <v>301</v>
      </c>
      <c r="B380" s="4">
        <v>3</v>
      </c>
      <c r="C380" s="2">
        <v>0.15257925</v>
      </c>
      <c r="D380" s="2" t="str">
        <f>VLOOKUP(A380,'SAS Codes'!$A$2:$B$559,2,FALSE)</f>
        <v>CO-30</v>
      </c>
      <c r="E380" s="2" t="s">
        <v>929</v>
      </c>
      <c r="F380" s="2" t="str">
        <f>VLOOKUP(A380,'SAS Codes'!$A$2:$I$559,3,FALSE)</f>
        <v>Canada</v>
      </c>
      <c r="G380" s="2" t="str">
        <f>VLOOKUP(A380,'SAS Codes'!$A$2:$I$559,4,FALSE)</f>
        <v>Canada</v>
      </c>
      <c r="H380" s="2" t="str">
        <f>VLOOKUP(A380,'SAS Codes'!$A$2:$I$559,5,FALSE)</f>
        <v>Canada</v>
      </c>
      <c r="I380" s="2" t="str">
        <f>VLOOKUP(A380,'SAS Codes'!$A$2:$I$559,6,FALSE)</f>
        <v>America</v>
      </c>
      <c r="J380" s="2" t="str">
        <f>VLOOKUP(A380,'SAS Codes'!$A$2:$I$559,7,FALSE)</f>
        <v>America</v>
      </c>
      <c r="K380" s="2" t="str">
        <f>VLOOKUP(A380,'SAS Codes'!$A$2:$I$559,8,FALSE)</f>
        <v>May contain</v>
      </c>
      <c r="L380" s="2" t="str">
        <f>VLOOKUP(A380,'SAS Codes'!$A$2:$I$559,9,FALSE)</f>
        <v>May contain</v>
      </c>
      <c r="M380" s="2" t="str">
        <f>VLOOKUP(A380,'SAS Codes'!$A$2:$M$559,10,FALSE)</f>
        <v>Private</v>
      </c>
      <c r="N380" s="2" t="str">
        <f>VLOOKUP(A380,'SAS Codes'!$A$2:$M$559,11,FALSE)</f>
        <v>Cookies</v>
      </c>
    </row>
    <row r="381" spans="1:14" x14ac:dyDescent="0.45">
      <c r="A381" s="2" t="s">
        <v>135</v>
      </c>
      <c r="B381" s="2">
        <v>2</v>
      </c>
      <c r="C381" s="2">
        <v>0.15247215</v>
      </c>
      <c r="D381" s="2" t="str">
        <f>VLOOKUP(A381,'SAS Codes'!$A$2:$B$559,2,FALSE)</f>
        <v>CP-39</v>
      </c>
      <c r="E381" s="2" t="s">
        <v>929</v>
      </c>
      <c r="F381" s="2" t="str">
        <f>VLOOKUP(A381,'SAS Codes'!$A$2:$I$559,3,FALSE)</f>
        <v>England</v>
      </c>
      <c r="G381" s="2" t="str">
        <f>VLOOKUP(A381,'SAS Codes'!$A$2:$I$559,4,FALSE)</f>
        <v>UK</v>
      </c>
      <c r="H381" s="2" t="str">
        <f>VLOOKUP(A381,'SAS Codes'!$A$2:$I$559,5,FALSE)</f>
        <v>Europe</v>
      </c>
      <c r="I381" s="2" t="str">
        <f>VLOOKUP(A381,'SAS Codes'!$A$2:$I$559,6,FALSE)</f>
        <v>Europe</v>
      </c>
      <c r="J381" s="2" t="str">
        <f>VLOOKUP(A381,'SAS Codes'!$A$2:$I$559,7,FALSE)</f>
        <v>Europe</v>
      </c>
      <c r="K381" s="2" t="str">
        <f>VLOOKUP(A381,'SAS Codes'!$A$2:$I$559,8,FALSE)</f>
        <v>May contain</v>
      </c>
      <c r="L381" s="2" t="str">
        <f>VLOOKUP(A381,'SAS Codes'!$A$2:$I$559,9,FALSE)</f>
        <v>May contain</v>
      </c>
      <c r="M381" s="2" t="str">
        <f>VLOOKUP(A381,'SAS Codes'!$A$2:$M$559,10,FALSE)</f>
        <v>Regular</v>
      </c>
      <c r="N381" s="2" t="str">
        <f>VLOOKUP(A381,'SAS Codes'!$A$2:$M$559,11,FALSE)</f>
        <v>Cereal</v>
      </c>
    </row>
    <row r="382" spans="1:14" x14ac:dyDescent="0.45">
      <c r="A382" s="4" t="s">
        <v>152</v>
      </c>
      <c r="B382" s="4">
        <v>3</v>
      </c>
      <c r="C382" s="2">
        <v>0.15242415000000001</v>
      </c>
      <c r="D382" s="2" t="str">
        <f>VLOOKUP(A382,'SAS Codes'!$A$2:$B$559,2,FALSE)</f>
        <v>CD-08</v>
      </c>
      <c r="E382" s="2" t="s">
        <v>929</v>
      </c>
      <c r="F382" s="2" t="str">
        <f>VLOOKUP(A382,'SAS Codes'!$A$2:$I$559,3,FALSE)</f>
        <v>Imported</v>
      </c>
      <c r="G382" s="2" t="str">
        <f>VLOOKUP(A382,'SAS Codes'!$A$2:$I$559,4,FALSE)</f>
        <v>Imported</v>
      </c>
      <c r="H382" s="2" t="str">
        <f>VLOOKUP(A382,'SAS Codes'!$A$2:$I$559,5,FALSE)</f>
        <v>Imported</v>
      </c>
      <c r="I382" s="2" t="str">
        <f>VLOOKUP(A382,'SAS Codes'!$A$2:$I$559,6,FALSE)</f>
        <v>Imported</v>
      </c>
      <c r="J382" s="2" t="str">
        <f>VLOOKUP(A382,'SAS Codes'!$A$2:$I$559,7,FALSE)</f>
        <v>Other</v>
      </c>
      <c r="K382" s="2" t="str">
        <f>VLOOKUP(A382,'SAS Codes'!$A$2:$I$559,8,FALSE)</f>
        <v>May contain</v>
      </c>
      <c r="L382" s="2" t="str">
        <f>VLOOKUP(A382,'SAS Codes'!$A$2:$I$559,9,FALSE)</f>
        <v>May contain</v>
      </c>
      <c r="M382" s="2" t="str">
        <f>VLOOKUP(A382,'SAS Codes'!$A$2:$M$559,10,FALSE)</f>
        <v>Private</v>
      </c>
      <c r="N382" s="2" t="str">
        <f>VLOOKUP(A382,'SAS Codes'!$A$2:$M$559,11,FALSE)</f>
        <v>Candies</v>
      </c>
    </row>
    <row r="383" spans="1:14" x14ac:dyDescent="0.45">
      <c r="A383" s="4" t="s">
        <v>326</v>
      </c>
      <c r="B383" s="4">
        <v>4</v>
      </c>
      <c r="C383" s="2">
        <v>0.15236505</v>
      </c>
      <c r="D383" s="2" t="str">
        <f>VLOOKUP(A383,'SAS Codes'!$A$2:$B$559,2,FALSE)</f>
        <v>CO-58</v>
      </c>
      <c r="E383" s="2" t="s">
        <v>929</v>
      </c>
      <c r="F383" s="2" t="str">
        <f>VLOOKUP(A383,'SAS Codes'!$A$2:$I$559,3,FALSE)</f>
        <v>Canada</v>
      </c>
      <c r="G383" s="2" t="str">
        <f>VLOOKUP(A383,'SAS Codes'!$A$2:$I$559,4,FALSE)</f>
        <v>Canada</v>
      </c>
      <c r="H383" s="2" t="str">
        <f>VLOOKUP(A383,'SAS Codes'!$A$2:$I$559,5,FALSE)</f>
        <v>Canada</v>
      </c>
      <c r="I383" s="2" t="str">
        <f>VLOOKUP(A383,'SAS Codes'!$A$2:$I$559,6,FALSE)</f>
        <v>America</v>
      </c>
      <c r="J383" s="2" t="str">
        <f>VLOOKUP(A383,'SAS Codes'!$A$2:$I$559,7,FALSE)</f>
        <v>America</v>
      </c>
      <c r="K383" s="2" t="str">
        <f>VLOOKUP(A383,'SAS Codes'!$A$2:$I$559,8,FALSE)</f>
        <v>May contain</v>
      </c>
      <c r="L383" s="2" t="str">
        <f>VLOOKUP(A383,'SAS Codes'!$A$2:$I$559,9,FALSE)</f>
        <v>May contain</v>
      </c>
      <c r="M383" s="2" t="str">
        <f>VLOOKUP(A383,'SAS Codes'!$A$2:$M$559,10,FALSE)</f>
        <v>Regular</v>
      </c>
      <c r="N383" s="2" t="str">
        <f>VLOOKUP(A383,'SAS Codes'!$A$2:$M$559,11,FALSE)</f>
        <v>Cookies</v>
      </c>
    </row>
    <row r="384" spans="1:14" x14ac:dyDescent="0.45">
      <c r="A384" s="4" t="s">
        <v>330</v>
      </c>
      <c r="B384" s="4">
        <v>1</v>
      </c>
      <c r="C384" s="2">
        <v>0.15228022500000002</v>
      </c>
      <c r="D384" s="2" t="str">
        <f>VLOOKUP(A384,'SAS Codes'!$A$2:$B$559,2,FALSE)</f>
        <v>CO-62</v>
      </c>
      <c r="E384" s="2" t="s">
        <v>929</v>
      </c>
      <c r="F384" s="2" t="str">
        <f>VLOOKUP(A384,'SAS Codes'!$A$2:$I$559,3,FALSE)</f>
        <v>Canada</v>
      </c>
      <c r="G384" s="2" t="str">
        <f>VLOOKUP(A384,'SAS Codes'!$A$2:$I$559,4,FALSE)</f>
        <v>Canada</v>
      </c>
      <c r="H384" s="2" t="str">
        <f>VLOOKUP(A384,'SAS Codes'!$A$2:$I$559,5,FALSE)</f>
        <v>Canada</v>
      </c>
      <c r="I384" s="2" t="str">
        <f>VLOOKUP(A384,'SAS Codes'!$A$2:$I$559,6,FALSE)</f>
        <v>America</v>
      </c>
      <c r="J384" s="2" t="str">
        <f>VLOOKUP(A384,'SAS Codes'!$A$2:$I$559,7,FALSE)</f>
        <v>America</v>
      </c>
      <c r="K384" s="2" t="str">
        <f>VLOOKUP(A384,'SAS Codes'!$A$2:$I$559,8,FALSE)</f>
        <v>May contain</v>
      </c>
      <c r="L384" s="2" t="str">
        <f>VLOOKUP(A384,'SAS Codes'!$A$2:$I$559,9,FALSE)</f>
        <v>May contain</v>
      </c>
      <c r="M384" s="2" t="str">
        <f>VLOOKUP(A384,'SAS Codes'!$A$2:$M$559,10,FALSE)</f>
        <v>Regular</v>
      </c>
      <c r="N384" s="2" t="str">
        <f>VLOOKUP(A384,'SAS Codes'!$A$2:$M$559,11,FALSE)</f>
        <v>Cookies</v>
      </c>
    </row>
    <row r="385" spans="1:14" x14ac:dyDescent="0.45">
      <c r="A385" s="2" t="s">
        <v>495</v>
      </c>
      <c r="B385" s="2">
        <v>2</v>
      </c>
      <c r="C385" s="2">
        <v>0.152219625</v>
      </c>
      <c r="D385" s="2" t="str">
        <f>VLOOKUP(A385,'SAS Codes'!$A$2:$B$559,2,FALSE)</f>
        <v>SK-56</v>
      </c>
      <c r="E385" s="2" t="s">
        <v>929</v>
      </c>
      <c r="F385" s="2" t="str">
        <f>VLOOKUP(A385,'SAS Codes'!$A$2:$I$559,3,FALSE)</f>
        <v>Canada</v>
      </c>
      <c r="G385" s="2" t="str">
        <f>VLOOKUP(A385,'SAS Codes'!$A$2:$I$559,4,FALSE)</f>
        <v>Canada</v>
      </c>
      <c r="H385" s="2" t="str">
        <f>VLOOKUP(A385,'SAS Codes'!$A$2:$I$559,5,FALSE)</f>
        <v>Canada</v>
      </c>
      <c r="I385" s="2" t="str">
        <f>VLOOKUP(A385,'SAS Codes'!$A$2:$I$559,6,FALSE)</f>
        <v>America</v>
      </c>
      <c r="J385" s="2" t="str">
        <f>VLOOKUP(A385,'SAS Codes'!$A$2:$I$559,7,FALSE)</f>
        <v>America</v>
      </c>
      <c r="K385" s="2" t="str">
        <f>VLOOKUP(A385,'SAS Codes'!$A$2:$I$559,8,FALSE)</f>
        <v>May contain</v>
      </c>
      <c r="L385" s="2" t="str">
        <f>VLOOKUP(A385,'SAS Codes'!$A$2:$I$559,9,FALSE)</f>
        <v>May contain</v>
      </c>
      <c r="M385" s="2" t="str">
        <f>VLOOKUP(A385,'SAS Codes'!$A$2:$M$559,10,FALSE)</f>
        <v>Regular</v>
      </c>
      <c r="N385" s="2" t="str">
        <f>VLOOKUP(A385,'SAS Codes'!$A$2:$M$559,11,FALSE)</f>
        <v>Snacks</v>
      </c>
    </row>
    <row r="386" spans="1:14" x14ac:dyDescent="0.45">
      <c r="A386" s="4" t="s">
        <v>303</v>
      </c>
      <c r="B386" s="4">
        <v>5</v>
      </c>
      <c r="C386" s="4">
        <v>0.15203025000000001</v>
      </c>
      <c r="D386" s="2" t="str">
        <f>VLOOKUP(A386,'SAS Codes'!$A$2:$B$559,2,FALSE)</f>
        <v>CO-32</v>
      </c>
      <c r="E386" s="2" t="s">
        <v>929</v>
      </c>
      <c r="F386" s="2" t="str">
        <f>VLOOKUP(A386,'SAS Codes'!$A$2:$I$559,3,FALSE)</f>
        <v>Poland</v>
      </c>
      <c r="G386" s="2" t="str">
        <f>VLOOKUP(A386,'SAS Codes'!$A$2:$I$559,4,FALSE)</f>
        <v>Poland</v>
      </c>
      <c r="H386" s="2" t="str">
        <f>VLOOKUP(A386,'SAS Codes'!$A$2:$I$559,5,FALSE)</f>
        <v>Europe</v>
      </c>
      <c r="I386" s="2" t="str">
        <f>VLOOKUP(A386,'SAS Codes'!$A$2:$I$559,6,FALSE)</f>
        <v>Europe</v>
      </c>
      <c r="J386" s="2" t="str">
        <f>VLOOKUP(A386,'SAS Codes'!$A$2:$I$559,7,FALSE)</f>
        <v>Europe</v>
      </c>
      <c r="K386" s="2" t="str">
        <f>VLOOKUP(A386,'SAS Codes'!$A$2:$I$559,8,FALSE)</f>
        <v>May contain</v>
      </c>
      <c r="L386" s="2" t="str">
        <f>VLOOKUP(A386,'SAS Codes'!$A$2:$I$559,9,FALSE)</f>
        <v>May contain</v>
      </c>
      <c r="M386" s="2" t="str">
        <f>VLOOKUP(A386,'SAS Codes'!$A$2:$M$559,10,FALSE)</f>
        <v>Regular</v>
      </c>
      <c r="N386" s="2" t="str">
        <f>VLOOKUP(A386,'SAS Codes'!$A$2:$M$559,11,FALSE)</f>
        <v>Cookies</v>
      </c>
    </row>
    <row r="387" spans="1:14" x14ac:dyDescent="0.45">
      <c r="A387" s="2" t="s">
        <v>139</v>
      </c>
      <c r="B387" s="2">
        <v>1</v>
      </c>
      <c r="C387" s="2">
        <v>0.151916625</v>
      </c>
      <c r="D387" s="2" t="str">
        <f>VLOOKUP(A387,'SAS Codes'!$A$2:$B$559,2,FALSE)</f>
        <v>CP-44</v>
      </c>
      <c r="E387" s="2" t="s">
        <v>929</v>
      </c>
      <c r="F387" s="2" t="str">
        <f>VLOOKUP(A387,'SAS Codes'!$A$2:$I$559,3,FALSE)</f>
        <v>USA</v>
      </c>
      <c r="G387" s="2" t="str">
        <f>VLOOKUP(A387,'SAS Codes'!$A$2:$I$559,4,FALSE)</f>
        <v>USA</v>
      </c>
      <c r="H387" s="2" t="str">
        <f>VLOOKUP(A387,'SAS Codes'!$A$2:$I$559,5,FALSE)</f>
        <v>USA</v>
      </c>
      <c r="I387" s="2" t="str">
        <f>VLOOKUP(A387,'SAS Codes'!$A$2:$I$559,6,FALSE)</f>
        <v>America</v>
      </c>
      <c r="J387" s="2" t="str">
        <f>VLOOKUP(A387,'SAS Codes'!$A$2:$I$559,7,FALSE)</f>
        <v>America</v>
      </c>
      <c r="K387" s="2" t="str">
        <f>VLOOKUP(A387,'SAS Codes'!$A$2:$I$559,8,FALSE)</f>
        <v>May contain</v>
      </c>
      <c r="L387" s="2" t="str">
        <f>VLOOKUP(A387,'SAS Codes'!$A$2:$I$559,9,FALSE)</f>
        <v>May contain</v>
      </c>
      <c r="M387" s="2" t="str">
        <f>VLOOKUP(A387,'SAS Codes'!$A$2:$M$559,10,FALSE)</f>
        <v>Regular</v>
      </c>
      <c r="N387" s="2" t="str">
        <f>VLOOKUP(A387,'SAS Codes'!$A$2:$M$559,11,FALSE)</f>
        <v>Cereal</v>
      </c>
    </row>
    <row r="388" spans="1:14" x14ac:dyDescent="0.45">
      <c r="A388" s="2" t="s">
        <v>116</v>
      </c>
      <c r="B388" s="2">
        <v>3</v>
      </c>
      <c r="C388" s="2">
        <v>0.15188309999999999</v>
      </c>
      <c r="D388" s="2" t="str">
        <f>VLOOKUP(A388,'SAS Codes'!$A$2:$B$559,2,FALSE)</f>
        <v>CP-20</v>
      </c>
      <c r="E388" s="2" t="s">
        <v>929</v>
      </c>
      <c r="F388" s="2" t="str">
        <f>VLOOKUP(A388,'SAS Codes'!$A$2:$I$559,3,FALSE)</f>
        <v>USA</v>
      </c>
      <c r="G388" s="2" t="str">
        <f>VLOOKUP(A388,'SAS Codes'!$A$2:$I$559,4,FALSE)</f>
        <v>USA</v>
      </c>
      <c r="H388" s="2" t="str">
        <f>VLOOKUP(A388,'SAS Codes'!$A$2:$I$559,5,FALSE)</f>
        <v>USA</v>
      </c>
      <c r="I388" s="2" t="str">
        <f>VLOOKUP(A388,'SAS Codes'!$A$2:$I$559,6,FALSE)</f>
        <v>America</v>
      </c>
      <c r="J388" s="2" t="str">
        <f>VLOOKUP(A388,'SAS Codes'!$A$2:$I$559,7,FALSE)</f>
        <v>America</v>
      </c>
      <c r="K388" s="2" t="str">
        <f>VLOOKUP(A388,'SAS Codes'!$A$2:$I$559,8,FALSE)</f>
        <v>May contain</v>
      </c>
      <c r="L388" s="2" t="str">
        <f>VLOOKUP(A388,'SAS Codes'!$A$2:$I$559,9,FALSE)</f>
        <v>May contain</v>
      </c>
      <c r="M388" s="2" t="str">
        <f>VLOOKUP(A388,'SAS Codes'!$A$2:$M$559,10,FALSE)</f>
        <v>Regular</v>
      </c>
      <c r="N388" s="2" t="str">
        <f>VLOOKUP(A388,'SAS Codes'!$A$2:$M$559,11,FALSE)</f>
        <v>Cereal</v>
      </c>
    </row>
    <row r="389" spans="1:14" x14ac:dyDescent="0.45">
      <c r="A389" s="4" t="s">
        <v>326</v>
      </c>
      <c r="B389" s="4">
        <v>5</v>
      </c>
      <c r="C389" s="2">
        <v>0.15183329999999998</v>
      </c>
      <c r="D389" s="2" t="str">
        <f>VLOOKUP(A389,'SAS Codes'!$A$2:$B$559,2,FALSE)</f>
        <v>CO-58</v>
      </c>
      <c r="E389" s="2" t="s">
        <v>929</v>
      </c>
      <c r="F389" s="2" t="str">
        <f>VLOOKUP(A389,'SAS Codes'!$A$2:$I$559,3,FALSE)</f>
        <v>Canada</v>
      </c>
      <c r="G389" s="2" t="str">
        <f>VLOOKUP(A389,'SAS Codes'!$A$2:$I$559,4,FALSE)</f>
        <v>Canada</v>
      </c>
      <c r="H389" s="2" t="str">
        <f>VLOOKUP(A389,'SAS Codes'!$A$2:$I$559,5,FALSE)</f>
        <v>Canada</v>
      </c>
      <c r="I389" s="2" t="str">
        <f>VLOOKUP(A389,'SAS Codes'!$A$2:$I$559,6,FALSE)</f>
        <v>America</v>
      </c>
      <c r="J389" s="2" t="str">
        <f>VLOOKUP(A389,'SAS Codes'!$A$2:$I$559,7,FALSE)</f>
        <v>America</v>
      </c>
      <c r="K389" s="2" t="str">
        <f>VLOOKUP(A389,'SAS Codes'!$A$2:$I$559,8,FALSE)</f>
        <v>May contain</v>
      </c>
      <c r="L389" s="2" t="str">
        <f>VLOOKUP(A389,'SAS Codes'!$A$2:$I$559,9,FALSE)</f>
        <v>May contain</v>
      </c>
      <c r="M389" s="2" t="str">
        <f>VLOOKUP(A389,'SAS Codes'!$A$2:$M$559,10,FALSE)</f>
        <v>Regular</v>
      </c>
      <c r="N389" s="2" t="str">
        <f>VLOOKUP(A389,'SAS Codes'!$A$2:$M$559,11,FALSE)</f>
        <v>Cookies</v>
      </c>
    </row>
    <row r="390" spans="1:14" x14ac:dyDescent="0.45">
      <c r="A390" s="4" t="s">
        <v>181</v>
      </c>
      <c r="B390" s="4">
        <v>1</v>
      </c>
      <c r="C390" s="2">
        <v>0.15177550499999998</v>
      </c>
      <c r="D390" s="2" t="str">
        <f>VLOOKUP(A390,'SAS Codes'!$A$2:$B$559,2,FALSE)</f>
        <v>CD-38</v>
      </c>
      <c r="E390" s="2" t="s">
        <v>929</v>
      </c>
      <c r="F390" s="2" t="str">
        <f>VLOOKUP(A390,'SAS Codes'!$A$2:$I$559,3,FALSE)</f>
        <v>USA</v>
      </c>
      <c r="G390" s="2" t="str">
        <f>VLOOKUP(A390,'SAS Codes'!$A$2:$I$559,4,FALSE)</f>
        <v>USA</v>
      </c>
      <c r="H390" s="2" t="str">
        <f>VLOOKUP(A390,'SAS Codes'!$A$2:$I$559,5,FALSE)</f>
        <v>USA</v>
      </c>
      <c r="I390" s="2" t="str">
        <f>VLOOKUP(A390,'SAS Codes'!$A$2:$I$559,6,FALSE)</f>
        <v>America</v>
      </c>
      <c r="J390" s="2" t="str">
        <f>VLOOKUP(A390,'SAS Codes'!$A$2:$I$559,7,FALSE)</f>
        <v>America</v>
      </c>
      <c r="K390" s="2" t="str">
        <f>VLOOKUP(A390,'SAS Codes'!$A$2:$I$559,8,FALSE)</f>
        <v>May contain</v>
      </c>
      <c r="L390" s="2" t="str">
        <f>VLOOKUP(A390,'SAS Codes'!$A$2:$I$559,9,FALSE)</f>
        <v>May contain</v>
      </c>
      <c r="M390" s="2" t="str">
        <f>VLOOKUP(A390,'SAS Codes'!$A$2:$M$559,10,FALSE)</f>
        <v>Regular</v>
      </c>
      <c r="N390" s="2" t="str">
        <f>VLOOKUP(A390,'SAS Codes'!$A$2:$M$559,11,FALSE)</f>
        <v>Candies</v>
      </c>
    </row>
    <row r="391" spans="1:14" x14ac:dyDescent="0.45">
      <c r="A391" s="2" t="s">
        <v>130</v>
      </c>
      <c r="B391" s="2">
        <v>2</v>
      </c>
      <c r="C391" s="2">
        <v>0.15165907499999998</v>
      </c>
      <c r="D391" s="2" t="str">
        <f>VLOOKUP(A391,'SAS Codes'!$A$2:$B$559,2,FALSE)</f>
        <v>CP-34</v>
      </c>
      <c r="E391" s="2" t="s">
        <v>929</v>
      </c>
      <c r="F391" s="2" t="str">
        <f>VLOOKUP(A391,'SAS Codes'!$A$2:$I$559,3,FALSE)</f>
        <v>Quebec</v>
      </c>
      <c r="G391" s="2" t="str">
        <f>VLOOKUP(A391,'SAS Codes'!$A$2:$I$559,4,FALSE)</f>
        <v>Canada</v>
      </c>
      <c r="H391" s="2" t="str">
        <f>VLOOKUP(A391,'SAS Codes'!$A$2:$I$559,5,FALSE)</f>
        <v>Canada</v>
      </c>
      <c r="I391" s="2" t="str">
        <f>VLOOKUP(A391,'SAS Codes'!$A$2:$I$559,6,FALSE)</f>
        <v>America</v>
      </c>
      <c r="J391" s="2" t="str">
        <f>VLOOKUP(A391,'SAS Codes'!$A$2:$I$559,7,FALSE)</f>
        <v>America</v>
      </c>
      <c r="K391" s="2" t="str">
        <f>VLOOKUP(A391,'SAS Codes'!$A$2:$I$559,8,FALSE)</f>
        <v>May contain</v>
      </c>
      <c r="L391" s="2" t="str">
        <f>VLOOKUP(A391,'SAS Codes'!$A$2:$I$559,9,FALSE)</f>
        <v>May contain</v>
      </c>
      <c r="M391" s="2" t="str">
        <f>VLOOKUP(A391,'SAS Codes'!$A$2:$M$559,10,FALSE)</f>
        <v>Regular</v>
      </c>
      <c r="N391" s="2" t="str">
        <f>VLOOKUP(A391,'SAS Codes'!$A$2:$M$559,11,FALSE)</f>
        <v>Cereal</v>
      </c>
    </row>
    <row r="392" spans="1:14" x14ac:dyDescent="0.45">
      <c r="A392" s="4" t="s">
        <v>278</v>
      </c>
      <c r="B392" s="4">
        <v>2</v>
      </c>
      <c r="C392" s="2">
        <v>0.15153787499999999</v>
      </c>
      <c r="D392" s="2" t="str">
        <f>VLOOKUP(A392,'SAS Codes'!$A$2:$B$559,2,FALSE)</f>
        <v>CO-02</v>
      </c>
      <c r="E392" s="2" t="s">
        <v>929</v>
      </c>
      <c r="F392" s="2" t="str">
        <f>VLOOKUP(A392,'SAS Codes'!$A$2:$I$559,3,FALSE)</f>
        <v>Germany</v>
      </c>
      <c r="G392" s="2" t="str">
        <f>VLOOKUP(A392,'SAS Codes'!$A$2:$I$559,4,FALSE)</f>
        <v>Germany</v>
      </c>
      <c r="H392" s="2" t="str">
        <f>VLOOKUP(A392,'SAS Codes'!$A$2:$I$559,5,FALSE)</f>
        <v>Europe</v>
      </c>
      <c r="I392" s="2" t="str">
        <f>VLOOKUP(A392,'SAS Codes'!$A$2:$I$559,6,FALSE)</f>
        <v>Europe</v>
      </c>
      <c r="J392" s="2" t="str">
        <f>VLOOKUP(A392,'SAS Codes'!$A$2:$I$559,7,FALSE)</f>
        <v>Europe</v>
      </c>
      <c r="K392" s="2" t="str">
        <f>VLOOKUP(A392,'SAS Codes'!$A$2:$I$559,8,FALSE)</f>
        <v>May contain</v>
      </c>
      <c r="L392" s="2" t="str">
        <f>VLOOKUP(A392,'SAS Codes'!$A$2:$I$559,9,FALSE)</f>
        <v>May contain</v>
      </c>
      <c r="M392" s="2" t="str">
        <f>VLOOKUP(A392,'SAS Codes'!$A$2:$M$559,10,FALSE)</f>
        <v>Regular</v>
      </c>
      <c r="N392" s="2" t="str">
        <f>VLOOKUP(A392,'SAS Codes'!$A$2:$M$559,11,FALSE)</f>
        <v>Cookies</v>
      </c>
    </row>
    <row r="393" spans="1:14" x14ac:dyDescent="0.45">
      <c r="A393" s="2" t="s">
        <v>108</v>
      </c>
      <c r="B393" s="2">
        <v>1</v>
      </c>
      <c r="C393" s="2">
        <v>0.15153787499999999</v>
      </c>
      <c r="D393" s="2" t="str">
        <f>VLOOKUP(A393,'SAS Codes'!$A$2:$B$559,2,FALSE)</f>
        <v>CP-12</v>
      </c>
      <c r="E393" s="2" t="s">
        <v>929</v>
      </c>
      <c r="F393" s="2" t="str">
        <f>VLOOKUP(A393,'SAS Codes'!$A$2:$I$559,3,FALSE)</f>
        <v>USA</v>
      </c>
      <c r="G393" s="2" t="str">
        <f>VLOOKUP(A393,'SAS Codes'!$A$2:$I$559,4,FALSE)</f>
        <v>USA</v>
      </c>
      <c r="H393" s="2" t="str">
        <f>VLOOKUP(A393,'SAS Codes'!$A$2:$I$559,5,FALSE)</f>
        <v>USA</v>
      </c>
      <c r="I393" s="2" t="str">
        <f>VLOOKUP(A393,'SAS Codes'!$A$2:$I$559,6,FALSE)</f>
        <v>America</v>
      </c>
      <c r="J393" s="2" t="str">
        <f>VLOOKUP(A393,'SAS Codes'!$A$2:$I$559,7,FALSE)</f>
        <v>America</v>
      </c>
      <c r="K393" s="2" t="str">
        <f>VLOOKUP(A393,'SAS Codes'!$A$2:$I$559,8,FALSE)</f>
        <v>May contain</v>
      </c>
      <c r="L393" s="2" t="str">
        <f>VLOOKUP(A393,'SAS Codes'!$A$2:$I$559,9,FALSE)</f>
        <v>May contain</v>
      </c>
      <c r="M393" s="2" t="str">
        <f>VLOOKUP(A393,'SAS Codes'!$A$2:$M$559,10,FALSE)</f>
        <v>Regular</v>
      </c>
      <c r="N393" s="2" t="str">
        <f>VLOOKUP(A393,'SAS Codes'!$A$2:$M$559,11,FALSE)</f>
        <v>Cereal</v>
      </c>
    </row>
    <row r="394" spans="1:14" x14ac:dyDescent="0.45">
      <c r="A394" s="2" t="s">
        <v>116</v>
      </c>
      <c r="B394" s="2">
        <v>2</v>
      </c>
      <c r="C394" s="2">
        <v>0.15153787499999999</v>
      </c>
      <c r="D394" s="2" t="str">
        <f>VLOOKUP(A394,'SAS Codes'!$A$2:$B$559,2,FALSE)</f>
        <v>CP-20</v>
      </c>
      <c r="E394" s="2" t="s">
        <v>929</v>
      </c>
      <c r="F394" s="2" t="str">
        <f>VLOOKUP(A394,'SAS Codes'!$A$2:$I$559,3,FALSE)</f>
        <v>USA</v>
      </c>
      <c r="G394" s="2" t="str">
        <f>VLOOKUP(A394,'SAS Codes'!$A$2:$I$559,4,FALSE)</f>
        <v>USA</v>
      </c>
      <c r="H394" s="2" t="str">
        <f>VLOOKUP(A394,'SAS Codes'!$A$2:$I$559,5,FALSE)</f>
        <v>USA</v>
      </c>
      <c r="I394" s="2" t="str">
        <f>VLOOKUP(A394,'SAS Codes'!$A$2:$I$559,6,FALSE)</f>
        <v>America</v>
      </c>
      <c r="J394" s="2" t="str">
        <f>VLOOKUP(A394,'SAS Codes'!$A$2:$I$559,7,FALSE)</f>
        <v>America</v>
      </c>
      <c r="K394" s="2" t="str">
        <f>VLOOKUP(A394,'SAS Codes'!$A$2:$I$559,8,FALSE)</f>
        <v>May contain</v>
      </c>
      <c r="L394" s="2" t="str">
        <f>VLOOKUP(A394,'SAS Codes'!$A$2:$I$559,9,FALSE)</f>
        <v>May contain</v>
      </c>
      <c r="M394" s="2" t="str">
        <f>VLOOKUP(A394,'SAS Codes'!$A$2:$M$559,10,FALSE)</f>
        <v>Regular</v>
      </c>
      <c r="N394" s="2" t="str">
        <f>VLOOKUP(A394,'SAS Codes'!$A$2:$M$559,11,FALSE)</f>
        <v>Cereal</v>
      </c>
    </row>
    <row r="395" spans="1:14" x14ac:dyDescent="0.45">
      <c r="A395" s="4" t="s">
        <v>461</v>
      </c>
      <c r="B395" s="4">
        <v>3</v>
      </c>
      <c r="C395" s="2">
        <v>0.15149242500000001</v>
      </c>
      <c r="D395" s="2" t="str">
        <f>VLOOKUP(A395,'SAS Codes'!$A$2:$B$559,2,FALSE)</f>
        <v>SK-16</v>
      </c>
      <c r="E395" s="2" t="s">
        <v>929</v>
      </c>
      <c r="F395" s="2" t="str">
        <f>VLOOKUP(A395,'SAS Codes'!$A$2:$I$559,3,FALSE)</f>
        <v>USA</v>
      </c>
      <c r="G395" s="2" t="str">
        <f>VLOOKUP(A395,'SAS Codes'!$A$2:$I$559,4,FALSE)</f>
        <v>USA</v>
      </c>
      <c r="H395" s="2" t="str">
        <f>VLOOKUP(A395,'SAS Codes'!$A$2:$I$559,5,FALSE)</f>
        <v>USA</v>
      </c>
      <c r="I395" s="2" t="str">
        <f>VLOOKUP(A395,'SAS Codes'!$A$2:$I$559,6,FALSE)</f>
        <v>America</v>
      </c>
      <c r="J395" s="2" t="str">
        <f>VLOOKUP(A395,'SAS Codes'!$A$2:$I$559,7,FALSE)</f>
        <v>America</v>
      </c>
      <c r="K395" s="2" t="str">
        <f>VLOOKUP(A395,'SAS Codes'!$A$2:$I$559,8,FALSE)</f>
        <v>May contain</v>
      </c>
      <c r="L395" s="2" t="str">
        <f>VLOOKUP(A395,'SAS Codes'!$A$2:$I$559,9,FALSE)</f>
        <v>May contain</v>
      </c>
      <c r="M395" s="2" t="str">
        <f>VLOOKUP(A395,'SAS Codes'!$A$2:$M$559,10,FALSE)</f>
        <v>Regular</v>
      </c>
      <c r="N395" s="2" t="str">
        <f>VLOOKUP(A395,'SAS Codes'!$A$2:$M$559,11,FALSE)</f>
        <v>Snacks</v>
      </c>
    </row>
    <row r="396" spans="1:14" x14ac:dyDescent="0.45">
      <c r="A396" s="4" t="s">
        <v>190</v>
      </c>
      <c r="B396" s="4">
        <v>1</v>
      </c>
      <c r="C396" s="2">
        <v>0.151462125</v>
      </c>
      <c r="D396" s="2" t="str">
        <f>VLOOKUP(A396,'SAS Codes'!$A$2:$B$559,2,FALSE)</f>
        <v>CD-47</v>
      </c>
      <c r="E396" s="2" t="s">
        <v>929</v>
      </c>
      <c r="F396" s="2" t="str">
        <f>VLOOKUP(A396,'SAS Codes'!$A$2:$I$559,3,FALSE)</f>
        <v>Germany</v>
      </c>
      <c r="G396" s="2" t="str">
        <f>VLOOKUP(A396,'SAS Codes'!$A$2:$I$559,4,FALSE)</f>
        <v>Germany</v>
      </c>
      <c r="H396" s="2" t="str">
        <f>VLOOKUP(A396,'SAS Codes'!$A$2:$I$559,5,FALSE)</f>
        <v>Europe</v>
      </c>
      <c r="I396" s="2" t="str">
        <f>VLOOKUP(A396,'SAS Codes'!$A$2:$I$559,6,FALSE)</f>
        <v>Europe</v>
      </c>
      <c r="J396" s="2" t="str">
        <f>VLOOKUP(A396,'SAS Codes'!$A$2:$I$559,7,FALSE)</f>
        <v>Europe</v>
      </c>
      <c r="K396" s="2" t="str">
        <f>VLOOKUP(A396,'SAS Codes'!$A$2:$I$559,8,FALSE)</f>
        <v>May contain</v>
      </c>
      <c r="L396" s="2" t="str">
        <f>VLOOKUP(A396,'SAS Codes'!$A$2:$I$559,9,FALSE)</f>
        <v>May contain</v>
      </c>
      <c r="M396" s="2" t="str">
        <f>VLOOKUP(A396,'SAS Codes'!$A$2:$M$559,10,FALSE)</f>
        <v>Regular</v>
      </c>
      <c r="N396" s="2" t="str">
        <f>VLOOKUP(A396,'SAS Codes'!$A$2:$M$559,11,FALSE)</f>
        <v>Candies</v>
      </c>
    </row>
    <row r="397" spans="1:14" x14ac:dyDescent="0.45">
      <c r="A397" s="4" t="s">
        <v>198</v>
      </c>
      <c r="B397" s="4">
        <v>3</v>
      </c>
      <c r="C397" s="2">
        <v>0.15141667499999997</v>
      </c>
      <c r="D397" s="2" t="str">
        <f>VLOOKUP(A397,'SAS Codes'!$A$2:$B$559,2,FALSE)</f>
        <v>CD-55</v>
      </c>
      <c r="E397" s="2" t="s">
        <v>929</v>
      </c>
      <c r="F397" s="2" t="str">
        <f>VLOOKUP(A397,'SAS Codes'!$A$2:$I$559,3,FALSE)</f>
        <v>Colombia</v>
      </c>
      <c r="G397" s="2" t="str">
        <f>VLOOKUP(A397,'SAS Codes'!$A$2:$I$559,4,FALSE)</f>
        <v>Colombia</v>
      </c>
      <c r="H397" s="2" t="str">
        <f>VLOOKUP(A397,'SAS Codes'!$A$2:$I$559,5,FALSE)</f>
        <v>Colombia</v>
      </c>
      <c r="I397" s="2" t="str">
        <f>VLOOKUP(A397,'SAS Codes'!$A$2:$I$559,6,FALSE)</f>
        <v>America</v>
      </c>
      <c r="J397" s="2" t="str">
        <f>VLOOKUP(A397,'SAS Codes'!$A$2:$I$559,7,FALSE)</f>
        <v>America</v>
      </c>
      <c r="K397" s="2" t="str">
        <f>VLOOKUP(A397,'SAS Codes'!$A$2:$I$559,8,FALSE)</f>
        <v>May contain</v>
      </c>
      <c r="L397" s="2" t="str">
        <f>VLOOKUP(A397,'SAS Codes'!$A$2:$I$559,9,FALSE)</f>
        <v>May contain</v>
      </c>
      <c r="M397" s="2" t="str">
        <f>VLOOKUP(A397,'SAS Codes'!$A$2:$M$559,10,FALSE)</f>
        <v>Regular</v>
      </c>
      <c r="N397" s="2" t="str">
        <f>VLOOKUP(A397,'SAS Codes'!$A$2:$M$559,11,FALSE)</f>
        <v>Candies</v>
      </c>
    </row>
    <row r="398" spans="1:14" x14ac:dyDescent="0.45">
      <c r="A398" s="4" t="s">
        <v>281</v>
      </c>
      <c r="B398" s="4">
        <v>2</v>
      </c>
      <c r="C398" s="2">
        <v>0.15128032499999999</v>
      </c>
      <c r="D398" s="2" t="str">
        <f>VLOOKUP(A398,'SAS Codes'!$A$2:$B$559,2,FALSE)</f>
        <v>CO-05</v>
      </c>
      <c r="E398" s="2" t="s">
        <v>929</v>
      </c>
      <c r="F398" s="2" t="str">
        <f>VLOOKUP(A398,'SAS Codes'!$A$2:$I$559,3,FALSE)</f>
        <v>Germany</v>
      </c>
      <c r="G398" s="2" t="str">
        <f>VLOOKUP(A398,'SAS Codes'!$A$2:$I$559,4,FALSE)</f>
        <v>Germany</v>
      </c>
      <c r="H398" s="2" t="str">
        <f>VLOOKUP(A398,'SAS Codes'!$A$2:$I$559,5,FALSE)</f>
        <v>Europe</v>
      </c>
      <c r="I398" s="2" t="str">
        <f>VLOOKUP(A398,'SAS Codes'!$A$2:$I$559,6,FALSE)</f>
        <v>Europe</v>
      </c>
      <c r="J398" s="2" t="str">
        <f>VLOOKUP(A398,'SAS Codes'!$A$2:$I$559,7,FALSE)</f>
        <v>Europe</v>
      </c>
      <c r="K398" s="2" t="str">
        <f>VLOOKUP(A398,'SAS Codes'!$A$2:$I$559,8,FALSE)</f>
        <v>May contain</v>
      </c>
      <c r="L398" s="2" t="str">
        <f>VLOOKUP(A398,'SAS Codes'!$A$2:$I$559,9,FALSE)</f>
        <v>May contain</v>
      </c>
      <c r="M398" s="2" t="str">
        <f>VLOOKUP(A398,'SAS Codes'!$A$2:$M$559,10,FALSE)</f>
        <v>Regular</v>
      </c>
      <c r="N398" s="2" t="str">
        <f>VLOOKUP(A398,'SAS Codes'!$A$2:$M$559,11,FALSE)</f>
        <v>Cookies</v>
      </c>
    </row>
    <row r="399" spans="1:14" x14ac:dyDescent="0.45">
      <c r="A399" s="4" t="s">
        <v>158</v>
      </c>
      <c r="B399" s="4">
        <v>2</v>
      </c>
      <c r="C399" s="2">
        <v>0.15124499999999999</v>
      </c>
      <c r="D399" s="2" t="str">
        <f>VLOOKUP(A399,'SAS Codes'!$A$2:$B$559,2,FALSE)</f>
        <v>CD-14</v>
      </c>
      <c r="E399" s="2" t="s">
        <v>929</v>
      </c>
      <c r="F399" s="2" t="str">
        <f>VLOOKUP(A399,'SAS Codes'!$A$2:$I$559,3,FALSE)</f>
        <v>Imported</v>
      </c>
      <c r="G399" s="2" t="str">
        <f>VLOOKUP(A399,'SAS Codes'!$A$2:$I$559,4,FALSE)</f>
        <v>Imported</v>
      </c>
      <c r="H399" s="2" t="str">
        <f>VLOOKUP(A399,'SAS Codes'!$A$2:$I$559,5,FALSE)</f>
        <v>Imported</v>
      </c>
      <c r="I399" s="2" t="str">
        <f>VLOOKUP(A399,'SAS Codes'!$A$2:$I$559,6,FALSE)</f>
        <v>Imported</v>
      </c>
      <c r="J399" s="2" t="str">
        <f>VLOOKUP(A399,'SAS Codes'!$A$2:$I$559,7,FALSE)</f>
        <v>Other</v>
      </c>
      <c r="K399" s="2" t="str">
        <f>VLOOKUP(A399,'SAS Codes'!$A$2:$I$559,8,FALSE)</f>
        <v>May contain</v>
      </c>
      <c r="L399" s="2" t="str">
        <f>VLOOKUP(A399,'SAS Codes'!$A$2:$I$559,9,FALSE)</f>
        <v>May contain</v>
      </c>
      <c r="M399" s="2" t="str">
        <f>VLOOKUP(A399,'SAS Codes'!$A$2:$M$559,10,FALSE)</f>
        <v>Regular</v>
      </c>
      <c r="N399" s="2" t="str">
        <f>VLOOKUP(A399,'SAS Codes'!$A$2:$M$559,11,FALSE)</f>
        <v>Candies</v>
      </c>
    </row>
    <row r="400" spans="1:14" x14ac:dyDescent="0.45">
      <c r="A400" s="4" t="s">
        <v>331</v>
      </c>
      <c r="B400" s="4">
        <v>1</v>
      </c>
      <c r="C400" s="2">
        <v>0.15115912500000001</v>
      </c>
      <c r="D400" s="2" t="str">
        <f>VLOOKUP(A400,'SAS Codes'!$A$2:$B$559,2,FALSE)</f>
        <v>CO-63</v>
      </c>
      <c r="E400" s="2" t="s">
        <v>929</v>
      </c>
      <c r="F400" s="2" t="str">
        <f>VLOOKUP(A400,'SAS Codes'!$A$2:$I$559,3,FALSE)</f>
        <v>Canada</v>
      </c>
      <c r="G400" s="2" t="str">
        <f>VLOOKUP(A400,'SAS Codes'!$A$2:$I$559,4,FALSE)</f>
        <v>Canada</v>
      </c>
      <c r="H400" s="2" t="str">
        <f>VLOOKUP(A400,'SAS Codes'!$A$2:$I$559,5,FALSE)</f>
        <v>Canada</v>
      </c>
      <c r="I400" s="2" t="str">
        <f>VLOOKUP(A400,'SAS Codes'!$A$2:$I$559,6,FALSE)</f>
        <v>America</v>
      </c>
      <c r="J400" s="2" t="str">
        <f>VLOOKUP(A400,'SAS Codes'!$A$2:$I$559,7,FALSE)</f>
        <v>America</v>
      </c>
      <c r="K400" s="2" t="str">
        <f>VLOOKUP(A400,'SAS Codes'!$A$2:$I$559,8,FALSE)</f>
        <v>May contain</v>
      </c>
      <c r="L400" s="2" t="str">
        <f>VLOOKUP(A400,'SAS Codes'!$A$2:$I$559,9,FALSE)</f>
        <v>May contain</v>
      </c>
      <c r="M400" s="2" t="str">
        <f>VLOOKUP(A400,'SAS Codes'!$A$2:$M$559,10,FALSE)</f>
        <v>Regular</v>
      </c>
      <c r="N400" s="2" t="str">
        <f>VLOOKUP(A400,'SAS Codes'!$A$2:$M$559,11,FALSE)</f>
        <v>Cookies</v>
      </c>
    </row>
    <row r="401" spans="1:14" x14ac:dyDescent="0.45">
      <c r="A401" s="4" t="s">
        <v>180</v>
      </c>
      <c r="B401" s="4">
        <v>1</v>
      </c>
      <c r="C401" s="2">
        <v>0.15112300499999998</v>
      </c>
      <c r="D401" s="2" t="str">
        <f>VLOOKUP(A401,'SAS Codes'!$A$2:$B$559,2,FALSE)</f>
        <v>CD-37</v>
      </c>
      <c r="E401" s="2" t="s">
        <v>929</v>
      </c>
      <c r="F401" s="2" t="str">
        <f>VLOOKUP(A401,'SAS Codes'!$A$2:$I$559,3,FALSE)</f>
        <v>Imported</v>
      </c>
      <c r="G401" s="2" t="str">
        <f>VLOOKUP(A401,'SAS Codes'!$A$2:$I$559,4,FALSE)</f>
        <v>Imported</v>
      </c>
      <c r="H401" s="2" t="str">
        <f>VLOOKUP(A401,'SAS Codes'!$A$2:$I$559,5,FALSE)</f>
        <v>Imported</v>
      </c>
      <c r="I401" s="2" t="str">
        <f>VLOOKUP(A401,'SAS Codes'!$A$2:$I$559,6,FALSE)</f>
        <v>Imported</v>
      </c>
      <c r="J401" s="2" t="str">
        <f>VLOOKUP(A401,'SAS Codes'!$A$2:$I$559,7,FALSE)</f>
        <v>Other</v>
      </c>
      <c r="K401" s="2" t="str">
        <f>VLOOKUP(A401,'SAS Codes'!$A$2:$I$559,8,FALSE)</f>
        <v>May contain</v>
      </c>
      <c r="L401" s="2" t="str">
        <f>VLOOKUP(A401,'SAS Codes'!$A$2:$I$559,9,FALSE)</f>
        <v>May contain</v>
      </c>
      <c r="M401" s="2" t="str">
        <f>VLOOKUP(A401,'SAS Codes'!$A$2:$M$559,10,FALSE)</f>
        <v>Regular</v>
      </c>
      <c r="N401" s="2" t="str">
        <f>VLOOKUP(A401,'SAS Codes'!$A$2:$M$559,11,FALSE)</f>
        <v>Candies</v>
      </c>
    </row>
    <row r="402" spans="1:14" x14ac:dyDescent="0.45">
      <c r="A402" s="2" t="s">
        <v>108</v>
      </c>
      <c r="B402" s="2">
        <v>2</v>
      </c>
      <c r="C402" s="2">
        <v>0.15106064999999999</v>
      </c>
      <c r="D402" s="2" t="str">
        <f>VLOOKUP(A402,'SAS Codes'!$A$2:$B$559,2,FALSE)</f>
        <v>CP-12</v>
      </c>
      <c r="E402" s="2" t="s">
        <v>929</v>
      </c>
      <c r="F402" s="2" t="str">
        <f>VLOOKUP(A402,'SAS Codes'!$A$2:$I$559,3,FALSE)</f>
        <v>USA</v>
      </c>
      <c r="G402" s="2" t="str">
        <f>VLOOKUP(A402,'SAS Codes'!$A$2:$I$559,4,FALSE)</f>
        <v>USA</v>
      </c>
      <c r="H402" s="2" t="str">
        <f>VLOOKUP(A402,'SAS Codes'!$A$2:$I$559,5,FALSE)</f>
        <v>USA</v>
      </c>
      <c r="I402" s="2" t="str">
        <f>VLOOKUP(A402,'SAS Codes'!$A$2:$I$559,6,FALSE)</f>
        <v>America</v>
      </c>
      <c r="J402" s="2" t="str">
        <f>VLOOKUP(A402,'SAS Codes'!$A$2:$I$559,7,FALSE)</f>
        <v>America</v>
      </c>
      <c r="K402" s="2" t="str">
        <f>VLOOKUP(A402,'SAS Codes'!$A$2:$I$559,8,FALSE)</f>
        <v>May contain</v>
      </c>
      <c r="L402" s="2" t="str">
        <f>VLOOKUP(A402,'SAS Codes'!$A$2:$I$559,9,FALSE)</f>
        <v>May contain</v>
      </c>
      <c r="M402" s="2" t="str">
        <f>VLOOKUP(A402,'SAS Codes'!$A$2:$M$559,10,FALSE)</f>
        <v>Regular</v>
      </c>
      <c r="N402" s="2" t="str">
        <f>VLOOKUP(A402,'SAS Codes'!$A$2:$M$559,11,FALSE)</f>
        <v>Cereal</v>
      </c>
    </row>
    <row r="403" spans="1:14" x14ac:dyDescent="0.45">
      <c r="A403" s="4" t="s">
        <v>431</v>
      </c>
      <c r="B403" s="4">
        <v>2</v>
      </c>
      <c r="C403" s="2">
        <v>0.15088263000000002</v>
      </c>
      <c r="D403" s="2" t="str">
        <f>VLOOKUP(A403,'SAS Codes'!$A$2:$B$559,2,FALSE)</f>
        <v>SB-42</v>
      </c>
      <c r="E403" s="2" t="s">
        <v>929</v>
      </c>
      <c r="F403" s="2" t="str">
        <f>VLOOKUP(A403,'SAS Codes'!$A$2:$I$559,3,FALSE)</f>
        <v>USA</v>
      </c>
      <c r="G403" s="2" t="str">
        <f>VLOOKUP(A403,'SAS Codes'!$A$2:$I$559,4,FALSE)</f>
        <v>USA</v>
      </c>
      <c r="H403" s="2" t="str">
        <f>VLOOKUP(A403,'SAS Codes'!$A$2:$I$559,5,FALSE)</f>
        <v>USA</v>
      </c>
      <c r="I403" s="2" t="str">
        <f>VLOOKUP(A403,'SAS Codes'!$A$2:$I$559,6,FALSE)</f>
        <v>America</v>
      </c>
      <c r="J403" s="2" t="str">
        <f>VLOOKUP(A403,'SAS Codes'!$A$2:$I$559,7,FALSE)</f>
        <v>America</v>
      </c>
      <c r="K403" s="2" t="str">
        <f>VLOOKUP(A403,'SAS Codes'!$A$2:$I$559,8,FALSE)</f>
        <v>May contain</v>
      </c>
      <c r="L403" s="2" t="str">
        <f>VLOOKUP(A403,'SAS Codes'!$A$2:$I$559,9,FALSE)</f>
        <v>May contain</v>
      </c>
      <c r="M403" s="2" t="str">
        <f>VLOOKUP(A403,'SAS Codes'!$A$2:$M$559,10,FALSE)</f>
        <v>Private</v>
      </c>
      <c r="N403" s="2" t="str">
        <f>VLOOKUP(A403,'SAS Codes'!$A$2:$M$559,11,FALSE)</f>
        <v>Crackers</v>
      </c>
    </row>
    <row r="404" spans="1:14" x14ac:dyDescent="0.45">
      <c r="A404" s="4" t="s">
        <v>302</v>
      </c>
      <c r="B404" s="4">
        <v>4</v>
      </c>
      <c r="C404" s="2">
        <v>0.15081</v>
      </c>
      <c r="D404" s="2" t="str">
        <f>VLOOKUP(A404,'SAS Codes'!$A$2:$B$559,2,FALSE)</f>
        <v>CO-31</v>
      </c>
      <c r="E404" s="2" t="s">
        <v>929</v>
      </c>
      <c r="F404" s="2" t="str">
        <f>VLOOKUP(A404,'SAS Codes'!$A$2:$I$559,3,FALSE)</f>
        <v>Poland</v>
      </c>
      <c r="G404" s="2" t="str">
        <f>VLOOKUP(A404,'SAS Codes'!$A$2:$I$559,4,FALSE)</f>
        <v>Poland</v>
      </c>
      <c r="H404" s="2" t="str">
        <f>VLOOKUP(A404,'SAS Codes'!$A$2:$I$559,5,FALSE)</f>
        <v>Europe</v>
      </c>
      <c r="I404" s="2" t="str">
        <f>VLOOKUP(A404,'SAS Codes'!$A$2:$I$559,6,FALSE)</f>
        <v>Europe</v>
      </c>
      <c r="J404" s="2" t="str">
        <f>VLOOKUP(A404,'SAS Codes'!$A$2:$I$559,7,FALSE)</f>
        <v>Europe</v>
      </c>
      <c r="K404" s="2" t="str">
        <f>VLOOKUP(A404,'SAS Codes'!$A$2:$I$559,8,FALSE)</f>
        <v>May contain</v>
      </c>
      <c r="L404" s="2" t="str">
        <f>VLOOKUP(A404,'SAS Codes'!$A$2:$I$559,9,FALSE)</f>
        <v>May contain</v>
      </c>
      <c r="M404" s="2" t="str">
        <f>VLOOKUP(A404,'SAS Codes'!$A$2:$M$559,10,FALSE)</f>
        <v>Regular</v>
      </c>
      <c r="N404" s="2" t="str">
        <f>VLOOKUP(A404,'SAS Codes'!$A$2:$M$559,11,FALSE)</f>
        <v>Cookies</v>
      </c>
    </row>
    <row r="405" spans="1:14" x14ac:dyDescent="0.45">
      <c r="A405" s="2" t="s">
        <v>134</v>
      </c>
      <c r="B405" s="2">
        <v>3</v>
      </c>
      <c r="C405" s="2">
        <v>0.15078794999999998</v>
      </c>
      <c r="D405" s="2" t="str">
        <f>VLOOKUP(A405,'SAS Codes'!$A$2:$B$559,2,FALSE)</f>
        <v>CP-38</v>
      </c>
      <c r="E405" s="2" t="s">
        <v>929</v>
      </c>
      <c r="F405" s="2" t="str">
        <f>VLOOKUP(A405,'SAS Codes'!$A$2:$I$559,3,FALSE)</f>
        <v>Quebec</v>
      </c>
      <c r="G405" s="2" t="str">
        <f>VLOOKUP(A405,'SAS Codes'!$A$2:$I$559,4,FALSE)</f>
        <v>Canada</v>
      </c>
      <c r="H405" s="2" t="str">
        <f>VLOOKUP(A405,'SAS Codes'!$A$2:$I$559,5,FALSE)</f>
        <v>Canada</v>
      </c>
      <c r="I405" s="2" t="str">
        <f>VLOOKUP(A405,'SAS Codes'!$A$2:$I$559,6,FALSE)</f>
        <v>America</v>
      </c>
      <c r="J405" s="2" t="str">
        <f>VLOOKUP(A405,'SAS Codes'!$A$2:$I$559,7,FALSE)</f>
        <v>America</v>
      </c>
      <c r="K405" s="2" t="str">
        <f>VLOOKUP(A405,'SAS Codes'!$A$2:$I$559,8,FALSE)</f>
        <v>May contain</v>
      </c>
      <c r="L405" s="2" t="str">
        <f>VLOOKUP(A405,'SAS Codes'!$A$2:$I$559,9,FALSE)</f>
        <v>May contain</v>
      </c>
      <c r="M405" s="2" t="str">
        <f>VLOOKUP(A405,'SAS Codes'!$A$2:$M$559,10,FALSE)</f>
        <v>Regular</v>
      </c>
      <c r="N405" s="2" t="str">
        <f>VLOOKUP(A405,'SAS Codes'!$A$2:$M$559,11,FALSE)</f>
        <v>Cereal</v>
      </c>
    </row>
    <row r="406" spans="1:14" x14ac:dyDescent="0.45">
      <c r="A406" s="4" t="s">
        <v>414</v>
      </c>
      <c r="B406" s="4">
        <v>5</v>
      </c>
      <c r="C406" s="2">
        <v>0.15063750000000001</v>
      </c>
      <c r="D406" s="2" t="str">
        <f>VLOOKUP(A406,'SAS Codes'!$A$2:$B$559,2,FALSE)</f>
        <v>SB-23</v>
      </c>
      <c r="E406" s="2" t="s">
        <v>929</v>
      </c>
      <c r="F406" s="2" t="str">
        <f>VLOOKUP(A406,'SAS Codes'!$A$2:$I$559,3,FALSE)</f>
        <v>Turkey</v>
      </c>
      <c r="G406" s="2" t="str">
        <f>VLOOKUP(A406,'SAS Codes'!$A$2:$I$559,4,FALSE)</f>
        <v>Turkey</v>
      </c>
      <c r="H406" s="2" t="str">
        <f>VLOOKUP(A406,'SAS Codes'!$A$2:$I$559,5,FALSE)</f>
        <v>Europe</v>
      </c>
      <c r="I406" s="2" t="str">
        <f>VLOOKUP(A406,'SAS Codes'!$A$2:$I$559,6,FALSE)</f>
        <v>Europe</v>
      </c>
      <c r="J406" s="2" t="str">
        <f>VLOOKUP(A406,'SAS Codes'!$A$2:$I$559,7,FALSE)</f>
        <v>Europe</v>
      </c>
      <c r="K406" s="2" t="str">
        <f>VLOOKUP(A406,'SAS Codes'!$A$2:$I$559,8,FALSE)</f>
        <v>May contain</v>
      </c>
      <c r="L406" s="2" t="str">
        <f>VLOOKUP(A406,'SAS Codes'!$A$2:$I$559,9,FALSE)</f>
        <v>May contain</v>
      </c>
      <c r="M406" s="2" t="str">
        <f>VLOOKUP(A406,'SAS Codes'!$A$2:$M$559,10,FALSE)</f>
        <v>Regular</v>
      </c>
      <c r="N406" s="2" t="str">
        <f>VLOOKUP(A406,'SAS Codes'!$A$2:$M$559,11,FALSE)</f>
        <v>Crackers</v>
      </c>
    </row>
    <row r="407" spans="1:14" x14ac:dyDescent="0.45">
      <c r="A407" s="4" t="s">
        <v>466</v>
      </c>
      <c r="B407" s="4">
        <v>1</v>
      </c>
      <c r="C407" s="2">
        <v>0.15024000000000001</v>
      </c>
      <c r="D407" s="2" t="str">
        <f>VLOOKUP(A407,'SAS Codes'!$A$2:$B$559,2,FALSE)</f>
        <v>SK-21</v>
      </c>
      <c r="E407" s="2" t="s">
        <v>929</v>
      </c>
      <c r="F407" s="2" t="str">
        <f>VLOOKUP(A407,'SAS Codes'!$A$2:$I$559,3,FALSE)</f>
        <v>Canada</v>
      </c>
      <c r="G407" s="2" t="str">
        <f>VLOOKUP(A407,'SAS Codes'!$A$2:$I$559,4,FALSE)</f>
        <v>Canada</v>
      </c>
      <c r="H407" s="2" t="str">
        <f>VLOOKUP(A407,'SAS Codes'!$A$2:$I$559,5,FALSE)</f>
        <v>Canada</v>
      </c>
      <c r="I407" s="2" t="str">
        <f>VLOOKUP(A407,'SAS Codes'!$A$2:$I$559,6,FALSE)</f>
        <v>America</v>
      </c>
      <c r="J407" s="2" t="str">
        <f>VLOOKUP(A407,'SAS Codes'!$A$2:$I$559,7,FALSE)</f>
        <v>America</v>
      </c>
      <c r="K407" s="2" t="str">
        <f>VLOOKUP(A407,'SAS Codes'!$A$2:$I$559,8,FALSE)</f>
        <v>May contain</v>
      </c>
      <c r="L407" s="2" t="str">
        <f>VLOOKUP(A407,'SAS Codes'!$A$2:$I$559,9,FALSE)</f>
        <v>May contain</v>
      </c>
      <c r="M407" s="2" t="str">
        <f>VLOOKUP(A407,'SAS Codes'!$A$2:$M$559,10,FALSE)</f>
        <v>Private</v>
      </c>
      <c r="N407" s="2" t="str">
        <f>VLOOKUP(A407,'SAS Codes'!$A$2:$M$559,11,FALSE)</f>
        <v>Snacks</v>
      </c>
    </row>
    <row r="408" spans="1:14" x14ac:dyDescent="0.45">
      <c r="A408" s="4" t="s">
        <v>461</v>
      </c>
      <c r="B408" s="4">
        <v>1</v>
      </c>
      <c r="C408" s="2">
        <v>0.15013499999999999</v>
      </c>
      <c r="D408" s="2" t="str">
        <f>VLOOKUP(A408,'SAS Codes'!$A$2:$B$559,2,FALSE)</f>
        <v>SK-16</v>
      </c>
      <c r="E408" s="2" t="s">
        <v>929</v>
      </c>
      <c r="F408" s="2" t="str">
        <f>VLOOKUP(A408,'SAS Codes'!$A$2:$I$559,3,FALSE)</f>
        <v>USA</v>
      </c>
      <c r="G408" s="2" t="str">
        <f>VLOOKUP(A408,'SAS Codes'!$A$2:$I$559,4,FALSE)</f>
        <v>USA</v>
      </c>
      <c r="H408" s="2" t="str">
        <f>VLOOKUP(A408,'SAS Codes'!$A$2:$I$559,5,FALSE)</f>
        <v>USA</v>
      </c>
      <c r="I408" s="2" t="str">
        <f>VLOOKUP(A408,'SAS Codes'!$A$2:$I$559,6,FALSE)</f>
        <v>America</v>
      </c>
      <c r="J408" s="2" t="str">
        <f>VLOOKUP(A408,'SAS Codes'!$A$2:$I$559,7,FALSE)</f>
        <v>America</v>
      </c>
      <c r="K408" s="2" t="str">
        <f>VLOOKUP(A408,'SAS Codes'!$A$2:$I$559,8,FALSE)</f>
        <v>May contain</v>
      </c>
      <c r="L408" s="2" t="str">
        <f>VLOOKUP(A408,'SAS Codes'!$A$2:$I$559,9,FALSE)</f>
        <v>May contain</v>
      </c>
      <c r="M408" s="2" t="str">
        <f>VLOOKUP(A408,'SAS Codes'!$A$2:$M$559,10,FALSE)</f>
        <v>Regular</v>
      </c>
      <c r="N408" s="2" t="str">
        <f>VLOOKUP(A408,'SAS Codes'!$A$2:$M$559,11,FALSE)</f>
        <v>Snacks</v>
      </c>
    </row>
    <row r="409" spans="1:14" x14ac:dyDescent="0.45">
      <c r="A409" s="4" t="s">
        <v>310</v>
      </c>
      <c r="B409" s="4">
        <v>2</v>
      </c>
      <c r="C409" s="2">
        <v>0.15008999999999997</v>
      </c>
      <c r="D409" s="2" t="str">
        <f>VLOOKUP(A409,'SAS Codes'!$A$2:$B$559,2,FALSE)</f>
        <v>CO-41</v>
      </c>
      <c r="E409" s="2" t="s">
        <v>929</v>
      </c>
      <c r="F409" s="2" t="str">
        <f>VLOOKUP(A409,'SAS Codes'!$A$2:$I$559,3,FALSE)</f>
        <v>Canada</v>
      </c>
      <c r="G409" s="2" t="str">
        <f>VLOOKUP(A409,'SAS Codes'!$A$2:$I$559,4,FALSE)</f>
        <v>Canada</v>
      </c>
      <c r="H409" s="2" t="str">
        <f>VLOOKUP(A409,'SAS Codes'!$A$2:$I$559,5,FALSE)</f>
        <v>Canada</v>
      </c>
      <c r="I409" s="2" t="str">
        <f>VLOOKUP(A409,'SAS Codes'!$A$2:$I$559,6,FALSE)</f>
        <v>America</v>
      </c>
      <c r="J409" s="2" t="str">
        <f>VLOOKUP(A409,'SAS Codes'!$A$2:$I$559,7,FALSE)</f>
        <v>America</v>
      </c>
      <c r="K409" s="2" t="str">
        <f>VLOOKUP(A409,'SAS Codes'!$A$2:$I$559,8,FALSE)</f>
        <v>May contain</v>
      </c>
      <c r="L409" s="2" t="str">
        <f>VLOOKUP(A409,'SAS Codes'!$A$2:$I$559,9,FALSE)</f>
        <v>May contain</v>
      </c>
      <c r="M409" s="2" t="str">
        <f>VLOOKUP(A409,'SAS Codes'!$A$2:$M$559,10,FALSE)</f>
        <v>Private</v>
      </c>
      <c r="N409" s="2" t="str">
        <f>VLOOKUP(A409,'SAS Codes'!$A$2:$M$559,11,FALSE)</f>
        <v>Cookies</v>
      </c>
    </row>
    <row r="410" spans="1:14" x14ac:dyDescent="0.45">
      <c r="A410" s="4" t="s">
        <v>403</v>
      </c>
      <c r="B410" s="4">
        <v>2</v>
      </c>
      <c r="C410" s="2">
        <v>0.15003750000000002</v>
      </c>
      <c r="D410" s="2" t="str">
        <f>VLOOKUP(A410,'SAS Codes'!$A$2:$B$559,2,FALSE)</f>
        <v>SB-09</v>
      </c>
      <c r="E410" s="2" t="s">
        <v>929</v>
      </c>
      <c r="F410" s="2" t="str">
        <f>VLOOKUP(A410,'SAS Codes'!$A$2:$I$559,3,FALSE)</f>
        <v>Colombia</v>
      </c>
      <c r="G410" s="2" t="str">
        <f>VLOOKUP(A410,'SAS Codes'!$A$2:$I$559,4,FALSE)</f>
        <v>Colombia</v>
      </c>
      <c r="H410" s="2" t="str">
        <f>VLOOKUP(A410,'SAS Codes'!$A$2:$I$559,5,FALSE)</f>
        <v>Colombia</v>
      </c>
      <c r="I410" s="2" t="str">
        <f>VLOOKUP(A410,'SAS Codes'!$A$2:$I$559,6,FALSE)</f>
        <v>America</v>
      </c>
      <c r="J410" s="2" t="str">
        <f>VLOOKUP(A410,'SAS Codes'!$A$2:$I$559,7,FALSE)</f>
        <v>America</v>
      </c>
      <c r="K410" s="2" t="str">
        <f>VLOOKUP(A410,'SAS Codes'!$A$2:$I$559,8,FALSE)</f>
        <v>May contain</v>
      </c>
      <c r="L410" s="2" t="str">
        <f>VLOOKUP(A410,'SAS Codes'!$A$2:$I$559,9,FALSE)</f>
        <v>May contain</v>
      </c>
      <c r="M410" s="2" t="str">
        <f>VLOOKUP(A410,'SAS Codes'!$A$2:$M$559,10,FALSE)</f>
        <v>Regular</v>
      </c>
      <c r="N410" s="2" t="str">
        <f>VLOOKUP(A410,'SAS Codes'!$A$2:$M$559,11,FALSE)</f>
        <v>Crackers</v>
      </c>
    </row>
    <row r="411" spans="1:14" x14ac:dyDescent="0.45">
      <c r="A411" s="7" t="s">
        <v>446</v>
      </c>
      <c r="B411" s="7">
        <v>2</v>
      </c>
      <c r="C411" s="2">
        <v>0.14999984999999996</v>
      </c>
      <c r="D411" s="2" t="str">
        <f>VLOOKUP(A411,'SAS Codes'!$A$2:$B$559,2,FALSE)</f>
        <v>SB-60</v>
      </c>
      <c r="E411" s="2" t="s">
        <v>931</v>
      </c>
      <c r="F411" s="2" t="str">
        <f>VLOOKUP(A411,'SAS Codes'!$A$2:$I$559,3,FALSE)</f>
        <v>Italy</v>
      </c>
      <c r="G411" s="2" t="str">
        <f>VLOOKUP(A411,'SAS Codes'!$A$2:$I$559,4,FALSE)</f>
        <v>Italy</v>
      </c>
      <c r="H411" s="2" t="str">
        <f>VLOOKUP(A411,'SAS Codes'!$A$2:$I$559,5,FALSE)</f>
        <v>Europe</v>
      </c>
      <c r="I411" s="2" t="str">
        <f>VLOOKUP(A411,'SAS Codes'!$A$2:$I$559,6,FALSE)</f>
        <v>Europe</v>
      </c>
      <c r="J411" s="2" t="str">
        <f>VLOOKUP(A411,'SAS Codes'!$A$2:$I$559,7,FALSE)</f>
        <v>Europe</v>
      </c>
      <c r="K411" s="2" t="str">
        <f>VLOOKUP(A411,'SAS Codes'!$A$2:$I$559,8,FALSE)</f>
        <v>May contain</v>
      </c>
      <c r="L411" s="2" t="str">
        <f>VLOOKUP(A411,'SAS Codes'!$A$2:$I$559,9,FALSE)</f>
        <v>May contain</v>
      </c>
      <c r="M411" s="2" t="str">
        <f>VLOOKUP(A411,'SAS Codes'!$A$2:$M$559,10,FALSE)</f>
        <v>Regular</v>
      </c>
      <c r="N411" s="2" t="str">
        <f>VLOOKUP(A411,'SAS Codes'!$A$2:$M$559,11,FALSE)</f>
        <v>Crackers</v>
      </c>
    </row>
    <row r="412" spans="1:14" x14ac:dyDescent="0.45">
      <c r="A412" s="2" t="s">
        <v>236</v>
      </c>
      <c r="B412" s="2">
        <v>3</v>
      </c>
      <c r="C412" s="2">
        <v>0.14987999999999999</v>
      </c>
      <c r="D412" s="2" t="str">
        <f>VLOOKUP(A412,'SAS Codes'!$A$2:$B$559,2,FALSE)</f>
        <v>CHDK-36</v>
      </c>
      <c r="E412" s="2" t="s">
        <v>929</v>
      </c>
      <c r="F412" s="2" t="str">
        <f>VLOOKUP(A412,'SAS Codes'!$A$2:$I$559,3,FALSE)</f>
        <v>Quebec</v>
      </c>
      <c r="G412" s="2" t="str">
        <f>VLOOKUP(A412,'SAS Codes'!$A$2:$I$559,4,FALSE)</f>
        <v>Canada</v>
      </c>
      <c r="H412" s="2" t="str">
        <f>VLOOKUP(A412,'SAS Codes'!$A$2:$I$559,5,FALSE)</f>
        <v>Canada</v>
      </c>
      <c r="I412" s="2" t="str">
        <f>VLOOKUP(A412,'SAS Codes'!$A$2:$I$559,6,FALSE)</f>
        <v>America</v>
      </c>
      <c r="J412" s="2" t="str">
        <f>VLOOKUP(A412,'SAS Codes'!$A$2:$I$559,7,FALSE)</f>
        <v>America</v>
      </c>
      <c r="K412" s="2" t="str">
        <f>VLOOKUP(A412,'SAS Codes'!$A$2:$I$559,8,FALSE)</f>
        <v>May contain</v>
      </c>
      <c r="L412" s="2" t="str">
        <f>VLOOKUP(A412,'SAS Codes'!$A$2:$I$559,9,FALSE)</f>
        <v>May contain</v>
      </c>
      <c r="M412" s="2" t="str">
        <f>VLOOKUP(A412,'SAS Codes'!$A$2:$M$559,10,FALSE)</f>
        <v>Regular</v>
      </c>
      <c r="N412" s="2" t="str">
        <f>VLOOKUP(A412,'SAS Codes'!$A$2:$M$559,11,FALSE)</f>
        <v>Chocolate</v>
      </c>
    </row>
    <row r="413" spans="1:14" x14ac:dyDescent="0.45">
      <c r="A413" s="2" t="s">
        <v>236</v>
      </c>
      <c r="B413" s="2">
        <v>1</v>
      </c>
      <c r="C413" s="2">
        <v>0.14987997</v>
      </c>
      <c r="D413" s="2" t="str">
        <f>VLOOKUP(A413,'SAS Codes'!$A$2:$B$559,2,FALSE)</f>
        <v>CHDK-36</v>
      </c>
      <c r="E413" s="2" t="s">
        <v>929</v>
      </c>
      <c r="F413" s="2" t="str">
        <f>VLOOKUP(A413,'SAS Codes'!$A$2:$I$559,3,FALSE)</f>
        <v>Quebec</v>
      </c>
      <c r="G413" s="2" t="str">
        <f>VLOOKUP(A413,'SAS Codes'!$A$2:$I$559,4,FALSE)</f>
        <v>Canada</v>
      </c>
      <c r="H413" s="2" t="str">
        <f>VLOOKUP(A413,'SAS Codes'!$A$2:$I$559,5,FALSE)</f>
        <v>Canada</v>
      </c>
      <c r="I413" s="2" t="str">
        <f>VLOOKUP(A413,'SAS Codes'!$A$2:$I$559,6,FALSE)</f>
        <v>America</v>
      </c>
      <c r="J413" s="2" t="str">
        <f>VLOOKUP(A413,'SAS Codes'!$A$2:$I$559,7,FALSE)</f>
        <v>America</v>
      </c>
      <c r="K413" s="2" t="str">
        <f>VLOOKUP(A413,'SAS Codes'!$A$2:$I$559,8,FALSE)</f>
        <v>May contain</v>
      </c>
      <c r="L413" s="2" t="str">
        <f>VLOOKUP(A413,'SAS Codes'!$A$2:$I$559,9,FALSE)</f>
        <v>May contain</v>
      </c>
      <c r="M413" s="2" t="str">
        <f>VLOOKUP(A413,'SAS Codes'!$A$2:$M$559,10,FALSE)</f>
        <v>Regular</v>
      </c>
      <c r="N413" s="2" t="str">
        <f>VLOOKUP(A413,'SAS Codes'!$A$2:$M$559,11,FALSE)</f>
        <v>Chocolate</v>
      </c>
    </row>
    <row r="414" spans="1:14" x14ac:dyDescent="0.45">
      <c r="A414" s="4" t="s">
        <v>431</v>
      </c>
      <c r="B414" s="4">
        <v>3</v>
      </c>
      <c r="C414" s="2">
        <v>0.14987879999999998</v>
      </c>
      <c r="D414" s="2" t="str">
        <f>VLOOKUP(A414,'SAS Codes'!$A$2:$B$559,2,FALSE)</f>
        <v>SB-42</v>
      </c>
      <c r="E414" s="2" t="s">
        <v>929</v>
      </c>
      <c r="F414" s="2" t="str">
        <f>VLOOKUP(A414,'SAS Codes'!$A$2:$I$559,3,FALSE)</f>
        <v>USA</v>
      </c>
      <c r="G414" s="2" t="str">
        <f>VLOOKUP(A414,'SAS Codes'!$A$2:$I$559,4,FALSE)</f>
        <v>USA</v>
      </c>
      <c r="H414" s="2" t="str">
        <f>VLOOKUP(A414,'SAS Codes'!$A$2:$I$559,5,FALSE)</f>
        <v>USA</v>
      </c>
      <c r="I414" s="2" t="str">
        <f>VLOOKUP(A414,'SAS Codes'!$A$2:$I$559,6,FALSE)</f>
        <v>America</v>
      </c>
      <c r="J414" s="2" t="str">
        <f>VLOOKUP(A414,'SAS Codes'!$A$2:$I$559,7,FALSE)</f>
        <v>America</v>
      </c>
      <c r="K414" s="2" t="str">
        <f>VLOOKUP(A414,'SAS Codes'!$A$2:$I$559,8,FALSE)</f>
        <v>May contain</v>
      </c>
      <c r="L414" s="2" t="str">
        <f>VLOOKUP(A414,'SAS Codes'!$A$2:$I$559,9,FALSE)</f>
        <v>May contain</v>
      </c>
      <c r="M414" s="2" t="str">
        <f>VLOOKUP(A414,'SAS Codes'!$A$2:$M$559,10,FALSE)</f>
        <v>Private</v>
      </c>
      <c r="N414" s="2" t="str">
        <f>VLOOKUP(A414,'SAS Codes'!$A$2:$M$559,11,FALSE)</f>
        <v>Crackers</v>
      </c>
    </row>
    <row r="415" spans="1:14" x14ac:dyDescent="0.45">
      <c r="A415" s="4" t="s">
        <v>473</v>
      </c>
      <c r="B415" s="4">
        <v>1</v>
      </c>
      <c r="C415" s="2">
        <v>0.14983415999999999</v>
      </c>
      <c r="D415" s="2" t="str">
        <f>VLOOKUP(A415,'SAS Codes'!$A$2:$B$559,2,FALSE)</f>
        <v>SK-30</v>
      </c>
      <c r="E415" s="2" t="s">
        <v>929</v>
      </c>
      <c r="F415" s="2" t="str">
        <f>VLOOKUP(A415,'SAS Codes'!$A$2:$I$559,3,FALSE)</f>
        <v>Imported</v>
      </c>
      <c r="G415" s="2" t="str">
        <f>VLOOKUP(A415,'SAS Codes'!$A$2:$I$559,4,FALSE)</f>
        <v>Imported</v>
      </c>
      <c r="H415" s="2" t="str">
        <f>VLOOKUP(A415,'SAS Codes'!$A$2:$I$559,5,FALSE)</f>
        <v>Imported</v>
      </c>
      <c r="I415" s="2" t="str">
        <f>VLOOKUP(A415,'SAS Codes'!$A$2:$I$559,6,FALSE)</f>
        <v>Imported</v>
      </c>
      <c r="J415" s="2" t="str">
        <f>VLOOKUP(A415,'SAS Codes'!$A$2:$I$559,7,FALSE)</f>
        <v>Other</v>
      </c>
      <c r="K415" s="2" t="str">
        <f>VLOOKUP(A415,'SAS Codes'!$A$2:$I$559,8,FALSE)</f>
        <v>May contain</v>
      </c>
      <c r="L415" s="2" t="str">
        <f>VLOOKUP(A415,'SAS Codes'!$A$2:$I$559,9,FALSE)</f>
        <v>May contain</v>
      </c>
      <c r="M415" s="2" t="str">
        <f>VLOOKUP(A415,'SAS Codes'!$A$2:$M$559,10,FALSE)</f>
        <v>Regular</v>
      </c>
      <c r="N415" s="2" t="str">
        <f>VLOOKUP(A415,'SAS Codes'!$A$2:$M$559,11,FALSE)</f>
        <v>Snacks</v>
      </c>
    </row>
    <row r="416" spans="1:14" x14ac:dyDescent="0.45">
      <c r="A416" s="4" t="s">
        <v>484</v>
      </c>
      <c r="B416" s="4">
        <v>1</v>
      </c>
      <c r="C416" s="2">
        <v>0.1497675</v>
      </c>
      <c r="D416" s="2" t="str">
        <f>VLOOKUP(A416,'SAS Codes'!$A$2:$B$559,2,FALSE)</f>
        <v>SK-45</v>
      </c>
      <c r="E416" s="2" t="s">
        <v>929</v>
      </c>
      <c r="F416" s="2" t="str">
        <f>VLOOKUP(A416,'SAS Codes'!$A$2:$I$559,3,FALSE)</f>
        <v>Canada</v>
      </c>
      <c r="G416" s="2" t="str">
        <f>VLOOKUP(A416,'SAS Codes'!$A$2:$I$559,4,FALSE)</f>
        <v>Canada</v>
      </c>
      <c r="H416" s="2" t="str">
        <f>VLOOKUP(A416,'SAS Codes'!$A$2:$I$559,5,FALSE)</f>
        <v>Canada</v>
      </c>
      <c r="I416" s="2" t="str">
        <f>VLOOKUP(A416,'SAS Codes'!$A$2:$I$559,6,FALSE)</f>
        <v>America</v>
      </c>
      <c r="J416" s="2" t="str">
        <f>VLOOKUP(A416,'SAS Codes'!$A$2:$I$559,7,FALSE)</f>
        <v>America</v>
      </c>
      <c r="K416" s="2" t="str">
        <f>VLOOKUP(A416,'SAS Codes'!$A$2:$I$559,8,FALSE)</f>
        <v>May contain</v>
      </c>
      <c r="L416" s="2" t="str">
        <f>VLOOKUP(A416,'SAS Codes'!$A$2:$I$559,9,FALSE)</f>
        <v>May contain</v>
      </c>
      <c r="M416" s="2" t="str">
        <f>VLOOKUP(A416,'SAS Codes'!$A$2:$M$559,10,FALSE)</f>
        <v>Private</v>
      </c>
      <c r="N416" s="2" t="str">
        <f>VLOOKUP(A416,'SAS Codes'!$A$2:$M$559,11,FALSE)</f>
        <v>Snacks</v>
      </c>
    </row>
    <row r="417" spans="1:14" x14ac:dyDescent="0.45">
      <c r="A417" s="4" t="s">
        <v>413</v>
      </c>
      <c r="B417" s="4">
        <v>2</v>
      </c>
      <c r="C417" s="2">
        <v>0.14974499999999999</v>
      </c>
      <c r="D417" s="2" t="str">
        <f>VLOOKUP(A417,'SAS Codes'!$A$2:$B$559,2,FALSE)</f>
        <v>SB-22</v>
      </c>
      <c r="E417" s="2" t="s">
        <v>929</v>
      </c>
      <c r="F417" s="2" t="str">
        <f>VLOOKUP(A417,'SAS Codes'!$A$2:$I$559,3,FALSE)</f>
        <v>Imported</v>
      </c>
      <c r="G417" s="2" t="str">
        <f>VLOOKUP(A417,'SAS Codes'!$A$2:$I$559,4,FALSE)</f>
        <v>Imported</v>
      </c>
      <c r="H417" s="2" t="str">
        <f>VLOOKUP(A417,'SAS Codes'!$A$2:$I$559,5,FALSE)</f>
        <v>Imported</v>
      </c>
      <c r="I417" s="2" t="str">
        <f>VLOOKUP(A417,'SAS Codes'!$A$2:$I$559,6,FALSE)</f>
        <v>Imported</v>
      </c>
      <c r="J417" s="2" t="str">
        <f>VLOOKUP(A417,'SAS Codes'!$A$2:$I$559,7,FALSE)</f>
        <v>Other</v>
      </c>
      <c r="K417" s="2" t="str">
        <f>VLOOKUP(A417,'SAS Codes'!$A$2:$I$559,8,FALSE)</f>
        <v xml:space="preserve">May contain </v>
      </c>
      <c r="L417" s="2" t="str">
        <f>VLOOKUP(A417,'SAS Codes'!$A$2:$I$559,9,FALSE)</f>
        <v xml:space="preserve">May contain </v>
      </c>
      <c r="M417" s="2" t="str">
        <f>VLOOKUP(A417,'SAS Codes'!$A$2:$M$559,10,FALSE)</f>
        <v>Regular</v>
      </c>
      <c r="N417" s="2" t="str">
        <f>VLOOKUP(A417,'SAS Codes'!$A$2:$M$559,11,FALSE)</f>
        <v>Crackers</v>
      </c>
    </row>
    <row r="418" spans="1:14" x14ac:dyDescent="0.45">
      <c r="A418" s="4" t="s">
        <v>326</v>
      </c>
      <c r="B418" s="4">
        <v>2</v>
      </c>
      <c r="C418" s="2">
        <v>0.1496625</v>
      </c>
      <c r="D418" s="2" t="str">
        <f>VLOOKUP(A418,'SAS Codes'!$A$2:$B$559,2,FALSE)</f>
        <v>CO-58</v>
      </c>
      <c r="E418" s="2" t="s">
        <v>929</v>
      </c>
      <c r="F418" s="2" t="str">
        <f>VLOOKUP(A418,'SAS Codes'!$A$2:$I$559,3,FALSE)</f>
        <v>Canada</v>
      </c>
      <c r="G418" s="2" t="str">
        <f>VLOOKUP(A418,'SAS Codes'!$A$2:$I$559,4,FALSE)</f>
        <v>Canada</v>
      </c>
      <c r="H418" s="2" t="str">
        <f>VLOOKUP(A418,'SAS Codes'!$A$2:$I$559,5,FALSE)</f>
        <v>Canada</v>
      </c>
      <c r="I418" s="2" t="str">
        <f>VLOOKUP(A418,'SAS Codes'!$A$2:$I$559,6,FALSE)</f>
        <v>America</v>
      </c>
      <c r="J418" s="2" t="str">
        <f>VLOOKUP(A418,'SAS Codes'!$A$2:$I$559,7,FALSE)</f>
        <v>America</v>
      </c>
      <c r="K418" s="2" t="str">
        <f>VLOOKUP(A418,'SAS Codes'!$A$2:$I$559,8,FALSE)</f>
        <v>May contain</v>
      </c>
      <c r="L418" s="2" t="str">
        <f>VLOOKUP(A418,'SAS Codes'!$A$2:$I$559,9,FALSE)</f>
        <v>May contain</v>
      </c>
      <c r="M418" s="2" t="str">
        <f>VLOOKUP(A418,'SAS Codes'!$A$2:$M$559,10,FALSE)</f>
        <v>Regular</v>
      </c>
      <c r="N418" s="2" t="str">
        <f>VLOOKUP(A418,'SAS Codes'!$A$2:$M$559,11,FALSE)</f>
        <v>Cookies</v>
      </c>
    </row>
    <row r="419" spans="1:14" x14ac:dyDescent="0.45">
      <c r="A419" s="4" t="s">
        <v>178</v>
      </c>
      <c r="B419" s="4">
        <v>2</v>
      </c>
      <c r="C419" s="2">
        <v>0.149535</v>
      </c>
      <c r="D419" s="2" t="str">
        <f>VLOOKUP(A419,'SAS Codes'!$A$2:$B$559,2,FALSE)</f>
        <v>CD-35</v>
      </c>
      <c r="E419" s="2" t="s">
        <v>929</v>
      </c>
      <c r="F419" s="2" t="str">
        <f>VLOOKUP(A419,'SAS Codes'!$A$2:$I$559,3,FALSE)</f>
        <v>Canada</v>
      </c>
      <c r="G419" s="2" t="str">
        <f>VLOOKUP(A419,'SAS Codes'!$A$2:$I$559,4,FALSE)</f>
        <v>Canada</v>
      </c>
      <c r="H419" s="2" t="str">
        <f>VLOOKUP(A419,'SAS Codes'!$A$2:$I$559,5,FALSE)</f>
        <v>Canada</v>
      </c>
      <c r="I419" s="2" t="str">
        <f>VLOOKUP(A419,'SAS Codes'!$A$2:$I$559,6,FALSE)</f>
        <v>America</v>
      </c>
      <c r="J419" s="2" t="str">
        <f>VLOOKUP(A419,'SAS Codes'!$A$2:$I$559,7,FALSE)</f>
        <v>America</v>
      </c>
      <c r="K419" s="2" t="str">
        <f>VLOOKUP(A419,'SAS Codes'!$A$2:$I$559,8,FALSE)</f>
        <v>May contain</v>
      </c>
      <c r="L419" s="2" t="str">
        <f>VLOOKUP(A419,'SAS Codes'!$A$2:$I$559,9,FALSE)</f>
        <v>May contain</v>
      </c>
      <c r="M419" s="2" t="str">
        <f>VLOOKUP(A419,'SAS Codes'!$A$2:$M$559,10,FALSE)</f>
        <v>Regular</v>
      </c>
      <c r="N419" s="2" t="str">
        <f>VLOOKUP(A419,'SAS Codes'!$A$2:$M$559,11,FALSE)</f>
        <v>Candies</v>
      </c>
    </row>
    <row r="420" spans="1:14" x14ac:dyDescent="0.45">
      <c r="A420" s="4" t="s">
        <v>286</v>
      </c>
      <c r="B420" s="4">
        <v>1</v>
      </c>
      <c r="C420" s="2">
        <v>0.14947537499999999</v>
      </c>
      <c r="D420" s="2" t="str">
        <f>VLOOKUP(A420,'SAS Codes'!$A$2:$B$559,2,FALSE)</f>
        <v>CO-14</v>
      </c>
      <c r="E420" s="2" t="s">
        <v>929</v>
      </c>
      <c r="F420" s="2" t="str">
        <f>VLOOKUP(A420,'SAS Codes'!$A$2:$I$559,3,FALSE)</f>
        <v>Canada</v>
      </c>
      <c r="G420" s="2" t="str">
        <f>VLOOKUP(A420,'SAS Codes'!$A$2:$I$559,4,FALSE)</f>
        <v>Canada</v>
      </c>
      <c r="H420" s="2" t="str">
        <f>VLOOKUP(A420,'SAS Codes'!$A$2:$I$559,5,FALSE)</f>
        <v>Canada</v>
      </c>
      <c r="I420" s="2" t="str">
        <f>VLOOKUP(A420,'SAS Codes'!$A$2:$I$559,6,FALSE)</f>
        <v>America</v>
      </c>
      <c r="J420" s="2" t="str">
        <f>VLOOKUP(A420,'SAS Codes'!$A$2:$I$559,7,FALSE)</f>
        <v>America</v>
      </c>
      <c r="K420" s="2" t="str">
        <f>VLOOKUP(A420,'SAS Codes'!$A$2:$I$559,8,FALSE)</f>
        <v>May contain</v>
      </c>
      <c r="L420" s="2" t="str">
        <f>VLOOKUP(A420,'SAS Codes'!$A$2:$I$559,9,FALSE)</f>
        <v>May contain</v>
      </c>
      <c r="M420" s="2" t="str">
        <f>VLOOKUP(A420,'SAS Codes'!$A$2:$M$559,10,FALSE)</f>
        <v>Regular</v>
      </c>
      <c r="N420" s="2" t="str">
        <f>VLOOKUP(A420,'SAS Codes'!$A$2:$M$559,11,FALSE)</f>
        <v>Cookies</v>
      </c>
    </row>
    <row r="421" spans="1:14" x14ac:dyDescent="0.45">
      <c r="A421" s="4" t="s">
        <v>281</v>
      </c>
      <c r="B421" s="4">
        <v>4</v>
      </c>
      <c r="C421" s="2">
        <v>0.14939178749999998</v>
      </c>
      <c r="D421" s="2" t="str">
        <f>VLOOKUP(A421,'SAS Codes'!$A$2:$B$559,2,FALSE)</f>
        <v>CO-05</v>
      </c>
      <c r="E421" s="2" t="s">
        <v>929</v>
      </c>
      <c r="F421" s="2" t="str">
        <f>VLOOKUP(A421,'SAS Codes'!$A$2:$I$559,3,FALSE)</f>
        <v>Germany</v>
      </c>
      <c r="G421" s="2" t="str">
        <f>VLOOKUP(A421,'SAS Codes'!$A$2:$I$559,4,FALSE)</f>
        <v>Germany</v>
      </c>
      <c r="H421" s="2" t="str">
        <f>VLOOKUP(A421,'SAS Codes'!$A$2:$I$559,5,FALSE)</f>
        <v>Europe</v>
      </c>
      <c r="I421" s="2" t="str">
        <f>VLOOKUP(A421,'SAS Codes'!$A$2:$I$559,6,FALSE)</f>
        <v>Europe</v>
      </c>
      <c r="J421" s="2" t="str">
        <f>VLOOKUP(A421,'SAS Codes'!$A$2:$I$559,7,FALSE)</f>
        <v>Europe</v>
      </c>
      <c r="K421" s="2" t="str">
        <f>VLOOKUP(A421,'SAS Codes'!$A$2:$I$559,8,FALSE)</f>
        <v>May contain</v>
      </c>
      <c r="L421" s="2" t="str">
        <f>VLOOKUP(A421,'SAS Codes'!$A$2:$I$559,9,FALSE)</f>
        <v>May contain</v>
      </c>
      <c r="M421" s="2" t="str">
        <f>VLOOKUP(A421,'SAS Codes'!$A$2:$M$559,10,FALSE)</f>
        <v>Regular</v>
      </c>
      <c r="N421" s="2" t="str">
        <f>VLOOKUP(A421,'SAS Codes'!$A$2:$M$559,11,FALSE)</f>
        <v>Cookies</v>
      </c>
    </row>
    <row r="422" spans="1:14" x14ac:dyDescent="0.45">
      <c r="A422" s="4" t="s">
        <v>191</v>
      </c>
      <c r="B422" s="4">
        <v>1</v>
      </c>
      <c r="C422" s="2">
        <v>0.1493775</v>
      </c>
      <c r="D422" s="2" t="str">
        <f>VLOOKUP(A422,'SAS Codes'!$A$2:$B$559,2,FALSE)</f>
        <v>CD-48</v>
      </c>
      <c r="E422" s="2" t="s">
        <v>929</v>
      </c>
      <c r="F422" s="2" t="str">
        <f>VLOOKUP(A422,'SAS Codes'!$A$2:$I$559,3,FALSE)</f>
        <v>Germany</v>
      </c>
      <c r="G422" s="2" t="str">
        <f>VLOOKUP(A422,'SAS Codes'!$A$2:$I$559,4,FALSE)</f>
        <v>Germany</v>
      </c>
      <c r="H422" s="2" t="str">
        <f>VLOOKUP(A422,'SAS Codes'!$A$2:$I$559,5,FALSE)</f>
        <v>Europe</v>
      </c>
      <c r="I422" s="2" t="str">
        <f>VLOOKUP(A422,'SAS Codes'!$A$2:$I$559,6,FALSE)</f>
        <v>Europe</v>
      </c>
      <c r="J422" s="2" t="str">
        <f>VLOOKUP(A422,'SAS Codes'!$A$2:$I$559,7,FALSE)</f>
        <v>Europe</v>
      </c>
      <c r="K422" s="2" t="str">
        <f>VLOOKUP(A422,'SAS Codes'!$A$2:$I$559,8,FALSE)</f>
        <v>May contain</v>
      </c>
      <c r="L422" s="2" t="str">
        <f>VLOOKUP(A422,'SAS Codes'!$A$2:$I$559,9,FALSE)</f>
        <v>May contain</v>
      </c>
      <c r="M422" s="2" t="str">
        <f>VLOOKUP(A422,'SAS Codes'!$A$2:$M$559,10,FALSE)</f>
        <v>Regular</v>
      </c>
      <c r="N422" s="2" t="str">
        <f>VLOOKUP(A422,'SAS Codes'!$A$2:$M$559,11,FALSE)</f>
        <v>Candies</v>
      </c>
    </row>
    <row r="423" spans="1:14" x14ac:dyDescent="0.45">
      <c r="A423" s="4" t="s">
        <v>326</v>
      </c>
      <c r="B423" s="4">
        <v>3</v>
      </c>
      <c r="C423" s="2">
        <v>0.1491510825</v>
      </c>
      <c r="D423" s="2" t="str">
        <f>VLOOKUP(A423,'SAS Codes'!$A$2:$B$559,2,FALSE)</f>
        <v>CO-58</v>
      </c>
      <c r="E423" s="2" t="s">
        <v>929</v>
      </c>
      <c r="F423" s="2" t="str">
        <f>VLOOKUP(A423,'SAS Codes'!$A$2:$I$559,3,FALSE)</f>
        <v>Canada</v>
      </c>
      <c r="G423" s="2" t="str">
        <f>VLOOKUP(A423,'SAS Codes'!$A$2:$I$559,4,FALSE)</f>
        <v>Canada</v>
      </c>
      <c r="H423" s="2" t="str">
        <f>VLOOKUP(A423,'SAS Codes'!$A$2:$I$559,5,FALSE)</f>
        <v>Canada</v>
      </c>
      <c r="I423" s="2" t="str">
        <f>VLOOKUP(A423,'SAS Codes'!$A$2:$I$559,6,FALSE)</f>
        <v>America</v>
      </c>
      <c r="J423" s="2" t="str">
        <f>VLOOKUP(A423,'SAS Codes'!$A$2:$I$559,7,FALSE)</f>
        <v>America</v>
      </c>
      <c r="K423" s="2" t="str">
        <f>VLOOKUP(A423,'SAS Codes'!$A$2:$I$559,8,FALSE)</f>
        <v>May contain</v>
      </c>
      <c r="L423" s="2" t="str">
        <f>VLOOKUP(A423,'SAS Codes'!$A$2:$I$559,9,FALSE)</f>
        <v>May contain</v>
      </c>
      <c r="M423" s="2" t="str">
        <f>VLOOKUP(A423,'SAS Codes'!$A$2:$M$559,10,FALSE)</f>
        <v>Regular</v>
      </c>
      <c r="N423" s="2" t="str">
        <f>VLOOKUP(A423,'SAS Codes'!$A$2:$M$559,11,FALSE)</f>
        <v>Cookies</v>
      </c>
    </row>
    <row r="424" spans="1:14" x14ac:dyDescent="0.45">
      <c r="A424" s="4" t="s">
        <v>182</v>
      </c>
      <c r="B424" s="4">
        <v>3</v>
      </c>
      <c r="C424" s="2">
        <v>0.14903936999999998</v>
      </c>
      <c r="D424" s="2" t="str">
        <f>VLOOKUP(A424,'SAS Codes'!$A$2:$B$559,2,FALSE)</f>
        <v>CD-39</v>
      </c>
      <c r="E424" s="2" t="s">
        <v>929</v>
      </c>
      <c r="F424" s="2" t="str">
        <f>VLOOKUP(A424,'SAS Codes'!$A$2:$I$559,3,FALSE)</f>
        <v>USA</v>
      </c>
      <c r="G424" s="2" t="str">
        <f>VLOOKUP(A424,'SAS Codes'!$A$2:$I$559,4,FALSE)</f>
        <v>USA</v>
      </c>
      <c r="H424" s="2" t="str">
        <f>VLOOKUP(A424,'SAS Codes'!$A$2:$I$559,5,FALSE)</f>
        <v>USA</v>
      </c>
      <c r="I424" s="2" t="str">
        <f>VLOOKUP(A424,'SAS Codes'!$A$2:$I$559,6,FALSE)</f>
        <v>America</v>
      </c>
      <c r="J424" s="2" t="str">
        <f>VLOOKUP(A424,'SAS Codes'!$A$2:$I$559,7,FALSE)</f>
        <v>America</v>
      </c>
      <c r="K424" s="2" t="str">
        <f>VLOOKUP(A424,'SAS Codes'!$A$2:$I$559,8,FALSE)</f>
        <v>May contain</v>
      </c>
      <c r="L424" s="2" t="str">
        <f>VLOOKUP(A424,'SAS Codes'!$A$2:$I$559,9,FALSE)</f>
        <v>May contain</v>
      </c>
      <c r="M424" s="2" t="str">
        <f>VLOOKUP(A424,'SAS Codes'!$A$2:$M$559,10,FALSE)</f>
        <v>Regular</v>
      </c>
      <c r="N424" s="2" t="str">
        <f>VLOOKUP(A424,'SAS Codes'!$A$2:$M$559,11,FALSE)</f>
        <v>Candies</v>
      </c>
    </row>
    <row r="425" spans="1:14" x14ac:dyDescent="0.45">
      <c r="A425" s="4" t="s">
        <v>458</v>
      </c>
      <c r="B425" s="4">
        <v>4</v>
      </c>
      <c r="C425" s="2">
        <v>0.14903063999999999</v>
      </c>
      <c r="D425" s="2" t="str">
        <f>VLOOKUP(A425,'SAS Codes'!$A$2:$B$559,2,FALSE)</f>
        <v>SK-13</v>
      </c>
      <c r="E425" s="2" t="s">
        <v>929</v>
      </c>
      <c r="F425" s="2" t="str">
        <f>VLOOKUP(A425,'SAS Codes'!$A$2:$I$559,3,FALSE)</f>
        <v>Quebec</v>
      </c>
      <c r="G425" s="2" t="str">
        <f>VLOOKUP(A425,'SAS Codes'!$A$2:$I$559,4,FALSE)</f>
        <v>Canada</v>
      </c>
      <c r="H425" s="2" t="str">
        <f>VLOOKUP(A425,'SAS Codes'!$A$2:$I$559,5,FALSE)</f>
        <v>Canada</v>
      </c>
      <c r="I425" s="2" t="str">
        <f>VLOOKUP(A425,'SAS Codes'!$A$2:$I$559,6,FALSE)</f>
        <v>America</v>
      </c>
      <c r="J425" s="2" t="str">
        <f>VLOOKUP(A425,'SAS Codes'!$A$2:$I$559,7,FALSE)</f>
        <v>America</v>
      </c>
      <c r="K425" s="2" t="str">
        <f>VLOOKUP(A425,'SAS Codes'!$A$2:$I$559,8,FALSE)</f>
        <v>May contain</v>
      </c>
      <c r="L425" s="2" t="str">
        <f>VLOOKUP(A425,'SAS Codes'!$A$2:$I$559,9,FALSE)</f>
        <v>May contain</v>
      </c>
      <c r="M425" s="2" t="str">
        <f>VLOOKUP(A425,'SAS Codes'!$A$2:$M$559,10,FALSE)</f>
        <v>Regular</v>
      </c>
      <c r="N425" s="2" t="str">
        <f>VLOOKUP(A425,'SAS Codes'!$A$2:$M$559,11,FALSE)</f>
        <v>Snacks</v>
      </c>
    </row>
    <row r="426" spans="1:14" x14ac:dyDescent="0.45">
      <c r="A426" s="2" t="s">
        <v>139</v>
      </c>
      <c r="B426" s="2">
        <v>3</v>
      </c>
      <c r="C426" s="2">
        <v>0.1489993275</v>
      </c>
      <c r="D426" s="2" t="str">
        <f>VLOOKUP(A426,'SAS Codes'!$A$2:$B$559,2,FALSE)</f>
        <v>CP-44</v>
      </c>
      <c r="E426" s="2" t="s">
        <v>929</v>
      </c>
      <c r="F426" s="2" t="str">
        <f>VLOOKUP(A426,'SAS Codes'!$A$2:$I$559,3,FALSE)</f>
        <v>USA</v>
      </c>
      <c r="G426" s="2" t="str">
        <f>VLOOKUP(A426,'SAS Codes'!$A$2:$I$559,4,FALSE)</f>
        <v>USA</v>
      </c>
      <c r="H426" s="2" t="str">
        <f>VLOOKUP(A426,'SAS Codes'!$A$2:$I$559,5,FALSE)</f>
        <v>USA</v>
      </c>
      <c r="I426" s="2" t="str">
        <f>VLOOKUP(A426,'SAS Codes'!$A$2:$I$559,6,FALSE)</f>
        <v>America</v>
      </c>
      <c r="J426" s="2" t="str">
        <f>VLOOKUP(A426,'SAS Codes'!$A$2:$I$559,7,FALSE)</f>
        <v>America</v>
      </c>
      <c r="K426" s="2" t="str">
        <f>VLOOKUP(A426,'SAS Codes'!$A$2:$I$559,8,FALSE)</f>
        <v>May contain</v>
      </c>
      <c r="L426" s="2" t="str">
        <f>VLOOKUP(A426,'SAS Codes'!$A$2:$I$559,9,FALSE)</f>
        <v>May contain</v>
      </c>
      <c r="M426" s="2" t="str">
        <f>VLOOKUP(A426,'SAS Codes'!$A$2:$M$559,10,FALSE)</f>
        <v>Regular</v>
      </c>
      <c r="N426" s="2" t="str">
        <f>VLOOKUP(A426,'SAS Codes'!$A$2:$M$559,11,FALSE)</f>
        <v>Cereal</v>
      </c>
    </row>
    <row r="427" spans="1:14" x14ac:dyDescent="0.45">
      <c r="A427" s="4" t="s">
        <v>280</v>
      </c>
      <c r="B427" s="4">
        <v>1</v>
      </c>
      <c r="C427" s="2">
        <v>0.14887439999999999</v>
      </c>
      <c r="D427" s="2" t="str">
        <f>VLOOKUP(A427,'SAS Codes'!$A$2:$B$559,2,FALSE)</f>
        <v>CO-04</v>
      </c>
      <c r="E427" s="2" t="s">
        <v>929</v>
      </c>
      <c r="F427" s="2" t="str">
        <f>VLOOKUP(A427,'SAS Codes'!$A$2:$I$559,3,FALSE)</f>
        <v>Germany</v>
      </c>
      <c r="G427" s="2" t="str">
        <f>VLOOKUP(A427,'SAS Codes'!$A$2:$I$559,4,FALSE)</f>
        <v>Germany</v>
      </c>
      <c r="H427" s="2" t="str">
        <f>VLOOKUP(A427,'SAS Codes'!$A$2:$I$559,5,FALSE)</f>
        <v>Europe</v>
      </c>
      <c r="I427" s="2" t="str">
        <f>VLOOKUP(A427,'SAS Codes'!$A$2:$I$559,6,FALSE)</f>
        <v>Europe</v>
      </c>
      <c r="J427" s="2" t="str">
        <f>VLOOKUP(A427,'SAS Codes'!$A$2:$I$559,7,FALSE)</f>
        <v>Europe</v>
      </c>
      <c r="K427" s="2" t="str">
        <f>VLOOKUP(A427,'SAS Codes'!$A$2:$I$559,8,FALSE)</f>
        <v>May contain</v>
      </c>
      <c r="L427" s="2" t="str">
        <f>VLOOKUP(A427,'SAS Codes'!$A$2:$I$559,9,FALSE)</f>
        <v>May contain</v>
      </c>
      <c r="M427" s="2" t="str">
        <f>VLOOKUP(A427,'SAS Codes'!$A$2:$M$559,10,FALSE)</f>
        <v>Regular</v>
      </c>
      <c r="N427" s="2" t="str">
        <f>VLOOKUP(A427,'SAS Codes'!$A$2:$M$559,11,FALSE)</f>
        <v>Cookies</v>
      </c>
    </row>
    <row r="428" spans="1:14" x14ac:dyDescent="0.45">
      <c r="A428" s="4" t="s">
        <v>71</v>
      </c>
      <c r="B428" s="4">
        <v>5</v>
      </c>
      <c r="C428" s="2">
        <v>0.14883974999999999</v>
      </c>
      <c r="D428" s="2" t="str">
        <f>VLOOKUP(A428,'SAS Codes'!$A$2:$B$559,2,FALSE)</f>
        <v>BG-18</v>
      </c>
      <c r="E428" s="2" t="s">
        <v>929</v>
      </c>
      <c r="F428" s="2" t="str">
        <f>VLOOKUP(A428,'SAS Codes'!$A$2:$I$559,3,FALSE)</f>
        <v>Quebec</v>
      </c>
      <c r="G428" s="2" t="str">
        <f>VLOOKUP(A428,'SAS Codes'!$A$2:$I$559,4,FALSE)</f>
        <v>Canada</v>
      </c>
      <c r="H428" s="2" t="str">
        <f>VLOOKUP(A428,'SAS Codes'!$A$2:$I$559,5,FALSE)</f>
        <v>Canada</v>
      </c>
      <c r="I428" s="2" t="str">
        <f>VLOOKUP(A428,'SAS Codes'!$A$2:$I$559,6,FALSE)</f>
        <v>America</v>
      </c>
      <c r="J428" s="2" t="str">
        <f>VLOOKUP(A428,'SAS Codes'!$A$2:$I$559,7,FALSE)</f>
        <v>America</v>
      </c>
      <c r="K428" s="2" t="str">
        <f>VLOOKUP(A428,'SAS Codes'!$A$2:$I$559,8,FALSE)</f>
        <v>May contain traces</v>
      </c>
      <c r="L428" s="2" t="str">
        <f>VLOOKUP(A428,'SAS Codes'!$A$2:$I$559,9,FALSE)</f>
        <v>May contain traces</v>
      </c>
      <c r="M428" s="2" t="str">
        <f>VLOOKUP(A428,'SAS Codes'!$A$2:$M$559,10,FALSE)</f>
        <v>Regular</v>
      </c>
      <c r="N428" s="2" t="str">
        <f>VLOOKUP(A428,'SAS Codes'!$A$2:$M$559,11,FALSE)</f>
        <v>BakedGoods</v>
      </c>
    </row>
    <row r="429" spans="1:14" x14ac:dyDescent="0.45">
      <c r="A429" s="4" t="s">
        <v>452</v>
      </c>
      <c r="B429" s="4">
        <v>3</v>
      </c>
      <c r="C429" s="2">
        <v>0.14861495999999999</v>
      </c>
      <c r="D429" s="2" t="str">
        <f>VLOOKUP(A429,'SAS Codes'!$A$2:$B$559,2,FALSE)</f>
        <v>SK-05</v>
      </c>
      <c r="E429" s="2" t="s">
        <v>929</v>
      </c>
      <c r="F429" s="2" t="str">
        <f>VLOOKUP(A429,'SAS Codes'!$A$2:$I$559,3,FALSE)</f>
        <v>USA</v>
      </c>
      <c r="G429" s="2" t="str">
        <f>VLOOKUP(A429,'SAS Codes'!$A$2:$I$559,4,FALSE)</f>
        <v>USA</v>
      </c>
      <c r="H429" s="2" t="str">
        <f>VLOOKUP(A429,'SAS Codes'!$A$2:$I$559,5,FALSE)</f>
        <v>USA</v>
      </c>
      <c r="I429" s="2" t="str">
        <f>VLOOKUP(A429,'SAS Codes'!$A$2:$I$559,6,FALSE)</f>
        <v>America</v>
      </c>
      <c r="J429" s="2" t="str">
        <f>VLOOKUP(A429,'SAS Codes'!$A$2:$I$559,7,FALSE)</f>
        <v>America</v>
      </c>
      <c r="K429" s="2" t="str">
        <f>VLOOKUP(A429,'SAS Codes'!$A$2:$I$559,8,FALSE)</f>
        <v>May contain</v>
      </c>
      <c r="L429" s="2" t="str">
        <f>VLOOKUP(A429,'SAS Codes'!$A$2:$I$559,9,FALSE)</f>
        <v>May contain</v>
      </c>
      <c r="M429" s="2" t="str">
        <f>VLOOKUP(A429,'SAS Codes'!$A$2:$M$559,10,FALSE)</f>
        <v>Regular</v>
      </c>
      <c r="N429" s="2" t="str">
        <f>VLOOKUP(A429,'SAS Codes'!$A$2:$M$559,11,FALSE)</f>
        <v>Snacks</v>
      </c>
    </row>
    <row r="430" spans="1:14" x14ac:dyDescent="0.45">
      <c r="A430" s="2" t="s">
        <v>118</v>
      </c>
      <c r="B430" s="2">
        <v>2</v>
      </c>
      <c r="C430" s="2">
        <v>0.14849999999999999</v>
      </c>
      <c r="D430" s="2" t="str">
        <f>VLOOKUP(A430,'SAS Codes'!$A$2:$B$559,2,FALSE)</f>
        <v>CP-22</v>
      </c>
      <c r="E430" s="2" t="s">
        <v>929</v>
      </c>
      <c r="F430" s="2" t="str">
        <f>VLOOKUP(A430,'SAS Codes'!$A$2:$I$559,3,FALSE)</f>
        <v>Canada</v>
      </c>
      <c r="G430" s="2" t="str">
        <f>VLOOKUP(A430,'SAS Codes'!$A$2:$I$559,4,FALSE)</f>
        <v>Canada</v>
      </c>
      <c r="H430" s="2" t="str">
        <f>VLOOKUP(A430,'SAS Codes'!$A$2:$I$559,5,FALSE)</f>
        <v>Canada</v>
      </c>
      <c r="I430" s="2" t="str">
        <f>VLOOKUP(A430,'SAS Codes'!$A$2:$I$559,6,FALSE)</f>
        <v>America</v>
      </c>
      <c r="J430" s="2" t="str">
        <f>VLOOKUP(A430,'SAS Codes'!$A$2:$I$559,7,FALSE)</f>
        <v>America</v>
      </c>
      <c r="K430" s="2" t="str">
        <f>VLOOKUP(A430,'SAS Codes'!$A$2:$I$559,8,FALSE)</f>
        <v>May contain</v>
      </c>
      <c r="L430" s="2" t="str">
        <f>VLOOKUP(A430,'SAS Codes'!$A$2:$I$559,9,FALSE)</f>
        <v>May contain</v>
      </c>
      <c r="M430" s="2" t="str">
        <f>VLOOKUP(A430,'SAS Codes'!$A$2:$M$559,10,FALSE)</f>
        <v>Regular</v>
      </c>
      <c r="N430" s="2" t="str">
        <f>VLOOKUP(A430,'SAS Codes'!$A$2:$M$559,11,FALSE)</f>
        <v>Cereal</v>
      </c>
    </row>
    <row r="431" spans="1:14" x14ac:dyDescent="0.45">
      <c r="A431" s="4" t="s">
        <v>278</v>
      </c>
      <c r="B431" s="4">
        <v>1</v>
      </c>
      <c r="C431" s="2">
        <v>0.148217985</v>
      </c>
      <c r="D431" s="2" t="str">
        <f>VLOOKUP(A431,'SAS Codes'!$A$2:$B$559,2,FALSE)</f>
        <v>CO-02</v>
      </c>
      <c r="E431" s="2" t="s">
        <v>929</v>
      </c>
      <c r="F431" s="2" t="str">
        <f>VLOOKUP(A431,'SAS Codes'!$A$2:$I$559,3,FALSE)</f>
        <v>Germany</v>
      </c>
      <c r="G431" s="2" t="str">
        <f>VLOOKUP(A431,'SAS Codes'!$A$2:$I$559,4,FALSE)</f>
        <v>Germany</v>
      </c>
      <c r="H431" s="2" t="str">
        <f>VLOOKUP(A431,'SAS Codes'!$A$2:$I$559,5,FALSE)</f>
        <v>Europe</v>
      </c>
      <c r="I431" s="2" t="str">
        <f>VLOOKUP(A431,'SAS Codes'!$A$2:$I$559,6,FALSE)</f>
        <v>Europe</v>
      </c>
      <c r="J431" s="2" t="str">
        <f>VLOOKUP(A431,'SAS Codes'!$A$2:$I$559,7,FALSE)</f>
        <v>Europe</v>
      </c>
      <c r="K431" s="2" t="str">
        <f>VLOOKUP(A431,'SAS Codes'!$A$2:$I$559,8,FALSE)</f>
        <v>May contain</v>
      </c>
      <c r="L431" s="2" t="str">
        <f>VLOOKUP(A431,'SAS Codes'!$A$2:$I$559,9,FALSE)</f>
        <v>May contain</v>
      </c>
      <c r="M431" s="2" t="str">
        <f>VLOOKUP(A431,'SAS Codes'!$A$2:$M$559,10,FALSE)</f>
        <v>Regular</v>
      </c>
      <c r="N431" s="2" t="str">
        <f>VLOOKUP(A431,'SAS Codes'!$A$2:$M$559,11,FALSE)</f>
        <v>Cookies</v>
      </c>
    </row>
    <row r="432" spans="1:14" x14ac:dyDescent="0.45">
      <c r="A432" s="2" t="s">
        <v>95</v>
      </c>
      <c r="B432" s="2">
        <v>4</v>
      </c>
      <c r="C432" s="2">
        <v>0.14820741000000001</v>
      </c>
      <c r="D432" s="2" t="str">
        <f>VLOOKUP(A432,'SAS Codes'!$A$2:$B$559,2,FALSE)</f>
        <v>BG-59</v>
      </c>
      <c r="E432" s="2" t="s">
        <v>929</v>
      </c>
      <c r="F432" s="2" t="str">
        <f>VLOOKUP(A432,'SAS Codes'!$A$2:$I$559,3,FALSE)</f>
        <v>Quebec</v>
      </c>
      <c r="G432" s="2" t="str">
        <f>VLOOKUP(A432,'SAS Codes'!$A$2:$I$559,4,FALSE)</f>
        <v>Canada</v>
      </c>
      <c r="H432" s="2" t="str">
        <f>VLOOKUP(A432,'SAS Codes'!$A$2:$I$559,5,FALSE)</f>
        <v>Canada</v>
      </c>
      <c r="I432" s="2" t="str">
        <f>VLOOKUP(A432,'SAS Codes'!$A$2:$I$559,6,FALSE)</f>
        <v>America</v>
      </c>
      <c r="J432" s="2" t="str">
        <f>VLOOKUP(A432,'SAS Codes'!$A$2:$I$559,7,FALSE)</f>
        <v>America</v>
      </c>
      <c r="K432" s="2" t="str">
        <f>VLOOKUP(A432,'SAS Codes'!$A$2:$I$559,8,FALSE)</f>
        <v>May contain</v>
      </c>
      <c r="L432" s="2" t="str">
        <f>VLOOKUP(A432,'SAS Codes'!$A$2:$I$559,9,FALSE)</f>
        <v>May contain</v>
      </c>
      <c r="M432" s="2" t="str">
        <f>VLOOKUP(A432,'SAS Codes'!$A$2:$M$559,10,FALSE)</f>
        <v>Regular</v>
      </c>
      <c r="N432" s="2" t="str">
        <f>VLOOKUP(A432,'SAS Codes'!$A$2:$M$559,11,FALSE)</f>
        <v>BakedGoods</v>
      </c>
    </row>
    <row r="433" spans="1:14" x14ac:dyDescent="0.45">
      <c r="A433" s="2" t="s">
        <v>221</v>
      </c>
      <c r="B433" s="2">
        <v>1</v>
      </c>
      <c r="C433" s="2">
        <v>0.14817036</v>
      </c>
      <c r="D433" s="2" t="str">
        <f>VLOOKUP(A433,'SAS Codes'!$A$2:$B$559,2,FALSE)</f>
        <v>CHDK-21</v>
      </c>
      <c r="E433" s="2" t="s">
        <v>929</v>
      </c>
      <c r="F433" s="2" t="str">
        <f>VLOOKUP(A433,'SAS Codes'!$A$2:$I$559,3,FALSE)</f>
        <v>Switzerland</v>
      </c>
      <c r="G433" s="2" t="str">
        <f>VLOOKUP(A433,'SAS Codes'!$A$2:$I$559,4,FALSE)</f>
        <v>Switzerland</v>
      </c>
      <c r="H433" s="2" t="str">
        <f>VLOOKUP(A433,'SAS Codes'!$A$2:$I$559,5,FALSE)</f>
        <v>Europe</v>
      </c>
      <c r="I433" s="2" t="str">
        <f>VLOOKUP(A433,'SAS Codes'!$A$2:$I$559,6,FALSE)</f>
        <v>Europe</v>
      </c>
      <c r="J433" s="2" t="str">
        <f>VLOOKUP(A433,'SAS Codes'!$A$2:$I$559,7,FALSE)</f>
        <v>Europe</v>
      </c>
      <c r="K433" s="2" t="str">
        <f>VLOOKUP(A433,'SAS Codes'!$A$2:$I$559,8,FALSE)</f>
        <v>May contain</v>
      </c>
      <c r="L433" s="2" t="str">
        <f>VLOOKUP(A433,'SAS Codes'!$A$2:$I$559,9,FALSE)</f>
        <v>May contain</v>
      </c>
      <c r="M433" s="2" t="str">
        <f>VLOOKUP(A433,'SAS Codes'!$A$2:$M$559,10,FALSE)</f>
        <v>Regular</v>
      </c>
      <c r="N433" s="2" t="str">
        <f>VLOOKUP(A433,'SAS Codes'!$A$2:$M$559,11,FALSE)</f>
        <v>Chocolate</v>
      </c>
    </row>
    <row r="434" spans="1:14" x14ac:dyDescent="0.45">
      <c r="A434" s="4" t="s">
        <v>177</v>
      </c>
      <c r="B434" s="4">
        <v>3</v>
      </c>
      <c r="C434" s="2">
        <v>0.14816622000000002</v>
      </c>
      <c r="D434" s="2" t="str">
        <f>VLOOKUP(A434,'SAS Codes'!$A$2:$B$559,2,FALSE)</f>
        <v>CD-34</v>
      </c>
      <c r="E434" s="2" t="s">
        <v>929</v>
      </c>
      <c r="F434" s="2" t="str">
        <f>VLOOKUP(A434,'SAS Codes'!$A$2:$I$559,3,FALSE)</f>
        <v>Canada</v>
      </c>
      <c r="G434" s="2" t="str">
        <f>VLOOKUP(A434,'SAS Codes'!$A$2:$I$559,4,FALSE)</f>
        <v>Canada</v>
      </c>
      <c r="H434" s="2" t="str">
        <f>VLOOKUP(A434,'SAS Codes'!$A$2:$I$559,5,FALSE)</f>
        <v>Canada</v>
      </c>
      <c r="I434" s="2" t="str">
        <f>VLOOKUP(A434,'SAS Codes'!$A$2:$I$559,6,FALSE)</f>
        <v>America</v>
      </c>
      <c r="J434" s="2" t="str">
        <f>VLOOKUP(A434,'SAS Codes'!$A$2:$I$559,7,FALSE)</f>
        <v>America</v>
      </c>
      <c r="K434" s="2" t="str">
        <f>VLOOKUP(A434,'SAS Codes'!$A$2:$I$559,8,FALSE)</f>
        <v>May contain</v>
      </c>
      <c r="L434" s="2" t="str">
        <f>VLOOKUP(A434,'SAS Codes'!$A$2:$I$559,9,FALSE)</f>
        <v>May contain</v>
      </c>
      <c r="M434" s="2" t="str">
        <f>VLOOKUP(A434,'SAS Codes'!$A$2:$M$559,10,FALSE)</f>
        <v>Regular</v>
      </c>
      <c r="N434" s="2" t="str">
        <f>VLOOKUP(A434,'SAS Codes'!$A$2:$M$559,11,FALSE)</f>
        <v>Candies</v>
      </c>
    </row>
    <row r="435" spans="1:14" x14ac:dyDescent="0.45">
      <c r="A435" s="2" t="s">
        <v>136</v>
      </c>
      <c r="B435" s="2">
        <v>3</v>
      </c>
      <c r="C435" s="2">
        <v>0.14815363499999998</v>
      </c>
      <c r="D435" s="2" t="str">
        <f>VLOOKUP(A435,'SAS Codes'!$A$2:$B$559,2,FALSE)</f>
        <v>CP-41</v>
      </c>
      <c r="E435" s="2" t="s">
        <v>929</v>
      </c>
      <c r="F435" s="2" t="str">
        <f>VLOOKUP(A435,'SAS Codes'!$A$2:$I$559,3,FALSE)</f>
        <v>USA</v>
      </c>
      <c r="G435" s="2" t="str">
        <f>VLOOKUP(A435,'SAS Codes'!$A$2:$I$559,4,FALSE)</f>
        <v>USA</v>
      </c>
      <c r="H435" s="2" t="str">
        <f>VLOOKUP(A435,'SAS Codes'!$A$2:$I$559,5,FALSE)</f>
        <v>USA</v>
      </c>
      <c r="I435" s="2" t="str">
        <f>VLOOKUP(A435,'SAS Codes'!$A$2:$I$559,6,FALSE)</f>
        <v>America</v>
      </c>
      <c r="J435" s="2" t="str">
        <f>VLOOKUP(A435,'SAS Codes'!$A$2:$I$559,7,FALSE)</f>
        <v>America</v>
      </c>
      <c r="K435" s="2" t="str">
        <f>VLOOKUP(A435,'SAS Codes'!$A$2:$I$559,8,FALSE)</f>
        <v>May contain</v>
      </c>
      <c r="L435" s="2" t="str">
        <f>VLOOKUP(A435,'SAS Codes'!$A$2:$I$559,9,FALSE)</f>
        <v>May contain</v>
      </c>
      <c r="M435" s="2" t="str">
        <f>VLOOKUP(A435,'SAS Codes'!$A$2:$M$559,10,FALSE)</f>
        <v>Regular</v>
      </c>
      <c r="N435" s="2" t="str">
        <f>VLOOKUP(A435,'SAS Codes'!$A$2:$M$559,11,FALSE)</f>
        <v>Cereal</v>
      </c>
    </row>
    <row r="436" spans="1:14" x14ac:dyDescent="0.45">
      <c r="A436" s="4" t="s">
        <v>280</v>
      </c>
      <c r="B436" s="4">
        <v>2</v>
      </c>
      <c r="C436" s="2">
        <v>0.14798639999999999</v>
      </c>
      <c r="D436" s="2" t="str">
        <f>VLOOKUP(A436,'SAS Codes'!$A$2:$B$559,2,FALSE)</f>
        <v>CO-04</v>
      </c>
      <c r="E436" s="2" t="s">
        <v>929</v>
      </c>
      <c r="F436" s="2" t="str">
        <f>VLOOKUP(A436,'SAS Codes'!$A$2:$I$559,3,FALSE)</f>
        <v>Germany</v>
      </c>
      <c r="G436" s="2" t="str">
        <f>VLOOKUP(A436,'SAS Codes'!$A$2:$I$559,4,FALSE)</f>
        <v>Germany</v>
      </c>
      <c r="H436" s="2" t="str">
        <f>VLOOKUP(A436,'SAS Codes'!$A$2:$I$559,5,FALSE)</f>
        <v>Europe</v>
      </c>
      <c r="I436" s="2" t="str">
        <f>VLOOKUP(A436,'SAS Codes'!$A$2:$I$559,6,FALSE)</f>
        <v>Europe</v>
      </c>
      <c r="J436" s="2" t="str">
        <f>VLOOKUP(A436,'SAS Codes'!$A$2:$I$559,7,FALSE)</f>
        <v>Europe</v>
      </c>
      <c r="K436" s="2" t="str">
        <f>VLOOKUP(A436,'SAS Codes'!$A$2:$I$559,8,FALSE)</f>
        <v>May contain</v>
      </c>
      <c r="L436" s="2" t="str">
        <f>VLOOKUP(A436,'SAS Codes'!$A$2:$I$559,9,FALSE)</f>
        <v>May contain</v>
      </c>
      <c r="M436" s="2" t="str">
        <f>VLOOKUP(A436,'SAS Codes'!$A$2:$M$559,10,FALSE)</f>
        <v>Regular</v>
      </c>
      <c r="N436" s="2" t="str">
        <f>VLOOKUP(A436,'SAS Codes'!$A$2:$M$559,11,FALSE)</f>
        <v>Cookies</v>
      </c>
    </row>
    <row r="437" spans="1:14" x14ac:dyDescent="0.45">
      <c r="A437" s="2" t="s">
        <v>139</v>
      </c>
      <c r="B437" s="2">
        <v>2</v>
      </c>
      <c r="C437" s="2">
        <v>0.14778274499999999</v>
      </c>
      <c r="D437" s="2" t="str">
        <f>VLOOKUP(A437,'SAS Codes'!$A$2:$B$559,2,FALSE)</f>
        <v>CP-44</v>
      </c>
      <c r="E437" s="2" t="s">
        <v>929</v>
      </c>
      <c r="F437" s="2" t="str">
        <f>VLOOKUP(A437,'SAS Codes'!$A$2:$I$559,3,FALSE)</f>
        <v>USA</v>
      </c>
      <c r="G437" s="2" t="str">
        <f>VLOOKUP(A437,'SAS Codes'!$A$2:$I$559,4,FALSE)</f>
        <v>USA</v>
      </c>
      <c r="H437" s="2" t="str">
        <f>VLOOKUP(A437,'SAS Codes'!$A$2:$I$559,5,FALSE)</f>
        <v>USA</v>
      </c>
      <c r="I437" s="2" t="str">
        <f>VLOOKUP(A437,'SAS Codes'!$A$2:$I$559,6,FALSE)</f>
        <v>America</v>
      </c>
      <c r="J437" s="2" t="str">
        <f>VLOOKUP(A437,'SAS Codes'!$A$2:$I$559,7,FALSE)</f>
        <v>America</v>
      </c>
      <c r="K437" s="2" t="str">
        <f>VLOOKUP(A437,'SAS Codes'!$A$2:$I$559,8,FALSE)</f>
        <v>May contain</v>
      </c>
      <c r="L437" s="2" t="str">
        <f>VLOOKUP(A437,'SAS Codes'!$A$2:$I$559,9,FALSE)</f>
        <v>May contain</v>
      </c>
      <c r="M437" s="2" t="str">
        <f>VLOOKUP(A437,'SAS Codes'!$A$2:$M$559,10,FALSE)</f>
        <v>Regular</v>
      </c>
      <c r="N437" s="2" t="str">
        <f>VLOOKUP(A437,'SAS Codes'!$A$2:$M$559,11,FALSE)</f>
        <v>Cereal</v>
      </c>
    </row>
    <row r="438" spans="1:14" x14ac:dyDescent="0.45">
      <c r="A438" s="4" t="s">
        <v>281</v>
      </c>
      <c r="B438" s="4">
        <v>5</v>
      </c>
      <c r="C438" s="2">
        <v>0.14763869999999998</v>
      </c>
      <c r="D438" s="2" t="str">
        <f>VLOOKUP(A438,'SAS Codes'!$A$2:$B$559,2,FALSE)</f>
        <v>CO-05</v>
      </c>
      <c r="E438" s="2" t="s">
        <v>929</v>
      </c>
      <c r="F438" s="2" t="str">
        <f>VLOOKUP(A438,'SAS Codes'!$A$2:$I$559,3,FALSE)</f>
        <v>Germany</v>
      </c>
      <c r="G438" s="2" t="str">
        <f>VLOOKUP(A438,'SAS Codes'!$A$2:$I$559,4,FALSE)</f>
        <v>Germany</v>
      </c>
      <c r="H438" s="2" t="str">
        <f>VLOOKUP(A438,'SAS Codes'!$A$2:$I$559,5,FALSE)</f>
        <v>Europe</v>
      </c>
      <c r="I438" s="2" t="str">
        <f>VLOOKUP(A438,'SAS Codes'!$A$2:$I$559,6,FALSE)</f>
        <v>Europe</v>
      </c>
      <c r="J438" s="2" t="str">
        <f>VLOOKUP(A438,'SAS Codes'!$A$2:$I$559,7,FALSE)</f>
        <v>Europe</v>
      </c>
      <c r="K438" s="2" t="str">
        <f>VLOOKUP(A438,'SAS Codes'!$A$2:$I$559,8,FALSE)</f>
        <v>May contain</v>
      </c>
      <c r="L438" s="2" t="str">
        <f>VLOOKUP(A438,'SAS Codes'!$A$2:$I$559,9,FALSE)</f>
        <v>May contain</v>
      </c>
      <c r="M438" s="2" t="str">
        <f>VLOOKUP(A438,'SAS Codes'!$A$2:$M$559,10,FALSE)</f>
        <v>Regular</v>
      </c>
      <c r="N438" s="2" t="str">
        <f>VLOOKUP(A438,'SAS Codes'!$A$2:$M$559,11,FALSE)</f>
        <v>Cookies</v>
      </c>
    </row>
    <row r="439" spans="1:14" x14ac:dyDescent="0.45">
      <c r="A439" s="2" t="s">
        <v>114</v>
      </c>
      <c r="B439" s="2">
        <v>3</v>
      </c>
      <c r="C439" s="2">
        <v>0.14763564749999999</v>
      </c>
      <c r="D439" s="2" t="str">
        <f>VLOOKUP(A439,'SAS Codes'!$A$2:$B$559,2,FALSE)</f>
        <v>CP-18</v>
      </c>
      <c r="E439" s="2" t="s">
        <v>929</v>
      </c>
      <c r="F439" s="2" t="str">
        <f>VLOOKUP(A439,'SAS Codes'!$A$2:$I$559,3,FALSE)</f>
        <v>USA</v>
      </c>
      <c r="G439" s="2" t="str">
        <f>VLOOKUP(A439,'SAS Codes'!$A$2:$I$559,4,FALSE)</f>
        <v>USA</v>
      </c>
      <c r="H439" s="2" t="str">
        <f>VLOOKUP(A439,'SAS Codes'!$A$2:$I$559,5,FALSE)</f>
        <v>USA</v>
      </c>
      <c r="I439" s="2" t="str">
        <f>VLOOKUP(A439,'SAS Codes'!$A$2:$I$559,6,FALSE)</f>
        <v>America</v>
      </c>
      <c r="J439" s="2" t="str">
        <f>VLOOKUP(A439,'SAS Codes'!$A$2:$I$559,7,FALSE)</f>
        <v>America</v>
      </c>
      <c r="K439" s="2" t="str">
        <f>VLOOKUP(A439,'SAS Codes'!$A$2:$I$559,8,FALSE)</f>
        <v>May contain</v>
      </c>
      <c r="L439" s="2" t="str">
        <f>VLOOKUP(A439,'SAS Codes'!$A$2:$I$559,9,FALSE)</f>
        <v>May contain</v>
      </c>
      <c r="M439" s="2" t="str">
        <f>VLOOKUP(A439,'SAS Codes'!$A$2:$M$559,10,FALSE)</f>
        <v>Regular</v>
      </c>
      <c r="N439" s="2" t="str">
        <f>VLOOKUP(A439,'SAS Codes'!$A$2:$M$559,11,FALSE)</f>
        <v>Cereal</v>
      </c>
    </row>
    <row r="440" spans="1:14" x14ac:dyDescent="0.45">
      <c r="A440" s="2" t="s">
        <v>89</v>
      </c>
      <c r="B440" s="2">
        <v>1</v>
      </c>
      <c r="C440" s="2">
        <v>0.14758524000000001</v>
      </c>
      <c r="D440" s="2" t="str">
        <f>VLOOKUP(A440,'SAS Codes'!$A$2:$B$559,2,FALSE)</f>
        <v>BG-44</v>
      </c>
      <c r="E440" s="2" t="s">
        <v>929</v>
      </c>
      <c r="F440" s="2" t="str">
        <f>VLOOKUP(A440,'SAS Codes'!$A$2:$I$559,3,FALSE)</f>
        <v>Quebec</v>
      </c>
      <c r="G440" s="2" t="str">
        <f>VLOOKUP(A440,'SAS Codes'!$A$2:$I$559,4,FALSE)</f>
        <v>Canada</v>
      </c>
      <c r="H440" s="2" t="str">
        <f>VLOOKUP(A440,'SAS Codes'!$A$2:$I$559,5,FALSE)</f>
        <v>Canada</v>
      </c>
      <c r="I440" s="2" t="str">
        <f>VLOOKUP(A440,'SAS Codes'!$A$2:$I$559,6,FALSE)</f>
        <v>America</v>
      </c>
      <c r="J440" s="2" t="str">
        <f>VLOOKUP(A440,'SAS Codes'!$A$2:$I$559,7,FALSE)</f>
        <v>America</v>
      </c>
      <c r="K440" s="2" t="str">
        <f>VLOOKUP(A440,'SAS Codes'!$A$2:$I$559,8,FALSE)</f>
        <v>May contain</v>
      </c>
      <c r="L440" s="2" t="str">
        <f>VLOOKUP(A440,'SAS Codes'!$A$2:$I$559,9,FALSE)</f>
        <v>May contain</v>
      </c>
      <c r="M440" s="2" t="str">
        <f>VLOOKUP(A440,'SAS Codes'!$A$2:$M$559,10,FALSE)</f>
        <v>Private</v>
      </c>
      <c r="N440" s="2" t="str">
        <f>VLOOKUP(A440,'SAS Codes'!$A$2:$M$559,11,FALSE)</f>
        <v>BakedGoods</v>
      </c>
    </row>
    <row r="441" spans="1:14" x14ac:dyDescent="0.45">
      <c r="A441" s="2" t="s">
        <v>65</v>
      </c>
      <c r="B441" s="2">
        <v>1</v>
      </c>
      <c r="C441" s="2">
        <v>0.14754663000000001</v>
      </c>
      <c r="D441" s="2" t="str">
        <f>VLOOKUP(A441,'SAS Codes'!$A$2:$B$559,2,FALSE)</f>
        <v>BG-11</v>
      </c>
      <c r="E441" s="2" t="s">
        <v>929</v>
      </c>
      <c r="F441" s="2" t="str">
        <f>VLOOKUP(A441,'SAS Codes'!$A$2:$I$559,3,FALSE)</f>
        <v>Quebec</v>
      </c>
      <c r="G441" s="2" t="str">
        <f>VLOOKUP(A441,'SAS Codes'!$A$2:$I$559,4,FALSE)</f>
        <v>Canada</v>
      </c>
      <c r="H441" s="2" t="str">
        <f>VLOOKUP(A441,'SAS Codes'!$A$2:$I$559,5,FALSE)</f>
        <v>Canada</v>
      </c>
      <c r="I441" s="2" t="str">
        <f>VLOOKUP(A441,'SAS Codes'!$A$2:$I$559,6,FALSE)</f>
        <v>America</v>
      </c>
      <c r="J441" s="2" t="str">
        <f>VLOOKUP(A441,'SAS Codes'!$A$2:$I$559,7,FALSE)</f>
        <v>America</v>
      </c>
      <c r="K441" s="2" t="str">
        <f>VLOOKUP(A441,'SAS Codes'!$A$2:$I$559,8,FALSE)</f>
        <v>May contain</v>
      </c>
      <c r="L441" s="2" t="str">
        <f>VLOOKUP(A441,'SAS Codes'!$A$2:$I$559,9,FALSE)</f>
        <v>May contain</v>
      </c>
      <c r="M441" s="2" t="str">
        <f>VLOOKUP(A441,'SAS Codes'!$A$2:$M$559,10,FALSE)</f>
        <v>Regular</v>
      </c>
      <c r="N441" s="2" t="str">
        <f>VLOOKUP(A441,'SAS Codes'!$A$2:$M$559,11,FALSE)</f>
        <v>BakedGoods</v>
      </c>
    </row>
    <row r="442" spans="1:14" x14ac:dyDescent="0.45">
      <c r="A442" s="4" t="s">
        <v>180</v>
      </c>
      <c r="B442" s="4">
        <v>2</v>
      </c>
      <c r="C442" s="2">
        <v>0.14744835000000001</v>
      </c>
      <c r="D442" s="2" t="str">
        <f>VLOOKUP(A442,'SAS Codes'!$A$2:$B$559,2,FALSE)</f>
        <v>CD-37</v>
      </c>
      <c r="E442" s="2" t="s">
        <v>929</v>
      </c>
      <c r="F442" s="2" t="str">
        <f>VLOOKUP(A442,'SAS Codes'!$A$2:$I$559,3,FALSE)</f>
        <v>Imported</v>
      </c>
      <c r="G442" s="2" t="str">
        <f>VLOOKUP(A442,'SAS Codes'!$A$2:$I$559,4,FALSE)</f>
        <v>Imported</v>
      </c>
      <c r="H442" s="2" t="str">
        <f>VLOOKUP(A442,'SAS Codes'!$A$2:$I$559,5,FALSE)</f>
        <v>Imported</v>
      </c>
      <c r="I442" s="2" t="str">
        <f>VLOOKUP(A442,'SAS Codes'!$A$2:$I$559,6,FALSE)</f>
        <v>Imported</v>
      </c>
      <c r="J442" s="2" t="str">
        <f>VLOOKUP(A442,'SAS Codes'!$A$2:$I$559,7,FALSE)</f>
        <v>Other</v>
      </c>
      <c r="K442" s="2" t="str">
        <f>VLOOKUP(A442,'SAS Codes'!$A$2:$I$559,8,FALSE)</f>
        <v>May contain</v>
      </c>
      <c r="L442" s="2" t="str">
        <f>VLOOKUP(A442,'SAS Codes'!$A$2:$I$559,9,FALSE)</f>
        <v>May contain</v>
      </c>
      <c r="M442" s="2" t="str">
        <f>VLOOKUP(A442,'SAS Codes'!$A$2:$M$559,10,FALSE)</f>
        <v>Regular</v>
      </c>
      <c r="N442" s="2" t="str">
        <f>VLOOKUP(A442,'SAS Codes'!$A$2:$M$559,11,FALSE)</f>
        <v>Candies</v>
      </c>
    </row>
    <row r="443" spans="1:14" x14ac:dyDescent="0.45">
      <c r="A443" s="2" t="s">
        <v>117</v>
      </c>
      <c r="B443" s="2">
        <v>2</v>
      </c>
      <c r="C443" s="4">
        <v>0.14732658000000001</v>
      </c>
      <c r="D443" s="2" t="str">
        <f>VLOOKUP(A443,'SAS Codes'!$A$2:$B$559,2,FALSE)</f>
        <v>CP-21</v>
      </c>
      <c r="E443" s="2" t="s">
        <v>929</v>
      </c>
      <c r="F443" s="2" t="str">
        <f>VLOOKUP(A443,'SAS Codes'!$A$2:$I$559,3,FALSE)</f>
        <v>Quebec</v>
      </c>
      <c r="G443" s="2" t="str">
        <f>VLOOKUP(A443,'SAS Codes'!$A$2:$I$559,4,FALSE)</f>
        <v>Canada</v>
      </c>
      <c r="H443" s="2" t="str">
        <f>VLOOKUP(A443,'SAS Codes'!$A$2:$I$559,5,FALSE)</f>
        <v>Canada</v>
      </c>
      <c r="I443" s="2" t="str">
        <f>VLOOKUP(A443,'SAS Codes'!$A$2:$I$559,6,FALSE)</f>
        <v>America</v>
      </c>
      <c r="J443" s="2" t="str">
        <f>VLOOKUP(A443,'SAS Codes'!$A$2:$I$559,7,FALSE)</f>
        <v>America</v>
      </c>
      <c r="K443" s="2" t="str">
        <f>VLOOKUP(A443,'SAS Codes'!$A$2:$I$559,8,FALSE)</f>
        <v>May contain</v>
      </c>
      <c r="L443" s="2" t="str">
        <f>VLOOKUP(A443,'SAS Codes'!$A$2:$I$559,9,FALSE)</f>
        <v>May contain</v>
      </c>
      <c r="M443" s="2" t="str">
        <f>VLOOKUP(A443,'SAS Codes'!$A$2:$M$559,10,FALSE)</f>
        <v>Regular</v>
      </c>
      <c r="N443" s="2" t="str">
        <f>VLOOKUP(A443,'SAS Codes'!$A$2:$M$559,11,FALSE)</f>
        <v>Cereal</v>
      </c>
    </row>
    <row r="444" spans="1:14" x14ac:dyDescent="0.45">
      <c r="A444" s="4" t="s">
        <v>156</v>
      </c>
      <c r="B444" s="4">
        <v>4</v>
      </c>
      <c r="C444" s="2">
        <v>0.14718599999999998</v>
      </c>
      <c r="D444" s="2" t="str">
        <f>VLOOKUP(A444,'SAS Codes'!$A$2:$B$559,2,FALSE)</f>
        <v>CD-12</v>
      </c>
      <c r="E444" s="2" t="s">
        <v>929</v>
      </c>
      <c r="F444" s="2" t="str">
        <f>VLOOKUP(A444,'SAS Codes'!$A$2:$I$559,3,FALSE)</f>
        <v>Imported</v>
      </c>
      <c r="G444" s="2" t="str">
        <f>VLOOKUP(A444,'SAS Codes'!$A$2:$I$559,4,FALSE)</f>
        <v>Imported</v>
      </c>
      <c r="H444" s="2" t="str">
        <f>VLOOKUP(A444,'SAS Codes'!$A$2:$I$559,5,FALSE)</f>
        <v>Imported</v>
      </c>
      <c r="I444" s="2" t="str">
        <f>VLOOKUP(A444,'SAS Codes'!$A$2:$I$559,6,FALSE)</f>
        <v>Imported</v>
      </c>
      <c r="J444" s="2" t="str">
        <f>VLOOKUP(A444,'SAS Codes'!$A$2:$I$559,7,FALSE)</f>
        <v>Other</v>
      </c>
      <c r="K444" s="2" t="str">
        <f>VLOOKUP(A444,'SAS Codes'!$A$2:$I$559,8,FALSE)</f>
        <v>May contain</v>
      </c>
      <c r="L444" s="2" t="str">
        <f>VLOOKUP(A444,'SAS Codes'!$A$2:$I$559,9,FALSE)</f>
        <v>May contain</v>
      </c>
      <c r="M444" s="2" t="str">
        <f>VLOOKUP(A444,'SAS Codes'!$A$2:$M$559,10,FALSE)</f>
        <v>Regular</v>
      </c>
      <c r="N444" s="2" t="str">
        <f>VLOOKUP(A444,'SAS Codes'!$A$2:$M$559,11,FALSE)</f>
        <v>Candies</v>
      </c>
    </row>
    <row r="445" spans="1:14" x14ac:dyDescent="0.45">
      <c r="A445" s="2" t="s">
        <v>69</v>
      </c>
      <c r="B445" s="2">
        <v>1</v>
      </c>
      <c r="C445" s="2">
        <v>0.14718411000000001</v>
      </c>
      <c r="D445" s="2" t="str">
        <f>VLOOKUP(A445,'SAS Codes'!$A$2:$B$559,2,FALSE)</f>
        <v>BG-16</v>
      </c>
      <c r="E445" s="2" t="s">
        <v>929</v>
      </c>
      <c r="F445" s="2" t="str">
        <f>VLOOKUP(A445,'SAS Codes'!$A$2:$I$559,3,FALSE)</f>
        <v>France</v>
      </c>
      <c r="G445" s="2" t="str">
        <f>VLOOKUP(A445,'SAS Codes'!$A$2:$I$559,4,FALSE)</f>
        <v>France</v>
      </c>
      <c r="H445" s="2" t="str">
        <f>VLOOKUP(A445,'SAS Codes'!$A$2:$I$559,5,FALSE)</f>
        <v>Europe</v>
      </c>
      <c r="I445" s="2" t="str">
        <f>VLOOKUP(A445,'SAS Codes'!$A$2:$I$559,6,FALSE)</f>
        <v>Europe</v>
      </c>
      <c r="J445" s="2" t="str">
        <f>VLOOKUP(A445,'SAS Codes'!$A$2:$I$559,7,FALSE)</f>
        <v>Europe</v>
      </c>
      <c r="K445" s="2" t="str">
        <f>VLOOKUP(A445,'SAS Codes'!$A$2:$I$559,8,FALSE)</f>
        <v>May contain</v>
      </c>
      <c r="L445" s="2" t="str">
        <f>VLOOKUP(A445,'SAS Codes'!$A$2:$I$559,9,FALSE)</f>
        <v>May contain</v>
      </c>
      <c r="M445" s="2" t="str">
        <f>VLOOKUP(A445,'SAS Codes'!$A$2:$M$559,10,FALSE)</f>
        <v>Regular</v>
      </c>
      <c r="N445" s="2" t="str">
        <f>VLOOKUP(A445,'SAS Codes'!$A$2:$M$559,11,FALSE)</f>
        <v>BakedGoods</v>
      </c>
    </row>
    <row r="446" spans="1:14" x14ac:dyDescent="0.45">
      <c r="A446" s="4" t="s">
        <v>471</v>
      </c>
      <c r="B446" s="4">
        <v>1</v>
      </c>
      <c r="C446" s="2">
        <v>0.14707168499999998</v>
      </c>
      <c r="D446" s="2" t="str">
        <f>VLOOKUP(A446,'SAS Codes'!$A$2:$B$559,2,FALSE)</f>
        <v>SK-28</v>
      </c>
      <c r="E446" s="2" t="s">
        <v>929</v>
      </c>
      <c r="F446" s="2" t="str">
        <f>VLOOKUP(A446,'SAS Codes'!$A$2:$I$559,3,FALSE)</f>
        <v>Canada</v>
      </c>
      <c r="G446" s="2" t="str">
        <f>VLOOKUP(A446,'SAS Codes'!$A$2:$I$559,4,FALSE)</f>
        <v>Canada</v>
      </c>
      <c r="H446" s="2" t="str">
        <f>VLOOKUP(A446,'SAS Codes'!$A$2:$I$559,5,FALSE)</f>
        <v>Canada</v>
      </c>
      <c r="I446" s="2" t="str">
        <f>VLOOKUP(A446,'SAS Codes'!$A$2:$I$559,6,FALSE)</f>
        <v>America</v>
      </c>
      <c r="J446" s="2" t="str">
        <f>VLOOKUP(A446,'SAS Codes'!$A$2:$I$559,7,FALSE)</f>
        <v>America</v>
      </c>
      <c r="K446" s="2" t="str">
        <f>VLOOKUP(A446,'SAS Codes'!$A$2:$I$559,8,FALSE)</f>
        <v>May contain proteins</v>
      </c>
      <c r="L446" s="2" t="str">
        <f>VLOOKUP(A446,'SAS Codes'!$A$2:$I$559,9,FALSE)</f>
        <v>Other</v>
      </c>
      <c r="M446" s="2" t="str">
        <f>VLOOKUP(A446,'SAS Codes'!$A$2:$M$559,10,FALSE)</f>
        <v>Regular</v>
      </c>
      <c r="N446" s="2" t="str">
        <f>VLOOKUP(A446,'SAS Codes'!$A$2:$M$559,11,FALSE)</f>
        <v>Snacks</v>
      </c>
    </row>
    <row r="447" spans="1:14" x14ac:dyDescent="0.45">
      <c r="A447" s="2" t="s">
        <v>131</v>
      </c>
      <c r="B447" s="2">
        <v>3</v>
      </c>
      <c r="C447" s="2">
        <v>0.14702273999999999</v>
      </c>
      <c r="D447" s="2" t="str">
        <f>VLOOKUP(A447,'SAS Codes'!$A$2:$B$559,2,FALSE)</f>
        <v>CP-35</v>
      </c>
      <c r="E447" s="2" t="s">
        <v>929</v>
      </c>
      <c r="F447" s="2" t="str">
        <f>VLOOKUP(A447,'SAS Codes'!$A$2:$I$559,3,FALSE)</f>
        <v>Quebec</v>
      </c>
      <c r="G447" s="2" t="str">
        <f>VLOOKUP(A447,'SAS Codes'!$A$2:$I$559,4,FALSE)</f>
        <v>Canada</v>
      </c>
      <c r="H447" s="2" t="str">
        <f>VLOOKUP(A447,'SAS Codes'!$A$2:$I$559,5,FALSE)</f>
        <v>Canada</v>
      </c>
      <c r="I447" s="2" t="str">
        <f>VLOOKUP(A447,'SAS Codes'!$A$2:$I$559,6,FALSE)</f>
        <v>America</v>
      </c>
      <c r="J447" s="2" t="str">
        <f>VLOOKUP(A447,'SAS Codes'!$A$2:$I$559,7,FALSE)</f>
        <v>America</v>
      </c>
      <c r="K447" s="2" t="str">
        <f>VLOOKUP(A447,'SAS Codes'!$A$2:$I$559,8,FALSE)</f>
        <v>May contain</v>
      </c>
      <c r="L447" s="2" t="str">
        <f>VLOOKUP(A447,'SAS Codes'!$A$2:$I$559,9,FALSE)</f>
        <v>May contain</v>
      </c>
      <c r="M447" s="2" t="str">
        <f>VLOOKUP(A447,'SAS Codes'!$A$2:$M$559,10,FALSE)</f>
        <v>Regular</v>
      </c>
      <c r="N447" s="2" t="str">
        <f>VLOOKUP(A447,'SAS Codes'!$A$2:$M$559,11,FALSE)</f>
        <v>Cereal</v>
      </c>
    </row>
    <row r="448" spans="1:14" x14ac:dyDescent="0.45">
      <c r="A448" s="4" t="s">
        <v>463</v>
      </c>
      <c r="B448" s="4">
        <v>1</v>
      </c>
      <c r="C448" s="2">
        <v>0.147005205</v>
      </c>
      <c r="D448" s="2" t="str">
        <f>VLOOKUP(A448,'SAS Codes'!$A$2:$B$559,2,FALSE)</f>
        <v>SK-18</v>
      </c>
      <c r="E448" s="2" t="s">
        <v>929</v>
      </c>
      <c r="F448" s="2" t="str">
        <f>VLOOKUP(A448,'SAS Codes'!$A$2:$I$559,3,FALSE)</f>
        <v>Canada</v>
      </c>
      <c r="G448" s="2" t="str">
        <f>VLOOKUP(A448,'SAS Codes'!$A$2:$I$559,4,FALSE)</f>
        <v>Canada</v>
      </c>
      <c r="H448" s="2" t="str">
        <f>VLOOKUP(A448,'SAS Codes'!$A$2:$I$559,5,FALSE)</f>
        <v>Canada</v>
      </c>
      <c r="I448" s="2" t="str">
        <f>VLOOKUP(A448,'SAS Codes'!$A$2:$I$559,6,FALSE)</f>
        <v>America</v>
      </c>
      <c r="J448" s="2" t="str">
        <f>VLOOKUP(A448,'SAS Codes'!$A$2:$I$559,7,FALSE)</f>
        <v>America</v>
      </c>
      <c r="K448" s="2" t="str">
        <f>VLOOKUP(A448,'SAS Codes'!$A$2:$I$559,8,FALSE)</f>
        <v>May contain</v>
      </c>
      <c r="L448" s="2" t="str">
        <f>VLOOKUP(A448,'SAS Codes'!$A$2:$I$559,9,FALSE)</f>
        <v>May contain</v>
      </c>
      <c r="M448" s="2" t="str">
        <f>VLOOKUP(A448,'SAS Codes'!$A$2:$M$559,10,FALSE)</f>
        <v>Private</v>
      </c>
      <c r="N448" s="2" t="str">
        <f>VLOOKUP(A448,'SAS Codes'!$A$2:$M$559,11,FALSE)</f>
        <v>Snacks</v>
      </c>
    </row>
    <row r="449" spans="1:14" x14ac:dyDescent="0.45">
      <c r="A449" s="4" t="s">
        <v>195</v>
      </c>
      <c r="B449" s="4">
        <v>2</v>
      </c>
      <c r="C449" s="2">
        <v>0.14697499499999997</v>
      </c>
      <c r="D449" s="2" t="str">
        <f>VLOOKUP(A449,'SAS Codes'!$A$2:$B$559,2,FALSE)</f>
        <v>CD-52</v>
      </c>
      <c r="E449" s="2" t="s">
        <v>929</v>
      </c>
      <c r="F449" s="2" t="str">
        <f>VLOOKUP(A449,'SAS Codes'!$A$2:$I$559,3,FALSE)</f>
        <v>Colombia</v>
      </c>
      <c r="G449" s="2" t="str">
        <f>VLOOKUP(A449,'SAS Codes'!$A$2:$I$559,4,FALSE)</f>
        <v>Colombia</v>
      </c>
      <c r="H449" s="2" t="str">
        <f>VLOOKUP(A449,'SAS Codes'!$A$2:$I$559,5,FALSE)</f>
        <v>Colombia</v>
      </c>
      <c r="I449" s="2" t="str">
        <f>VLOOKUP(A449,'SAS Codes'!$A$2:$I$559,6,FALSE)</f>
        <v>America</v>
      </c>
      <c r="J449" s="2" t="str">
        <f>VLOOKUP(A449,'SAS Codes'!$A$2:$I$559,7,FALSE)</f>
        <v>America</v>
      </c>
      <c r="K449" s="2" t="str">
        <f>VLOOKUP(A449,'SAS Codes'!$A$2:$I$559,8,FALSE)</f>
        <v>May contain</v>
      </c>
      <c r="L449" s="2" t="str">
        <f>VLOOKUP(A449,'SAS Codes'!$A$2:$I$559,9,FALSE)</f>
        <v>May contain</v>
      </c>
      <c r="M449" s="2" t="str">
        <f>VLOOKUP(A449,'SAS Codes'!$A$2:$M$559,10,FALSE)</f>
        <v>Regular</v>
      </c>
      <c r="N449" s="2" t="str">
        <f>VLOOKUP(A449,'SAS Codes'!$A$2:$M$559,11,FALSE)</f>
        <v>Candies</v>
      </c>
    </row>
    <row r="450" spans="1:14" x14ac:dyDescent="0.45">
      <c r="A450" s="4" t="s">
        <v>158</v>
      </c>
      <c r="B450" s="4">
        <v>1</v>
      </c>
      <c r="C450" s="2">
        <v>0.14696084999999998</v>
      </c>
      <c r="D450" s="2" t="str">
        <f>VLOOKUP(A450,'SAS Codes'!$A$2:$B$559,2,FALSE)</f>
        <v>CD-14</v>
      </c>
      <c r="E450" s="2" t="s">
        <v>929</v>
      </c>
      <c r="F450" s="2" t="str">
        <f>VLOOKUP(A450,'SAS Codes'!$A$2:$I$559,3,FALSE)</f>
        <v>Imported</v>
      </c>
      <c r="G450" s="2" t="str">
        <f>VLOOKUP(A450,'SAS Codes'!$A$2:$I$559,4,FALSE)</f>
        <v>Imported</v>
      </c>
      <c r="H450" s="2" t="str">
        <f>VLOOKUP(A450,'SAS Codes'!$A$2:$I$559,5,FALSE)</f>
        <v>Imported</v>
      </c>
      <c r="I450" s="2" t="str">
        <f>VLOOKUP(A450,'SAS Codes'!$A$2:$I$559,6,FALSE)</f>
        <v>Imported</v>
      </c>
      <c r="J450" s="2" t="str">
        <f>VLOOKUP(A450,'SAS Codes'!$A$2:$I$559,7,FALSE)</f>
        <v>Other</v>
      </c>
      <c r="K450" s="2" t="str">
        <f>VLOOKUP(A450,'SAS Codes'!$A$2:$I$559,8,FALSE)</f>
        <v>May contain</v>
      </c>
      <c r="L450" s="2" t="str">
        <f>VLOOKUP(A450,'SAS Codes'!$A$2:$I$559,9,FALSE)</f>
        <v>May contain</v>
      </c>
      <c r="M450" s="2" t="str">
        <f>VLOOKUP(A450,'SAS Codes'!$A$2:$M$559,10,FALSE)</f>
        <v>Regular</v>
      </c>
      <c r="N450" s="2" t="str">
        <f>VLOOKUP(A450,'SAS Codes'!$A$2:$M$559,11,FALSE)</f>
        <v>Candies</v>
      </c>
    </row>
    <row r="451" spans="1:14" x14ac:dyDescent="0.45">
      <c r="A451" s="2" t="s">
        <v>72</v>
      </c>
      <c r="B451" s="2">
        <v>2</v>
      </c>
      <c r="C451" s="2">
        <v>0.14696034000000002</v>
      </c>
      <c r="D451" s="2" t="str">
        <f>VLOOKUP(A451,'SAS Codes'!$A$2:$B$559,2,FALSE)</f>
        <v>BG-19</v>
      </c>
      <c r="E451" s="2" t="s">
        <v>929</v>
      </c>
      <c r="F451" s="2" t="str">
        <f>VLOOKUP(A451,'SAS Codes'!$A$2:$I$559,3,FALSE)</f>
        <v>Imported</v>
      </c>
      <c r="G451" s="2" t="str">
        <f>VLOOKUP(A451,'SAS Codes'!$A$2:$I$559,4,FALSE)</f>
        <v>Imported</v>
      </c>
      <c r="H451" s="2" t="str">
        <f>VLOOKUP(A451,'SAS Codes'!$A$2:$I$559,5,FALSE)</f>
        <v>Imported</v>
      </c>
      <c r="I451" s="2" t="str">
        <f>VLOOKUP(A451,'SAS Codes'!$A$2:$I$559,6,FALSE)</f>
        <v>Imported</v>
      </c>
      <c r="J451" s="2" t="str">
        <f>VLOOKUP(A451,'SAS Codes'!$A$2:$I$559,7,FALSE)</f>
        <v>Other</v>
      </c>
      <c r="K451" s="2" t="str">
        <f>VLOOKUP(A451,'SAS Codes'!$A$2:$I$559,8,FALSE)</f>
        <v>May contain traces</v>
      </c>
      <c r="L451" s="2" t="str">
        <f>VLOOKUP(A451,'SAS Codes'!$A$2:$I$559,9,FALSE)</f>
        <v>May contain traces</v>
      </c>
      <c r="M451" s="2" t="str">
        <f>VLOOKUP(A451,'SAS Codes'!$A$2:$M$559,10,FALSE)</f>
        <v>Regular</v>
      </c>
      <c r="N451" s="2" t="str">
        <f>VLOOKUP(A451,'SAS Codes'!$A$2:$M$559,11,FALSE)</f>
        <v>BakedGoods</v>
      </c>
    </row>
    <row r="452" spans="1:14" x14ac:dyDescent="0.45">
      <c r="A452" s="4" t="s">
        <v>463</v>
      </c>
      <c r="B452" s="4">
        <v>2</v>
      </c>
      <c r="C452" s="2">
        <v>0.14678948249999998</v>
      </c>
      <c r="D452" s="2" t="str">
        <f>VLOOKUP(A452,'SAS Codes'!$A$2:$B$559,2,FALSE)</f>
        <v>SK-18</v>
      </c>
      <c r="E452" s="2" t="s">
        <v>929</v>
      </c>
      <c r="F452" s="2" t="str">
        <f>VLOOKUP(A452,'SAS Codes'!$A$2:$I$559,3,FALSE)</f>
        <v>Canada</v>
      </c>
      <c r="G452" s="2" t="str">
        <f>VLOOKUP(A452,'SAS Codes'!$A$2:$I$559,4,FALSE)</f>
        <v>Canada</v>
      </c>
      <c r="H452" s="2" t="str">
        <f>VLOOKUP(A452,'SAS Codes'!$A$2:$I$559,5,FALSE)</f>
        <v>Canada</v>
      </c>
      <c r="I452" s="2" t="str">
        <f>VLOOKUP(A452,'SAS Codes'!$A$2:$I$559,6,FALSE)</f>
        <v>America</v>
      </c>
      <c r="J452" s="2" t="str">
        <f>VLOOKUP(A452,'SAS Codes'!$A$2:$I$559,7,FALSE)</f>
        <v>America</v>
      </c>
      <c r="K452" s="2" t="str">
        <f>VLOOKUP(A452,'SAS Codes'!$A$2:$I$559,8,FALSE)</f>
        <v>May contain</v>
      </c>
      <c r="L452" s="2" t="str">
        <f>VLOOKUP(A452,'SAS Codes'!$A$2:$I$559,9,FALSE)</f>
        <v>May contain</v>
      </c>
      <c r="M452" s="2" t="str">
        <f>VLOOKUP(A452,'SAS Codes'!$A$2:$M$559,10,FALSE)</f>
        <v>Private</v>
      </c>
      <c r="N452" s="2" t="str">
        <f>VLOOKUP(A452,'SAS Codes'!$A$2:$M$559,11,FALSE)</f>
        <v>Snacks</v>
      </c>
    </row>
    <row r="453" spans="1:14" x14ac:dyDescent="0.45">
      <c r="A453" s="4" t="s">
        <v>182</v>
      </c>
      <c r="B453" s="4">
        <v>1</v>
      </c>
      <c r="C453" s="2">
        <v>0.14678767499999998</v>
      </c>
      <c r="D453" s="2" t="str">
        <f>VLOOKUP(A453,'SAS Codes'!$A$2:$B$559,2,FALSE)</f>
        <v>CD-39</v>
      </c>
      <c r="E453" s="2" t="s">
        <v>929</v>
      </c>
      <c r="F453" s="2" t="str">
        <f>VLOOKUP(A453,'SAS Codes'!$A$2:$I$559,3,FALSE)</f>
        <v>USA</v>
      </c>
      <c r="G453" s="2" t="str">
        <f>VLOOKUP(A453,'SAS Codes'!$A$2:$I$559,4,FALSE)</f>
        <v>USA</v>
      </c>
      <c r="H453" s="2" t="str">
        <f>VLOOKUP(A453,'SAS Codes'!$A$2:$I$559,5,FALSE)</f>
        <v>USA</v>
      </c>
      <c r="I453" s="2" t="str">
        <f>VLOOKUP(A453,'SAS Codes'!$A$2:$I$559,6,FALSE)</f>
        <v>America</v>
      </c>
      <c r="J453" s="2" t="str">
        <f>VLOOKUP(A453,'SAS Codes'!$A$2:$I$559,7,FALSE)</f>
        <v>America</v>
      </c>
      <c r="K453" s="2" t="str">
        <f>VLOOKUP(A453,'SAS Codes'!$A$2:$I$559,8,FALSE)</f>
        <v>May contain</v>
      </c>
      <c r="L453" s="2" t="str">
        <f>VLOOKUP(A453,'SAS Codes'!$A$2:$I$559,9,FALSE)</f>
        <v>May contain</v>
      </c>
      <c r="M453" s="2" t="str">
        <f>VLOOKUP(A453,'SAS Codes'!$A$2:$M$559,10,FALSE)</f>
        <v>Regular</v>
      </c>
      <c r="N453" s="2" t="str">
        <f>VLOOKUP(A453,'SAS Codes'!$A$2:$M$559,11,FALSE)</f>
        <v>Candies</v>
      </c>
    </row>
    <row r="454" spans="1:14" x14ac:dyDescent="0.45">
      <c r="A454" s="2" t="s">
        <v>201</v>
      </c>
      <c r="B454" s="2">
        <v>1</v>
      </c>
      <c r="C454" s="2">
        <v>0.14671590749999999</v>
      </c>
      <c r="D454" s="2" t="str">
        <f>VLOOKUP(A454,'SAS Codes'!$A$2:$B$559,2,FALSE)</f>
        <v>CHDK-01</v>
      </c>
      <c r="E454" s="2" t="s">
        <v>929</v>
      </c>
      <c r="F454" s="2" t="str">
        <f>VLOOKUP(A454,'SAS Codes'!$A$2:$I$559,3,FALSE)</f>
        <v>Quebec</v>
      </c>
      <c r="G454" s="2" t="str">
        <f>VLOOKUP(A454,'SAS Codes'!$A$2:$I$559,4,FALSE)</f>
        <v>Canada</v>
      </c>
      <c r="H454" s="2" t="str">
        <f>VLOOKUP(A454,'SAS Codes'!$A$2:$I$559,5,FALSE)</f>
        <v>Canada</v>
      </c>
      <c r="I454" s="2" t="str">
        <f>VLOOKUP(A454,'SAS Codes'!$A$2:$I$559,6,FALSE)</f>
        <v>America</v>
      </c>
      <c r="J454" s="2" t="str">
        <f>VLOOKUP(A454,'SAS Codes'!$A$2:$I$559,7,FALSE)</f>
        <v>America</v>
      </c>
      <c r="K454" s="2" t="str">
        <f>VLOOKUP(A454,'SAS Codes'!$A$2:$I$559,8,FALSE)</f>
        <v>May contain</v>
      </c>
      <c r="L454" s="2" t="str">
        <f>VLOOKUP(A454,'SAS Codes'!$A$2:$I$559,9,FALSE)</f>
        <v>May contain</v>
      </c>
      <c r="M454" s="2" t="str">
        <f>VLOOKUP(A454,'SAS Codes'!$A$2:$M$559,10,FALSE)</f>
        <v>Regular</v>
      </c>
      <c r="N454" s="2" t="str">
        <f>VLOOKUP(A454,'SAS Codes'!$A$2:$M$559,11,FALSE)</f>
        <v>Chocolate</v>
      </c>
    </row>
    <row r="455" spans="1:14" x14ac:dyDescent="0.45">
      <c r="A455" s="2" t="s">
        <v>138</v>
      </c>
      <c r="B455" s="2">
        <v>2</v>
      </c>
      <c r="C455" s="2">
        <v>0.1466960625</v>
      </c>
      <c r="D455" s="2" t="str">
        <f>VLOOKUP(A455,'SAS Codes'!$A$2:$B$559,2,FALSE)</f>
        <v>CP-43</v>
      </c>
      <c r="E455" s="2" t="s">
        <v>929</v>
      </c>
      <c r="F455" s="2" t="str">
        <f>VLOOKUP(A455,'SAS Codes'!$A$2:$I$559,3,FALSE)</f>
        <v>USA</v>
      </c>
      <c r="G455" s="2" t="str">
        <f>VLOOKUP(A455,'SAS Codes'!$A$2:$I$559,4,FALSE)</f>
        <v>USA</v>
      </c>
      <c r="H455" s="2" t="str">
        <f>VLOOKUP(A455,'SAS Codes'!$A$2:$I$559,5,FALSE)</f>
        <v>USA</v>
      </c>
      <c r="I455" s="2" t="str">
        <f>VLOOKUP(A455,'SAS Codes'!$A$2:$I$559,6,FALSE)</f>
        <v>America</v>
      </c>
      <c r="J455" s="2" t="str">
        <f>VLOOKUP(A455,'SAS Codes'!$A$2:$I$559,7,FALSE)</f>
        <v>America</v>
      </c>
      <c r="K455" s="2" t="str">
        <f>VLOOKUP(A455,'SAS Codes'!$A$2:$I$559,8,FALSE)</f>
        <v>May contain</v>
      </c>
      <c r="L455" s="2" t="str">
        <f>VLOOKUP(A455,'SAS Codes'!$A$2:$I$559,9,FALSE)</f>
        <v>May contain</v>
      </c>
      <c r="M455" s="2" t="str">
        <f>VLOOKUP(A455,'SAS Codes'!$A$2:$M$559,10,FALSE)</f>
        <v>Regular</v>
      </c>
      <c r="N455" s="2" t="str">
        <f>VLOOKUP(A455,'SAS Codes'!$A$2:$M$559,11,FALSE)</f>
        <v>Cereal</v>
      </c>
    </row>
    <row r="456" spans="1:14" x14ac:dyDescent="0.45">
      <c r="A456" s="4" t="s">
        <v>165</v>
      </c>
      <c r="B456" s="4">
        <v>1</v>
      </c>
      <c r="C456" s="2">
        <v>0.14655816000000002</v>
      </c>
      <c r="D456" s="2" t="str">
        <f>VLOOKUP(A456,'SAS Codes'!$A$2:$B$559,2,FALSE)</f>
        <v>CD-21</v>
      </c>
      <c r="E456" s="2" t="s">
        <v>929</v>
      </c>
      <c r="F456" s="2" t="str">
        <f>VLOOKUP(A456,'SAS Codes'!$A$2:$I$559,3,FALSE)</f>
        <v>Imported</v>
      </c>
      <c r="G456" s="2" t="str">
        <f>VLOOKUP(A456,'SAS Codes'!$A$2:$I$559,4,FALSE)</f>
        <v>Imported</v>
      </c>
      <c r="H456" s="2" t="str">
        <f>VLOOKUP(A456,'SAS Codes'!$A$2:$I$559,5,FALSE)</f>
        <v>Imported</v>
      </c>
      <c r="I456" s="2" t="str">
        <f>VLOOKUP(A456,'SAS Codes'!$A$2:$I$559,6,FALSE)</f>
        <v>Imported</v>
      </c>
      <c r="J456" s="2" t="str">
        <f>VLOOKUP(A456,'SAS Codes'!$A$2:$I$559,7,FALSE)</f>
        <v>Other</v>
      </c>
      <c r="K456" s="2" t="str">
        <f>VLOOKUP(A456,'SAS Codes'!$A$2:$I$559,8,FALSE)</f>
        <v>May contain</v>
      </c>
      <c r="L456" s="2" t="str">
        <f>VLOOKUP(A456,'SAS Codes'!$A$2:$I$559,9,FALSE)</f>
        <v>May contain</v>
      </c>
      <c r="M456" s="2" t="str">
        <f>VLOOKUP(A456,'SAS Codes'!$A$2:$M$559,10,FALSE)</f>
        <v>Regular</v>
      </c>
      <c r="N456" s="2" t="str">
        <f>VLOOKUP(A456,'SAS Codes'!$A$2:$M$559,11,FALSE)</f>
        <v>Candies</v>
      </c>
    </row>
    <row r="457" spans="1:14" x14ac:dyDescent="0.45">
      <c r="A457" s="4" t="s">
        <v>164</v>
      </c>
      <c r="B457" s="4">
        <v>2</v>
      </c>
      <c r="C457" s="2">
        <v>0.14638459499999998</v>
      </c>
      <c r="D457" s="2" t="str">
        <f>VLOOKUP(A457,'SAS Codes'!$A$2:$B$559,2,FALSE)</f>
        <v>CD-20</v>
      </c>
      <c r="E457" s="2" t="s">
        <v>929</v>
      </c>
      <c r="F457" s="2" t="str">
        <f>VLOOKUP(A457,'SAS Codes'!$A$2:$I$559,3,FALSE)</f>
        <v>Imported</v>
      </c>
      <c r="G457" s="2" t="str">
        <f>VLOOKUP(A457,'SAS Codes'!$A$2:$I$559,4,FALSE)</f>
        <v>Imported</v>
      </c>
      <c r="H457" s="2" t="str">
        <f>VLOOKUP(A457,'SAS Codes'!$A$2:$I$559,5,FALSE)</f>
        <v>Imported</v>
      </c>
      <c r="I457" s="2" t="str">
        <f>VLOOKUP(A457,'SAS Codes'!$A$2:$I$559,6,FALSE)</f>
        <v>Imported</v>
      </c>
      <c r="J457" s="2" t="str">
        <f>VLOOKUP(A457,'SAS Codes'!$A$2:$I$559,7,FALSE)</f>
        <v>Other</v>
      </c>
      <c r="K457" s="2" t="str">
        <f>VLOOKUP(A457,'SAS Codes'!$A$2:$I$559,8,FALSE)</f>
        <v>May contain</v>
      </c>
      <c r="L457" s="2" t="str">
        <f>VLOOKUP(A457,'SAS Codes'!$A$2:$I$559,9,FALSE)</f>
        <v>May contain</v>
      </c>
      <c r="M457" s="2" t="str">
        <f>VLOOKUP(A457,'SAS Codes'!$A$2:$M$559,10,FALSE)</f>
        <v>Regular</v>
      </c>
      <c r="N457" s="2" t="str">
        <f>VLOOKUP(A457,'SAS Codes'!$A$2:$M$559,11,FALSE)</f>
        <v>Candies</v>
      </c>
    </row>
    <row r="458" spans="1:14" x14ac:dyDescent="0.45">
      <c r="A458" s="2" t="s">
        <v>111</v>
      </c>
      <c r="B458" s="2">
        <v>2</v>
      </c>
      <c r="C458" s="2">
        <v>0.14638319999999999</v>
      </c>
      <c r="D458" s="2" t="str">
        <f>VLOOKUP(A458,'SAS Codes'!$A$2:$B$559,2,FALSE)</f>
        <v>CP-15</v>
      </c>
      <c r="E458" s="2" t="s">
        <v>929</v>
      </c>
      <c r="F458" s="2" t="str">
        <f>VLOOKUP(A458,'SAS Codes'!$A$2:$I$559,3,FALSE)</f>
        <v>Quebec</v>
      </c>
      <c r="G458" s="2" t="str">
        <f>VLOOKUP(A458,'SAS Codes'!$A$2:$I$559,4,FALSE)</f>
        <v>Canada</v>
      </c>
      <c r="H458" s="2" t="str">
        <f>VLOOKUP(A458,'SAS Codes'!$A$2:$I$559,5,FALSE)</f>
        <v>Canada</v>
      </c>
      <c r="I458" s="2" t="str">
        <f>VLOOKUP(A458,'SAS Codes'!$A$2:$I$559,6,FALSE)</f>
        <v>America</v>
      </c>
      <c r="J458" s="2" t="str">
        <f>VLOOKUP(A458,'SAS Codes'!$A$2:$I$559,7,FALSE)</f>
        <v>America</v>
      </c>
      <c r="K458" s="2" t="str">
        <f>VLOOKUP(A458,'SAS Codes'!$A$2:$I$559,8,FALSE)</f>
        <v>May contain</v>
      </c>
      <c r="L458" s="2" t="str">
        <f>VLOOKUP(A458,'SAS Codes'!$A$2:$I$559,9,FALSE)</f>
        <v>May contain</v>
      </c>
      <c r="M458" s="2" t="str">
        <f>VLOOKUP(A458,'SAS Codes'!$A$2:$M$559,10,FALSE)</f>
        <v>Regular</v>
      </c>
      <c r="N458" s="2" t="str">
        <f>VLOOKUP(A458,'SAS Codes'!$A$2:$M$559,11,FALSE)</f>
        <v>Cereal</v>
      </c>
    </row>
    <row r="459" spans="1:14" x14ac:dyDescent="0.45">
      <c r="A459" s="2" t="s">
        <v>204</v>
      </c>
      <c r="B459" s="2">
        <v>1</v>
      </c>
      <c r="C459" s="2">
        <v>0.14635608</v>
      </c>
      <c r="D459" s="2" t="str">
        <f>VLOOKUP(A459,'SAS Codes'!$A$2:$B$559,2,FALSE)</f>
        <v>CHDK-04</v>
      </c>
      <c r="E459" s="2" t="s">
        <v>929</v>
      </c>
      <c r="F459" s="2" t="str">
        <f>VLOOKUP(A459,'SAS Codes'!$A$2:$I$559,3,FALSE)</f>
        <v>Canada</v>
      </c>
      <c r="G459" s="2" t="str">
        <f>VLOOKUP(A459,'SAS Codes'!$A$2:$I$559,4,FALSE)</f>
        <v>Canada</v>
      </c>
      <c r="H459" s="2" t="str">
        <f>VLOOKUP(A459,'SAS Codes'!$A$2:$I$559,5,FALSE)</f>
        <v>Canada</v>
      </c>
      <c r="I459" s="2" t="str">
        <f>VLOOKUP(A459,'SAS Codes'!$A$2:$I$559,6,FALSE)</f>
        <v>America</v>
      </c>
      <c r="J459" s="2" t="str">
        <f>VLOOKUP(A459,'SAS Codes'!$A$2:$I$559,7,FALSE)</f>
        <v>America</v>
      </c>
      <c r="K459" s="2" t="str">
        <f>VLOOKUP(A459,'SAS Codes'!$A$2:$I$559,8,FALSE)</f>
        <v>May contain</v>
      </c>
      <c r="L459" s="2" t="str">
        <f>VLOOKUP(A459,'SAS Codes'!$A$2:$I$559,9,FALSE)</f>
        <v>May contain</v>
      </c>
      <c r="M459" s="2" t="str">
        <f>VLOOKUP(A459,'SAS Codes'!$A$2:$M$559,10,FALSE)</f>
        <v>Regular</v>
      </c>
      <c r="N459" s="2" t="str">
        <f>VLOOKUP(A459,'SAS Codes'!$A$2:$M$559,11,FALSE)</f>
        <v>Chocolate</v>
      </c>
    </row>
    <row r="460" spans="1:14" x14ac:dyDescent="0.45">
      <c r="A460" s="2" t="s">
        <v>125</v>
      </c>
      <c r="B460" s="2">
        <v>1</v>
      </c>
      <c r="C460" s="2">
        <v>0.14616956249999999</v>
      </c>
      <c r="D460" s="2" t="str">
        <f>VLOOKUP(A460,'SAS Codes'!$A$2:$B$559,2,FALSE)</f>
        <v>CP-29</v>
      </c>
      <c r="E460" s="2" t="s">
        <v>929</v>
      </c>
      <c r="F460" s="2" t="str">
        <f>VLOOKUP(A460,'SAS Codes'!$A$2:$I$559,3,FALSE)</f>
        <v>USA</v>
      </c>
      <c r="G460" s="2" t="str">
        <f>VLOOKUP(A460,'SAS Codes'!$A$2:$I$559,4,FALSE)</f>
        <v>USA</v>
      </c>
      <c r="H460" s="2" t="str">
        <f>VLOOKUP(A460,'SAS Codes'!$A$2:$I$559,5,FALSE)</f>
        <v>USA</v>
      </c>
      <c r="I460" s="2" t="str">
        <f>VLOOKUP(A460,'SAS Codes'!$A$2:$I$559,6,FALSE)</f>
        <v>America</v>
      </c>
      <c r="J460" s="2" t="str">
        <f>VLOOKUP(A460,'SAS Codes'!$A$2:$I$559,7,FALSE)</f>
        <v>America</v>
      </c>
      <c r="K460" s="2" t="str">
        <f>VLOOKUP(A460,'SAS Codes'!$A$2:$I$559,8,FALSE)</f>
        <v>May contain</v>
      </c>
      <c r="L460" s="2" t="str">
        <f>VLOOKUP(A460,'SAS Codes'!$A$2:$I$559,9,FALSE)</f>
        <v>May contain</v>
      </c>
      <c r="M460" s="2" t="str">
        <f>VLOOKUP(A460,'SAS Codes'!$A$2:$M$559,10,FALSE)</f>
        <v>Regular</v>
      </c>
      <c r="N460" s="2" t="str">
        <f>VLOOKUP(A460,'SAS Codes'!$A$2:$M$559,11,FALSE)</f>
        <v>Cereal</v>
      </c>
    </row>
    <row r="461" spans="1:14" x14ac:dyDescent="0.45">
      <c r="A461" s="2" t="s">
        <v>138</v>
      </c>
      <c r="B461" s="2">
        <v>1</v>
      </c>
      <c r="C461" s="2">
        <v>0.1461549375</v>
      </c>
      <c r="D461" s="2" t="str">
        <f>VLOOKUP(A461,'SAS Codes'!$A$2:$B$559,2,FALSE)</f>
        <v>CP-43</v>
      </c>
      <c r="E461" s="2" t="s">
        <v>929</v>
      </c>
      <c r="F461" s="2" t="str">
        <f>VLOOKUP(A461,'SAS Codes'!$A$2:$I$559,3,FALSE)</f>
        <v>USA</v>
      </c>
      <c r="G461" s="2" t="str">
        <f>VLOOKUP(A461,'SAS Codes'!$A$2:$I$559,4,FALSE)</f>
        <v>USA</v>
      </c>
      <c r="H461" s="2" t="str">
        <f>VLOOKUP(A461,'SAS Codes'!$A$2:$I$559,5,FALSE)</f>
        <v>USA</v>
      </c>
      <c r="I461" s="2" t="str">
        <f>VLOOKUP(A461,'SAS Codes'!$A$2:$I$559,6,FALSE)</f>
        <v>America</v>
      </c>
      <c r="J461" s="2" t="str">
        <f>VLOOKUP(A461,'SAS Codes'!$A$2:$I$559,7,FALSE)</f>
        <v>America</v>
      </c>
      <c r="K461" s="2" t="str">
        <f>VLOOKUP(A461,'SAS Codes'!$A$2:$I$559,8,FALSE)</f>
        <v>May contain</v>
      </c>
      <c r="L461" s="2" t="str">
        <f>VLOOKUP(A461,'SAS Codes'!$A$2:$I$559,9,FALSE)</f>
        <v>May contain</v>
      </c>
      <c r="M461" s="2" t="str">
        <f>VLOOKUP(A461,'SAS Codes'!$A$2:$M$559,10,FALSE)</f>
        <v>Regular</v>
      </c>
      <c r="N461" s="2" t="str">
        <f>VLOOKUP(A461,'SAS Codes'!$A$2:$M$559,11,FALSE)</f>
        <v>Cereal</v>
      </c>
    </row>
    <row r="462" spans="1:14" x14ac:dyDescent="0.45">
      <c r="A462" s="4" t="s">
        <v>195</v>
      </c>
      <c r="B462" s="4">
        <v>3</v>
      </c>
      <c r="C462" s="2">
        <v>0.14609594999999997</v>
      </c>
      <c r="D462" s="2" t="str">
        <f>VLOOKUP(A462,'SAS Codes'!$A$2:$B$559,2,FALSE)</f>
        <v>CD-52</v>
      </c>
      <c r="E462" s="2" t="s">
        <v>929</v>
      </c>
      <c r="F462" s="2" t="str">
        <f>VLOOKUP(A462,'SAS Codes'!$A$2:$I$559,3,FALSE)</f>
        <v>Colombia</v>
      </c>
      <c r="G462" s="2" t="str">
        <f>VLOOKUP(A462,'SAS Codes'!$A$2:$I$559,4,FALSE)</f>
        <v>Colombia</v>
      </c>
      <c r="H462" s="2" t="str">
        <f>VLOOKUP(A462,'SAS Codes'!$A$2:$I$559,5,FALSE)</f>
        <v>Colombia</v>
      </c>
      <c r="I462" s="2" t="str">
        <f>VLOOKUP(A462,'SAS Codes'!$A$2:$I$559,6,FALSE)</f>
        <v>America</v>
      </c>
      <c r="J462" s="2" t="str">
        <f>VLOOKUP(A462,'SAS Codes'!$A$2:$I$559,7,FALSE)</f>
        <v>America</v>
      </c>
      <c r="K462" s="2" t="str">
        <f>VLOOKUP(A462,'SAS Codes'!$A$2:$I$559,8,FALSE)</f>
        <v>May contain</v>
      </c>
      <c r="L462" s="2" t="str">
        <f>VLOOKUP(A462,'SAS Codes'!$A$2:$I$559,9,FALSE)</f>
        <v>May contain</v>
      </c>
      <c r="M462" s="2" t="str">
        <f>VLOOKUP(A462,'SAS Codes'!$A$2:$M$559,10,FALSE)</f>
        <v>Regular</v>
      </c>
      <c r="N462" s="2" t="str">
        <f>VLOOKUP(A462,'SAS Codes'!$A$2:$M$559,11,FALSE)</f>
        <v>Candies</v>
      </c>
    </row>
    <row r="463" spans="1:14" x14ac:dyDescent="0.45">
      <c r="A463" s="4" t="s">
        <v>420</v>
      </c>
      <c r="B463" s="4">
        <v>5</v>
      </c>
      <c r="C463" s="2">
        <v>0.14600137499999999</v>
      </c>
      <c r="D463" s="2" t="str">
        <f>VLOOKUP(A463,'SAS Codes'!$A$2:$B$559,2,FALSE)</f>
        <v>SB-31</v>
      </c>
      <c r="E463" s="2" t="s">
        <v>929</v>
      </c>
      <c r="F463" s="2" t="str">
        <f>VLOOKUP(A463,'SAS Codes'!$A$2:$I$559,3,FALSE)</f>
        <v>USA</v>
      </c>
      <c r="G463" s="2" t="str">
        <f>VLOOKUP(A463,'SAS Codes'!$A$2:$I$559,4,FALSE)</f>
        <v>USA</v>
      </c>
      <c r="H463" s="2" t="str">
        <f>VLOOKUP(A463,'SAS Codes'!$A$2:$I$559,5,FALSE)</f>
        <v>USA</v>
      </c>
      <c r="I463" s="2" t="str">
        <f>VLOOKUP(A463,'SAS Codes'!$A$2:$I$559,6,FALSE)</f>
        <v>America</v>
      </c>
      <c r="J463" s="2" t="str">
        <f>VLOOKUP(A463,'SAS Codes'!$A$2:$I$559,7,FALSE)</f>
        <v>America</v>
      </c>
      <c r="K463" s="2" t="str">
        <f>VLOOKUP(A463,'SAS Codes'!$A$2:$I$559,8,FALSE)</f>
        <v>May contain</v>
      </c>
      <c r="L463" s="2" t="str">
        <f>VLOOKUP(A463,'SAS Codes'!$A$2:$I$559,9,FALSE)</f>
        <v>May contain</v>
      </c>
      <c r="M463" s="2" t="str">
        <f>VLOOKUP(A463,'SAS Codes'!$A$2:$M$559,10,FALSE)</f>
        <v>Private</v>
      </c>
      <c r="N463" s="2" t="str">
        <f>VLOOKUP(A463,'SAS Codes'!$A$2:$M$559,11,FALSE)</f>
        <v>Crackers</v>
      </c>
    </row>
    <row r="464" spans="1:14" x14ac:dyDescent="0.45">
      <c r="A464" s="2" t="s">
        <v>95</v>
      </c>
      <c r="B464" s="2">
        <v>5</v>
      </c>
      <c r="C464" s="2">
        <v>0.14593198499999999</v>
      </c>
      <c r="D464" s="2" t="str">
        <f>VLOOKUP(A464,'SAS Codes'!$A$2:$B$559,2,FALSE)</f>
        <v>BG-59</v>
      </c>
      <c r="E464" s="2" t="s">
        <v>929</v>
      </c>
      <c r="F464" s="2" t="str">
        <f>VLOOKUP(A464,'SAS Codes'!$A$2:$I$559,3,FALSE)</f>
        <v>Quebec</v>
      </c>
      <c r="G464" s="2" t="str">
        <f>VLOOKUP(A464,'SAS Codes'!$A$2:$I$559,4,FALSE)</f>
        <v>Canada</v>
      </c>
      <c r="H464" s="2" t="str">
        <f>VLOOKUP(A464,'SAS Codes'!$A$2:$I$559,5,FALSE)</f>
        <v>Canada</v>
      </c>
      <c r="I464" s="2" t="str">
        <f>VLOOKUP(A464,'SAS Codes'!$A$2:$I$559,6,FALSE)</f>
        <v>America</v>
      </c>
      <c r="J464" s="2" t="str">
        <f>VLOOKUP(A464,'SAS Codes'!$A$2:$I$559,7,FALSE)</f>
        <v>America</v>
      </c>
      <c r="K464" s="2" t="str">
        <f>VLOOKUP(A464,'SAS Codes'!$A$2:$I$559,8,FALSE)</f>
        <v>May contain</v>
      </c>
      <c r="L464" s="2" t="str">
        <f>VLOOKUP(A464,'SAS Codes'!$A$2:$I$559,9,FALSE)</f>
        <v>May contain</v>
      </c>
      <c r="M464" s="2" t="str">
        <f>VLOOKUP(A464,'SAS Codes'!$A$2:$M$559,10,FALSE)</f>
        <v>Regular</v>
      </c>
      <c r="N464" s="2" t="str">
        <f>VLOOKUP(A464,'SAS Codes'!$A$2:$M$559,11,FALSE)</f>
        <v>BakedGoods</v>
      </c>
    </row>
    <row r="465" spans="1:14" x14ac:dyDescent="0.45">
      <c r="A465" s="2" t="s">
        <v>131</v>
      </c>
      <c r="B465" s="2">
        <v>4</v>
      </c>
      <c r="C465" s="2">
        <v>0.14586374999999999</v>
      </c>
      <c r="D465" s="2" t="str">
        <f>VLOOKUP(A465,'SAS Codes'!$A$2:$B$559,2,FALSE)</f>
        <v>CP-35</v>
      </c>
      <c r="E465" s="2" t="s">
        <v>929</v>
      </c>
      <c r="F465" s="2" t="str">
        <f>VLOOKUP(A465,'SAS Codes'!$A$2:$I$559,3,FALSE)</f>
        <v>Quebec</v>
      </c>
      <c r="G465" s="2" t="str">
        <f>VLOOKUP(A465,'SAS Codes'!$A$2:$I$559,4,FALSE)</f>
        <v>Canada</v>
      </c>
      <c r="H465" s="2" t="str">
        <f>VLOOKUP(A465,'SAS Codes'!$A$2:$I$559,5,FALSE)</f>
        <v>Canada</v>
      </c>
      <c r="I465" s="2" t="str">
        <f>VLOOKUP(A465,'SAS Codes'!$A$2:$I$559,6,FALSE)</f>
        <v>America</v>
      </c>
      <c r="J465" s="2" t="str">
        <f>VLOOKUP(A465,'SAS Codes'!$A$2:$I$559,7,FALSE)</f>
        <v>America</v>
      </c>
      <c r="K465" s="2" t="str">
        <f>VLOOKUP(A465,'SAS Codes'!$A$2:$I$559,8,FALSE)</f>
        <v>May contain</v>
      </c>
      <c r="L465" s="2" t="str">
        <f>VLOOKUP(A465,'SAS Codes'!$A$2:$I$559,9,FALSE)</f>
        <v>May contain</v>
      </c>
      <c r="M465" s="2" t="str">
        <f>VLOOKUP(A465,'SAS Codes'!$A$2:$M$559,10,FALSE)</f>
        <v>Regular</v>
      </c>
      <c r="N465" s="2" t="str">
        <f>VLOOKUP(A465,'SAS Codes'!$A$2:$M$559,11,FALSE)</f>
        <v>Cereal</v>
      </c>
    </row>
    <row r="466" spans="1:14" x14ac:dyDescent="0.45">
      <c r="A466" s="2" t="s">
        <v>241</v>
      </c>
      <c r="B466" s="2">
        <v>3</v>
      </c>
      <c r="C466" s="2">
        <v>0.14585162999999998</v>
      </c>
      <c r="D466" s="2" t="str">
        <f>VLOOKUP(A466,'SAS Codes'!$A$2:$B$559,2,FALSE)</f>
        <v>CHDK-41</v>
      </c>
      <c r="E466" s="2" t="s">
        <v>929</v>
      </c>
      <c r="F466" s="2" t="str">
        <f>VLOOKUP(A466,'SAS Codes'!$A$2:$I$559,3,FALSE)</f>
        <v>Spain</v>
      </c>
      <c r="G466" s="2" t="str">
        <f>VLOOKUP(A466,'SAS Codes'!$A$2:$I$559,4,FALSE)</f>
        <v>Spain</v>
      </c>
      <c r="H466" s="2" t="str">
        <f>VLOOKUP(A466,'SAS Codes'!$A$2:$I$559,5,FALSE)</f>
        <v>Europe</v>
      </c>
      <c r="I466" s="2" t="str">
        <f>VLOOKUP(A466,'SAS Codes'!$A$2:$I$559,6,FALSE)</f>
        <v>Europe</v>
      </c>
      <c r="J466" s="2" t="str">
        <f>VLOOKUP(A466,'SAS Codes'!$A$2:$I$559,7,FALSE)</f>
        <v>Europe</v>
      </c>
      <c r="K466" s="2" t="str">
        <f>VLOOKUP(A466,'SAS Codes'!$A$2:$I$559,8,FALSE)</f>
        <v>May contain</v>
      </c>
      <c r="L466" s="2" t="str">
        <f>VLOOKUP(A466,'SAS Codes'!$A$2:$I$559,9,FALSE)</f>
        <v>May contain</v>
      </c>
      <c r="M466" s="2" t="str">
        <f>VLOOKUP(A466,'SAS Codes'!$A$2:$M$559,10,FALSE)</f>
        <v>Regular</v>
      </c>
      <c r="N466" s="2" t="str">
        <f>VLOOKUP(A466,'SAS Codes'!$A$2:$M$559,11,FALSE)</f>
        <v>Chocolate</v>
      </c>
    </row>
    <row r="467" spans="1:14" x14ac:dyDescent="0.45">
      <c r="A467" s="4" t="s">
        <v>161</v>
      </c>
      <c r="B467" s="4">
        <v>1</v>
      </c>
      <c r="C467" s="2">
        <v>0.14569065</v>
      </c>
      <c r="D467" s="2" t="str">
        <f>VLOOKUP(A467,'SAS Codes'!$A$2:$B$559,2,FALSE)</f>
        <v>CD-17</v>
      </c>
      <c r="E467" s="2" t="s">
        <v>929</v>
      </c>
      <c r="F467" s="2" t="str">
        <f>VLOOKUP(A467,'SAS Codes'!$A$2:$I$559,3,FALSE)</f>
        <v>Canada</v>
      </c>
      <c r="G467" s="2" t="str">
        <f>VLOOKUP(A467,'SAS Codes'!$A$2:$I$559,4,FALSE)</f>
        <v>Canada</v>
      </c>
      <c r="H467" s="2" t="str">
        <f>VLOOKUP(A467,'SAS Codes'!$A$2:$I$559,5,FALSE)</f>
        <v>Canada</v>
      </c>
      <c r="I467" s="2" t="str">
        <f>VLOOKUP(A467,'SAS Codes'!$A$2:$I$559,6,FALSE)</f>
        <v>America</v>
      </c>
      <c r="J467" s="2" t="str">
        <f>VLOOKUP(A467,'SAS Codes'!$A$2:$I$559,7,FALSE)</f>
        <v>America</v>
      </c>
      <c r="K467" s="2" t="str">
        <f>VLOOKUP(A467,'SAS Codes'!$A$2:$I$559,8,FALSE)</f>
        <v>May contain</v>
      </c>
      <c r="L467" s="2" t="str">
        <f>VLOOKUP(A467,'SAS Codes'!$A$2:$I$559,9,FALSE)</f>
        <v>May contain</v>
      </c>
      <c r="M467" s="2" t="str">
        <f>VLOOKUP(A467,'SAS Codes'!$A$2:$M$559,10,FALSE)</f>
        <v>Private</v>
      </c>
      <c r="N467" s="2" t="str">
        <f>VLOOKUP(A467,'SAS Codes'!$A$2:$M$559,11,FALSE)</f>
        <v>Candies</v>
      </c>
    </row>
    <row r="468" spans="1:14" x14ac:dyDescent="0.45">
      <c r="A468" s="4" t="s">
        <v>190</v>
      </c>
      <c r="B468" s="4">
        <v>2</v>
      </c>
      <c r="C468" s="2">
        <v>0.14567532</v>
      </c>
      <c r="D468" s="2" t="str">
        <f>VLOOKUP(A468,'SAS Codes'!$A$2:$B$559,2,FALSE)</f>
        <v>CD-47</v>
      </c>
      <c r="E468" s="2" t="s">
        <v>929</v>
      </c>
      <c r="F468" s="2" t="str">
        <f>VLOOKUP(A468,'SAS Codes'!$A$2:$I$559,3,FALSE)</f>
        <v>Germany</v>
      </c>
      <c r="G468" s="2" t="str">
        <f>VLOOKUP(A468,'SAS Codes'!$A$2:$I$559,4,FALSE)</f>
        <v>Germany</v>
      </c>
      <c r="H468" s="2" t="str">
        <f>VLOOKUP(A468,'SAS Codes'!$A$2:$I$559,5,FALSE)</f>
        <v>Europe</v>
      </c>
      <c r="I468" s="2" t="str">
        <f>VLOOKUP(A468,'SAS Codes'!$A$2:$I$559,6,FALSE)</f>
        <v>Europe</v>
      </c>
      <c r="J468" s="2" t="str">
        <f>VLOOKUP(A468,'SAS Codes'!$A$2:$I$559,7,FALSE)</f>
        <v>Europe</v>
      </c>
      <c r="K468" s="2" t="str">
        <f>VLOOKUP(A468,'SAS Codes'!$A$2:$I$559,8,FALSE)</f>
        <v>May contain</v>
      </c>
      <c r="L468" s="2" t="str">
        <f>VLOOKUP(A468,'SAS Codes'!$A$2:$I$559,9,FALSE)</f>
        <v>May contain</v>
      </c>
      <c r="M468" s="2" t="str">
        <f>VLOOKUP(A468,'SAS Codes'!$A$2:$M$559,10,FALSE)</f>
        <v>Regular</v>
      </c>
      <c r="N468" s="2" t="str">
        <f>VLOOKUP(A468,'SAS Codes'!$A$2:$M$559,11,FALSE)</f>
        <v>Candies</v>
      </c>
    </row>
    <row r="469" spans="1:14" x14ac:dyDescent="0.45">
      <c r="A469" s="4" t="s">
        <v>190</v>
      </c>
      <c r="B469" s="4">
        <v>3</v>
      </c>
      <c r="C469" s="2">
        <v>0.14553168749999998</v>
      </c>
      <c r="D469" s="2" t="str">
        <f>VLOOKUP(A469,'SAS Codes'!$A$2:$B$559,2,FALSE)</f>
        <v>CD-47</v>
      </c>
      <c r="E469" s="2" t="s">
        <v>929</v>
      </c>
      <c r="F469" s="2" t="str">
        <f>VLOOKUP(A469,'SAS Codes'!$A$2:$I$559,3,FALSE)</f>
        <v>Germany</v>
      </c>
      <c r="G469" s="2" t="str">
        <f>VLOOKUP(A469,'SAS Codes'!$A$2:$I$559,4,FALSE)</f>
        <v>Germany</v>
      </c>
      <c r="H469" s="2" t="str">
        <f>VLOOKUP(A469,'SAS Codes'!$A$2:$I$559,5,FALSE)</f>
        <v>Europe</v>
      </c>
      <c r="I469" s="2" t="str">
        <f>VLOOKUP(A469,'SAS Codes'!$A$2:$I$559,6,FALSE)</f>
        <v>Europe</v>
      </c>
      <c r="J469" s="2" t="str">
        <f>VLOOKUP(A469,'SAS Codes'!$A$2:$I$559,7,FALSE)</f>
        <v>Europe</v>
      </c>
      <c r="K469" s="2" t="str">
        <f>VLOOKUP(A469,'SAS Codes'!$A$2:$I$559,8,FALSE)</f>
        <v>May contain</v>
      </c>
      <c r="L469" s="2" t="str">
        <f>VLOOKUP(A469,'SAS Codes'!$A$2:$I$559,9,FALSE)</f>
        <v>May contain</v>
      </c>
      <c r="M469" s="2" t="str">
        <f>VLOOKUP(A469,'SAS Codes'!$A$2:$M$559,10,FALSE)</f>
        <v>Regular</v>
      </c>
      <c r="N469" s="2" t="str">
        <f>VLOOKUP(A469,'SAS Codes'!$A$2:$M$559,11,FALSE)</f>
        <v>Candies</v>
      </c>
    </row>
    <row r="470" spans="1:14" x14ac:dyDescent="0.45">
      <c r="A470" s="4" t="s">
        <v>198</v>
      </c>
      <c r="B470" s="4">
        <v>1</v>
      </c>
      <c r="C470" s="2">
        <v>0.14550270000000001</v>
      </c>
      <c r="D470" s="2" t="str">
        <f>VLOOKUP(A470,'SAS Codes'!$A$2:$B$559,2,FALSE)</f>
        <v>CD-55</v>
      </c>
      <c r="E470" s="2" t="s">
        <v>929</v>
      </c>
      <c r="F470" s="2" t="str">
        <f>VLOOKUP(A470,'SAS Codes'!$A$2:$I$559,3,FALSE)</f>
        <v>Colombia</v>
      </c>
      <c r="G470" s="2" t="str">
        <f>VLOOKUP(A470,'SAS Codes'!$A$2:$I$559,4,FALSE)</f>
        <v>Colombia</v>
      </c>
      <c r="H470" s="2" t="str">
        <f>VLOOKUP(A470,'SAS Codes'!$A$2:$I$559,5,FALSE)</f>
        <v>Colombia</v>
      </c>
      <c r="I470" s="2" t="str">
        <f>VLOOKUP(A470,'SAS Codes'!$A$2:$I$559,6,FALSE)</f>
        <v>America</v>
      </c>
      <c r="J470" s="2" t="str">
        <f>VLOOKUP(A470,'SAS Codes'!$A$2:$I$559,7,FALSE)</f>
        <v>America</v>
      </c>
      <c r="K470" s="2" t="str">
        <f>VLOOKUP(A470,'SAS Codes'!$A$2:$I$559,8,FALSE)</f>
        <v>May contain</v>
      </c>
      <c r="L470" s="2" t="str">
        <f>VLOOKUP(A470,'SAS Codes'!$A$2:$I$559,9,FALSE)</f>
        <v>May contain</v>
      </c>
      <c r="M470" s="2" t="str">
        <f>VLOOKUP(A470,'SAS Codes'!$A$2:$M$559,10,FALSE)</f>
        <v>Regular</v>
      </c>
      <c r="N470" s="2" t="str">
        <f>VLOOKUP(A470,'SAS Codes'!$A$2:$M$559,11,FALSE)</f>
        <v>Candies</v>
      </c>
    </row>
    <row r="471" spans="1:14" x14ac:dyDescent="0.45">
      <c r="A471" s="4" t="s">
        <v>164</v>
      </c>
      <c r="B471" s="4">
        <v>1</v>
      </c>
      <c r="C471" s="2">
        <v>0.14547768</v>
      </c>
      <c r="D471" s="2" t="str">
        <f>VLOOKUP(A471,'SAS Codes'!$A$2:$B$559,2,FALSE)</f>
        <v>CD-20</v>
      </c>
      <c r="E471" s="2" t="s">
        <v>929</v>
      </c>
      <c r="F471" s="2" t="str">
        <f>VLOOKUP(A471,'SAS Codes'!$A$2:$I$559,3,FALSE)</f>
        <v>Imported</v>
      </c>
      <c r="G471" s="2" t="str">
        <f>VLOOKUP(A471,'SAS Codes'!$A$2:$I$559,4,FALSE)</f>
        <v>Imported</v>
      </c>
      <c r="H471" s="2" t="str">
        <f>VLOOKUP(A471,'SAS Codes'!$A$2:$I$559,5,FALSE)</f>
        <v>Imported</v>
      </c>
      <c r="I471" s="2" t="str">
        <f>VLOOKUP(A471,'SAS Codes'!$A$2:$I$559,6,FALSE)</f>
        <v>Imported</v>
      </c>
      <c r="J471" s="2" t="str">
        <f>VLOOKUP(A471,'SAS Codes'!$A$2:$I$559,7,FALSE)</f>
        <v>Other</v>
      </c>
      <c r="K471" s="2" t="str">
        <f>VLOOKUP(A471,'SAS Codes'!$A$2:$I$559,8,FALSE)</f>
        <v>May contain</v>
      </c>
      <c r="L471" s="2" t="str">
        <f>VLOOKUP(A471,'SAS Codes'!$A$2:$I$559,9,FALSE)</f>
        <v>May contain</v>
      </c>
      <c r="M471" s="2" t="str">
        <f>VLOOKUP(A471,'SAS Codes'!$A$2:$M$559,10,FALSE)</f>
        <v>Regular</v>
      </c>
      <c r="N471" s="2" t="str">
        <f>VLOOKUP(A471,'SAS Codes'!$A$2:$M$559,11,FALSE)</f>
        <v>Candies</v>
      </c>
    </row>
    <row r="472" spans="1:14" x14ac:dyDescent="0.45">
      <c r="A472" s="4" t="s">
        <v>474</v>
      </c>
      <c r="B472" s="4">
        <v>4</v>
      </c>
      <c r="C472" s="4">
        <v>0.14546446499999999</v>
      </c>
      <c r="D472" s="2" t="str">
        <f>VLOOKUP(A472,'SAS Codes'!$A$2:$B$559,2,FALSE)</f>
        <v>SK-31</v>
      </c>
      <c r="E472" s="2" t="s">
        <v>929</v>
      </c>
      <c r="F472" s="2" t="str">
        <f>VLOOKUP(A472,'SAS Codes'!$A$2:$I$559,3,FALSE)</f>
        <v>Canada</v>
      </c>
      <c r="G472" s="2" t="str">
        <f>VLOOKUP(A472,'SAS Codes'!$A$2:$I$559,4,FALSE)</f>
        <v>Canada</v>
      </c>
      <c r="H472" s="2" t="str">
        <f>VLOOKUP(A472,'SAS Codes'!$A$2:$I$559,5,FALSE)</f>
        <v>Canada</v>
      </c>
      <c r="I472" s="2" t="str">
        <f>VLOOKUP(A472,'SAS Codes'!$A$2:$I$559,6,FALSE)</f>
        <v>America</v>
      </c>
      <c r="J472" s="2" t="str">
        <f>VLOOKUP(A472,'SAS Codes'!$A$2:$I$559,7,FALSE)</f>
        <v>America</v>
      </c>
      <c r="K472" s="2" t="str">
        <f>VLOOKUP(A472,'SAS Codes'!$A$2:$I$559,8,FALSE)</f>
        <v>May contain</v>
      </c>
      <c r="L472" s="2" t="str">
        <f>VLOOKUP(A472,'SAS Codes'!$A$2:$I$559,9,FALSE)</f>
        <v>May contain</v>
      </c>
      <c r="M472" s="2" t="str">
        <f>VLOOKUP(A472,'SAS Codes'!$A$2:$M$559,10,FALSE)</f>
        <v>Regular</v>
      </c>
      <c r="N472" s="2" t="str">
        <f>VLOOKUP(A472,'SAS Codes'!$A$2:$M$559,11,FALSE)</f>
        <v>Snacks</v>
      </c>
    </row>
    <row r="473" spans="1:14" x14ac:dyDescent="0.45">
      <c r="A473" s="2" t="s">
        <v>136</v>
      </c>
      <c r="B473" s="2">
        <v>2</v>
      </c>
      <c r="C473" s="2">
        <v>0.14543720999999998</v>
      </c>
      <c r="D473" s="2" t="str">
        <f>VLOOKUP(A473,'SAS Codes'!$A$2:$B$559,2,FALSE)</f>
        <v>CP-41</v>
      </c>
      <c r="E473" s="2" t="s">
        <v>929</v>
      </c>
      <c r="F473" s="2" t="str">
        <f>VLOOKUP(A473,'SAS Codes'!$A$2:$I$559,3,FALSE)</f>
        <v>USA</v>
      </c>
      <c r="G473" s="2" t="str">
        <f>VLOOKUP(A473,'SAS Codes'!$A$2:$I$559,4,FALSE)</f>
        <v>USA</v>
      </c>
      <c r="H473" s="2" t="str">
        <f>VLOOKUP(A473,'SAS Codes'!$A$2:$I$559,5,FALSE)</f>
        <v>USA</v>
      </c>
      <c r="I473" s="2" t="str">
        <f>VLOOKUP(A473,'SAS Codes'!$A$2:$I$559,6,FALSE)</f>
        <v>America</v>
      </c>
      <c r="J473" s="2" t="str">
        <f>VLOOKUP(A473,'SAS Codes'!$A$2:$I$559,7,FALSE)</f>
        <v>America</v>
      </c>
      <c r="K473" s="2" t="str">
        <f>VLOOKUP(A473,'SAS Codes'!$A$2:$I$559,8,FALSE)</f>
        <v>May contain</v>
      </c>
      <c r="L473" s="2" t="str">
        <f>VLOOKUP(A473,'SAS Codes'!$A$2:$I$559,9,FALSE)</f>
        <v>May contain</v>
      </c>
      <c r="M473" s="2" t="str">
        <f>VLOOKUP(A473,'SAS Codes'!$A$2:$M$559,10,FALSE)</f>
        <v>Regular</v>
      </c>
      <c r="N473" s="2" t="str">
        <f>VLOOKUP(A473,'SAS Codes'!$A$2:$M$559,11,FALSE)</f>
        <v>Cereal</v>
      </c>
    </row>
    <row r="474" spans="1:14" x14ac:dyDescent="0.45">
      <c r="A474" s="4" t="s">
        <v>164</v>
      </c>
      <c r="B474" s="4">
        <v>3</v>
      </c>
      <c r="C474" s="2">
        <v>0.14528174999999999</v>
      </c>
      <c r="D474" s="2" t="str">
        <f>VLOOKUP(A474,'SAS Codes'!$A$2:$B$559,2,FALSE)</f>
        <v>CD-20</v>
      </c>
      <c r="E474" s="2" t="s">
        <v>929</v>
      </c>
      <c r="F474" s="2" t="str">
        <f>VLOOKUP(A474,'SAS Codes'!$A$2:$I$559,3,FALSE)</f>
        <v>Imported</v>
      </c>
      <c r="G474" s="2" t="str">
        <f>VLOOKUP(A474,'SAS Codes'!$A$2:$I$559,4,FALSE)</f>
        <v>Imported</v>
      </c>
      <c r="H474" s="2" t="str">
        <f>VLOOKUP(A474,'SAS Codes'!$A$2:$I$559,5,FALSE)</f>
        <v>Imported</v>
      </c>
      <c r="I474" s="2" t="str">
        <f>VLOOKUP(A474,'SAS Codes'!$A$2:$I$559,6,FALSE)</f>
        <v>Imported</v>
      </c>
      <c r="J474" s="2" t="str">
        <f>VLOOKUP(A474,'SAS Codes'!$A$2:$I$559,7,FALSE)</f>
        <v>Other</v>
      </c>
      <c r="K474" s="2" t="str">
        <f>VLOOKUP(A474,'SAS Codes'!$A$2:$I$559,8,FALSE)</f>
        <v>May contain</v>
      </c>
      <c r="L474" s="2" t="str">
        <f>VLOOKUP(A474,'SAS Codes'!$A$2:$I$559,9,FALSE)</f>
        <v>May contain</v>
      </c>
      <c r="M474" s="2" t="str">
        <f>VLOOKUP(A474,'SAS Codes'!$A$2:$M$559,10,FALSE)</f>
        <v>Regular</v>
      </c>
      <c r="N474" s="2" t="str">
        <f>VLOOKUP(A474,'SAS Codes'!$A$2:$M$559,11,FALSE)</f>
        <v>Candies</v>
      </c>
    </row>
    <row r="475" spans="1:14" x14ac:dyDescent="0.45">
      <c r="A475" s="4" t="s">
        <v>420</v>
      </c>
      <c r="B475" s="4">
        <v>4</v>
      </c>
      <c r="C475" s="2">
        <v>0.145230735</v>
      </c>
      <c r="D475" s="2" t="str">
        <f>VLOOKUP(A475,'SAS Codes'!$A$2:$B$559,2,FALSE)</f>
        <v>SB-31</v>
      </c>
      <c r="E475" s="2" t="s">
        <v>929</v>
      </c>
      <c r="F475" s="2" t="str">
        <f>VLOOKUP(A475,'SAS Codes'!$A$2:$I$559,3,FALSE)</f>
        <v>USA</v>
      </c>
      <c r="G475" s="2" t="str">
        <f>VLOOKUP(A475,'SAS Codes'!$A$2:$I$559,4,FALSE)</f>
        <v>USA</v>
      </c>
      <c r="H475" s="2" t="str">
        <f>VLOOKUP(A475,'SAS Codes'!$A$2:$I$559,5,FALSE)</f>
        <v>USA</v>
      </c>
      <c r="I475" s="2" t="str">
        <f>VLOOKUP(A475,'SAS Codes'!$A$2:$I$559,6,FALSE)</f>
        <v>America</v>
      </c>
      <c r="J475" s="2" t="str">
        <f>VLOOKUP(A475,'SAS Codes'!$A$2:$I$559,7,FALSE)</f>
        <v>America</v>
      </c>
      <c r="K475" s="2" t="str">
        <f>VLOOKUP(A475,'SAS Codes'!$A$2:$I$559,8,FALSE)</f>
        <v>May contain</v>
      </c>
      <c r="L475" s="2" t="str">
        <f>VLOOKUP(A475,'SAS Codes'!$A$2:$I$559,9,FALSE)</f>
        <v>May contain</v>
      </c>
      <c r="M475" s="2" t="str">
        <f>VLOOKUP(A475,'SAS Codes'!$A$2:$M$559,10,FALSE)</f>
        <v>Private</v>
      </c>
      <c r="N475" s="2" t="str">
        <f>VLOOKUP(A475,'SAS Codes'!$A$2:$M$559,11,FALSE)</f>
        <v>Crackers</v>
      </c>
    </row>
    <row r="476" spans="1:14" x14ac:dyDescent="0.45">
      <c r="A476" s="4" t="s">
        <v>480</v>
      </c>
      <c r="B476" s="4">
        <v>1</v>
      </c>
      <c r="C476" s="2">
        <v>0.14511911249999998</v>
      </c>
      <c r="D476" s="2" t="str">
        <f>VLOOKUP(A476,'SAS Codes'!$A$2:$B$559,2,FALSE)</f>
        <v>SK-41</v>
      </c>
      <c r="E476" s="2" t="s">
        <v>929</v>
      </c>
      <c r="F476" s="2" t="str">
        <f>VLOOKUP(A476,'SAS Codes'!$A$2:$I$559,3,FALSE)</f>
        <v>Canada</v>
      </c>
      <c r="G476" s="2" t="str">
        <f>VLOOKUP(A476,'SAS Codes'!$A$2:$I$559,4,FALSE)</f>
        <v>Canada</v>
      </c>
      <c r="H476" s="2" t="str">
        <f>VLOOKUP(A476,'SAS Codes'!$A$2:$I$559,5,FALSE)</f>
        <v>Canada</v>
      </c>
      <c r="I476" s="2" t="str">
        <f>VLOOKUP(A476,'SAS Codes'!$A$2:$I$559,6,FALSE)</f>
        <v>America</v>
      </c>
      <c r="J476" s="2" t="str">
        <f>VLOOKUP(A476,'SAS Codes'!$A$2:$I$559,7,FALSE)</f>
        <v>America</v>
      </c>
      <c r="K476" s="2" t="str">
        <f>VLOOKUP(A476,'SAS Codes'!$A$2:$I$559,8,FALSE)</f>
        <v>May contain</v>
      </c>
      <c r="L476" s="2" t="str">
        <f>VLOOKUP(A476,'SAS Codes'!$A$2:$I$559,9,FALSE)</f>
        <v>May contain</v>
      </c>
      <c r="M476" s="2" t="str">
        <f>VLOOKUP(A476,'SAS Codes'!$A$2:$M$559,10,FALSE)</f>
        <v>Private</v>
      </c>
      <c r="N476" s="2" t="str">
        <f>VLOOKUP(A476,'SAS Codes'!$A$2:$M$559,11,FALSE)</f>
        <v>Snacks</v>
      </c>
    </row>
    <row r="477" spans="1:14" x14ac:dyDescent="0.45">
      <c r="A477" s="2" t="s">
        <v>232</v>
      </c>
      <c r="B477" s="2">
        <v>2</v>
      </c>
      <c r="C477" s="2">
        <v>0.14509190999999999</v>
      </c>
      <c r="D477" s="2" t="str">
        <f>VLOOKUP(A477,'SAS Codes'!$A$2:$B$559,2,FALSE)</f>
        <v>CHDK-32</v>
      </c>
      <c r="E477" s="2" t="s">
        <v>929</v>
      </c>
      <c r="F477" s="2" t="str">
        <f>VLOOKUP(A477,'SAS Codes'!$A$2:$I$559,3,FALSE)</f>
        <v>USA</v>
      </c>
      <c r="G477" s="2" t="str">
        <f>VLOOKUP(A477,'SAS Codes'!$A$2:$I$559,4,FALSE)</f>
        <v>USA</v>
      </c>
      <c r="H477" s="2" t="str">
        <f>VLOOKUP(A477,'SAS Codes'!$A$2:$I$559,5,FALSE)</f>
        <v>USA</v>
      </c>
      <c r="I477" s="2" t="str">
        <f>VLOOKUP(A477,'SAS Codes'!$A$2:$I$559,6,FALSE)</f>
        <v>America</v>
      </c>
      <c r="J477" s="2" t="str">
        <f>VLOOKUP(A477,'SAS Codes'!$A$2:$I$559,7,FALSE)</f>
        <v>America</v>
      </c>
      <c r="K477" s="2" t="str">
        <f>VLOOKUP(A477,'SAS Codes'!$A$2:$I$559,8,FALSE)</f>
        <v>May contain</v>
      </c>
      <c r="L477" s="2" t="str">
        <f>VLOOKUP(A477,'SAS Codes'!$A$2:$I$559,9,FALSE)</f>
        <v>May contain</v>
      </c>
      <c r="M477" s="2" t="str">
        <f>VLOOKUP(A477,'SAS Codes'!$A$2:$M$559,10,FALSE)</f>
        <v>Regular</v>
      </c>
      <c r="N477" s="2" t="str">
        <f>VLOOKUP(A477,'SAS Codes'!$A$2:$M$559,11,FALSE)</f>
        <v>Chocolate</v>
      </c>
    </row>
    <row r="478" spans="1:14" x14ac:dyDescent="0.45">
      <c r="A478" s="2" t="s">
        <v>220</v>
      </c>
      <c r="B478" s="2">
        <v>1</v>
      </c>
      <c r="C478" s="2">
        <v>0.14491946249999998</v>
      </c>
      <c r="D478" s="2" t="str">
        <f>VLOOKUP(A478,'SAS Codes'!$A$2:$B$559,2,FALSE)</f>
        <v>CHDK-20</v>
      </c>
      <c r="E478" s="2" t="s">
        <v>929</v>
      </c>
      <c r="F478" s="2" t="str">
        <f>VLOOKUP(A478,'SAS Codes'!$A$2:$I$559,3,FALSE)</f>
        <v>Switzerland</v>
      </c>
      <c r="G478" s="2" t="str">
        <f>VLOOKUP(A478,'SAS Codes'!$A$2:$I$559,4,FALSE)</f>
        <v>Switzerland</v>
      </c>
      <c r="H478" s="2" t="str">
        <f>VLOOKUP(A478,'SAS Codes'!$A$2:$I$559,5,FALSE)</f>
        <v>Europe</v>
      </c>
      <c r="I478" s="2" t="str">
        <f>VLOOKUP(A478,'SAS Codes'!$A$2:$I$559,6,FALSE)</f>
        <v>Europe</v>
      </c>
      <c r="J478" s="2" t="str">
        <f>VLOOKUP(A478,'SAS Codes'!$A$2:$I$559,7,FALSE)</f>
        <v>Europe</v>
      </c>
      <c r="K478" s="2" t="str">
        <f>VLOOKUP(A478,'SAS Codes'!$A$2:$I$559,8,FALSE)</f>
        <v>May contain</v>
      </c>
      <c r="L478" s="2" t="str">
        <f>VLOOKUP(A478,'SAS Codes'!$A$2:$I$559,9,FALSE)</f>
        <v>May contain</v>
      </c>
      <c r="M478" s="2" t="str">
        <f>VLOOKUP(A478,'SAS Codes'!$A$2:$M$559,10,FALSE)</f>
        <v>Regular</v>
      </c>
      <c r="N478" s="2" t="str">
        <f>VLOOKUP(A478,'SAS Codes'!$A$2:$M$559,11,FALSE)</f>
        <v>Chocolate</v>
      </c>
    </row>
    <row r="479" spans="1:14" x14ac:dyDescent="0.45">
      <c r="A479" s="4" t="s">
        <v>280</v>
      </c>
      <c r="B479" s="4">
        <v>3</v>
      </c>
      <c r="C479" s="2">
        <v>0.14482237499999998</v>
      </c>
      <c r="D479" s="2" t="str">
        <f>VLOOKUP(A479,'SAS Codes'!$A$2:$B$559,2,FALSE)</f>
        <v>CO-04</v>
      </c>
      <c r="E479" s="2" t="s">
        <v>929</v>
      </c>
      <c r="F479" s="2" t="str">
        <f>VLOOKUP(A479,'SAS Codes'!$A$2:$I$559,3,FALSE)</f>
        <v>Germany</v>
      </c>
      <c r="G479" s="2" t="str">
        <f>VLOOKUP(A479,'SAS Codes'!$A$2:$I$559,4,FALSE)</f>
        <v>Germany</v>
      </c>
      <c r="H479" s="2" t="str">
        <f>VLOOKUP(A479,'SAS Codes'!$A$2:$I$559,5,FALSE)</f>
        <v>Europe</v>
      </c>
      <c r="I479" s="2" t="str">
        <f>VLOOKUP(A479,'SAS Codes'!$A$2:$I$559,6,FALSE)</f>
        <v>Europe</v>
      </c>
      <c r="J479" s="2" t="str">
        <f>VLOOKUP(A479,'SAS Codes'!$A$2:$I$559,7,FALSE)</f>
        <v>Europe</v>
      </c>
      <c r="K479" s="2" t="str">
        <f>VLOOKUP(A479,'SAS Codes'!$A$2:$I$559,8,FALSE)</f>
        <v>May contain</v>
      </c>
      <c r="L479" s="2" t="str">
        <f>VLOOKUP(A479,'SAS Codes'!$A$2:$I$559,9,FALSE)</f>
        <v>May contain</v>
      </c>
      <c r="M479" s="2" t="str">
        <f>VLOOKUP(A479,'SAS Codes'!$A$2:$M$559,10,FALSE)</f>
        <v>Regular</v>
      </c>
      <c r="N479" s="2" t="str">
        <f>VLOOKUP(A479,'SAS Codes'!$A$2:$M$559,11,FALSE)</f>
        <v>Cookies</v>
      </c>
    </row>
    <row r="480" spans="1:14" x14ac:dyDescent="0.45">
      <c r="A480" s="4" t="s">
        <v>181</v>
      </c>
      <c r="B480" s="4">
        <v>3</v>
      </c>
      <c r="C480" s="2">
        <v>0.14482030499999998</v>
      </c>
      <c r="D480" s="2" t="str">
        <f>VLOOKUP(A480,'SAS Codes'!$A$2:$B$559,2,FALSE)</f>
        <v>CD-38</v>
      </c>
      <c r="E480" s="2" t="s">
        <v>929</v>
      </c>
      <c r="F480" s="2" t="str">
        <f>VLOOKUP(A480,'SAS Codes'!$A$2:$I$559,3,FALSE)</f>
        <v>USA</v>
      </c>
      <c r="G480" s="2" t="str">
        <f>VLOOKUP(A480,'SAS Codes'!$A$2:$I$559,4,FALSE)</f>
        <v>USA</v>
      </c>
      <c r="H480" s="2" t="str">
        <f>VLOOKUP(A480,'SAS Codes'!$A$2:$I$559,5,FALSE)</f>
        <v>USA</v>
      </c>
      <c r="I480" s="2" t="str">
        <f>VLOOKUP(A480,'SAS Codes'!$A$2:$I$559,6,FALSE)</f>
        <v>America</v>
      </c>
      <c r="J480" s="2" t="str">
        <f>VLOOKUP(A480,'SAS Codes'!$A$2:$I$559,7,FALSE)</f>
        <v>America</v>
      </c>
      <c r="K480" s="2" t="str">
        <f>VLOOKUP(A480,'SAS Codes'!$A$2:$I$559,8,FALSE)</f>
        <v>May contain</v>
      </c>
      <c r="L480" s="2" t="str">
        <f>VLOOKUP(A480,'SAS Codes'!$A$2:$I$559,9,FALSE)</f>
        <v>May contain</v>
      </c>
      <c r="M480" s="2" t="str">
        <f>VLOOKUP(A480,'SAS Codes'!$A$2:$M$559,10,FALSE)</f>
        <v>Regular</v>
      </c>
      <c r="N480" s="2" t="str">
        <f>VLOOKUP(A480,'SAS Codes'!$A$2:$M$559,11,FALSE)</f>
        <v>Candies</v>
      </c>
    </row>
    <row r="481" spans="1:14" x14ac:dyDescent="0.45">
      <c r="A481" s="2" t="s">
        <v>118</v>
      </c>
      <c r="B481" s="2">
        <v>1</v>
      </c>
      <c r="C481" s="4">
        <v>0.14458122000000001</v>
      </c>
      <c r="D481" s="2" t="str">
        <f>VLOOKUP(A481,'SAS Codes'!$A$2:$B$559,2,FALSE)</f>
        <v>CP-22</v>
      </c>
      <c r="E481" s="2" t="s">
        <v>929</v>
      </c>
      <c r="F481" s="2" t="str">
        <f>VLOOKUP(A481,'SAS Codes'!$A$2:$I$559,3,FALSE)</f>
        <v>Canada</v>
      </c>
      <c r="G481" s="2" t="str">
        <f>VLOOKUP(A481,'SAS Codes'!$A$2:$I$559,4,FALSE)</f>
        <v>Canada</v>
      </c>
      <c r="H481" s="2" t="str">
        <f>VLOOKUP(A481,'SAS Codes'!$A$2:$I$559,5,FALSE)</f>
        <v>Canada</v>
      </c>
      <c r="I481" s="2" t="str">
        <f>VLOOKUP(A481,'SAS Codes'!$A$2:$I$559,6,FALSE)</f>
        <v>America</v>
      </c>
      <c r="J481" s="2" t="str">
        <f>VLOOKUP(A481,'SAS Codes'!$A$2:$I$559,7,FALSE)</f>
        <v>America</v>
      </c>
      <c r="K481" s="2" t="str">
        <f>VLOOKUP(A481,'SAS Codes'!$A$2:$I$559,8,FALSE)</f>
        <v>May contain</v>
      </c>
      <c r="L481" s="2" t="str">
        <f>VLOOKUP(A481,'SAS Codes'!$A$2:$I$559,9,FALSE)</f>
        <v>May contain</v>
      </c>
      <c r="M481" s="2" t="str">
        <f>VLOOKUP(A481,'SAS Codes'!$A$2:$M$559,10,FALSE)</f>
        <v>Regular</v>
      </c>
      <c r="N481" s="2" t="str">
        <f>VLOOKUP(A481,'SAS Codes'!$A$2:$M$559,11,FALSE)</f>
        <v>Cereal</v>
      </c>
    </row>
    <row r="482" spans="1:14" x14ac:dyDescent="0.45">
      <c r="A482" s="4" t="s">
        <v>327</v>
      </c>
      <c r="B482" s="4">
        <v>1</v>
      </c>
      <c r="C482" s="2">
        <v>0.1445464125</v>
      </c>
      <c r="D482" s="2" t="str">
        <f>VLOOKUP(A482,'SAS Codes'!$A$2:$B$559,2,FALSE)</f>
        <v>CO-59</v>
      </c>
      <c r="E482" s="2" t="s">
        <v>929</v>
      </c>
      <c r="F482" s="2" t="str">
        <f>VLOOKUP(A482,'SAS Codes'!$A$2:$I$559,3,FALSE)</f>
        <v>Canada</v>
      </c>
      <c r="G482" s="2" t="str">
        <f>VLOOKUP(A482,'SAS Codes'!$A$2:$I$559,4,FALSE)</f>
        <v>Canada</v>
      </c>
      <c r="H482" s="2" t="str">
        <f>VLOOKUP(A482,'SAS Codes'!$A$2:$I$559,5,FALSE)</f>
        <v>Canada</v>
      </c>
      <c r="I482" s="2" t="str">
        <f>VLOOKUP(A482,'SAS Codes'!$A$2:$I$559,6,FALSE)</f>
        <v>America</v>
      </c>
      <c r="J482" s="2" t="str">
        <f>VLOOKUP(A482,'SAS Codes'!$A$2:$I$559,7,FALSE)</f>
        <v>America</v>
      </c>
      <c r="K482" s="2" t="str">
        <f>VLOOKUP(A482,'SAS Codes'!$A$2:$I$559,8,FALSE)</f>
        <v>May contain</v>
      </c>
      <c r="L482" s="2" t="str">
        <f>VLOOKUP(A482,'SAS Codes'!$A$2:$I$559,9,FALSE)</f>
        <v>May contain</v>
      </c>
      <c r="M482" s="2" t="str">
        <f>VLOOKUP(A482,'SAS Codes'!$A$2:$M$559,10,FALSE)</f>
        <v>Regular</v>
      </c>
      <c r="N482" s="2" t="str">
        <f>VLOOKUP(A482,'SAS Codes'!$A$2:$M$559,11,FALSE)</f>
        <v>Cookies</v>
      </c>
    </row>
    <row r="483" spans="1:14" x14ac:dyDescent="0.45">
      <c r="A483" s="2" t="s">
        <v>499</v>
      </c>
      <c r="B483" s="2">
        <v>5</v>
      </c>
      <c r="C483" s="2">
        <v>0.14430341999999999</v>
      </c>
      <c r="D483" s="2" t="str">
        <f>VLOOKUP(A483,'SAS Codes'!$A$2:$B$559,2,FALSE)</f>
        <v>BG-49</v>
      </c>
      <c r="E483" s="2" t="s">
        <v>929</v>
      </c>
      <c r="F483" s="2" t="str">
        <f>VLOOKUP(A483,'SAS Codes'!$A$2:$I$559,3,FALSE)</f>
        <v>Quebec</v>
      </c>
      <c r="G483" s="2" t="str">
        <f>VLOOKUP(A483,'SAS Codes'!$A$2:$I$559,4,FALSE)</f>
        <v>Canada</v>
      </c>
      <c r="H483" s="2" t="str">
        <f>VLOOKUP(A483,'SAS Codes'!$A$2:$I$559,5,FALSE)</f>
        <v>Canada</v>
      </c>
      <c r="I483" s="2" t="str">
        <f>VLOOKUP(A483,'SAS Codes'!$A$2:$I$559,6,FALSE)</f>
        <v>America</v>
      </c>
      <c r="J483" s="2" t="str">
        <f>VLOOKUP(A483,'SAS Codes'!$A$2:$I$559,7,FALSE)</f>
        <v>America</v>
      </c>
      <c r="K483" s="2" t="str">
        <f>VLOOKUP(A483,'SAS Codes'!$A$2:$I$559,8,FALSE)</f>
        <v>May contain traces</v>
      </c>
      <c r="L483" s="2" t="str">
        <f>VLOOKUP(A483,'SAS Codes'!$A$2:$I$559,9,FALSE)</f>
        <v>May contain traces</v>
      </c>
      <c r="M483" s="2" t="str">
        <f>VLOOKUP(A483,'SAS Codes'!$A$2:$M$559,10,FALSE)</f>
        <v>Private</v>
      </c>
      <c r="N483" s="2" t="str">
        <f>VLOOKUP(A483,'SAS Codes'!$A$2:$M$559,11,FALSE)</f>
        <v>BakedGoods</v>
      </c>
    </row>
    <row r="484" spans="1:14" x14ac:dyDescent="0.45">
      <c r="A484" s="2" t="s">
        <v>65</v>
      </c>
      <c r="B484" s="2">
        <v>2</v>
      </c>
      <c r="C484" s="2">
        <v>0.14425811250000001</v>
      </c>
      <c r="D484" s="2" t="str">
        <f>VLOOKUP(A484,'SAS Codes'!$A$2:$B$559,2,FALSE)</f>
        <v>BG-11</v>
      </c>
      <c r="E484" s="2" t="s">
        <v>929</v>
      </c>
      <c r="F484" s="2" t="str">
        <f>VLOOKUP(A484,'SAS Codes'!$A$2:$I$559,3,FALSE)</f>
        <v>Quebec</v>
      </c>
      <c r="G484" s="2" t="str">
        <f>VLOOKUP(A484,'SAS Codes'!$A$2:$I$559,4,FALSE)</f>
        <v>Canada</v>
      </c>
      <c r="H484" s="2" t="str">
        <f>VLOOKUP(A484,'SAS Codes'!$A$2:$I$559,5,FALSE)</f>
        <v>Canada</v>
      </c>
      <c r="I484" s="2" t="str">
        <f>VLOOKUP(A484,'SAS Codes'!$A$2:$I$559,6,FALSE)</f>
        <v>America</v>
      </c>
      <c r="J484" s="2" t="str">
        <f>VLOOKUP(A484,'SAS Codes'!$A$2:$I$559,7,FALSE)</f>
        <v>America</v>
      </c>
      <c r="K484" s="2" t="str">
        <f>VLOOKUP(A484,'SAS Codes'!$A$2:$I$559,8,FALSE)</f>
        <v>May contain</v>
      </c>
      <c r="L484" s="2" t="str">
        <f>VLOOKUP(A484,'SAS Codes'!$A$2:$I$559,9,FALSE)</f>
        <v>May contain</v>
      </c>
      <c r="M484" s="2" t="str">
        <f>VLOOKUP(A484,'SAS Codes'!$A$2:$M$559,10,FALSE)</f>
        <v>Regular</v>
      </c>
      <c r="N484" s="2" t="str">
        <f>VLOOKUP(A484,'SAS Codes'!$A$2:$M$559,11,FALSE)</f>
        <v>BakedGoods</v>
      </c>
    </row>
    <row r="485" spans="1:14" x14ac:dyDescent="0.45">
      <c r="A485" s="2" t="s">
        <v>137</v>
      </c>
      <c r="B485" s="2">
        <v>1</v>
      </c>
      <c r="C485" s="2">
        <v>0.14415</v>
      </c>
      <c r="D485" s="2" t="str">
        <f>VLOOKUP(A485,'SAS Codes'!$A$2:$B$559,2,FALSE)</f>
        <v>CP-42</v>
      </c>
      <c r="E485" s="2" t="s">
        <v>929</v>
      </c>
      <c r="F485" s="2" t="str">
        <f>VLOOKUP(A485,'SAS Codes'!$A$2:$I$559,3,FALSE)</f>
        <v>USA</v>
      </c>
      <c r="G485" s="2" t="str">
        <f>VLOOKUP(A485,'SAS Codes'!$A$2:$I$559,4,FALSE)</f>
        <v>USA</v>
      </c>
      <c r="H485" s="2" t="str">
        <f>VLOOKUP(A485,'SAS Codes'!$A$2:$I$559,5,FALSE)</f>
        <v>USA</v>
      </c>
      <c r="I485" s="2" t="str">
        <f>VLOOKUP(A485,'SAS Codes'!$A$2:$I$559,6,FALSE)</f>
        <v>America</v>
      </c>
      <c r="J485" s="2" t="str">
        <f>VLOOKUP(A485,'SAS Codes'!$A$2:$I$559,7,FALSE)</f>
        <v>America</v>
      </c>
      <c r="K485" s="2" t="str">
        <f>VLOOKUP(A485,'SAS Codes'!$A$2:$I$559,8,FALSE)</f>
        <v>May contain</v>
      </c>
      <c r="L485" s="2" t="str">
        <f>VLOOKUP(A485,'SAS Codes'!$A$2:$I$559,9,FALSE)</f>
        <v>May contain</v>
      </c>
      <c r="M485" s="2" t="str">
        <f>VLOOKUP(A485,'SAS Codes'!$A$2:$M$559,10,FALSE)</f>
        <v>Regular</v>
      </c>
      <c r="N485" s="2" t="str">
        <f>VLOOKUP(A485,'SAS Codes'!$A$2:$M$559,11,FALSE)</f>
        <v>Cereal</v>
      </c>
    </row>
    <row r="486" spans="1:14" x14ac:dyDescent="0.45">
      <c r="A486" s="4" t="s">
        <v>198</v>
      </c>
      <c r="B486" s="4">
        <v>2</v>
      </c>
      <c r="C486" s="2">
        <v>0.14401901249999999</v>
      </c>
      <c r="D486" s="2" t="str">
        <f>VLOOKUP(A486,'SAS Codes'!$A$2:$B$559,2,FALSE)</f>
        <v>CD-55</v>
      </c>
      <c r="E486" s="2" t="s">
        <v>929</v>
      </c>
      <c r="F486" s="2" t="str">
        <f>VLOOKUP(A486,'SAS Codes'!$A$2:$I$559,3,FALSE)</f>
        <v>Colombia</v>
      </c>
      <c r="G486" s="2" t="str">
        <f>VLOOKUP(A486,'SAS Codes'!$A$2:$I$559,4,FALSE)</f>
        <v>Colombia</v>
      </c>
      <c r="H486" s="2" t="str">
        <f>VLOOKUP(A486,'SAS Codes'!$A$2:$I$559,5,FALSE)</f>
        <v>Colombia</v>
      </c>
      <c r="I486" s="2" t="str">
        <f>VLOOKUP(A486,'SAS Codes'!$A$2:$I$559,6,FALSE)</f>
        <v>America</v>
      </c>
      <c r="J486" s="2" t="str">
        <f>VLOOKUP(A486,'SAS Codes'!$A$2:$I$559,7,FALSE)</f>
        <v>America</v>
      </c>
      <c r="K486" s="2" t="str">
        <f>VLOOKUP(A486,'SAS Codes'!$A$2:$I$559,8,FALSE)</f>
        <v>May contain</v>
      </c>
      <c r="L486" s="2" t="str">
        <f>VLOOKUP(A486,'SAS Codes'!$A$2:$I$559,9,FALSE)</f>
        <v>May contain</v>
      </c>
      <c r="M486" s="2" t="str">
        <f>VLOOKUP(A486,'SAS Codes'!$A$2:$M$559,10,FALSE)</f>
        <v>Regular</v>
      </c>
      <c r="N486" s="2" t="str">
        <f>VLOOKUP(A486,'SAS Codes'!$A$2:$M$559,11,FALSE)</f>
        <v>Candies</v>
      </c>
    </row>
    <row r="487" spans="1:14" x14ac:dyDescent="0.45">
      <c r="A487" s="2" t="s">
        <v>417</v>
      </c>
      <c r="B487" s="2">
        <v>4</v>
      </c>
      <c r="C487" s="2">
        <v>0.14394442499999999</v>
      </c>
      <c r="D487" s="2" t="str">
        <f>VLOOKUP(A487,'SAS Codes'!$A$2:$B$559,2,FALSE)</f>
        <v>SB-26</v>
      </c>
      <c r="E487" s="2" t="s">
        <v>931</v>
      </c>
      <c r="F487" s="2" t="str">
        <f>VLOOKUP(A487,'SAS Codes'!$A$2:$I$559,3,FALSE)</f>
        <v>Quebec</v>
      </c>
      <c r="G487" s="2" t="str">
        <f>VLOOKUP(A487,'SAS Codes'!$A$2:$I$559,4,FALSE)</f>
        <v>Canada</v>
      </c>
      <c r="H487" s="2" t="str">
        <f>VLOOKUP(A487,'SAS Codes'!$A$2:$I$559,5,FALSE)</f>
        <v>Canada</v>
      </c>
      <c r="I487" s="2" t="str">
        <f>VLOOKUP(A487,'SAS Codes'!$A$2:$I$559,6,FALSE)</f>
        <v>America</v>
      </c>
      <c r="J487" s="2" t="str">
        <f>VLOOKUP(A487,'SAS Codes'!$A$2:$I$559,7,FALSE)</f>
        <v>America</v>
      </c>
      <c r="K487" s="2" t="str">
        <f>VLOOKUP(A487,'SAS Codes'!$A$2:$I$559,8,FALSE)</f>
        <v>May contain</v>
      </c>
      <c r="L487" s="2" t="str">
        <f>VLOOKUP(A487,'SAS Codes'!$A$2:$I$559,9,FALSE)</f>
        <v>May contain</v>
      </c>
      <c r="M487" s="2" t="str">
        <f>VLOOKUP(A487,'SAS Codes'!$A$2:$M$559,10,FALSE)</f>
        <v>Regular</v>
      </c>
      <c r="N487" s="2" t="str">
        <f>VLOOKUP(A487,'SAS Codes'!$A$2:$M$559,11,FALSE)</f>
        <v>Crackers</v>
      </c>
    </row>
    <row r="488" spans="1:14" x14ac:dyDescent="0.45">
      <c r="A488" s="2" t="s">
        <v>88</v>
      </c>
      <c r="B488" s="2">
        <v>2</v>
      </c>
      <c r="C488" s="2">
        <v>0.14385775499999998</v>
      </c>
      <c r="D488" s="2" t="str">
        <f>VLOOKUP(A488,'SAS Codes'!$A$2:$B$559,2,FALSE)</f>
        <v>BG-43</v>
      </c>
      <c r="E488" s="2" t="s">
        <v>929</v>
      </c>
      <c r="F488" s="2" t="str">
        <f>VLOOKUP(A488,'SAS Codes'!$A$2:$I$559,3,FALSE)</f>
        <v>Quebec</v>
      </c>
      <c r="G488" s="2" t="str">
        <f>VLOOKUP(A488,'SAS Codes'!$A$2:$I$559,4,FALSE)</f>
        <v>Canada</v>
      </c>
      <c r="H488" s="2" t="str">
        <f>VLOOKUP(A488,'SAS Codes'!$A$2:$I$559,5,FALSE)</f>
        <v>Canada</v>
      </c>
      <c r="I488" s="2" t="str">
        <f>VLOOKUP(A488,'SAS Codes'!$A$2:$I$559,6,FALSE)</f>
        <v>America</v>
      </c>
      <c r="J488" s="2" t="str">
        <f>VLOOKUP(A488,'SAS Codes'!$A$2:$I$559,7,FALSE)</f>
        <v>America</v>
      </c>
      <c r="K488" s="2" t="str">
        <f>VLOOKUP(A488,'SAS Codes'!$A$2:$I$559,8,FALSE)</f>
        <v>May contain</v>
      </c>
      <c r="L488" s="2" t="str">
        <f>VLOOKUP(A488,'SAS Codes'!$A$2:$I$559,9,FALSE)</f>
        <v>May contain</v>
      </c>
      <c r="M488" s="2" t="str">
        <f>VLOOKUP(A488,'SAS Codes'!$A$2:$M$559,10,FALSE)</f>
        <v>Private</v>
      </c>
      <c r="N488" s="2" t="str">
        <f>VLOOKUP(A488,'SAS Codes'!$A$2:$M$559,11,FALSE)</f>
        <v>BakedGoods</v>
      </c>
    </row>
    <row r="489" spans="1:14" x14ac:dyDescent="0.45">
      <c r="A489" s="4" t="s">
        <v>420</v>
      </c>
      <c r="B489" s="4">
        <v>3</v>
      </c>
      <c r="C489" s="2">
        <v>0.14379434999999999</v>
      </c>
      <c r="D489" s="2" t="str">
        <f>VLOOKUP(A489,'SAS Codes'!$A$2:$B$559,2,FALSE)</f>
        <v>SB-31</v>
      </c>
      <c r="E489" s="2" t="s">
        <v>929</v>
      </c>
      <c r="F489" s="2" t="str">
        <f>VLOOKUP(A489,'SAS Codes'!$A$2:$I$559,3,FALSE)</f>
        <v>USA</v>
      </c>
      <c r="G489" s="2" t="str">
        <f>VLOOKUP(A489,'SAS Codes'!$A$2:$I$559,4,FALSE)</f>
        <v>USA</v>
      </c>
      <c r="H489" s="2" t="str">
        <f>VLOOKUP(A489,'SAS Codes'!$A$2:$I$559,5,FALSE)</f>
        <v>USA</v>
      </c>
      <c r="I489" s="2" t="str">
        <f>VLOOKUP(A489,'SAS Codes'!$A$2:$I$559,6,FALSE)</f>
        <v>America</v>
      </c>
      <c r="J489" s="2" t="str">
        <f>VLOOKUP(A489,'SAS Codes'!$A$2:$I$559,7,FALSE)</f>
        <v>America</v>
      </c>
      <c r="K489" s="2" t="str">
        <f>VLOOKUP(A489,'SAS Codes'!$A$2:$I$559,8,FALSE)</f>
        <v>May contain</v>
      </c>
      <c r="L489" s="2" t="str">
        <f>VLOOKUP(A489,'SAS Codes'!$A$2:$I$559,9,FALSE)</f>
        <v>May contain</v>
      </c>
      <c r="M489" s="2" t="str">
        <f>VLOOKUP(A489,'SAS Codes'!$A$2:$M$559,10,FALSE)</f>
        <v>Private</v>
      </c>
      <c r="N489" s="2" t="str">
        <f>VLOOKUP(A489,'SAS Codes'!$A$2:$M$559,11,FALSE)</f>
        <v>Crackers</v>
      </c>
    </row>
    <row r="490" spans="1:14" x14ac:dyDescent="0.45">
      <c r="A490" s="2" t="s">
        <v>136</v>
      </c>
      <c r="B490" s="2">
        <v>1</v>
      </c>
      <c r="C490" s="2">
        <v>0.14370614999999998</v>
      </c>
      <c r="D490" s="2" t="str">
        <f>VLOOKUP(A490,'SAS Codes'!$A$2:$B$559,2,FALSE)</f>
        <v>CP-41</v>
      </c>
      <c r="E490" s="2" t="s">
        <v>929</v>
      </c>
      <c r="F490" s="2" t="str">
        <f>VLOOKUP(A490,'SAS Codes'!$A$2:$I$559,3,FALSE)</f>
        <v>USA</v>
      </c>
      <c r="G490" s="2" t="str">
        <f>VLOOKUP(A490,'SAS Codes'!$A$2:$I$559,4,FALSE)</f>
        <v>USA</v>
      </c>
      <c r="H490" s="2" t="str">
        <f>VLOOKUP(A490,'SAS Codes'!$A$2:$I$559,5,FALSE)</f>
        <v>USA</v>
      </c>
      <c r="I490" s="2" t="str">
        <f>VLOOKUP(A490,'SAS Codes'!$A$2:$I$559,6,FALSE)</f>
        <v>America</v>
      </c>
      <c r="J490" s="2" t="str">
        <f>VLOOKUP(A490,'SAS Codes'!$A$2:$I$559,7,FALSE)</f>
        <v>America</v>
      </c>
      <c r="K490" s="2" t="str">
        <f>VLOOKUP(A490,'SAS Codes'!$A$2:$I$559,8,FALSE)</f>
        <v>May contain</v>
      </c>
      <c r="L490" s="2" t="str">
        <f>VLOOKUP(A490,'SAS Codes'!$A$2:$I$559,9,FALSE)</f>
        <v>May contain</v>
      </c>
      <c r="M490" s="2" t="str">
        <f>VLOOKUP(A490,'SAS Codes'!$A$2:$M$559,10,FALSE)</f>
        <v>Regular</v>
      </c>
      <c r="N490" s="2" t="str">
        <f>VLOOKUP(A490,'SAS Codes'!$A$2:$M$559,11,FALSE)</f>
        <v>Cereal</v>
      </c>
    </row>
    <row r="491" spans="1:14" x14ac:dyDescent="0.45">
      <c r="A491" s="4" t="s">
        <v>145</v>
      </c>
      <c r="B491" s="4">
        <v>1</v>
      </c>
      <c r="C491" s="2">
        <v>0.14362096499999999</v>
      </c>
      <c r="D491" s="2" t="str">
        <f>VLOOKUP(A491,'SAS Codes'!$A$2:$B$559,2,FALSE)</f>
        <v>CD-01</v>
      </c>
      <c r="E491" s="2" t="s">
        <v>929</v>
      </c>
      <c r="F491" s="2" t="str">
        <f>VLOOKUP(A491,'SAS Codes'!$A$2:$I$559,3,FALSE)</f>
        <v>Quebec</v>
      </c>
      <c r="G491" s="2" t="str">
        <f>VLOOKUP(A491,'SAS Codes'!$A$2:$I$559,4,FALSE)</f>
        <v>Canada</v>
      </c>
      <c r="H491" s="2" t="str">
        <f>VLOOKUP(A491,'SAS Codes'!$A$2:$I$559,5,FALSE)</f>
        <v>Canada</v>
      </c>
      <c r="I491" s="2" t="str">
        <f>VLOOKUP(A491,'SAS Codes'!$A$2:$I$559,6,FALSE)</f>
        <v>America</v>
      </c>
      <c r="J491" s="2" t="str">
        <f>VLOOKUP(A491,'SAS Codes'!$A$2:$I$559,7,FALSE)</f>
        <v>America</v>
      </c>
      <c r="K491" s="2" t="str">
        <f>VLOOKUP(A491,'SAS Codes'!$A$2:$I$559,8,FALSE)</f>
        <v>May contain</v>
      </c>
      <c r="L491" s="2" t="str">
        <f>VLOOKUP(A491,'SAS Codes'!$A$2:$I$559,9,FALSE)</f>
        <v>May contain</v>
      </c>
      <c r="M491" s="2" t="str">
        <f>VLOOKUP(A491,'SAS Codes'!$A$2:$M$559,10,FALSE)</f>
        <v>Regular</v>
      </c>
      <c r="N491" s="2" t="str">
        <f>VLOOKUP(A491,'SAS Codes'!$A$2:$M$559,11,FALSE)</f>
        <v>Candies</v>
      </c>
    </row>
    <row r="492" spans="1:14" x14ac:dyDescent="0.45">
      <c r="A492" s="4" t="s">
        <v>177</v>
      </c>
      <c r="B492" s="4">
        <v>2</v>
      </c>
      <c r="C492" s="2">
        <v>0.14359358999999997</v>
      </c>
      <c r="D492" s="2" t="str">
        <f>VLOOKUP(A492,'SAS Codes'!$A$2:$B$559,2,FALSE)</f>
        <v>CD-34</v>
      </c>
      <c r="E492" s="2" t="s">
        <v>929</v>
      </c>
      <c r="F492" s="2" t="str">
        <f>VLOOKUP(A492,'SAS Codes'!$A$2:$I$559,3,FALSE)</f>
        <v>Canada</v>
      </c>
      <c r="G492" s="2" t="str">
        <f>VLOOKUP(A492,'SAS Codes'!$A$2:$I$559,4,FALSE)</f>
        <v>Canada</v>
      </c>
      <c r="H492" s="2" t="str">
        <f>VLOOKUP(A492,'SAS Codes'!$A$2:$I$559,5,FALSE)</f>
        <v>Canada</v>
      </c>
      <c r="I492" s="2" t="str">
        <f>VLOOKUP(A492,'SAS Codes'!$A$2:$I$559,6,FALSE)</f>
        <v>America</v>
      </c>
      <c r="J492" s="2" t="str">
        <f>VLOOKUP(A492,'SAS Codes'!$A$2:$I$559,7,FALSE)</f>
        <v>America</v>
      </c>
      <c r="K492" s="2" t="str">
        <f>VLOOKUP(A492,'SAS Codes'!$A$2:$I$559,8,FALSE)</f>
        <v>May contain</v>
      </c>
      <c r="L492" s="2" t="str">
        <f>VLOOKUP(A492,'SAS Codes'!$A$2:$I$559,9,FALSE)</f>
        <v>May contain</v>
      </c>
      <c r="M492" s="2" t="str">
        <f>VLOOKUP(A492,'SAS Codes'!$A$2:$M$559,10,FALSE)</f>
        <v>Regular</v>
      </c>
      <c r="N492" s="2" t="str">
        <f>VLOOKUP(A492,'SAS Codes'!$A$2:$M$559,11,FALSE)</f>
        <v>Candies</v>
      </c>
    </row>
    <row r="493" spans="1:14" x14ac:dyDescent="0.45">
      <c r="A493" s="4" t="s">
        <v>184</v>
      </c>
      <c r="B493" s="4">
        <v>3</v>
      </c>
      <c r="C493" s="2">
        <v>0.14359306499999999</v>
      </c>
      <c r="D493" s="2" t="str">
        <f>VLOOKUP(A493,'SAS Codes'!$A$2:$B$559,2,FALSE)</f>
        <v>CD-41</v>
      </c>
      <c r="E493" s="2" t="s">
        <v>929</v>
      </c>
      <c r="F493" s="2" t="str">
        <f>VLOOKUP(A493,'SAS Codes'!$A$2:$I$559,3,FALSE)</f>
        <v>Canada</v>
      </c>
      <c r="G493" s="2" t="str">
        <f>VLOOKUP(A493,'SAS Codes'!$A$2:$I$559,4,FALSE)</f>
        <v>Canada</v>
      </c>
      <c r="H493" s="2" t="str">
        <f>VLOOKUP(A493,'SAS Codes'!$A$2:$I$559,5,FALSE)</f>
        <v>Canada</v>
      </c>
      <c r="I493" s="2" t="str">
        <f>VLOOKUP(A493,'SAS Codes'!$A$2:$I$559,6,FALSE)</f>
        <v>America</v>
      </c>
      <c r="J493" s="2" t="str">
        <f>VLOOKUP(A493,'SAS Codes'!$A$2:$I$559,7,FALSE)</f>
        <v>America</v>
      </c>
      <c r="K493" s="2" t="str">
        <f>VLOOKUP(A493,'SAS Codes'!$A$2:$I$559,8,FALSE)</f>
        <v>May contain</v>
      </c>
      <c r="L493" s="2" t="str">
        <f>VLOOKUP(A493,'SAS Codes'!$A$2:$I$559,9,FALSE)</f>
        <v>May contain</v>
      </c>
      <c r="M493" s="2" t="str">
        <f>VLOOKUP(A493,'SAS Codes'!$A$2:$M$559,10,FALSE)</f>
        <v>Private</v>
      </c>
      <c r="N493" s="2" t="str">
        <f>VLOOKUP(A493,'SAS Codes'!$A$2:$M$559,11,FALSE)</f>
        <v>Candies</v>
      </c>
    </row>
    <row r="494" spans="1:14" x14ac:dyDescent="0.45">
      <c r="A494" s="2" t="s">
        <v>90</v>
      </c>
      <c r="B494" s="2">
        <v>2</v>
      </c>
      <c r="C494" s="2">
        <v>0.14339262</v>
      </c>
      <c r="D494" s="2" t="str">
        <f>VLOOKUP(A494,'SAS Codes'!$A$2:$B$559,2,FALSE)</f>
        <v>BG-45</v>
      </c>
      <c r="E494" s="2" t="s">
        <v>929</v>
      </c>
      <c r="F494" s="2" t="str">
        <f>VLOOKUP(A494,'SAS Codes'!$A$2:$I$559,3,FALSE)</f>
        <v>Quebec</v>
      </c>
      <c r="G494" s="2" t="str">
        <f>VLOOKUP(A494,'SAS Codes'!$A$2:$I$559,4,FALSE)</f>
        <v>Canada</v>
      </c>
      <c r="H494" s="2" t="str">
        <f>VLOOKUP(A494,'SAS Codes'!$A$2:$I$559,5,FALSE)</f>
        <v>Canada</v>
      </c>
      <c r="I494" s="2" t="str">
        <f>VLOOKUP(A494,'SAS Codes'!$A$2:$I$559,6,FALSE)</f>
        <v>America</v>
      </c>
      <c r="J494" s="2" t="str">
        <f>VLOOKUP(A494,'SAS Codes'!$A$2:$I$559,7,FALSE)</f>
        <v>America</v>
      </c>
      <c r="K494" s="2" t="str">
        <f>VLOOKUP(A494,'SAS Codes'!$A$2:$I$559,8,FALSE)</f>
        <v>May contain</v>
      </c>
      <c r="L494" s="2" t="str">
        <f>VLOOKUP(A494,'SAS Codes'!$A$2:$I$559,9,FALSE)</f>
        <v>May contain</v>
      </c>
      <c r="M494" s="2" t="str">
        <f>VLOOKUP(A494,'SAS Codes'!$A$2:$M$559,10,FALSE)</f>
        <v>Private</v>
      </c>
      <c r="N494" s="2" t="str">
        <f>VLOOKUP(A494,'SAS Codes'!$A$2:$M$559,11,FALSE)</f>
        <v>BakedGoods</v>
      </c>
    </row>
    <row r="495" spans="1:14" x14ac:dyDescent="0.45">
      <c r="A495" s="4" t="s">
        <v>189</v>
      </c>
      <c r="B495" s="4">
        <v>1</v>
      </c>
      <c r="C495" s="2">
        <v>0.14321346749999997</v>
      </c>
      <c r="D495" s="2" t="str">
        <f>VLOOKUP(A495,'SAS Codes'!$A$2:$B$559,2,FALSE)</f>
        <v>CD-46</v>
      </c>
      <c r="E495" s="2" t="s">
        <v>929</v>
      </c>
      <c r="F495" s="2" t="str">
        <f>VLOOKUP(A495,'SAS Codes'!$A$2:$I$559,3,FALSE)</f>
        <v>Canada</v>
      </c>
      <c r="G495" s="2" t="str">
        <f>VLOOKUP(A495,'SAS Codes'!$A$2:$I$559,4,FALSE)</f>
        <v>Canada</v>
      </c>
      <c r="H495" s="2" t="str">
        <f>VLOOKUP(A495,'SAS Codes'!$A$2:$I$559,5,FALSE)</f>
        <v>Canada</v>
      </c>
      <c r="I495" s="2" t="str">
        <f>VLOOKUP(A495,'SAS Codes'!$A$2:$I$559,6,FALSE)</f>
        <v>America</v>
      </c>
      <c r="J495" s="2" t="str">
        <f>VLOOKUP(A495,'SAS Codes'!$A$2:$I$559,7,FALSE)</f>
        <v>America</v>
      </c>
      <c r="K495" s="2" t="str">
        <f>VLOOKUP(A495,'SAS Codes'!$A$2:$I$559,8,FALSE)</f>
        <v>May contain</v>
      </c>
      <c r="L495" s="2" t="str">
        <f>VLOOKUP(A495,'SAS Codes'!$A$2:$I$559,9,FALSE)</f>
        <v>May contain</v>
      </c>
      <c r="M495" s="2" t="str">
        <f>VLOOKUP(A495,'SAS Codes'!$A$2:$M$559,10,FALSE)</f>
        <v>Private</v>
      </c>
      <c r="N495" s="2" t="str">
        <f>VLOOKUP(A495,'SAS Codes'!$A$2:$M$559,11,FALSE)</f>
        <v>Candies</v>
      </c>
    </row>
    <row r="496" spans="1:14" x14ac:dyDescent="0.45">
      <c r="A496" s="2" t="s">
        <v>93</v>
      </c>
      <c r="B496" s="2">
        <v>5</v>
      </c>
      <c r="C496" s="2">
        <v>0.14318267999999998</v>
      </c>
      <c r="D496" s="2" t="str">
        <f>VLOOKUP(A496,'SAS Codes'!$A$2:$B$559,2,FALSE)</f>
        <v>BG-57</v>
      </c>
      <c r="E496" s="2" t="s">
        <v>929</v>
      </c>
      <c r="F496" s="2" t="str">
        <f>VLOOKUP(A496,'SAS Codes'!$A$2:$I$559,3,FALSE)</f>
        <v>Quebec</v>
      </c>
      <c r="G496" s="2" t="str">
        <f>VLOOKUP(A496,'SAS Codes'!$A$2:$I$559,4,FALSE)</f>
        <v>Canada</v>
      </c>
      <c r="H496" s="2" t="str">
        <f>VLOOKUP(A496,'SAS Codes'!$A$2:$I$559,5,FALSE)</f>
        <v>Canada</v>
      </c>
      <c r="I496" s="2" t="str">
        <f>VLOOKUP(A496,'SAS Codes'!$A$2:$I$559,6,FALSE)</f>
        <v>America</v>
      </c>
      <c r="J496" s="2" t="str">
        <f>VLOOKUP(A496,'SAS Codes'!$A$2:$I$559,7,FALSE)</f>
        <v>America</v>
      </c>
      <c r="K496" s="2" t="str">
        <f>VLOOKUP(A496,'SAS Codes'!$A$2:$I$559,8,FALSE)</f>
        <v>May contain</v>
      </c>
      <c r="L496" s="2" t="str">
        <f>VLOOKUP(A496,'SAS Codes'!$A$2:$I$559,9,FALSE)</f>
        <v>May contain</v>
      </c>
      <c r="M496" s="2" t="str">
        <f>VLOOKUP(A496,'SAS Codes'!$A$2:$M$559,10,FALSE)</f>
        <v>Regular</v>
      </c>
      <c r="N496" s="2" t="str">
        <f>VLOOKUP(A496,'SAS Codes'!$A$2:$M$559,11,FALSE)</f>
        <v>BakedGoods</v>
      </c>
    </row>
    <row r="497" spans="1:14" x14ac:dyDescent="0.45">
      <c r="A497" s="4" t="s">
        <v>195</v>
      </c>
      <c r="B497" s="4">
        <v>1</v>
      </c>
      <c r="C497" s="2">
        <v>0.14317067249999998</v>
      </c>
      <c r="D497" s="2" t="str">
        <f>VLOOKUP(A497,'SAS Codes'!$A$2:$B$559,2,FALSE)</f>
        <v>CD-52</v>
      </c>
      <c r="E497" s="2" t="s">
        <v>929</v>
      </c>
      <c r="F497" s="2" t="str">
        <f>VLOOKUP(A497,'SAS Codes'!$A$2:$I$559,3,FALSE)</f>
        <v>Colombia</v>
      </c>
      <c r="G497" s="2" t="str">
        <f>VLOOKUP(A497,'SAS Codes'!$A$2:$I$559,4,FALSE)</f>
        <v>Colombia</v>
      </c>
      <c r="H497" s="2" t="str">
        <f>VLOOKUP(A497,'SAS Codes'!$A$2:$I$559,5,FALSE)</f>
        <v>Colombia</v>
      </c>
      <c r="I497" s="2" t="str">
        <f>VLOOKUP(A497,'SAS Codes'!$A$2:$I$559,6,FALSE)</f>
        <v>America</v>
      </c>
      <c r="J497" s="2" t="str">
        <f>VLOOKUP(A497,'SAS Codes'!$A$2:$I$559,7,FALSE)</f>
        <v>America</v>
      </c>
      <c r="K497" s="2" t="str">
        <f>VLOOKUP(A497,'SAS Codes'!$A$2:$I$559,8,FALSE)</f>
        <v>May contain</v>
      </c>
      <c r="L497" s="2" t="str">
        <f>VLOOKUP(A497,'SAS Codes'!$A$2:$I$559,9,FALSE)</f>
        <v>May contain</v>
      </c>
      <c r="M497" s="2" t="str">
        <f>VLOOKUP(A497,'SAS Codes'!$A$2:$M$559,10,FALSE)</f>
        <v>Regular</v>
      </c>
      <c r="N497" s="2" t="str">
        <f>VLOOKUP(A497,'SAS Codes'!$A$2:$M$559,11,FALSE)</f>
        <v>Candies</v>
      </c>
    </row>
    <row r="498" spans="1:14" x14ac:dyDescent="0.45">
      <c r="A498" s="4" t="s">
        <v>298</v>
      </c>
      <c r="B498" s="4">
        <v>2</v>
      </c>
      <c r="C498" s="2">
        <v>0.14298573749999996</v>
      </c>
      <c r="D498" s="2" t="str">
        <f>VLOOKUP(A498,'SAS Codes'!$A$2:$B$559,2,FALSE)</f>
        <v>CO-27</v>
      </c>
      <c r="E498" s="2" t="s">
        <v>929</v>
      </c>
      <c r="F498" s="2" t="str">
        <f>VLOOKUP(A498,'SAS Codes'!$A$2:$I$559,3,FALSE)</f>
        <v>USA</v>
      </c>
      <c r="G498" s="2" t="str">
        <f>VLOOKUP(A498,'SAS Codes'!$A$2:$I$559,4,FALSE)</f>
        <v>USA</v>
      </c>
      <c r="H498" s="2" t="str">
        <f>VLOOKUP(A498,'SAS Codes'!$A$2:$I$559,5,FALSE)</f>
        <v>USA</v>
      </c>
      <c r="I498" s="2" t="str">
        <f>VLOOKUP(A498,'SAS Codes'!$A$2:$I$559,6,FALSE)</f>
        <v>America</v>
      </c>
      <c r="J498" s="2" t="str">
        <f>VLOOKUP(A498,'SAS Codes'!$A$2:$I$559,7,FALSE)</f>
        <v>America</v>
      </c>
      <c r="K498" s="2" t="str">
        <f>VLOOKUP(A498,'SAS Codes'!$A$2:$I$559,8,FALSE)</f>
        <v>May contain</v>
      </c>
      <c r="L498" s="2" t="str">
        <f>VLOOKUP(A498,'SAS Codes'!$A$2:$I$559,9,FALSE)</f>
        <v>May contain</v>
      </c>
      <c r="M498" s="2" t="str">
        <f>VLOOKUP(A498,'SAS Codes'!$A$2:$M$559,10,FALSE)</f>
        <v>Private</v>
      </c>
      <c r="N498" s="2" t="str">
        <f>VLOOKUP(A498,'SAS Codes'!$A$2:$M$559,11,FALSE)</f>
        <v>Cookies</v>
      </c>
    </row>
    <row r="499" spans="1:14" x14ac:dyDescent="0.45">
      <c r="A499" s="4" t="s">
        <v>165</v>
      </c>
      <c r="B499" s="4">
        <v>2</v>
      </c>
      <c r="C499" s="2">
        <v>0.14292914999999998</v>
      </c>
      <c r="D499" s="2" t="str">
        <f>VLOOKUP(A499,'SAS Codes'!$A$2:$B$559,2,FALSE)</f>
        <v>CD-21</v>
      </c>
      <c r="E499" s="2" t="s">
        <v>929</v>
      </c>
      <c r="F499" s="2" t="str">
        <f>VLOOKUP(A499,'SAS Codes'!$A$2:$I$559,3,FALSE)</f>
        <v>Imported</v>
      </c>
      <c r="G499" s="2" t="str">
        <f>VLOOKUP(A499,'SAS Codes'!$A$2:$I$559,4,FALSE)</f>
        <v>Imported</v>
      </c>
      <c r="H499" s="2" t="str">
        <f>VLOOKUP(A499,'SAS Codes'!$A$2:$I$559,5,FALSE)</f>
        <v>Imported</v>
      </c>
      <c r="I499" s="2" t="str">
        <f>VLOOKUP(A499,'SAS Codes'!$A$2:$I$559,6,FALSE)</f>
        <v>Imported</v>
      </c>
      <c r="J499" s="2" t="str">
        <f>VLOOKUP(A499,'SAS Codes'!$A$2:$I$559,7,FALSE)</f>
        <v>Other</v>
      </c>
      <c r="K499" s="2" t="str">
        <f>VLOOKUP(A499,'SAS Codes'!$A$2:$I$559,8,FALSE)</f>
        <v>May contain</v>
      </c>
      <c r="L499" s="2" t="str">
        <f>VLOOKUP(A499,'SAS Codes'!$A$2:$I$559,9,FALSE)</f>
        <v>May contain</v>
      </c>
      <c r="M499" s="2" t="str">
        <f>VLOOKUP(A499,'SAS Codes'!$A$2:$M$559,10,FALSE)</f>
        <v>Regular</v>
      </c>
      <c r="N499" s="2" t="str">
        <f>VLOOKUP(A499,'SAS Codes'!$A$2:$M$559,11,FALSE)</f>
        <v>Candies</v>
      </c>
    </row>
    <row r="500" spans="1:14" x14ac:dyDescent="0.45">
      <c r="A500" s="2" t="s">
        <v>214</v>
      </c>
      <c r="B500" s="2">
        <v>1</v>
      </c>
      <c r="C500" s="2">
        <v>0.14289804749999999</v>
      </c>
      <c r="D500" s="2" t="str">
        <f>VLOOKUP(A500,'SAS Codes'!$A$2:$B$559,2,FALSE)</f>
        <v>CHDK-14</v>
      </c>
      <c r="E500" s="2" t="s">
        <v>929</v>
      </c>
      <c r="F500" s="2" t="str">
        <f>VLOOKUP(A500,'SAS Codes'!$A$2:$I$559,3,FALSE)</f>
        <v>Canada</v>
      </c>
      <c r="G500" s="2" t="str">
        <f>VLOOKUP(A500,'SAS Codes'!$A$2:$I$559,4,FALSE)</f>
        <v>Canada</v>
      </c>
      <c r="H500" s="2" t="str">
        <f>VLOOKUP(A500,'SAS Codes'!$A$2:$I$559,5,FALSE)</f>
        <v>Canada</v>
      </c>
      <c r="I500" s="2" t="str">
        <f>VLOOKUP(A500,'SAS Codes'!$A$2:$I$559,6,FALSE)</f>
        <v>America</v>
      </c>
      <c r="J500" s="2" t="str">
        <f>VLOOKUP(A500,'SAS Codes'!$A$2:$I$559,7,FALSE)</f>
        <v>America</v>
      </c>
      <c r="K500" s="2" t="str">
        <f>VLOOKUP(A500,'SAS Codes'!$A$2:$I$559,8,FALSE)</f>
        <v>May contain</v>
      </c>
      <c r="L500" s="2" t="str">
        <f>VLOOKUP(A500,'SAS Codes'!$A$2:$I$559,9,FALSE)</f>
        <v>May contain</v>
      </c>
      <c r="M500" s="2" t="str">
        <f>VLOOKUP(A500,'SAS Codes'!$A$2:$M$559,10,FALSE)</f>
        <v>Private</v>
      </c>
      <c r="N500" s="2" t="str">
        <f>VLOOKUP(A500,'SAS Codes'!$A$2:$M$559,11,FALSE)</f>
        <v>Chocolate</v>
      </c>
    </row>
    <row r="501" spans="1:14" x14ac:dyDescent="0.45">
      <c r="A501" s="2" t="s">
        <v>72</v>
      </c>
      <c r="B501" s="2">
        <v>3</v>
      </c>
      <c r="C501" s="2">
        <v>0.14287544999999999</v>
      </c>
      <c r="D501" s="2" t="str">
        <f>VLOOKUP(A501,'SAS Codes'!$A$2:$B$559,2,FALSE)</f>
        <v>BG-19</v>
      </c>
      <c r="E501" s="2" t="s">
        <v>929</v>
      </c>
      <c r="F501" s="2" t="str">
        <f>VLOOKUP(A501,'SAS Codes'!$A$2:$I$559,3,FALSE)</f>
        <v>Imported</v>
      </c>
      <c r="G501" s="2" t="str">
        <f>VLOOKUP(A501,'SAS Codes'!$A$2:$I$559,4,FALSE)</f>
        <v>Imported</v>
      </c>
      <c r="H501" s="2" t="str">
        <f>VLOOKUP(A501,'SAS Codes'!$A$2:$I$559,5,FALSE)</f>
        <v>Imported</v>
      </c>
      <c r="I501" s="2" t="str">
        <f>VLOOKUP(A501,'SAS Codes'!$A$2:$I$559,6,FALSE)</f>
        <v>Imported</v>
      </c>
      <c r="J501" s="2" t="str">
        <f>VLOOKUP(A501,'SAS Codes'!$A$2:$I$559,7,FALSE)</f>
        <v>Other</v>
      </c>
      <c r="K501" s="2" t="str">
        <f>VLOOKUP(A501,'SAS Codes'!$A$2:$I$559,8,FALSE)</f>
        <v>May contain traces</v>
      </c>
      <c r="L501" s="2" t="str">
        <f>VLOOKUP(A501,'SAS Codes'!$A$2:$I$559,9,FALSE)</f>
        <v>May contain traces</v>
      </c>
      <c r="M501" s="2" t="str">
        <f>VLOOKUP(A501,'SAS Codes'!$A$2:$M$559,10,FALSE)</f>
        <v>Regular</v>
      </c>
      <c r="N501" s="2" t="str">
        <f>VLOOKUP(A501,'SAS Codes'!$A$2:$M$559,11,FALSE)</f>
        <v>BakedGoods</v>
      </c>
    </row>
    <row r="502" spans="1:14" x14ac:dyDescent="0.45">
      <c r="A502" s="2" t="s">
        <v>117</v>
      </c>
      <c r="B502" s="2">
        <v>3</v>
      </c>
      <c r="C502" s="2">
        <v>0.14283544500000001</v>
      </c>
      <c r="D502" s="2" t="str">
        <f>VLOOKUP(A502,'SAS Codes'!$A$2:$B$559,2,FALSE)</f>
        <v>CP-21</v>
      </c>
      <c r="E502" s="2" t="s">
        <v>929</v>
      </c>
      <c r="F502" s="2" t="str">
        <f>VLOOKUP(A502,'SAS Codes'!$A$2:$I$559,3,FALSE)</f>
        <v>Quebec</v>
      </c>
      <c r="G502" s="2" t="str">
        <f>VLOOKUP(A502,'SAS Codes'!$A$2:$I$559,4,FALSE)</f>
        <v>Canada</v>
      </c>
      <c r="H502" s="2" t="str">
        <f>VLOOKUP(A502,'SAS Codes'!$A$2:$I$559,5,FALSE)</f>
        <v>Canada</v>
      </c>
      <c r="I502" s="2" t="str">
        <f>VLOOKUP(A502,'SAS Codes'!$A$2:$I$559,6,FALSE)</f>
        <v>America</v>
      </c>
      <c r="J502" s="2" t="str">
        <f>VLOOKUP(A502,'SAS Codes'!$A$2:$I$559,7,FALSE)</f>
        <v>America</v>
      </c>
      <c r="K502" s="2" t="str">
        <f>VLOOKUP(A502,'SAS Codes'!$A$2:$I$559,8,FALSE)</f>
        <v>May contain</v>
      </c>
      <c r="L502" s="2" t="str">
        <f>VLOOKUP(A502,'SAS Codes'!$A$2:$I$559,9,FALSE)</f>
        <v>May contain</v>
      </c>
      <c r="M502" s="2" t="str">
        <f>VLOOKUP(A502,'SAS Codes'!$A$2:$M$559,10,FALSE)</f>
        <v>Regular</v>
      </c>
      <c r="N502" s="2" t="str">
        <f>VLOOKUP(A502,'SAS Codes'!$A$2:$M$559,11,FALSE)</f>
        <v>Cereal</v>
      </c>
    </row>
    <row r="503" spans="1:14" x14ac:dyDescent="0.45">
      <c r="A503" s="4" t="s">
        <v>485</v>
      </c>
      <c r="B503" s="4">
        <v>1</v>
      </c>
      <c r="C503" s="2">
        <v>0.14276411999999997</v>
      </c>
      <c r="D503" s="2" t="str">
        <f>VLOOKUP(A503,'SAS Codes'!$A$2:$B$559,2,FALSE)</f>
        <v>SK-46</v>
      </c>
      <c r="E503" s="2" t="s">
        <v>929</v>
      </c>
      <c r="F503" s="2" t="str">
        <f>VLOOKUP(A503,'SAS Codes'!$A$2:$I$559,3,FALSE)</f>
        <v>Canada</v>
      </c>
      <c r="G503" s="2" t="str">
        <f>VLOOKUP(A503,'SAS Codes'!$A$2:$I$559,4,FALSE)</f>
        <v>Canada</v>
      </c>
      <c r="H503" s="2" t="str">
        <f>VLOOKUP(A503,'SAS Codes'!$A$2:$I$559,5,FALSE)</f>
        <v>Canada</v>
      </c>
      <c r="I503" s="2" t="str">
        <f>VLOOKUP(A503,'SAS Codes'!$A$2:$I$559,6,FALSE)</f>
        <v>America</v>
      </c>
      <c r="J503" s="2" t="str">
        <f>VLOOKUP(A503,'SAS Codes'!$A$2:$I$559,7,FALSE)</f>
        <v>America</v>
      </c>
      <c r="K503" s="2" t="str">
        <f>VLOOKUP(A503,'SAS Codes'!$A$2:$I$559,8,FALSE)</f>
        <v>May contain</v>
      </c>
      <c r="L503" s="2" t="str">
        <f>VLOOKUP(A503,'SAS Codes'!$A$2:$I$559,9,FALSE)</f>
        <v>May contain</v>
      </c>
      <c r="M503" s="2" t="str">
        <f>VLOOKUP(A503,'SAS Codes'!$A$2:$M$559,10,FALSE)</f>
        <v>Private</v>
      </c>
      <c r="N503" s="2" t="str">
        <f>VLOOKUP(A503,'SAS Codes'!$A$2:$M$559,11,FALSE)</f>
        <v>Snacks</v>
      </c>
    </row>
    <row r="504" spans="1:14" x14ac:dyDescent="0.45">
      <c r="A504" s="4" t="s">
        <v>477</v>
      </c>
      <c r="B504" s="4">
        <v>1</v>
      </c>
      <c r="C504" s="2">
        <v>0.14259294</v>
      </c>
      <c r="D504" s="2" t="str">
        <f>VLOOKUP(A504,'SAS Codes'!$A$2:$B$559,2,FALSE)</f>
        <v>SK-34</v>
      </c>
      <c r="E504" s="2" t="s">
        <v>929</v>
      </c>
      <c r="F504" s="2" t="str">
        <f>VLOOKUP(A504,'SAS Codes'!$A$2:$I$559,3,FALSE)</f>
        <v>Quebec</v>
      </c>
      <c r="G504" s="2" t="str">
        <f>VLOOKUP(A504,'SAS Codes'!$A$2:$I$559,4,FALSE)</f>
        <v>Canada</v>
      </c>
      <c r="H504" s="2" t="str">
        <f>VLOOKUP(A504,'SAS Codes'!$A$2:$I$559,5,FALSE)</f>
        <v>Canada</v>
      </c>
      <c r="I504" s="2" t="str">
        <f>VLOOKUP(A504,'SAS Codes'!$A$2:$I$559,6,FALSE)</f>
        <v>America</v>
      </c>
      <c r="J504" s="2" t="str">
        <f>VLOOKUP(A504,'SAS Codes'!$A$2:$I$559,7,FALSE)</f>
        <v>America</v>
      </c>
      <c r="K504" s="2" t="str">
        <f>VLOOKUP(A504,'SAS Codes'!$A$2:$I$559,8,FALSE)</f>
        <v>May contain</v>
      </c>
      <c r="L504" s="2" t="str">
        <f>VLOOKUP(A504,'SAS Codes'!$A$2:$I$559,9,FALSE)</f>
        <v>May contain</v>
      </c>
      <c r="M504" s="2" t="str">
        <f>VLOOKUP(A504,'SAS Codes'!$A$2:$M$559,10,FALSE)</f>
        <v>Regular</v>
      </c>
      <c r="N504" s="2" t="str">
        <f>VLOOKUP(A504,'SAS Codes'!$A$2:$M$559,11,FALSE)</f>
        <v>Snacks</v>
      </c>
    </row>
    <row r="505" spans="1:14" x14ac:dyDescent="0.45">
      <c r="A505" s="4" t="s">
        <v>486</v>
      </c>
      <c r="B505" s="4">
        <v>1</v>
      </c>
      <c r="C505" s="2">
        <v>0.1425379725</v>
      </c>
      <c r="D505" s="2" t="str">
        <f>VLOOKUP(A505,'SAS Codes'!$A$2:$B$559,2,FALSE)</f>
        <v>SK-47</v>
      </c>
      <c r="E505" s="2" t="s">
        <v>929</v>
      </c>
      <c r="F505" s="2" t="str">
        <f>VLOOKUP(A505,'SAS Codes'!$A$2:$I$559,3,FALSE)</f>
        <v>Canada</v>
      </c>
      <c r="G505" s="2" t="str">
        <f>VLOOKUP(A505,'SAS Codes'!$A$2:$I$559,4,FALSE)</f>
        <v>Canada</v>
      </c>
      <c r="H505" s="2" t="str">
        <f>VLOOKUP(A505,'SAS Codes'!$A$2:$I$559,5,FALSE)</f>
        <v>Canada</v>
      </c>
      <c r="I505" s="2" t="str">
        <f>VLOOKUP(A505,'SAS Codes'!$A$2:$I$559,6,FALSE)</f>
        <v>America</v>
      </c>
      <c r="J505" s="2" t="str">
        <f>VLOOKUP(A505,'SAS Codes'!$A$2:$I$559,7,FALSE)</f>
        <v>America</v>
      </c>
      <c r="K505" s="2" t="str">
        <f>VLOOKUP(A505,'SAS Codes'!$A$2:$I$559,8,FALSE)</f>
        <v>May contain</v>
      </c>
      <c r="L505" s="2" t="str">
        <f>VLOOKUP(A505,'SAS Codes'!$A$2:$I$559,9,FALSE)</f>
        <v>May contain</v>
      </c>
      <c r="M505" s="2" t="str">
        <f>VLOOKUP(A505,'SAS Codes'!$A$2:$M$559,10,FALSE)</f>
        <v>Private</v>
      </c>
      <c r="N505" s="2" t="str">
        <f>VLOOKUP(A505,'SAS Codes'!$A$2:$M$559,11,FALSE)</f>
        <v>Snacks</v>
      </c>
    </row>
    <row r="506" spans="1:14" x14ac:dyDescent="0.45">
      <c r="A506" s="4" t="s">
        <v>156</v>
      </c>
      <c r="B506" s="4">
        <v>5</v>
      </c>
      <c r="C506" s="2">
        <v>0.14228136000000002</v>
      </c>
      <c r="D506" s="2" t="str">
        <f>VLOOKUP(A506,'SAS Codes'!$A$2:$B$559,2,FALSE)</f>
        <v>CD-12</v>
      </c>
      <c r="E506" s="2" t="s">
        <v>929</v>
      </c>
      <c r="F506" s="2" t="str">
        <f>VLOOKUP(A506,'SAS Codes'!$A$2:$I$559,3,FALSE)</f>
        <v>Imported</v>
      </c>
      <c r="G506" s="2" t="str">
        <f>VLOOKUP(A506,'SAS Codes'!$A$2:$I$559,4,FALSE)</f>
        <v>Imported</v>
      </c>
      <c r="H506" s="2" t="str">
        <f>VLOOKUP(A506,'SAS Codes'!$A$2:$I$559,5,FALSE)</f>
        <v>Imported</v>
      </c>
      <c r="I506" s="2" t="str">
        <f>VLOOKUP(A506,'SAS Codes'!$A$2:$I$559,6,FALSE)</f>
        <v>Imported</v>
      </c>
      <c r="J506" s="2" t="str">
        <f>VLOOKUP(A506,'SAS Codes'!$A$2:$I$559,7,FALSE)</f>
        <v>Other</v>
      </c>
      <c r="K506" s="2" t="str">
        <f>VLOOKUP(A506,'SAS Codes'!$A$2:$I$559,8,FALSE)</f>
        <v>May contain</v>
      </c>
      <c r="L506" s="2" t="str">
        <f>VLOOKUP(A506,'SAS Codes'!$A$2:$I$559,9,FALSE)</f>
        <v>May contain</v>
      </c>
      <c r="M506" s="2" t="str">
        <f>VLOOKUP(A506,'SAS Codes'!$A$2:$M$559,10,FALSE)</f>
        <v>Regular</v>
      </c>
      <c r="N506" s="2" t="str">
        <f>VLOOKUP(A506,'SAS Codes'!$A$2:$M$559,11,FALSE)</f>
        <v>Candies</v>
      </c>
    </row>
    <row r="507" spans="1:14" x14ac:dyDescent="0.45">
      <c r="A507" s="2" t="s">
        <v>70</v>
      </c>
      <c r="B507" s="2">
        <v>2</v>
      </c>
      <c r="C507" s="2">
        <v>0.1422133575</v>
      </c>
      <c r="D507" s="2" t="str">
        <f>VLOOKUP(A507,'SAS Codes'!$A$2:$B$559,2,FALSE)</f>
        <v>BG-17</v>
      </c>
      <c r="E507" s="2" t="s">
        <v>929</v>
      </c>
      <c r="F507" s="2" t="str">
        <f>VLOOKUP(A507,'SAS Codes'!$A$2:$I$559,3,FALSE)</f>
        <v>France</v>
      </c>
      <c r="G507" s="2" t="str">
        <f>VLOOKUP(A507,'SAS Codes'!$A$2:$I$559,4,FALSE)</f>
        <v>France</v>
      </c>
      <c r="H507" s="2" t="str">
        <f>VLOOKUP(A507,'SAS Codes'!$A$2:$I$559,5,FALSE)</f>
        <v>Europe</v>
      </c>
      <c r="I507" s="2" t="str">
        <f>VLOOKUP(A507,'SAS Codes'!$A$2:$I$559,6,FALSE)</f>
        <v>Europe</v>
      </c>
      <c r="J507" s="2" t="str">
        <f>VLOOKUP(A507,'SAS Codes'!$A$2:$I$559,7,FALSE)</f>
        <v>Europe</v>
      </c>
      <c r="K507" s="2" t="str">
        <f>VLOOKUP(A507,'SAS Codes'!$A$2:$I$559,8,FALSE)</f>
        <v>May contain</v>
      </c>
      <c r="L507" s="2" t="str">
        <f>VLOOKUP(A507,'SAS Codes'!$A$2:$I$559,9,FALSE)</f>
        <v>May contain</v>
      </c>
      <c r="M507" s="2" t="str">
        <f>VLOOKUP(A507,'SAS Codes'!$A$2:$M$559,10,FALSE)</f>
        <v>Regular</v>
      </c>
      <c r="N507" s="2" t="str">
        <f>VLOOKUP(A507,'SAS Codes'!$A$2:$M$559,11,FALSE)</f>
        <v>BakedGoods</v>
      </c>
    </row>
    <row r="508" spans="1:14" x14ac:dyDescent="0.45">
      <c r="A508" s="2" t="s">
        <v>116</v>
      </c>
      <c r="B508" s="2">
        <v>4</v>
      </c>
      <c r="C508" s="2">
        <v>0.14205335999999999</v>
      </c>
      <c r="D508" s="2" t="str">
        <f>VLOOKUP(A508,'SAS Codes'!$A$2:$B$559,2,FALSE)</f>
        <v>CP-20</v>
      </c>
      <c r="E508" s="2" t="s">
        <v>929</v>
      </c>
      <c r="F508" s="2" t="str">
        <f>VLOOKUP(A508,'SAS Codes'!$A$2:$I$559,3,FALSE)</f>
        <v>USA</v>
      </c>
      <c r="G508" s="2" t="str">
        <f>VLOOKUP(A508,'SAS Codes'!$A$2:$I$559,4,FALSE)</f>
        <v>USA</v>
      </c>
      <c r="H508" s="2" t="str">
        <f>VLOOKUP(A508,'SAS Codes'!$A$2:$I$559,5,FALSE)</f>
        <v>USA</v>
      </c>
      <c r="I508" s="2" t="str">
        <f>VLOOKUP(A508,'SAS Codes'!$A$2:$I$559,6,FALSE)</f>
        <v>America</v>
      </c>
      <c r="J508" s="2" t="str">
        <f>VLOOKUP(A508,'SAS Codes'!$A$2:$I$559,7,FALSE)</f>
        <v>America</v>
      </c>
      <c r="K508" s="2" t="str">
        <f>VLOOKUP(A508,'SAS Codes'!$A$2:$I$559,8,FALSE)</f>
        <v>May contain</v>
      </c>
      <c r="L508" s="2" t="str">
        <f>VLOOKUP(A508,'SAS Codes'!$A$2:$I$559,9,FALSE)</f>
        <v>May contain</v>
      </c>
      <c r="M508" s="2" t="str">
        <f>VLOOKUP(A508,'SAS Codes'!$A$2:$M$559,10,FALSE)</f>
        <v>Regular</v>
      </c>
      <c r="N508" s="2" t="str">
        <f>VLOOKUP(A508,'SAS Codes'!$A$2:$M$559,11,FALSE)</f>
        <v>Cereal</v>
      </c>
    </row>
    <row r="509" spans="1:14" x14ac:dyDescent="0.45">
      <c r="A509" s="2" t="s">
        <v>253</v>
      </c>
      <c r="B509" s="2">
        <v>4</v>
      </c>
      <c r="C509" s="2">
        <v>0.141605595</v>
      </c>
      <c r="D509" s="2" t="str">
        <f>VLOOKUP(A509,'SAS Codes'!$A$2:$B$559,2,FALSE)</f>
        <v>CHDK-53</v>
      </c>
      <c r="E509" s="2" t="s">
        <v>929</v>
      </c>
      <c r="F509" s="2" t="str">
        <f>VLOOKUP(A509,'SAS Codes'!$A$2:$I$559,3,FALSE)</f>
        <v>France</v>
      </c>
      <c r="G509" s="2" t="str">
        <f>VLOOKUP(A509,'SAS Codes'!$A$2:$I$559,4,FALSE)</f>
        <v>France</v>
      </c>
      <c r="H509" s="2" t="str">
        <f>VLOOKUP(A509,'SAS Codes'!$A$2:$I$559,5,FALSE)</f>
        <v>Europe</v>
      </c>
      <c r="I509" s="2" t="str">
        <f>VLOOKUP(A509,'SAS Codes'!$A$2:$I$559,6,FALSE)</f>
        <v>Europe</v>
      </c>
      <c r="J509" s="2" t="str">
        <f>VLOOKUP(A509,'SAS Codes'!$A$2:$I$559,7,FALSE)</f>
        <v>Europe</v>
      </c>
      <c r="K509" s="2" t="str">
        <f>VLOOKUP(A509,'SAS Codes'!$A$2:$I$559,8,FALSE)</f>
        <v>May contain</v>
      </c>
      <c r="L509" s="2" t="str">
        <f>VLOOKUP(A509,'SAS Codes'!$A$2:$I$559,9,FALSE)</f>
        <v>May contain</v>
      </c>
      <c r="M509" s="2" t="str">
        <f>VLOOKUP(A509,'SAS Codes'!$A$2:$M$559,10,FALSE)</f>
        <v>Regular</v>
      </c>
      <c r="N509" s="2" t="str">
        <f>VLOOKUP(A509,'SAS Codes'!$A$2:$M$559,11,FALSE)</f>
        <v>Chocolate</v>
      </c>
    </row>
    <row r="510" spans="1:14" x14ac:dyDescent="0.45">
      <c r="A510" s="4" t="s">
        <v>436</v>
      </c>
      <c r="B510" s="4">
        <v>2</v>
      </c>
      <c r="C510" s="2">
        <v>0.14154901499999997</v>
      </c>
      <c r="D510" s="2" t="str">
        <f>VLOOKUP(A510,'SAS Codes'!$A$2:$B$559,2,FALSE)</f>
        <v>SB-47</v>
      </c>
      <c r="E510" s="2" t="s">
        <v>929</v>
      </c>
      <c r="F510" s="2" t="str">
        <f>VLOOKUP(A510,'SAS Codes'!$A$2:$I$559,3,FALSE)</f>
        <v>Netherlands</v>
      </c>
      <c r="G510" s="2" t="str">
        <f>VLOOKUP(A510,'SAS Codes'!$A$2:$I$559,4,FALSE)</f>
        <v>Netherlands</v>
      </c>
      <c r="H510" s="2" t="str">
        <f>VLOOKUP(A510,'SAS Codes'!$A$2:$I$559,5,FALSE)</f>
        <v>Europe</v>
      </c>
      <c r="I510" s="2" t="str">
        <f>VLOOKUP(A510,'SAS Codes'!$A$2:$I$559,6,FALSE)</f>
        <v>Europe</v>
      </c>
      <c r="J510" s="2" t="str">
        <f>VLOOKUP(A510,'SAS Codes'!$A$2:$I$559,7,FALSE)</f>
        <v>Europe</v>
      </c>
      <c r="K510" s="2" t="str">
        <f>VLOOKUP(A510,'SAS Codes'!$A$2:$I$559,8,FALSE)</f>
        <v>May contain</v>
      </c>
      <c r="L510" s="2" t="str">
        <f>VLOOKUP(A510,'SAS Codes'!$A$2:$I$559,9,FALSE)</f>
        <v>May contain</v>
      </c>
      <c r="M510" s="2" t="str">
        <f>VLOOKUP(A510,'SAS Codes'!$A$2:$M$559,10,FALSE)</f>
        <v>Private</v>
      </c>
      <c r="N510" s="2" t="str">
        <f>VLOOKUP(A510,'SAS Codes'!$A$2:$M$559,11,FALSE)</f>
        <v>Crackers</v>
      </c>
    </row>
    <row r="511" spans="1:14" x14ac:dyDescent="0.45">
      <c r="A511" s="7" t="s">
        <v>264</v>
      </c>
      <c r="B511" s="7">
        <v>2</v>
      </c>
      <c r="C511" s="2">
        <v>0.14131057499999999</v>
      </c>
      <c r="D511" s="2" t="str">
        <f>VLOOKUP(A511,'SAS Codes'!$A$2:$B$559,2,FALSE)</f>
        <v>CHDK-64</v>
      </c>
      <c r="E511" s="2" t="s">
        <v>931</v>
      </c>
      <c r="F511" s="2" t="str">
        <f>VLOOKUP(A511,'SAS Codes'!$A$2:$I$559,3,FALSE)</f>
        <v>Quebec</v>
      </c>
      <c r="G511" s="2" t="str">
        <f>VLOOKUP(A511,'SAS Codes'!$A$2:$I$559,4,FALSE)</f>
        <v>Canada</v>
      </c>
      <c r="H511" s="2" t="str">
        <f>VLOOKUP(A511,'SAS Codes'!$A$2:$I$559,5,FALSE)</f>
        <v>Canada</v>
      </c>
      <c r="I511" s="2" t="str">
        <f>VLOOKUP(A511,'SAS Codes'!$A$2:$I$559,6,FALSE)</f>
        <v>America</v>
      </c>
      <c r="J511" s="2" t="str">
        <f>VLOOKUP(A511,'SAS Codes'!$A$2:$I$559,7,FALSE)</f>
        <v>America</v>
      </c>
      <c r="K511" s="2" t="str">
        <f>VLOOKUP(A511,'SAS Codes'!$A$2:$I$559,8,FALSE)</f>
        <v>May contain</v>
      </c>
      <c r="L511" s="2" t="str">
        <f>VLOOKUP(A511,'SAS Codes'!$A$2:$I$559,9,FALSE)</f>
        <v>May contain</v>
      </c>
      <c r="M511" s="2" t="str">
        <f>VLOOKUP(A511,'SAS Codes'!$A$2:$M$559,10,FALSE)</f>
        <v>Regular</v>
      </c>
      <c r="N511" s="2" t="str">
        <f>VLOOKUP(A511,'SAS Codes'!$A$2:$M$559,11,FALSE)</f>
        <v>Chocolate</v>
      </c>
    </row>
    <row r="512" spans="1:14" x14ac:dyDescent="0.45">
      <c r="A512" s="2" t="s">
        <v>42</v>
      </c>
      <c r="B512" s="2">
        <v>3</v>
      </c>
      <c r="C512" s="2">
        <v>0.14115705749999999</v>
      </c>
      <c r="D512" s="2" t="str">
        <f>VLOOKUP(A512,'SAS Codes'!$A$2:$B$559,2,FALSE)</f>
        <v>BMIX-52</v>
      </c>
      <c r="E512" s="2" t="s">
        <v>929</v>
      </c>
      <c r="F512" s="2" t="str">
        <f>VLOOKUP(A512,'SAS Codes'!$A$2:$I$559,3,FALSE)</f>
        <v>USA</v>
      </c>
      <c r="G512" s="2" t="str">
        <f>VLOOKUP(A512,'SAS Codes'!$A$2:$I$559,4,FALSE)</f>
        <v>USA</v>
      </c>
      <c r="H512" s="2" t="str">
        <f>VLOOKUP(A512,'SAS Codes'!$A$2:$I$559,5,FALSE)</f>
        <v>USA</v>
      </c>
      <c r="I512" s="2" t="str">
        <f>VLOOKUP(A512,'SAS Codes'!$A$2:$I$559,6,FALSE)</f>
        <v>America</v>
      </c>
      <c r="J512" s="2" t="str">
        <f>VLOOKUP(A512,'SAS Codes'!$A$2:$I$559,7,FALSE)</f>
        <v>America</v>
      </c>
      <c r="K512" s="2" t="str">
        <f>VLOOKUP(A512,'SAS Codes'!$A$2:$I$559,8,FALSE)</f>
        <v>May contain</v>
      </c>
      <c r="L512" s="2" t="str">
        <f>VLOOKUP(A512,'SAS Codes'!$A$2:$I$559,9,FALSE)</f>
        <v>May contain</v>
      </c>
      <c r="M512" s="2" t="str">
        <f>VLOOKUP(A512,'SAS Codes'!$A$2:$M$559,10,FALSE)</f>
        <v>Private</v>
      </c>
      <c r="N512" s="2" t="str">
        <f>VLOOKUP(A512,'SAS Codes'!$A$2:$M$559,11,FALSE)</f>
        <v>BakingMix</v>
      </c>
    </row>
    <row r="513" spans="1:14" x14ac:dyDescent="0.45">
      <c r="A513" s="2" t="s">
        <v>115</v>
      </c>
      <c r="B513" s="2">
        <v>3</v>
      </c>
      <c r="C513" s="2">
        <v>0.141117615</v>
      </c>
      <c r="D513" s="2" t="str">
        <f>VLOOKUP(A513,'SAS Codes'!$A$2:$B$559,2,FALSE)</f>
        <v>CP-19</v>
      </c>
      <c r="E513" s="2" t="s">
        <v>929</v>
      </c>
      <c r="F513" s="2" t="str">
        <f>VLOOKUP(A513,'SAS Codes'!$A$2:$I$559,3,FALSE)</f>
        <v>USA</v>
      </c>
      <c r="G513" s="2" t="str">
        <f>VLOOKUP(A513,'SAS Codes'!$A$2:$I$559,4,FALSE)</f>
        <v>USA</v>
      </c>
      <c r="H513" s="2" t="str">
        <f>VLOOKUP(A513,'SAS Codes'!$A$2:$I$559,5,FALSE)</f>
        <v>USA</v>
      </c>
      <c r="I513" s="2" t="str">
        <f>VLOOKUP(A513,'SAS Codes'!$A$2:$I$559,6,FALSE)</f>
        <v>America</v>
      </c>
      <c r="J513" s="2" t="str">
        <f>VLOOKUP(A513,'SAS Codes'!$A$2:$I$559,7,FALSE)</f>
        <v>America</v>
      </c>
      <c r="K513" s="2" t="str">
        <f>VLOOKUP(A513,'SAS Codes'!$A$2:$I$559,8,FALSE)</f>
        <v>May contain</v>
      </c>
      <c r="L513" s="2" t="str">
        <f>VLOOKUP(A513,'SAS Codes'!$A$2:$I$559,9,FALSE)</f>
        <v>May contain</v>
      </c>
      <c r="M513" s="2" t="str">
        <f>VLOOKUP(A513,'SAS Codes'!$A$2:$M$559,10,FALSE)</f>
        <v>Regular</v>
      </c>
      <c r="N513" s="2" t="str">
        <f>VLOOKUP(A513,'SAS Codes'!$A$2:$M$559,11,FALSE)</f>
        <v>Cereal</v>
      </c>
    </row>
    <row r="514" spans="1:14" x14ac:dyDescent="0.45">
      <c r="A514" s="4" t="s">
        <v>183</v>
      </c>
      <c r="B514" s="4">
        <v>1</v>
      </c>
      <c r="C514" s="2">
        <v>0.14058715499999999</v>
      </c>
      <c r="D514" s="2" t="str">
        <f>VLOOKUP(A514,'SAS Codes'!$A$2:$B$559,2,FALSE)</f>
        <v>CD-40</v>
      </c>
      <c r="E514" s="2" t="s">
        <v>929</v>
      </c>
      <c r="F514" s="2" t="str">
        <f>VLOOKUP(A514,'SAS Codes'!$A$2:$I$559,3,FALSE)</f>
        <v>Canada</v>
      </c>
      <c r="G514" s="2" t="str">
        <f>VLOOKUP(A514,'SAS Codes'!$A$2:$I$559,4,FALSE)</f>
        <v>Canada</v>
      </c>
      <c r="H514" s="2" t="str">
        <f>VLOOKUP(A514,'SAS Codes'!$A$2:$I$559,5,FALSE)</f>
        <v>Canada</v>
      </c>
      <c r="I514" s="2" t="str">
        <f>VLOOKUP(A514,'SAS Codes'!$A$2:$I$559,6,FALSE)</f>
        <v>America</v>
      </c>
      <c r="J514" s="2" t="str">
        <f>VLOOKUP(A514,'SAS Codes'!$A$2:$I$559,7,FALSE)</f>
        <v>America</v>
      </c>
      <c r="K514" s="2" t="str">
        <f>VLOOKUP(A514,'SAS Codes'!$A$2:$I$559,8,FALSE)</f>
        <v>May contain</v>
      </c>
      <c r="L514" s="2" t="str">
        <f>VLOOKUP(A514,'SAS Codes'!$A$2:$I$559,9,FALSE)</f>
        <v>May contain</v>
      </c>
      <c r="M514" s="2" t="str">
        <f>VLOOKUP(A514,'SAS Codes'!$A$2:$M$559,10,FALSE)</f>
        <v>Private</v>
      </c>
      <c r="N514" s="2" t="str">
        <f>VLOOKUP(A514,'SAS Codes'!$A$2:$M$559,11,FALSE)</f>
        <v>Candies</v>
      </c>
    </row>
    <row r="515" spans="1:14" x14ac:dyDescent="0.45">
      <c r="A515" s="2" t="s">
        <v>116</v>
      </c>
      <c r="B515" s="2">
        <v>5</v>
      </c>
      <c r="C515" s="2">
        <v>0.14054012999999999</v>
      </c>
      <c r="D515" s="2" t="str">
        <f>VLOOKUP(A515,'SAS Codes'!$A$2:$B$559,2,FALSE)</f>
        <v>CP-20</v>
      </c>
      <c r="E515" s="2" t="s">
        <v>929</v>
      </c>
      <c r="F515" s="2" t="str">
        <f>VLOOKUP(A515,'SAS Codes'!$A$2:$I$559,3,FALSE)</f>
        <v>USA</v>
      </c>
      <c r="G515" s="2" t="str">
        <f>VLOOKUP(A515,'SAS Codes'!$A$2:$I$559,4,FALSE)</f>
        <v>USA</v>
      </c>
      <c r="H515" s="2" t="str">
        <f>VLOOKUP(A515,'SAS Codes'!$A$2:$I$559,5,FALSE)</f>
        <v>USA</v>
      </c>
      <c r="I515" s="2" t="str">
        <f>VLOOKUP(A515,'SAS Codes'!$A$2:$I$559,6,FALSE)</f>
        <v>America</v>
      </c>
      <c r="J515" s="2" t="str">
        <f>VLOOKUP(A515,'SAS Codes'!$A$2:$I$559,7,FALSE)</f>
        <v>America</v>
      </c>
      <c r="K515" s="2" t="str">
        <f>VLOOKUP(A515,'SAS Codes'!$A$2:$I$559,8,FALSE)</f>
        <v>May contain</v>
      </c>
      <c r="L515" s="2" t="str">
        <f>VLOOKUP(A515,'SAS Codes'!$A$2:$I$559,9,FALSE)</f>
        <v>May contain</v>
      </c>
      <c r="M515" s="2" t="str">
        <f>VLOOKUP(A515,'SAS Codes'!$A$2:$M$559,10,FALSE)</f>
        <v>Regular</v>
      </c>
      <c r="N515" s="2" t="str">
        <f>VLOOKUP(A515,'SAS Codes'!$A$2:$M$559,11,FALSE)</f>
        <v>Cereal</v>
      </c>
    </row>
    <row r="516" spans="1:14" x14ac:dyDescent="0.45">
      <c r="A516" s="4" t="s">
        <v>466</v>
      </c>
      <c r="B516" s="4">
        <v>3</v>
      </c>
      <c r="C516" s="2">
        <v>0.1405148625</v>
      </c>
      <c r="D516" s="2" t="str">
        <f>VLOOKUP(A516,'SAS Codes'!$A$2:$B$559,2,FALSE)</f>
        <v>SK-21</v>
      </c>
      <c r="E516" s="2" t="s">
        <v>929</v>
      </c>
      <c r="F516" s="2" t="str">
        <f>VLOOKUP(A516,'SAS Codes'!$A$2:$I$559,3,FALSE)</f>
        <v>Canada</v>
      </c>
      <c r="G516" s="2" t="str">
        <f>VLOOKUP(A516,'SAS Codes'!$A$2:$I$559,4,FALSE)</f>
        <v>Canada</v>
      </c>
      <c r="H516" s="2" t="str">
        <f>VLOOKUP(A516,'SAS Codes'!$A$2:$I$559,5,FALSE)</f>
        <v>Canada</v>
      </c>
      <c r="I516" s="2" t="str">
        <f>VLOOKUP(A516,'SAS Codes'!$A$2:$I$559,6,FALSE)</f>
        <v>America</v>
      </c>
      <c r="J516" s="2" t="str">
        <f>VLOOKUP(A516,'SAS Codes'!$A$2:$I$559,7,FALSE)</f>
        <v>America</v>
      </c>
      <c r="K516" s="2" t="str">
        <f>VLOOKUP(A516,'SAS Codes'!$A$2:$I$559,8,FALSE)</f>
        <v>May contain</v>
      </c>
      <c r="L516" s="2" t="str">
        <f>VLOOKUP(A516,'SAS Codes'!$A$2:$I$559,9,FALSE)</f>
        <v>May contain</v>
      </c>
      <c r="M516" s="2" t="str">
        <f>VLOOKUP(A516,'SAS Codes'!$A$2:$M$559,10,FALSE)</f>
        <v>Private</v>
      </c>
      <c r="N516" s="2" t="str">
        <f>VLOOKUP(A516,'SAS Codes'!$A$2:$M$559,11,FALSE)</f>
        <v>Snacks</v>
      </c>
    </row>
    <row r="517" spans="1:14" x14ac:dyDescent="0.45">
      <c r="A517" s="2" t="s">
        <v>180</v>
      </c>
      <c r="B517" s="2">
        <v>3</v>
      </c>
      <c r="C517" s="2">
        <v>0.14020139250000002</v>
      </c>
      <c r="D517" s="2" t="str">
        <f>VLOOKUP(A517,'SAS Codes'!$A$2:$B$559,2,FALSE)</f>
        <v>CD-37</v>
      </c>
      <c r="E517" s="2" t="s">
        <v>929</v>
      </c>
      <c r="F517" s="2" t="str">
        <f>VLOOKUP(A517,'SAS Codes'!$A$2:$I$559,3,FALSE)</f>
        <v>Imported</v>
      </c>
      <c r="G517" s="2" t="str">
        <f>VLOOKUP(A517,'SAS Codes'!$A$2:$I$559,4,FALSE)</f>
        <v>Imported</v>
      </c>
      <c r="H517" s="2" t="str">
        <f>VLOOKUP(A517,'SAS Codes'!$A$2:$I$559,5,FALSE)</f>
        <v>Imported</v>
      </c>
      <c r="I517" s="2" t="str">
        <f>VLOOKUP(A517,'SAS Codes'!$A$2:$I$559,6,FALSE)</f>
        <v>Imported</v>
      </c>
      <c r="J517" s="2" t="str">
        <f>VLOOKUP(A517,'SAS Codes'!$A$2:$I$559,7,FALSE)</f>
        <v>Other</v>
      </c>
      <c r="K517" s="2" t="str">
        <f>VLOOKUP(A517,'SAS Codes'!$A$2:$I$559,8,FALSE)</f>
        <v>May contain</v>
      </c>
      <c r="L517" s="2" t="str">
        <f>VLOOKUP(A517,'SAS Codes'!$A$2:$I$559,9,FALSE)</f>
        <v>May contain</v>
      </c>
      <c r="M517" s="2" t="str">
        <f>VLOOKUP(A517,'SAS Codes'!$A$2:$M$559,10,FALSE)</f>
        <v>Regular</v>
      </c>
      <c r="N517" s="2" t="str">
        <f>VLOOKUP(A517,'SAS Codes'!$A$2:$M$559,11,FALSE)</f>
        <v>Candies</v>
      </c>
    </row>
    <row r="518" spans="1:14" x14ac:dyDescent="0.45">
      <c r="A518" s="2" t="s">
        <v>67</v>
      </c>
      <c r="B518" s="2">
        <v>1</v>
      </c>
      <c r="C518" s="2">
        <v>0.1398906</v>
      </c>
      <c r="D518" s="2" t="str">
        <f>VLOOKUP(A518,'SAS Codes'!$A$2:$B$559,2,FALSE)</f>
        <v>BG-14</v>
      </c>
      <c r="E518" s="2" t="s">
        <v>929</v>
      </c>
      <c r="F518" s="2" t="str">
        <f>VLOOKUP(A518,'SAS Codes'!$A$2:$I$559,3,FALSE)</f>
        <v>Canada</v>
      </c>
      <c r="G518" s="2" t="str">
        <f>VLOOKUP(A518,'SAS Codes'!$A$2:$I$559,4,FALSE)</f>
        <v>Canada</v>
      </c>
      <c r="H518" s="2" t="str">
        <f>VLOOKUP(A518,'SAS Codes'!$A$2:$I$559,5,FALSE)</f>
        <v>Canada</v>
      </c>
      <c r="I518" s="2" t="str">
        <f>VLOOKUP(A518,'SAS Codes'!$A$2:$I$559,6,FALSE)</f>
        <v>America</v>
      </c>
      <c r="J518" s="2" t="str">
        <f>VLOOKUP(A518,'SAS Codes'!$A$2:$I$559,7,FALSE)</f>
        <v>America</v>
      </c>
      <c r="K518" s="2" t="str">
        <f>VLOOKUP(A518,'SAS Codes'!$A$2:$I$559,8,FALSE)</f>
        <v>May contain</v>
      </c>
      <c r="L518" s="2" t="str">
        <f>VLOOKUP(A518,'SAS Codes'!$A$2:$I$559,9,FALSE)</f>
        <v>May contain</v>
      </c>
      <c r="M518" s="2" t="str">
        <f>VLOOKUP(A518,'SAS Codes'!$A$2:$M$559,10,FALSE)</f>
        <v>Private</v>
      </c>
      <c r="N518" s="2" t="str">
        <f>VLOOKUP(A518,'SAS Codes'!$A$2:$M$559,11,FALSE)</f>
        <v>BakedGoods</v>
      </c>
    </row>
    <row r="519" spans="1:14" x14ac:dyDescent="0.45">
      <c r="A519" s="2" t="s">
        <v>115</v>
      </c>
      <c r="B519" s="2">
        <v>2</v>
      </c>
      <c r="C519" s="2">
        <v>0.13981398</v>
      </c>
      <c r="D519" s="2" t="str">
        <f>VLOOKUP(A519,'SAS Codes'!$A$2:$B$559,2,FALSE)</f>
        <v>CP-19</v>
      </c>
      <c r="E519" s="2" t="s">
        <v>929</v>
      </c>
      <c r="F519" s="2" t="str">
        <f>VLOOKUP(A519,'SAS Codes'!$A$2:$I$559,3,FALSE)</f>
        <v>USA</v>
      </c>
      <c r="G519" s="2" t="str">
        <f>VLOOKUP(A519,'SAS Codes'!$A$2:$I$559,4,FALSE)</f>
        <v>USA</v>
      </c>
      <c r="H519" s="2" t="str">
        <f>VLOOKUP(A519,'SAS Codes'!$A$2:$I$559,5,FALSE)</f>
        <v>USA</v>
      </c>
      <c r="I519" s="2" t="str">
        <f>VLOOKUP(A519,'SAS Codes'!$A$2:$I$559,6,FALSE)</f>
        <v>America</v>
      </c>
      <c r="J519" s="2" t="str">
        <f>VLOOKUP(A519,'SAS Codes'!$A$2:$I$559,7,FALSE)</f>
        <v>America</v>
      </c>
      <c r="K519" s="2" t="str">
        <f>VLOOKUP(A519,'SAS Codes'!$A$2:$I$559,8,FALSE)</f>
        <v>May contain</v>
      </c>
      <c r="L519" s="2" t="str">
        <f>VLOOKUP(A519,'SAS Codes'!$A$2:$I$559,9,FALSE)</f>
        <v>May contain</v>
      </c>
      <c r="M519" s="2" t="str">
        <f>VLOOKUP(A519,'SAS Codes'!$A$2:$M$559,10,FALSE)</f>
        <v>Regular</v>
      </c>
      <c r="N519" s="2" t="str">
        <f>VLOOKUP(A519,'SAS Codes'!$A$2:$M$559,11,FALSE)</f>
        <v>Cereal</v>
      </c>
    </row>
    <row r="520" spans="1:14" x14ac:dyDescent="0.45">
      <c r="A520" s="2" t="s">
        <v>265</v>
      </c>
      <c r="B520" s="2">
        <v>2</v>
      </c>
      <c r="C520" s="2">
        <v>0.13958280000000001</v>
      </c>
      <c r="D520" s="2" t="str">
        <f>VLOOKUP(A520,'SAS Codes'!$A$2:$B$559,2,FALSE)</f>
        <v>CHDK-65</v>
      </c>
      <c r="E520" s="2" t="s">
        <v>929</v>
      </c>
      <c r="F520" s="2" t="str">
        <f>VLOOKUP(A520,'SAS Codes'!$A$2:$I$559,3,FALSE)</f>
        <v>Canada</v>
      </c>
      <c r="G520" s="2" t="str">
        <f>VLOOKUP(A520,'SAS Codes'!$A$2:$I$559,4,FALSE)</f>
        <v>Canada</v>
      </c>
      <c r="H520" s="2" t="str">
        <f>VLOOKUP(A520,'SAS Codes'!$A$2:$I$559,5,FALSE)</f>
        <v>Canada</v>
      </c>
      <c r="I520" s="2" t="str">
        <f>VLOOKUP(A520,'SAS Codes'!$A$2:$I$559,6,FALSE)</f>
        <v>America</v>
      </c>
      <c r="J520" s="2" t="str">
        <f>VLOOKUP(A520,'SAS Codes'!$A$2:$I$559,7,FALSE)</f>
        <v>America</v>
      </c>
      <c r="K520" s="2" t="str">
        <f>VLOOKUP(A520,'SAS Codes'!$A$2:$I$559,8,FALSE)</f>
        <v>May contain</v>
      </c>
      <c r="L520" s="2" t="str">
        <f>VLOOKUP(A520,'SAS Codes'!$A$2:$I$559,9,FALSE)</f>
        <v>May contain</v>
      </c>
      <c r="M520" s="2" t="str">
        <f>VLOOKUP(A520,'SAS Codes'!$A$2:$M$559,10,FALSE)</f>
        <v>Regular</v>
      </c>
      <c r="N520" s="2" t="str">
        <f>VLOOKUP(A520,'SAS Codes'!$A$2:$M$559,11,FALSE)</f>
        <v>Chocolate</v>
      </c>
    </row>
    <row r="521" spans="1:14" x14ac:dyDescent="0.45">
      <c r="A521" s="2" t="s">
        <v>460</v>
      </c>
      <c r="B521" s="2">
        <v>2</v>
      </c>
      <c r="C521" s="2">
        <v>0.139465125</v>
      </c>
      <c r="D521" s="2" t="str">
        <f>VLOOKUP(A521,'SAS Codes'!$A$2:$B$559,2,FALSE)</f>
        <v>SK-15</v>
      </c>
      <c r="E521" s="2" t="s">
        <v>929</v>
      </c>
      <c r="F521" s="2" t="str">
        <f>VLOOKUP(A521,'SAS Codes'!$A$2:$I$559,3,FALSE)</f>
        <v>USA</v>
      </c>
      <c r="G521" s="2" t="str">
        <f>VLOOKUP(A521,'SAS Codes'!$A$2:$I$559,4,FALSE)</f>
        <v>USA</v>
      </c>
      <c r="H521" s="2" t="str">
        <f>VLOOKUP(A521,'SAS Codes'!$A$2:$I$559,5,FALSE)</f>
        <v>USA</v>
      </c>
      <c r="I521" s="2" t="str">
        <f>VLOOKUP(A521,'SAS Codes'!$A$2:$I$559,6,FALSE)</f>
        <v>America</v>
      </c>
      <c r="J521" s="2" t="str">
        <f>VLOOKUP(A521,'SAS Codes'!$A$2:$I$559,7,FALSE)</f>
        <v>America</v>
      </c>
      <c r="K521" s="2" t="str">
        <f>VLOOKUP(A521,'SAS Codes'!$A$2:$I$559,8,FALSE)</f>
        <v>Produced in a facility that also processes "x"</v>
      </c>
      <c r="L521" s="2" t="str">
        <f>VLOOKUP(A521,'SAS Codes'!$A$2:$I$559,9,FALSE)</f>
        <v>Other</v>
      </c>
      <c r="M521" s="2" t="str">
        <f>VLOOKUP(A521,'SAS Codes'!$A$2:$M$559,10,FALSE)</f>
        <v>Regular</v>
      </c>
      <c r="N521" s="2" t="str">
        <f>VLOOKUP(A521,'SAS Codes'!$A$2:$M$559,11,FALSE)</f>
        <v>Snacks</v>
      </c>
    </row>
    <row r="522" spans="1:14" x14ac:dyDescent="0.45">
      <c r="A522" s="4" t="s">
        <v>458</v>
      </c>
      <c r="B522" s="4">
        <v>1</v>
      </c>
      <c r="C522" s="2">
        <v>0.13922458500000001</v>
      </c>
      <c r="D522" s="2" t="str">
        <f>VLOOKUP(A522,'SAS Codes'!$A$2:$B$559,2,FALSE)</f>
        <v>SK-13</v>
      </c>
      <c r="E522" s="2" t="s">
        <v>929</v>
      </c>
      <c r="F522" s="2" t="str">
        <f>VLOOKUP(A522,'SAS Codes'!$A$2:$I$559,3,FALSE)</f>
        <v>Quebec</v>
      </c>
      <c r="G522" s="2" t="str">
        <f>VLOOKUP(A522,'SAS Codes'!$A$2:$I$559,4,FALSE)</f>
        <v>Canada</v>
      </c>
      <c r="H522" s="2" t="str">
        <f>VLOOKUP(A522,'SAS Codes'!$A$2:$I$559,5,FALSE)</f>
        <v>Canada</v>
      </c>
      <c r="I522" s="2" t="str">
        <f>VLOOKUP(A522,'SAS Codes'!$A$2:$I$559,6,FALSE)</f>
        <v>America</v>
      </c>
      <c r="J522" s="2" t="str">
        <f>VLOOKUP(A522,'SAS Codes'!$A$2:$I$559,7,FALSE)</f>
        <v>America</v>
      </c>
      <c r="K522" s="2" t="str">
        <f>VLOOKUP(A522,'SAS Codes'!$A$2:$I$559,8,FALSE)</f>
        <v>May contain</v>
      </c>
      <c r="L522" s="2" t="str">
        <f>VLOOKUP(A522,'SAS Codes'!$A$2:$I$559,9,FALSE)</f>
        <v>May contain</v>
      </c>
      <c r="M522" s="2" t="str">
        <f>VLOOKUP(A522,'SAS Codes'!$A$2:$M$559,10,FALSE)</f>
        <v>Regular</v>
      </c>
      <c r="N522" s="2" t="str">
        <f>VLOOKUP(A522,'SAS Codes'!$A$2:$M$559,11,FALSE)</f>
        <v>Snacks</v>
      </c>
    </row>
    <row r="523" spans="1:14" x14ac:dyDescent="0.45">
      <c r="A523" s="2" t="s">
        <v>253</v>
      </c>
      <c r="B523" s="2">
        <v>5</v>
      </c>
      <c r="C523" s="2">
        <v>0.13912343999999999</v>
      </c>
      <c r="D523" s="2" t="str">
        <f>VLOOKUP(A523,'SAS Codes'!$A$2:$B$559,2,FALSE)</f>
        <v>CHDK-53</v>
      </c>
      <c r="E523" s="2" t="s">
        <v>929</v>
      </c>
      <c r="F523" s="2" t="str">
        <f>VLOOKUP(A523,'SAS Codes'!$A$2:$I$559,3,FALSE)</f>
        <v>France</v>
      </c>
      <c r="G523" s="2" t="str">
        <f>VLOOKUP(A523,'SAS Codes'!$A$2:$I$559,4,FALSE)</f>
        <v>France</v>
      </c>
      <c r="H523" s="2" t="str">
        <f>VLOOKUP(A523,'SAS Codes'!$A$2:$I$559,5,FALSE)</f>
        <v>Europe</v>
      </c>
      <c r="I523" s="2" t="str">
        <f>VLOOKUP(A523,'SAS Codes'!$A$2:$I$559,6,FALSE)</f>
        <v>Europe</v>
      </c>
      <c r="J523" s="2" t="str">
        <f>VLOOKUP(A523,'SAS Codes'!$A$2:$I$559,7,FALSE)</f>
        <v>Europe</v>
      </c>
      <c r="K523" s="2" t="str">
        <f>VLOOKUP(A523,'SAS Codes'!$A$2:$I$559,8,FALSE)</f>
        <v>May contain</v>
      </c>
      <c r="L523" s="2" t="str">
        <f>VLOOKUP(A523,'SAS Codes'!$A$2:$I$559,9,FALSE)</f>
        <v>May contain</v>
      </c>
      <c r="M523" s="2" t="str">
        <f>VLOOKUP(A523,'SAS Codes'!$A$2:$M$559,10,FALSE)</f>
        <v>Regular</v>
      </c>
      <c r="N523" s="2" t="str">
        <f>VLOOKUP(A523,'SAS Codes'!$A$2:$M$559,11,FALSE)</f>
        <v>Chocolate</v>
      </c>
    </row>
    <row r="524" spans="1:14" x14ac:dyDescent="0.45">
      <c r="A524" s="2" t="s">
        <v>131</v>
      </c>
      <c r="B524" s="2">
        <v>5</v>
      </c>
      <c r="C524" s="2">
        <v>0.13905000000000001</v>
      </c>
      <c r="D524" s="2" t="str">
        <f>VLOOKUP(A524,'SAS Codes'!$A$2:$B$559,2,FALSE)</f>
        <v>CP-35</v>
      </c>
      <c r="E524" s="2" t="s">
        <v>929</v>
      </c>
      <c r="F524" s="2" t="str">
        <f>VLOOKUP(A524,'SAS Codes'!$A$2:$I$559,3,FALSE)</f>
        <v>Quebec</v>
      </c>
      <c r="G524" s="2" t="str">
        <f>VLOOKUP(A524,'SAS Codes'!$A$2:$I$559,4,FALSE)</f>
        <v>Canada</v>
      </c>
      <c r="H524" s="2" t="str">
        <f>VLOOKUP(A524,'SAS Codes'!$A$2:$I$559,5,FALSE)</f>
        <v>Canada</v>
      </c>
      <c r="I524" s="2" t="str">
        <f>VLOOKUP(A524,'SAS Codes'!$A$2:$I$559,6,FALSE)</f>
        <v>America</v>
      </c>
      <c r="J524" s="2" t="str">
        <f>VLOOKUP(A524,'SAS Codes'!$A$2:$I$559,7,FALSE)</f>
        <v>America</v>
      </c>
      <c r="K524" s="2" t="str">
        <f>VLOOKUP(A524,'SAS Codes'!$A$2:$I$559,8,FALSE)</f>
        <v>May contain</v>
      </c>
      <c r="L524" s="2" t="str">
        <f>VLOOKUP(A524,'SAS Codes'!$A$2:$I$559,9,FALSE)</f>
        <v>May contain</v>
      </c>
      <c r="M524" s="2" t="str">
        <f>VLOOKUP(A524,'SAS Codes'!$A$2:$M$559,10,FALSE)</f>
        <v>Regular</v>
      </c>
      <c r="N524" s="2" t="str">
        <f>VLOOKUP(A524,'SAS Codes'!$A$2:$M$559,11,FALSE)</f>
        <v>Cereal</v>
      </c>
    </row>
    <row r="525" spans="1:14" x14ac:dyDescent="0.45">
      <c r="A525" s="7" t="s">
        <v>263</v>
      </c>
      <c r="B525" s="7">
        <v>2</v>
      </c>
      <c r="C525" s="2">
        <v>0.13880479499999998</v>
      </c>
      <c r="D525" s="2" t="str">
        <f>VLOOKUP(A525,'SAS Codes'!$A$2:$B$559,2,FALSE)</f>
        <v>CHDK-63</v>
      </c>
      <c r="E525" s="2" t="s">
        <v>931</v>
      </c>
      <c r="F525" s="2" t="str">
        <f>VLOOKUP(A525,'SAS Codes'!$A$2:$I$559,3,FALSE)</f>
        <v>Quebec</v>
      </c>
      <c r="G525" s="2" t="str">
        <f>VLOOKUP(A525,'SAS Codes'!$A$2:$I$559,4,FALSE)</f>
        <v>Canada</v>
      </c>
      <c r="H525" s="2" t="str">
        <f>VLOOKUP(A525,'SAS Codes'!$A$2:$I$559,5,FALSE)</f>
        <v>Canada</v>
      </c>
      <c r="I525" s="2" t="str">
        <f>VLOOKUP(A525,'SAS Codes'!$A$2:$I$559,6,FALSE)</f>
        <v>America</v>
      </c>
      <c r="J525" s="2" t="str">
        <f>VLOOKUP(A525,'SAS Codes'!$A$2:$I$559,7,FALSE)</f>
        <v>America</v>
      </c>
      <c r="K525" s="2" t="str">
        <f>VLOOKUP(A525,'SAS Codes'!$A$2:$I$559,8,FALSE)</f>
        <v>May contain</v>
      </c>
      <c r="L525" s="2" t="str">
        <f>VLOOKUP(A525,'SAS Codes'!$A$2:$I$559,9,FALSE)</f>
        <v>May contain</v>
      </c>
      <c r="M525" s="2" t="str">
        <f>VLOOKUP(A525,'SAS Codes'!$A$2:$M$559,10,FALSE)</f>
        <v>Regular</v>
      </c>
      <c r="N525" s="2" t="str">
        <f>VLOOKUP(A525,'SAS Codes'!$A$2:$M$559,11,FALSE)</f>
        <v>Chocolate</v>
      </c>
    </row>
    <row r="526" spans="1:14" x14ac:dyDescent="0.45">
      <c r="A526" s="2" t="s">
        <v>118</v>
      </c>
      <c r="B526" s="2">
        <v>3</v>
      </c>
      <c r="C526" s="2">
        <v>0.13839462</v>
      </c>
      <c r="D526" s="2" t="str">
        <f>VLOOKUP(A526,'SAS Codes'!$A$2:$B$559,2,FALSE)</f>
        <v>CP-22</v>
      </c>
      <c r="E526" s="2" t="s">
        <v>929</v>
      </c>
      <c r="F526" s="2" t="str">
        <f>VLOOKUP(A526,'SAS Codes'!$A$2:$I$559,3,FALSE)</f>
        <v>Canada</v>
      </c>
      <c r="G526" s="2" t="str">
        <f>VLOOKUP(A526,'SAS Codes'!$A$2:$I$559,4,FALSE)</f>
        <v>Canada</v>
      </c>
      <c r="H526" s="2" t="str">
        <f>VLOOKUP(A526,'SAS Codes'!$A$2:$I$559,5,FALSE)</f>
        <v>Canada</v>
      </c>
      <c r="I526" s="2" t="str">
        <f>VLOOKUP(A526,'SAS Codes'!$A$2:$I$559,6,FALSE)</f>
        <v>America</v>
      </c>
      <c r="J526" s="2" t="str">
        <f>VLOOKUP(A526,'SAS Codes'!$A$2:$I$559,7,FALSE)</f>
        <v>America</v>
      </c>
      <c r="K526" s="2" t="str">
        <f>VLOOKUP(A526,'SAS Codes'!$A$2:$I$559,8,FALSE)</f>
        <v>May contain</v>
      </c>
      <c r="L526" s="2" t="str">
        <f>VLOOKUP(A526,'SAS Codes'!$A$2:$I$559,9,FALSE)</f>
        <v>May contain</v>
      </c>
      <c r="M526" s="2" t="str">
        <f>VLOOKUP(A526,'SAS Codes'!$A$2:$M$559,10,FALSE)</f>
        <v>Regular</v>
      </c>
      <c r="N526" s="2" t="str">
        <f>VLOOKUP(A526,'SAS Codes'!$A$2:$M$559,11,FALSE)</f>
        <v>Cereal</v>
      </c>
    </row>
    <row r="527" spans="1:14" x14ac:dyDescent="0.45">
      <c r="A527" s="2" t="s">
        <v>83</v>
      </c>
      <c r="B527" s="2">
        <v>2</v>
      </c>
      <c r="C527" s="2">
        <v>0.13820472</v>
      </c>
      <c r="D527" s="2" t="str">
        <f>VLOOKUP(A527,'SAS Codes'!$A$2:$B$559,2,FALSE)</f>
        <v>BG-32</v>
      </c>
      <c r="E527" s="2" t="s">
        <v>929</v>
      </c>
      <c r="F527" s="2" t="str">
        <f>VLOOKUP(A527,'SAS Codes'!$A$2:$I$559,3,FALSE)</f>
        <v>Quebec</v>
      </c>
      <c r="G527" s="2" t="str">
        <f>VLOOKUP(A527,'SAS Codes'!$A$2:$I$559,4,FALSE)</f>
        <v>Canada</v>
      </c>
      <c r="H527" s="2" t="str">
        <f>VLOOKUP(A527,'SAS Codes'!$A$2:$I$559,5,FALSE)</f>
        <v>Canada</v>
      </c>
      <c r="I527" s="2" t="str">
        <f>VLOOKUP(A527,'SAS Codes'!$A$2:$I$559,6,FALSE)</f>
        <v>America</v>
      </c>
      <c r="J527" s="2" t="str">
        <f>VLOOKUP(A527,'SAS Codes'!$A$2:$I$559,7,FALSE)</f>
        <v>America</v>
      </c>
      <c r="K527" s="2" t="str">
        <f>VLOOKUP(A527,'SAS Codes'!$A$2:$I$559,8,FALSE)</f>
        <v>May contain</v>
      </c>
      <c r="L527" s="2" t="str">
        <f>VLOOKUP(A527,'SAS Codes'!$A$2:$I$559,9,FALSE)</f>
        <v>May contain</v>
      </c>
      <c r="M527" s="2" t="str">
        <f>VLOOKUP(A527,'SAS Codes'!$A$2:$M$559,10,FALSE)</f>
        <v>Private</v>
      </c>
      <c r="N527" s="2" t="str">
        <f>VLOOKUP(A527,'SAS Codes'!$A$2:$M$559,11,FALSE)</f>
        <v>BakedGoods</v>
      </c>
    </row>
    <row r="528" spans="1:14" x14ac:dyDescent="0.45">
      <c r="A528" s="2" t="s">
        <v>494</v>
      </c>
      <c r="B528" s="2">
        <v>3</v>
      </c>
      <c r="C528" s="2">
        <v>0.13801379999999999</v>
      </c>
      <c r="D528" s="2" t="str">
        <f>VLOOKUP(A528,'SAS Codes'!$A$2:$B$559,2,FALSE)</f>
        <v>SK-55</v>
      </c>
      <c r="E528" s="2" t="s">
        <v>929</v>
      </c>
      <c r="F528" s="2" t="str">
        <f>VLOOKUP(A528,'SAS Codes'!$A$2:$I$559,3,FALSE)</f>
        <v>USA</v>
      </c>
      <c r="G528" s="2" t="str">
        <f>VLOOKUP(A528,'SAS Codes'!$A$2:$I$559,4,FALSE)</f>
        <v>USA</v>
      </c>
      <c r="H528" s="2" t="str">
        <f>VLOOKUP(A528,'SAS Codes'!$A$2:$I$559,5,FALSE)</f>
        <v>USA</v>
      </c>
      <c r="I528" s="2" t="str">
        <f>VLOOKUP(A528,'SAS Codes'!$A$2:$I$559,6,FALSE)</f>
        <v>America</v>
      </c>
      <c r="J528" s="2" t="str">
        <f>VLOOKUP(A528,'SAS Codes'!$A$2:$I$559,7,FALSE)</f>
        <v>America</v>
      </c>
      <c r="K528" s="2" t="str">
        <f>VLOOKUP(A528,'SAS Codes'!$A$2:$I$559,8,FALSE)</f>
        <v>Manufactured in a facility that also processes "x"</v>
      </c>
      <c r="L528" s="2" t="str">
        <f>VLOOKUP(A528,'SAS Codes'!$A$2:$I$559,9,FALSE)</f>
        <v>Other</v>
      </c>
      <c r="M528" s="2" t="str">
        <f>VLOOKUP(A528,'SAS Codes'!$A$2:$M$559,10,FALSE)</f>
        <v>Regular</v>
      </c>
      <c r="N528" s="2" t="str">
        <f>VLOOKUP(A528,'SAS Codes'!$A$2:$M$559,11,FALSE)</f>
        <v>Snacks</v>
      </c>
    </row>
    <row r="529" spans="1:14" x14ac:dyDescent="0.45">
      <c r="A529" s="2" t="s">
        <v>83</v>
      </c>
      <c r="B529" s="2">
        <v>3</v>
      </c>
      <c r="C529" s="2">
        <v>0.13798228499999998</v>
      </c>
      <c r="D529" s="2" t="str">
        <f>VLOOKUP(A529,'SAS Codes'!$A$2:$B$559,2,FALSE)</f>
        <v>BG-32</v>
      </c>
      <c r="E529" s="2" t="s">
        <v>929</v>
      </c>
      <c r="F529" s="2" t="str">
        <f>VLOOKUP(A529,'SAS Codes'!$A$2:$I$559,3,FALSE)</f>
        <v>Quebec</v>
      </c>
      <c r="G529" s="2" t="str">
        <f>VLOOKUP(A529,'SAS Codes'!$A$2:$I$559,4,FALSE)</f>
        <v>Canada</v>
      </c>
      <c r="H529" s="2" t="str">
        <f>VLOOKUP(A529,'SAS Codes'!$A$2:$I$559,5,FALSE)</f>
        <v>Canada</v>
      </c>
      <c r="I529" s="2" t="str">
        <f>VLOOKUP(A529,'SAS Codes'!$A$2:$I$559,6,FALSE)</f>
        <v>America</v>
      </c>
      <c r="J529" s="2" t="str">
        <f>VLOOKUP(A529,'SAS Codes'!$A$2:$I$559,7,FALSE)</f>
        <v>America</v>
      </c>
      <c r="K529" s="2" t="str">
        <f>VLOOKUP(A529,'SAS Codes'!$A$2:$I$559,8,FALSE)</f>
        <v>May contain</v>
      </c>
      <c r="L529" s="2" t="str">
        <f>VLOOKUP(A529,'SAS Codes'!$A$2:$I$559,9,FALSE)</f>
        <v>May contain</v>
      </c>
      <c r="M529" s="2" t="str">
        <f>VLOOKUP(A529,'SAS Codes'!$A$2:$M$559,10,FALSE)</f>
        <v>Private</v>
      </c>
      <c r="N529" s="2" t="str">
        <f>VLOOKUP(A529,'SAS Codes'!$A$2:$M$559,11,FALSE)</f>
        <v>BakedGoods</v>
      </c>
    </row>
    <row r="530" spans="1:14" x14ac:dyDescent="0.45">
      <c r="A530" s="2" t="s">
        <v>35</v>
      </c>
      <c r="B530" s="2">
        <v>3</v>
      </c>
      <c r="C530" s="2">
        <v>0.13795002000000001</v>
      </c>
      <c r="D530" s="2" t="str">
        <f>VLOOKUP(A530,'SAS Codes'!$A$2:$B$559,2,FALSE)</f>
        <v>BMIX-40</v>
      </c>
      <c r="E530" s="2" t="s">
        <v>929</v>
      </c>
      <c r="F530" s="2" t="str">
        <f>VLOOKUP(A530,'SAS Codes'!$A$2:$I$559,3,FALSE)</f>
        <v>USA</v>
      </c>
      <c r="G530" s="2" t="str">
        <f>VLOOKUP(A530,'SAS Codes'!$A$2:$I$559,4,FALSE)</f>
        <v>USA</v>
      </c>
      <c r="H530" s="2" t="str">
        <f>VLOOKUP(A530,'SAS Codes'!$A$2:$I$559,5,FALSE)</f>
        <v>USA</v>
      </c>
      <c r="I530" s="2" t="str">
        <f>VLOOKUP(A530,'SAS Codes'!$A$2:$I$559,6,FALSE)</f>
        <v>America</v>
      </c>
      <c r="J530" s="2" t="str">
        <f>VLOOKUP(A530,'SAS Codes'!$A$2:$I$559,7,FALSE)</f>
        <v>America</v>
      </c>
      <c r="K530" s="2" t="str">
        <f>VLOOKUP(A530,'SAS Codes'!$A$2:$I$559,8,FALSE)</f>
        <v>May contain</v>
      </c>
      <c r="L530" s="2" t="str">
        <f>VLOOKUP(A530,'SAS Codes'!$A$2:$I$559,9,FALSE)</f>
        <v>May contain</v>
      </c>
      <c r="M530" s="2" t="str">
        <f>VLOOKUP(A530,'SAS Codes'!$A$2:$M$559,10,FALSE)</f>
        <v>Private</v>
      </c>
      <c r="N530" s="2" t="str">
        <f>VLOOKUP(A530,'SAS Codes'!$A$2:$M$559,11,FALSE)</f>
        <v>BakingMix</v>
      </c>
    </row>
    <row r="531" spans="1:14" x14ac:dyDescent="0.45">
      <c r="A531" s="2" t="s">
        <v>72</v>
      </c>
      <c r="B531" s="2">
        <v>5</v>
      </c>
      <c r="C531" s="2">
        <v>0.13766106</v>
      </c>
      <c r="D531" s="2" t="str">
        <f>VLOOKUP(A531,'SAS Codes'!$A$2:$B$559,2,FALSE)</f>
        <v>BG-19</v>
      </c>
      <c r="E531" s="2" t="s">
        <v>929</v>
      </c>
      <c r="F531" s="2" t="str">
        <f>VLOOKUP(A531,'SAS Codes'!$A$2:$I$559,3,FALSE)</f>
        <v>Imported</v>
      </c>
      <c r="G531" s="2" t="str">
        <f>VLOOKUP(A531,'SAS Codes'!$A$2:$I$559,4,FALSE)</f>
        <v>Imported</v>
      </c>
      <c r="H531" s="2" t="str">
        <f>VLOOKUP(A531,'SAS Codes'!$A$2:$I$559,5,FALSE)</f>
        <v>Imported</v>
      </c>
      <c r="I531" s="2" t="str">
        <f>VLOOKUP(A531,'SAS Codes'!$A$2:$I$559,6,FALSE)</f>
        <v>Imported</v>
      </c>
      <c r="J531" s="2" t="str">
        <f>VLOOKUP(A531,'SAS Codes'!$A$2:$I$559,7,FALSE)</f>
        <v>Other</v>
      </c>
      <c r="K531" s="2" t="str">
        <f>VLOOKUP(A531,'SAS Codes'!$A$2:$I$559,8,FALSE)</f>
        <v>May contain traces</v>
      </c>
      <c r="L531" s="2" t="str">
        <f>VLOOKUP(A531,'SAS Codes'!$A$2:$I$559,9,FALSE)</f>
        <v>May contain traces</v>
      </c>
      <c r="M531" s="2" t="str">
        <f>VLOOKUP(A531,'SAS Codes'!$A$2:$M$559,10,FALSE)</f>
        <v>Regular</v>
      </c>
      <c r="N531" s="2" t="str">
        <f>VLOOKUP(A531,'SAS Codes'!$A$2:$M$559,11,FALSE)</f>
        <v>BakedGoods</v>
      </c>
    </row>
    <row r="532" spans="1:14" x14ac:dyDescent="0.45">
      <c r="A532" s="2" t="s">
        <v>418</v>
      </c>
      <c r="B532" s="2">
        <v>4</v>
      </c>
      <c r="C532" s="2">
        <v>0.1374687</v>
      </c>
      <c r="D532" s="2" t="str">
        <f>VLOOKUP(A532,'SAS Codes'!$A$2:$B$559,2,FALSE)</f>
        <v>SB-27</v>
      </c>
      <c r="E532" s="2" t="s">
        <v>931</v>
      </c>
      <c r="F532" s="2" t="str">
        <f>VLOOKUP(A532,'SAS Codes'!$A$2:$I$559,3,FALSE)</f>
        <v>Quebec</v>
      </c>
      <c r="G532" s="2" t="str">
        <f>VLOOKUP(A532,'SAS Codes'!$A$2:$I$559,4,FALSE)</f>
        <v>Canada</v>
      </c>
      <c r="H532" s="2" t="str">
        <f>VLOOKUP(A532,'SAS Codes'!$A$2:$I$559,5,FALSE)</f>
        <v>Canada</v>
      </c>
      <c r="I532" s="2" t="str">
        <f>VLOOKUP(A532,'SAS Codes'!$A$2:$I$559,6,FALSE)</f>
        <v>America</v>
      </c>
      <c r="J532" s="2" t="str">
        <f>VLOOKUP(A532,'SAS Codes'!$A$2:$I$559,7,FALSE)</f>
        <v>America</v>
      </c>
      <c r="K532" s="2" t="str">
        <f>VLOOKUP(A532,'SAS Codes'!$A$2:$I$559,8,FALSE)</f>
        <v>May contain</v>
      </c>
      <c r="L532" s="2" t="str">
        <f>VLOOKUP(A532,'SAS Codes'!$A$2:$I$559,9,FALSE)</f>
        <v>May contain</v>
      </c>
      <c r="M532" s="2" t="str">
        <f>VLOOKUP(A532,'SAS Codes'!$A$2:$M$559,10,FALSE)</f>
        <v>Regular</v>
      </c>
      <c r="N532" s="2" t="str">
        <f>VLOOKUP(A532,'SAS Codes'!$A$2:$M$559,11,FALSE)</f>
        <v>Crackers</v>
      </c>
    </row>
    <row r="533" spans="1:14" x14ac:dyDescent="0.45">
      <c r="A533" s="2" t="s">
        <v>273</v>
      </c>
      <c r="B533" s="2">
        <v>3</v>
      </c>
      <c r="C533" s="2">
        <v>0.13713472500000001</v>
      </c>
      <c r="D533" s="2" t="str">
        <f>VLOOKUP(A533,'SAS Codes'!$A$2:$B$559,2,FALSE)</f>
        <v>CHDK-73</v>
      </c>
      <c r="E533" s="2" t="s">
        <v>929</v>
      </c>
      <c r="F533" s="2" t="str">
        <f>VLOOKUP(A533,'SAS Codes'!$A$2:$I$559,3,FALSE)</f>
        <v>Belgium</v>
      </c>
      <c r="G533" s="2" t="str">
        <f>VLOOKUP(A533,'SAS Codes'!$A$2:$I$559,4,FALSE)</f>
        <v>Belgium</v>
      </c>
      <c r="H533" s="2" t="str">
        <f>VLOOKUP(A533,'SAS Codes'!$A$2:$I$559,5,FALSE)</f>
        <v>Europe</v>
      </c>
      <c r="I533" s="2" t="str">
        <f>VLOOKUP(A533,'SAS Codes'!$A$2:$I$559,6,FALSE)</f>
        <v>Europe</v>
      </c>
      <c r="J533" s="2" t="str">
        <f>VLOOKUP(A533,'SAS Codes'!$A$2:$I$559,7,FALSE)</f>
        <v>Europe</v>
      </c>
      <c r="K533" s="2" t="str">
        <f>VLOOKUP(A533,'SAS Codes'!$A$2:$I$559,8,FALSE)</f>
        <v>May contain</v>
      </c>
      <c r="L533" s="2" t="str">
        <f>VLOOKUP(A533,'SAS Codes'!$A$2:$I$559,9,FALSE)</f>
        <v>May contain</v>
      </c>
      <c r="M533" s="2" t="str">
        <f>VLOOKUP(A533,'SAS Codes'!$A$2:$M$559,10,FALSE)</f>
        <v>Regular</v>
      </c>
      <c r="N533" s="2" t="str">
        <f>VLOOKUP(A533,'SAS Codes'!$A$2:$M$559,11,FALSE)</f>
        <v>Chocolate</v>
      </c>
    </row>
    <row r="534" spans="1:14" x14ac:dyDescent="0.45">
      <c r="A534" s="4" t="s">
        <v>436</v>
      </c>
      <c r="B534" s="4">
        <v>1</v>
      </c>
      <c r="C534" s="2">
        <v>0.13704623999999996</v>
      </c>
      <c r="D534" s="2" t="str">
        <f>VLOOKUP(A534,'SAS Codes'!$A$2:$B$559,2,FALSE)</f>
        <v>SB-47</v>
      </c>
      <c r="E534" s="2" t="s">
        <v>929</v>
      </c>
      <c r="F534" s="2" t="str">
        <f>VLOOKUP(A534,'SAS Codes'!$A$2:$I$559,3,FALSE)</f>
        <v>Netherlands</v>
      </c>
      <c r="G534" s="2" t="str">
        <f>VLOOKUP(A534,'SAS Codes'!$A$2:$I$559,4,FALSE)</f>
        <v>Netherlands</v>
      </c>
      <c r="H534" s="2" t="str">
        <f>VLOOKUP(A534,'SAS Codes'!$A$2:$I$559,5,FALSE)</f>
        <v>Europe</v>
      </c>
      <c r="I534" s="2" t="str">
        <f>VLOOKUP(A534,'SAS Codes'!$A$2:$I$559,6,FALSE)</f>
        <v>Europe</v>
      </c>
      <c r="J534" s="2" t="str">
        <f>VLOOKUP(A534,'SAS Codes'!$A$2:$I$559,7,FALSE)</f>
        <v>Europe</v>
      </c>
      <c r="K534" s="2" t="str">
        <f>VLOOKUP(A534,'SAS Codes'!$A$2:$I$559,8,FALSE)</f>
        <v>May contain</v>
      </c>
      <c r="L534" s="2" t="str">
        <f>VLOOKUP(A534,'SAS Codes'!$A$2:$I$559,9,FALSE)</f>
        <v>May contain</v>
      </c>
      <c r="M534" s="2" t="str">
        <f>VLOOKUP(A534,'SAS Codes'!$A$2:$M$559,10,FALSE)</f>
        <v>Private</v>
      </c>
      <c r="N534" s="2" t="str">
        <f>VLOOKUP(A534,'SAS Codes'!$A$2:$M$559,11,FALSE)</f>
        <v>Crackers</v>
      </c>
    </row>
    <row r="535" spans="1:14" x14ac:dyDescent="0.45">
      <c r="A535" s="2" t="s">
        <v>505</v>
      </c>
      <c r="B535" s="2">
        <v>4</v>
      </c>
      <c r="C535" s="2">
        <v>0.13692997500000001</v>
      </c>
      <c r="D535" s="2" t="str">
        <f>VLOOKUP(A535,'SAS Codes'!$A$2:$B$559,2,FALSE)</f>
        <v>BG-47</v>
      </c>
      <c r="E535" s="2" t="s">
        <v>929</v>
      </c>
      <c r="F535" s="2" t="str">
        <f>VLOOKUP(A535,'SAS Codes'!$A$2:$I$559,3,FALSE)</f>
        <v>Quebec</v>
      </c>
      <c r="G535" s="2" t="str">
        <f>VLOOKUP(A535,'SAS Codes'!$A$2:$I$559,4,FALSE)</f>
        <v>Canada</v>
      </c>
      <c r="H535" s="2" t="str">
        <f>VLOOKUP(A535,'SAS Codes'!$A$2:$I$559,5,FALSE)</f>
        <v>Canada</v>
      </c>
      <c r="I535" s="2" t="str">
        <f>VLOOKUP(A535,'SAS Codes'!$A$2:$I$559,6,FALSE)</f>
        <v>America</v>
      </c>
      <c r="J535" s="2" t="str">
        <f>VLOOKUP(A535,'SAS Codes'!$A$2:$I$559,7,FALSE)</f>
        <v>America</v>
      </c>
      <c r="K535" s="2" t="str">
        <f>VLOOKUP(A535,'SAS Codes'!$A$2:$I$559,8,FALSE)</f>
        <v>May contain traces</v>
      </c>
      <c r="L535" s="2" t="str">
        <f>VLOOKUP(A535,'SAS Codes'!$A$2:$I$559,9,FALSE)</f>
        <v>May contain traces</v>
      </c>
      <c r="M535" s="2" t="str">
        <f>VLOOKUP(A535,'SAS Codes'!$A$2:$M$559,10,FALSE)</f>
        <v>Private</v>
      </c>
      <c r="N535" s="2" t="str">
        <f>VLOOKUP(A535,'SAS Codes'!$A$2:$M$559,11,FALSE)</f>
        <v>BakedGoods</v>
      </c>
    </row>
    <row r="536" spans="1:14" x14ac:dyDescent="0.45">
      <c r="A536" s="7" t="s">
        <v>264</v>
      </c>
      <c r="B536" s="7">
        <v>3</v>
      </c>
      <c r="C536" s="2">
        <v>0.13676296500000001</v>
      </c>
      <c r="D536" s="2" t="str">
        <f>VLOOKUP(A536,'SAS Codes'!$A$2:$B$559,2,FALSE)</f>
        <v>CHDK-64</v>
      </c>
      <c r="E536" s="2" t="s">
        <v>931</v>
      </c>
      <c r="F536" s="2" t="str">
        <f>VLOOKUP(A536,'SAS Codes'!$A$2:$I$559,3,FALSE)</f>
        <v>Quebec</v>
      </c>
      <c r="G536" s="2" t="str">
        <f>VLOOKUP(A536,'SAS Codes'!$A$2:$I$559,4,FALSE)</f>
        <v>Canada</v>
      </c>
      <c r="H536" s="2" t="str">
        <f>VLOOKUP(A536,'SAS Codes'!$A$2:$I$559,5,FALSE)</f>
        <v>Canada</v>
      </c>
      <c r="I536" s="2" t="str">
        <f>VLOOKUP(A536,'SAS Codes'!$A$2:$I$559,6,FALSE)</f>
        <v>America</v>
      </c>
      <c r="J536" s="2" t="str">
        <f>VLOOKUP(A536,'SAS Codes'!$A$2:$I$559,7,FALSE)</f>
        <v>America</v>
      </c>
      <c r="K536" s="2" t="str">
        <f>VLOOKUP(A536,'SAS Codes'!$A$2:$I$559,8,FALSE)</f>
        <v>May contain</v>
      </c>
      <c r="L536" s="2" t="str">
        <f>VLOOKUP(A536,'SAS Codes'!$A$2:$I$559,9,FALSE)</f>
        <v>May contain</v>
      </c>
      <c r="M536" s="2" t="str">
        <f>VLOOKUP(A536,'SAS Codes'!$A$2:$M$559,10,FALSE)</f>
        <v>Regular</v>
      </c>
      <c r="N536" s="2" t="str">
        <f>VLOOKUP(A536,'SAS Codes'!$A$2:$M$559,11,FALSE)</f>
        <v>Chocolate</v>
      </c>
    </row>
    <row r="537" spans="1:14" x14ac:dyDescent="0.45">
      <c r="A537" s="7" t="s">
        <v>262</v>
      </c>
      <c r="B537" s="7">
        <v>3</v>
      </c>
      <c r="C537" s="2">
        <v>0.136709265</v>
      </c>
      <c r="D537" s="2" t="str">
        <f>VLOOKUP(A537,'SAS Codes'!$A$2:$B$559,2,FALSE)</f>
        <v>CHDK-62</v>
      </c>
      <c r="E537" s="2" t="s">
        <v>931</v>
      </c>
      <c r="F537" s="2" t="str">
        <f>VLOOKUP(A537,'SAS Codes'!$A$2:$I$559,3,FALSE)</f>
        <v>Quebec</v>
      </c>
      <c r="G537" s="2" t="str">
        <f>VLOOKUP(A537,'SAS Codes'!$A$2:$I$559,4,FALSE)</f>
        <v>Canada</v>
      </c>
      <c r="H537" s="2" t="str">
        <f>VLOOKUP(A537,'SAS Codes'!$A$2:$I$559,5,FALSE)</f>
        <v>Canada</v>
      </c>
      <c r="I537" s="2" t="str">
        <f>VLOOKUP(A537,'SAS Codes'!$A$2:$I$559,6,FALSE)</f>
        <v>America</v>
      </c>
      <c r="J537" s="2" t="str">
        <f>VLOOKUP(A537,'SAS Codes'!$A$2:$I$559,7,FALSE)</f>
        <v>America</v>
      </c>
      <c r="K537" s="2" t="str">
        <f>VLOOKUP(A537,'SAS Codes'!$A$2:$I$559,8,FALSE)</f>
        <v>May contain</v>
      </c>
      <c r="L537" s="2" t="str">
        <f>VLOOKUP(A537,'SAS Codes'!$A$2:$I$559,9,FALSE)</f>
        <v>May contain</v>
      </c>
      <c r="M537" s="2" t="str">
        <f>VLOOKUP(A537,'SAS Codes'!$A$2:$M$559,10,FALSE)</f>
        <v>Regular</v>
      </c>
      <c r="N537" s="2" t="str">
        <f>VLOOKUP(A537,'SAS Codes'!$A$2:$M$559,11,FALSE)</f>
        <v>Chocolate</v>
      </c>
    </row>
    <row r="538" spans="1:14" x14ac:dyDescent="0.45">
      <c r="A538" s="2" t="s">
        <v>194</v>
      </c>
      <c r="B538" s="2">
        <v>2</v>
      </c>
      <c r="C538" s="2">
        <v>0.13667724000000001</v>
      </c>
      <c r="D538" s="2" t="str">
        <f>VLOOKUP(A538,'SAS Codes'!$A$2:$B$559,2,FALSE)</f>
        <v>CD-51</v>
      </c>
      <c r="E538" s="2" t="s">
        <v>929</v>
      </c>
      <c r="F538" s="2" t="str">
        <f>VLOOKUP(A538,'SAS Codes'!$A$2:$I$559,3,FALSE)</f>
        <v>Imported</v>
      </c>
      <c r="G538" s="2" t="str">
        <f>VLOOKUP(A538,'SAS Codes'!$A$2:$I$559,4,FALSE)</f>
        <v>Imported</v>
      </c>
      <c r="H538" s="2" t="str">
        <f>VLOOKUP(A538,'SAS Codes'!$A$2:$I$559,5,FALSE)</f>
        <v>Imported</v>
      </c>
      <c r="I538" s="2" t="str">
        <f>VLOOKUP(A538,'SAS Codes'!$A$2:$I$559,6,FALSE)</f>
        <v>Imported</v>
      </c>
      <c r="J538" s="2" t="str">
        <f>VLOOKUP(A538,'SAS Codes'!$A$2:$I$559,7,FALSE)</f>
        <v>Other</v>
      </c>
      <c r="K538" s="2" t="str">
        <f>VLOOKUP(A538,'SAS Codes'!$A$2:$I$559,8,FALSE)</f>
        <v>May contain</v>
      </c>
      <c r="L538" s="2" t="str">
        <f>VLOOKUP(A538,'SAS Codes'!$A$2:$I$559,9,FALSE)</f>
        <v>May contain</v>
      </c>
      <c r="M538" s="2" t="str">
        <f>VLOOKUP(A538,'SAS Codes'!$A$2:$M$559,10,FALSE)</f>
        <v>Regular</v>
      </c>
      <c r="N538" s="2" t="str">
        <f>VLOOKUP(A538,'SAS Codes'!$A$2:$M$559,11,FALSE)</f>
        <v>Candies</v>
      </c>
    </row>
    <row r="539" spans="1:14" x14ac:dyDescent="0.45">
      <c r="A539" s="2" t="s">
        <v>194</v>
      </c>
      <c r="B539" s="2">
        <v>1</v>
      </c>
      <c r="C539" s="2">
        <v>0.1364522625</v>
      </c>
      <c r="D539" s="2" t="str">
        <f>VLOOKUP(A539,'SAS Codes'!$A$2:$B$559,2,FALSE)</f>
        <v>CD-51</v>
      </c>
      <c r="E539" s="2" t="s">
        <v>929</v>
      </c>
      <c r="F539" s="2" t="str">
        <f>VLOOKUP(A539,'SAS Codes'!$A$2:$I$559,3,FALSE)</f>
        <v>Imported</v>
      </c>
      <c r="G539" s="2" t="str">
        <f>VLOOKUP(A539,'SAS Codes'!$A$2:$I$559,4,FALSE)</f>
        <v>Imported</v>
      </c>
      <c r="H539" s="2" t="str">
        <f>VLOOKUP(A539,'SAS Codes'!$A$2:$I$559,5,FALSE)</f>
        <v>Imported</v>
      </c>
      <c r="I539" s="2" t="str">
        <f>VLOOKUP(A539,'SAS Codes'!$A$2:$I$559,6,FALSE)</f>
        <v>Imported</v>
      </c>
      <c r="J539" s="2" t="str">
        <f>VLOOKUP(A539,'SAS Codes'!$A$2:$I$559,7,FALSE)</f>
        <v>Other</v>
      </c>
      <c r="K539" s="2" t="str">
        <f>VLOOKUP(A539,'SAS Codes'!$A$2:$I$559,8,FALSE)</f>
        <v>May contain</v>
      </c>
      <c r="L539" s="2" t="str">
        <f>VLOOKUP(A539,'SAS Codes'!$A$2:$I$559,9,FALSE)</f>
        <v>May contain</v>
      </c>
      <c r="M539" s="2" t="str">
        <f>VLOOKUP(A539,'SAS Codes'!$A$2:$M$559,10,FALSE)</f>
        <v>Regular</v>
      </c>
      <c r="N539" s="2" t="str">
        <f>VLOOKUP(A539,'SAS Codes'!$A$2:$M$559,11,FALSE)</f>
        <v>Candies</v>
      </c>
    </row>
    <row r="540" spans="1:14" x14ac:dyDescent="0.45">
      <c r="A540" s="7" t="s">
        <v>323</v>
      </c>
      <c r="B540" s="7">
        <v>3</v>
      </c>
      <c r="C540" s="2">
        <v>0.13636344000000003</v>
      </c>
      <c r="D540" s="2" t="str">
        <f>VLOOKUP(A540,'SAS Codes'!$A$2:$B$559,2,FALSE)</f>
        <v>CO-55</v>
      </c>
      <c r="E540" s="2" t="s">
        <v>931</v>
      </c>
      <c r="F540" s="2" t="str">
        <f>VLOOKUP(A540,'SAS Codes'!$A$2:$I$559,3,FALSE)</f>
        <v>Canada</v>
      </c>
      <c r="G540" s="2" t="str">
        <f>VLOOKUP(A540,'SAS Codes'!$A$2:$I$559,4,FALSE)</f>
        <v>Canada</v>
      </c>
      <c r="H540" s="2" t="str">
        <f>VLOOKUP(A540,'SAS Codes'!$A$2:$I$559,5,FALSE)</f>
        <v>Canada</v>
      </c>
      <c r="I540" s="2" t="str">
        <f>VLOOKUP(A540,'SAS Codes'!$A$2:$I$559,6,FALSE)</f>
        <v>America</v>
      </c>
      <c r="J540" s="2" t="str">
        <f>VLOOKUP(A540,'SAS Codes'!$A$2:$I$559,7,FALSE)</f>
        <v>America</v>
      </c>
      <c r="K540" s="2" t="str">
        <f>VLOOKUP(A540,'SAS Codes'!$A$2:$I$559,8,FALSE)</f>
        <v>NA</v>
      </c>
      <c r="L540" s="2" t="str">
        <f>VLOOKUP(A540,'SAS Codes'!$A$2:$I$559,9,FALSE)</f>
        <v>NA</v>
      </c>
      <c r="M540" s="2" t="str">
        <f>VLOOKUP(A540,'SAS Codes'!$A$2:$M$559,10,FALSE)</f>
        <v>Regular</v>
      </c>
      <c r="N540" s="2" t="str">
        <f>VLOOKUP(A540,'SAS Codes'!$A$2:$M$559,11,FALSE)</f>
        <v>Cookies</v>
      </c>
    </row>
    <row r="541" spans="1:14" x14ac:dyDescent="0.45">
      <c r="A541" s="2" t="s">
        <v>413</v>
      </c>
      <c r="B541" s="2">
        <v>3</v>
      </c>
      <c r="C541" s="2">
        <v>0.13627500749999999</v>
      </c>
      <c r="D541" s="2" t="str">
        <f>VLOOKUP(A541,'SAS Codes'!$A$2:$B$559,2,FALSE)</f>
        <v>SB-22</v>
      </c>
      <c r="E541" s="2" t="s">
        <v>929</v>
      </c>
      <c r="F541" s="2" t="str">
        <f>VLOOKUP(A541,'SAS Codes'!$A$2:$I$559,3,FALSE)</f>
        <v>Imported</v>
      </c>
      <c r="G541" s="2" t="str">
        <f>VLOOKUP(A541,'SAS Codes'!$A$2:$I$559,4,FALSE)</f>
        <v>Imported</v>
      </c>
      <c r="H541" s="2" t="str">
        <f>VLOOKUP(A541,'SAS Codes'!$A$2:$I$559,5,FALSE)</f>
        <v>Imported</v>
      </c>
      <c r="I541" s="2" t="str">
        <f>VLOOKUP(A541,'SAS Codes'!$A$2:$I$559,6,FALSE)</f>
        <v>Imported</v>
      </c>
      <c r="J541" s="2" t="str">
        <f>VLOOKUP(A541,'SAS Codes'!$A$2:$I$559,7,FALSE)</f>
        <v>Other</v>
      </c>
      <c r="K541" s="2" t="str">
        <f>VLOOKUP(A541,'SAS Codes'!$A$2:$I$559,8,FALSE)</f>
        <v xml:space="preserve">May contain </v>
      </c>
      <c r="L541" s="2" t="str">
        <f>VLOOKUP(A541,'SAS Codes'!$A$2:$I$559,9,FALSE)</f>
        <v xml:space="preserve">May contain </v>
      </c>
      <c r="M541" s="2" t="str">
        <f>VLOOKUP(A541,'SAS Codes'!$A$2:$M$559,10,FALSE)</f>
        <v>Regular</v>
      </c>
      <c r="N541" s="2" t="str">
        <f>VLOOKUP(A541,'SAS Codes'!$A$2:$M$559,11,FALSE)</f>
        <v>Crackers</v>
      </c>
    </row>
    <row r="542" spans="1:14" x14ac:dyDescent="0.45">
      <c r="A542" s="2" t="s">
        <v>72</v>
      </c>
      <c r="B542" s="2">
        <v>4</v>
      </c>
      <c r="C542" s="2">
        <v>0.13615704000000001</v>
      </c>
      <c r="D542" s="2" t="str">
        <f>VLOOKUP(A542,'SAS Codes'!$A$2:$B$559,2,FALSE)</f>
        <v>BG-19</v>
      </c>
      <c r="E542" s="2" t="s">
        <v>929</v>
      </c>
      <c r="F542" s="2" t="str">
        <f>VLOOKUP(A542,'SAS Codes'!$A$2:$I$559,3,FALSE)</f>
        <v>Imported</v>
      </c>
      <c r="G542" s="2" t="str">
        <f>VLOOKUP(A542,'SAS Codes'!$A$2:$I$559,4,FALSE)</f>
        <v>Imported</v>
      </c>
      <c r="H542" s="2" t="str">
        <f>VLOOKUP(A542,'SAS Codes'!$A$2:$I$559,5,FALSE)</f>
        <v>Imported</v>
      </c>
      <c r="I542" s="2" t="str">
        <f>VLOOKUP(A542,'SAS Codes'!$A$2:$I$559,6,FALSE)</f>
        <v>Imported</v>
      </c>
      <c r="J542" s="2" t="str">
        <f>VLOOKUP(A542,'SAS Codes'!$A$2:$I$559,7,FALSE)</f>
        <v>Other</v>
      </c>
      <c r="K542" s="2" t="str">
        <f>VLOOKUP(A542,'SAS Codes'!$A$2:$I$559,8,FALSE)</f>
        <v>May contain traces</v>
      </c>
      <c r="L542" s="2" t="str">
        <f>VLOOKUP(A542,'SAS Codes'!$A$2:$I$559,9,FALSE)</f>
        <v>May contain traces</v>
      </c>
      <c r="M542" s="2" t="str">
        <f>VLOOKUP(A542,'SAS Codes'!$A$2:$M$559,10,FALSE)</f>
        <v>Regular</v>
      </c>
      <c r="N542" s="2" t="str">
        <f>VLOOKUP(A542,'SAS Codes'!$A$2:$M$559,11,FALSE)</f>
        <v>BakedGoods</v>
      </c>
    </row>
    <row r="543" spans="1:14" x14ac:dyDescent="0.45">
      <c r="A543" s="2" t="s">
        <v>129</v>
      </c>
      <c r="B543" s="2">
        <v>3</v>
      </c>
      <c r="C543" s="2">
        <v>0.13611528000000001</v>
      </c>
      <c r="D543" s="2" t="str">
        <f>VLOOKUP(A543,'SAS Codes'!$A$2:$B$559,2,FALSE)</f>
        <v>CP-33</v>
      </c>
      <c r="E543" s="2" t="s">
        <v>929</v>
      </c>
      <c r="F543" s="2" t="str">
        <f>VLOOKUP(A543,'SAS Codes'!$A$2:$I$559,3,FALSE)</f>
        <v>Quebec</v>
      </c>
      <c r="G543" s="2" t="str">
        <f>VLOOKUP(A543,'SAS Codes'!$A$2:$I$559,4,FALSE)</f>
        <v>Canada</v>
      </c>
      <c r="H543" s="2" t="str">
        <f>VLOOKUP(A543,'SAS Codes'!$A$2:$I$559,5,FALSE)</f>
        <v>Canada</v>
      </c>
      <c r="I543" s="2" t="str">
        <f>VLOOKUP(A543,'SAS Codes'!$A$2:$I$559,6,FALSE)</f>
        <v>America</v>
      </c>
      <c r="J543" s="2" t="str">
        <f>VLOOKUP(A543,'SAS Codes'!$A$2:$I$559,7,FALSE)</f>
        <v>America</v>
      </c>
      <c r="K543" s="2" t="str">
        <f>VLOOKUP(A543,'SAS Codes'!$A$2:$I$559,8,FALSE)</f>
        <v>May contain</v>
      </c>
      <c r="L543" s="2" t="str">
        <f>VLOOKUP(A543,'SAS Codes'!$A$2:$I$559,9,FALSE)</f>
        <v>May contain</v>
      </c>
      <c r="M543" s="2" t="str">
        <f>VLOOKUP(A543,'SAS Codes'!$A$2:$M$559,10,FALSE)</f>
        <v>Regular</v>
      </c>
      <c r="N543" s="2" t="str">
        <f>VLOOKUP(A543,'SAS Codes'!$A$2:$M$559,11,FALSE)</f>
        <v>Cereal</v>
      </c>
    </row>
    <row r="544" spans="1:14" x14ac:dyDescent="0.45">
      <c r="A544" s="4" t="s">
        <v>332</v>
      </c>
      <c r="B544" s="4">
        <v>1</v>
      </c>
      <c r="C544" s="2">
        <v>0.13596973500000001</v>
      </c>
      <c r="D544" s="2" t="str">
        <f>VLOOKUP(A544,'SAS Codes'!$A$2:$B$559,2,FALSE)</f>
        <v>CO-64</v>
      </c>
      <c r="E544" s="2" t="s">
        <v>929</v>
      </c>
      <c r="F544" s="2" t="str">
        <f>VLOOKUP(A544,'SAS Codes'!$A$2:$I$559,3,FALSE)</f>
        <v>Canada</v>
      </c>
      <c r="G544" s="2" t="str">
        <f>VLOOKUP(A544,'SAS Codes'!$A$2:$I$559,4,FALSE)</f>
        <v>Canada</v>
      </c>
      <c r="H544" s="2" t="str">
        <f>VLOOKUP(A544,'SAS Codes'!$A$2:$I$559,5,FALSE)</f>
        <v>Canada</v>
      </c>
      <c r="I544" s="2" t="str">
        <f>VLOOKUP(A544,'SAS Codes'!$A$2:$I$559,6,FALSE)</f>
        <v>America</v>
      </c>
      <c r="J544" s="2" t="str">
        <f>VLOOKUP(A544,'SAS Codes'!$A$2:$I$559,7,FALSE)</f>
        <v>America</v>
      </c>
      <c r="K544" s="2" t="str">
        <f>VLOOKUP(A544,'SAS Codes'!$A$2:$I$559,8,FALSE)</f>
        <v>May contain</v>
      </c>
      <c r="L544" s="2" t="str">
        <f>VLOOKUP(A544,'SAS Codes'!$A$2:$I$559,9,FALSE)</f>
        <v>May contain</v>
      </c>
      <c r="M544" s="2" t="str">
        <f>VLOOKUP(A544,'SAS Codes'!$A$2:$M$559,10,FALSE)</f>
        <v>Regular</v>
      </c>
      <c r="N544" s="2" t="str">
        <f>VLOOKUP(A544,'SAS Codes'!$A$2:$M$559,11,FALSE)</f>
        <v>Cookies</v>
      </c>
    </row>
    <row r="545" spans="1:14" x14ac:dyDescent="0.45">
      <c r="A545" s="2" t="s">
        <v>106</v>
      </c>
      <c r="B545" s="2">
        <v>2</v>
      </c>
      <c r="C545" s="2">
        <v>0.13589154000000001</v>
      </c>
      <c r="D545" s="2" t="str">
        <f>VLOOKUP(A545,'SAS Codes'!$A$2:$B$559,2,FALSE)</f>
        <v>CP-10</v>
      </c>
      <c r="E545" s="2" t="s">
        <v>929</v>
      </c>
      <c r="F545" s="2" t="str">
        <f>VLOOKUP(A545,'SAS Codes'!$A$2:$I$559,3,FALSE)</f>
        <v>Canada</v>
      </c>
      <c r="G545" s="2" t="str">
        <f>VLOOKUP(A545,'SAS Codes'!$A$2:$I$559,4,FALSE)</f>
        <v>Canada</v>
      </c>
      <c r="H545" s="2" t="str">
        <f>VLOOKUP(A545,'SAS Codes'!$A$2:$I$559,5,FALSE)</f>
        <v>Canada</v>
      </c>
      <c r="I545" s="2" t="str">
        <f>VLOOKUP(A545,'SAS Codes'!$A$2:$I$559,6,FALSE)</f>
        <v>America</v>
      </c>
      <c r="J545" s="2" t="str">
        <f>VLOOKUP(A545,'SAS Codes'!$A$2:$I$559,7,FALSE)</f>
        <v>America</v>
      </c>
      <c r="K545" s="2" t="str">
        <f>VLOOKUP(A545,'SAS Codes'!$A$2:$I$559,8,FALSE)</f>
        <v>May contain</v>
      </c>
      <c r="L545" s="2" t="str">
        <f>VLOOKUP(A545,'SAS Codes'!$A$2:$I$559,9,FALSE)</f>
        <v>May contain</v>
      </c>
      <c r="M545" s="2" t="str">
        <f>VLOOKUP(A545,'SAS Codes'!$A$2:$M$559,10,FALSE)</f>
        <v>Private</v>
      </c>
      <c r="N545" s="2" t="str">
        <f>VLOOKUP(A545,'SAS Codes'!$A$2:$M$559,11,FALSE)</f>
        <v>Cereal</v>
      </c>
    </row>
    <row r="546" spans="1:14" x14ac:dyDescent="0.45">
      <c r="A546" s="2" t="s">
        <v>165</v>
      </c>
      <c r="B546" s="2">
        <v>3</v>
      </c>
      <c r="C546" s="2">
        <v>0.13579778249999999</v>
      </c>
      <c r="D546" s="2" t="str">
        <f>VLOOKUP(A546,'SAS Codes'!$A$2:$B$559,2,FALSE)</f>
        <v>CD-21</v>
      </c>
      <c r="E546" s="2" t="s">
        <v>929</v>
      </c>
      <c r="F546" s="2" t="str">
        <f>VLOOKUP(A546,'SAS Codes'!$A$2:$I$559,3,FALSE)</f>
        <v>Imported</v>
      </c>
      <c r="G546" s="2" t="str">
        <f>VLOOKUP(A546,'SAS Codes'!$A$2:$I$559,4,FALSE)</f>
        <v>Imported</v>
      </c>
      <c r="H546" s="2" t="str">
        <f>VLOOKUP(A546,'SAS Codes'!$A$2:$I$559,5,FALSE)</f>
        <v>Imported</v>
      </c>
      <c r="I546" s="2" t="str">
        <f>VLOOKUP(A546,'SAS Codes'!$A$2:$I$559,6,FALSE)</f>
        <v>Imported</v>
      </c>
      <c r="J546" s="2" t="str">
        <f>VLOOKUP(A546,'SAS Codes'!$A$2:$I$559,7,FALSE)</f>
        <v>Other</v>
      </c>
      <c r="K546" s="2" t="str">
        <f>VLOOKUP(A546,'SAS Codes'!$A$2:$I$559,8,FALSE)</f>
        <v>May contain</v>
      </c>
      <c r="L546" s="2" t="str">
        <f>VLOOKUP(A546,'SAS Codes'!$A$2:$I$559,9,FALSE)</f>
        <v>May contain</v>
      </c>
      <c r="M546" s="2" t="str">
        <f>VLOOKUP(A546,'SAS Codes'!$A$2:$M$559,10,FALSE)</f>
        <v>Regular</v>
      </c>
      <c r="N546" s="2" t="str">
        <f>VLOOKUP(A546,'SAS Codes'!$A$2:$M$559,11,FALSE)</f>
        <v>Candies</v>
      </c>
    </row>
    <row r="547" spans="1:14" x14ac:dyDescent="0.45">
      <c r="A547" s="2" t="s">
        <v>199</v>
      </c>
      <c r="B547" s="2">
        <v>2</v>
      </c>
      <c r="C547" s="2">
        <v>0.13577355000000002</v>
      </c>
      <c r="D547" s="2" t="str">
        <f>VLOOKUP(A547,'SAS Codes'!$A$2:$B$559,2,FALSE)</f>
        <v>CD-56</v>
      </c>
      <c r="E547" s="2" t="s">
        <v>929</v>
      </c>
      <c r="F547" s="2" t="str">
        <f>VLOOKUP(A547,'SAS Codes'!$A$2:$I$559,3,FALSE)</f>
        <v>USA</v>
      </c>
      <c r="G547" s="2" t="str">
        <f>VLOOKUP(A547,'SAS Codes'!$A$2:$I$559,4,FALSE)</f>
        <v>USA</v>
      </c>
      <c r="H547" s="2" t="str">
        <f>VLOOKUP(A547,'SAS Codes'!$A$2:$I$559,5,FALSE)</f>
        <v>USA</v>
      </c>
      <c r="I547" s="2" t="str">
        <f>VLOOKUP(A547,'SAS Codes'!$A$2:$I$559,6,FALSE)</f>
        <v>America</v>
      </c>
      <c r="J547" s="2" t="str">
        <f>VLOOKUP(A547,'SAS Codes'!$A$2:$I$559,7,FALSE)</f>
        <v>America</v>
      </c>
      <c r="K547" s="2" t="str">
        <f>VLOOKUP(A547,'SAS Codes'!$A$2:$I$559,8,FALSE)</f>
        <v>May contain</v>
      </c>
      <c r="L547" s="2" t="str">
        <f>VLOOKUP(A547,'SAS Codes'!$A$2:$I$559,9,FALSE)</f>
        <v>May contain</v>
      </c>
      <c r="M547" s="2" t="str">
        <f>VLOOKUP(A547,'SAS Codes'!$A$2:$M$559,10,FALSE)</f>
        <v>Regular</v>
      </c>
      <c r="N547" s="2" t="str">
        <f>VLOOKUP(A547,'SAS Codes'!$A$2:$M$559,11,FALSE)</f>
        <v>Candies</v>
      </c>
    </row>
    <row r="548" spans="1:14" x14ac:dyDescent="0.45">
      <c r="A548" s="7" t="s">
        <v>262</v>
      </c>
      <c r="B548" s="7">
        <v>2</v>
      </c>
      <c r="C548" s="2">
        <v>0.13572372000000002</v>
      </c>
      <c r="D548" s="2" t="str">
        <f>VLOOKUP(A548,'SAS Codes'!$A$2:$B$559,2,FALSE)</f>
        <v>CHDK-62</v>
      </c>
      <c r="E548" s="2" t="s">
        <v>931</v>
      </c>
      <c r="F548" s="2" t="str">
        <f>VLOOKUP(A548,'SAS Codes'!$A$2:$I$559,3,FALSE)</f>
        <v>Quebec</v>
      </c>
      <c r="G548" s="2" t="str">
        <f>VLOOKUP(A548,'SAS Codes'!$A$2:$I$559,4,FALSE)</f>
        <v>Canada</v>
      </c>
      <c r="H548" s="2" t="str">
        <f>VLOOKUP(A548,'SAS Codes'!$A$2:$I$559,5,FALSE)</f>
        <v>Canada</v>
      </c>
      <c r="I548" s="2" t="str">
        <f>VLOOKUP(A548,'SAS Codes'!$A$2:$I$559,6,FALSE)</f>
        <v>America</v>
      </c>
      <c r="J548" s="2" t="str">
        <f>VLOOKUP(A548,'SAS Codes'!$A$2:$I$559,7,FALSE)</f>
        <v>America</v>
      </c>
      <c r="K548" s="2" t="str">
        <f>VLOOKUP(A548,'SAS Codes'!$A$2:$I$559,8,FALSE)</f>
        <v>May contain</v>
      </c>
      <c r="L548" s="2" t="str">
        <f>VLOOKUP(A548,'SAS Codes'!$A$2:$I$559,9,FALSE)</f>
        <v>May contain</v>
      </c>
      <c r="M548" s="2" t="str">
        <f>VLOOKUP(A548,'SAS Codes'!$A$2:$M$559,10,FALSE)</f>
        <v>Regular</v>
      </c>
      <c r="N548" s="2" t="str">
        <f>VLOOKUP(A548,'SAS Codes'!$A$2:$M$559,11,FALSE)</f>
        <v>Chocolate</v>
      </c>
    </row>
    <row r="549" spans="1:14" x14ac:dyDescent="0.45">
      <c r="A549" s="4" t="s">
        <v>476</v>
      </c>
      <c r="B549" s="4">
        <v>1</v>
      </c>
      <c r="C549" s="2">
        <v>0.13564838999999998</v>
      </c>
      <c r="D549" s="2" t="str">
        <f>VLOOKUP(A549,'SAS Codes'!$A$2:$B$559,2,FALSE)</f>
        <v>SK-33</v>
      </c>
      <c r="E549" s="2" t="s">
        <v>929</v>
      </c>
      <c r="F549" s="2" t="str">
        <f>VLOOKUP(A549,'SAS Codes'!$A$2:$I$559,3,FALSE)</f>
        <v>Canada</v>
      </c>
      <c r="G549" s="2" t="str">
        <f>VLOOKUP(A549,'SAS Codes'!$A$2:$I$559,4,FALSE)</f>
        <v>Canada</v>
      </c>
      <c r="H549" s="2" t="str">
        <f>VLOOKUP(A549,'SAS Codes'!$A$2:$I$559,5,FALSE)</f>
        <v>Canada</v>
      </c>
      <c r="I549" s="2" t="str">
        <f>VLOOKUP(A549,'SAS Codes'!$A$2:$I$559,6,FALSE)</f>
        <v>America</v>
      </c>
      <c r="J549" s="2" t="str">
        <f>VLOOKUP(A549,'SAS Codes'!$A$2:$I$559,7,FALSE)</f>
        <v>America</v>
      </c>
      <c r="K549" s="2" t="str">
        <f>VLOOKUP(A549,'SAS Codes'!$A$2:$I$559,8,FALSE)</f>
        <v>May contain</v>
      </c>
      <c r="L549" s="2" t="str">
        <f>VLOOKUP(A549,'SAS Codes'!$A$2:$I$559,9,FALSE)</f>
        <v>May contain</v>
      </c>
      <c r="M549" s="2" t="str">
        <f>VLOOKUP(A549,'SAS Codes'!$A$2:$M$559,10,FALSE)</f>
        <v>Regular</v>
      </c>
      <c r="N549" s="2" t="str">
        <f>VLOOKUP(A549,'SAS Codes'!$A$2:$M$559,11,FALSE)</f>
        <v>Snacks</v>
      </c>
    </row>
    <row r="550" spans="1:14" x14ac:dyDescent="0.45">
      <c r="A550" s="4" t="s">
        <v>412</v>
      </c>
      <c r="B550" s="4">
        <v>2</v>
      </c>
      <c r="C550" s="2">
        <v>0.13564746000000003</v>
      </c>
      <c r="D550" s="2" t="str">
        <f>VLOOKUP(A550,'SAS Codes'!$A$2:$B$559,2,FALSE)</f>
        <v>SB-21</v>
      </c>
      <c r="E550" s="2" t="s">
        <v>929</v>
      </c>
      <c r="F550" s="2" t="str">
        <f>VLOOKUP(A550,'SAS Codes'!$A$2:$I$559,3,FALSE)</f>
        <v>Turkey</v>
      </c>
      <c r="G550" s="2" t="str">
        <f>VLOOKUP(A550,'SAS Codes'!$A$2:$I$559,4,FALSE)</f>
        <v>Turkey</v>
      </c>
      <c r="H550" s="2" t="str">
        <f>VLOOKUP(A550,'SAS Codes'!$A$2:$I$559,5,FALSE)</f>
        <v>Europe</v>
      </c>
      <c r="I550" s="2" t="str">
        <f>VLOOKUP(A550,'SAS Codes'!$A$2:$I$559,6,FALSE)</f>
        <v>Europe</v>
      </c>
      <c r="J550" s="2" t="str">
        <f>VLOOKUP(A550,'SAS Codes'!$A$2:$I$559,7,FALSE)</f>
        <v>Europe</v>
      </c>
      <c r="K550" s="2" t="str">
        <f>VLOOKUP(A550,'SAS Codes'!$A$2:$I$559,8,FALSE)</f>
        <v>May contain</v>
      </c>
      <c r="L550" s="2" t="str">
        <f>VLOOKUP(A550,'SAS Codes'!$A$2:$I$559,9,FALSE)</f>
        <v>May contain</v>
      </c>
      <c r="M550" s="2" t="str">
        <f>VLOOKUP(A550,'SAS Codes'!$A$2:$M$559,10,FALSE)</f>
        <v>Regular</v>
      </c>
      <c r="N550" s="2" t="str">
        <f>VLOOKUP(A550,'SAS Codes'!$A$2:$M$559,11,FALSE)</f>
        <v>Crackers</v>
      </c>
    </row>
    <row r="551" spans="1:14" x14ac:dyDescent="0.45">
      <c r="A551" s="2" t="s">
        <v>113</v>
      </c>
      <c r="B551" s="2">
        <v>2</v>
      </c>
      <c r="C551" s="2">
        <v>0.13555707</v>
      </c>
      <c r="D551" s="2" t="str">
        <f>VLOOKUP(A551,'SAS Codes'!$A$2:$B$559,2,FALSE)</f>
        <v>CP-17</v>
      </c>
      <c r="E551" s="2" t="s">
        <v>929</v>
      </c>
      <c r="F551" s="2" t="str">
        <f>VLOOKUP(A551,'SAS Codes'!$A$2:$I$559,3,FALSE)</f>
        <v>Quebec</v>
      </c>
      <c r="G551" s="2" t="str">
        <f>VLOOKUP(A551,'SAS Codes'!$A$2:$I$559,4,FALSE)</f>
        <v>Canada</v>
      </c>
      <c r="H551" s="2" t="str">
        <f>VLOOKUP(A551,'SAS Codes'!$A$2:$I$559,5,FALSE)</f>
        <v>Canada</v>
      </c>
      <c r="I551" s="2" t="str">
        <f>VLOOKUP(A551,'SAS Codes'!$A$2:$I$559,6,FALSE)</f>
        <v>America</v>
      </c>
      <c r="J551" s="2" t="str">
        <f>VLOOKUP(A551,'SAS Codes'!$A$2:$I$559,7,FALSE)</f>
        <v>America</v>
      </c>
      <c r="K551" s="2" t="str">
        <f>VLOOKUP(A551,'SAS Codes'!$A$2:$I$559,8,FALSE)</f>
        <v>May contain</v>
      </c>
      <c r="L551" s="2" t="str">
        <f>VLOOKUP(A551,'SAS Codes'!$A$2:$I$559,9,FALSE)</f>
        <v>May contain</v>
      </c>
      <c r="M551" s="2" t="str">
        <f>VLOOKUP(A551,'SAS Codes'!$A$2:$M$559,10,FALSE)</f>
        <v>Regular</v>
      </c>
      <c r="N551" s="2" t="str">
        <f>VLOOKUP(A551,'SAS Codes'!$A$2:$M$559,11,FALSE)</f>
        <v>Cereal</v>
      </c>
    </row>
    <row r="552" spans="1:14" x14ac:dyDescent="0.45">
      <c r="A552" s="2" t="s">
        <v>134</v>
      </c>
      <c r="B552" s="2">
        <v>2</v>
      </c>
      <c r="C552" s="2">
        <v>0.135378</v>
      </c>
      <c r="D552" s="2" t="str">
        <f>VLOOKUP(A552,'SAS Codes'!$A$2:$B$559,2,FALSE)</f>
        <v>CP-38</v>
      </c>
      <c r="E552" s="2" t="s">
        <v>929</v>
      </c>
      <c r="F552" s="2" t="str">
        <f>VLOOKUP(A552,'SAS Codes'!$A$2:$I$559,3,FALSE)</f>
        <v>Quebec</v>
      </c>
      <c r="G552" s="2" t="str">
        <f>VLOOKUP(A552,'SAS Codes'!$A$2:$I$559,4,FALSE)</f>
        <v>Canada</v>
      </c>
      <c r="H552" s="2" t="str">
        <f>VLOOKUP(A552,'SAS Codes'!$A$2:$I$559,5,FALSE)</f>
        <v>Canada</v>
      </c>
      <c r="I552" s="2" t="str">
        <f>VLOOKUP(A552,'SAS Codes'!$A$2:$I$559,6,FALSE)</f>
        <v>America</v>
      </c>
      <c r="J552" s="2" t="str">
        <f>VLOOKUP(A552,'SAS Codes'!$A$2:$I$559,7,FALSE)</f>
        <v>America</v>
      </c>
      <c r="K552" s="2" t="str">
        <f>VLOOKUP(A552,'SAS Codes'!$A$2:$I$559,8,FALSE)</f>
        <v>May contain</v>
      </c>
      <c r="L552" s="2" t="str">
        <f>VLOOKUP(A552,'SAS Codes'!$A$2:$I$559,9,FALSE)</f>
        <v>May contain</v>
      </c>
      <c r="M552" s="2" t="str">
        <f>VLOOKUP(A552,'SAS Codes'!$A$2:$M$559,10,FALSE)</f>
        <v>Regular</v>
      </c>
      <c r="N552" s="2" t="str">
        <f>VLOOKUP(A552,'SAS Codes'!$A$2:$M$559,11,FALSE)</f>
        <v>Cereal</v>
      </c>
    </row>
    <row r="553" spans="1:14" x14ac:dyDescent="0.45">
      <c r="A553" s="2" t="s">
        <v>199</v>
      </c>
      <c r="B553" s="2">
        <v>1</v>
      </c>
      <c r="C553" s="2">
        <v>0.13516220250000002</v>
      </c>
      <c r="D553" s="2" t="str">
        <f>VLOOKUP(A553,'SAS Codes'!$A$2:$B$559,2,FALSE)</f>
        <v>CD-56</v>
      </c>
      <c r="E553" s="2" t="s">
        <v>929</v>
      </c>
      <c r="F553" s="2" t="str">
        <f>VLOOKUP(A553,'SAS Codes'!$A$2:$I$559,3,FALSE)</f>
        <v>USA</v>
      </c>
      <c r="G553" s="2" t="str">
        <f>VLOOKUP(A553,'SAS Codes'!$A$2:$I$559,4,FALSE)</f>
        <v>USA</v>
      </c>
      <c r="H553" s="2" t="str">
        <f>VLOOKUP(A553,'SAS Codes'!$A$2:$I$559,5,FALSE)</f>
        <v>USA</v>
      </c>
      <c r="I553" s="2" t="str">
        <f>VLOOKUP(A553,'SAS Codes'!$A$2:$I$559,6,FALSE)</f>
        <v>America</v>
      </c>
      <c r="J553" s="2" t="str">
        <f>VLOOKUP(A553,'SAS Codes'!$A$2:$I$559,7,FALSE)</f>
        <v>America</v>
      </c>
      <c r="K553" s="2" t="str">
        <f>VLOOKUP(A553,'SAS Codes'!$A$2:$I$559,8,FALSE)</f>
        <v>May contain</v>
      </c>
      <c r="L553" s="2" t="str">
        <f>VLOOKUP(A553,'SAS Codes'!$A$2:$I$559,9,FALSE)</f>
        <v>May contain</v>
      </c>
      <c r="M553" s="2" t="str">
        <f>VLOOKUP(A553,'SAS Codes'!$A$2:$M$559,10,FALSE)</f>
        <v>Regular</v>
      </c>
      <c r="N553" s="2" t="str">
        <f>VLOOKUP(A553,'SAS Codes'!$A$2:$M$559,11,FALSE)</f>
        <v>Candies</v>
      </c>
    </row>
    <row r="554" spans="1:14" x14ac:dyDescent="0.45">
      <c r="A554" s="2" t="s">
        <v>194</v>
      </c>
      <c r="B554" s="2">
        <v>3</v>
      </c>
      <c r="C554" s="2">
        <v>0.13496462249999999</v>
      </c>
      <c r="D554" s="2" t="str">
        <f>VLOOKUP(A554,'SAS Codes'!$A$2:$B$559,2,FALSE)</f>
        <v>CD-51</v>
      </c>
      <c r="E554" s="2" t="s">
        <v>929</v>
      </c>
      <c r="F554" s="2" t="str">
        <f>VLOOKUP(A554,'SAS Codes'!$A$2:$I$559,3,FALSE)</f>
        <v>Imported</v>
      </c>
      <c r="G554" s="2" t="str">
        <f>VLOOKUP(A554,'SAS Codes'!$A$2:$I$559,4,FALSE)</f>
        <v>Imported</v>
      </c>
      <c r="H554" s="2" t="str">
        <f>VLOOKUP(A554,'SAS Codes'!$A$2:$I$559,5,FALSE)</f>
        <v>Imported</v>
      </c>
      <c r="I554" s="2" t="str">
        <f>VLOOKUP(A554,'SAS Codes'!$A$2:$I$559,6,FALSE)</f>
        <v>Imported</v>
      </c>
      <c r="J554" s="2" t="str">
        <f>VLOOKUP(A554,'SAS Codes'!$A$2:$I$559,7,FALSE)</f>
        <v>Other</v>
      </c>
      <c r="K554" s="2" t="str">
        <f>VLOOKUP(A554,'SAS Codes'!$A$2:$I$559,8,FALSE)</f>
        <v>May contain</v>
      </c>
      <c r="L554" s="2" t="str">
        <f>VLOOKUP(A554,'SAS Codes'!$A$2:$I$559,9,FALSE)</f>
        <v>May contain</v>
      </c>
      <c r="M554" s="2" t="str">
        <f>VLOOKUP(A554,'SAS Codes'!$A$2:$M$559,10,FALSE)</f>
        <v>Regular</v>
      </c>
      <c r="N554" s="2" t="str">
        <f>VLOOKUP(A554,'SAS Codes'!$A$2:$M$559,11,FALSE)</f>
        <v>Candies</v>
      </c>
    </row>
    <row r="555" spans="1:14" x14ac:dyDescent="0.45">
      <c r="A555" s="4" t="s">
        <v>302</v>
      </c>
      <c r="B555" s="4">
        <v>5</v>
      </c>
      <c r="C555" s="2">
        <v>0.13490843999999999</v>
      </c>
      <c r="D555" s="2" t="str">
        <f>VLOOKUP(A555,'SAS Codes'!$A$2:$B$559,2,FALSE)</f>
        <v>CO-31</v>
      </c>
      <c r="E555" s="2" t="s">
        <v>929</v>
      </c>
      <c r="F555" s="2" t="str">
        <f>VLOOKUP(A555,'SAS Codes'!$A$2:$I$559,3,FALSE)</f>
        <v>Poland</v>
      </c>
      <c r="G555" s="2" t="str">
        <f>VLOOKUP(A555,'SAS Codes'!$A$2:$I$559,4,FALSE)</f>
        <v>Poland</v>
      </c>
      <c r="H555" s="2" t="str">
        <f>VLOOKUP(A555,'SAS Codes'!$A$2:$I$559,5,FALSE)</f>
        <v>Europe</v>
      </c>
      <c r="I555" s="2" t="str">
        <f>VLOOKUP(A555,'SAS Codes'!$A$2:$I$559,6,FALSE)</f>
        <v>Europe</v>
      </c>
      <c r="J555" s="2" t="str">
        <f>VLOOKUP(A555,'SAS Codes'!$A$2:$I$559,7,FALSE)</f>
        <v>Europe</v>
      </c>
      <c r="K555" s="2" t="str">
        <f>VLOOKUP(A555,'SAS Codes'!$A$2:$I$559,8,FALSE)</f>
        <v>May contain</v>
      </c>
      <c r="L555" s="2" t="str">
        <f>VLOOKUP(A555,'SAS Codes'!$A$2:$I$559,9,FALSE)</f>
        <v>May contain</v>
      </c>
      <c r="M555" s="2" t="str">
        <f>VLOOKUP(A555,'SAS Codes'!$A$2:$M$559,10,FALSE)</f>
        <v>Regular</v>
      </c>
      <c r="N555" s="2" t="str">
        <f>VLOOKUP(A555,'SAS Codes'!$A$2:$M$559,11,FALSE)</f>
        <v>Cookies</v>
      </c>
    </row>
    <row r="556" spans="1:14" x14ac:dyDescent="0.45">
      <c r="A556" s="7" t="s">
        <v>264</v>
      </c>
      <c r="B556" s="7">
        <v>1</v>
      </c>
      <c r="C556" s="2">
        <v>0.13481968499999999</v>
      </c>
      <c r="D556" s="2" t="str">
        <f>VLOOKUP(A556,'SAS Codes'!$A$2:$B$559,2,FALSE)</f>
        <v>CHDK-64</v>
      </c>
      <c r="E556" s="2" t="s">
        <v>931</v>
      </c>
      <c r="F556" s="2" t="str">
        <f>VLOOKUP(A556,'SAS Codes'!$A$2:$I$559,3,FALSE)</f>
        <v>Quebec</v>
      </c>
      <c r="G556" s="2" t="str">
        <f>VLOOKUP(A556,'SAS Codes'!$A$2:$I$559,4,FALSE)</f>
        <v>Canada</v>
      </c>
      <c r="H556" s="2" t="str">
        <f>VLOOKUP(A556,'SAS Codes'!$A$2:$I$559,5,FALSE)</f>
        <v>Canada</v>
      </c>
      <c r="I556" s="2" t="str">
        <f>VLOOKUP(A556,'SAS Codes'!$A$2:$I$559,6,FALSE)</f>
        <v>America</v>
      </c>
      <c r="J556" s="2" t="str">
        <f>VLOOKUP(A556,'SAS Codes'!$A$2:$I$559,7,FALSE)</f>
        <v>America</v>
      </c>
      <c r="K556" s="2" t="str">
        <f>VLOOKUP(A556,'SAS Codes'!$A$2:$I$559,8,FALSE)</f>
        <v>May contain</v>
      </c>
      <c r="L556" s="2" t="str">
        <f>VLOOKUP(A556,'SAS Codes'!$A$2:$I$559,9,FALSE)</f>
        <v>May contain</v>
      </c>
      <c r="M556" s="2" t="str">
        <f>VLOOKUP(A556,'SAS Codes'!$A$2:$M$559,10,FALSE)</f>
        <v>Regular</v>
      </c>
      <c r="N556" s="2" t="str">
        <f>VLOOKUP(A556,'SAS Codes'!$A$2:$M$559,11,FALSE)</f>
        <v>Chocolate</v>
      </c>
    </row>
    <row r="557" spans="1:14" x14ac:dyDescent="0.45">
      <c r="A557" s="2" t="s">
        <v>187</v>
      </c>
      <c r="B557" s="2">
        <v>3</v>
      </c>
      <c r="C557" s="2">
        <v>0.13450290749999999</v>
      </c>
      <c r="D557" s="2" t="str">
        <f>VLOOKUP(A557,'SAS Codes'!$A$2:$B$559,2,FALSE)</f>
        <v>CD-44</v>
      </c>
      <c r="E557" s="2" t="s">
        <v>929</v>
      </c>
      <c r="F557" s="2" t="str">
        <f>VLOOKUP(A557,'SAS Codes'!$A$2:$I$559,3,FALSE)</f>
        <v>Canada</v>
      </c>
      <c r="G557" s="2" t="str">
        <f>VLOOKUP(A557,'SAS Codes'!$A$2:$I$559,4,FALSE)</f>
        <v>Canada</v>
      </c>
      <c r="H557" s="2" t="str">
        <f>VLOOKUP(A557,'SAS Codes'!$A$2:$I$559,5,FALSE)</f>
        <v>Canada</v>
      </c>
      <c r="I557" s="2" t="str">
        <f>VLOOKUP(A557,'SAS Codes'!$A$2:$I$559,6,FALSE)</f>
        <v>America</v>
      </c>
      <c r="J557" s="2" t="str">
        <f>VLOOKUP(A557,'SAS Codes'!$A$2:$I$559,7,FALSE)</f>
        <v>America</v>
      </c>
      <c r="K557" s="2" t="str">
        <f>VLOOKUP(A557,'SAS Codes'!$A$2:$I$559,8,FALSE)</f>
        <v>May contain</v>
      </c>
      <c r="L557" s="2" t="str">
        <f>VLOOKUP(A557,'SAS Codes'!$A$2:$I$559,9,FALSE)</f>
        <v>May contain</v>
      </c>
      <c r="M557" s="2" t="str">
        <f>VLOOKUP(A557,'SAS Codes'!$A$2:$M$559,10,FALSE)</f>
        <v>Private</v>
      </c>
      <c r="N557" s="2" t="str">
        <f>VLOOKUP(A557,'SAS Codes'!$A$2:$M$559,11,FALSE)</f>
        <v>Candies</v>
      </c>
    </row>
    <row r="558" spans="1:14" x14ac:dyDescent="0.45">
      <c r="A558" s="4" t="s">
        <v>477</v>
      </c>
      <c r="B558" s="4">
        <v>2</v>
      </c>
      <c r="C558" s="2">
        <v>0.13445900999999999</v>
      </c>
      <c r="D558" s="2" t="str">
        <f>VLOOKUP(A558,'SAS Codes'!$A$2:$B$559,2,FALSE)</f>
        <v>SK-34</v>
      </c>
      <c r="E558" s="2" t="s">
        <v>929</v>
      </c>
      <c r="F558" s="2" t="str">
        <f>VLOOKUP(A558,'SAS Codes'!$A$2:$I$559,3,FALSE)</f>
        <v>Quebec</v>
      </c>
      <c r="G558" s="2" t="str">
        <f>VLOOKUP(A558,'SAS Codes'!$A$2:$I$559,4,FALSE)</f>
        <v>Canada</v>
      </c>
      <c r="H558" s="2" t="str">
        <f>VLOOKUP(A558,'SAS Codes'!$A$2:$I$559,5,FALSE)</f>
        <v>Canada</v>
      </c>
      <c r="I558" s="2" t="str">
        <f>VLOOKUP(A558,'SAS Codes'!$A$2:$I$559,6,FALSE)</f>
        <v>America</v>
      </c>
      <c r="J558" s="2" t="str">
        <f>VLOOKUP(A558,'SAS Codes'!$A$2:$I$559,7,FALSE)</f>
        <v>America</v>
      </c>
      <c r="K558" s="2" t="str">
        <f>VLOOKUP(A558,'SAS Codes'!$A$2:$I$559,8,FALSE)</f>
        <v>May contain</v>
      </c>
      <c r="L558" s="2" t="str">
        <f>VLOOKUP(A558,'SAS Codes'!$A$2:$I$559,9,FALSE)</f>
        <v>May contain</v>
      </c>
      <c r="M558" s="2" t="str">
        <f>VLOOKUP(A558,'SAS Codes'!$A$2:$M$559,10,FALSE)</f>
        <v>Regular</v>
      </c>
      <c r="N558" s="2" t="str">
        <f>VLOOKUP(A558,'SAS Codes'!$A$2:$M$559,11,FALSE)</f>
        <v>Snacks</v>
      </c>
    </row>
    <row r="559" spans="1:14" x14ac:dyDescent="0.45">
      <c r="A559" s="4" t="s">
        <v>290</v>
      </c>
      <c r="B559" s="4">
        <v>2</v>
      </c>
      <c r="C559" s="2">
        <v>0.13438424999999998</v>
      </c>
      <c r="D559" s="2" t="str">
        <f>VLOOKUP(A559,'SAS Codes'!$A$2:$B$559,2,FALSE)</f>
        <v>CO-19</v>
      </c>
      <c r="E559" s="2" t="s">
        <v>929</v>
      </c>
      <c r="F559" s="2" t="str">
        <f>VLOOKUP(A559,'SAS Codes'!$A$2:$I$559,3,FALSE)</f>
        <v>Quebec</v>
      </c>
      <c r="G559" s="2" t="str">
        <f>VLOOKUP(A559,'SAS Codes'!$A$2:$I$559,4,FALSE)</f>
        <v>Canada</v>
      </c>
      <c r="H559" s="2" t="str">
        <f>VLOOKUP(A559,'SAS Codes'!$A$2:$I$559,5,FALSE)</f>
        <v>Canada</v>
      </c>
      <c r="I559" s="2" t="str">
        <f>VLOOKUP(A559,'SAS Codes'!$A$2:$I$559,6,FALSE)</f>
        <v>America</v>
      </c>
      <c r="J559" s="2" t="str">
        <f>VLOOKUP(A559,'SAS Codes'!$A$2:$I$559,7,FALSE)</f>
        <v>America</v>
      </c>
      <c r="K559" s="2" t="str">
        <f>VLOOKUP(A559,'SAS Codes'!$A$2:$I$559,8,FALSE)</f>
        <v>May contain</v>
      </c>
      <c r="L559" s="2" t="str">
        <f>VLOOKUP(A559,'SAS Codes'!$A$2:$I$559,9,FALSE)</f>
        <v>May contain</v>
      </c>
      <c r="M559" s="2" t="str">
        <f>VLOOKUP(A559,'SAS Codes'!$A$2:$M$559,10,FALSE)</f>
        <v>Regular</v>
      </c>
      <c r="N559" s="2" t="str">
        <f>VLOOKUP(A559,'SAS Codes'!$A$2:$M$559,11,FALSE)</f>
        <v>Cookies</v>
      </c>
    </row>
    <row r="560" spans="1:14" x14ac:dyDescent="0.45">
      <c r="A560" s="2" t="s">
        <v>505</v>
      </c>
      <c r="B560" s="2">
        <v>5</v>
      </c>
      <c r="C560" s="2">
        <v>0.13414747500000002</v>
      </c>
      <c r="D560" s="2" t="str">
        <f>VLOOKUP(A560,'SAS Codes'!$A$2:$B$559,2,FALSE)</f>
        <v>BG-47</v>
      </c>
      <c r="E560" s="2" t="s">
        <v>929</v>
      </c>
      <c r="F560" s="2" t="str">
        <f>VLOOKUP(A560,'SAS Codes'!$A$2:$I$559,3,FALSE)</f>
        <v>Quebec</v>
      </c>
      <c r="G560" s="2" t="str">
        <f>VLOOKUP(A560,'SAS Codes'!$A$2:$I$559,4,FALSE)</f>
        <v>Canada</v>
      </c>
      <c r="H560" s="2" t="str">
        <f>VLOOKUP(A560,'SAS Codes'!$A$2:$I$559,5,FALSE)</f>
        <v>Canada</v>
      </c>
      <c r="I560" s="2" t="str">
        <f>VLOOKUP(A560,'SAS Codes'!$A$2:$I$559,6,FALSE)</f>
        <v>America</v>
      </c>
      <c r="J560" s="2" t="str">
        <f>VLOOKUP(A560,'SAS Codes'!$A$2:$I$559,7,FALSE)</f>
        <v>America</v>
      </c>
      <c r="K560" s="2" t="str">
        <f>VLOOKUP(A560,'SAS Codes'!$A$2:$I$559,8,FALSE)</f>
        <v>May contain traces</v>
      </c>
      <c r="L560" s="2" t="str">
        <f>VLOOKUP(A560,'SAS Codes'!$A$2:$I$559,9,FALSE)</f>
        <v>May contain traces</v>
      </c>
      <c r="M560" s="2" t="str">
        <f>VLOOKUP(A560,'SAS Codes'!$A$2:$M$559,10,FALSE)</f>
        <v>Private</v>
      </c>
      <c r="N560" s="2" t="str">
        <f>VLOOKUP(A560,'SAS Codes'!$A$2:$M$559,11,FALSE)</f>
        <v>BakedGoods</v>
      </c>
    </row>
    <row r="561" spans="1:14" x14ac:dyDescent="0.45">
      <c r="A561" s="7" t="s">
        <v>418</v>
      </c>
      <c r="B561" s="7">
        <v>3</v>
      </c>
      <c r="C561" s="2">
        <v>0.133912005</v>
      </c>
      <c r="D561" s="2" t="str">
        <f>VLOOKUP(A561,'SAS Codes'!$A$2:$B$559,2,FALSE)</f>
        <v>SB-27</v>
      </c>
      <c r="E561" s="2" t="s">
        <v>931</v>
      </c>
      <c r="F561" s="2" t="str">
        <f>VLOOKUP(A561,'SAS Codes'!$A$2:$I$559,3,FALSE)</f>
        <v>Quebec</v>
      </c>
      <c r="G561" s="2" t="str">
        <f>VLOOKUP(A561,'SAS Codes'!$A$2:$I$559,4,FALSE)</f>
        <v>Canada</v>
      </c>
      <c r="H561" s="2" t="str">
        <f>VLOOKUP(A561,'SAS Codes'!$A$2:$I$559,5,FALSE)</f>
        <v>Canada</v>
      </c>
      <c r="I561" s="2" t="str">
        <f>VLOOKUP(A561,'SAS Codes'!$A$2:$I$559,6,FALSE)</f>
        <v>America</v>
      </c>
      <c r="J561" s="2" t="str">
        <f>VLOOKUP(A561,'SAS Codes'!$A$2:$I$559,7,FALSE)</f>
        <v>America</v>
      </c>
      <c r="K561" s="2" t="str">
        <f>VLOOKUP(A561,'SAS Codes'!$A$2:$I$559,8,FALSE)</f>
        <v>May contain</v>
      </c>
      <c r="L561" s="2" t="str">
        <f>VLOOKUP(A561,'SAS Codes'!$A$2:$I$559,9,FALSE)</f>
        <v>May contain</v>
      </c>
      <c r="M561" s="2" t="str">
        <f>VLOOKUP(A561,'SAS Codes'!$A$2:$M$559,10,FALSE)</f>
        <v>Regular</v>
      </c>
      <c r="N561" s="2" t="str">
        <f>VLOOKUP(A561,'SAS Codes'!$A$2:$M$559,11,FALSE)</f>
        <v>Crackers</v>
      </c>
    </row>
    <row r="562" spans="1:14" x14ac:dyDescent="0.45">
      <c r="A562" s="4" t="s">
        <v>171</v>
      </c>
      <c r="B562" s="4">
        <v>1</v>
      </c>
      <c r="C562" s="2">
        <v>0.13390526999999999</v>
      </c>
      <c r="D562" s="2" t="str">
        <f>VLOOKUP(A562,'SAS Codes'!$A$2:$B$559,2,FALSE)</f>
        <v>CD-28</v>
      </c>
      <c r="E562" s="2" t="s">
        <v>929</v>
      </c>
      <c r="F562" s="2" t="str">
        <f>VLOOKUP(A562,'SAS Codes'!$A$2:$I$559,3,FALSE)</f>
        <v>Canada</v>
      </c>
      <c r="G562" s="2" t="str">
        <f>VLOOKUP(A562,'SAS Codes'!$A$2:$I$559,4,FALSE)</f>
        <v>Canada</v>
      </c>
      <c r="H562" s="2" t="str">
        <f>VLOOKUP(A562,'SAS Codes'!$A$2:$I$559,5,FALSE)</f>
        <v>Canada</v>
      </c>
      <c r="I562" s="2" t="str">
        <f>VLOOKUP(A562,'SAS Codes'!$A$2:$I$559,6,FALSE)</f>
        <v>America</v>
      </c>
      <c r="J562" s="2" t="str">
        <f>VLOOKUP(A562,'SAS Codes'!$A$2:$I$559,7,FALSE)</f>
        <v>America</v>
      </c>
      <c r="K562" s="2" t="str">
        <f>VLOOKUP(A562,'SAS Codes'!$A$2:$I$559,8,FALSE)</f>
        <v>May contain</v>
      </c>
      <c r="L562" s="2" t="str">
        <f>VLOOKUP(A562,'SAS Codes'!$A$2:$I$559,9,FALSE)</f>
        <v>May contain</v>
      </c>
      <c r="M562" s="2" t="str">
        <f>VLOOKUP(A562,'SAS Codes'!$A$2:$M$559,10,FALSE)</f>
        <v>Regular</v>
      </c>
      <c r="N562" s="2" t="str">
        <f>VLOOKUP(A562,'SAS Codes'!$A$2:$M$559,11,FALSE)</f>
        <v>Candies</v>
      </c>
    </row>
    <row r="563" spans="1:14" x14ac:dyDescent="0.45">
      <c r="A563" s="4" t="s">
        <v>329</v>
      </c>
      <c r="B563" s="4">
        <v>1</v>
      </c>
      <c r="C563" s="2">
        <v>0.13386044999999999</v>
      </c>
      <c r="D563" s="2" t="str">
        <f>VLOOKUP(A563,'SAS Codes'!$A$2:$B$559,2,FALSE)</f>
        <v>CO-61</v>
      </c>
      <c r="E563" s="2" t="s">
        <v>929</v>
      </c>
      <c r="F563" s="2" t="str">
        <f>VLOOKUP(A563,'SAS Codes'!$A$2:$I$559,3,FALSE)</f>
        <v>Canada</v>
      </c>
      <c r="G563" s="2" t="str">
        <f>VLOOKUP(A563,'SAS Codes'!$A$2:$I$559,4,FALSE)</f>
        <v>Canada</v>
      </c>
      <c r="H563" s="2" t="str">
        <f>VLOOKUP(A563,'SAS Codes'!$A$2:$I$559,5,FALSE)</f>
        <v>Canada</v>
      </c>
      <c r="I563" s="2" t="str">
        <f>VLOOKUP(A563,'SAS Codes'!$A$2:$I$559,6,FALSE)</f>
        <v>America</v>
      </c>
      <c r="J563" s="2" t="str">
        <f>VLOOKUP(A563,'SAS Codes'!$A$2:$I$559,7,FALSE)</f>
        <v>America</v>
      </c>
      <c r="K563" s="2" t="str">
        <f>VLOOKUP(A563,'SAS Codes'!$A$2:$I$559,8,FALSE)</f>
        <v>May contain</v>
      </c>
      <c r="L563" s="2" t="str">
        <f>VLOOKUP(A563,'SAS Codes'!$A$2:$I$559,9,FALSE)</f>
        <v>May contain</v>
      </c>
      <c r="M563" s="2" t="str">
        <f>VLOOKUP(A563,'SAS Codes'!$A$2:$M$559,10,FALSE)</f>
        <v>Regular</v>
      </c>
      <c r="N563" s="2" t="str">
        <f>VLOOKUP(A563,'SAS Codes'!$A$2:$M$559,11,FALSE)</f>
        <v>Cookies</v>
      </c>
    </row>
    <row r="564" spans="1:14" x14ac:dyDescent="0.45">
      <c r="A564" s="4" t="s">
        <v>281</v>
      </c>
      <c r="B564" s="4">
        <v>1</v>
      </c>
      <c r="C564" s="2">
        <v>0.13367355</v>
      </c>
      <c r="D564" s="2" t="str">
        <f>VLOOKUP(A564,'SAS Codes'!$A$2:$B$559,2,FALSE)</f>
        <v>CO-05</v>
      </c>
      <c r="E564" s="2" t="s">
        <v>929</v>
      </c>
      <c r="F564" s="2" t="str">
        <f>VLOOKUP(A564,'SAS Codes'!$A$2:$I$559,3,FALSE)</f>
        <v>Germany</v>
      </c>
      <c r="G564" s="2" t="str">
        <f>VLOOKUP(A564,'SAS Codes'!$A$2:$I$559,4,FALSE)</f>
        <v>Germany</v>
      </c>
      <c r="H564" s="2" t="str">
        <f>VLOOKUP(A564,'SAS Codes'!$A$2:$I$559,5,FALSE)</f>
        <v>Europe</v>
      </c>
      <c r="I564" s="2" t="str">
        <f>VLOOKUP(A564,'SAS Codes'!$A$2:$I$559,6,FALSE)</f>
        <v>Europe</v>
      </c>
      <c r="J564" s="2" t="str">
        <f>VLOOKUP(A564,'SAS Codes'!$A$2:$I$559,7,FALSE)</f>
        <v>Europe</v>
      </c>
      <c r="K564" s="2" t="str">
        <f>VLOOKUP(A564,'SAS Codes'!$A$2:$I$559,8,FALSE)</f>
        <v>May contain</v>
      </c>
      <c r="L564" s="2" t="str">
        <f>VLOOKUP(A564,'SAS Codes'!$A$2:$I$559,9,FALSE)</f>
        <v>May contain</v>
      </c>
      <c r="M564" s="2" t="str">
        <f>VLOOKUP(A564,'SAS Codes'!$A$2:$M$559,10,FALSE)</f>
        <v>Regular</v>
      </c>
      <c r="N564" s="2" t="str">
        <f>VLOOKUP(A564,'SAS Codes'!$A$2:$M$559,11,FALSE)</f>
        <v>Cookies</v>
      </c>
    </row>
    <row r="565" spans="1:14" x14ac:dyDescent="0.45">
      <c r="A565" s="4" t="s">
        <v>477</v>
      </c>
      <c r="B565" s="4">
        <v>3</v>
      </c>
      <c r="C565" s="2">
        <v>0.13365668250000001</v>
      </c>
      <c r="D565" s="2" t="str">
        <f>VLOOKUP(A565,'SAS Codes'!$A$2:$B$559,2,FALSE)</f>
        <v>SK-34</v>
      </c>
      <c r="E565" s="2" t="s">
        <v>929</v>
      </c>
      <c r="F565" s="2" t="str">
        <f>VLOOKUP(A565,'SAS Codes'!$A$2:$I$559,3,FALSE)</f>
        <v>Quebec</v>
      </c>
      <c r="G565" s="2" t="str">
        <f>VLOOKUP(A565,'SAS Codes'!$A$2:$I$559,4,FALSE)</f>
        <v>Canada</v>
      </c>
      <c r="H565" s="2" t="str">
        <f>VLOOKUP(A565,'SAS Codes'!$A$2:$I$559,5,FALSE)</f>
        <v>Canada</v>
      </c>
      <c r="I565" s="2" t="str">
        <f>VLOOKUP(A565,'SAS Codes'!$A$2:$I$559,6,FALSE)</f>
        <v>America</v>
      </c>
      <c r="J565" s="2" t="str">
        <f>VLOOKUP(A565,'SAS Codes'!$A$2:$I$559,7,FALSE)</f>
        <v>America</v>
      </c>
      <c r="K565" s="2" t="str">
        <f>VLOOKUP(A565,'SAS Codes'!$A$2:$I$559,8,FALSE)</f>
        <v>May contain</v>
      </c>
      <c r="L565" s="2" t="str">
        <f>VLOOKUP(A565,'SAS Codes'!$A$2:$I$559,9,FALSE)</f>
        <v>May contain</v>
      </c>
      <c r="M565" s="2" t="str">
        <f>VLOOKUP(A565,'SAS Codes'!$A$2:$M$559,10,FALSE)</f>
        <v>Regular</v>
      </c>
      <c r="N565" s="2" t="str">
        <f>VLOOKUP(A565,'SAS Codes'!$A$2:$M$559,11,FALSE)</f>
        <v>Snacks</v>
      </c>
    </row>
    <row r="566" spans="1:14" x14ac:dyDescent="0.45">
      <c r="A566" s="2" t="s">
        <v>129</v>
      </c>
      <c r="B566" s="2">
        <v>4</v>
      </c>
      <c r="C566" s="2">
        <v>0.133640175</v>
      </c>
      <c r="D566" s="2" t="str">
        <f>VLOOKUP(A566,'SAS Codes'!$A$2:$B$559,2,FALSE)</f>
        <v>CP-33</v>
      </c>
      <c r="E566" s="2" t="s">
        <v>929</v>
      </c>
      <c r="F566" s="2" t="str">
        <f>VLOOKUP(A566,'SAS Codes'!$A$2:$I$559,3,FALSE)</f>
        <v>Quebec</v>
      </c>
      <c r="G566" s="2" t="str">
        <f>VLOOKUP(A566,'SAS Codes'!$A$2:$I$559,4,FALSE)</f>
        <v>Canada</v>
      </c>
      <c r="H566" s="2" t="str">
        <f>VLOOKUP(A566,'SAS Codes'!$A$2:$I$559,5,FALSE)</f>
        <v>Canada</v>
      </c>
      <c r="I566" s="2" t="str">
        <f>VLOOKUP(A566,'SAS Codes'!$A$2:$I$559,6,FALSE)</f>
        <v>America</v>
      </c>
      <c r="J566" s="2" t="str">
        <f>VLOOKUP(A566,'SAS Codes'!$A$2:$I$559,7,FALSE)</f>
        <v>America</v>
      </c>
      <c r="K566" s="2" t="str">
        <f>VLOOKUP(A566,'SAS Codes'!$A$2:$I$559,8,FALSE)</f>
        <v>May contain</v>
      </c>
      <c r="L566" s="2" t="str">
        <f>VLOOKUP(A566,'SAS Codes'!$A$2:$I$559,9,FALSE)</f>
        <v>May contain</v>
      </c>
      <c r="M566" s="2" t="str">
        <f>VLOOKUP(A566,'SAS Codes'!$A$2:$M$559,10,FALSE)</f>
        <v>Regular</v>
      </c>
      <c r="N566" s="2" t="str">
        <f>VLOOKUP(A566,'SAS Codes'!$A$2:$M$559,11,FALSE)</f>
        <v>Cereal</v>
      </c>
    </row>
    <row r="567" spans="1:14" x14ac:dyDescent="0.45">
      <c r="A567" s="2" t="s">
        <v>251</v>
      </c>
      <c r="B567" s="2">
        <v>3</v>
      </c>
      <c r="C567" s="2">
        <v>0.13363095</v>
      </c>
      <c r="D567" s="2" t="str">
        <f>VLOOKUP(A567,'SAS Codes'!$A$2:$B$559,2,FALSE)</f>
        <v>CHDK-51</v>
      </c>
      <c r="E567" s="2" t="s">
        <v>929</v>
      </c>
      <c r="F567" s="2" t="str">
        <f>VLOOKUP(A567,'SAS Codes'!$A$2:$I$559,3,FALSE)</f>
        <v>Switzerland</v>
      </c>
      <c r="G567" s="2" t="str">
        <f>VLOOKUP(A567,'SAS Codes'!$A$2:$I$559,4,FALSE)</f>
        <v>Switzerland</v>
      </c>
      <c r="H567" s="2" t="str">
        <f>VLOOKUP(A567,'SAS Codes'!$A$2:$I$559,5,FALSE)</f>
        <v>Europe</v>
      </c>
      <c r="I567" s="2" t="str">
        <f>VLOOKUP(A567,'SAS Codes'!$A$2:$I$559,6,FALSE)</f>
        <v>Europe</v>
      </c>
      <c r="J567" s="2" t="str">
        <f>VLOOKUP(A567,'SAS Codes'!$A$2:$I$559,7,FALSE)</f>
        <v>Europe</v>
      </c>
      <c r="K567" s="2" t="str">
        <f>VLOOKUP(A567,'SAS Codes'!$A$2:$I$559,8,FALSE)</f>
        <v>May contain traces</v>
      </c>
      <c r="L567" s="2" t="str">
        <f>VLOOKUP(A567,'SAS Codes'!$A$2:$I$559,9,FALSE)</f>
        <v>May contain traces</v>
      </c>
      <c r="M567" s="2" t="str">
        <f>VLOOKUP(A567,'SAS Codes'!$A$2:$M$559,10,FALSE)</f>
        <v>Regular</v>
      </c>
      <c r="N567" s="2" t="str">
        <f>VLOOKUP(A567,'SAS Codes'!$A$2:$M$559,11,FALSE)</f>
        <v>Chocolate</v>
      </c>
    </row>
    <row r="568" spans="1:14" x14ac:dyDescent="0.45">
      <c r="A568" s="2" t="s">
        <v>97</v>
      </c>
      <c r="B568" s="2">
        <v>3</v>
      </c>
      <c r="C568" s="2">
        <v>0.13348241249999998</v>
      </c>
      <c r="D568" s="2" t="str">
        <f>VLOOKUP(A568,'SAS Codes'!$A$2:$B$559,2,FALSE)</f>
        <v>CP-01</v>
      </c>
      <c r="E568" s="2" t="s">
        <v>929</v>
      </c>
      <c r="F568" s="2" t="str">
        <f>VLOOKUP(A568,'SAS Codes'!$A$2:$I$559,3,FALSE)</f>
        <v>Canada</v>
      </c>
      <c r="G568" s="2" t="str">
        <f>VLOOKUP(A568,'SAS Codes'!$A$2:$I$559,4,FALSE)</f>
        <v>Canada</v>
      </c>
      <c r="H568" s="2" t="str">
        <f>VLOOKUP(A568,'SAS Codes'!$A$2:$I$559,5,FALSE)</f>
        <v>Canada</v>
      </c>
      <c r="I568" s="2" t="str">
        <f>VLOOKUP(A568,'SAS Codes'!$A$2:$I$559,6,FALSE)</f>
        <v>America</v>
      </c>
      <c r="J568" s="2" t="str">
        <f>VLOOKUP(A568,'SAS Codes'!$A$2:$I$559,7,FALSE)</f>
        <v>America</v>
      </c>
      <c r="K568" s="2" t="str">
        <f>VLOOKUP(A568,'SAS Codes'!$A$2:$I$559,8,FALSE)</f>
        <v>May contain</v>
      </c>
      <c r="L568" s="2" t="str">
        <f>VLOOKUP(A568,'SAS Codes'!$A$2:$I$559,9,FALSE)</f>
        <v>May contain</v>
      </c>
      <c r="M568" s="2" t="str">
        <f>VLOOKUP(A568,'SAS Codes'!$A$2:$M$559,10,FALSE)</f>
        <v>Regular</v>
      </c>
      <c r="N568" s="2" t="str">
        <f>VLOOKUP(A568,'SAS Codes'!$A$2:$M$559,11,FALSE)</f>
        <v>Cereal</v>
      </c>
    </row>
    <row r="569" spans="1:14" x14ac:dyDescent="0.45">
      <c r="A569" s="4" t="s">
        <v>473</v>
      </c>
      <c r="B569" s="4">
        <v>2</v>
      </c>
      <c r="C569" s="2">
        <v>0.13300995749999997</v>
      </c>
      <c r="D569" s="2" t="str">
        <f>VLOOKUP(A569,'SAS Codes'!$A$2:$B$559,2,FALSE)</f>
        <v>SK-30</v>
      </c>
      <c r="E569" s="2" t="s">
        <v>929</v>
      </c>
      <c r="F569" s="2" t="str">
        <f>VLOOKUP(A569,'SAS Codes'!$A$2:$I$559,3,FALSE)</f>
        <v>Imported</v>
      </c>
      <c r="G569" s="2" t="str">
        <f>VLOOKUP(A569,'SAS Codes'!$A$2:$I$559,4,FALSE)</f>
        <v>Imported</v>
      </c>
      <c r="H569" s="2" t="str">
        <f>VLOOKUP(A569,'SAS Codes'!$A$2:$I$559,5,FALSE)</f>
        <v>Imported</v>
      </c>
      <c r="I569" s="2" t="str">
        <f>VLOOKUP(A569,'SAS Codes'!$A$2:$I$559,6,FALSE)</f>
        <v>Imported</v>
      </c>
      <c r="J569" s="2" t="str">
        <f>VLOOKUP(A569,'SAS Codes'!$A$2:$I$559,7,FALSE)</f>
        <v>Other</v>
      </c>
      <c r="K569" s="2" t="str">
        <f>VLOOKUP(A569,'SAS Codes'!$A$2:$I$559,8,FALSE)</f>
        <v>May contain</v>
      </c>
      <c r="L569" s="2" t="str">
        <f>VLOOKUP(A569,'SAS Codes'!$A$2:$I$559,9,FALSE)</f>
        <v>May contain</v>
      </c>
      <c r="M569" s="2" t="str">
        <f>VLOOKUP(A569,'SAS Codes'!$A$2:$M$559,10,FALSE)</f>
        <v>Regular</v>
      </c>
      <c r="N569" s="2" t="str">
        <f>VLOOKUP(A569,'SAS Codes'!$A$2:$M$559,11,FALSE)</f>
        <v>Snacks</v>
      </c>
    </row>
    <row r="570" spans="1:14" x14ac:dyDescent="0.45">
      <c r="A570" s="2" t="s">
        <v>238</v>
      </c>
      <c r="B570" s="2">
        <v>3</v>
      </c>
      <c r="C570" s="2">
        <v>0.13298688</v>
      </c>
      <c r="D570" s="2" t="str">
        <f>VLOOKUP(A570,'SAS Codes'!$A$2:$B$559,2,FALSE)</f>
        <v>CHDK-38</v>
      </c>
      <c r="E570" s="2" t="s">
        <v>929</v>
      </c>
      <c r="F570" s="2" t="str">
        <f>VLOOKUP(A570,'SAS Codes'!$A$2:$I$559,3,FALSE)</f>
        <v>USA</v>
      </c>
      <c r="G570" s="2" t="str">
        <f>VLOOKUP(A570,'SAS Codes'!$A$2:$I$559,4,FALSE)</f>
        <v>USA</v>
      </c>
      <c r="H570" s="2" t="str">
        <f>VLOOKUP(A570,'SAS Codes'!$A$2:$I$559,5,FALSE)</f>
        <v>USA</v>
      </c>
      <c r="I570" s="2" t="str">
        <f>VLOOKUP(A570,'SAS Codes'!$A$2:$I$559,6,FALSE)</f>
        <v>America</v>
      </c>
      <c r="J570" s="2" t="str">
        <f>VLOOKUP(A570,'SAS Codes'!$A$2:$I$559,7,FALSE)</f>
        <v>America</v>
      </c>
      <c r="K570" s="2" t="str">
        <f>VLOOKUP(A570,'SAS Codes'!$A$2:$I$559,8,FALSE)</f>
        <v>May contain</v>
      </c>
      <c r="L570" s="2" t="str">
        <f>VLOOKUP(A570,'SAS Codes'!$A$2:$I$559,9,FALSE)</f>
        <v>May contain</v>
      </c>
      <c r="M570" s="2" t="str">
        <f>VLOOKUP(A570,'SAS Codes'!$A$2:$M$559,10,FALSE)</f>
        <v>Regular</v>
      </c>
      <c r="N570" s="2" t="str">
        <f>VLOOKUP(A570,'SAS Codes'!$A$2:$M$559,11,FALSE)</f>
        <v>Chocolate</v>
      </c>
    </row>
    <row r="571" spans="1:14" x14ac:dyDescent="0.45">
      <c r="A571" s="7" t="s">
        <v>262</v>
      </c>
      <c r="B571" s="7">
        <v>1</v>
      </c>
      <c r="C571" s="2">
        <v>0.13282582500000001</v>
      </c>
      <c r="D571" s="2" t="str">
        <f>VLOOKUP(A571,'SAS Codes'!$A$2:$B$559,2,FALSE)</f>
        <v>CHDK-62</v>
      </c>
      <c r="E571" s="2" t="s">
        <v>931</v>
      </c>
      <c r="F571" s="2" t="str">
        <f>VLOOKUP(A571,'SAS Codes'!$A$2:$I$559,3,FALSE)</f>
        <v>Quebec</v>
      </c>
      <c r="G571" s="2" t="str">
        <f>VLOOKUP(A571,'SAS Codes'!$A$2:$I$559,4,FALSE)</f>
        <v>Canada</v>
      </c>
      <c r="H571" s="2" t="str">
        <f>VLOOKUP(A571,'SAS Codes'!$A$2:$I$559,5,FALSE)</f>
        <v>Canada</v>
      </c>
      <c r="I571" s="2" t="str">
        <f>VLOOKUP(A571,'SAS Codes'!$A$2:$I$559,6,FALSE)</f>
        <v>America</v>
      </c>
      <c r="J571" s="2" t="str">
        <f>VLOOKUP(A571,'SAS Codes'!$A$2:$I$559,7,FALSE)</f>
        <v>America</v>
      </c>
      <c r="K571" s="2" t="str">
        <f>VLOOKUP(A571,'SAS Codes'!$A$2:$I$559,8,FALSE)</f>
        <v>May contain</v>
      </c>
      <c r="L571" s="2" t="str">
        <f>VLOOKUP(A571,'SAS Codes'!$A$2:$I$559,9,FALSE)</f>
        <v>May contain</v>
      </c>
      <c r="M571" s="2" t="str">
        <f>VLOOKUP(A571,'SAS Codes'!$A$2:$M$559,10,FALSE)</f>
        <v>Regular</v>
      </c>
      <c r="N571" s="2" t="str">
        <f>VLOOKUP(A571,'SAS Codes'!$A$2:$M$559,11,FALSE)</f>
        <v>Chocolate</v>
      </c>
    </row>
    <row r="572" spans="1:14" x14ac:dyDescent="0.45">
      <c r="A572" s="2" t="s">
        <v>109</v>
      </c>
      <c r="B572" s="2">
        <v>2</v>
      </c>
      <c r="C572" s="2">
        <v>0.13269076499999999</v>
      </c>
      <c r="D572" s="2" t="str">
        <f>VLOOKUP(A572,'SAS Codes'!$A$2:$B$559,2,FALSE)</f>
        <v>CP-13</v>
      </c>
      <c r="E572" s="2" t="s">
        <v>929</v>
      </c>
      <c r="F572" s="2" t="str">
        <f>VLOOKUP(A572,'SAS Codes'!$A$2:$I$559,3,FALSE)</f>
        <v>USA</v>
      </c>
      <c r="G572" s="2" t="str">
        <f>VLOOKUP(A572,'SAS Codes'!$A$2:$I$559,4,FALSE)</f>
        <v>USA</v>
      </c>
      <c r="H572" s="2" t="str">
        <f>VLOOKUP(A572,'SAS Codes'!$A$2:$I$559,5,FALSE)</f>
        <v>USA</v>
      </c>
      <c r="I572" s="2" t="str">
        <f>VLOOKUP(A572,'SAS Codes'!$A$2:$I$559,6,FALSE)</f>
        <v>America</v>
      </c>
      <c r="J572" s="2" t="str">
        <f>VLOOKUP(A572,'SAS Codes'!$A$2:$I$559,7,FALSE)</f>
        <v>America</v>
      </c>
      <c r="K572" s="2" t="str">
        <f>VLOOKUP(A572,'SAS Codes'!$A$2:$I$559,8,FALSE)</f>
        <v>May contain</v>
      </c>
      <c r="L572" s="2" t="str">
        <f>VLOOKUP(A572,'SAS Codes'!$A$2:$I$559,9,FALSE)</f>
        <v>May contain</v>
      </c>
      <c r="M572" s="2" t="str">
        <f>VLOOKUP(A572,'SAS Codes'!$A$2:$M$559,10,FALSE)</f>
        <v>Regular</v>
      </c>
      <c r="N572" s="2" t="str">
        <f>VLOOKUP(A572,'SAS Codes'!$A$2:$M$559,11,FALSE)</f>
        <v>Cereal</v>
      </c>
    </row>
    <row r="573" spans="1:14" x14ac:dyDescent="0.45">
      <c r="A573" s="4" t="s">
        <v>495</v>
      </c>
      <c r="B573" s="4">
        <v>1</v>
      </c>
      <c r="C573" s="2">
        <v>0.13244880000000001</v>
      </c>
      <c r="D573" s="2" t="str">
        <f>VLOOKUP(A573,'SAS Codes'!$A$2:$B$559,2,FALSE)</f>
        <v>SK-56</v>
      </c>
      <c r="E573" s="2" t="s">
        <v>929</v>
      </c>
      <c r="F573" s="2" t="str">
        <f>VLOOKUP(A573,'SAS Codes'!$A$2:$I$559,3,FALSE)</f>
        <v>Canada</v>
      </c>
      <c r="G573" s="2" t="str">
        <f>VLOOKUP(A573,'SAS Codes'!$A$2:$I$559,4,FALSE)</f>
        <v>Canada</v>
      </c>
      <c r="H573" s="2" t="str">
        <f>VLOOKUP(A573,'SAS Codes'!$A$2:$I$559,5,FALSE)</f>
        <v>Canada</v>
      </c>
      <c r="I573" s="2" t="str">
        <f>VLOOKUP(A573,'SAS Codes'!$A$2:$I$559,6,FALSE)</f>
        <v>America</v>
      </c>
      <c r="J573" s="2" t="str">
        <f>VLOOKUP(A573,'SAS Codes'!$A$2:$I$559,7,FALSE)</f>
        <v>America</v>
      </c>
      <c r="K573" s="2" t="str">
        <f>VLOOKUP(A573,'SAS Codes'!$A$2:$I$559,8,FALSE)</f>
        <v>May contain</v>
      </c>
      <c r="L573" s="2" t="str">
        <f>VLOOKUP(A573,'SAS Codes'!$A$2:$I$559,9,FALSE)</f>
        <v>May contain</v>
      </c>
      <c r="M573" s="2" t="str">
        <f>VLOOKUP(A573,'SAS Codes'!$A$2:$M$559,10,FALSE)</f>
        <v>Regular</v>
      </c>
      <c r="N573" s="2" t="str">
        <f>VLOOKUP(A573,'SAS Codes'!$A$2:$M$559,11,FALSE)</f>
        <v>Snacks</v>
      </c>
    </row>
    <row r="574" spans="1:14" x14ac:dyDescent="0.45">
      <c r="A574" s="4" t="s">
        <v>333</v>
      </c>
      <c r="B574" s="4">
        <v>1</v>
      </c>
      <c r="C574" s="2">
        <v>0.13236390749999999</v>
      </c>
      <c r="D574" s="2" t="str">
        <f>VLOOKUP(A574,'SAS Codes'!$A$2:$B$559,2,FALSE)</f>
        <v>CO-65</v>
      </c>
      <c r="E574" s="2" t="s">
        <v>929</v>
      </c>
      <c r="F574" s="2" t="str">
        <f>VLOOKUP(A574,'SAS Codes'!$A$2:$I$559,3,FALSE)</f>
        <v>Canada</v>
      </c>
      <c r="G574" s="2" t="str">
        <f>VLOOKUP(A574,'SAS Codes'!$A$2:$I$559,4,FALSE)</f>
        <v>Canada</v>
      </c>
      <c r="H574" s="2" t="str">
        <f>VLOOKUP(A574,'SAS Codes'!$A$2:$I$559,5,FALSE)</f>
        <v>Canada</v>
      </c>
      <c r="I574" s="2" t="str">
        <f>VLOOKUP(A574,'SAS Codes'!$A$2:$I$559,6,FALSE)</f>
        <v>America</v>
      </c>
      <c r="J574" s="2" t="str">
        <f>VLOOKUP(A574,'SAS Codes'!$A$2:$I$559,7,FALSE)</f>
        <v>America</v>
      </c>
      <c r="K574" s="2" t="str">
        <f>VLOOKUP(A574,'SAS Codes'!$A$2:$I$559,8,FALSE)</f>
        <v>May contain</v>
      </c>
      <c r="L574" s="2" t="str">
        <f>VLOOKUP(A574,'SAS Codes'!$A$2:$I$559,9,FALSE)</f>
        <v>May contain</v>
      </c>
      <c r="M574" s="2" t="str">
        <f>VLOOKUP(A574,'SAS Codes'!$A$2:$M$559,10,FALSE)</f>
        <v>Regular</v>
      </c>
      <c r="N574" s="2" t="str">
        <f>VLOOKUP(A574,'SAS Codes'!$A$2:$M$559,11,FALSE)</f>
        <v>Cookies</v>
      </c>
    </row>
    <row r="575" spans="1:14" x14ac:dyDescent="0.45">
      <c r="A575" s="2" t="s">
        <v>500</v>
      </c>
      <c r="B575" s="2">
        <v>2</v>
      </c>
      <c r="C575" s="2">
        <v>0.13210299</v>
      </c>
      <c r="D575" s="2" t="str">
        <f>VLOOKUP(A575,'SAS Codes'!$A$2:$B$559,2,FALSE)</f>
        <v>BG-51</v>
      </c>
      <c r="E575" s="2" t="s">
        <v>929</v>
      </c>
      <c r="F575" s="2" t="str">
        <f>VLOOKUP(A575,'SAS Codes'!$A$2:$I$559,3,FALSE)</f>
        <v>Quebec</v>
      </c>
      <c r="G575" s="2" t="str">
        <f>VLOOKUP(A575,'SAS Codes'!$A$2:$I$559,4,FALSE)</f>
        <v>Canada</v>
      </c>
      <c r="H575" s="2" t="str">
        <f>VLOOKUP(A575,'SAS Codes'!$A$2:$I$559,5,FALSE)</f>
        <v>Canada</v>
      </c>
      <c r="I575" s="2" t="str">
        <f>VLOOKUP(A575,'SAS Codes'!$A$2:$I$559,6,FALSE)</f>
        <v>America</v>
      </c>
      <c r="J575" s="2" t="str">
        <f>VLOOKUP(A575,'SAS Codes'!$A$2:$I$559,7,FALSE)</f>
        <v>America</v>
      </c>
      <c r="K575" s="2" t="str">
        <f>VLOOKUP(A575,'SAS Codes'!$A$2:$I$559,8,FALSE)</f>
        <v>May contain</v>
      </c>
      <c r="L575" s="2" t="str">
        <f>VLOOKUP(A575,'SAS Codes'!$A$2:$I$559,9,FALSE)</f>
        <v>May contain</v>
      </c>
      <c r="M575" s="2" t="str">
        <f>VLOOKUP(A575,'SAS Codes'!$A$2:$M$559,10,FALSE)</f>
        <v>Private</v>
      </c>
      <c r="N575" s="2" t="str">
        <f>VLOOKUP(A575,'SAS Codes'!$A$2:$M$559,11,FALSE)</f>
        <v>BakedGoods</v>
      </c>
    </row>
    <row r="576" spans="1:14" x14ac:dyDescent="0.45">
      <c r="A576" s="2" t="s">
        <v>502</v>
      </c>
      <c r="B576" s="2">
        <v>2</v>
      </c>
      <c r="C576" s="2">
        <v>0.13205633999999999</v>
      </c>
      <c r="D576" s="2" t="str">
        <f>VLOOKUP(A576,'SAS Codes'!$A$2:$B$559,2,FALSE)</f>
        <v>BG-41</v>
      </c>
      <c r="E576" s="2" t="s">
        <v>929</v>
      </c>
      <c r="F576" s="2" t="str">
        <f>VLOOKUP(A576,'SAS Codes'!$A$2:$I$559,3,FALSE)</f>
        <v>Quebec</v>
      </c>
      <c r="G576" s="2" t="str">
        <f>VLOOKUP(A576,'SAS Codes'!$A$2:$I$559,4,FALSE)</f>
        <v>Canada</v>
      </c>
      <c r="H576" s="2" t="str">
        <f>VLOOKUP(A576,'SAS Codes'!$A$2:$I$559,5,FALSE)</f>
        <v>Canada</v>
      </c>
      <c r="I576" s="2" t="str">
        <f>VLOOKUP(A576,'SAS Codes'!$A$2:$I$559,6,FALSE)</f>
        <v>America</v>
      </c>
      <c r="J576" s="2" t="str">
        <f>VLOOKUP(A576,'SAS Codes'!$A$2:$I$559,7,FALSE)</f>
        <v>America</v>
      </c>
      <c r="K576" s="2" t="str">
        <f>VLOOKUP(A576,'SAS Codes'!$A$2:$I$559,8,FALSE)</f>
        <v>May contain</v>
      </c>
      <c r="L576" s="2" t="str">
        <f>VLOOKUP(A576,'SAS Codes'!$A$2:$I$559,9,FALSE)</f>
        <v>May contain</v>
      </c>
      <c r="M576" s="2" t="str">
        <f>VLOOKUP(A576,'SAS Codes'!$A$2:$M$559,10,FALSE)</f>
        <v>Private</v>
      </c>
      <c r="N576" s="2" t="str">
        <f>VLOOKUP(A576,'SAS Codes'!$A$2:$M$559,11,FALSE)</f>
        <v>BakedGoods</v>
      </c>
    </row>
    <row r="577" spans="1:14" x14ac:dyDescent="0.45">
      <c r="A577" s="2" t="s">
        <v>239</v>
      </c>
      <c r="B577" s="2">
        <v>2</v>
      </c>
      <c r="C577" s="2">
        <v>0.13180535999999998</v>
      </c>
      <c r="D577" s="2" t="str">
        <f>VLOOKUP(A577,'SAS Codes'!$A$2:$B$559,2,FALSE)</f>
        <v>CHDK-39</v>
      </c>
      <c r="E577" s="2" t="s">
        <v>929</v>
      </c>
      <c r="F577" s="2" t="str">
        <f>VLOOKUP(A577,'SAS Codes'!$A$2:$I$559,3,FALSE)</f>
        <v>USA</v>
      </c>
      <c r="G577" s="2" t="str">
        <f>VLOOKUP(A577,'SAS Codes'!$A$2:$I$559,4,FALSE)</f>
        <v>USA</v>
      </c>
      <c r="H577" s="2" t="str">
        <f>VLOOKUP(A577,'SAS Codes'!$A$2:$I$559,5,FALSE)</f>
        <v>USA</v>
      </c>
      <c r="I577" s="2" t="str">
        <f>VLOOKUP(A577,'SAS Codes'!$A$2:$I$559,6,FALSE)</f>
        <v>America</v>
      </c>
      <c r="J577" s="2" t="str">
        <f>VLOOKUP(A577,'SAS Codes'!$A$2:$I$559,7,FALSE)</f>
        <v>America</v>
      </c>
      <c r="K577" s="2" t="str">
        <f>VLOOKUP(A577,'SAS Codes'!$A$2:$I$559,8,FALSE)</f>
        <v>May contain</v>
      </c>
      <c r="L577" s="2" t="str">
        <f>VLOOKUP(A577,'SAS Codes'!$A$2:$I$559,9,FALSE)</f>
        <v>May contain</v>
      </c>
      <c r="M577" s="2" t="str">
        <f>VLOOKUP(A577,'SAS Codes'!$A$2:$M$559,10,FALSE)</f>
        <v>Regular</v>
      </c>
      <c r="N577" s="2" t="str">
        <f>VLOOKUP(A577,'SAS Codes'!$A$2:$M$559,11,FALSE)</f>
        <v>Chocolate</v>
      </c>
    </row>
    <row r="578" spans="1:14" x14ac:dyDescent="0.45">
      <c r="A578" s="2" t="s">
        <v>239</v>
      </c>
      <c r="B578" s="2">
        <v>1</v>
      </c>
      <c r="C578" s="2">
        <v>0.13179726</v>
      </c>
      <c r="D578" s="2" t="str">
        <f>VLOOKUP(A578,'SAS Codes'!$A$2:$B$559,2,FALSE)</f>
        <v>CHDK-39</v>
      </c>
      <c r="E578" s="2" t="s">
        <v>929</v>
      </c>
      <c r="F578" s="2" t="str">
        <f>VLOOKUP(A578,'SAS Codes'!$A$2:$I$559,3,FALSE)</f>
        <v>USA</v>
      </c>
      <c r="G578" s="2" t="str">
        <f>VLOOKUP(A578,'SAS Codes'!$A$2:$I$559,4,FALSE)</f>
        <v>USA</v>
      </c>
      <c r="H578" s="2" t="str">
        <f>VLOOKUP(A578,'SAS Codes'!$A$2:$I$559,5,FALSE)</f>
        <v>USA</v>
      </c>
      <c r="I578" s="2" t="str">
        <f>VLOOKUP(A578,'SAS Codes'!$A$2:$I$559,6,FALSE)</f>
        <v>America</v>
      </c>
      <c r="J578" s="2" t="str">
        <f>VLOOKUP(A578,'SAS Codes'!$A$2:$I$559,7,FALSE)</f>
        <v>America</v>
      </c>
      <c r="K578" s="2" t="str">
        <f>VLOOKUP(A578,'SAS Codes'!$A$2:$I$559,8,FALSE)</f>
        <v>May contain</v>
      </c>
      <c r="L578" s="2" t="str">
        <f>VLOOKUP(A578,'SAS Codes'!$A$2:$I$559,9,FALSE)</f>
        <v>May contain</v>
      </c>
      <c r="M578" s="2" t="str">
        <f>VLOOKUP(A578,'SAS Codes'!$A$2:$M$559,10,FALSE)</f>
        <v>Regular</v>
      </c>
      <c r="N578" s="2" t="str">
        <f>VLOOKUP(A578,'SAS Codes'!$A$2:$M$559,11,FALSE)</f>
        <v>Chocolate</v>
      </c>
    </row>
    <row r="579" spans="1:14" x14ac:dyDescent="0.45">
      <c r="A579" s="2" t="s">
        <v>132</v>
      </c>
      <c r="B579" s="2">
        <v>1</v>
      </c>
      <c r="C579" s="2">
        <v>0.1316553</v>
      </c>
      <c r="D579" s="2" t="str">
        <f>VLOOKUP(A579,'SAS Codes'!$A$2:$B$559,2,FALSE)</f>
        <v>CP-36</v>
      </c>
      <c r="E579" s="2" t="s">
        <v>929</v>
      </c>
      <c r="F579" s="2" t="str">
        <f>VLOOKUP(A579,'SAS Codes'!$A$2:$I$559,3,FALSE)</f>
        <v>Quebec</v>
      </c>
      <c r="G579" s="2" t="str">
        <f>VLOOKUP(A579,'SAS Codes'!$A$2:$I$559,4,FALSE)</f>
        <v>Canada</v>
      </c>
      <c r="H579" s="2" t="str">
        <f>VLOOKUP(A579,'SAS Codes'!$A$2:$I$559,5,FALSE)</f>
        <v>Canada</v>
      </c>
      <c r="I579" s="2" t="str">
        <f>VLOOKUP(A579,'SAS Codes'!$A$2:$I$559,6,FALSE)</f>
        <v>America</v>
      </c>
      <c r="J579" s="2" t="str">
        <f>VLOOKUP(A579,'SAS Codes'!$A$2:$I$559,7,FALSE)</f>
        <v>America</v>
      </c>
      <c r="K579" s="2" t="str">
        <f>VLOOKUP(A579,'SAS Codes'!$A$2:$I$559,8,FALSE)</f>
        <v>May contain</v>
      </c>
      <c r="L579" s="2" t="str">
        <f>VLOOKUP(A579,'SAS Codes'!$A$2:$I$559,9,FALSE)</f>
        <v>May contain</v>
      </c>
      <c r="M579" s="2" t="str">
        <f>VLOOKUP(A579,'SAS Codes'!$A$2:$M$559,10,FALSE)</f>
        <v>Regular</v>
      </c>
      <c r="N579" s="2" t="str">
        <f>VLOOKUP(A579,'SAS Codes'!$A$2:$M$559,11,FALSE)</f>
        <v>Cereal</v>
      </c>
    </row>
    <row r="580" spans="1:14" x14ac:dyDescent="0.45">
      <c r="A580" s="2" t="s">
        <v>238</v>
      </c>
      <c r="B580" s="2">
        <v>2</v>
      </c>
      <c r="C580" s="2">
        <v>0.13149839999999999</v>
      </c>
      <c r="D580" s="2" t="str">
        <f>VLOOKUP(A580,'SAS Codes'!$A$2:$B$559,2,FALSE)</f>
        <v>CHDK-38</v>
      </c>
      <c r="E580" s="2" t="s">
        <v>929</v>
      </c>
      <c r="F580" s="2" t="str">
        <f>VLOOKUP(A580,'SAS Codes'!$A$2:$I$559,3,FALSE)</f>
        <v>USA</v>
      </c>
      <c r="G580" s="2" t="str">
        <f>VLOOKUP(A580,'SAS Codes'!$A$2:$I$559,4,FALSE)</f>
        <v>USA</v>
      </c>
      <c r="H580" s="2" t="str">
        <f>VLOOKUP(A580,'SAS Codes'!$A$2:$I$559,5,FALSE)</f>
        <v>USA</v>
      </c>
      <c r="I580" s="2" t="str">
        <f>VLOOKUP(A580,'SAS Codes'!$A$2:$I$559,6,FALSE)</f>
        <v>America</v>
      </c>
      <c r="J580" s="2" t="str">
        <f>VLOOKUP(A580,'SAS Codes'!$A$2:$I$559,7,FALSE)</f>
        <v>America</v>
      </c>
      <c r="K580" s="2" t="str">
        <f>VLOOKUP(A580,'SAS Codes'!$A$2:$I$559,8,FALSE)</f>
        <v>May contain</v>
      </c>
      <c r="L580" s="2" t="str">
        <f>VLOOKUP(A580,'SAS Codes'!$A$2:$I$559,9,FALSE)</f>
        <v>May contain</v>
      </c>
      <c r="M580" s="2" t="str">
        <f>VLOOKUP(A580,'SAS Codes'!$A$2:$M$559,10,FALSE)</f>
        <v>Regular</v>
      </c>
      <c r="N580" s="2" t="str">
        <f>VLOOKUP(A580,'SAS Codes'!$A$2:$M$559,11,FALSE)</f>
        <v>Chocolate</v>
      </c>
    </row>
    <row r="581" spans="1:14" x14ac:dyDescent="0.45">
      <c r="A581" s="4" t="s">
        <v>290</v>
      </c>
      <c r="B581" s="4">
        <v>1</v>
      </c>
      <c r="C581" s="2">
        <v>0.13144599000000001</v>
      </c>
      <c r="D581" s="2" t="str">
        <f>VLOOKUP(A581,'SAS Codes'!$A$2:$B$559,2,FALSE)</f>
        <v>CO-19</v>
      </c>
      <c r="E581" s="2" t="s">
        <v>929</v>
      </c>
      <c r="F581" s="2" t="str">
        <f>VLOOKUP(A581,'SAS Codes'!$A$2:$I$559,3,FALSE)</f>
        <v>Quebec</v>
      </c>
      <c r="G581" s="2" t="str">
        <f>VLOOKUP(A581,'SAS Codes'!$A$2:$I$559,4,FALSE)</f>
        <v>Canada</v>
      </c>
      <c r="H581" s="2" t="str">
        <f>VLOOKUP(A581,'SAS Codes'!$A$2:$I$559,5,FALSE)</f>
        <v>Canada</v>
      </c>
      <c r="I581" s="2" t="str">
        <f>VLOOKUP(A581,'SAS Codes'!$A$2:$I$559,6,FALSE)</f>
        <v>America</v>
      </c>
      <c r="J581" s="2" t="str">
        <f>VLOOKUP(A581,'SAS Codes'!$A$2:$I$559,7,FALSE)</f>
        <v>America</v>
      </c>
      <c r="K581" s="2" t="str">
        <f>VLOOKUP(A581,'SAS Codes'!$A$2:$I$559,8,FALSE)</f>
        <v>May contain</v>
      </c>
      <c r="L581" s="2" t="str">
        <f>VLOOKUP(A581,'SAS Codes'!$A$2:$I$559,9,FALSE)</f>
        <v>May contain</v>
      </c>
      <c r="M581" s="2" t="str">
        <f>VLOOKUP(A581,'SAS Codes'!$A$2:$M$559,10,FALSE)</f>
        <v>Regular</v>
      </c>
      <c r="N581" s="2" t="str">
        <f>VLOOKUP(A581,'SAS Codes'!$A$2:$M$559,11,FALSE)</f>
        <v>Cookies</v>
      </c>
    </row>
    <row r="582" spans="1:14" x14ac:dyDescent="0.45">
      <c r="A582" s="2" t="s">
        <v>97</v>
      </c>
      <c r="B582" s="2">
        <v>2</v>
      </c>
      <c r="C582" s="2">
        <v>0.13131148499999998</v>
      </c>
      <c r="D582" s="2" t="str">
        <f>VLOOKUP(A582,'SAS Codes'!$A$2:$B$559,2,FALSE)</f>
        <v>CP-01</v>
      </c>
      <c r="E582" s="2" t="s">
        <v>929</v>
      </c>
      <c r="F582" s="2" t="str">
        <f>VLOOKUP(A582,'SAS Codes'!$A$2:$I$559,3,FALSE)</f>
        <v>Canada</v>
      </c>
      <c r="G582" s="2" t="str">
        <f>VLOOKUP(A582,'SAS Codes'!$A$2:$I$559,4,FALSE)</f>
        <v>Canada</v>
      </c>
      <c r="H582" s="2" t="str">
        <f>VLOOKUP(A582,'SAS Codes'!$A$2:$I$559,5,FALSE)</f>
        <v>Canada</v>
      </c>
      <c r="I582" s="2" t="str">
        <f>VLOOKUP(A582,'SAS Codes'!$A$2:$I$559,6,FALSE)</f>
        <v>America</v>
      </c>
      <c r="J582" s="2" t="str">
        <f>VLOOKUP(A582,'SAS Codes'!$A$2:$I$559,7,FALSE)</f>
        <v>America</v>
      </c>
      <c r="K582" s="2" t="str">
        <f>VLOOKUP(A582,'SAS Codes'!$A$2:$I$559,8,FALSE)</f>
        <v>May contain</v>
      </c>
      <c r="L582" s="2" t="str">
        <f>VLOOKUP(A582,'SAS Codes'!$A$2:$I$559,9,FALSE)</f>
        <v>May contain</v>
      </c>
      <c r="M582" s="2" t="str">
        <f>VLOOKUP(A582,'SAS Codes'!$A$2:$M$559,10,FALSE)</f>
        <v>Regular</v>
      </c>
      <c r="N582" s="2" t="str">
        <f>VLOOKUP(A582,'SAS Codes'!$A$2:$M$559,11,FALSE)</f>
        <v>Cereal</v>
      </c>
    </row>
    <row r="583" spans="1:14" x14ac:dyDescent="0.45">
      <c r="A583" s="2" t="s">
        <v>502</v>
      </c>
      <c r="B583" s="2">
        <v>1</v>
      </c>
      <c r="C583" s="2">
        <v>0.13130976</v>
      </c>
      <c r="D583" s="2" t="str">
        <f>VLOOKUP(A583,'SAS Codes'!$A$2:$B$559,2,FALSE)</f>
        <v>BG-41</v>
      </c>
      <c r="E583" s="2" t="s">
        <v>929</v>
      </c>
      <c r="F583" s="2" t="str">
        <f>VLOOKUP(A583,'SAS Codes'!$A$2:$I$559,3,FALSE)</f>
        <v>Quebec</v>
      </c>
      <c r="G583" s="2" t="str">
        <f>VLOOKUP(A583,'SAS Codes'!$A$2:$I$559,4,FALSE)</f>
        <v>Canada</v>
      </c>
      <c r="H583" s="2" t="str">
        <f>VLOOKUP(A583,'SAS Codes'!$A$2:$I$559,5,FALSE)</f>
        <v>Canada</v>
      </c>
      <c r="I583" s="2" t="str">
        <f>VLOOKUP(A583,'SAS Codes'!$A$2:$I$559,6,FALSE)</f>
        <v>America</v>
      </c>
      <c r="J583" s="2" t="str">
        <f>VLOOKUP(A583,'SAS Codes'!$A$2:$I$559,7,FALSE)</f>
        <v>America</v>
      </c>
      <c r="K583" s="2" t="str">
        <f>VLOOKUP(A583,'SAS Codes'!$A$2:$I$559,8,FALSE)</f>
        <v>May contain</v>
      </c>
      <c r="L583" s="2" t="str">
        <f>VLOOKUP(A583,'SAS Codes'!$A$2:$I$559,9,FALSE)</f>
        <v>May contain</v>
      </c>
      <c r="M583" s="2" t="str">
        <f>VLOOKUP(A583,'SAS Codes'!$A$2:$M$559,10,FALSE)</f>
        <v>Private</v>
      </c>
      <c r="N583" s="2" t="str">
        <f>VLOOKUP(A583,'SAS Codes'!$A$2:$M$559,11,FALSE)</f>
        <v>BakedGoods</v>
      </c>
    </row>
    <row r="584" spans="1:14" x14ac:dyDescent="0.45">
      <c r="A584" s="2" t="s">
        <v>132</v>
      </c>
      <c r="B584" s="2">
        <v>2</v>
      </c>
      <c r="C584" s="2">
        <v>0.13109418</v>
      </c>
      <c r="D584" s="2" t="str">
        <f>VLOOKUP(A584,'SAS Codes'!$A$2:$B$559,2,FALSE)</f>
        <v>CP-36</v>
      </c>
      <c r="E584" s="2" t="s">
        <v>929</v>
      </c>
      <c r="F584" s="2" t="str">
        <f>VLOOKUP(A584,'SAS Codes'!$A$2:$I$559,3,FALSE)</f>
        <v>Quebec</v>
      </c>
      <c r="G584" s="2" t="str">
        <f>VLOOKUP(A584,'SAS Codes'!$A$2:$I$559,4,FALSE)</f>
        <v>Canada</v>
      </c>
      <c r="H584" s="2" t="str">
        <f>VLOOKUP(A584,'SAS Codes'!$A$2:$I$559,5,FALSE)</f>
        <v>Canada</v>
      </c>
      <c r="I584" s="2" t="str">
        <f>VLOOKUP(A584,'SAS Codes'!$A$2:$I$559,6,FALSE)</f>
        <v>America</v>
      </c>
      <c r="J584" s="2" t="str">
        <f>VLOOKUP(A584,'SAS Codes'!$A$2:$I$559,7,FALSE)</f>
        <v>America</v>
      </c>
      <c r="K584" s="2" t="str">
        <f>VLOOKUP(A584,'SAS Codes'!$A$2:$I$559,8,FALSE)</f>
        <v>May contain</v>
      </c>
      <c r="L584" s="2" t="str">
        <f>VLOOKUP(A584,'SAS Codes'!$A$2:$I$559,9,FALSE)</f>
        <v>May contain</v>
      </c>
      <c r="M584" s="2" t="str">
        <f>VLOOKUP(A584,'SAS Codes'!$A$2:$M$559,10,FALSE)</f>
        <v>Regular</v>
      </c>
      <c r="N584" s="2" t="str">
        <f>VLOOKUP(A584,'SAS Codes'!$A$2:$M$559,11,FALSE)</f>
        <v>Cereal</v>
      </c>
    </row>
    <row r="585" spans="1:14" x14ac:dyDescent="0.45">
      <c r="A585" s="2" t="s">
        <v>134</v>
      </c>
      <c r="B585" s="2">
        <v>1</v>
      </c>
      <c r="C585" s="2">
        <v>0.13050652500000001</v>
      </c>
      <c r="D585" s="2" t="str">
        <f>VLOOKUP(A585,'SAS Codes'!$A$2:$B$559,2,FALSE)</f>
        <v>CP-38</v>
      </c>
      <c r="E585" s="2" t="s">
        <v>929</v>
      </c>
      <c r="F585" s="2" t="str">
        <f>VLOOKUP(A585,'SAS Codes'!$A$2:$I$559,3,FALSE)</f>
        <v>Quebec</v>
      </c>
      <c r="G585" s="2" t="str">
        <f>VLOOKUP(A585,'SAS Codes'!$A$2:$I$559,4,FALSE)</f>
        <v>Canada</v>
      </c>
      <c r="H585" s="2" t="str">
        <f>VLOOKUP(A585,'SAS Codes'!$A$2:$I$559,5,FALSE)</f>
        <v>Canada</v>
      </c>
      <c r="I585" s="2" t="str">
        <f>VLOOKUP(A585,'SAS Codes'!$A$2:$I$559,6,FALSE)</f>
        <v>America</v>
      </c>
      <c r="J585" s="2" t="str">
        <f>VLOOKUP(A585,'SAS Codes'!$A$2:$I$559,7,FALSE)</f>
        <v>America</v>
      </c>
      <c r="K585" s="2" t="str">
        <f>VLOOKUP(A585,'SAS Codes'!$A$2:$I$559,8,FALSE)</f>
        <v>May contain</v>
      </c>
      <c r="L585" s="2" t="str">
        <f>VLOOKUP(A585,'SAS Codes'!$A$2:$I$559,9,FALSE)</f>
        <v>May contain</v>
      </c>
      <c r="M585" s="2" t="str">
        <f>VLOOKUP(A585,'SAS Codes'!$A$2:$M$559,10,FALSE)</f>
        <v>Regular</v>
      </c>
      <c r="N585" s="2" t="str">
        <f>VLOOKUP(A585,'SAS Codes'!$A$2:$M$559,11,FALSE)</f>
        <v>Cereal</v>
      </c>
    </row>
    <row r="586" spans="1:14" x14ac:dyDescent="0.45">
      <c r="A586" s="2" t="s">
        <v>238</v>
      </c>
      <c r="B586" s="2">
        <v>1</v>
      </c>
      <c r="C586" s="2">
        <v>0.12949620749999999</v>
      </c>
      <c r="D586" s="2" t="str">
        <f>VLOOKUP(A586,'SAS Codes'!$A$2:$B$559,2,FALSE)</f>
        <v>CHDK-38</v>
      </c>
      <c r="E586" s="2" t="s">
        <v>929</v>
      </c>
      <c r="F586" s="2" t="str">
        <f>VLOOKUP(A586,'SAS Codes'!$A$2:$I$559,3,FALSE)</f>
        <v>USA</v>
      </c>
      <c r="G586" s="2" t="str">
        <f>VLOOKUP(A586,'SAS Codes'!$A$2:$I$559,4,FALSE)</f>
        <v>USA</v>
      </c>
      <c r="H586" s="2" t="str">
        <f>VLOOKUP(A586,'SAS Codes'!$A$2:$I$559,5,FALSE)</f>
        <v>USA</v>
      </c>
      <c r="I586" s="2" t="str">
        <f>VLOOKUP(A586,'SAS Codes'!$A$2:$I$559,6,FALSE)</f>
        <v>America</v>
      </c>
      <c r="J586" s="2" t="str">
        <f>VLOOKUP(A586,'SAS Codes'!$A$2:$I$559,7,FALSE)</f>
        <v>America</v>
      </c>
      <c r="K586" s="2" t="str">
        <f>VLOOKUP(A586,'SAS Codes'!$A$2:$I$559,8,FALSE)</f>
        <v>May contain</v>
      </c>
      <c r="L586" s="2" t="str">
        <f>VLOOKUP(A586,'SAS Codes'!$A$2:$I$559,9,FALSE)</f>
        <v>May contain</v>
      </c>
      <c r="M586" s="2" t="str">
        <f>VLOOKUP(A586,'SAS Codes'!$A$2:$M$559,10,FALSE)</f>
        <v>Regular</v>
      </c>
      <c r="N586" s="2" t="str">
        <f>VLOOKUP(A586,'SAS Codes'!$A$2:$M$559,11,FALSE)</f>
        <v>Chocolate</v>
      </c>
    </row>
    <row r="587" spans="1:14" x14ac:dyDescent="0.45">
      <c r="A587" s="4" t="s">
        <v>457</v>
      </c>
      <c r="B587" s="4">
        <v>3</v>
      </c>
      <c r="C587" s="2">
        <v>0.12867322499999997</v>
      </c>
      <c r="D587" s="2" t="str">
        <f>VLOOKUP(A587,'SAS Codes'!$A$2:$B$559,2,FALSE)</f>
        <v>SK-10</v>
      </c>
      <c r="E587" s="2" t="s">
        <v>929</v>
      </c>
      <c r="F587" s="2" t="str">
        <f>VLOOKUP(A587,'SAS Codes'!$A$2:$I$559,3,FALSE)</f>
        <v>Imported</v>
      </c>
      <c r="G587" s="2" t="str">
        <f>VLOOKUP(A587,'SAS Codes'!$A$2:$I$559,4,FALSE)</f>
        <v>Imported</v>
      </c>
      <c r="H587" s="2" t="str">
        <f>VLOOKUP(A587,'SAS Codes'!$A$2:$I$559,5,FALSE)</f>
        <v>Imported</v>
      </c>
      <c r="I587" s="2" t="str">
        <f>VLOOKUP(A587,'SAS Codes'!$A$2:$I$559,6,FALSE)</f>
        <v>Imported</v>
      </c>
      <c r="J587" s="2" t="str">
        <f>VLOOKUP(A587,'SAS Codes'!$A$2:$I$559,7,FALSE)</f>
        <v>Other</v>
      </c>
      <c r="K587" s="2" t="str">
        <f>VLOOKUP(A587,'SAS Codes'!$A$2:$I$559,8,FALSE)</f>
        <v>May contain</v>
      </c>
      <c r="L587" s="2" t="str">
        <f>VLOOKUP(A587,'SAS Codes'!$A$2:$I$559,9,FALSE)</f>
        <v>May contain</v>
      </c>
      <c r="M587" s="2" t="str">
        <f>VLOOKUP(A587,'SAS Codes'!$A$2:$M$559,10,FALSE)</f>
        <v>Regular</v>
      </c>
      <c r="N587" s="2" t="str">
        <f>VLOOKUP(A587,'SAS Codes'!$A$2:$M$559,11,FALSE)</f>
        <v>Snacks</v>
      </c>
    </row>
    <row r="588" spans="1:14" x14ac:dyDescent="0.45">
      <c r="A588" s="4" t="s">
        <v>457</v>
      </c>
      <c r="B588" s="4">
        <v>4</v>
      </c>
      <c r="C588" s="2">
        <v>0.12763247999999999</v>
      </c>
      <c r="D588" s="2" t="str">
        <f>VLOOKUP(A588,'SAS Codes'!$A$2:$B$559,2,FALSE)</f>
        <v>SK-10</v>
      </c>
      <c r="E588" s="2" t="s">
        <v>929</v>
      </c>
      <c r="F588" s="2" t="str">
        <f>VLOOKUP(A588,'SAS Codes'!$A$2:$I$559,3,FALSE)</f>
        <v>Imported</v>
      </c>
      <c r="G588" s="2" t="str">
        <f>VLOOKUP(A588,'SAS Codes'!$A$2:$I$559,4,FALSE)</f>
        <v>Imported</v>
      </c>
      <c r="H588" s="2" t="str">
        <f>VLOOKUP(A588,'SAS Codes'!$A$2:$I$559,5,FALSE)</f>
        <v>Imported</v>
      </c>
      <c r="I588" s="2" t="str">
        <f>VLOOKUP(A588,'SAS Codes'!$A$2:$I$559,6,FALSE)</f>
        <v>Imported</v>
      </c>
      <c r="J588" s="2" t="str">
        <f>VLOOKUP(A588,'SAS Codes'!$A$2:$I$559,7,FALSE)</f>
        <v>Other</v>
      </c>
      <c r="K588" s="2" t="str">
        <f>VLOOKUP(A588,'SAS Codes'!$A$2:$I$559,8,FALSE)</f>
        <v>May contain</v>
      </c>
      <c r="L588" s="2" t="str">
        <f>VLOOKUP(A588,'SAS Codes'!$A$2:$I$559,9,FALSE)</f>
        <v>May contain</v>
      </c>
      <c r="M588" s="2" t="str">
        <f>VLOOKUP(A588,'SAS Codes'!$A$2:$M$559,10,FALSE)</f>
        <v>Regular</v>
      </c>
      <c r="N588" s="2" t="str">
        <f>VLOOKUP(A588,'SAS Codes'!$A$2:$M$559,11,FALSE)</f>
        <v>Snacks</v>
      </c>
    </row>
    <row r="589" spans="1:14" x14ac:dyDescent="0.45">
      <c r="A589" s="2" t="s">
        <v>429</v>
      </c>
      <c r="B589" s="2">
        <v>1</v>
      </c>
      <c r="C589" s="2">
        <v>0.12651929999999997</v>
      </c>
      <c r="D589" s="2" t="str">
        <f>VLOOKUP(A589,'SAS Codes'!$A$2:$B$559,2,FALSE)</f>
        <v>SB-40</v>
      </c>
      <c r="E589" s="2" t="s">
        <v>929</v>
      </c>
      <c r="F589" s="2" t="str">
        <f>VLOOKUP(A589,'SAS Codes'!$A$2:$I$559,3,FALSE)</f>
        <v>Scotland</v>
      </c>
      <c r="G589" s="2" t="str">
        <f>VLOOKUP(A589,'SAS Codes'!$A$2:$I$559,4,FALSE)</f>
        <v>UK</v>
      </c>
      <c r="H589" s="2" t="str">
        <f>VLOOKUP(A589,'SAS Codes'!$A$2:$I$559,5,FALSE)</f>
        <v>Europe</v>
      </c>
      <c r="I589" s="2" t="str">
        <f>VLOOKUP(A589,'SAS Codes'!$A$2:$I$559,6,FALSE)</f>
        <v>Europe</v>
      </c>
      <c r="J589" s="2" t="str">
        <f>VLOOKUP(A589,'SAS Codes'!$A$2:$I$559,7,FALSE)</f>
        <v>Europe</v>
      </c>
      <c r="K589" s="2" t="str">
        <f>VLOOKUP(A589,'SAS Codes'!$A$2:$I$559,8,FALSE)</f>
        <v>May contain traces</v>
      </c>
      <c r="L589" s="2" t="str">
        <f>VLOOKUP(A589,'SAS Codes'!$A$2:$I$559,9,FALSE)</f>
        <v>May contain traces</v>
      </c>
      <c r="M589" s="2" t="str">
        <f>VLOOKUP(A589,'SAS Codes'!$A$2:$M$559,10,FALSE)</f>
        <v>Regular</v>
      </c>
      <c r="N589" s="2" t="str">
        <f>VLOOKUP(A589,'SAS Codes'!$A$2:$M$559,11,FALSE)</f>
        <v>Crackers</v>
      </c>
    </row>
    <row r="590" spans="1:14" x14ac:dyDescent="0.45">
      <c r="A590" s="2" t="s">
        <v>429</v>
      </c>
      <c r="B590" s="2">
        <v>2</v>
      </c>
      <c r="C590" s="2">
        <v>0.12494855999999999</v>
      </c>
      <c r="D590" s="2" t="str">
        <f>VLOOKUP(A590,'SAS Codes'!$A$2:$B$559,2,FALSE)</f>
        <v>SB-40</v>
      </c>
      <c r="E590" s="2" t="s">
        <v>929</v>
      </c>
      <c r="F590" s="2" t="str">
        <f>VLOOKUP(A590,'SAS Codes'!$A$2:$I$559,3,FALSE)</f>
        <v>Scotland</v>
      </c>
      <c r="G590" s="2" t="str">
        <f>VLOOKUP(A590,'SAS Codes'!$A$2:$I$559,4,FALSE)</f>
        <v>UK</v>
      </c>
      <c r="H590" s="2" t="str">
        <f>VLOOKUP(A590,'SAS Codes'!$A$2:$I$559,5,FALSE)</f>
        <v>Europe</v>
      </c>
      <c r="I590" s="2" t="str">
        <f>VLOOKUP(A590,'SAS Codes'!$A$2:$I$559,6,FALSE)</f>
        <v>Europe</v>
      </c>
      <c r="J590" s="2" t="str">
        <f>VLOOKUP(A590,'SAS Codes'!$A$2:$I$559,7,FALSE)</f>
        <v>Europe</v>
      </c>
      <c r="K590" s="2" t="str">
        <f>VLOOKUP(A590,'SAS Codes'!$A$2:$I$559,8,FALSE)</f>
        <v>May contain traces</v>
      </c>
      <c r="L590" s="2" t="str">
        <f>VLOOKUP(A590,'SAS Codes'!$A$2:$I$559,9,FALSE)</f>
        <v>May contain traces</v>
      </c>
      <c r="M590" s="2" t="str">
        <f>VLOOKUP(A590,'SAS Codes'!$A$2:$M$559,10,FALSE)</f>
        <v>Regular</v>
      </c>
      <c r="N590" s="2" t="str">
        <f>VLOOKUP(A590,'SAS Codes'!$A$2:$M$559,11,FALSE)</f>
        <v>Crackers</v>
      </c>
    </row>
    <row r="591" spans="1:14" x14ac:dyDescent="0.45">
      <c r="A591" s="2" t="s">
        <v>43</v>
      </c>
      <c r="B591" s="2">
        <v>1</v>
      </c>
      <c r="C591" s="2">
        <v>0.12468574499999997</v>
      </c>
      <c r="D591" s="2" t="str">
        <f>VLOOKUP(A591,'SAS Codes'!$A$2:$B$559,2,FALSE)</f>
        <v>BMIX-53</v>
      </c>
      <c r="E591" s="2" t="s">
        <v>929</v>
      </c>
      <c r="F591" s="2" t="str">
        <f>VLOOKUP(A591,'SAS Codes'!$A$2:$I$559,3,FALSE)</f>
        <v>USA</v>
      </c>
      <c r="G591" s="2" t="str">
        <f>VLOOKUP(A591,'SAS Codes'!$A$2:$I$559,4,FALSE)</f>
        <v>USA</v>
      </c>
      <c r="H591" s="2" t="str">
        <f>VLOOKUP(A591,'SAS Codes'!$A$2:$I$559,5,FALSE)</f>
        <v>USA</v>
      </c>
      <c r="I591" s="2" t="str">
        <f>VLOOKUP(A591,'SAS Codes'!$A$2:$I$559,6,FALSE)</f>
        <v>America</v>
      </c>
      <c r="J591" s="2" t="str">
        <f>VLOOKUP(A591,'SAS Codes'!$A$2:$I$559,7,FALSE)</f>
        <v>America</v>
      </c>
      <c r="K591" s="2" t="str">
        <f>VLOOKUP(A591,'SAS Codes'!$A$2:$I$559,8,FALSE)</f>
        <v>May contain</v>
      </c>
      <c r="L591" s="2" t="str">
        <f>VLOOKUP(A591,'SAS Codes'!$A$2:$I$559,9,FALSE)</f>
        <v>May contain</v>
      </c>
      <c r="M591" s="2" t="str">
        <f>VLOOKUP(A591,'SAS Codes'!$A$2:$M$559,10,FALSE)</f>
        <v>Private</v>
      </c>
      <c r="N591" s="2" t="str">
        <f>VLOOKUP(A591,'SAS Codes'!$A$2:$M$559,11,FALSE)</f>
        <v>BakingMix</v>
      </c>
    </row>
    <row r="592" spans="1:14" x14ac:dyDescent="0.45">
      <c r="A592" s="4" t="s">
        <v>457</v>
      </c>
      <c r="B592" s="4">
        <v>1</v>
      </c>
      <c r="C592" s="2">
        <v>0.12421178999999999</v>
      </c>
      <c r="D592" s="2" t="str">
        <f>VLOOKUP(A592,'SAS Codes'!$A$2:$B$559,2,FALSE)</f>
        <v>SK-10</v>
      </c>
      <c r="E592" s="2" t="s">
        <v>929</v>
      </c>
      <c r="F592" s="2" t="str">
        <f>VLOOKUP(A592,'SAS Codes'!$A$2:$I$559,3,FALSE)</f>
        <v>Imported</v>
      </c>
      <c r="G592" s="2" t="str">
        <f>VLOOKUP(A592,'SAS Codes'!$A$2:$I$559,4,FALSE)</f>
        <v>Imported</v>
      </c>
      <c r="H592" s="2" t="str">
        <f>VLOOKUP(A592,'SAS Codes'!$A$2:$I$559,5,FALSE)</f>
        <v>Imported</v>
      </c>
      <c r="I592" s="2" t="str">
        <f>VLOOKUP(A592,'SAS Codes'!$A$2:$I$559,6,FALSE)</f>
        <v>Imported</v>
      </c>
      <c r="J592" s="2" t="str">
        <f>VLOOKUP(A592,'SAS Codes'!$A$2:$I$559,7,FALSE)</f>
        <v>Other</v>
      </c>
      <c r="K592" s="2" t="str">
        <f>VLOOKUP(A592,'SAS Codes'!$A$2:$I$559,8,FALSE)</f>
        <v>May contain</v>
      </c>
      <c r="L592" s="2" t="str">
        <f>VLOOKUP(A592,'SAS Codes'!$A$2:$I$559,9,FALSE)</f>
        <v>May contain</v>
      </c>
      <c r="M592" s="2" t="str">
        <f>VLOOKUP(A592,'SAS Codes'!$A$2:$M$559,10,FALSE)</f>
        <v>Regular</v>
      </c>
      <c r="N592" s="2" t="str">
        <f>VLOOKUP(A592,'SAS Codes'!$A$2:$M$559,11,FALSE)</f>
        <v>Snacks</v>
      </c>
    </row>
    <row r="593" spans="1:14" x14ac:dyDescent="0.45">
      <c r="A593" s="4" t="s">
        <v>457</v>
      </c>
      <c r="B593" s="4">
        <v>2</v>
      </c>
      <c r="C593" s="2">
        <v>0.12405777749999999</v>
      </c>
      <c r="D593" s="2" t="str">
        <f>VLOOKUP(A593,'SAS Codes'!$A$2:$B$559,2,FALSE)</f>
        <v>SK-10</v>
      </c>
      <c r="E593" s="2" t="s">
        <v>929</v>
      </c>
      <c r="F593" s="2" t="str">
        <f>VLOOKUP(A593,'SAS Codes'!$A$2:$I$559,3,FALSE)</f>
        <v>Imported</v>
      </c>
      <c r="G593" s="2" t="str">
        <f>VLOOKUP(A593,'SAS Codes'!$A$2:$I$559,4,FALSE)</f>
        <v>Imported</v>
      </c>
      <c r="H593" s="2" t="str">
        <f>VLOOKUP(A593,'SAS Codes'!$A$2:$I$559,5,FALSE)</f>
        <v>Imported</v>
      </c>
      <c r="I593" s="2" t="str">
        <f>VLOOKUP(A593,'SAS Codes'!$A$2:$I$559,6,FALSE)</f>
        <v>Imported</v>
      </c>
      <c r="J593" s="2" t="str">
        <f>VLOOKUP(A593,'SAS Codes'!$A$2:$I$559,7,FALSE)</f>
        <v>Other</v>
      </c>
      <c r="K593" s="2" t="str">
        <f>VLOOKUP(A593,'SAS Codes'!$A$2:$I$559,8,FALSE)</f>
        <v>May contain</v>
      </c>
      <c r="L593" s="2" t="str">
        <f>VLOOKUP(A593,'SAS Codes'!$A$2:$I$559,9,FALSE)</f>
        <v>May contain</v>
      </c>
      <c r="M593" s="2" t="str">
        <f>VLOOKUP(A593,'SAS Codes'!$A$2:$M$559,10,FALSE)</f>
        <v>Regular</v>
      </c>
      <c r="N593" s="2" t="str">
        <f>VLOOKUP(A593,'SAS Codes'!$A$2:$M$559,11,FALSE)</f>
        <v>Snacks</v>
      </c>
    </row>
    <row r="594" spans="1:14" x14ac:dyDescent="0.45">
      <c r="A594" s="2" t="s">
        <v>28</v>
      </c>
      <c r="B594" s="2">
        <v>3</v>
      </c>
      <c r="C594" s="2">
        <v>0.12328904999999998</v>
      </c>
      <c r="D594" s="2" t="str">
        <f>VLOOKUP(A594,'SAS Codes'!$A$2:$B$559,2,FALSE)</f>
        <v>BMIX-31</v>
      </c>
      <c r="E594" s="2" t="s">
        <v>929</v>
      </c>
      <c r="F594" s="2" t="str">
        <f>VLOOKUP(A594,'SAS Codes'!$A$2:$I$559,3,FALSE)</f>
        <v>USA</v>
      </c>
      <c r="G594" s="2" t="str">
        <f>VLOOKUP(A594,'SAS Codes'!$A$2:$I$559,4,FALSE)</f>
        <v>USA</v>
      </c>
      <c r="H594" s="2" t="str">
        <f>VLOOKUP(A594,'SAS Codes'!$A$2:$I$559,5,FALSE)</f>
        <v>USA</v>
      </c>
      <c r="I594" s="2" t="str">
        <f>VLOOKUP(A594,'SAS Codes'!$A$2:$I$559,6,FALSE)</f>
        <v>America</v>
      </c>
      <c r="J594" s="2" t="str">
        <f>VLOOKUP(A594,'SAS Codes'!$A$2:$I$559,7,FALSE)</f>
        <v>America</v>
      </c>
      <c r="K594" s="2" t="str">
        <f>VLOOKUP(A594,'SAS Codes'!$A$2:$I$559,8,FALSE)</f>
        <v>May contain</v>
      </c>
      <c r="L594" s="2" t="str">
        <f>VLOOKUP(A594,'SAS Codes'!$A$2:$I$559,9,FALSE)</f>
        <v>May contain</v>
      </c>
      <c r="M594" s="2" t="str">
        <f>VLOOKUP(A594,'SAS Codes'!$A$2:$M$559,10,FALSE)</f>
        <v>Private</v>
      </c>
      <c r="N594" s="2" t="str">
        <f>VLOOKUP(A594,'SAS Codes'!$A$2:$M$559,11,FALSE)</f>
        <v>BakingMix</v>
      </c>
    </row>
    <row r="595" spans="1:14" x14ac:dyDescent="0.45">
      <c r="A595" s="2" t="s">
        <v>276</v>
      </c>
      <c r="B595" s="2">
        <v>3</v>
      </c>
      <c r="C595" s="2">
        <v>0.12270439499999999</v>
      </c>
      <c r="D595" s="2" t="str">
        <f>VLOOKUP(A595,'SAS Codes'!$A$2:$B$559,2,FALSE)</f>
        <v>CHDK-76</v>
      </c>
      <c r="E595" s="2" t="s">
        <v>929</v>
      </c>
      <c r="F595" s="2" t="str">
        <f>VLOOKUP(A595,'SAS Codes'!$A$2:$I$559,3,FALSE)</f>
        <v>Belgium</v>
      </c>
      <c r="G595" s="2" t="str">
        <f>VLOOKUP(A595,'SAS Codes'!$A$2:$I$559,4,FALSE)</f>
        <v>Belgium</v>
      </c>
      <c r="H595" s="2" t="str">
        <f>VLOOKUP(A595,'SAS Codes'!$A$2:$I$559,5,FALSE)</f>
        <v>Europe</v>
      </c>
      <c r="I595" s="2" t="str">
        <f>VLOOKUP(A595,'SAS Codes'!$A$2:$I$559,6,FALSE)</f>
        <v>Europe</v>
      </c>
      <c r="J595" s="2" t="str">
        <f>VLOOKUP(A595,'SAS Codes'!$A$2:$I$559,7,FALSE)</f>
        <v>Europe</v>
      </c>
      <c r="K595" s="2" t="str">
        <f>VLOOKUP(A595,'SAS Codes'!$A$2:$I$559,8,FALSE)</f>
        <v>May contain</v>
      </c>
      <c r="L595" s="2" t="str">
        <f>VLOOKUP(A595,'SAS Codes'!$A$2:$I$559,9,FALSE)</f>
        <v>May contain</v>
      </c>
      <c r="M595" s="2" t="str">
        <f>VLOOKUP(A595,'SAS Codes'!$A$2:$M$559,10,FALSE)</f>
        <v>Regular</v>
      </c>
      <c r="N595" s="2" t="str">
        <f>VLOOKUP(A595,'SAS Codes'!$A$2:$M$559,11,FALSE)</f>
        <v>Chocolate</v>
      </c>
    </row>
    <row r="596" spans="1:14" x14ac:dyDescent="0.45">
      <c r="A596" s="2" t="s">
        <v>265</v>
      </c>
      <c r="B596" s="2">
        <v>4</v>
      </c>
      <c r="C596" s="2">
        <v>0.12151391999999998</v>
      </c>
      <c r="D596" s="2" t="str">
        <f>VLOOKUP(A596,'SAS Codes'!$A$2:$B$559,2,FALSE)</f>
        <v>CHDK-65</v>
      </c>
      <c r="E596" s="2" t="s">
        <v>929</v>
      </c>
      <c r="F596" s="2" t="str">
        <f>VLOOKUP(A596,'SAS Codes'!$A$2:$I$559,3,FALSE)</f>
        <v>Canada</v>
      </c>
      <c r="G596" s="2" t="str">
        <f>VLOOKUP(A596,'SAS Codes'!$A$2:$I$559,4,FALSE)</f>
        <v>Canada</v>
      </c>
      <c r="H596" s="2" t="str">
        <f>VLOOKUP(A596,'SAS Codes'!$A$2:$I$559,5,FALSE)</f>
        <v>Canada</v>
      </c>
      <c r="I596" s="2" t="str">
        <f>VLOOKUP(A596,'SAS Codes'!$A$2:$I$559,6,FALSE)</f>
        <v>America</v>
      </c>
      <c r="J596" s="2" t="str">
        <f>VLOOKUP(A596,'SAS Codes'!$A$2:$I$559,7,FALSE)</f>
        <v>America</v>
      </c>
      <c r="K596" s="2" t="str">
        <f>VLOOKUP(A596,'SAS Codes'!$A$2:$I$559,8,FALSE)</f>
        <v>May contain</v>
      </c>
      <c r="L596" s="2" t="str">
        <f>VLOOKUP(A596,'SAS Codes'!$A$2:$I$559,9,FALSE)</f>
        <v>May contain</v>
      </c>
      <c r="M596" s="2" t="str">
        <f>VLOOKUP(A596,'SAS Codes'!$A$2:$M$559,10,FALSE)</f>
        <v>Regular</v>
      </c>
      <c r="N596" s="2" t="str">
        <f>VLOOKUP(A596,'SAS Codes'!$A$2:$M$559,11,FALSE)</f>
        <v>Chocolate</v>
      </c>
    </row>
    <row r="597" spans="1:14" x14ac:dyDescent="0.45">
      <c r="A597" s="2" t="s">
        <v>265</v>
      </c>
      <c r="B597" s="2">
        <v>5</v>
      </c>
      <c r="C597" s="2">
        <v>0.116825625</v>
      </c>
      <c r="D597" s="2" t="str">
        <f>VLOOKUP(A597,'SAS Codes'!$A$2:$B$559,2,FALSE)</f>
        <v>CHDK-65</v>
      </c>
      <c r="E597" s="2" t="s">
        <v>929</v>
      </c>
      <c r="F597" s="2" t="str">
        <f>VLOOKUP(A597,'SAS Codes'!$A$2:$I$559,3,FALSE)</f>
        <v>Canada</v>
      </c>
      <c r="G597" s="2" t="str">
        <f>VLOOKUP(A597,'SAS Codes'!$A$2:$I$559,4,FALSE)</f>
        <v>Canada</v>
      </c>
      <c r="H597" s="2" t="str">
        <f>VLOOKUP(A597,'SAS Codes'!$A$2:$I$559,5,FALSE)</f>
        <v>Canada</v>
      </c>
      <c r="I597" s="2" t="str">
        <f>VLOOKUP(A597,'SAS Codes'!$A$2:$I$559,6,FALSE)</f>
        <v>America</v>
      </c>
      <c r="J597" s="2" t="str">
        <f>VLOOKUP(A597,'SAS Codes'!$A$2:$I$559,7,FALSE)</f>
        <v>America</v>
      </c>
      <c r="K597" s="2" t="str">
        <f>VLOOKUP(A597,'SAS Codes'!$A$2:$I$559,8,FALSE)</f>
        <v>May contain</v>
      </c>
      <c r="L597" s="2" t="str">
        <f>VLOOKUP(A597,'SAS Codes'!$A$2:$I$559,9,FALSE)</f>
        <v>May contain</v>
      </c>
      <c r="M597" s="2" t="str">
        <f>VLOOKUP(A597,'SAS Codes'!$A$2:$M$559,10,FALSE)</f>
        <v>Regular</v>
      </c>
      <c r="N597" s="2" t="str">
        <f>VLOOKUP(A597,'SAS Codes'!$A$2:$M$559,11,FALSE)</f>
        <v>Chocolate</v>
      </c>
    </row>
    <row r="598" spans="1:14" x14ac:dyDescent="0.45">
      <c r="A598" s="2" t="s">
        <v>428</v>
      </c>
      <c r="B598" s="2">
        <v>2</v>
      </c>
      <c r="C598" s="2">
        <v>0.11632433999999998</v>
      </c>
      <c r="D598" s="2" t="str">
        <f>VLOOKUP(A598,'SAS Codes'!$A$2:$B$559,2,FALSE)</f>
        <v>SB-39</v>
      </c>
      <c r="E598" s="2" t="s">
        <v>929</v>
      </c>
      <c r="F598" s="2" t="str">
        <f>VLOOKUP(A598,'SAS Codes'!$A$2:$I$559,3,FALSE)</f>
        <v>Scotland</v>
      </c>
      <c r="G598" s="2" t="str">
        <f>VLOOKUP(A598,'SAS Codes'!$A$2:$I$559,4,FALSE)</f>
        <v>UK</v>
      </c>
      <c r="H598" s="2" t="str">
        <f>VLOOKUP(A598,'SAS Codes'!$A$2:$I$559,5,FALSE)</f>
        <v>Europe</v>
      </c>
      <c r="I598" s="2" t="str">
        <f>VLOOKUP(A598,'SAS Codes'!$A$2:$I$559,6,FALSE)</f>
        <v>Europe</v>
      </c>
      <c r="J598" s="2" t="str">
        <f>VLOOKUP(A598,'SAS Codes'!$A$2:$I$559,7,FALSE)</f>
        <v>Europe</v>
      </c>
      <c r="K598" s="2" t="str">
        <f>VLOOKUP(A598,'SAS Codes'!$A$2:$I$559,8,FALSE)</f>
        <v>May contain traces</v>
      </c>
      <c r="L598" s="2" t="str">
        <f>VLOOKUP(A598,'SAS Codes'!$A$2:$I$559,9,FALSE)</f>
        <v>May contain traces</v>
      </c>
      <c r="M598" s="2" t="str">
        <f>VLOOKUP(A598,'SAS Codes'!$A$2:$M$559,10,FALSE)</f>
        <v>Regular</v>
      </c>
      <c r="N598" s="2" t="str">
        <f>VLOOKUP(A598,'SAS Codes'!$A$2:$M$559,11,FALSE)</f>
        <v>Crackers</v>
      </c>
    </row>
    <row r="599" spans="1:14" x14ac:dyDescent="0.45">
      <c r="A599" s="2" t="s">
        <v>265</v>
      </c>
      <c r="B599" s="2">
        <v>3</v>
      </c>
      <c r="C599" s="2">
        <v>0.1160316</v>
      </c>
      <c r="D599" s="2" t="str">
        <f>VLOOKUP(A599,'SAS Codes'!$A$2:$B$559,2,FALSE)</f>
        <v>CHDK-65</v>
      </c>
      <c r="E599" s="2" t="s">
        <v>929</v>
      </c>
      <c r="F599" s="2" t="str">
        <f>VLOOKUP(A599,'SAS Codes'!$A$2:$I$559,3,FALSE)</f>
        <v>Canada</v>
      </c>
      <c r="G599" s="2" t="str">
        <f>VLOOKUP(A599,'SAS Codes'!$A$2:$I$559,4,FALSE)</f>
        <v>Canada</v>
      </c>
      <c r="H599" s="2" t="str">
        <f>VLOOKUP(A599,'SAS Codes'!$A$2:$I$559,5,FALSE)</f>
        <v>Canada</v>
      </c>
      <c r="I599" s="2" t="str">
        <f>VLOOKUP(A599,'SAS Codes'!$A$2:$I$559,6,FALSE)</f>
        <v>America</v>
      </c>
      <c r="J599" s="2" t="str">
        <f>VLOOKUP(A599,'SAS Codes'!$A$2:$I$559,7,FALSE)</f>
        <v>America</v>
      </c>
      <c r="K599" s="2" t="str">
        <f>VLOOKUP(A599,'SAS Codes'!$A$2:$I$559,8,FALSE)</f>
        <v>May contain</v>
      </c>
      <c r="L599" s="2" t="str">
        <f>VLOOKUP(A599,'SAS Codes'!$A$2:$I$559,9,FALSE)</f>
        <v>May contain</v>
      </c>
      <c r="M599" s="2" t="str">
        <f>VLOOKUP(A599,'SAS Codes'!$A$2:$M$559,10,FALSE)</f>
        <v>Regular</v>
      </c>
      <c r="N599" s="2" t="str">
        <f>VLOOKUP(A599,'SAS Codes'!$A$2:$M$559,11,FALSE)</f>
        <v>Chocolate</v>
      </c>
    </row>
    <row r="600" spans="1:14" x14ac:dyDescent="0.45">
      <c r="A600" s="2" t="s">
        <v>504</v>
      </c>
      <c r="B600" s="2">
        <v>3</v>
      </c>
      <c r="C600" s="2">
        <v>0.11595045</v>
      </c>
      <c r="D600" s="2" t="str">
        <f>VLOOKUP(A600,'SAS Codes'!$A$2:$B$559,2,FALSE)</f>
        <v>BG-46</v>
      </c>
      <c r="E600" s="2" t="s">
        <v>929</v>
      </c>
      <c r="F600" s="2" t="str">
        <f>VLOOKUP(A600,'SAS Codes'!$A$2:$I$559,3,FALSE)</f>
        <v>Quebec</v>
      </c>
      <c r="G600" s="2" t="str">
        <f>VLOOKUP(A600,'SAS Codes'!$A$2:$I$559,4,FALSE)</f>
        <v>Canada</v>
      </c>
      <c r="H600" s="2" t="str">
        <f>VLOOKUP(A600,'SAS Codes'!$A$2:$I$559,5,FALSE)</f>
        <v>Canada</v>
      </c>
      <c r="I600" s="2" t="str">
        <f>VLOOKUP(A600,'SAS Codes'!$A$2:$I$559,6,FALSE)</f>
        <v>America</v>
      </c>
      <c r="J600" s="2" t="str">
        <f>VLOOKUP(A600,'SAS Codes'!$A$2:$I$559,7,FALSE)</f>
        <v>America</v>
      </c>
      <c r="K600" s="2" t="str">
        <f>VLOOKUP(A600,'SAS Codes'!$A$2:$I$559,8,FALSE)</f>
        <v>May contain traces</v>
      </c>
      <c r="L600" s="2" t="str">
        <f>VLOOKUP(A600,'SAS Codes'!$A$2:$I$559,9,FALSE)</f>
        <v>May contain traces</v>
      </c>
      <c r="M600" s="2" t="str">
        <f>VLOOKUP(A600,'SAS Codes'!$A$2:$M$559,10,FALSE)</f>
        <v>Private</v>
      </c>
      <c r="N600" s="2" t="str">
        <f>VLOOKUP(A600,'SAS Codes'!$A$2:$M$559,11,FALSE)</f>
        <v>BakedGoods</v>
      </c>
    </row>
    <row r="601" spans="1:14" x14ac:dyDescent="0.45">
      <c r="A601" s="2" t="s">
        <v>275</v>
      </c>
      <c r="B601" s="2">
        <v>3</v>
      </c>
      <c r="C601" s="2">
        <v>0.115453395</v>
      </c>
      <c r="D601" s="2" t="str">
        <f>VLOOKUP(A601,'SAS Codes'!$A$2:$B$559,2,FALSE)</f>
        <v>CHDK-75</v>
      </c>
      <c r="E601" s="2" t="s">
        <v>929</v>
      </c>
      <c r="F601" s="2" t="str">
        <f>VLOOKUP(A601,'SAS Codes'!$A$2:$I$559,3,FALSE)</f>
        <v>Belgium</v>
      </c>
      <c r="G601" s="2" t="str">
        <f>VLOOKUP(A601,'SAS Codes'!$A$2:$I$559,4,FALSE)</f>
        <v>Belgium</v>
      </c>
      <c r="H601" s="2" t="str">
        <f>VLOOKUP(A601,'SAS Codes'!$A$2:$I$559,5,FALSE)</f>
        <v>Europe</v>
      </c>
      <c r="I601" s="2" t="str">
        <f>VLOOKUP(A601,'SAS Codes'!$A$2:$I$559,6,FALSE)</f>
        <v>Europe</v>
      </c>
      <c r="J601" s="2" t="str">
        <f>VLOOKUP(A601,'SAS Codes'!$A$2:$I$559,7,FALSE)</f>
        <v>Europe</v>
      </c>
      <c r="K601" s="2" t="str">
        <f>VLOOKUP(A601,'SAS Codes'!$A$2:$I$559,8,FALSE)</f>
        <v>May contain</v>
      </c>
      <c r="L601" s="2" t="str">
        <f>VLOOKUP(A601,'SAS Codes'!$A$2:$I$559,9,FALSE)</f>
        <v>May contain</v>
      </c>
      <c r="M601" s="2" t="str">
        <f>VLOOKUP(A601,'SAS Codes'!$A$2:$M$559,10,FALSE)</f>
        <v>Regular</v>
      </c>
      <c r="N601" s="2" t="str">
        <f>VLOOKUP(A601,'SAS Codes'!$A$2:$M$559,11,FALSE)</f>
        <v>Chocolate</v>
      </c>
    </row>
    <row r="602" spans="1:14" x14ac:dyDescent="0.45">
      <c r="A602" s="2" t="s">
        <v>266</v>
      </c>
      <c r="B602" s="2">
        <v>3</v>
      </c>
      <c r="C602" s="2">
        <v>0.11541816000000001</v>
      </c>
      <c r="D602" s="2" t="str">
        <f>VLOOKUP(A602,'SAS Codes'!$A$2:$B$559,2,FALSE)</f>
        <v>CHDK-66</v>
      </c>
      <c r="E602" s="2" t="s">
        <v>929</v>
      </c>
      <c r="F602" s="2" t="str">
        <f>VLOOKUP(A602,'SAS Codes'!$A$2:$I$559,3,FALSE)</f>
        <v>Canada</v>
      </c>
      <c r="G602" s="2" t="str">
        <f>VLOOKUP(A602,'SAS Codes'!$A$2:$I$559,4,FALSE)</f>
        <v>Canada</v>
      </c>
      <c r="H602" s="2" t="str">
        <f>VLOOKUP(A602,'SAS Codes'!$A$2:$I$559,5,FALSE)</f>
        <v>Canada</v>
      </c>
      <c r="I602" s="2" t="str">
        <f>VLOOKUP(A602,'SAS Codes'!$A$2:$I$559,6,FALSE)</f>
        <v>America</v>
      </c>
      <c r="J602" s="2" t="str">
        <f>VLOOKUP(A602,'SAS Codes'!$A$2:$I$559,7,FALSE)</f>
        <v>America</v>
      </c>
      <c r="K602" s="2" t="str">
        <f>VLOOKUP(A602,'SAS Codes'!$A$2:$I$559,8,FALSE)</f>
        <v>May contain</v>
      </c>
      <c r="L602" s="2" t="str">
        <f>VLOOKUP(A602,'SAS Codes'!$A$2:$I$559,9,FALSE)</f>
        <v>May contain</v>
      </c>
      <c r="M602" s="2" t="str">
        <f>VLOOKUP(A602,'SAS Codes'!$A$2:$M$559,10,FALSE)</f>
        <v>Regular</v>
      </c>
      <c r="N602" s="2" t="str">
        <f>VLOOKUP(A602,'SAS Codes'!$A$2:$M$559,11,FALSE)</f>
        <v>Chocolate</v>
      </c>
    </row>
    <row r="603" spans="1:14" x14ac:dyDescent="0.45">
      <c r="A603" s="2" t="s">
        <v>507</v>
      </c>
      <c r="B603" s="2">
        <v>4</v>
      </c>
      <c r="C603" s="2">
        <v>0.11531461499999998</v>
      </c>
      <c r="D603" s="2" t="str">
        <f>VLOOKUP(A603,'SAS Codes'!$A$2:$B$559,2,FALSE)</f>
        <v>BG-53</v>
      </c>
      <c r="E603" s="2" t="s">
        <v>929</v>
      </c>
      <c r="F603" s="2" t="str">
        <f>VLOOKUP(A603,'SAS Codes'!$A$2:$I$559,3,FALSE)</f>
        <v>Quebec</v>
      </c>
      <c r="G603" s="2" t="str">
        <f>VLOOKUP(A603,'SAS Codes'!$A$2:$I$559,4,FALSE)</f>
        <v>Canada</v>
      </c>
      <c r="H603" s="2" t="str">
        <f>VLOOKUP(A603,'SAS Codes'!$A$2:$I$559,5,FALSE)</f>
        <v>Canada</v>
      </c>
      <c r="I603" s="2" t="str">
        <f>VLOOKUP(A603,'SAS Codes'!$A$2:$I$559,6,FALSE)</f>
        <v>America</v>
      </c>
      <c r="J603" s="2" t="str">
        <f>VLOOKUP(A603,'SAS Codes'!$A$2:$I$559,7,FALSE)</f>
        <v>America</v>
      </c>
      <c r="K603" s="2" t="str">
        <f>VLOOKUP(A603,'SAS Codes'!$A$2:$I$559,8,FALSE)</f>
        <v>May contain</v>
      </c>
      <c r="L603" s="2" t="str">
        <f>VLOOKUP(A603,'SAS Codes'!$A$2:$I$559,9,FALSE)</f>
        <v>May contain</v>
      </c>
      <c r="M603" s="2" t="str">
        <f>VLOOKUP(A603,'SAS Codes'!$A$2:$M$559,10,FALSE)</f>
        <v>Private</v>
      </c>
      <c r="N603" s="2" t="str">
        <f>VLOOKUP(A603,'SAS Codes'!$A$2:$M$559,11,FALSE)</f>
        <v>BakedGoods</v>
      </c>
    </row>
    <row r="604" spans="1:14" x14ac:dyDescent="0.45">
      <c r="A604" s="2" t="s">
        <v>507</v>
      </c>
      <c r="B604" s="2">
        <v>2</v>
      </c>
      <c r="C604" s="2">
        <v>0.11515929749999999</v>
      </c>
      <c r="D604" s="2" t="str">
        <f>VLOOKUP(A604,'SAS Codes'!$A$2:$B$559,2,FALSE)</f>
        <v>BG-53</v>
      </c>
      <c r="E604" s="2" t="s">
        <v>929</v>
      </c>
      <c r="F604" s="2" t="str">
        <f>VLOOKUP(A604,'SAS Codes'!$A$2:$I$559,3,FALSE)</f>
        <v>Quebec</v>
      </c>
      <c r="G604" s="2" t="str">
        <f>VLOOKUP(A604,'SAS Codes'!$A$2:$I$559,4,FALSE)</f>
        <v>Canada</v>
      </c>
      <c r="H604" s="2" t="str">
        <f>VLOOKUP(A604,'SAS Codes'!$A$2:$I$559,5,FALSE)</f>
        <v>Canada</v>
      </c>
      <c r="I604" s="2" t="str">
        <f>VLOOKUP(A604,'SAS Codes'!$A$2:$I$559,6,FALSE)</f>
        <v>America</v>
      </c>
      <c r="J604" s="2" t="str">
        <f>VLOOKUP(A604,'SAS Codes'!$A$2:$I$559,7,FALSE)</f>
        <v>America</v>
      </c>
      <c r="K604" s="2" t="str">
        <f>VLOOKUP(A604,'SAS Codes'!$A$2:$I$559,8,FALSE)</f>
        <v>May contain</v>
      </c>
      <c r="L604" s="2" t="str">
        <f>VLOOKUP(A604,'SAS Codes'!$A$2:$I$559,9,FALSE)</f>
        <v>May contain</v>
      </c>
      <c r="M604" s="2" t="str">
        <f>VLOOKUP(A604,'SAS Codes'!$A$2:$M$559,10,FALSE)</f>
        <v>Private</v>
      </c>
      <c r="N604" s="2" t="str">
        <f>VLOOKUP(A604,'SAS Codes'!$A$2:$M$559,11,FALSE)</f>
        <v>BakedGoods</v>
      </c>
    </row>
    <row r="605" spans="1:14" x14ac:dyDescent="0.45">
      <c r="A605" s="7" t="s">
        <v>92</v>
      </c>
      <c r="B605" s="7">
        <v>3</v>
      </c>
      <c r="C605" s="2">
        <v>0.1141548</v>
      </c>
      <c r="D605" s="2" t="str">
        <f>VLOOKUP(A605,'SAS Codes'!$A$2:$B$559,2,FALSE)</f>
        <v>BG-56</v>
      </c>
      <c r="E605" s="2" t="s">
        <v>931</v>
      </c>
      <c r="F605" s="2" t="str">
        <f>VLOOKUP(A605,'SAS Codes'!$A$2:$I$559,3,FALSE)</f>
        <v>Canada</v>
      </c>
      <c r="G605" s="2" t="str">
        <f>VLOOKUP(A605,'SAS Codes'!$A$2:$I$559,4,FALSE)</f>
        <v>Canada</v>
      </c>
      <c r="H605" s="2" t="str">
        <f>VLOOKUP(A605,'SAS Codes'!$A$2:$I$559,5,FALSE)</f>
        <v>Canada</v>
      </c>
      <c r="I605" s="2" t="str">
        <f>VLOOKUP(A605,'SAS Codes'!$A$2:$I$559,6,FALSE)</f>
        <v>America</v>
      </c>
      <c r="J605" s="2" t="str">
        <f>VLOOKUP(A605,'SAS Codes'!$A$2:$I$559,7,FALSE)</f>
        <v>America</v>
      </c>
      <c r="K605" s="2" t="str">
        <f>VLOOKUP(A605,'SAS Codes'!$A$2:$I$559,8,FALSE)</f>
        <v>NA</v>
      </c>
      <c r="L605" s="2" t="str">
        <f>VLOOKUP(A605,'SAS Codes'!$A$2:$I$559,9,FALSE)</f>
        <v>NA</v>
      </c>
      <c r="M605" s="2" t="str">
        <f>VLOOKUP(A605,'SAS Codes'!$A$2:$M$559,10,FALSE)</f>
        <v>Regular</v>
      </c>
      <c r="N605" s="2" t="str">
        <f>VLOOKUP(A605,'SAS Codes'!$A$2:$M$559,11,FALSE)</f>
        <v>BakedGoods</v>
      </c>
    </row>
    <row r="606" spans="1:14" x14ac:dyDescent="0.45">
      <c r="A606" s="2" t="s">
        <v>240</v>
      </c>
      <c r="B606" s="2">
        <v>2</v>
      </c>
      <c r="C606" s="4">
        <v>0.114092265</v>
      </c>
      <c r="D606" s="2" t="str">
        <f>VLOOKUP(A606,'SAS Codes'!$A$2:$B$559,2,FALSE)</f>
        <v>CHDK-40</v>
      </c>
      <c r="E606" s="2" t="s">
        <v>929</v>
      </c>
      <c r="F606" s="2" t="str">
        <f>VLOOKUP(A606,'SAS Codes'!$A$2:$I$559,3,FALSE)</f>
        <v>France</v>
      </c>
      <c r="G606" s="2" t="str">
        <f>VLOOKUP(A606,'SAS Codes'!$A$2:$I$559,4,FALSE)</f>
        <v>France</v>
      </c>
      <c r="H606" s="2" t="str">
        <f>VLOOKUP(A606,'SAS Codes'!$A$2:$I$559,5,FALSE)</f>
        <v>Europe</v>
      </c>
      <c r="I606" s="2" t="str">
        <f>VLOOKUP(A606,'SAS Codes'!$A$2:$I$559,6,FALSE)</f>
        <v>Europe</v>
      </c>
      <c r="J606" s="2" t="str">
        <f>VLOOKUP(A606,'SAS Codes'!$A$2:$I$559,7,FALSE)</f>
        <v>Europe</v>
      </c>
      <c r="K606" s="2" t="str">
        <f>VLOOKUP(A606,'SAS Codes'!$A$2:$I$559,8,FALSE)</f>
        <v>May contain</v>
      </c>
      <c r="L606" s="2" t="str">
        <f>VLOOKUP(A606,'SAS Codes'!$A$2:$I$559,9,FALSE)</f>
        <v>May contain</v>
      </c>
      <c r="M606" s="2" t="str">
        <f>VLOOKUP(A606,'SAS Codes'!$A$2:$M$559,10,FALSE)</f>
        <v>Regular</v>
      </c>
      <c r="N606" s="2" t="str">
        <f>VLOOKUP(A606,'SAS Codes'!$A$2:$M$559,11,FALSE)</f>
        <v>Chocolate</v>
      </c>
    </row>
    <row r="607" spans="1:14" x14ac:dyDescent="0.45">
      <c r="A607" s="2" t="s">
        <v>111</v>
      </c>
      <c r="B607" s="2">
        <v>1</v>
      </c>
      <c r="C607" s="2">
        <v>0.114088545</v>
      </c>
      <c r="D607" s="2" t="str">
        <f>VLOOKUP(A607,'SAS Codes'!$A$2:$B$559,2,FALSE)</f>
        <v>CP-15</v>
      </c>
      <c r="E607" s="2" t="s">
        <v>929</v>
      </c>
      <c r="F607" s="2" t="str">
        <f>VLOOKUP(A607,'SAS Codes'!$A$2:$I$559,3,FALSE)</f>
        <v>Quebec</v>
      </c>
      <c r="G607" s="2" t="str">
        <f>VLOOKUP(A607,'SAS Codes'!$A$2:$I$559,4,FALSE)</f>
        <v>Canada</v>
      </c>
      <c r="H607" s="2" t="str">
        <f>VLOOKUP(A607,'SAS Codes'!$A$2:$I$559,5,FALSE)</f>
        <v>Canada</v>
      </c>
      <c r="I607" s="2" t="str">
        <f>VLOOKUP(A607,'SAS Codes'!$A$2:$I$559,6,FALSE)</f>
        <v>America</v>
      </c>
      <c r="J607" s="2" t="str">
        <f>VLOOKUP(A607,'SAS Codes'!$A$2:$I$559,7,FALSE)</f>
        <v>America</v>
      </c>
      <c r="K607" s="2" t="str">
        <f>VLOOKUP(A607,'SAS Codes'!$A$2:$I$559,8,FALSE)</f>
        <v>May contain</v>
      </c>
      <c r="L607" s="2" t="str">
        <f>VLOOKUP(A607,'SAS Codes'!$A$2:$I$559,9,FALSE)</f>
        <v>May contain</v>
      </c>
      <c r="M607" s="2" t="str">
        <f>VLOOKUP(A607,'SAS Codes'!$A$2:$M$559,10,FALSE)</f>
        <v>Regular</v>
      </c>
      <c r="N607" s="2" t="str">
        <f>VLOOKUP(A607,'SAS Codes'!$A$2:$M$559,11,FALSE)</f>
        <v>Cereal</v>
      </c>
    </row>
    <row r="608" spans="1:14" x14ac:dyDescent="0.45">
      <c r="A608" s="2" t="s">
        <v>94</v>
      </c>
      <c r="B608" s="2">
        <v>2</v>
      </c>
      <c r="C608" s="2">
        <v>0.11386793999999997</v>
      </c>
      <c r="D608" s="2" t="str">
        <f>VLOOKUP(A608,'SAS Codes'!$A$2:$B$559,2,FALSE)</f>
        <v>BG-58</v>
      </c>
      <c r="E608" s="2" t="s">
        <v>929</v>
      </c>
      <c r="F608" s="2" t="str">
        <f>VLOOKUP(A608,'SAS Codes'!$A$2:$I$559,3,FALSE)</f>
        <v>Quebec</v>
      </c>
      <c r="G608" s="2" t="str">
        <f>VLOOKUP(A608,'SAS Codes'!$A$2:$I$559,4,FALSE)</f>
        <v>Canada</v>
      </c>
      <c r="H608" s="2" t="str">
        <f>VLOOKUP(A608,'SAS Codes'!$A$2:$I$559,5,FALSE)</f>
        <v>Canada</v>
      </c>
      <c r="I608" s="2" t="str">
        <f>VLOOKUP(A608,'SAS Codes'!$A$2:$I$559,6,FALSE)</f>
        <v>America</v>
      </c>
      <c r="J608" s="2" t="str">
        <f>VLOOKUP(A608,'SAS Codes'!$A$2:$I$559,7,FALSE)</f>
        <v>America</v>
      </c>
      <c r="K608" s="2" t="str">
        <f>VLOOKUP(A608,'SAS Codes'!$A$2:$I$559,8,FALSE)</f>
        <v>May contain</v>
      </c>
      <c r="L608" s="2" t="str">
        <f>VLOOKUP(A608,'SAS Codes'!$A$2:$I$559,9,FALSE)</f>
        <v>May contain</v>
      </c>
      <c r="M608" s="2" t="str">
        <f>VLOOKUP(A608,'SAS Codes'!$A$2:$M$559,10,FALSE)</f>
        <v>Regular</v>
      </c>
      <c r="N608" s="2" t="str">
        <f>VLOOKUP(A608,'SAS Codes'!$A$2:$M$559,11,FALSE)</f>
        <v>BakedGoods</v>
      </c>
    </row>
    <row r="609" spans="1:14" x14ac:dyDescent="0.45">
      <c r="A609" s="2" t="s">
        <v>507</v>
      </c>
      <c r="B609" s="2">
        <v>1</v>
      </c>
      <c r="C609" s="2">
        <v>0.1131197625</v>
      </c>
      <c r="D609" s="2" t="str">
        <f>VLOOKUP(A609,'SAS Codes'!$A$2:$B$559,2,FALSE)</f>
        <v>BG-53</v>
      </c>
      <c r="E609" s="2" t="s">
        <v>929</v>
      </c>
      <c r="F609" s="2" t="str">
        <f>VLOOKUP(A609,'SAS Codes'!$A$2:$I$559,3,FALSE)</f>
        <v>Quebec</v>
      </c>
      <c r="G609" s="2" t="str">
        <f>VLOOKUP(A609,'SAS Codes'!$A$2:$I$559,4,FALSE)</f>
        <v>Canada</v>
      </c>
      <c r="H609" s="2" t="str">
        <f>VLOOKUP(A609,'SAS Codes'!$A$2:$I$559,5,FALSE)</f>
        <v>Canada</v>
      </c>
      <c r="I609" s="2" t="str">
        <f>VLOOKUP(A609,'SAS Codes'!$A$2:$I$559,6,FALSE)</f>
        <v>America</v>
      </c>
      <c r="J609" s="2" t="str">
        <f>VLOOKUP(A609,'SAS Codes'!$A$2:$I$559,7,FALSE)</f>
        <v>America</v>
      </c>
      <c r="K609" s="2" t="str">
        <f>VLOOKUP(A609,'SAS Codes'!$A$2:$I$559,8,FALSE)</f>
        <v>May contain</v>
      </c>
      <c r="L609" s="2" t="str">
        <f>VLOOKUP(A609,'SAS Codes'!$A$2:$I$559,9,FALSE)</f>
        <v>May contain</v>
      </c>
      <c r="M609" s="2" t="str">
        <f>VLOOKUP(A609,'SAS Codes'!$A$2:$M$559,10,FALSE)</f>
        <v>Private</v>
      </c>
      <c r="N609" s="2" t="str">
        <f>VLOOKUP(A609,'SAS Codes'!$A$2:$M$559,11,FALSE)</f>
        <v>BakedGoods</v>
      </c>
    </row>
    <row r="610" spans="1:14" x14ac:dyDescent="0.45">
      <c r="A610" s="2" t="s">
        <v>104</v>
      </c>
      <c r="B610" s="2">
        <v>1</v>
      </c>
      <c r="C610" s="2">
        <v>0.1115893125</v>
      </c>
      <c r="D610" s="2" t="str">
        <f>VLOOKUP(A610,'SAS Codes'!$A$2:$B$559,2,FALSE)</f>
        <v>CP-08</v>
      </c>
      <c r="E610" s="2" t="s">
        <v>929</v>
      </c>
      <c r="F610" s="2" t="str">
        <f>VLOOKUP(A610,'SAS Codes'!$A$2:$I$559,3,FALSE)</f>
        <v>Canada</v>
      </c>
      <c r="G610" s="2" t="str">
        <f>VLOOKUP(A610,'SAS Codes'!$A$2:$I$559,4,FALSE)</f>
        <v>Canada</v>
      </c>
      <c r="H610" s="2" t="str">
        <f>VLOOKUP(A610,'SAS Codes'!$A$2:$I$559,5,FALSE)</f>
        <v>Canada</v>
      </c>
      <c r="I610" s="2" t="str">
        <f>VLOOKUP(A610,'SAS Codes'!$A$2:$I$559,6,FALSE)</f>
        <v>America</v>
      </c>
      <c r="J610" s="2" t="str">
        <f>VLOOKUP(A610,'SAS Codes'!$A$2:$I$559,7,FALSE)</f>
        <v>America</v>
      </c>
      <c r="K610" s="2" t="str">
        <f>VLOOKUP(A610,'SAS Codes'!$A$2:$I$559,8,FALSE)</f>
        <v>May contain</v>
      </c>
      <c r="L610" s="2" t="str">
        <f>VLOOKUP(A610,'SAS Codes'!$A$2:$I$559,9,FALSE)</f>
        <v>May contain</v>
      </c>
      <c r="M610" s="2" t="str">
        <f>VLOOKUP(A610,'SAS Codes'!$A$2:$M$559,10,FALSE)</f>
        <v>Private</v>
      </c>
      <c r="N610" s="2" t="str">
        <f>VLOOKUP(A610,'SAS Codes'!$A$2:$M$559,11,FALSE)</f>
        <v>Cereal</v>
      </c>
    </row>
    <row r="611" spans="1:14" x14ac:dyDescent="0.45">
      <c r="A611" s="2" t="s">
        <v>501</v>
      </c>
      <c r="B611" s="2">
        <v>3</v>
      </c>
      <c r="C611" s="2">
        <v>0.110738745</v>
      </c>
      <c r="D611" s="2" t="str">
        <f>VLOOKUP(A611,'SAS Codes'!$A$2:$B$559,2,FALSE)</f>
        <v>BG-52</v>
      </c>
      <c r="E611" s="2" t="s">
        <v>929</v>
      </c>
      <c r="F611" s="2" t="str">
        <f>VLOOKUP(A611,'SAS Codes'!$A$2:$I$559,3,FALSE)</f>
        <v>Quebec</v>
      </c>
      <c r="G611" s="2" t="str">
        <f>VLOOKUP(A611,'SAS Codes'!$A$2:$I$559,4,FALSE)</f>
        <v>Canada</v>
      </c>
      <c r="H611" s="2" t="str">
        <f>VLOOKUP(A611,'SAS Codes'!$A$2:$I$559,5,FALSE)</f>
        <v>Canada</v>
      </c>
      <c r="I611" s="2" t="str">
        <f>VLOOKUP(A611,'SAS Codes'!$A$2:$I$559,6,FALSE)</f>
        <v>America</v>
      </c>
      <c r="J611" s="2" t="str">
        <f>VLOOKUP(A611,'SAS Codes'!$A$2:$I$559,7,FALSE)</f>
        <v>America</v>
      </c>
      <c r="K611" s="2" t="str">
        <f>VLOOKUP(A611,'SAS Codes'!$A$2:$I$559,8,FALSE)</f>
        <v>May contain</v>
      </c>
      <c r="L611" s="2" t="str">
        <f>VLOOKUP(A611,'SAS Codes'!$A$2:$I$559,9,FALSE)</f>
        <v>May contain</v>
      </c>
      <c r="M611" s="2" t="str">
        <f>VLOOKUP(A611,'SAS Codes'!$A$2:$M$559,10,FALSE)</f>
        <v>Private</v>
      </c>
      <c r="N611" s="2" t="str">
        <f>VLOOKUP(A611,'SAS Codes'!$A$2:$M$559,11,FALSE)</f>
        <v>BakedGoods</v>
      </c>
    </row>
    <row r="612" spans="1:14" x14ac:dyDescent="0.45">
      <c r="A612" s="2" t="s">
        <v>94</v>
      </c>
      <c r="B612" s="2">
        <v>1</v>
      </c>
      <c r="C612" s="2">
        <v>0.11017970999999999</v>
      </c>
      <c r="D612" s="2" t="str">
        <f>VLOOKUP(A612,'SAS Codes'!$A$2:$B$559,2,FALSE)</f>
        <v>BG-58</v>
      </c>
      <c r="E612" s="2" t="s">
        <v>929</v>
      </c>
      <c r="F612" s="2" t="str">
        <f>VLOOKUP(A612,'SAS Codes'!$A$2:$I$559,3,FALSE)</f>
        <v>Quebec</v>
      </c>
      <c r="G612" s="2" t="str">
        <f>VLOOKUP(A612,'SAS Codes'!$A$2:$I$559,4,FALSE)</f>
        <v>Canada</v>
      </c>
      <c r="H612" s="2" t="str">
        <f>VLOOKUP(A612,'SAS Codes'!$A$2:$I$559,5,FALSE)</f>
        <v>Canada</v>
      </c>
      <c r="I612" s="2" t="str">
        <f>VLOOKUP(A612,'SAS Codes'!$A$2:$I$559,6,FALSE)</f>
        <v>America</v>
      </c>
      <c r="J612" s="2" t="str">
        <f>VLOOKUP(A612,'SAS Codes'!$A$2:$I$559,7,FALSE)</f>
        <v>America</v>
      </c>
      <c r="K612" s="2" t="str">
        <f>VLOOKUP(A612,'SAS Codes'!$A$2:$I$559,8,FALSE)</f>
        <v>May contain</v>
      </c>
      <c r="L612" s="2" t="str">
        <f>VLOOKUP(A612,'SAS Codes'!$A$2:$I$559,9,FALSE)</f>
        <v>May contain</v>
      </c>
      <c r="M612" s="2" t="str">
        <f>VLOOKUP(A612,'SAS Codes'!$A$2:$M$559,10,FALSE)</f>
        <v>Regular</v>
      </c>
      <c r="N612" s="2" t="str">
        <f>VLOOKUP(A612,'SAS Codes'!$A$2:$M$559,11,FALSE)</f>
        <v>BakedGoods</v>
      </c>
    </row>
    <row r="613" spans="1:14" x14ac:dyDescent="0.45">
      <c r="A613" s="2" t="s">
        <v>93</v>
      </c>
      <c r="B613" s="2">
        <v>2</v>
      </c>
      <c r="C613" s="2">
        <v>0.10929029999999999</v>
      </c>
      <c r="D613" s="2" t="str">
        <f>VLOOKUP(A613,'SAS Codes'!$A$2:$B$559,2,FALSE)</f>
        <v>BG-57</v>
      </c>
      <c r="E613" s="2" t="s">
        <v>929</v>
      </c>
      <c r="F613" s="2" t="str">
        <f>VLOOKUP(A613,'SAS Codes'!$A$2:$I$559,3,FALSE)</f>
        <v>Quebec</v>
      </c>
      <c r="G613" s="2" t="str">
        <f>VLOOKUP(A613,'SAS Codes'!$A$2:$I$559,4,FALSE)</f>
        <v>Canada</v>
      </c>
      <c r="H613" s="2" t="str">
        <f>VLOOKUP(A613,'SAS Codes'!$A$2:$I$559,5,FALSE)</f>
        <v>Canada</v>
      </c>
      <c r="I613" s="2" t="str">
        <f>VLOOKUP(A613,'SAS Codes'!$A$2:$I$559,6,FALSE)</f>
        <v>America</v>
      </c>
      <c r="J613" s="2" t="str">
        <f>VLOOKUP(A613,'SAS Codes'!$A$2:$I$559,7,FALSE)</f>
        <v>America</v>
      </c>
      <c r="K613" s="2" t="str">
        <f>VLOOKUP(A613,'SAS Codes'!$A$2:$I$559,8,FALSE)</f>
        <v>May contain</v>
      </c>
      <c r="L613" s="2" t="str">
        <f>VLOOKUP(A613,'SAS Codes'!$A$2:$I$559,9,FALSE)</f>
        <v>May contain</v>
      </c>
      <c r="M613" s="2" t="str">
        <f>VLOOKUP(A613,'SAS Codes'!$A$2:$M$559,10,FALSE)</f>
        <v>Regular</v>
      </c>
      <c r="N613" s="2" t="str">
        <f>VLOOKUP(A613,'SAS Codes'!$A$2:$M$559,11,FALSE)</f>
        <v>BakedGoods</v>
      </c>
    </row>
    <row r="614" spans="1:14" x14ac:dyDescent="0.45">
      <c r="A614" s="2" t="s">
        <v>93</v>
      </c>
      <c r="B614" s="2">
        <v>1</v>
      </c>
      <c r="C614" s="2">
        <v>0.10867993499999999</v>
      </c>
      <c r="D614" s="2" t="str">
        <f>VLOOKUP(A614,'SAS Codes'!$A$2:$B$559,2,FALSE)</f>
        <v>BG-57</v>
      </c>
      <c r="E614" s="2" t="s">
        <v>929</v>
      </c>
      <c r="F614" s="2" t="str">
        <f>VLOOKUP(A614,'SAS Codes'!$A$2:$I$559,3,FALSE)</f>
        <v>Quebec</v>
      </c>
      <c r="G614" s="2" t="str">
        <f>VLOOKUP(A614,'SAS Codes'!$A$2:$I$559,4,FALSE)</f>
        <v>Canada</v>
      </c>
      <c r="H614" s="2" t="str">
        <f>VLOOKUP(A614,'SAS Codes'!$A$2:$I$559,5,FALSE)</f>
        <v>Canada</v>
      </c>
      <c r="I614" s="2" t="str">
        <f>VLOOKUP(A614,'SAS Codes'!$A$2:$I$559,6,FALSE)</f>
        <v>America</v>
      </c>
      <c r="J614" s="2" t="str">
        <f>VLOOKUP(A614,'SAS Codes'!$A$2:$I$559,7,FALSE)</f>
        <v>America</v>
      </c>
      <c r="K614" s="2" t="str">
        <f>VLOOKUP(A614,'SAS Codes'!$A$2:$I$559,8,FALSE)</f>
        <v>May contain</v>
      </c>
      <c r="L614" s="2" t="str">
        <f>VLOOKUP(A614,'SAS Codes'!$A$2:$I$559,9,FALSE)</f>
        <v>May contain</v>
      </c>
      <c r="M614" s="2" t="str">
        <f>VLOOKUP(A614,'SAS Codes'!$A$2:$M$559,10,FALSE)</f>
        <v>Regular</v>
      </c>
      <c r="N614" s="2" t="str">
        <f>VLOOKUP(A614,'SAS Codes'!$A$2:$M$559,11,FALSE)</f>
        <v>BakedGoods</v>
      </c>
    </row>
    <row r="615" spans="1:14" x14ac:dyDescent="0.45">
      <c r="A615" s="2" t="s">
        <v>93</v>
      </c>
      <c r="B615" s="2">
        <v>3</v>
      </c>
      <c r="C615" s="2">
        <v>0.10856240999999998</v>
      </c>
      <c r="D615" s="2" t="str">
        <f>VLOOKUP(A615,'SAS Codes'!$A$2:$B$559,2,FALSE)</f>
        <v>BG-57</v>
      </c>
      <c r="E615" s="2" t="s">
        <v>929</v>
      </c>
      <c r="F615" s="2" t="str">
        <f>VLOOKUP(A615,'SAS Codes'!$A$2:$I$559,3,FALSE)</f>
        <v>Quebec</v>
      </c>
      <c r="G615" s="2" t="str">
        <f>VLOOKUP(A615,'SAS Codes'!$A$2:$I$559,4,FALSE)</f>
        <v>Canada</v>
      </c>
      <c r="H615" s="2" t="str">
        <f>VLOOKUP(A615,'SAS Codes'!$A$2:$I$559,5,FALSE)</f>
        <v>Canada</v>
      </c>
      <c r="I615" s="2" t="str">
        <f>VLOOKUP(A615,'SAS Codes'!$A$2:$I$559,6,FALSE)</f>
        <v>America</v>
      </c>
      <c r="J615" s="2" t="str">
        <f>VLOOKUP(A615,'SAS Codes'!$A$2:$I$559,7,FALSE)</f>
        <v>America</v>
      </c>
      <c r="K615" s="2" t="str">
        <f>VLOOKUP(A615,'SAS Codes'!$A$2:$I$559,8,FALSE)</f>
        <v>May contain</v>
      </c>
      <c r="L615" s="2" t="str">
        <f>VLOOKUP(A615,'SAS Codes'!$A$2:$I$559,9,FALSE)</f>
        <v>May contain</v>
      </c>
      <c r="M615" s="2" t="str">
        <f>VLOOKUP(A615,'SAS Codes'!$A$2:$M$559,10,FALSE)</f>
        <v>Regular</v>
      </c>
      <c r="N615" s="2" t="str">
        <f>VLOOKUP(A615,'SAS Codes'!$A$2:$M$559,11,FALSE)</f>
        <v>BakedGoods</v>
      </c>
    </row>
    <row r="616" spans="1:14" x14ac:dyDescent="0.45">
      <c r="A616" s="2" t="s">
        <v>248</v>
      </c>
      <c r="B616" s="2">
        <v>1</v>
      </c>
      <c r="C616" s="2">
        <v>0.10848526499999998</v>
      </c>
      <c r="D616" s="2" t="str">
        <f>VLOOKUP(A616,'SAS Codes'!$A$2:$B$559,2,FALSE)</f>
        <v>CHDK-48</v>
      </c>
      <c r="E616" s="2" t="s">
        <v>929</v>
      </c>
      <c r="F616" s="2" t="str">
        <f>VLOOKUP(A616,'SAS Codes'!$A$2:$I$559,3,FALSE)</f>
        <v>Switzerland</v>
      </c>
      <c r="G616" s="2" t="str">
        <f>VLOOKUP(A616,'SAS Codes'!$A$2:$I$559,4,FALSE)</f>
        <v>Switzerland</v>
      </c>
      <c r="H616" s="2" t="str">
        <f>VLOOKUP(A616,'SAS Codes'!$A$2:$I$559,5,FALSE)</f>
        <v>Europe</v>
      </c>
      <c r="I616" s="2" t="str">
        <f>VLOOKUP(A616,'SAS Codes'!$A$2:$I$559,6,FALSE)</f>
        <v>Europe</v>
      </c>
      <c r="J616" s="2" t="str">
        <f>VLOOKUP(A616,'SAS Codes'!$A$2:$I$559,7,FALSE)</f>
        <v>Europe</v>
      </c>
      <c r="K616" s="2" t="str">
        <f>VLOOKUP(A616,'SAS Codes'!$A$2:$I$559,8,FALSE)</f>
        <v>May contain</v>
      </c>
      <c r="L616" s="2" t="str">
        <f>VLOOKUP(A616,'SAS Codes'!$A$2:$I$559,9,FALSE)</f>
        <v>May contain</v>
      </c>
      <c r="M616" s="2" t="str">
        <f>VLOOKUP(A616,'SAS Codes'!$A$2:$M$559,10,FALSE)</f>
        <v>Regular</v>
      </c>
      <c r="N616" s="2" t="str">
        <f>VLOOKUP(A616,'SAS Codes'!$A$2:$M$559,11,FALSE)</f>
        <v>Chocolate</v>
      </c>
    </row>
    <row r="617" spans="1:14" x14ac:dyDescent="0.45">
      <c r="A617" s="2" t="s">
        <v>42</v>
      </c>
      <c r="B617" s="2">
        <v>2</v>
      </c>
      <c r="C617" s="2">
        <v>0.10841082</v>
      </c>
      <c r="D617" s="2" t="str">
        <f>VLOOKUP(A617,'SAS Codes'!$A$2:$B$559,2,FALSE)</f>
        <v>BMIX-52</v>
      </c>
      <c r="E617" s="2" t="s">
        <v>929</v>
      </c>
      <c r="F617" s="2" t="str">
        <f>VLOOKUP(A617,'SAS Codes'!$A$2:$I$559,3,FALSE)</f>
        <v>USA</v>
      </c>
      <c r="G617" s="2" t="str">
        <f>VLOOKUP(A617,'SAS Codes'!$A$2:$I$559,4,FALSE)</f>
        <v>USA</v>
      </c>
      <c r="H617" s="2" t="str">
        <f>VLOOKUP(A617,'SAS Codes'!$A$2:$I$559,5,FALSE)</f>
        <v>USA</v>
      </c>
      <c r="I617" s="2" t="str">
        <f>VLOOKUP(A617,'SAS Codes'!$A$2:$I$559,6,FALSE)</f>
        <v>America</v>
      </c>
      <c r="J617" s="2" t="str">
        <f>VLOOKUP(A617,'SAS Codes'!$A$2:$I$559,7,FALSE)</f>
        <v>America</v>
      </c>
      <c r="K617" s="2" t="str">
        <f>VLOOKUP(A617,'SAS Codes'!$A$2:$I$559,8,FALSE)</f>
        <v>May contain</v>
      </c>
      <c r="L617" s="2" t="str">
        <f>VLOOKUP(A617,'SAS Codes'!$A$2:$I$559,9,FALSE)</f>
        <v>May contain</v>
      </c>
      <c r="M617" s="2" t="str">
        <f>VLOOKUP(A617,'SAS Codes'!$A$2:$M$559,10,FALSE)</f>
        <v>Private</v>
      </c>
      <c r="N617" s="2" t="str">
        <f>VLOOKUP(A617,'SAS Codes'!$A$2:$M$559,11,FALSE)</f>
        <v>BakingMix</v>
      </c>
    </row>
    <row r="618" spans="1:14" x14ac:dyDescent="0.45">
      <c r="A618" s="2" t="s">
        <v>498</v>
      </c>
      <c r="B618" s="2">
        <v>1</v>
      </c>
      <c r="C618" s="2">
        <v>0.10809266250000001</v>
      </c>
      <c r="D618" s="2" t="str">
        <f>VLOOKUP(A618,'SAS Codes'!$A$2:$B$559,2,FALSE)</f>
        <v>BG-48</v>
      </c>
      <c r="E618" s="2" t="s">
        <v>929</v>
      </c>
      <c r="F618" s="2" t="str">
        <f>VLOOKUP(A618,'SAS Codes'!$A$2:$I$559,3,FALSE)</f>
        <v>Quebec</v>
      </c>
      <c r="G618" s="2" t="str">
        <f>VLOOKUP(A618,'SAS Codes'!$A$2:$I$559,4,FALSE)</f>
        <v>Canada</v>
      </c>
      <c r="H618" s="2" t="str">
        <f>VLOOKUP(A618,'SAS Codes'!$A$2:$I$559,5,FALSE)</f>
        <v>Canada</v>
      </c>
      <c r="I618" s="2" t="str">
        <f>VLOOKUP(A618,'SAS Codes'!$A$2:$I$559,6,FALSE)</f>
        <v>America</v>
      </c>
      <c r="J618" s="2" t="str">
        <f>VLOOKUP(A618,'SAS Codes'!$A$2:$I$559,7,FALSE)</f>
        <v>America</v>
      </c>
      <c r="K618" s="2" t="str">
        <f>VLOOKUP(A618,'SAS Codes'!$A$2:$I$559,8,FALSE)</f>
        <v>May contain</v>
      </c>
      <c r="L618" s="2" t="str">
        <f>VLOOKUP(A618,'SAS Codes'!$A$2:$I$559,9,FALSE)</f>
        <v>May contain</v>
      </c>
      <c r="M618" s="2" t="str">
        <f>VLOOKUP(A618,'SAS Codes'!$A$2:$M$559,10,FALSE)</f>
        <v>Private</v>
      </c>
      <c r="N618" s="2" t="str">
        <f>VLOOKUP(A618,'SAS Codes'!$A$2:$M$559,11,FALSE)</f>
        <v>BakedGoods</v>
      </c>
    </row>
    <row r="619" spans="1:14" x14ac:dyDescent="0.45">
      <c r="A619" s="2" t="s">
        <v>506</v>
      </c>
      <c r="B619" s="2">
        <v>3</v>
      </c>
      <c r="C619" s="2">
        <v>0.10793088749999999</v>
      </c>
      <c r="D619" s="2" t="str">
        <f>VLOOKUP(A619,'SAS Codes'!$A$2:$B$559,2,FALSE)</f>
        <v>BG-50</v>
      </c>
      <c r="E619" s="2" t="s">
        <v>929</v>
      </c>
      <c r="F619" s="2" t="str">
        <f>VLOOKUP(A619,'SAS Codes'!$A$2:$I$559,3,FALSE)</f>
        <v>Quebec</v>
      </c>
      <c r="G619" s="2" t="str">
        <f>VLOOKUP(A619,'SAS Codes'!$A$2:$I$559,4,FALSE)</f>
        <v>Canada</v>
      </c>
      <c r="H619" s="2" t="str">
        <f>VLOOKUP(A619,'SAS Codes'!$A$2:$I$559,5,FALSE)</f>
        <v>Canada</v>
      </c>
      <c r="I619" s="2" t="str">
        <f>VLOOKUP(A619,'SAS Codes'!$A$2:$I$559,6,FALSE)</f>
        <v>America</v>
      </c>
      <c r="J619" s="2" t="str">
        <f>VLOOKUP(A619,'SAS Codes'!$A$2:$I$559,7,FALSE)</f>
        <v>America</v>
      </c>
      <c r="K619" s="2" t="str">
        <f>VLOOKUP(A619,'SAS Codes'!$A$2:$I$559,8,FALSE)</f>
        <v>May contain traces</v>
      </c>
      <c r="L619" s="2" t="str">
        <f>VLOOKUP(A619,'SAS Codes'!$A$2:$I$559,9,FALSE)</f>
        <v>May contain traces</v>
      </c>
      <c r="M619" s="2" t="str">
        <f>VLOOKUP(A619,'SAS Codes'!$A$2:$M$559,10,FALSE)</f>
        <v>Private</v>
      </c>
      <c r="N619" s="2" t="str">
        <f>VLOOKUP(A619,'SAS Codes'!$A$2:$M$559,11,FALSE)</f>
        <v>BakedGoods</v>
      </c>
    </row>
    <row r="620" spans="1:14" x14ac:dyDescent="0.45">
      <c r="A620" s="4" t="s">
        <v>298</v>
      </c>
      <c r="B620" s="4">
        <v>5</v>
      </c>
      <c r="C620" s="2">
        <v>0.10750203</v>
      </c>
      <c r="D620" s="2" t="str">
        <f>VLOOKUP(A620,'SAS Codes'!$A$2:$B$559,2,FALSE)</f>
        <v>CO-27</v>
      </c>
      <c r="E620" s="2" t="s">
        <v>929</v>
      </c>
      <c r="F620" s="2" t="str">
        <f>VLOOKUP(A620,'SAS Codes'!$A$2:$I$559,3,FALSE)</f>
        <v>USA</v>
      </c>
      <c r="G620" s="2" t="str">
        <f>VLOOKUP(A620,'SAS Codes'!$A$2:$I$559,4,FALSE)</f>
        <v>USA</v>
      </c>
      <c r="H620" s="2" t="str">
        <f>VLOOKUP(A620,'SAS Codes'!$A$2:$I$559,5,FALSE)</f>
        <v>USA</v>
      </c>
      <c r="I620" s="2" t="str">
        <f>VLOOKUP(A620,'SAS Codes'!$A$2:$I$559,6,FALSE)</f>
        <v>America</v>
      </c>
      <c r="J620" s="2" t="str">
        <f>VLOOKUP(A620,'SAS Codes'!$A$2:$I$559,7,FALSE)</f>
        <v>America</v>
      </c>
      <c r="K620" s="2" t="str">
        <f>VLOOKUP(A620,'SAS Codes'!$A$2:$I$559,8,FALSE)</f>
        <v>May contain</v>
      </c>
      <c r="L620" s="2" t="str">
        <f>VLOOKUP(A620,'SAS Codes'!$A$2:$I$559,9,FALSE)</f>
        <v>May contain</v>
      </c>
      <c r="M620" s="2" t="str">
        <f>VLOOKUP(A620,'SAS Codes'!$A$2:$M$559,10,FALSE)</f>
        <v>Private</v>
      </c>
      <c r="N620" s="2" t="str">
        <f>VLOOKUP(A620,'SAS Codes'!$A$2:$M$559,11,FALSE)</f>
        <v>Cookies</v>
      </c>
    </row>
    <row r="621" spans="1:14" x14ac:dyDescent="0.45">
      <c r="A621" s="2" t="s">
        <v>499</v>
      </c>
      <c r="B621" s="2">
        <v>2</v>
      </c>
      <c r="C621" s="2">
        <v>0.10739163749999998</v>
      </c>
      <c r="D621" s="2" t="str">
        <f>VLOOKUP(A621,'SAS Codes'!$A$2:$B$559,2,FALSE)</f>
        <v>BG-49</v>
      </c>
      <c r="E621" s="2" t="s">
        <v>929</v>
      </c>
      <c r="F621" s="2" t="str">
        <f>VLOOKUP(A621,'SAS Codes'!$A$2:$I$559,3,FALSE)</f>
        <v>Quebec</v>
      </c>
      <c r="G621" s="2" t="str">
        <f>VLOOKUP(A621,'SAS Codes'!$A$2:$I$559,4,FALSE)</f>
        <v>Canada</v>
      </c>
      <c r="H621" s="2" t="str">
        <f>VLOOKUP(A621,'SAS Codes'!$A$2:$I$559,5,FALSE)</f>
        <v>Canada</v>
      </c>
      <c r="I621" s="2" t="str">
        <f>VLOOKUP(A621,'SAS Codes'!$A$2:$I$559,6,FALSE)</f>
        <v>America</v>
      </c>
      <c r="J621" s="2" t="str">
        <f>VLOOKUP(A621,'SAS Codes'!$A$2:$I$559,7,FALSE)</f>
        <v>America</v>
      </c>
      <c r="K621" s="2" t="str">
        <f>VLOOKUP(A621,'SAS Codes'!$A$2:$I$559,8,FALSE)</f>
        <v>May contain traces</v>
      </c>
      <c r="L621" s="2" t="str">
        <f>VLOOKUP(A621,'SAS Codes'!$A$2:$I$559,9,FALSE)</f>
        <v>May contain traces</v>
      </c>
      <c r="M621" s="2" t="str">
        <f>VLOOKUP(A621,'SAS Codes'!$A$2:$M$559,10,FALSE)</f>
        <v>Private</v>
      </c>
      <c r="N621" s="2" t="str">
        <f>VLOOKUP(A621,'SAS Codes'!$A$2:$M$559,11,FALSE)</f>
        <v>BakedGoods</v>
      </c>
    </row>
    <row r="622" spans="1:14" x14ac:dyDescent="0.45">
      <c r="A622" s="2" t="s">
        <v>24</v>
      </c>
      <c r="B622" s="2">
        <v>2</v>
      </c>
      <c r="C622" s="2">
        <v>0.1073377125</v>
      </c>
      <c r="D622" s="2" t="str">
        <f>VLOOKUP(A622,'SAS Codes'!$A$2:$B$559,2,FALSE)</f>
        <v>BMIX-28</v>
      </c>
      <c r="E622" s="2" t="s">
        <v>929</v>
      </c>
      <c r="F622" s="2" t="str">
        <f>VLOOKUP(A622,'SAS Codes'!$A$2:$I$559,3,FALSE)</f>
        <v>USA</v>
      </c>
      <c r="G622" s="2" t="str">
        <f>VLOOKUP(A622,'SAS Codes'!$A$2:$I$559,4,FALSE)</f>
        <v>USA</v>
      </c>
      <c r="H622" s="2" t="str">
        <f>VLOOKUP(A622,'SAS Codes'!$A$2:$I$559,5,FALSE)</f>
        <v>USA</v>
      </c>
      <c r="I622" s="2" t="str">
        <f>VLOOKUP(A622,'SAS Codes'!$A$2:$I$559,6,FALSE)</f>
        <v>America</v>
      </c>
      <c r="J622" s="2" t="str">
        <f>VLOOKUP(A622,'SAS Codes'!$A$2:$I$559,7,FALSE)</f>
        <v>America</v>
      </c>
      <c r="K622" s="2" t="str">
        <f>VLOOKUP(A622,'SAS Codes'!$A$2:$I$559,8,FALSE)</f>
        <v>May contain</v>
      </c>
      <c r="L622" s="2" t="str">
        <f>VLOOKUP(A622,'SAS Codes'!$A$2:$I$559,9,FALSE)</f>
        <v>May contain</v>
      </c>
      <c r="M622" s="2" t="str">
        <f>VLOOKUP(A622,'SAS Codes'!$A$2:$M$559,10,FALSE)</f>
        <v>Private</v>
      </c>
      <c r="N622" s="2" t="str">
        <f>VLOOKUP(A622,'SAS Codes'!$A$2:$M$559,11,FALSE)</f>
        <v>BakingMix</v>
      </c>
    </row>
    <row r="623" spans="1:14" x14ac:dyDescent="0.45">
      <c r="A623" s="2" t="s">
        <v>428</v>
      </c>
      <c r="B623" s="2">
        <v>1</v>
      </c>
      <c r="C623" s="2">
        <v>0.10687475999999997</v>
      </c>
      <c r="D623" s="2" t="str">
        <f>VLOOKUP(A623,'SAS Codes'!$A$2:$B$559,2,FALSE)</f>
        <v>SB-39</v>
      </c>
      <c r="E623" s="2" t="s">
        <v>929</v>
      </c>
      <c r="F623" s="2" t="str">
        <f>VLOOKUP(A623,'SAS Codes'!$A$2:$I$559,3,FALSE)</f>
        <v>Scotland</v>
      </c>
      <c r="G623" s="2" t="str">
        <f>VLOOKUP(A623,'SAS Codes'!$A$2:$I$559,4,FALSE)</f>
        <v>UK</v>
      </c>
      <c r="H623" s="2" t="str">
        <f>VLOOKUP(A623,'SAS Codes'!$A$2:$I$559,5,FALSE)</f>
        <v>Europe</v>
      </c>
      <c r="I623" s="2" t="str">
        <f>VLOOKUP(A623,'SAS Codes'!$A$2:$I$559,6,FALSE)</f>
        <v>Europe</v>
      </c>
      <c r="J623" s="2" t="str">
        <f>VLOOKUP(A623,'SAS Codes'!$A$2:$I$559,7,FALSE)</f>
        <v>Europe</v>
      </c>
      <c r="K623" s="2" t="str">
        <f>VLOOKUP(A623,'SAS Codes'!$A$2:$I$559,8,FALSE)</f>
        <v>May contain traces</v>
      </c>
      <c r="L623" s="2" t="str">
        <f>VLOOKUP(A623,'SAS Codes'!$A$2:$I$559,9,FALSE)</f>
        <v>May contain traces</v>
      </c>
      <c r="M623" s="2" t="str">
        <f>VLOOKUP(A623,'SAS Codes'!$A$2:$M$559,10,FALSE)</f>
        <v>Regular</v>
      </c>
      <c r="N623" s="2" t="str">
        <f>VLOOKUP(A623,'SAS Codes'!$A$2:$M$559,11,FALSE)</f>
        <v>Crackers</v>
      </c>
    </row>
    <row r="624" spans="1:14" x14ac:dyDescent="0.45">
      <c r="A624" s="2" t="s">
        <v>506</v>
      </c>
      <c r="B624" s="2">
        <v>4</v>
      </c>
      <c r="C624" s="2">
        <v>0.10595621249999999</v>
      </c>
      <c r="D624" s="2" t="str">
        <f>VLOOKUP(A624,'SAS Codes'!$A$2:$B$559,2,FALSE)</f>
        <v>BG-50</v>
      </c>
      <c r="E624" s="2" t="s">
        <v>929</v>
      </c>
      <c r="F624" s="2" t="str">
        <f>VLOOKUP(A624,'SAS Codes'!$A$2:$I$559,3,FALSE)</f>
        <v>Quebec</v>
      </c>
      <c r="G624" s="2" t="str">
        <f>VLOOKUP(A624,'SAS Codes'!$A$2:$I$559,4,FALSE)</f>
        <v>Canada</v>
      </c>
      <c r="H624" s="2" t="str">
        <f>VLOOKUP(A624,'SAS Codes'!$A$2:$I$559,5,FALSE)</f>
        <v>Canada</v>
      </c>
      <c r="I624" s="2" t="str">
        <f>VLOOKUP(A624,'SAS Codes'!$A$2:$I$559,6,FALSE)</f>
        <v>America</v>
      </c>
      <c r="J624" s="2" t="str">
        <f>VLOOKUP(A624,'SAS Codes'!$A$2:$I$559,7,FALSE)</f>
        <v>America</v>
      </c>
      <c r="K624" s="2" t="str">
        <f>VLOOKUP(A624,'SAS Codes'!$A$2:$I$559,8,FALSE)</f>
        <v>May contain traces</v>
      </c>
      <c r="L624" s="2" t="str">
        <f>VLOOKUP(A624,'SAS Codes'!$A$2:$I$559,9,FALSE)</f>
        <v>May contain traces</v>
      </c>
      <c r="M624" s="2" t="str">
        <f>VLOOKUP(A624,'SAS Codes'!$A$2:$M$559,10,FALSE)</f>
        <v>Private</v>
      </c>
      <c r="N624" s="2" t="str">
        <f>VLOOKUP(A624,'SAS Codes'!$A$2:$M$559,11,FALSE)</f>
        <v>BakedGoods</v>
      </c>
    </row>
    <row r="625" spans="1:14" x14ac:dyDescent="0.45">
      <c r="A625" s="2" t="s">
        <v>254</v>
      </c>
      <c r="B625" s="2">
        <v>2</v>
      </c>
      <c r="C625" s="2">
        <v>0.10548163499999999</v>
      </c>
      <c r="D625" s="2" t="str">
        <f>VLOOKUP(A625,'SAS Codes'!$A$2:$B$559,2,FALSE)</f>
        <v>CHDK-54</v>
      </c>
      <c r="E625" s="2" t="s">
        <v>929</v>
      </c>
      <c r="F625" s="2" t="str">
        <f>VLOOKUP(A625,'SAS Codes'!$A$2:$I$559,3,FALSE)</f>
        <v>Switzerland</v>
      </c>
      <c r="G625" s="2" t="str">
        <f>VLOOKUP(A625,'SAS Codes'!$A$2:$I$559,4,FALSE)</f>
        <v>Switzerland</v>
      </c>
      <c r="H625" s="2" t="str">
        <f>VLOOKUP(A625,'SAS Codes'!$A$2:$I$559,5,FALSE)</f>
        <v>Europe</v>
      </c>
      <c r="I625" s="2" t="str">
        <f>VLOOKUP(A625,'SAS Codes'!$A$2:$I$559,6,FALSE)</f>
        <v>Europe</v>
      </c>
      <c r="J625" s="2" t="str">
        <f>VLOOKUP(A625,'SAS Codes'!$A$2:$I$559,7,FALSE)</f>
        <v>Europe</v>
      </c>
      <c r="K625" s="2" t="str">
        <f>VLOOKUP(A625,'SAS Codes'!$A$2:$I$559,8,FALSE)</f>
        <v>May contain</v>
      </c>
      <c r="L625" s="2" t="str">
        <f>VLOOKUP(A625,'SAS Codes'!$A$2:$I$559,9,FALSE)</f>
        <v>May contain</v>
      </c>
      <c r="M625" s="2" t="str">
        <f>VLOOKUP(A625,'SAS Codes'!$A$2:$M$559,10,FALSE)</f>
        <v>Regular</v>
      </c>
      <c r="N625" s="2" t="str">
        <f>VLOOKUP(A625,'SAS Codes'!$A$2:$M$559,11,FALSE)</f>
        <v>Chocolate</v>
      </c>
    </row>
    <row r="626" spans="1:14" x14ac:dyDescent="0.45">
      <c r="A626" s="2" t="s">
        <v>506</v>
      </c>
      <c r="B626" s="2">
        <v>2</v>
      </c>
      <c r="C626" s="2">
        <v>0.10528108499999998</v>
      </c>
      <c r="D626" s="2" t="str">
        <f>VLOOKUP(A626,'SAS Codes'!$A$2:$B$559,2,FALSE)</f>
        <v>BG-50</v>
      </c>
      <c r="E626" s="2" t="s">
        <v>929</v>
      </c>
      <c r="F626" s="2" t="str">
        <f>VLOOKUP(A626,'SAS Codes'!$A$2:$I$559,3,FALSE)</f>
        <v>Quebec</v>
      </c>
      <c r="G626" s="2" t="str">
        <f>VLOOKUP(A626,'SAS Codes'!$A$2:$I$559,4,FALSE)</f>
        <v>Canada</v>
      </c>
      <c r="H626" s="2" t="str">
        <f>VLOOKUP(A626,'SAS Codes'!$A$2:$I$559,5,FALSE)</f>
        <v>Canada</v>
      </c>
      <c r="I626" s="2" t="str">
        <f>VLOOKUP(A626,'SAS Codes'!$A$2:$I$559,6,FALSE)</f>
        <v>America</v>
      </c>
      <c r="J626" s="2" t="str">
        <f>VLOOKUP(A626,'SAS Codes'!$A$2:$I$559,7,FALSE)</f>
        <v>America</v>
      </c>
      <c r="K626" s="2" t="str">
        <f>VLOOKUP(A626,'SAS Codes'!$A$2:$I$559,8,FALSE)</f>
        <v>May contain traces</v>
      </c>
      <c r="L626" s="2" t="str">
        <f>VLOOKUP(A626,'SAS Codes'!$A$2:$I$559,9,FALSE)</f>
        <v>May contain traces</v>
      </c>
      <c r="M626" s="2" t="str">
        <f>VLOOKUP(A626,'SAS Codes'!$A$2:$M$559,10,FALSE)</f>
        <v>Private</v>
      </c>
      <c r="N626" s="2" t="str">
        <f>VLOOKUP(A626,'SAS Codes'!$A$2:$M$559,11,FALSE)</f>
        <v>BakedGoods</v>
      </c>
    </row>
    <row r="627" spans="1:14" x14ac:dyDescent="0.45">
      <c r="A627" s="2" t="s">
        <v>501</v>
      </c>
      <c r="B627" s="2">
        <v>2</v>
      </c>
      <c r="C627" s="2">
        <v>0.104958</v>
      </c>
      <c r="D627" s="2" t="str">
        <f>VLOOKUP(A627,'SAS Codes'!$A$2:$B$559,2,FALSE)</f>
        <v>BG-52</v>
      </c>
      <c r="E627" s="2" t="s">
        <v>929</v>
      </c>
      <c r="F627" s="2" t="str">
        <f>VLOOKUP(A627,'SAS Codes'!$A$2:$I$559,3,FALSE)</f>
        <v>Quebec</v>
      </c>
      <c r="G627" s="2" t="str">
        <f>VLOOKUP(A627,'SAS Codes'!$A$2:$I$559,4,FALSE)</f>
        <v>Canada</v>
      </c>
      <c r="H627" s="2" t="str">
        <f>VLOOKUP(A627,'SAS Codes'!$A$2:$I$559,5,FALSE)</f>
        <v>Canada</v>
      </c>
      <c r="I627" s="2" t="str">
        <f>VLOOKUP(A627,'SAS Codes'!$A$2:$I$559,6,FALSE)</f>
        <v>America</v>
      </c>
      <c r="J627" s="2" t="str">
        <f>VLOOKUP(A627,'SAS Codes'!$A$2:$I$559,7,FALSE)</f>
        <v>America</v>
      </c>
      <c r="K627" s="2" t="str">
        <f>VLOOKUP(A627,'SAS Codes'!$A$2:$I$559,8,FALSE)</f>
        <v>May contain</v>
      </c>
      <c r="L627" s="2" t="str">
        <f>VLOOKUP(A627,'SAS Codes'!$A$2:$I$559,9,FALSE)</f>
        <v>May contain</v>
      </c>
      <c r="M627" s="2" t="str">
        <f>VLOOKUP(A627,'SAS Codes'!$A$2:$M$559,10,FALSE)</f>
        <v>Private</v>
      </c>
      <c r="N627" s="2" t="str">
        <f>VLOOKUP(A627,'SAS Codes'!$A$2:$M$559,11,FALSE)</f>
        <v>BakedGoods</v>
      </c>
    </row>
    <row r="628" spans="1:14" x14ac:dyDescent="0.45">
      <c r="A628" s="2" t="s">
        <v>241</v>
      </c>
      <c r="B628" s="2">
        <v>2</v>
      </c>
      <c r="C628" s="2">
        <v>0.10484249999999999</v>
      </c>
      <c r="D628" s="2" t="str">
        <f>VLOOKUP(A628,'SAS Codes'!$A$2:$B$559,2,FALSE)</f>
        <v>CHDK-41</v>
      </c>
      <c r="E628" s="2" t="s">
        <v>929</v>
      </c>
      <c r="F628" s="2" t="str">
        <f>VLOOKUP(A628,'SAS Codes'!$A$2:$I$559,3,FALSE)</f>
        <v>Spain</v>
      </c>
      <c r="G628" s="2" t="str">
        <f>VLOOKUP(A628,'SAS Codes'!$A$2:$I$559,4,FALSE)</f>
        <v>Spain</v>
      </c>
      <c r="H628" s="2" t="str">
        <f>VLOOKUP(A628,'SAS Codes'!$A$2:$I$559,5,FALSE)</f>
        <v>Europe</v>
      </c>
      <c r="I628" s="2" t="str">
        <f>VLOOKUP(A628,'SAS Codes'!$A$2:$I$559,6,FALSE)</f>
        <v>Europe</v>
      </c>
      <c r="J628" s="2" t="str">
        <f>VLOOKUP(A628,'SAS Codes'!$A$2:$I$559,7,FALSE)</f>
        <v>Europe</v>
      </c>
      <c r="K628" s="2" t="str">
        <f>VLOOKUP(A628,'SAS Codes'!$A$2:$I$559,8,FALSE)</f>
        <v>May contain</v>
      </c>
      <c r="L628" s="2" t="str">
        <f>VLOOKUP(A628,'SAS Codes'!$A$2:$I$559,9,FALSE)</f>
        <v>May contain</v>
      </c>
      <c r="M628" s="2" t="str">
        <f>VLOOKUP(A628,'SAS Codes'!$A$2:$M$559,10,FALSE)</f>
        <v>Regular</v>
      </c>
      <c r="N628" s="2" t="str">
        <f>VLOOKUP(A628,'SAS Codes'!$A$2:$M$559,11,FALSE)</f>
        <v>Chocolate</v>
      </c>
    </row>
    <row r="629" spans="1:14" x14ac:dyDescent="0.45">
      <c r="A629" s="2" t="s">
        <v>499</v>
      </c>
      <c r="B629" s="2">
        <v>3</v>
      </c>
      <c r="C629" s="2">
        <v>0.10479423</v>
      </c>
      <c r="D629" s="2" t="str">
        <f>VLOOKUP(A629,'SAS Codes'!$A$2:$B$559,2,FALSE)</f>
        <v>BG-49</v>
      </c>
      <c r="E629" s="2" t="s">
        <v>929</v>
      </c>
      <c r="F629" s="2" t="str">
        <f>VLOOKUP(A629,'SAS Codes'!$A$2:$I$559,3,FALSE)</f>
        <v>Quebec</v>
      </c>
      <c r="G629" s="2" t="str">
        <f>VLOOKUP(A629,'SAS Codes'!$A$2:$I$559,4,FALSE)</f>
        <v>Canada</v>
      </c>
      <c r="H629" s="2" t="str">
        <f>VLOOKUP(A629,'SAS Codes'!$A$2:$I$559,5,FALSE)</f>
        <v>Canada</v>
      </c>
      <c r="I629" s="2" t="str">
        <f>VLOOKUP(A629,'SAS Codes'!$A$2:$I$559,6,FALSE)</f>
        <v>America</v>
      </c>
      <c r="J629" s="2" t="str">
        <f>VLOOKUP(A629,'SAS Codes'!$A$2:$I$559,7,FALSE)</f>
        <v>America</v>
      </c>
      <c r="K629" s="2" t="str">
        <f>VLOOKUP(A629,'SAS Codes'!$A$2:$I$559,8,FALSE)</f>
        <v>May contain traces</v>
      </c>
      <c r="L629" s="2" t="str">
        <f>VLOOKUP(A629,'SAS Codes'!$A$2:$I$559,9,FALSE)</f>
        <v>May contain traces</v>
      </c>
      <c r="M629" s="2" t="str">
        <f>VLOOKUP(A629,'SAS Codes'!$A$2:$M$559,10,FALSE)</f>
        <v>Private</v>
      </c>
      <c r="N629" s="2" t="str">
        <f>VLOOKUP(A629,'SAS Codes'!$A$2:$M$559,11,FALSE)</f>
        <v>BakedGoods</v>
      </c>
    </row>
    <row r="630" spans="1:14" x14ac:dyDescent="0.45">
      <c r="A630" s="2" t="s">
        <v>241</v>
      </c>
      <c r="B630" s="2">
        <v>1</v>
      </c>
      <c r="C630" s="4">
        <v>0.10396331249999999</v>
      </c>
      <c r="D630" s="2" t="str">
        <f>VLOOKUP(A630,'SAS Codes'!$A$2:$B$559,2,FALSE)</f>
        <v>CHDK-41</v>
      </c>
      <c r="E630" s="2" t="s">
        <v>929</v>
      </c>
      <c r="F630" s="2" t="str">
        <f>VLOOKUP(A630,'SAS Codes'!$A$2:$I$559,3,FALSE)</f>
        <v>Spain</v>
      </c>
      <c r="G630" s="2" t="str">
        <f>VLOOKUP(A630,'SAS Codes'!$A$2:$I$559,4,FALSE)</f>
        <v>Spain</v>
      </c>
      <c r="H630" s="2" t="str">
        <f>VLOOKUP(A630,'SAS Codes'!$A$2:$I$559,5,FALSE)</f>
        <v>Europe</v>
      </c>
      <c r="I630" s="2" t="str">
        <f>VLOOKUP(A630,'SAS Codes'!$A$2:$I$559,6,FALSE)</f>
        <v>Europe</v>
      </c>
      <c r="J630" s="2" t="str">
        <f>VLOOKUP(A630,'SAS Codes'!$A$2:$I$559,7,FALSE)</f>
        <v>Europe</v>
      </c>
      <c r="K630" s="2" t="str">
        <f>VLOOKUP(A630,'SAS Codes'!$A$2:$I$559,8,FALSE)</f>
        <v>May contain</v>
      </c>
      <c r="L630" s="2" t="str">
        <f>VLOOKUP(A630,'SAS Codes'!$A$2:$I$559,9,FALSE)</f>
        <v>May contain</v>
      </c>
      <c r="M630" s="2" t="str">
        <f>VLOOKUP(A630,'SAS Codes'!$A$2:$M$559,10,FALSE)</f>
        <v>Regular</v>
      </c>
      <c r="N630" s="2" t="str">
        <f>VLOOKUP(A630,'SAS Codes'!$A$2:$M$559,11,FALSE)</f>
        <v>Chocolate</v>
      </c>
    </row>
    <row r="631" spans="1:14" x14ac:dyDescent="0.45">
      <c r="A631" s="2" t="s">
        <v>505</v>
      </c>
      <c r="B631" s="2">
        <v>2</v>
      </c>
      <c r="C631" s="2">
        <v>0.10275012000000001</v>
      </c>
      <c r="D631" s="2" t="str">
        <f>VLOOKUP(A631,'SAS Codes'!$A$2:$B$559,2,FALSE)</f>
        <v>BG-47</v>
      </c>
      <c r="E631" s="2" t="s">
        <v>929</v>
      </c>
      <c r="F631" s="2" t="str">
        <f>VLOOKUP(A631,'SAS Codes'!$A$2:$I$559,3,FALSE)</f>
        <v>Quebec</v>
      </c>
      <c r="G631" s="2" t="str">
        <f>VLOOKUP(A631,'SAS Codes'!$A$2:$I$559,4,FALSE)</f>
        <v>Canada</v>
      </c>
      <c r="H631" s="2" t="str">
        <f>VLOOKUP(A631,'SAS Codes'!$A$2:$I$559,5,FALSE)</f>
        <v>Canada</v>
      </c>
      <c r="I631" s="2" t="str">
        <f>VLOOKUP(A631,'SAS Codes'!$A$2:$I$559,6,FALSE)</f>
        <v>America</v>
      </c>
      <c r="J631" s="2" t="str">
        <f>VLOOKUP(A631,'SAS Codes'!$A$2:$I$559,7,FALSE)</f>
        <v>America</v>
      </c>
      <c r="K631" s="2" t="str">
        <f>VLOOKUP(A631,'SAS Codes'!$A$2:$I$559,8,FALSE)</f>
        <v>May contain traces</v>
      </c>
      <c r="L631" s="2" t="str">
        <f>VLOOKUP(A631,'SAS Codes'!$A$2:$I$559,9,FALSE)</f>
        <v>May contain traces</v>
      </c>
      <c r="M631" s="2" t="str">
        <f>VLOOKUP(A631,'SAS Codes'!$A$2:$M$559,10,FALSE)</f>
        <v>Private</v>
      </c>
      <c r="N631" s="2" t="str">
        <f>VLOOKUP(A631,'SAS Codes'!$A$2:$M$559,11,FALSE)</f>
        <v>BakedGoods</v>
      </c>
    </row>
    <row r="632" spans="1:14" x14ac:dyDescent="0.45">
      <c r="A632" s="4" t="s">
        <v>184</v>
      </c>
      <c r="B632" s="4">
        <v>4</v>
      </c>
      <c r="C632" s="2">
        <v>0.10201713</v>
      </c>
      <c r="D632" s="2" t="str">
        <f>VLOOKUP(A632,'SAS Codes'!$A$2:$B$559,2,FALSE)</f>
        <v>CD-41</v>
      </c>
      <c r="E632" s="2" t="s">
        <v>929</v>
      </c>
      <c r="F632" s="2" t="str">
        <f>VLOOKUP(A632,'SAS Codes'!$A$2:$I$559,3,FALSE)</f>
        <v>Canada</v>
      </c>
      <c r="G632" s="2" t="str">
        <f>VLOOKUP(A632,'SAS Codes'!$A$2:$I$559,4,FALSE)</f>
        <v>Canada</v>
      </c>
      <c r="H632" s="2" t="str">
        <f>VLOOKUP(A632,'SAS Codes'!$A$2:$I$559,5,FALSE)</f>
        <v>Canada</v>
      </c>
      <c r="I632" s="2" t="str">
        <f>VLOOKUP(A632,'SAS Codes'!$A$2:$I$559,6,FALSE)</f>
        <v>America</v>
      </c>
      <c r="J632" s="2" t="str">
        <f>VLOOKUP(A632,'SAS Codes'!$A$2:$I$559,7,FALSE)</f>
        <v>America</v>
      </c>
      <c r="K632" s="2" t="str">
        <f>VLOOKUP(A632,'SAS Codes'!$A$2:$I$559,8,FALSE)</f>
        <v>May contain</v>
      </c>
      <c r="L632" s="2" t="str">
        <f>VLOOKUP(A632,'SAS Codes'!$A$2:$I$559,9,FALSE)</f>
        <v>May contain</v>
      </c>
      <c r="M632" s="2" t="str">
        <f>VLOOKUP(A632,'SAS Codes'!$A$2:$M$559,10,FALSE)</f>
        <v>Private</v>
      </c>
      <c r="N632" s="2" t="str">
        <f>VLOOKUP(A632,'SAS Codes'!$A$2:$M$559,11,FALSE)</f>
        <v>Candies</v>
      </c>
    </row>
    <row r="633" spans="1:14" x14ac:dyDescent="0.45">
      <c r="A633" s="2" t="s">
        <v>140</v>
      </c>
      <c r="B633" s="2">
        <v>1</v>
      </c>
      <c r="C633" s="2">
        <v>0.10149414750000001</v>
      </c>
      <c r="D633" s="2" t="str">
        <f>VLOOKUP(A633,'SAS Codes'!$A$2:$B$559,2,FALSE)</f>
        <v>CP-45</v>
      </c>
      <c r="E633" s="2" t="s">
        <v>929</v>
      </c>
      <c r="F633" s="2" t="str">
        <f>VLOOKUP(A633,'SAS Codes'!$A$2:$I$559,3,FALSE)</f>
        <v>Imported</v>
      </c>
      <c r="G633" s="2" t="str">
        <f>VLOOKUP(A633,'SAS Codes'!$A$2:$I$559,4,FALSE)</f>
        <v>Imported</v>
      </c>
      <c r="H633" s="2" t="str">
        <f>VLOOKUP(A633,'SAS Codes'!$A$2:$I$559,5,FALSE)</f>
        <v>Imported</v>
      </c>
      <c r="I633" s="2" t="str">
        <f>VLOOKUP(A633,'SAS Codes'!$A$2:$I$559,6,FALSE)</f>
        <v>Imported</v>
      </c>
      <c r="J633" s="2" t="str">
        <f>VLOOKUP(A633,'SAS Codes'!$A$2:$I$559,7,FALSE)</f>
        <v>Other</v>
      </c>
      <c r="K633" s="2" t="str">
        <f>VLOOKUP(A633,'SAS Codes'!$A$2:$I$559,8,FALSE)</f>
        <v>May contain</v>
      </c>
      <c r="L633" s="2" t="str">
        <f>VLOOKUP(A633,'SAS Codes'!$A$2:$I$559,9,FALSE)</f>
        <v>May contain</v>
      </c>
      <c r="M633" s="2" t="str">
        <f>VLOOKUP(A633,'SAS Codes'!$A$2:$M$559,10,FALSE)</f>
        <v>Regular</v>
      </c>
      <c r="N633" s="2" t="str">
        <f>VLOOKUP(A633,'SAS Codes'!$A$2:$M$559,11,FALSE)</f>
        <v>Cereal</v>
      </c>
    </row>
    <row r="634" spans="1:14" x14ac:dyDescent="0.45">
      <c r="A634" s="2" t="s">
        <v>105</v>
      </c>
      <c r="B634" s="2">
        <v>2</v>
      </c>
      <c r="C634" s="2">
        <v>0.10137399000000001</v>
      </c>
      <c r="D634" s="2" t="str">
        <f>VLOOKUP(A634,'SAS Codes'!$A$2:$B$559,2,FALSE)</f>
        <v>CP-09</v>
      </c>
      <c r="E634" s="2" t="s">
        <v>929</v>
      </c>
      <c r="F634" s="2" t="str">
        <f>VLOOKUP(A634,'SAS Codes'!$A$2:$I$559,3,FALSE)</f>
        <v>Canada</v>
      </c>
      <c r="G634" s="2" t="str">
        <f>VLOOKUP(A634,'SAS Codes'!$A$2:$I$559,4,FALSE)</f>
        <v>Canada</v>
      </c>
      <c r="H634" s="2" t="str">
        <f>VLOOKUP(A634,'SAS Codes'!$A$2:$I$559,5,FALSE)</f>
        <v>Canada</v>
      </c>
      <c r="I634" s="2" t="str">
        <f>VLOOKUP(A634,'SAS Codes'!$A$2:$I$559,6,FALSE)</f>
        <v>America</v>
      </c>
      <c r="J634" s="2" t="str">
        <f>VLOOKUP(A634,'SAS Codes'!$A$2:$I$559,7,FALSE)</f>
        <v>America</v>
      </c>
      <c r="K634" s="2" t="str">
        <f>VLOOKUP(A634,'SAS Codes'!$A$2:$I$559,8,FALSE)</f>
        <v>May contain</v>
      </c>
      <c r="L634" s="2" t="str">
        <f>VLOOKUP(A634,'SAS Codes'!$A$2:$I$559,9,FALSE)</f>
        <v>May contain</v>
      </c>
      <c r="M634" s="2" t="str">
        <f>VLOOKUP(A634,'SAS Codes'!$A$2:$M$559,10,FALSE)</f>
        <v>Private</v>
      </c>
      <c r="N634" s="2" t="str">
        <f>VLOOKUP(A634,'SAS Codes'!$A$2:$M$559,11,FALSE)</f>
        <v>Cereal</v>
      </c>
    </row>
    <row r="635" spans="1:14" x14ac:dyDescent="0.45">
      <c r="A635" s="2" t="s">
        <v>28</v>
      </c>
      <c r="B635" s="2">
        <v>2</v>
      </c>
      <c r="C635" s="2">
        <v>0.10025373750000001</v>
      </c>
      <c r="D635" s="2" t="str">
        <f>VLOOKUP(A635,'SAS Codes'!$A$2:$B$559,2,FALSE)</f>
        <v>BMIX-31</v>
      </c>
      <c r="E635" s="2" t="s">
        <v>929</v>
      </c>
      <c r="F635" s="2" t="str">
        <f>VLOOKUP(A635,'SAS Codes'!$A$2:$I$559,3,FALSE)</f>
        <v>USA</v>
      </c>
      <c r="G635" s="2" t="str">
        <f>VLOOKUP(A635,'SAS Codes'!$A$2:$I$559,4,FALSE)</f>
        <v>USA</v>
      </c>
      <c r="H635" s="2" t="str">
        <f>VLOOKUP(A635,'SAS Codes'!$A$2:$I$559,5,FALSE)</f>
        <v>USA</v>
      </c>
      <c r="I635" s="2" t="str">
        <f>VLOOKUP(A635,'SAS Codes'!$A$2:$I$559,6,FALSE)</f>
        <v>America</v>
      </c>
      <c r="J635" s="2" t="str">
        <f>VLOOKUP(A635,'SAS Codes'!$A$2:$I$559,7,FALSE)</f>
        <v>America</v>
      </c>
      <c r="K635" s="2" t="str">
        <f>VLOOKUP(A635,'SAS Codes'!$A$2:$I$559,8,FALSE)</f>
        <v>May contain</v>
      </c>
      <c r="L635" s="2" t="str">
        <f>VLOOKUP(A635,'SAS Codes'!$A$2:$I$559,9,FALSE)</f>
        <v>May contain</v>
      </c>
      <c r="M635" s="2" t="str">
        <f>VLOOKUP(A635,'SAS Codes'!$A$2:$M$559,10,FALSE)</f>
        <v>Private</v>
      </c>
      <c r="N635" s="2" t="str">
        <f>VLOOKUP(A635,'SAS Codes'!$A$2:$M$559,11,FALSE)</f>
        <v>BakingMix</v>
      </c>
    </row>
    <row r="636" spans="1:14" x14ac:dyDescent="0.45">
      <c r="A636" s="2" t="s">
        <v>42</v>
      </c>
      <c r="B636" s="2">
        <v>1</v>
      </c>
      <c r="C636" s="2">
        <v>0.10017768000000001</v>
      </c>
      <c r="D636" s="2" t="str">
        <f>VLOOKUP(A636,'SAS Codes'!$A$2:$B$559,2,FALSE)</f>
        <v>BMIX-52</v>
      </c>
      <c r="E636" s="2" t="s">
        <v>929</v>
      </c>
      <c r="F636" s="2" t="str">
        <f>VLOOKUP(A636,'SAS Codes'!$A$2:$I$559,3,FALSE)</f>
        <v>USA</v>
      </c>
      <c r="G636" s="2" t="str">
        <f>VLOOKUP(A636,'SAS Codes'!$A$2:$I$559,4,FALSE)</f>
        <v>USA</v>
      </c>
      <c r="H636" s="2" t="str">
        <f>VLOOKUP(A636,'SAS Codes'!$A$2:$I$559,5,FALSE)</f>
        <v>USA</v>
      </c>
      <c r="I636" s="2" t="str">
        <f>VLOOKUP(A636,'SAS Codes'!$A$2:$I$559,6,FALSE)</f>
        <v>America</v>
      </c>
      <c r="J636" s="2" t="str">
        <f>VLOOKUP(A636,'SAS Codes'!$A$2:$I$559,7,FALSE)</f>
        <v>America</v>
      </c>
      <c r="K636" s="2" t="str">
        <f>VLOOKUP(A636,'SAS Codes'!$A$2:$I$559,8,FALSE)</f>
        <v>May contain</v>
      </c>
      <c r="L636" s="2" t="str">
        <f>VLOOKUP(A636,'SAS Codes'!$A$2:$I$559,9,FALSE)</f>
        <v>May contain</v>
      </c>
      <c r="M636" s="2" t="str">
        <f>VLOOKUP(A636,'SAS Codes'!$A$2:$M$559,10,FALSE)</f>
        <v>Private</v>
      </c>
      <c r="N636" s="2" t="str">
        <f>VLOOKUP(A636,'SAS Codes'!$A$2:$M$559,11,FALSE)</f>
        <v>BakingMix</v>
      </c>
    </row>
    <row r="637" spans="1:14" x14ac:dyDescent="0.45">
      <c r="A637" s="2" t="s">
        <v>266</v>
      </c>
      <c r="B637" s="2">
        <v>1</v>
      </c>
      <c r="C637" s="2">
        <v>0.10013487</v>
      </c>
      <c r="D637" s="2" t="str">
        <f>VLOOKUP(A637,'SAS Codes'!$A$2:$B$559,2,FALSE)</f>
        <v>CHDK-66</v>
      </c>
      <c r="E637" s="2" t="s">
        <v>929</v>
      </c>
      <c r="F637" s="2" t="str">
        <f>VLOOKUP(A637,'SAS Codes'!$A$2:$I$559,3,FALSE)</f>
        <v>Canada</v>
      </c>
      <c r="G637" s="2" t="str">
        <f>VLOOKUP(A637,'SAS Codes'!$A$2:$I$559,4,FALSE)</f>
        <v>Canada</v>
      </c>
      <c r="H637" s="2" t="str">
        <f>VLOOKUP(A637,'SAS Codes'!$A$2:$I$559,5,FALSE)</f>
        <v>Canada</v>
      </c>
      <c r="I637" s="2" t="str">
        <f>VLOOKUP(A637,'SAS Codes'!$A$2:$I$559,6,FALSE)</f>
        <v>America</v>
      </c>
      <c r="J637" s="2" t="str">
        <f>VLOOKUP(A637,'SAS Codes'!$A$2:$I$559,7,FALSE)</f>
        <v>America</v>
      </c>
      <c r="K637" s="2" t="str">
        <f>VLOOKUP(A637,'SAS Codes'!$A$2:$I$559,8,FALSE)</f>
        <v>May contain</v>
      </c>
      <c r="L637" s="2" t="str">
        <f>VLOOKUP(A637,'SAS Codes'!$A$2:$I$559,9,FALSE)</f>
        <v>May contain</v>
      </c>
      <c r="M637" s="2" t="str">
        <f>VLOOKUP(A637,'SAS Codes'!$A$2:$M$559,10,FALSE)</f>
        <v>Regular</v>
      </c>
      <c r="N637" s="2" t="str">
        <f>VLOOKUP(A637,'SAS Codes'!$A$2:$M$559,11,FALSE)</f>
        <v>Chocolate</v>
      </c>
    </row>
    <row r="638" spans="1:14" x14ac:dyDescent="0.45">
      <c r="A638" s="2" t="s">
        <v>505</v>
      </c>
      <c r="B638" s="2">
        <v>3</v>
      </c>
      <c r="C638" s="2">
        <v>9.9560475000000009E-2</v>
      </c>
      <c r="D638" s="2" t="str">
        <f>VLOOKUP(A638,'SAS Codes'!$A$2:$B$559,2,FALSE)</f>
        <v>BG-47</v>
      </c>
      <c r="E638" s="2" t="s">
        <v>929</v>
      </c>
      <c r="F638" s="2" t="str">
        <f>VLOOKUP(A638,'SAS Codes'!$A$2:$I$559,3,FALSE)</f>
        <v>Quebec</v>
      </c>
      <c r="G638" s="2" t="str">
        <f>VLOOKUP(A638,'SAS Codes'!$A$2:$I$559,4,FALSE)</f>
        <v>Canada</v>
      </c>
      <c r="H638" s="2" t="str">
        <f>VLOOKUP(A638,'SAS Codes'!$A$2:$I$559,5,FALSE)</f>
        <v>Canada</v>
      </c>
      <c r="I638" s="2" t="str">
        <f>VLOOKUP(A638,'SAS Codes'!$A$2:$I$559,6,FALSE)</f>
        <v>America</v>
      </c>
      <c r="J638" s="2" t="str">
        <f>VLOOKUP(A638,'SAS Codes'!$A$2:$I$559,7,FALSE)</f>
        <v>America</v>
      </c>
      <c r="K638" s="2" t="str">
        <f>VLOOKUP(A638,'SAS Codes'!$A$2:$I$559,8,FALSE)</f>
        <v>May contain traces</v>
      </c>
      <c r="L638" s="2" t="str">
        <f>VLOOKUP(A638,'SAS Codes'!$A$2:$I$559,9,FALSE)</f>
        <v>May contain traces</v>
      </c>
      <c r="M638" s="2" t="str">
        <f>VLOOKUP(A638,'SAS Codes'!$A$2:$M$559,10,FALSE)</f>
        <v>Private</v>
      </c>
      <c r="N638" s="2" t="str">
        <f>VLOOKUP(A638,'SAS Codes'!$A$2:$M$559,11,FALSE)</f>
        <v>BakedGoods</v>
      </c>
    </row>
    <row r="639" spans="1:14" x14ac:dyDescent="0.45">
      <c r="A639" s="2" t="s">
        <v>25</v>
      </c>
      <c r="B639" s="2">
        <v>3</v>
      </c>
      <c r="C639" s="2">
        <v>9.8995320000000012E-2</v>
      </c>
      <c r="D639" s="2" t="str">
        <f>VLOOKUP(A639,'SAS Codes'!$A$2:$B$559,2,FALSE)</f>
        <v>BMIX-29</v>
      </c>
      <c r="E639" s="2" t="s">
        <v>929</v>
      </c>
      <c r="F639" s="2" t="str">
        <f>VLOOKUP(A639,'SAS Codes'!$A$2:$I$559,3,FALSE)</f>
        <v>USA</v>
      </c>
      <c r="G639" s="2" t="str">
        <f>VLOOKUP(A639,'SAS Codes'!$A$2:$I$559,4,FALSE)</f>
        <v>USA</v>
      </c>
      <c r="H639" s="2" t="str">
        <f>VLOOKUP(A639,'SAS Codes'!$A$2:$I$559,5,FALSE)</f>
        <v>USA</v>
      </c>
      <c r="I639" s="2" t="str">
        <f>VLOOKUP(A639,'SAS Codes'!$A$2:$I$559,6,FALSE)</f>
        <v>America</v>
      </c>
      <c r="J639" s="2" t="str">
        <f>VLOOKUP(A639,'SAS Codes'!$A$2:$I$559,7,FALSE)</f>
        <v>America</v>
      </c>
      <c r="K639" s="2" t="str">
        <f>VLOOKUP(A639,'SAS Codes'!$A$2:$I$559,8,FALSE)</f>
        <v>May contain</v>
      </c>
      <c r="L639" s="2" t="str">
        <f>VLOOKUP(A639,'SAS Codes'!$A$2:$I$559,9,FALSE)</f>
        <v>May contain</v>
      </c>
      <c r="M639" s="2" t="str">
        <f>VLOOKUP(A639,'SAS Codes'!$A$2:$M$559,10,FALSE)</f>
        <v>Private</v>
      </c>
      <c r="N639" s="2" t="str">
        <f>VLOOKUP(A639,'SAS Codes'!$A$2:$M$559,11,FALSE)</f>
        <v>BakingMix</v>
      </c>
    </row>
    <row r="640" spans="1:14" x14ac:dyDescent="0.45">
      <c r="A640" s="2" t="s">
        <v>25</v>
      </c>
      <c r="B640" s="2">
        <v>2</v>
      </c>
      <c r="C640" s="2">
        <v>9.7783207500000011E-2</v>
      </c>
      <c r="D640" s="2" t="str">
        <f>VLOOKUP(A640,'SAS Codes'!$A$2:$B$559,2,FALSE)</f>
        <v>BMIX-29</v>
      </c>
      <c r="E640" s="2" t="s">
        <v>929</v>
      </c>
      <c r="F640" s="2" t="str">
        <f>VLOOKUP(A640,'SAS Codes'!$A$2:$I$559,3,FALSE)</f>
        <v>USA</v>
      </c>
      <c r="G640" s="2" t="str">
        <f>VLOOKUP(A640,'SAS Codes'!$A$2:$I$559,4,FALSE)</f>
        <v>USA</v>
      </c>
      <c r="H640" s="2" t="str">
        <f>VLOOKUP(A640,'SAS Codes'!$A$2:$I$559,5,FALSE)</f>
        <v>USA</v>
      </c>
      <c r="I640" s="2" t="str">
        <f>VLOOKUP(A640,'SAS Codes'!$A$2:$I$559,6,FALSE)</f>
        <v>America</v>
      </c>
      <c r="J640" s="2" t="str">
        <f>VLOOKUP(A640,'SAS Codes'!$A$2:$I$559,7,FALSE)</f>
        <v>America</v>
      </c>
      <c r="K640" s="2" t="str">
        <f>VLOOKUP(A640,'SAS Codes'!$A$2:$I$559,8,FALSE)</f>
        <v>May contain</v>
      </c>
      <c r="L640" s="2" t="str">
        <f>VLOOKUP(A640,'SAS Codes'!$A$2:$I$559,9,FALSE)</f>
        <v>May contain</v>
      </c>
      <c r="M640" s="2" t="str">
        <f>VLOOKUP(A640,'SAS Codes'!$A$2:$M$559,10,FALSE)</f>
        <v>Private</v>
      </c>
      <c r="N640" s="2" t="str">
        <f>VLOOKUP(A640,'SAS Codes'!$A$2:$M$559,11,FALSE)</f>
        <v>BakingMix</v>
      </c>
    </row>
    <row r="641" spans="1:14" x14ac:dyDescent="0.45">
      <c r="A641" s="4" t="s">
        <v>185</v>
      </c>
      <c r="B641" s="4">
        <v>4</v>
      </c>
      <c r="C641" s="2">
        <v>9.7251374999999987E-2</v>
      </c>
      <c r="D641" s="2" t="str">
        <f>VLOOKUP(A641,'SAS Codes'!$A$2:$B$559,2,FALSE)</f>
        <v>CD-42</v>
      </c>
      <c r="E641" s="2" t="s">
        <v>929</v>
      </c>
      <c r="F641" s="2" t="str">
        <f>VLOOKUP(A641,'SAS Codes'!$A$2:$I$559,3,FALSE)</f>
        <v>Canada</v>
      </c>
      <c r="G641" s="2" t="str">
        <f>VLOOKUP(A641,'SAS Codes'!$A$2:$I$559,4,FALSE)</f>
        <v>Canada</v>
      </c>
      <c r="H641" s="2" t="str">
        <f>VLOOKUP(A641,'SAS Codes'!$A$2:$I$559,5,FALSE)</f>
        <v>Canada</v>
      </c>
      <c r="I641" s="2" t="str">
        <f>VLOOKUP(A641,'SAS Codes'!$A$2:$I$559,6,FALSE)</f>
        <v>America</v>
      </c>
      <c r="J641" s="2" t="str">
        <f>VLOOKUP(A641,'SAS Codes'!$A$2:$I$559,7,FALSE)</f>
        <v>America</v>
      </c>
      <c r="K641" s="2" t="str">
        <f>VLOOKUP(A641,'SAS Codes'!$A$2:$I$559,8,FALSE)</f>
        <v>May contain</v>
      </c>
      <c r="L641" s="2" t="str">
        <f>VLOOKUP(A641,'SAS Codes'!$A$2:$I$559,9,FALSE)</f>
        <v>May contain</v>
      </c>
      <c r="M641" s="2" t="str">
        <f>VLOOKUP(A641,'SAS Codes'!$A$2:$M$559,10,FALSE)</f>
        <v>Private</v>
      </c>
      <c r="N641" s="2" t="str">
        <f>VLOOKUP(A641,'SAS Codes'!$A$2:$M$559,11,FALSE)</f>
        <v>Candies</v>
      </c>
    </row>
    <row r="642" spans="1:14" x14ac:dyDescent="0.45">
      <c r="A642" s="2" t="s">
        <v>21</v>
      </c>
      <c r="B642" s="2">
        <v>1</v>
      </c>
      <c r="C642" s="2">
        <v>9.7219769999999997E-2</v>
      </c>
      <c r="D642" s="2" t="str">
        <f>VLOOKUP(A642,'SAS Codes'!$A$2:$B$559,2,FALSE)</f>
        <v>BMIX-22</v>
      </c>
      <c r="E642" s="2" t="s">
        <v>929</v>
      </c>
      <c r="F642" s="2" t="str">
        <f>VLOOKUP(A642,'SAS Codes'!$A$2:$I$559,3,FALSE)</f>
        <v>USA</v>
      </c>
      <c r="G642" s="2" t="str">
        <f>VLOOKUP(A642,'SAS Codes'!$A$2:$I$559,4,FALSE)</f>
        <v>USA</v>
      </c>
      <c r="H642" s="2" t="str">
        <f>VLOOKUP(A642,'SAS Codes'!$A$2:$I$559,5,FALSE)</f>
        <v>USA</v>
      </c>
      <c r="I642" s="2" t="str">
        <f>VLOOKUP(A642,'SAS Codes'!$A$2:$I$559,6,FALSE)</f>
        <v>America</v>
      </c>
      <c r="J642" s="2" t="str">
        <f>VLOOKUP(A642,'SAS Codes'!$A$2:$I$559,7,FALSE)</f>
        <v>America</v>
      </c>
      <c r="K642" s="2" t="str">
        <f>VLOOKUP(A642,'SAS Codes'!$A$2:$I$559,8,FALSE)</f>
        <v>Manufactured on equipment that also processed</v>
      </c>
      <c r="L642" s="2" t="str">
        <f>VLOOKUP(A642,'SAS Codes'!$A$2:$I$559,9,FALSE)</f>
        <v>Other</v>
      </c>
      <c r="M642" s="2" t="str">
        <f>VLOOKUP(A642,'SAS Codes'!$A$2:$M$559,10,FALSE)</f>
        <v>Regular</v>
      </c>
      <c r="N642" s="2" t="str">
        <f>VLOOKUP(A642,'SAS Codes'!$A$2:$M$559,11,FALSE)</f>
        <v>BakingMix</v>
      </c>
    </row>
    <row r="643" spans="1:14" x14ac:dyDescent="0.45">
      <c r="A643" s="4" t="s">
        <v>424</v>
      </c>
      <c r="B643" s="4">
        <v>1</v>
      </c>
      <c r="C643" s="4">
        <v>9.681735000000001E-2</v>
      </c>
      <c r="D643" s="2" t="str">
        <f>VLOOKUP(A643,'SAS Codes'!$A$2:$B$559,2,FALSE)</f>
        <v>SB-35</v>
      </c>
      <c r="E643" s="2" t="s">
        <v>929</v>
      </c>
      <c r="F643" s="2" t="str">
        <f>VLOOKUP(A643,'SAS Codes'!$A$2:$I$559,3,FALSE)</f>
        <v>Canada</v>
      </c>
      <c r="G643" s="2" t="str">
        <f>VLOOKUP(A643,'SAS Codes'!$A$2:$I$559,4,FALSE)</f>
        <v>Canada</v>
      </c>
      <c r="H643" s="2" t="str">
        <f>VLOOKUP(A643,'SAS Codes'!$A$2:$I$559,5,FALSE)</f>
        <v>Canada</v>
      </c>
      <c r="I643" s="2" t="str">
        <f>VLOOKUP(A643,'SAS Codes'!$A$2:$I$559,6,FALSE)</f>
        <v>America</v>
      </c>
      <c r="J643" s="2" t="str">
        <f>VLOOKUP(A643,'SAS Codes'!$A$2:$I$559,7,FALSE)</f>
        <v>America</v>
      </c>
      <c r="K643" s="2" t="str">
        <f>VLOOKUP(A643,'SAS Codes'!$A$2:$I$559,8,FALSE)</f>
        <v>May contain</v>
      </c>
      <c r="L643" s="2" t="str">
        <f>VLOOKUP(A643,'SAS Codes'!$A$2:$I$559,9,FALSE)</f>
        <v>May contain</v>
      </c>
      <c r="M643" s="2" t="str">
        <f>VLOOKUP(A643,'SAS Codes'!$A$2:$M$559,10,FALSE)</f>
        <v>Private</v>
      </c>
      <c r="N643" s="2" t="str">
        <f>VLOOKUP(A643,'SAS Codes'!$A$2:$M$559,11,FALSE)</f>
        <v>Crackers</v>
      </c>
    </row>
    <row r="644" spans="1:14" x14ac:dyDescent="0.45">
      <c r="A644" s="2" t="s">
        <v>504</v>
      </c>
      <c r="B644" s="2">
        <v>1</v>
      </c>
      <c r="C644" s="2">
        <v>9.6197639999999987E-2</v>
      </c>
      <c r="D644" s="2" t="str">
        <f>VLOOKUP(A644,'SAS Codes'!$A$2:$B$559,2,FALSE)</f>
        <v>BG-46</v>
      </c>
      <c r="E644" s="2" t="s">
        <v>929</v>
      </c>
      <c r="F644" s="2" t="str">
        <f>VLOOKUP(A644,'SAS Codes'!$A$2:$I$559,3,FALSE)</f>
        <v>Quebec</v>
      </c>
      <c r="G644" s="2" t="str">
        <f>VLOOKUP(A644,'SAS Codes'!$A$2:$I$559,4,FALSE)</f>
        <v>Canada</v>
      </c>
      <c r="H644" s="2" t="str">
        <f>VLOOKUP(A644,'SAS Codes'!$A$2:$I$559,5,FALSE)</f>
        <v>Canada</v>
      </c>
      <c r="I644" s="2" t="str">
        <f>VLOOKUP(A644,'SAS Codes'!$A$2:$I$559,6,FALSE)</f>
        <v>America</v>
      </c>
      <c r="J644" s="2" t="str">
        <f>VLOOKUP(A644,'SAS Codes'!$A$2:$I$559,7,FALSE)</f>
        <v>America</v>
      </c>
      <c r="K644" s="2" t="str">
        <f>VLOOKUP(A644,'SAS Codes'!$A$2:$I$559,8,FALSE)</f>
        <v>May contain traces</v>
      </c>
      <c r="L644" s="2" t="str">
        <f>VLOOKUP(A644,'SAS Codes'!$A$2:$I$559,9,FALSE)</f>
        <v>May contain traces</v>
      </c>
      <c r="M644" s="2" t="str">
        <f>VLOOKUP(A644,'SAS Codes'!$A$2:$M$559,10,FALSE)</f>
        <v>Private</v>
      </c>
      <c r="N644" s="2" t="str">
        <f>VLOOKUP(A644,'SAS Codes'!$A$2:$M$559,11,FALSE)</f>
        <v>BakedGoods</v>
      </c>
    </row>
    <row r="645" spans="1:14" x14ac:dyDescent="0.45">
      <c r="A645" s="4" t="s">
        <v>184</v>
      </c>
      <c r="B645" s="4">
        <v>5</v>
      </c>
      <c r="C645" s="2">
        <v>9.5778112499999998E-2</v>
      </c>
      <c r="D645" s="2" t="str">
        <f>VLOOKUP(A645,'SAS Codes'!$A$2:$B$559,2,FALSE)</f>
        <v>CD-41</v>
      </c>
      <c r="E645" s="2" t="s">
        <v>929</v>
      </c>
      <c r="F645" s="2" t="str">
        <f>VLOOKUP(A645,'SAS Codes'!$A$2:$I$559,3,FALSE)</f>
        <v>Canada</v>
      </c>
      <c r="G645" s="2" t="str">
        <f>VLOOKUP(A645,'SAS Codes'!$A$2:$I$559,4,FALSE)</f>
        <v>Canada</v>
      </c>
      <c r="H645" s="2" t="str">
        <f>VLOOKUP(A645,'SAS Codes'!$A$2:$I$559,5,FALSE)</f>
        <v>Canada</v>
      </c>
      <c r="I645" s="2" t="str">
        <f>VLOOKUP(A645,'SAS Codes'!$A$2:$I$559,6,FALSE)</f>
        <v>America</v>
      </c>
      <c r="J645" s="2" t="str">
        <f>VLOOKUP(A645,'SAS Codes'!$A$2:$I$559,7,FALSE)</f>
        <v>America</v>
      </c>
      <c r="K645" s="2" t="str">
        <f>VLOOKUP(A645,'SAS Codes'!$A$2:$I$559,8,FALSE)</f>
        <v>May contain</v>
      </c>
      <c r="L645" s="2" t="str">
        <f>VLOOKUP(A645,'SAS Codes'!$A$2:$I$559,9,FALSE)</f>
        <v>May contain</v>
      </c>
      <c r="M645" s="2" t="str">
        <f>VLOOKUP(A645,'SAS Codes'!$A$2:$M$559,10,FALSE)</f>
        <v>Private</v>
      </c>
      <c r="N645" s="2" t="str">
        <f>VLOOKUP(A645,'SAS Codes'!$A$2:$M$559,11,FALSE)</f>
        <v>Candies</v>
      </c>
    </row>
    <row r="646" spans="1:14" x14ac:dyDescent="0.45">
      <c r="A646" s="4" t="s">
        <v>293</v>
      </c>
      <c r="B646" s="4">
        <v>1</v>
      </c>
      <c r="C646" s="2">
        <v>9.4732230000000001E-2</v>
      </c>
      <c r="D646" s="2" t="str">
        <f>VLOOKUP(A646,'SAS Codes'!$A$2:$B$559,2,FALSE)</f>
        <v>CO-22</v>
      </c>
      <c r="E646" s="2" t="s">
        <v>929</v>
      </c>
      <c r="F646" s="2" t="str">
        <f>VLOOKUP(A646,'SAS Codes'!$A$2:$I$559,3,FALSE)</f>
        <v>USA</v>
      </c>
      <c r="G646" s="2" t="str">
        <f>VLOOKUP(A646,'SAS Codes'!$A$2:$I$559,4,FALSE)</f>
        <v>USA</v>
      </c>
      <c r="H646" s="2" t="str">
        <f>VLOOKUP(A646,'SAS Codes'!$A$2:$I$559,5,FALSE)</f>
        <v>USA</v>
      </c>
      <c r="I646" s="2" t="str">
        <f>VLOOKUP(A646,'SAS Codes'!$A$2:$I$559,6,FALSE)</f>
        <v>America</v>
      </c>
      <c r="J646" s="2" t="str">
        <f>VLOOKUP(A646,'SAS Codes'!$A$2:$I$559,7,FALSE)</f>
        <v>America</v>
      </c>
      <c r="K646" s="2" t="str">
        <f>VLOOKUP(A646,'SAS Codes'!$A$2:$I$559,8,FALSE)</f>
        <v>May contain</v>
      </c>
      <c r="L646" s="2" t="str">
        <f>VLOOKUP(A646,'SAS Codes'!$A$2:$I$559,9,FALSE)</f>
        <v>May contain</v>
      </c>
      <c r="M646" s="2" t="str">
        <f>VLOOKUP(A646,'SAS Codes'!$A$2:$M$559,10,FALSE)</f>
        <v>Private</v>
      </c>
      <c r="N646" s="2" t="str">
        <f>VLOOKUP(A646,'SAS Codes'!$A$2:$M$559,11,FALSE)</f>
        <v>Cookies</v>
      </c>
    </row>
    <row r="647" spans="1:14" x14ac:dyDescent="0.45">
      <c r="A647" s="4" t="s">
        <v>302</v>
      </c>
      <c r="B647" s="4">
        <v>1</v>
      </c>
      <c r="C647" s="2">
        <v>9.4418107500000001E-2</v>
      </c>
      <c r="D647" s="2" t="str">
        <f>VLOOKUP(A647,'SAS Codes'!$A$2:$B$559,2,FALSE)</f>
        <v>CO-31</v>
      </c>
      <c r="E647" s="2" t="s">
        <v>929</v>
      </c>
      <c r="F647" s="2" t="str">
        <f>VLOOKUP(A647,'SAS Codes'!$A$2:$I$559,3,FALSE)</f>
        <v>Poland</v>
      </c>
      <c r="G647" s="2" t="str">
        <f>VLOOKUP(A647,'SAS Codes'!$A$2:$I$559,4,FALSE)</f>
        <v>Poland</v>
      </c>
      <c r="H647" s="2" t="str">
        <f>VLOOKUP(A647,'SAS Codes'!$A$2:$I$559,5,FALSE)</f>
        <v>Europe</v>
      </c>
      <c r="I647" s="2" t="str">
        <f>VLOOKUP(A647,'SAS Codes'!$A$2:$I$559,6,FALSE)</f>
        <v>Europe</v>
      </c>
      <c r="J647" s="2" t="str">
        <f>VLOOKUP(A647,'SAS Codes'!$A$2:$I$559,7,FALSE)</f>
        <v>Europe</v>
      </c>
      <c r="K647" s="2" t="str">
        <f>VLOOKUP(A647,'SAS Codes'!$A$2:$I$559,8,FALSE)</f>
        <v>May contain</v>
      </c>
      <c r="L647" s="2" t="str">
        <f>VLOOKUP(A647,'SAS Codes'!$A$2:$I$559,9,FALSE)</f>
        <v>May contain</v>
      </c>
      <c r="M647" s="2" t="str">
        <f>VLOOKUP(A647,'SAS Codes'!$A$2:$M$559,10,FALSE)</f>
        <v>Regular</v>
      </c>
      <c r="N647" s="2" t="str">
        <f>VLOOKUP(A647,'SAS Codes'!$A$2:$M$559,11,FALSE)</f>
        <v>Cookies</v>
      </c>
    </row>
    <row r="648" spans="1:14" x14ac:dyDescent="0.45">
      <c r="A648" s="4" t="s">
        <v>105</v>
      </c>
      <c r="B648" s="4">
        <v>1</v>
      </c>
      <c r="C648" s="2">
        <v>9.4309260000000006E-2</v>
      </c>
      <c r="D648" s="2" t="str">
        <f>VLOOKUP(A648,'SAS Codes'!$A$2:$B$559,2,FALSE)</f>
        <v>CP-09</v>
      </c>
      <c r="E648" s="2" t="s">
        <v>929</v>
      </c>
      <c r="F648" s="2" t="str">
        <f>VLOOKUP(A648,'SAS Codes'!$A$2:$I$559,3,FALSE)</f>
        <v>Canada</v>
      </c>
      <c r="G648" s="2" t="str">
        <f>VLOOKUP(A648,'SAS Codes'!$A$2:$I$559,4,FALSE)</f>
        <v>Canada</v>
      </c>
      <c r="H648" s="2" t="str">
        <f>VLOOKUP(A648,'SAS Codes'!$A$2:$I$559,5,FALSE)</f>
        <v>Canada</v>
      </c>
      <c r="I648" s="2" t="str">
        <f>VLOOKUP(A648,'SAS Codes'!$A$2:$I$559,6,FALSE)</f>
        <v>America</v>
      </c>
      <c r="J648" s="2" t="str">
        <f>VLOOKUP(A648,'SAS Codes'!$A$2:$I$559,7,FALSE)</f>
        <v>America</v>
      </c>
      <c r="K648" s="2" t="str">
        <f>VLOOKUP(A648,'SAS Codes'!$A$2:$I$559,8,FALSE)</f>
        <v>May contain</v>
      </c>
      <c r="L648" s="2" t="str">
        <f>VLOOKUP(A648,'SAS Codes'!$A$2:$I$559,9,FALSE)</f>
        <v>May contain</v>
      </c>
      <c r="M648" s="2" t="str">
        <f>VLOOKUP(A648,'SAS Codes'!$A$2:$M$559,10,FALSE)</f>
        <v>Private</v>
      </c>
      <c r="N648" s="2" t="str">
        <f>VLOOKUP(A648,'SAS Codes'!$A$2:$M$559,11,FALSE)</f>
        <v>Cereal</v>
      </c>
    </row>
    <row r="649" spans="1:14" x14ac:dyDescent="0.45">
      <c r="A649" s="7" t="s">
        <v>446</v>
      </c>
      <c r="B649" s="7">
        <v>1</v>
      </c>
      <c r="C649" s="2">
        <v>9.4161599999999998E-2</v>
      </c>
      <c r="D649" s="2" t="str">
        <f>VLOOKUP(A649,'SAS Codes'!$A$2:$B$559,2,FALSE)</f>
        <v>SB-60</v>
      </c>
      <c r="E649" s="2" t="s">
        <v>931</v>
      </c>
      <c r="F649" s="2" t="str">
        <f>VLOOKUP(A649,'SAS Codes'!$A$2:$I$559,3,FALSE)</f>
        <v>Italy</v>
      </c>
      <c r="G649" s="2" t="str">
        <f>VLOOKUP(A649,'SAS Codes'!$A$2:$I$559,4,FALSE)</f>
        <v>Italy</v>
      </c>
      <c r="H649" s="2" t="str">
        <f>VLOOKUP(A649,'SAS Codes'!$A$2:$I$559,5,FALSE)</f>
        <v>Europe</v>
      </c>
      <c r="I649" s="2" t="str">
        <f>VLOOKUP(A649,'SAS Codes'!$A$2:$I$559,6,FALSE)</f>
        <v>Europe</v>
      </c>
      <c r="J649" s="2" t="str">
        <f>VLOOKUP(A649,'SAS Codes'!$A$2:$I$559,7,FALSE)</f>
        <v>Europe</v>
      </c>
      <c r="K649" s="2" t="str">
        <f>VLOOKUP(A649,'SAS Codes'!$A$2:$I$559,8,FALSE)</f>
        <v>May contain</v>
      </c>
      <c r="L649" s="2" t="str">
        <f>VLOOKUP(A649,'SAS Codes'!$A$2:$I$559,9,FALSE)</f>
        <v>May contain</v>
      </c>
      <c r="M649" s="2" t="str">
        <f>VLOOKUP(A649,'SAS Codes'!$A$2:$M$559,10,FALSE)</f>
        <v>Regular</v>
      </c>
      <c r="N649" s="2" t="str">
        <f>VLOOKUP(A649,'SAS Codes'!$A$2:$M$559,11,FALSE)</f>
        <v>Crackers</v>
      </c>
    </row>
    <row r="650" spans="1:14" x14ac:dyDescent="0.45">
      <c r="A650" s="4" t="s">
        <v>302</v>
      </c>
      <c r="B650" s="4">
        <v>2</v>
      </c>
      <c r="C650" s="2">
        <v>9.3469650000000001E-2</v>
      </c>
      <c r="D650" s="2" t="str">
        <f>VLOOKUP(A650,'SAS Codes'!$A$2:$B$559,2,FALSE)</f>
        <v>CO-31</v>
      </c>
      <c r="E650" s="2" t="s">
        <v>929</v>
      </c>
      <c r="F650" s="2" t="str">
        <f>VLOOKUP(A650,'SAS Codes'!$A$2:$I$559,3,FALSE)</f>
        <v>Poland</v>
      </c>
      <c r="G650" s="2" t="str">
        <f>VLOOKUP(A650,'SAS Codes'!$A$2:$I$559,4,FALSE)</f>
        <v>Poland</v>
      </c>
      <c r="H650" s="2" t="str">
        <f>VLOOKUP(A650,'SAS Codes'!$A$2:$I$559,5,FALSE)</f>
        <v>Europe</v>
      </c>
      <c r="I650" s="2" t="str">
        <f>VLOOKUP(A650,'SAS Codes'!$A$2:$I$559,6,FALSE)</f>
        <v>Europe</v>
      </c>
      <c r="J650" s="2" t="str">
        <f>VLOOKUP(A650,'SAS Codes'!$A$2:$I$559,7,FALSE)</f>
        <v>Europe</v>
      </c>
      <c r="K650" s="2" t="str">
        <f>VLOOKUP(A650,'SAS Codes'!$A$2:$I$559,8,FALSE)</f>
        <v>May contain</v>
      </c>
      <c r="L650" s="2" t="str">
        <f>VLOOKUP(A650,'SAS Codes'!$A$2:$I$559,9,FALSE)</f>
        <v>May contain</v>
      </c>
      <c r="M650" s="2" t="str">
        <f>VLOOKUP(A650,'SAS Codes'!$A$2:$M$559,10,FALSE)</f>
        <v>Regular</v>
      </c>
      <c r="N650" s="2" t="str">
        <f>VLOOKUP(A650,'SAS Codes'!$A$2:$M$559,11,FALSE)</f>
        <v>Cookies</v>
      </c>
    </row>
    <row r="651" spans="1:14" x14ac:dyDescent="0.45">
      <c r="A651" s="4" t="s">
        <v>303</v>
      </c>
      <c r="B651" s="4">
        <v>1</v>
      </c>
      <c r="C651" s="2">
        <v>8.9534100000000005E-2</v>
      </c>
      <c r="D651" s="2" t="str">
        <f>VLOOKUP(A651,'SAS Codes'!$A$2:$B$559,2,FALSE)</f>
        <v>CO-32</v>
      </c>
      <c r="E651" s="2" t="s">
        <v>929</v>
      </c>
      <c r="F651" s="2" t="str">
        <f>VLOOKUP(A651,'SAS Codes'!$A$2:$I$559,3,FALSE)</f>
        <v>Poland</v>
      </c>
      <c r="G651" s="2" t="str">
        <f>VLOOKUP(A651,'SAS Codes'!$A$2:$I$559,4,FALSE)</f>
        <v>Poland</v>
      </c>
      <c r="H651" s="2" t="str">
        <f>VLOOKUP(A651,'SAS Codes'!$A$2:$I$559,5,FALSE)</f>
        <v>Europe</v>
      </c>
      <c r="I651" s="2" t="str">
        <f>VLOOKUP(A651,'SAS Codes'!$A$2:$I$559,6,FALSE)</f>
        <v>Europe</v>
      </c>
      <c r="J651" s="2" t="str">
        <f>VLOOKUP(A651,'SAS Codes'!$A$2:$I$559,7,FALSE)</f>
        <v>Europe</v>
      </c>
      <c r="K651" s="2" t="str">
        <f>VLOOKUP(A651,'SAS Codes'!$A$2:$I$559,8,FALSE)</f>
        <v>May contain</v>
      </c>
      <c r="L651" s="2" t="str">
        <f>VLOOKUP(A651,'SAS Codes'!$A$2:$I$559,9,FALSE)</f>
        <v>May contain</v>
      </c>
      <c r="M651" s="2" t="str">
        <f>VLOOKUP(A651,'SAS Codes'!$A$2:$M$559,10,FALSE)</f>
        <v>Regular</v>
      </c>
      <c r="N651" s="2" t="str">
        <f>VLOOKUP(A651,'SAS Codes'!$A$2:$M$559,11,FALSE)</f>
        <v>Cookies</v>
      </c>
    </row>
    <row r="652" spans="1:14" x14ac:dyDescent="0.45">
      <c r="A652" s="2" t="s">
        <v>266</v>
      </c>
      <c r="B652" s="2">
        <v>5</v>
      </c>
      <c r="C652" s="2">
        <v>8.7306862499999985E-2</v>
      </c>
      <c r="D652" s="2" t="str">
        <f>VLOOKUP(A652,'SAS Codes'!$A$2:$B$559,2,FALSE)</f>
        <v>CHDK-66</v>
      </c>
      <c r="E652" s="2" t="s">
        <v>929</v>
      </c>
      <c r="F652" s="2" t="str">
        <f>VLOOKUP(A652,'SAS Codes'!$A$2:$I$559,3,FALSE)</f>
        <v>Canada</v>
      </c>
      <c r="G652" s="2" t="str">
        <f>VLOOKUP(A652,'SAS Codes'!$A$2:$I$559,4,FALSE)</f>
        <v>Canada</v>
      </c>
      <c r="H652" s="2" t="str">
        <f>VLOOKUP(A652,'SAS Codes'!$A$2:$I$559,5,FALSE)</f>
        <v>Canada</v>
      </c>
      <c r="I652" s="2" t="str">
        <f>VLOOKUP(A652,'SAS Codes'!$A$2:$I$559,6,FALSE)</f>
        <v>America</v>
      </c>
      <c r="J652" s="2" t="str">
        <f>VLOOKUP(A652,'SAS Codes'!$A$2:$I$559,7,FALSE)</f>
        <v>America</v>
      </c>
      <c r="K652" s="2" t="str">
        <f>VLOOKUP(A652,'SAS Codes'!$A$2:$I$559,8,FALSE)</f>
        <v>May contain</v>
      </c>
      <c r="L652" s="2" t="str">
        <f>VLOOKUP(A652,'SAS Codes'!$A$2:$I$559,9,FALSE)</f>
        <v>May contain</v>
      </c>
      <c r="M652" s="2" t="str">
        <f>VLOOKUP(A652,'SAS Codes'!$A$2:$M$559,10,FALSE)</f>
        <v>Regular</v>
      </c>
      <c r="N652" s="2" t="str">
        <f>VLOOKUP(A652,'SAS Codes'!$A$2:$M$559,11,FALSE)</f>
        <v>Chocolate</v>
      </c>
    </row>
    <row r="653" spans="1:14" x14ac:dyDescent="0.45">
      <c r="A653" s="2" t="s">
        <v>276</v>
      </c>
      <c r="B653" s="2">
        <v>2</v>
      </c>
      <c r="C653" s="2">
        <v>8.6242747500000008E-2</v>
      </c>
      <c r="D653" s="2" t="str">
        <f>VLOOKUP(A653,'SAS Codes'!$A$2:$B$559,2,FALSE)</f>
        <v>CHDK-76</v>
      </c>
      <c r="E653" s="2" t="s">
        <v>929</v>
      </c>
      <c r="F653" s="2" t="str">
        <f>VLOOKUP(A653,'SAS Codes'!$A$2:$I$559,3,FALSE)</f>
        <v>Belgium</v>
      </c>
      <c r="G653" s="2" t="str">
        <f>VLOOKUP(A653,'SAS Codes'!$A$2:$I$559,4,FALSE)</f>
        <v>Belgium</v>
      </c>
      <c r="H653" s="2" t="str">
        <f>VLOOKUP(A653,'SAS Codes'!$A$2:$I$559,5,FALSE)</f>
        <v>Europe</v>
      </c>
      <c r="I653" s="2" t="str">
        <f>VLOOKUP(A653,'SAS Codes'!$A$2:$I$559,6,FALSE)</f>
        <v>Europe</v>
      </c>
      <c r="J653" s="2" t="str">
        <f>VLOOKUP(A653,'SAS Codes'!$A$2:$I$559,7,FALSE)</f>
        <v>Europe</v>
      </c>
      <c r="K653" s="2" t="str">
        <f>VLOOKUP(A653,'SAS Codes'!$A$2:$I$559,8,FALSE)</f>
        <v>May contain</v>
      </c>
      <c r="L653" s="2" t="str">
        <f>VLOOKUP(A653,'SAS Codes'!$A$2:$I$559,9,FALSE)</f>
        <v>May contain</v>
      </c>
      <c r="M653" s="2" t="str">
        <f>VLOOKUP(A653,'SAS Codes'!$A$2:$M$559,10,FALSE)</f>
        <v>Regular</v>
      </c>
      <c r="N653" s="2" t="str">
        <f>VLOOKUP(A653,'SAS Codes'!$A$2:$M$559,11,FALSE)</f>
        <v>Chocolate</v>
      </c>
    </row>
    <row r="654" spans="1:14" x14ac:dyDescent="0.45">
      <c r="A654" s="7" t="s">
        <v>415</v>
      </c>
      <c r="B654" s="7">
        <v>1</v>
      </c>
      <c r="C654" s="2">
        <v>8.5851277500000003E-2</v>
      </c>
      <c r="D654" s="2" t="str">
        <f>VLOOKUP(A654,'SAS Codes'!$A$2:$B$559,2,FALSE)</f>
        <v>SB-24</v>
      </c>
      <c r="E654" s="2" t="s">
        <v>931</v>
      </c>
      <c r="F654" s="2" t="str">
        <f>VLOOKUP(A654,'SAS Codes'!$A$2:$I$559,3,FALSE)</f>
        <v>Quebec</v>
      </c>
      <c r="G654" s="2" t="str">
        <f>VLOOKUP(A654,'SAS Codes'!$A$2:$I$559,4,FALSE)</f>
        <v>Canada</v>
      </c>
      <c r="H654" s="2" t="str">
        <f>VLOOKUP(A654,'SAS Codes'!$A$2:$I$559,5,FALSE)</f>
        <v>Canada</v>
      </c>
      <c r="I654" s="2" t="str">
        <f>VLOOKUP(A654,'SAS Codes'!$A$2:$I$559,6,FALSE)</f>
        <v>America</v>
      </c>
      <c r="J654" s="2" t="str">
        <f>VLOOKUP(A654,'SAS Codes'!$A$2:$I$559,7,FALSE)</f>
        <v>America</v>
      </c>
      <c r="K654" s="2" t="str">
        <f>VLOOKUP(A654,'SAS Codes'!$A$2:$I$559,8,FALSE)</f>
        <v>May contain</v>
      </c>
      <c r="L654" s="2" t="str">
        <f>VLOOKUP(A654,'SAS Codes'!$A$2:$I$559,9,FALSE)</f>
        <v>May contain</v>
      </c>
      <c r="M654" s="2" t="str">
        <f>VLOOKUP(A654,'SAS Codes'!$A$2:$M$559,10,FALSE)</f>
        <v>Regular</v>
      </c>
      <c r="N654" s="2" t="str">
        <f>VLOOKUP(A654,'SAS Codes'!$A$2:$M$559,11,FALSE)</f>
        <v>Crackers</v>
      </c>
    </row>
    <row r="655" spans="1:14" x14ac:dyDescent="0.45">
      <c r="A655" s="4" t="s">
        <v>303</v>
      </c>
      <c r="B655" s="4">
        <v>2</v>
      </c>
      <c r="C655" s="2">
        <v>8.5059419999999997E-2</v>
      </c>
      <c r="D655" s="2" t="str">
        <f>VLOOKUP(A655,'SAS Codes'!$A$2:$B$559,2,FALSE)</f>
        <v>CO-32</v>
      </c>
      <c r="E655" s="2" t="s">
        <v>929</v>
      </c>
      <c r="F655" s="2" t="str">
        <f>VLOOKUP(A655,'SAS Codes'!$A$2:$I$559,3,FALSE)</f>
        <v>Poland</v>
      </c>
      <c r="G655" s="2" t="str">
        <f>VLOOKUP(A655,'SAS Codes'!$A$2:$I$559,4,FALSE)</f>
        <v>Poland</v>
      </c>
      <c r="H655" s="2" t="str">
        <f>VLOOKUP(A655,'SAS Codes'!$A$2:$I$559,5,FALSE)</f>
        <v>Europe</v>
      </c>
      <c r="I655" s="2" t="str">
        <f>VLOOKUP(A655,'SAS Codes'!$A$2:$I$559,6,FALSE)</f>
        <v>Europe</v>
      </c>
      <c r="J655" s="2" t="str">
        <f>VLOOKUP(A655,'SAS Codes'!$A$2:$I$559,7,FALSE)</f>
        <v>Europe</v>
      </c>
      <c r="K655" s="2" t="str">
        <f>VLOOKUP(A655,'SAS Codes'!$A$2:$I$559,8,FALSE)</f>
        <v>May contain</v>
      </c>
      <c r="L655" s="2" t="str">
        <f>VLOOKUP(A655,'SAS Codes'!$A$2:$I$559,9,FALSE)</f>
        <v>May contain</v>
      </c>
      <c r="M655" s="2" t="str">
        <f>VLOOKUP(A655,'SAS Codes'!$A$2:$M$559,10,FALSE)</f>
        <v>Regular</v>
      </c>
      <c r="N655" s="2" t="str">
        <f>VLOOKUP(A655,'SAS Codes'!$A$2:$M$559,11,FALSE)</f>
        <v>Cookies</v>
      </c>
    </row>
    <row r="656" spans="1:14" x14ac:dyDescent="0.45">
      <c r="A656" s="2" t="s">
        <v>21</v>
      </c>
      <c r="B656" s="2">
        <v>2</v>
      </c>
      <c r="C656" s="2">
        <v>8.3908004999999994E-2</v>
      </c>
      <c r="D656" s="2" t="str">
        <f>VLOOKUP(A656,'SAS Codes'!$A$2:$B$559,2,FALSE)</f>
        <v>BMIX-22</v>
      </c>
      <c r="E656" s="2" t="s">
        <v>929</v>
      </c>
      <c r="F656" s="2" t="str">
        <f>VLOOKUP(A656,'SAS Codes'!$A$2:$I$559,3,FALSE)</f>
        <v>USA</v>
      </c>
      <c r="G656" s="2" t="str">
        <f>VLOOKUP(A656,'SAS Codes'!$A$2:$I$559,4,FALSE)</f>
        <v>USA</v>
      </c>
      <c r="H656" s="2" t="str">
        <f>VLOOKUP(A656,'SAS Codes'!$A$2:$I$559,5,FALSE)</f>
        <v>USA</v>
      </c>
      <c r="I656" s="2" t="str">
        <f>VLOOKUP(A656,'SAS Codes'!$A$2:$I$559,6,FALSE)</f>
        <v>America</v>
      </c>
      <c r="J656" s="2" t="str">
        <f>VLOOKUP(A656,'SAS Codes'!$A$2:$I$559,7,FALSE)</f>
        <v>America</v>
      </c>
      <c r="K656" s="2" t="str">
        <f>VLOOKUP(A656,'SAS Codes'!$A$2:$I$559,8,FALSE)</f>
        <v>Manufactured on equipment that also processed</v>
      </c>
      <c r="L656" s="2" t="str">
        <f>VLOOKUP(A656,'SAS Codes'!$A$2:$I$559,9,FALSE)</f>
        <v>Other</v>
      </c>
      <c r="M656" s="2" t="str">
        <f>VLOOKUP(A656,'SAS Codes'!$A$2:$M$559,10,FALSE)</f>
        <v>Regular</v>
      </c>
      <c r="N656" s="2" t="str">
        <f>VLOOKUP(A656,'SAS Codes'!$A$2:$M$559,11,FALSE)</f>
        <v>BakingMix</v>
      </c>
    </row>
    <row r="657" spans="1:14" x14ac:dyDescent="0.45">
      <c r="A657" s="2" t="s">
        <v>275</v>
      </c>
      <c r="B657" s="2">
        <v>2</v>
      </c>
      <c r="C657" s="2">
        <v>8.3189430000000009E-2</v>
      </c>
      <c r="D657" s="2" t="str">
        <f>VLOOKUP(A657,'SAS Codes'!$A$2:$B$559,2,FALSE)</f>
        <v>CHDK-75</v>
      </c>
      <c r="E657" s="2" t="s">
        <v>929</v>
      </c>
      <c r="F657" s="2" t="str">
        <f>VLOOKUP(A657,'SAS Codes'!$A$2:$I$559,3,FALSE)</f>
        <v>Belgium</v>
      </c>
      <c r="G657" s="2" t="str">
        <f>VLOOKUP(A657,'SAS Codes'!$A$2:$I$559,4,FALSE)</f>
        <v>Belgium</v>
      </c>
      <c r="H657" s="2" t="str">
        <f>VLOOKUP(A657,'SAS Codes'!$A$2:$I$559,5,FALSE)</f>
        <v>Europe</v>
      </c>
      <c r="I657" s="2" t="str">
        <f>VLOOKUP(A657,'SAS Codes'!$A$2:$I$559,6,FALSE)</f>
        <v>Europe</v>
      </c>
      <c r="J657" s="2" t="str">
        <f>VLOOKUP(A657,'SAS Codes'!$A$2:$I$559,7,FALSE)</f>
        <v>Europe</v>
      </c>
      <c r="K657" s="2" t="str">
        <f>VLOOKUP(A657,'SAS Codes'!$A$2:$I$559,8,FALSE)</f>
        <v>May contain</v>
      </c>
      <c r="L657" s="2" t="str">
        <f>VLOOKUP(A657,'SAS Codes'!$A$2:$I$559,9,FALSE)</f>
        <v>May contain</v>
      </c>
      <c r="M657" s="2" t="str">
        <f>VLOOKUP(A657,'SAS Codes'!$A$2:$M$559,10,FALSE)</f>
        <v>Regular</v>
      </c>
      <c r="N657" s="2" t="str">
        <f>VLOOKUP(A657,'SAS Codes'!$A$2:$M$559,11,FALSE)</f>
        <v>Chocolate</v>
      </c>
    </row>
    <row r="658" spans="1:14" x14ac:dyDescent="0.45">
      <c r="A658" s="2" t="s">
        <v>26</v>
      </c>
      <c r="B658" s="2">
        <v>1</v>
      </c>
      <c r="C658" s="2">
        <v>8.1961620000000013E-2</v>
      </c>
      <c r="D658" s="2" t="str">
        <f>VLOOKUP(A658,'SAS Codes'!$A$2:$B$559,2,FALSE)</f>
        <v>BMIX-65</v>
      </c>
      <c r="E658" s="2" t="s">
        <v>929</v>
      </c>
      <c r="F658" s="2" t="str">
        <f>VLOOKUP(A658,'SAS Codes'!$A$2:$I$559,3,FALSE)</f>
        <v>USA</v>
      </c>
      <c r="G658" s="2" t="str">
        <f>VLOOKUP(A658,'SAS Codes'!$A$2:$I$559,4,FALSE)</f>
        <v>USA</v>
      </c>
      <c r="H658" s="2" t="str">
        <f>VLOOKUP(A658,'SAS Codes'!$A$2:$I$559,5,FALSE)</f>
        <v>USA</v>
      </c>
      <c r="I658" s="2" t="str">
        <f>VLOOKUP(A658,'SAS Codes'!$A$2:$I$559,6,FALSE)</f>
        <v>America</v>
      </c>
      <c r="J658" s="2" t="str">
        <f>VLOOKUP(A658,'SAS Codes'!$A$2:$I$559,7,FALSE)</f>
        <v>America</v>
      </c>
      <c r="K658" s="2" t="str">
        <f>VLOOKUP(A658,'SAS Codes'!$A$2:$I$559,8,FALSE)</f>
        <v>May contain</v>
      </c>
      <c r="L658" s="2" t="str">
        <f>VLOOKUP(A658,'SAS Codes'!$A$2:$I$559,9,FALSE)</f>
        <v>May contain</v>
      </c>
      <c r="M658" s="2" t="str">
        <f>VLOOKUP(A658,'SAS Codes'!$A$2:$M$559,10,FALSE)</f>
        <v>Private</v>
      </c>
      <c r="N658" s="2" t="str">
        <f>VLOOKUP(A658,'SAS Codes'!$A$2:$M$559,11,FALSE)</f>
        <v>BakingMix</v>
      </c>
    </row>
    <row r="659" spans="1:14" x14ac:dyDescent="0.45">
      <c r="A659" s="2" t="s">
        <v>251</v>
      </c>
      <c r="B659" s="2">
        <v>2</v>
      </c>
      <c r="C659" s="2">
        <v>8.0938935000000004E-2</v>
      </c>
      <c r="D659" s="2" t="str">
        <f>VLOOKUP(A659,'SAS Codes'!$A$2:$B$559,2,FALSE)</f>
        <v>CHDK-51</v>
      </c>
      <c r="E659" s="2" t="s">
        <v>929</v>
      </c>
      <c r="F659" s="2" t="str">
        <f>VLOOKUP(A659,'SAS Codes'!$A$2:$I$559,3,FALSE)</f>
        <v>Switzerland</v>
      </c>
      <c r="G659" s="2" t="str">
        <f>VLOOKUP(A659,'SAS Codes'!$A$2:$I$559,4,FALSE)</f>
        <v>Switzerland</v>
      </c>
      <c r="H659" s="2" t="str">
        <f>VLOOKUP(A659,'SAS Codes'!$A$2:$I$559,5,FALSE)</f>
        <v>Europe</v>
      </c>
      <c r="I659" s="2" t="str">
        <f>VLOOKUP(A659,'SAS Codes'!$A$2:$I$559,6,FALSE)</f>
        <v>Europe</v>
      </c>
      <c r="J659" s="2" t="str">
        <f>VLOOKUP(A659,'SAS Codes'!$A$2:$I$559,7,FALSE)</f>
        <v>Europe</v>
      </c>
      <c r="K659" s="2" t="str">
        <f>VLOOKUP(A659,'SAS Codes'!$A$2:$I$559,8,FALSE)</f>
        <v>May contain traces</v>
      </c>
      <c r="L659" s="2" t="str">
        <f>VLOOKUP(A659,'SAS Codes'!$A$2:$I$559,9,FALSE)</f>
        <v>May contain traces</v>
      </c>
      <c r="M659" s="2" t="str">
        <f>VLOOKUP(A659,'SAS Codes'!$A$2:$M$559,10,FALSE)</f>
        <v>Regular</v>
      </c>
      <c r="N659" s="2" t="str">
        <f>VLOOKUP(A659,'SAS Codes'!$A$2:$M$559,11,FALSE)</f>
        <v>Chocolate</v>
      </c>
    </row>
    <row r="660" spans="1:14" x14ac:dyDescent="0.45">
      <c r="A660" s="2" t="s">
        <v>251</v>
      </c>
      <c r="B660" s="2">
        <v>1</v>
      </c>
      <c r="C660" s="2">
        <v>8.0386424999999997E-2</v>
      </c>
      <c r="D660" s="2" t="str">
        <f>VLOOKUP(A660,'SAS Codes'!$A$2:$B$559,2,FALSE)</f>
        <v>CHDK-51</v>
      </c>
      <c r="E660" s="2" t="s">
        <v>929</v>
      </c>
      <c r="F660" s="2" t="str">
        <f>VLOOKUP(A660,'SAS Codes'!$A$2:$I$559,3,FALSE)</f>
        <v>Switzerland</v>
      </c>
      <c r="G660" s="2" t="str">
        <f>VLOOKUP(A660,'SAS Codes'!$A$2:$I$559,4,FALSE)</f>
        <v>Switzerland</v>
      </c>
      <c r="H660" s="2" t="str">
        <f>VLOOKUP(A660,'SAS Codes'!$A$2:$I$559,5,FALSE)</f>
        <v>Europe</v>
      </c>
      <c r="I660" s="2" t="str">
        <f>VLOOKUP(A660,'SAS Codes'!$A$2:$I$559,6,FALSE)</f>
        <v>Europe</v>
      </c>
      <c r="J660" s="2" t="str">
        <f>VLOOKUP(A660,'SAS Codes'!$A$2:$I$559,7,FALSE)</f>
        <v>Europe</v>
      </c>
      <c r="K660" s="2" t="str">
        <f>VLOOKUP(A660,'SAS Codes'!$A$2:$I$559,8,FALSE)</f>
        <v>May contain traces</v>
      </c>
      <c r="L660" s="2" t="str">
        <f>VLOOKUP(A660,'SAS Codes'!$A$2:$I$559,9,FALSE)</f>
        <v>May contain traces</v>
      </c>
      <c r="M660" s="2" t="str">
        <f>VLOOKUP(A660,'SAS Codes'!$A$2:$M$559,10,FALSE)</f>
        <v>Regular</v>
      </c>
      <c r="N660" s="2" t="str">
        <f>VLOOKUP(A660,'SAS Codes'!$A$2:$M$559,11,FALSE)</f>
        <v>Chocolate</v>
      </c>
    </row>
    <row r="661" spans="1:14" x14ac:dyDescent="0.45">
      <c r="A661" s="4" t="s">
        <v>293</v>
      </c>
      <c r="B661" s="4">
        <v>5</v>
      </c>
      <c r="C661" s="2">
        <v>7.9014427499999998E-2</v>
      </c>
      <c r="D661" s="2" t="str">
        <f>VLOOKUP(A661,'SAS Codes'!$A$2:$B$559,2,FALSE)</f>
        <v>CO-22</v>
      </c>
      <c r="E661" s="2" t="s">
        <v>929</v>
      </c>
      <c r="F661" s="2" t="str">
        <f>VLOOKUP(A661,'SAS Codes'!$A$2:$I$559,3,FALSE)</f>
        <v>USA</v>
      </c>
      <c r="G661" s="2" t="str">
        <f>VLOOKUP(A661,'SAS Codes'!$A$2:$I$559,4,FALSE)</f>
        <v>USA</v>
      </c>
      <c r="H661" s="2" t="str">
        <f>VLOOKUP(A661,'SAS Codes'!$A$2:$I$559,5,FALSE)</f>
        <v>USA</v>
      </c>
      <c r="I661" s="2" t="str">
        <f>VLOOKUP(A661,'SAS Codes'!$A$2:$I$559,6,FALSE)</f>
        <v>America</v>
      </c>
      <c r="J661" s="2" t="str">
        <f>VLOOKUP(A661,'SAS Codes'!$A$2:$I$559,7,FALSE)</f>
        <v>America</v>
      </c>
      <c r="K661" s="2" t="str">
        <f>VLOOKUP(A661,'SAS Codes'!$A$2:$I$559,8,FALSE)</f>
        <v>May contain</v>
      </c>
      <c r="L661" s="2" t="str">
        <f>VLOOKUP(A661,'SAS Codes'!$A$2:$I$559,9,FALSE)</f>
        <v>May contain</v>
      </c>
      <c r="M661" s="2" t="str">
        <f>VLOOKUP(A661,'SAS Codes'!$A$2:$M$559,10,FALSE)</f>
        <v>Private</v>
      </c>
      <c r="N661" s="2" t="str">
        <f>VLOOKUP(A661,'SAS Codes'!$A$2:$M$559,11,FALSE)</f>
        <v>Cookies</v>
      </c>
    </row>
    <row r="662" spans="1:14" x14ac:dyDescent="0.45">
      <c r="A662" s="7" t="s">
        <v>92</v>
      </c>
      <c r="B662" s="7">
        <v>2</v>
      </c>
      <c r="C662" s="2">
        <v>7.7385270000000006E-2</v>
      </c>
      <c r="D662" s="2" t="str">
        <f>VLOOKUP(A662,'SAS Codes'!$A$2:$B$559,2,FALSE)</f>
        <v>BG-56</v>
      </c>
      <c r="E662" s="2" t="s">
        <v>931</v>
      </c>
      <c r="F662" s="2" t="str">
        <f>VLOOKUP(A662,'SAS Codes'!$A$2:$I$559,3,FALSE)</f>
        <v>Canada</v>
      </c>
      <c r="G662" s="2" t="str">
        <f>VLOOKUP(A662,'SAS Codes'!$A$2:$I$559,4,FALSE)</f>
        <v>Canada</v>
      </c>
      <c r="H662" s="2" t="str">
        <f>VLOOKUP(A662,'SAS Codes'!$A$2:$I$559,5,FALSE)</f>
        <v>Canada</v>
      </c>
      <c r="I662" s="2" t="str">
        <f>VLOOKUP(A662,'SAS Codes'!$A$2:$I$559,6,FALSE)</f>
        <v>America</v>
      </c>
      <c r="J662" s="2" t="str">
        <f>VLOOKUP(A662,'SAS Codes'!$A$2:$I$559,7,FALSE)</f>
        <v>America</v>
      </c>
      <c r="K662" s="2" t="str">
        <f>VLOOKUP(A662,'SAS Codes'!$A$2:$I$559,8,FALSE)</f>
        <v>NA</v>
      </c>
      <c r="L662" s="2" t="str">
        <f>VLOOKUP(A662,'SAS Codes'!$A$2:$I$559,9,FALSE)</f>
        <v>NA</v>
      </c>
      <c r="M662" s="2" t="str">
        <f>VLOOKUP(A662,'SAS Codes'!$A$2:$M$559,10,FALSE)</f>
        <v>Regular</v>
      </c>
      <c r="N662" s="2" t="str">
        <f>VLOOKUP(A662,'SAS Codes'!$A$2:$M$559,11,FALSE)</f>
        <v>BakedGoods</v>
      </c>
    </row>
    <row r="663" spans="1:14" x14ac:dyDescent="0.45">
      <c r="A663" s="2" t="s">
        <v>88</v>
      </c>
      <c r="B663" s="2">
        <v>1</v>
      </c>
      <c r="C663" s="4">
        <v>7.715449499999999E-2</v>
      </c>
      <c r="D663" s="2" t="str">
        <f>VLOOKUP(A663,'SAS Codes'!$A$2:$B$559,2,FALSE)</f>
        <v>BG-43</v>
      </c>
      <c r="E663" s="2" t="s">
        <v>929</v>
      </c>
      <c r="F663" s="2" t="str">
        <f>VLOOKUP(A663,'SAS Codes'!$A$2:$I$559,3,FALSE)</f>
        <v>Quebec</v>
      </c>
      <c r="G663" s="2" t="str">
        <f>VLOOKUP(A663,'SAS Codes'!$A$2:$I$559,4,FALSE)</f>
        <v>Canada</v>
      </c>
      <c r="H663" s="2" t="str">
        <f>VLOOKUP(A663,'SAS Codes'!$A$2:$I$559,5,FALSE)</f>
        <v>Canada</v>
      </c>
      <c r="I663" s="2" t="str">
        <f>VLOOKUP(A663,'SAS Codes'!$A$2:$I$559,6,FALSE)</f>
        <v>America</v>
      </c>
      <c r="J663" s="2" t="str">
        <f>VLOOKUP(A663,'SAS Codes'!$A$2:$I$559,7,FALSE)</f>
        <v>America</v>
      </c>
      <c r="K663" s="2" t="str">
        <f>VLOOKUP(A663,'SAS Codes'!$A$2:$I$559,8,FALSE)</f>
        <v>May contain</v>
      </c>
      <c r="L663" s="2" t="str">
        <f>VLOOKUP(A663,'SAS Codes'!$A$2:$I$559,9,FALSE)</f>
        <v>May contain</v>
      </c>
      <c r="M663" s="2" t="str">
        <f>VLOOKUP(A663,'SAS Codes'!$A$2:$M$559,10,FALSE)</f>
        <v>Private</v>
      </c>
      <c r="N663" s="2" t="str">
        <f>VLOOKUP(A663,'SAS Codes'!$A$2:$M$559,11,FALSE)</f>
        <v>BakedGoods</v>
      </c>
    </row>
    <row r="664" spans="1:14" x14ac:dyDescent="0.45">
      <c r="A664" s="4" t="s">
        <v>184</v>
      </c>
      <c r="B664" s="4">
        <v>1</v>
      </c>
      <c r="C664" s="2">
        <v>7.5736814999999999E-2</v>
      </c>
      <c r="D664" s="2" t="str">
        <f>VLOOKUP(A664,'SAS Codes'!$A$2:$B$559,2,FALSE)</f>
        <v>CD-41</v>
      </c>
      <c r="E664" s="2" t="s">
        <v>929</v>
      </c>
      <c r="F664" s="2" t="str">
        <f>VLOOKUP(A664,'SAS Codes'!$A$2:$I$559,3,FALSE)</f>
        <v>Canada</v>
      </c>
      <c r="G664" s="2" t="str">
        <f>VLOOKUP(A664,'SAS Codes'!$A$2:$I$559,4,FALSE)</f>
        <v>Canada</v>
      </c>
      <c r="H664" s="2" t="str">
        <f>VLOOKUP(A664,'SAS Codes'!$A$2:$I$559,5,FALSE)</f>
        <v>Canada</v>
      </c>
      <c r="I664" s="2" t="str">
        <f>VLOOKUP(A664,'SAS Codes'!$A$2:$I$559,6,FALSE)</f>
        <v>America</v>
      </c>
      <c r="J664" s="2" t="str">
        <f>VLOOKUP(A664,'SAS Codes'!$A$2:$I$559,7,FALSE)</f>
        <v>America</v>
      </c>
      <c r="K664" s="2" t="str">
        <f>VLOOKUP(A664,'SAS Codes'!$A$2:$I$559,8,FALSE)</f>
        <v>May contain</v>
      </c>
      <c r="L664" s="2" t="str">
        <f>VLOOKUP(A664,'SAS Codes'!$A$2:$I$559,9,FALSE)</f>
        <v>May contain</v>
      </c>
      <c r="M664" s="2" t="str">
        <f>VLOOKUP(A664,'SAS Codes'!$A$2:$M$559,10,FALSE)</f>
        <v>Private</v>
      </c>
      <c r="N664" s="2" t="str">
        <f>VLOOKUP(A664,'SAS Codes'!$A$2:$M$559,11,FALSE)</f>
        <v>Candies</v>
      </c>
    </row>
    <row r="665" spans="1:14" x14ac:dyDescent="0.45">
      <c r="A665" s="2" t="s">
        <v>24</v>
      </c>
      <c r="B665" s="2">
        <v>1</v>
      </c>
      <c r="C665" s="2">
        <v>7.5652919999999999E-2</v>
      </c>
      <c r="D665" s="2" t="str">
        <f>VLOOKUP(A665,'SAS Codes'!$A$2:$B$559,2,FALSE)</f>
        <v>BMIX-28</v>
      </c>
      <c r="E665" s="2" t="s">
        <v>929</v>
      </c>
      <c r="F665" s="2" t="str">
        <f>VLOOKUP(A665,'SAS Codes'!$A$2:$I$559,3,FALSE)</f>
        <v>USA</v>
      </c>
      <c r="G665" s="2" t="str">
        <f>VLOOKUP(A665,'SAS Codes'!$A$2:$I$559,4,FALSE)</f>
        <v>USA</v>
      </c>
      <c r="H665" s="2" t="str">
        <f>VLOOKUP(A665,'SAS Codes'!$A$2:$I$559,5,FALSE)</f>
        <v>USA</v>
      </c>
      <c r="I665" s="2" t="str">
        <f>VLOOKUP(A665,'SAS Codes'!$A$2:$I$559,6,FALSE)</f>
        <v>America</v>
      </c>
      <c r="J665" s="2" t="str">
        <f>VLOOKUP(A665,'SAS Codes'!$A$2:$I$559,7,FALSE)</f>
        <v>America</v>
      </c>
      <c r="K665" s="2" t="str">
        <f>VLOOKUP(A665,'SAS Codes'!$A$2:$I$559,8,FALSE)</f>
        <v>May contain</v>
      </c>
      <c r="L665" s="2" t="str">
        <f>VLOOKUP(A665,'SAS Codes'!$A$2:$I$559,9,FALSE)</f>
        <v>May contain</v>
      </c>
      <c r="M665" s="2" t="str">
        <f>VLOOKUP(A665,'SAS Codes'!$A$2:$M$559,10,FALSE)</f>
        <v>Private</v>
      </c>
      <c r="N665" s="2" t="str">
        <f>VLOOKUP(A665,'SAS Codes'!$A$2:$M$559,11,FALSE)</f>
        <v>BakingMix</v>
      </c>
    </row>
    <row r="666" spans="1:14" x14ac:dyDescent="0.45">
      <c r="A666" s="4" t="s">
        <v>298</v>
      </c>
      <c r="B666" s="4">
        <v>4</v>
      </c>
      <c r="C666" s="2">
        <v>7.5047744999999999E-2</v>
      </c>
      <c r="D666" s="2" t="str">
        <f>VLOOKUP(A666,'SAS Codes'!$A$2:$B$559,2,FALSE)</f>
        <v>CO-27</v>
      </c>
      <c r="E666" s="2" t="s">
        <v>929</v>
      </c>
      <c r="F666" s="2" t="str">
        <f>VLOOKUP(A666,'SAS Codes'!$A$2:$I$559,3,FALSE)</f>
        <v>USA</v>
      </c>
      <c r="G666" s="2" t="str">
        <f>VLOOKUP(A666,'SAS Codes'!$A$2:$I$559,4,FALSE)</f>
        <v>USA</v>
      </c>
      <c r="H666" s="2" t="str">
        <f>VLOOKUP(A666,'SAS Codes'!$A$2:$I$559,5,FALSE)</f>
        <v>USA</v>
      </c>
      <c r="I666" s="2" t="str">
        <f>VLOOKUP(A666,'SAS Codes'!$A$2:$I$559,6,FALSE)</f>
        <v>America</v>
      </c>
      <c r="J666" s="2" t="str">
        <f>VLOOKUP(A666,'SAS Codes'!$A$2:$I$559,7,FALSE)</f>
        <v>America</v>
      </c>
      <c r="K666" s="2" t="str">
        <f>VLOOKUP(A666,'SAS Codes'!$A$2:$I$559,8,FALSE)</f>
        <v>May contain</v>
      </c>
      <c r="L666" s="2" t="str">
        <f>VLOOKUP(A666,'SAS Codes'!$A$2:$I$559,9,FALSE)</f>
        <v>May contain</v>
      </c>
      <c r="M666" s="2" t="str">
        <f>VLOOKUP(A666,'SAS Codes'!$A$2:$M$559,10,FALSE)</f>
        <v>Private</v>
      </c>
      <c r="N666" s="2" t="str">
        <f>VLOOKUP(A666,'SAS Codes'!$A$2:$M$559,11,FALSE)</f>
        <v>Cookies</v>
      </c>
    </row>
    <row r="667" spans="1:14" x14ac:dyDescent="0.45">
      <c r="A667" s="2" t="s">
        <v>24</v>
      </c>
      <c r="B667" s="2">
        <v>3</v>
      </c>
      <c r="C667" s="2">
        <v>7.4662649999999983E-2</v>
      </c>
      <c r="D667" s="2" t="str">
        <f>VLOOKUP(A667,'SAS Codes'!$A$2:$B$559,2,FALSE)</f>
        <v>BMIX-28</v>
      </c>
      <c r="E667" s="2" t="s">
        <v>929</v>
      </c>
      <c r="F667" s="2" t="str">
        <f>VLOOKUP(A667,'SAS Codes'!$A$2:$I$559,3,FALSE)</f>
        <v>USA</v>
      </c>
      <c r="G667" s="2" t="str">
        <f>VLOOKUP(A667,'SAS Codes'!$A$2:$I$559,4,FALSE)</f>
        <v>USA</v>
      </c>
      <c r="H667" s="2" t="str">
        <f>VLOOKUP(A667,'SAS Codes'!$A$2:$I$559,5,FALSE)</f>
        <v>USA</v>
      </c>
      <c r="I667" s="2" t="str">
        <f>VLOOKUP(A667,'SAS Codes'!$A$2:$I$559,6,FALSE)</f>
        <v>America</v>
      </c>
      <c r="J667" s="2" t="str">
        <f>VLOOKUP(A667,'SAS Codes'!$A$2:$I$559,7,FALSE)</f>
        <v>America</v>
      </c>
      <c r="K667" s="2" t="str">
        <f>VLOOKUP(A667,'SAS Codes'!$A$2:$I$559,8,FALSE)</f>
        <v>May contain</v>
      </c>
      <c r="L667" s="2" t="str">
        <f>VLOOKUP(A667,'SAS Codes'!$A$2:$I$559,9,FALSE)</f>
        <v>May contain</v>
      </c>
      <c r="M667" s="2" t="str">
        <f>VLOOKUP(A667,'SAS Codes'!$A$2:$M$559,10,FALSE)</f>
        <v>Private</v>
      </c>
      <c r="N667" s="2" t="str">
        <f>VLOOKUP(A667,'SAS Codes'!$A$2:$M$559,11,FALSE)</f>
        <v>BakingMix</v>
      </c>
    </row>
    <row r="668" spans="1:14" x14ac:dyDescent="0.45">
      <c r="A668" s="4" t="s">
        <v>293</v>
      </c>
      <c r="B668" s="4">
        <v>2</v>
      </c>
      <c r="C668" s="2">
        <v>7.4429745000000005E-2</v>
      </c>
      <c r="D668" s="2" t="str">
        <f>VLOOKUP(A668,'SAS Codes'!$A$2:$B$559,2,FALSE)</f>
        <v>CO-22</v>
      </c>
      <c r="E668" s="2" t="s">
        <v>929</v>
      </c>
      <c r="F668" s="2" t="str">
        <f>VLOOKUP(A668,'SAS Codes'!$A$2:$I$559,3,FALSE)</f>
        <v>USA</v>
      </c>
      <c r="G668" s="2" t="str">
        <f>VLOOKUP(A668,'SAS Codes'!$A$2:$I$559,4,FALSE)</f>
        <v>USA</v>
      </c>
      <c r="H668" s="2" t="str">
        <f>VLOOKUP(A668,'SAS Codes'!$A$2:$I$559,5,FALSE)</f>
        <v>USA</v>
      </c>
      <c r="I668" s="2" t="str">
        <f>VLOOKUP(A668,'SAS Codes'!$A$2:$I$559,6,FALSE)</f>
        <v>America</v>
      </c>
      <c r="J668" s="2" t="str">
        <f>VLOOKUP(A668,'SAS Codes'!$A$2:$I$559,7,FALSE)</f>
        <v>America</v>
      </c>
      <c r="K668" s="2" t="str">
        <f>VLOOKUP(A668,'SAS Codes'!$A$2:$I$559,8,FALSE)</f>
        <v>May contain</v>
      </c>
      <c r="L668" s="2" t="str">
        <f>VLOOKUP(A668,'SAS Codes'!$A$2:$I$559,9,FALSE)</f>
        <v>May contain</v>
      </c>
      <c r="M668" s="2" t="str">
        <f>VLOOKUP(A668,'SAS Codes'!$A$2:$M$559,10,FALSE)</f>
        <v>Private</v>
      </c>
      <c r="N668" s="2" t="str">
        <f>VLOOKUP(A668,'SAS Codes'!$A$2:$M$559,11,FALSE)</f>
        <v>Cookies</v>
      </c>
    </row>
    <row r="669" spans="1:14" x14ac:dyDescent="0.45">
      <c r="A669" s="2" t="s">
        <v>243</v>
      </c>
      <c r="B669" s="2">
        <v>1</v>
      </c>
      <c r="C669" s="2">
        <v>7.3280520000000002E-2</v>
      </c>
      <c r="D669" s="2" t="str">
        <f>VLOOKUP(A669,'SAS Codes'!$A$2:$B$559,2,FALSE)</f>
        <v>CHDK-43</v>
      </c>
      <c r="E669" s="2" t="s">
        <v>929</v>
      </c>
      <c r="F669" s="2" t="str">
        <f>VLOOKUP(A669,'SAS Codes'!$A$2:$I$559,3,FALSE)</f>
        <v>Belgium</v>
      </c>
      <c r="G669" s="2" t="str">
        <f>VLOOKUP(A669,'SAS Codes'!$A$2:$I$559,4,FALSE)</f>
        <v>Belgium</v>
      </c>
      <c r="H669" s="2" t="str">
        <f>VLOOKUP(A669,'SAS Codes'!$A$2:$I$559,5,FALSE)</f>
        <v>Europe</v>
      </c>
      <c r="I669" s="2" t="str">
        <f>VLOOKUP(A669,'SAS Codes'!$A$2:$I$559,6,FALSE)</f>
        <v>Europe</v>
      </c>
      <c r="J669" s="2" t="str">
        <f>VLOOKUP(A669,'SAS Codes'!$A$2:$I$559,7,FALSE)</f>
        <v>Europe</v>
      </c>
      <c r="K669" s="2" t="str">
        <f>VLOOKUP(A669,'SAS Codes'!$A$2:$I$559,8,FALSE)</f>
        <v>May contain</v>
      </c>
      <c r="L669" s="2" t="str">
        <f>VLOOKUP(A669,'SAS Codes'!$A$2:$I$559,9,FALSE)</f>
        <v>May contain</v>
      </c>
      <c r="M669" s="2" t="str">
        <f>VLOOKUP(A669,'SAS Codes'!$A$2:$M$559,10,FALSE)</f>
        <v>Regular</v>
      </c>
      <c r="N669" s="2" t="str">
        <f>VLOOKUP(A669,'SAS Codes'!$A$2:$M$559,11,FALSE)</f>
        <v>Chocolate</v>
      </c>
    </row>
    <row r="670" spans="1:14" x14ac:dyDescent="0.45">
      <c r="A670" s="2" t="s">
        <v>25</v>
      </c>
      <c r="B670" s="2">
        <v>5</v>
      </c>
      <c r="C670" s="2">
        <v>7.0075634999999983E-2</v>
      </c>
      <c r="D670" s="2" t="str">
        <f>VLOOKUP(A670,'SAS Codes'!$A$2:$B$559,2,FALSE)</f>
        <v>BMIX-29</v>
      </c>
      <c r="E670" s="2" t="s">
        <v>929</v>
      </c>
      <c r="F670" s="2" t="str">
        <f>VLOOKUP(A670,'SAS Codes'!$A$2:$I$559,3,FALSE)</f>
        <v>USA</v>
      </c>
      <c r="G670" s="2" t="str">
        <f>VLOOKUP(A670,'SAS Codes'!$A$2:$I$559,4,FALSE)</f>
        <v>USA</v>
      </c>
      <c r="H670" s="2" t="str">
        <f>VLOOKUP(A670,'SAS Codes'!$A$2:$I$559,5,FALSE)</f>
        <v>USA</v>
      </c>
      <c r="I670" s="2" t="str">
        <f>VLOOKUP(A670,'SAS Codes'!$A$2:$I$559,6,FALSE)</f>
        <v>America</v>
      </c>
      <c r="J670" s="2" t="str">
        <f>VLOOKUP(A670,'SAS Codes'!$A$2:$I$559,7,FALSE)</f>
        <v>America</v>
      </c>
      <c r="K670" s="2" t="str">
        <f>VLOOKUP(A670,'SAS Codes'!$A$2:$I$559,8,FALSE)</f>
        <v>May contain</v>
      </c>
      <c r="L670" s="2" t="str">
        <f>VLOOKUP(A670,'SAS Codes'!$A$2:$I$559,9,FALSE)</f>
        <v>May contain</v>
      </c>
      <c r="M670" s="2" t="str">
        <f>VLOOKUP(A670,'SAS Codes'!$A$2:$M$559,10,FALSE)</f>
        <v>Private</v>
      </c>
      <c r="N670" s="2" t="str">
        <f>VLOOKUP(A670,'SAS Codes'!$A$2:$M$559,11,FALSE)</f>
        <v>BakingMix</v>
      </c>
    </row>
    <row r="671" spans="1:14" x14ac:dyDescent="0.45">
      <c r="A671" s="2" t="s">
        <v>273</v>
      </c>
      <c r="B671" s="2">
        <v>2</v>
      </c>
      <c r="C671" s="2">
        <v>6.9970109999999988E-2</v>
      </c>
      <c r="D671" s="2" t="str">
        <f>VLOOKUP(A671,'SAS Codes'!$A$2:$B$559,2,FALSE)</f>
        <v>CHDK-73</v>
      </c>
      <c r="E671" s="2" t="s">
        <v>929</v>
      </c>
      <c r="F671" s="2" t="str">
        <f>VLOOKUP(A671,'SAS Codes'!$A$2:$I$559,3,FALSE)</f>
        <v>Belgium</v>
      </c>
      <c r="G671" s="2" t="str">
        <f>VLOOKUP(A671,'SAS Codes'!$A$2:$I$559,4,FALSE)</f>
        <v>Belgium</v>
      </c>
      <c r="H671" s="2" t="str">
        <f>VLOOKUP(A671,'SAS Codes'!$A$2:$I$559,5,FALSE)</f>
        <v>Europe</v>
      </c>
      <c r="I671" s="2" t="str">
        <f>VLOOKUP(A671,'SAS Codes'!$A$2:$I$559,6,FALSE)</f>
        <v>Europe</v>
      </c>
      <c r="J671" s="2" t="str">
        <f>VLOOKUP(A671,'SAS Codes'!$A$2:$I$559,7,FALSE)</f>
        <v>Europe</v>
      </c>
      <c r="K671" s="2" t="str">
        <f>VLOOKUP(A671,'SAS Codes'!$A$2:$I$559,8,FALSE)</f>
        <v>May contain</v>
      </c>
      <c r="L671" s="2" t="str">
        <f>VLOOKUP(A671,'SAS Codes'!$A$2:$I$559,9,FALSE)</f>
        <v>May contain</v>
      </c>
      <c r="M671" s="2" t="str">
        <f>VLOOKUP(A671,'SAS Codes'!$A$2:$M$559,10,FALSE)</f>
        <v>Regular</v>
      </c>
      <c r="N671" s="2" t="str">
        <f>VLOOKUP(A671,'SAS Codes'!$A$2:$M$559,11,FALSE)</f>
        <v>Chocolate</v>
      </c>
    </row>
    <row r="672" spans="1:14" x14ac:dyDescent="0.45">
      <c r="A672" s="2" t="s">
        <v>274</v>
      </c>
      <c r="B672" s="2">
        <v>2</v>
      </c>
      <c r="C672" s="2">
        <v>6.8509192499999996E-2</v>
      </c>
      <c r="D672" s="2" t="str">
        <f>VLOOKUP(A672,'SAS Codes'!$A$2:$B$559,2,FALSE)</f>
        <v>CHDK-74</v>
      </c>
      <c r="E672" s="2" t="s">
        <v>929</v>
      </c>
      <c r="F672" s="2" t="str">
        <f>VLOOKUP(A672,'SAS Codes'!$A$2:$I$559,3,FALSE)</f>
        <v>Belgium</v>
      </c>
      <c r="G672" s="2" t="str">
        <f>VLOOKUP(A672,'SAS Codes'!$A$2:$I$559,4,FALSE)</f>
        <v>Belgium</v>
      </c>
      <c r="H672" s="2" t="str">
        <f>VLOOKUP(A672,'SAS Codes'!$A$2:$I$559,5,FALSE)</f>
        <v>Europe</v>
      </c>
      <c r="I672" s="2" t="str">
        <f>VLOOKUP(A672,'SAS Codes'!$A$2:$I$559,6,FALSE)</f>
        <v>Europe</v>
      </c>
      <c r="J672" s="2" t="str">
        <f>VLOOKUP(A672,'SAS Codes'!$A$2:$I$559,7,FALSE)</f>
        <v>Europe</v>
      </c>
      <c r="K672" s="2" t="str">
        <f>VLOOKUP(A672,'SAS Codes'!$A$2:$I$559,8,FALSE)</f>
        <v>May contain</v>
      </c>
      <c r="L672" s="2" t="str">
        <f>VLOOKUP(A672,'SAS Codes'!$A$2:$I$559,9,FALSE)</f>
        <v>May contain</v>
      </c>
      <c r="M672" s="2" t="str">
        <f>VLOOKUP(A672,'SAS Codes'!$A$2:$M$559,10,FALSE)</f>
        <v>Regular</v>
      </c>
      <c r="N672" s="2" t="str">
        <f>VLOOKUP(A672,'SAS Codes'!$A$2:$M$559,11,FALSE)</f>
        <v>Chocolate</v>
      </c>
    </row>
    <row r="673" spans="1:14" x14ac:dyDescent="0.45">
      <c r="A673" s="4" t="s">
        <v>331</v>
      </c>
      <c r="B673" s="4">
        <v>2</v>
      </c>
      <c r="C673" s="2">
        <v>6.6982942500000003E-2</v>
      </c>
      <c r="D673" s="2" t="str">
        <f>VLOOKUP(A673,'SAS Codes'!$A$2:$B$559,2,FALSE)</f>
        <v>CO-63</v>
      </c>
      <c r="E673" s="2" t="s">
        <v>929</v>
      </c>
      <c r="F673" s="2" t="str">
        <f>VLOOKUP(A673,'SAS Codes'!$A$2:$I$559,3,FALSE)</f>
        <v>Canada</v>
      </c>
      <c r="G673" s="2" t="str">
        <f>VLOOKUP(A673,'SAS Codes'!$A$2:$I$559,4,FALSE)</f>
        <v>Canada</v>
      </c>
      <c r="H673" s="2" t="str">
        <f>VLOOKUP(A673,'SAS Codes'!$A$2:$I$559,5,FALSE)</f>
        <v>Canada</v>
      </c>
      <c r="I673" s="2" t="str">
        <f>VLOOKUP(A673,'SAS Codes'!$A$2:$I$559,6,FALSE)</f>
        <v>America</v>
      </c>
      <c r="J673" s="2" t="str">
        <f>VLOOKUP(A673,'SAS Codes'!$A$2:$I$559,7,FALSE)</f>
        <v>America</v>
      </c>
      <c r="K673" s="2" t="str">
        <f>VLOOKUP(A673,'SAS Codes'!$A$2:$I$559,8,FALSE)</f>
        <v>May contain</v>
      </c>
      <c r="L673" s="2" t="str">
        <f>VLOOKUP(A673,'SAS Codes'!$A$2:$I$559,9,FALSE)</f>
        <v>May contain</v>
      </c>
      <c r="M673" s="2" t="str">
        <f>VLOOKUP(A673,'SAS Codes'!$A$2:$M$559,10,FALSE)</f>
        <v>Regular</v>
      </c>
      <c r="N673" s="2" t="str">
        <f>VLOOKUP(A673,'SAS Codes'!$A$2:$M$559,11,FALSE)</f>
        <v>Cookies</v>
      </c>
    </row>
    <row r="674" spans="1:14" x14ac:dyDescent="0.45">
      <c r="A674" s="4" t="s">
        <v>149</v>
      </c>
      <c r="B674" s="4">
        <v>4</v>
      </c>
      <c r="C674" s="2">
        <v>6.6636525000000002E-2</v>
      </c>
      <c r="D674" s="2" t="str">
        <f>VLOOKUP(A674,'SAS Codes'!$A$2:$B$559,2,FALSE)</f>
        <v>CD-05</v>
      </c>
      <c r="E674" s="2" t="s">
        <v>929</v>
      </c>
      <c r="F674" s="2" t="str">
        <f>VLOOKUP(A674,'SAS Codes'!$A$2:$I$559,3,FALSE)</f>
        <v>USA</v>
      </c>
      <c r="G674" s="2" t="str">
        <f>VLOOKUP(A674,'SAS Codes'!$A$2:$I$559,4,FALSE)</f>
        <v>USA</v>
      </c>
      <c r="H674" s="2" t="str">
        <f>VLOOKUP(A674,'SAS Codes'!$A$2:$I$559,5,FALSE)</f>
        <v>USA</v>
      </c>
      <c r="I674" s="2" t="str">
        <f>VLOOKUP(A674,'SAS Codes'!$A$2:$I$559,6,FALSE)</f>
        <v>America</v>
      </c>
      <c r="J674" s="2" t="str">
        <f>VLOOKUP(A674,'SAS Codes'!$A$2:$I$559,7,FALSE)</f>
        <v>America</v>
      </c>
      <c r="K674" s="2" t="str">
        <f>VLOOKUP(A674,'SAS Codes'!$A$2:$I$559,8,FALSE)</f>
        <v>May contain</v>
      </c>
      <c r="L674" s="2" t="str">
        <f>VLOOKUP(A674,'SAS Codes'!$A$2:$I$559,9,FALSE)</f>
        <v>May contain</v>
      </c>
      <c r="M674" s="2" t="str">
        <f>VLOOKUP(A674,'SAS Codes'!$A$2:$M$559,10,FALSE)</f>
        <v>Regular</v>
      </c>
      <c r="N674" s="2" t="str">
        <f>VLOOKUP(A674,'SAS Codes'!$A$2:$M$559,11,FALSE)</f>
        <v>Candies</v>
      </c>
    </row>
    <row r="675" spans="1:14" x14ac:dyDescent="0.45">
      <c r="A675" s="2" t="s">
        <v>273</v>
      </c>
      <c r="B675" s="2">
        <v>1</v>
      </c>
      <c r="C675" s="2">
        <v>6.6212174999999998E-2</v>
      </c>
      <c r="D675" s="2" t="str">
        <f>VLOOKUP(A675,'SAS Codes'!$A$2:$B$559,2,FALSE)</f>
        <v>CHDK-73</v>
      </c>
      <c r="E675" s="2" t="s">
        <v>929</v>
      </c>
      <c r="F675" s="2" t="str">
        <f>VLOOKUP(A675,'SAS Codes'!$A$2:$I$559,3,FALSE)</f>
        <v>Belgium</v>
      </c>
      <c r="G675" s="2" t="str">
        <f>VLOOKUP(A675,'SAS Codes'!$A$2:$I$559,4,FALSE)</f>
        <v>Belgium</v>
      </c>
      <c r="H675" s="2" t="str">
        <f>VLOOKUP(A675,'SAS Codes'!$A$2:$I$559,5,FALSE)</f>
        <v>Europe</v>
      </c>
      <c r="I675" s="2" t="str">
        <f>VLOOKUP(A675,'SAS Codes'!$A$2:$I$559,6,FALSE)</f>
        <v>Europe</v>
      </c>
      <c r="J675" s="2" t="str">
        <f>VLOOKUP(A675,'SAS Codes'!$A$2:$I$559,7,FALSE)</f>
        <v>Europe</v>
      </c>
      <c r="K675" s="2" t="str">
        <f>VLOOKUP(A675,'SAS Codes'!$A$2:$I$559,8,FALSE)</f>
        <v>May contain</v>
      </c>
      <c r="L675" s="2" t="str">
        <f>VLOOKUP(A675,'SAS Codes'!$A$2:$I$559,9,FALSE)</f>
        <v>May contain</v>
      </c>
      <c r="M675" s="2" t="str">
        <f>VLOOKUP(A675,'SAS Codes'!$A$2:$M$559,10,FALSE)</f>
        <v>Regular</v>
      </c>
      <c r="N675" s="2" t="str">
        <f>VLOOKUP(A675,'SAS Codes'!$A$2:$M$559,11,FALSE)</f>
        <v>Chocolate</v>
      </c>
    </row>
    <row r="676" spans="1:14" x14ac:dyDescent="0.45">
      <c r="A676" s="2" t="s">
        <v>244</v>
      </c>
      <c r="B676" s="2">
        <v>1</v>
      </c>
      <c r="C676" s="2">
        <v>6.6062700000000002E-2</v>
      </c>
      <c r="D676" s="2" t="str">
        <f>VLOOKUP(A676,'SAS Codes'!$A$2:$B$559,2,FALSE)</f>
        <v>CHDK-44</v>
      </c>
      <c r="E676" s="2" t="s">
        <v>929</v>
      </c>
      <c r="F676" s="2" t="str">
        <f>VLOOKUP(A676,'SAS Codes'!$A$2:$I$559,3,FALSE)</f>
        <v>Switzerland</v>
      </c>
      <c r="G676" s="2" t="str">
        <f>VLOOKUP(A676,'SAS Codes'!$A$2:$I$559,4,FALSE)</f>
        <v>Switzerland</v>
      </c>
      <c r="H676" s="2" t="str">
        <f>VLOOKUP(A676,'SAS Codes'!$A$2:$I$559,5,FALSE)</f>
        <v>Europe</v>
      </c>
      <c r="I676" s="2" t="str">
        <f>VLOOKUP(A676,'SAS Codes'!$A$2:$I$559,6,FALSE)</f>
        <v>Europe</v>
      </c>
      <c r="J676" s="2" t="str">
        <f>VLOOKUP(A676,'SAS Codes'!$A$2:$I$559,7,FALSE)</f>
        <v>Europe</v>
      </c>
      <c r="K676" s="2" t="str">
        <f>VLOOKUP(A676,'SAS Codes'!$A$2:$I$559,8,FALSE)</f>
        <v>May contain</v>
      </c>
      <c r="L676" s="2" t="str">
        <f>VLOOKUP(A676,'SAS Codes'!$A$2:$I$559,9,FALSE)</f>
        <v>May contain</v>
      </c>
      <c r="M676" s="2" t="str">
        <f>VLOOKUP(A676,'SAS Codes'!$A$2:$M$559,10,FALSE)</f>
        <v>Private</v>
      </c>
      <c r="N676" s="2" t="str">
        <f>VLOOKUP(A676,'SAS Codes'!$A$2:$M$559,11,FALSE)</f>
        <v>Chocolate</v>
      </c>
    </row>
    <row r="677" spans="1:14" x14ac:dyDescent="0.45">
      <c r="A677" s="4" t="s">
        <v>288</v>
      </c>
      <c r="B677" s="4">
        <v>4</v>
      </c>
      <c r="C677" s="2">
        <v>6.1603079999999991E-2</v>
      </c>
      <c r="D677" s="2" t="str">
        <f>VLOOKUP(A677,'SAS Codes'!$A$2:$B$559,2,FALSE)</f>
        <v>CO-17</v>
      </c>
      <c r="E677" s="2" t="s">
        <v>929</v>
      </c>
      <c r="F677" s="2" t="str">
        <f>VLOOKUP(A677,'SAS Codes'!$A$2:$I$559,3,FALSE)</f>
        <v>Canada</v>
      </c>
      <c r="G677" s="2" t="str">
        <f>VLOOKUP(A677,'SAS Codes'!$A$2:$I$559,4,FALSE)</f>
        <v>Canada</v>
      </c>
      <c r="H677" s="2" t="str">
        <f>VLOOKUP(A677,'SAS Codes'!$A$2:$I$559,5,FALSE)</f>
        <v>Canada</v>
      </c>
      <c r="I677" s="2" t="str">
        <f>VLOOKUP(A677,'SAS Codes'!$A$2:$I$559,6,FALSE)</f>
        <v>America</v>
      </c>
      <c r="J677" s="2" t="str">
        <f>VLOOKUP(A677,'SAS Codes'!$A$2:$I$559,7,FALSE)</f>
        <v>America</v>
      </c>
      <c r="K677" s="2" t="str">
        <f>VLOOKUP(A677,'SAS Codes'!$A$2:$I$559,8,FALSE)</f>
        <v>May contain</v>
      </c>
      <c r="L677" s="2" t="str">
        <f>VLOOKUP(A677,'SAS Codes'!$A$2:$I$559,9,FALSE)</f>
        <v>May contain</v>
      </c>
      <c r="M677" s="2" t="str">
        <f>VLOOKUP(A677,'SAS Codes'!$A$2:$M$559,10,FALSE)</f>
        <v>Regular</v>
      </c>
      <c r="N677" s="2" t="str">
        <f>VLOOKUP(A677,'SAS Codes'!$A$2:$M$559,11,FALSE)</f>
        <v>Cookies</v>
      </c>
    </row>
    <row r="678" spans="1:14" x14ac:dyDescent="0.45">
      <c r="A678" s="4" t="s">
        <v>331</v>
      </c>
      <c r="B678" s="4">
        <v>4</v>
      </c>
      <c r="C678" s="2">
        <v>6.1408079999999997E-2</v>
      </c>
      <c r="D678" s="2" t="str">
        <f>VLOOKUP(A678,'SAS Codes'!$A$2:$B$559,2,FALSE)</f>
        <v>CO-63</v>
      </c>
      <c r="E678" s="2" t="s">
        <v>929</v>
      </c>
      <c r="F678" s="2" t="str">
        <f>VLOOKUP(A678,'SAS Codes'!$A$2:$I$559,3,FALSE)</f>
        <v>Canada</v>
      </c>
      <c r="G678" s="2" t="str">
        <f>VLOOKUP(A678,'SAS Codes'!$A$2:$I$559,4,FALSE)</f>
        <v>Canada</v>
      </c>
      <c r="H678" s="2" t="str">
        <f>VLOOKUP(A678,'SAS Codes'!$A$2:$I$559,5,FALSE)</f>
        <v>Canada</v>
      </c>
      <c r="I678" s="2" t="str">
        <f>VLOOKUP(A678,'SAS Codes'!$A$2:$I$559,6,FALSE)</f>
        <v>America</v>
      </c>
      <c r="J678" s="2" t="str">
        <f>VLOOKUP(A678,'SAS Codes'!$A$2:$I$559,7,FALSE)</f>
        <v>America</v>
      </c>
      <c r="K678" s="2" t="str">
        <f>VLOOKUP(A678,'SAS Codes'!$A$2:$I$559,8,FALSE)</f>
        <v>May contain</v>
      </c>
      <c r="L678" s="2" t="str">
        <f>VLOOKUP(A678,'SAS Codes'!$A$2:$I$559,9,FALSE)</f>
        <v>May contain</v>
      </c>
      <c r="M678" s="2" t="str">
        <f>VLOOKUP(A678,'SAS Codes'!$A$2:$M$559,10,FALSE)</f>
        <v>Regular</v>
      </c>
      <c r="N678" s="2" t="str">
        <f>VLOOKUP(A678,'SAS Codes'!$A$2:$M$559,11,FALSE)</f>
        <v>Cookies</v>
      </c>
    </row>
    <row r="679" spans="1:14" x14ac:dyDescent="0.45">
      <c r="A679" s="4" t="s">
        <v>185</v>
      </c>
      <c r="B679" s="4">
        <v>2</v>
      </c>
      <c r="C679" s="2">
        <v>6.0817784999999999E-2</v>
      </c>
      <c r="D679" s="2" t="str">
        <f>VLOOKUP(A679,'SAS Codes'!$A$2:$B$559,2,FALSE)</f>
        <v>CD-42</v>
      </c>
      <c r="E679" s="2" t="s">
        <v>929</v>
      </c>
      <c r="F679" s="2" t="str">
        <f>VLOOKUP(A679,'SAS Codes'!$A$2:$I$559,3,FALSE)</f>
        <v>Canada</v>
      </c>
      <c r="G679" s="2" t="str">
        <f>VLOOKUP(A679,'SAS Codes'!$A$2:$I$559,4,FALSE)</f>
        <v>Canada</v>
      </c>
      <c r="H679" s="2" t="str">
        <f>VLOOKUP(A679,'SAS Codes'!$A$2:$I$559,5,FALSE)</f>
        <v>Canada</v>
      </c>
      <c r="I679" s="2" t="str">
        <f>VLOOKUP(A679,'SAS Codes'!$A$2:$I$559,6,FALSE)</f>
        <v>America</v>
      </c>
      <c r="J679" s="2" t="str">
        <f>VLOOKUP(A679,'SAS Codes'!$A$2:$I$559,7,FALSE)</f>
        <v>America</v>
      </c>
      <c r="K679" s="2" t="str">
        <f>VLOOKUP(A679,'SAS Codes'!$A$2:$I$559,8,FALSE)</f>
        <v>May contain</v>
      </c>
      <c r="L679" s="2" t="str">
        <f>VLOOKUP(A679,'SAS Codes'!$A$2:$I$559,9,FALSE)</f>
        <v>May contain</v>
      </c>
      <c r="M679" s="2" t="str">
        <f>VLOOKUP(A679,'SAS Codes'!$A$2:$M$559,10,FALSE)</f>
        <v>Private</v>
      </c>
      <c r="N679" s="2" t="str">
        <f>VLOOKUP(A679,'SAS Codes'!$A$2:$M$559,11,FALSE)</f>
        <v>Candies</v>
      </c>
    </row>
    <row r="680" spans="1:14" x14ac:dyDescent="0.45">
      <c r="A680" s="4" t="s">
        <v>327</v>
      </c>
      <c r="B680" s="4">
        <v>5</v>
      </c>
      <c r="C680" s="2">
        <v>5.9993640000000001E-2</v>
      </c>
      <c r="D680" s="2" t="str">
        <f>VLOOKUP(A680,'SAS Codes'!$A$2:$B$559,2,FALSE)</f>
        <v>CO-59</v>
      </c>
      <c r="E680" s="2" t="s">
        <v>929</v>
      </c>
      <c r="F680" s="2" t="str">
        <f>VLOOKUP(A680,'SAS Codes'!$A$2:$I$559,3,FALSE)</f>
        <v>Canada</v>
      </c>
      <c r="G680" s="2" t="str">
        <f>VLOOKUP(A680,'SAS Codes'!$A$2:$I$559,4,FALSE)</f>
        <v>Canada</v>
      </c>
      <c r="H680" s="2" t="str">
        <f>VLOOKUP(A680,'SAS Codes'!$A$2:$I$559,5,FALSE)</f>
        <v>Canada</v>
      </c>
      <c r="I680" s="2" t="str">
        <f>VLOOKUP(A680,'SAS Codes'!$A$2:$I$559,6,FALSE)</f>
        <v>America</v>
      </c>
      <c r="J680" s="2" t="str">
        <f>VLOOKUP(A680,'SAS Codes'!$A$2:$I$559,7,FALSE)</f>
        <v>America</v>
      </c>
      <c r="K680" s="2" t="str">
        <f>VLOOKUP(A680,'SAS Codes'!$A$2:$I$559,8,FALSE)</f>
        <v>May contain</v>
      </c>
      <c r="L680" s="2" t="str">
        <f>VLOOKUP(A680,'SAS Codes'!$A$2:$I$559,9,FALSE)</f>
        <v>May contain</v>
      </c>
      <c r="M680" s="2" t="str">
        <f>VLOOKUP(A680,'SAS Codes'!$A$2:$M$559,10,FALSE)</f>
        <v>Regular</v>
      </c>
      <c r="N680" s="2" t="str">
        <f>VLOOKUP(A680,'SAS Codes'!$A$2:$M$559,11,FALSE)</f>
        <v>Cookies</v>
      </c>
    </row>
    <row r="681" spans="1:14" x14ac:dyDescent="0.45">
      <c r="A681" s="4" t="s">
        <v>72</v>
      </c>
      <c r="B681" s="4">
        <v>1</v>
      </c>
      <c r="C681" s="2">
        <v>5.9907299999999997E-2</v>
      </c>
      <c r="D681" s="2" t="str">
        <f>VLOOKUP(A681,'SAS Codes'!$A$2:$B$559,2,FALSE)</f>
        <v>BG-19</v>
      </c>
      <c r="E681" s="2" t="s">
        <v>929</v>
      </c>
      <c r="F681" s="2" t="str">
        <f>VLOOKUP(A681,'SAS Codes'!$A$2:$I$559,3,FALSE)</f>
        <v>Imported</v>
      </c>
      <c r="G681" s="2" t="str">
        <f>VLOOKUP(A681,'SAS Codes'!$A$2:$I$559,4,FALSE)</f>
        <v>Imported</v>
      </c>
      <c r="H681" s="2" t="str">
        <f>VLOOKUP(A681,'SAS Codes'!$A$2:$I$559,5,FALSE)</f>
        <v>Imported</v>
      </c>
      <c r="I681" s="2" t="str">
        <f>VLOOKUP(A681,'SAS Codes'!$A$2:$I$559,6,FALSE)</f>
        <v>Imported</v>
      </c>
      <c r="J681" s="2" t="str">
        <f>VLOOKUP(A681,'SAS Codes'!$A$2:$I$559,7,FALSE)</f>
        <v>Other</v>
      </c>
      <c r="K681" s="2" t="str">
        <f>VLOOKUP(A681,'SAS Codes'!$A$2:$I$559,8,FALSE)</f>
        <v>May contain traces</v>
      </c>
      <c r="L681" s="2" t="str">
        <f>VLOOKUP(A681,'SAS Codes'!$A$2:$I$559,9,FALSE)</f>
        <v>May contain traces</v>
      </c>
      <c r="M681" s="2" t="str">
        <f>VLOOKUP(A681,'SAS Codes'!$A$2:$M$559,10,FALSE)</f>
        <v>Regular</v>
      </c>
      <c r="N681" s="2" t="str">
        <f>VLOOKUP(A681,'SAS Codes'!$A$2:$M$559,11,FALSE)</f>
        <v>BakedGoods</v>
      </c>
    </row>
    <row r="682" spans="1:14" x14ac:dyDescent="0.45">
      <c r="A682" s="4" t="s">
        <v>288</v>
      </c>
      <c r="B682" s="4">
        <v>2</v>
      </c>
      <c r="C682" s="2">
        <v>5.974227E-2</v>
      </c>
      <c r="D682" s="2" t="str">
        <f>VLOOKUP(A682,'SAS Codes'!$A$2:$B$559,2,FALSE)</f>
        <v>CO-17</v>
      </c>
      <c r="E682" s="2" t="s">
        <v>929</v>
      </c>
      <c r="F682" s="2" t="str">
        <f>VLOOKUP(A682,'SAS Codes'!$A$2:$I$559,3,FALSE)</f>
        <v>Canada</v>
      </c>
      <c r="G682" s="2" t="str">
        <f>VLOOKUP(A682,'SAS Codes'!$A$2:$I$559,4,FALSE)</f>
        <v>Canada</v>
      </c>
      <c r="H682" s="2" t="str">
        <f>VLOOKUP(A682,'SAS Codes'!$A$2:$I$559,5,FALSE)</f>
        <v>Canada</v>
      </c>
      <c r="I682" s="2" t="str">
        <f>VLOOKUP(A682,'SAS Codes'!$A$2:$I$559,6,FALSE)</f>
        <v>America</v>
      </c>
      <c r="J682" s="2" t="str">
        <f>VLOOKUP(A682,'SAS Codes'!$A$2:$I$559,7,FALSE)</f>
        <v>America</v>
      </c>
      <c r="K682" s="2" t="str">
        <f>VLOOKUP(A682,'SAS Codes'!$A$2:$I$559,8,FALSE)</f>
        <v>May contain</v>
      </c>
      <c r="L682" s="2" t="str">
        <f>VLOOKUP(A682,'SAS Codes'!$A$2:$I$559,9,FALSE)</f>
        <v>May contain</v>
      </c>
      <c r="M682" s="2" t="str">
        <f>VLOOKUP(A682,'SAS Codes'!$A$2:$M$559,10,FALSE)</f>
        <v>Regular</v>
      </c>
      <c r="N682" s="2" t="str">
        <f>VLOOKUP(A682,'SAS Codes'!$A$2:$M$559,11,FALSE)</f>
        <v>Cookies</v>
      </c>
    </row>
    <row r="683" spans="1:14" x14ac:dyDescent="0.45">
      <c r="A683" s="7" t="s">
        <v>407</v>
      </c>
      <c r="B683" s="7">
        <v>1</v>
      </c>
      <c r="C683" s="2">
        <v>5.9453460000000007E-2</v>
      </c>
      <c r="D683" s="2" t="str">
        <f>VLOOKUP(A683,'SAS Codes'!$A$2:$B$559,2,FALSE)</f>
        <v>SB-16</v>
      </c>
      <c r="E683" s="2" t="s">
        <v>931</v>
      </c>
      <c r="F683" s="2" t="str">
        <f>VLOOKUP(A683,'SAS Codes'!$A$2:$I$559,3,FALSE)</f>
        <v>USA</v>
      </c>
      <c r="G683" s="2" t="str">
        <f>VLOOKUP(A683,'SAS Codes'!$A$2:$I$559,4,FALSE)</f>
        <v>USA</v>
      </c>
      <c r="H683" s="2" t="str">
        <f>VLOOKUP(A683,'SAS Codes'!$A$2:$I$559,5,FALSE)</f>
        <v>USA</v>
      </c>
      <c r="I683" s="2" t="str">
        <f>VLOOKUP(A683,'SAS Codes'!$A$2:$I$559,6,FALSE)</f>
        <v>America</v>
      </c>
      <c r="J683" s="2" t="str">
        <f>VLOOKUP(A683,'SAS Codes'!$A$2:$I$559,7,FALSE)</f>
        <v>America</v>
      </c>
      <c r="K683" s="2" t="str">
        <f>VLOOKUP(A683,'SAS Codes'!$A$2:$I$559,8,FALSE)</f>
        <v>NA</v>
      </c>
      <c r="L683" s="2" t="str">
        <f>VLOOKUP(A683,'SAS Codes'!$A$2:$I$559,9,FALSE)</f>
        <v>NA</v>
      </c>
      <c r="M683" s="2" t="str">
        <f>VLOOKUP(A683,'SAS Codes'!$A$2:$M$559,10,FALSE)</f>
        <v>Regular</v>
      </c>
      <c r="N683" s="2" t="str">
        <f>VLOOKUP(A683,'SAS Codes'!$A$2:$M$559,11,FALSE)</f>
        <v>Crackers</v>
      </c>
    </row>
    <row r="684" spans="1:14" x14ac:dyDescent="0.45">
      <c r="A684" s="7" t="s">
        <v>323</v>
      </c>
      <c r="B684" s="7">
        <v>2</v>
      </c>
      <c r="C684" s="2">
        <v>5.9377387499999996E-2</v>
      </c>
      <c r="D684" s="2" t="str">
        <f>VLOOKUP(A684,'SAS Codes'!$A$2:$B$559,2,FALSE)</f>
        <v>CO-55</v>
      </c>
      <c r="E684" s="2" t="s">
        <v>931</v>
      </c>
      <c r="F684" s="2" t="str">
        <f>VLOOKUP(A684,'SAS Codes'!$A$2:$I$559,3,FALSE)</f>
        <v>Canada</v>
      </c>
      <c r="G684" s="2" t="str">
        <f>VLOOKUP(A684,'SAS Codes'!$A$2:$I$559,4,FALSE)</f>
        <v>Canada</v>
      </c>
      <c r="H684" s="2" t="str">
        <f>VLOOKUP(A684,'SAS Codes'!$A$2:$I$559,5,FALSE)</f>
        <v>Canada</v>
      </c>
      <c r="I684" s="2" t="str">
        <f>VLOOKUP(A684,'SAS Codes'!$A$2:$I$559,6,FALSE)</f>
        <v>America</v>
      </c>
      <c r="J684" s="2" t="str">
        <f>VLOOKUP(A684,'SAS Codes'!$A$2:$I$559,7,FALSE)</f>
        <v>America</v>
      </c>
      <c r="K684" s="2" t="str">
        <f>VLOOKUP(A684,'SAS Codes'!$A$2:$I$559,8,FALSE)</f>
        <v>NA</v>
      </c>
      <c r="L684" s="2" t="str">
        <f>VLOOKUP(A684,'SAS Codes'!$A$2:$I$559,9,FALSE)</f>
        <v>NA</v>
      </c>
      <c r="M684" s="2" t="str">
        <f>VLOOKUP(A684,'SAS Codes'!$A$2:$M$559,10,FALSE)</f>
        <v>Regular</v>
      </c>
      <c r="N684" s="2" t="str">
        <f>VLOOKUP(A684,'SAS Codes'!$A$2:$M$559,11,FALSE)</f>
        <v>Cookies</v>
      </c>
    </row>
    <row r="685" spans="1:14" x14ac:dyDescent="0.45">
      <c r="A685" s="4" t="s">
        <v>288</v>
      </c>
      <c r="B685" s="4">
        <v>3</v>
      </c>
      <c r="C685" s="2">
        <v>5.7997754999999998E-2</v>
      </c>
      <c r="D685" s="2" t="str">
        <f>VLOOKUP(A685,'SAS Codes'!$A$2:$B$559,2,FALSE)</f>
        <v>CO-17</v>
      </c>
      <c r="E685" s="2" t="s">
        <v>929</v>
      </c>
      <c r="F685" s="2" t="str">
        <f>VLOOKUP(A685,'SAS Codes'!$A$2:$I$559,3,FALSE)</f>
        <v>Canada</v>
      </c>
      <c r="G685" s="2" t="str">
        <f>VLOOKUP(A685,'SAS Codes'!$A$2:$I$559,4,FALSE)</f>
        <v>Canada</v>
      </c>
      <c r="H685" s="2" t="str">
        <f>VLOOKUP(A685,'SAS Codes'!$A$2:$I$559,5,FALSE)</f>
        <v>Canada</v>
      </c>
      <c r="I685" s="2" t="str">
        <f>VLOOKUP(A685,'SAS Codes'!$A$2:$I$559,6,FALSE)</f>
        <v>America</v>
      </c>
      <c r="J685" s="2" t="str">
        <f>VLOOKUP(A685,'SAS Codes'!$A$2:$I$559,7,FALSE)</f>
        <v>America</v>
      </c>
      <c r="K685" s="2" t="str">
        <f>VLOOKUP(A685,'SAS Codes'!$A$2:$I$559,8,FALSE)</f>
        <v>May contain</v>
      </c>
      <c r="L685" s="2" t="str">
        <f>VLOOKUP(A685,'SAS Codes'!$A$2:$I$559,9,FALSE)</f>
        <v>May contain</v>
      </c>
      <c r="M685" s="2" t="str">
        <f>VLOOKUP(A685,'SAS Codes'!$A$2:$M$559,10,FALSE)</f>
        <v>Regular</v>
      </c>
      <c r="N685" s="2" t="str">
        <f>VLOOKUP(A685,'SAS Codes'!$A$2:$M$559,11,FALSE)</f>
        <v>Cookies</v>
      </c>
    </row>
    <row r="686" spans="1:14" x14ac:dyDescent="0.45">
      <c r="A686" s="2" t="s">
        <v>505</v>
      </c>
      <c r="B686" s="2">
        <v>1</v>
      </c>
      <c r="C686" s="2">
        <v>5.7893760000000002E-2</v>
      </c>
      <c r="D686" s="2" t="str">
        <f>VLOOKUP(A686,'SAS Codes'!$A$2:$B$559,2,FALSE)</f>
        <v>BG-47</v>
      </c>
      <c r="E686" s="2" t="s">
        <v>929</v>
      </c>
      <c r="F686" s="2" t="str">
        <f>VLOOKUP(A686,'SAS Codes'!$A$2:$I$559,3,FALSE)</f>
        <v>Quebec</v>
      </c>
      <c r="G686" s="2" t="str">
        <f>VLOOKUP(A686,'SAS Codes'!$A$2:$I$559,4,FALSE)</f>
        <v>Canada</v>
      </c>
      <c r="H686" s="2" t="str">
        <f>VLOOKUP(A686,'SAS Codes'!$A$2:$I$559,5,FALSE)</f>
        <v>Canada</v>
      </c>
      <c r="I686" s="2" t="str">
        <f>VLOOKUP(A686,'SAS Codes'!$A$2:$I$559,6,FALSE)</f>
        <v>America</v>
      </c>
      <c r="J686" s="2" t="str">
        <f>VLOOKUP(A686,'SAS Codes'!$A$2:$I$559,7,FALSE)</f>
        <v>America</v>
      </c>
      <c r="K686" s="2" t="str">
        <f>VLOOKUP(A686,'SAS Codes'!$A$2:$I$559,8,FALSE)</f>
        <v>May contain traces</v>
      </c>
      <c r="L686" s="2" t="str">
        <f>VLOOKUP(A686,'SAS Codes'!$A$2:$I$559,9,FALSE)</f>
        <v>May contain traces</v>
      </c>
      <c r="M686" s="2" t="str">
        <f>VLOOKUP(A686,'SAS Codes'!$A$2:$M$559,10,FALSE)</f>
        <v>Private</v>
      </c>
      <c r="N686" s="2" t="str">
        <f>VLOOKUP(A686,'SAS Codes'!$A$2:$M$559,11,FALSE)</f>
        <v>BakedGoods</v>
      </c>
    </row>
    <row r="687" spans="1:14" x14ac:dyDescent="0.45">
      <c r="A687" s="4" t="s">
        <v>329</v>
      </c>
      <c r="B687" s="4">
        <v>2</v>
      </c>
      <c r="C687" s="2">
        <v>5.7674880000000005E-2</v>
      </c>
      <c r="D687" s="2" t="str">
        <f>VLOOKUP(A687,'SAS Codes'!$A$2:$B$559,2,FALSE)</f>
        <v>CO-61</v>
      </c>
      <c r="E687" s="2" t="s">
        <v>929</v>
      </c>
      <c r="F687" s="2" t="str">
        <f>VLOOKUP(A687,'SAS Codes'!$A$2:$I$559,3,FALSE)</f>
        <v>Canada</v>
      </c>
      <c r="G687" s="2" t="str">
        <f>VLOOKUP(A687,'SAS Codes'!$A$2:$I$559,4,FALSE)</f>
        <v>Canada</v>
      </c>
      <c r="H687" s="2" t="str">
        <f>VLOOKUP(A687,'SAS Codes'!$A$2:$I$559,5,FALSE)</f>
        <v>Canada</v>
      </c>
      <c r="I687" s="2" t="str">
        <f>VLOOKUP(A687,'SAS Codes'!$A$2:$I$559,6,FALSE)</f>
        <v>America</v>
      </c>
      <c r="J687" s="2" t="str">
        <f>VLOOKUP(A687,'SAS Codes'!$A$2:$I$559,7,FALSE)</f>
        <v>America</v>
      </c>
      <c r="K687" s="2" t="str">
        <f>VLOOKUP(A687,'SAS Codes'!$A$2:$I$559,8,FALSE)</f>
        <v>May contain</v>
      </c>
      <c r="L687" s="2" t="str">
        <f>VLOOKUP(A687,'SAS Codes'!$A$2:$I$559,9,FALSE)</f>
        <v>May contain</v>
      </c>
      <c r="M687" s="2" t="str">
        <f>VLOOKUP(A687,'SAS Codes'!$A$2:$M$559,10,FALSE)</f>
        <v>Regular</v>
      </c>
      <c r="N687" s="2" t="str">
        <f>VLOOKUP(A687,'SAS Codes'!$A$2:$M$559,11,FALSE)</f>
        <v>Cookies</v>
      </c>
    </row>
    <row r="688" spans="1:14" x14ac:dyDescent="0.45">
      <c r="A688" s="2" t="s">
        <v>506</v>
      </c>
      <c r="B688" s="2">
        <v>1</v>
      </c>
      <c r="C688" s="2">
        <v>5.7499200000000007E-2</v>
      </c>
      <c r="D688" s="2" t="str">
        <f>VLOOKUP(A688,'SAS Codes'!$A$2:$B$559,2,FALSE)</f>
        <v>BG-50</v>
      </c>
      <c r="E688" s="2" t="s">
        <v>929</v>
      </c>
      <c r="F688" s="2" t="str">
        <f>VLOOKUP(A688,'SAS Codes'!$A$2:$I$559,3,FALSE)</f>
        <v>Quebec</v>
      </c>
      <c r="G688" s="2" t="str">
        <f>VLOOKUP(A688,'SAS Codes'!$A$2:$I$559,4,FALSE)</f>
        <v>Canada</v>
      </c>
      <c r="H688" s="2" t="str">
        <f>VLOOKUP(A688,'SAS Codes'!$A$2:$I$559,5,FALSE)</f>
        <v>Canada</v>
      </c>
      <c r="I688" s="2" t="str">
        <f>VLOOKUP(A688,'SAS Codes'!$A$2:$I$559,6,FALSE)</f>
        <v>America</v>
      </c>
      <c r="J688" s="2" t="str">
        <f>VLOOKUP(A688,'SAS Codes'!$A$2:$I$559,7,FALSE)</f>
        <v>America</v>
      </c>
      <c r="K688" s="2" t="str">
        <f>VLOOKUP(A688,'SAS Codes'!$A$2:$I$559,8,FALSE)</f>
        <v>May contain traces</v>
      </c>
      <c r="L688" s="2" t="str">
        <f>VLOOKUP(A688,'SAS Codes'!$A$2:$I$559,9,FALSE)</f>
        <v>May contain traces</v>
      </c>
      <c r="M688" s="2" t="str">
        <f>VLOOKUP(A688,'SAS Codes'!$A$2:$M$559,10,FALSE)</f>
        <v>Private</v>
      </c>
      <c r="N688" s="2" t="str">
        <f>VLOOKUP(A688,'SAS Codes'!$A$2:$M$559,11,FALSE)</f>
        <v>BakedGoods</v>
      </c>
    </row>
    <row r="689" spans="1:14" x14ac:dyDescent="0.45">
      <c r="A689" s="4" t="s">
        <v>332</v>
      </c>
      <c r="B689" s="4">
        <v>3</v>
      </c>
      <c r="C689" s="2">
        <v>5.7204292499999997E-2</v>
      </c>
      <c r="D689" s="2" t="str">
        <f>VLOOKUP(A689,'SAS Codes'!$A$2:$B$559,2,FALSE)</f>
        <v>CO-64</v>
      </c>
      <c r="E689" s="2" t="s">
        <v>929</v>
      </c>
      <c r="F689" s="2" t="str">
        <f>VLOOKUP(A689,'SAS Codes'!$A$2:$I$559,3,FALSE)</f>
        <v>Canada</v>
      </c>
      <c r="G689" s="2" t="str">
        <f>VLOOKUP(A689,'SAS Codes'!$A$2:$I$559,4,FALSE)</f>
        <v>Canada</v>
      </c>
      <c r="H689" s="2" t="str">
        <f>VLOOKUP(A689,'SAS Codes'!$A$2:$I$559,5,FALSE)</f>
        <v>Canada</v>
      </c>
      <c r="I689" s="2" t="str">
        <f>VLOOKUP(A689,'SAS Codes'!$A$2:$I$559,6,FALSE)</f>
        <v>America</v>
      </c>
      <c r="J689" s="2" t="str">
        <f>VLOOKUP(A689,'SAS Codes'!$A$2:$I$559,7,FALSE)</f>
        <v>America</v>
      </c>
      <c r="K689" s="2" t="str">
        <f>VLOOKUP(A689,'SAS Codes'!$A$2:$I$559,8,FALSE)</f>
        <v>May contain</v>
      </c>
      <c r="L689" s="2" t="str">
        <f>VLOOKUP(A689,'SAS Codes'!$A$2:$I$559,9,FALSE)</f>
        <v>May contain</v>
      </c>
      <c r="M689" s="2" t="str">
        <f>VLOOKUP(A689,'SAS Codes'!$A$2:$M$559,10,FALSE)</f>
        <v>Regular</v>
      </c>
      <c r="N689" s="2" t="str">
        <f>VLOOKUP(A689,'SAS Codes'!$A$2:$M$559,11,FALSE)</f>
        <v>Cookies</v>
      </c>
    </row>
    <row r="690" spans="1:14" x14ac:dyDescent="0.45">
      <c r="A690" s="2" t="s">
        <v>501</v>
      </c>
      <c r="B690" s="2">
        <v>1</v>
      </c>
      <c r="C690" s="2">
        <v>5.6915684999999994E-2</v>
      </c>
      <c r="D690" s="2" t="str">
        <f>VLOOKUP(A690,'SAS Codes'!$A$2:$B$559,2,FALSE)</f>
        <v>BG-52</v>
      </c>
      <c r="E690" s="2" t="s">
        <v>929</v>
      </c>
      <c r="F690" s="2" t="str">
        <f>VLOOKUP(A690,'SAS Codes'!$A$2:$I$559,3,FALSE)</f>
        <v>Quebec</v>
      </c>
      <c r="G690" s="2" t="str">
        <f>VLOOKUP(A690,'SAS Codes'!$A$2:$I$559,4,FALSE)</f>
        <v>Canada</v>
      </c>
      <c r="H690" s="2" t="str">
        <f>VLOOKUP(A690,'SAS Codes'!$A$2:$I$559,5,FALSE)</f>
        <v>Canada</v>
      </c>
      <c r="I690" s="2" t="str">
        <f>VLOOKUP(A690,'SAS Codes'!$A$2:$I$559,6,FALSE)</f>
        <v>America</v>
      </c>
      <c r="J690" s="2" t="str">
        <f>VLOOKUP(A690,'SAS Codes'!$A$2:$I$559,7,FALSE)</f>
        <v>America</v>
      </c>
      <c r="K690" s="2" t="str">
        <f>VLOOKUP(A690,'SAS Codes'!$A$2:$I$559,8,FALSE)</f>
        <v>May contain</v>
      </c>
      <c r="L690" s="2" t="str">
        <f>VLOOKUP(A690,'SAS Codes'!$A$2:$I$559,9,FALSE)</f>
        <v>May contain</v>
      </c>
      <c r="M690" s="2" t="str">
        <f>VLOOKUP(A690,'SAS Codes'!$A$2:$M$559,10,FALSE)</f>
        <v>Private</v>
      </c>
      <c r="N690" s="2" t="str">
        <f>VLOOKUP(A690,'SAS Codes'!$A$2:$M$559,11,FALSE)</f>
        <v>BakedGoods</v>
      </c>
    </row>
    <row r="691" spans="1:14" x14ac:dyDescent="0.45">
      <c r="A691" s="4" t="s">
        <v>332</v>
      </c>
      <c r="B691" s="4">
        <v>2</v>
      </c>
      <c r="C691" s="2">
        <v>5.6117812499999989E-2</v>
      </c>
      <c r="D691" s="2" t="str">
        <f>VLOOKUP(A691,'SAS Codes'!$A$2:$B$559,2,FALSE)</f>
        <v>CO-64</v>
      </c>
      <c r="E691" s="2" t="s">
        <v>929</v>
      </c>
      <c r="F691" s="2" t="str">
        <f>VLOOKUP(A691,'SAS Codes'!$A$2:$I$559,3,FALSE)</f>
        <v>Canada</v>
      </c>
      <c r="G691" s="2" t="str">
        <f>VLOOKUP(A691,'SAS Codes'!$A$2:$I$559,4,FALSE)</f>
        <v>Canada</v>
      </c>
      <c r="H691" s="2" t="str">
        <f>VLOOKUP(A691,'SAS Codes'!$A$2:$I$559,5,FALSE)</f>
        <v>Canada</v>
      </c>
      <c r="I691" s="2" t="str">
        <f>VLOOKUP(A691,'SAS Codes'!$A$2:$I$559,6,FALSE)</f>
        <v>America</v>
      </c>
      <c r="J691" s="2" t="str">
        <f>VLOOKUP(A691,'SAS Codes'!$A$2:$I$559,7,FALSE)</f>
        <v>America</v>
      </c>
      <c r="K691" s="2" t="str">
        <f>VLOOKUP(A691,'SAS Codes'!$A$2:$I$559,8,FALSE)</f>
        <v>May contain</v>
      </c>
      <c r="L691" s="2" t="str">
        <f>VLOOKUP(A691,'SAS Codes'!$A$2:$I$559,9,FALSE)</f>
        <v>May contain</v>
      </c>
      <c r="M691" s="2" t="str">
        <f>VLOOKUP(A691,'SAS Codes'!$A$2:$M$559,10,FALSE)</f>
        <v>Regular</v>
      </c>
      <c r="N691" s="2" t="str">
        <f>VLOOKUP(A691,'SAS Codes'!$A$2:$M$559,11,FALSE)</f>
        <v>Cookies</v>
      </c>
    </row>
    <row r="692" spans="1:14" x14ac:dyDescent="0.45">
      <c r="A692" s="2" t="s">
        <v>131</v>
      </c>
      <c r="B692" s="2">
        <v>1</v>
      </c>
      <c r="C692" s="2">
        <v>5.535276749999999E-2</v>
      </c>
      <c r="D692" s="2" t="str">
        <f>VLOOKUP(A692,'SAS Codes'!$A$2:$B$559,2,FALSE)</f>
        <v>CP-35</v>
      </c>
      <c r="E692" s="2" t="s">
        <v>929</v>
      </c>
      <c r="F692" s="2" t="str">
        <f>VLOOKUP(A692,'SAS Codes'!$A$2:$I$559,3,FALSE)</f>
        <v>Quebec</v>
      </c>
      <c r="G692" s="2" t="str">
        <f>VLOOKUP(A692,'SAS Codes'!$A$2:$I$559,4,FALSE)</f>
        <v>Canada</v>
      </c>
      <c r="H692" s="2" t="str">
        <f>VLOOKUP(A692,'SAS Codes'!$A$2:$I$559,5,FALSE)</f>
        <v>Canada</v>
      </c>
      <c r="I692" s="2" t="str">
        <f>VLOOKUP(A692,'SAS Codes'!$A$2:$I$559,6,FALSE)</f>
        <v>America</v>
      </c>
      <c r="J692" s="2" t="str">
        <f>VLOOKUP(A692,'SAS Codes'!$A$2:$I$559,7,FALSE)</f>
        <v>America</v>
      </c>
      <c r="K692" s="2" t="str">
        <f>VLOOKUP(A692,'SAS Codes'!$A$2:$I$559,8,FALSE)</f>
        <v>May contain</v>
      </c>
      <c r="L692" s="2" t="str">
        <f>VLOOKUP(A692,'SAS Codes'!$A$2:$I$559,9,FALSE)</f>
        <v>May contain</v>
      </c>
      <c r="M692" s="2" t="str">
        <f>VLOOKUP(A692,'SAS Codes'!$A$2:$M$559,10,FALSE)</f>
        <v>Regular</v>
      </c>
      <c r="N692" s="2" t="str">
        <f>VLOOKUP(A692,'SAS Codes'!$A$2:$M$559,11,FALSE)</f>
        <v>Cereal</v>
      </c>
    </row>
    <row r="693" spans="1:14" x14ac:dyDescent="0.45">
      <c r="A693" s="2" t="s">
        <v>499</v>
      </c>
      <c r="B693" s="2">
        <v>1</v>
      </c>
      <c r="C693" s="2">
        <v>5.4162330000000002E-2</v>
      </c>
      <c r="D693" s="2" t="str">
        <f>VLOOKUP(A693,'SAS Codes'!$A$2:$B$559,2,FALSE)</f>
        <v>BG-49</v>
      </c>
      <c r="E693" s="2" t="s">
        <v>929</v>
      </c>
      <c r="F693" s="2" t="str">
        <f>VLOOKUP(A693,'SAS Codes'!$A$2:$I$559,3,FALSE)</f>
        <v>Quebec</v>
      </c>
      <c r="G693" s="2" t="str">
        <f>VLOOKUP(A693,'SAS Codes'!$A$2:$I$559,4,FALSE)</f>
        <v>Canada</v>
      </c>
      <c r="H693" s="2" t="str">
        <f>VLOOKUP(A693,'SAS Codes'!$A$2:$I$559,5,FALSE)</f>
        <v>Canada</v>
      </c>
      <c r="I693" s="2" t="str">
        <f>VLOOKUP(A693,'SAS Codes'!$A$2:$I$559,6,FALSE)</f>
        <v>America</v>
      </c>
      <c r="J693" s="2" t="str">
        <f>VLOOKUP(A693,'SAS Codes'!$A$2:$I$559,7,FALSE)</f>
        <v>America</v>
      </c>
      <c r="K693" s="2" t="str">
        <f>VLOOKUP(A693,'SAS Codes'!$A$2:$I$559,8,FALSE)</f>
        <v>May contain traces</v>
      </c>
      <c r="L693" s="2" t="str">
        <f>VLOOKUP(A693,'SAS Codes'!$A$2:$I$559,9,FALSE)</f>
        <v>May contain traces</v>
      </c>
      <c r="M693" s="2" t="str">
        <f>VLOOKUP(A693,'SAS Codes'!$A$2:$M$559,10,FALSE)</f>
        <v>Private</v>
      </c>
      <c r="N693" s="2" t="str">
        <f>VLOOKUP(A693,'SAS Codes'!$A$2:$M$559,11,FALSE)</f>
        <v>BakedGoods</v>
      </c>
    </row>
    <row r="694" spans="1:14" x14ac:dyDescent="0.45">
      <c r="A694" s="2" t="s">
        <v>116</v>
      </c>
      <c r="B694" s="2">
        <v>1</v>
      </c>
      <c r="C694" s="2">
        <v>5.3522099999999996E-2</v>
      </c>
      <c r="D694" s="2" t="str">
        <f>VLOOKUP(A694,'SAS Codes'!$A$2:$B$559,2,FALSE)</f>
        <v>CP-20</v>
      </c>
      <c r="E694" s="2" t="s">
        <v>929</v>
      </c>
      <c r="F694" s="2" t="str">
        <f>VLOOKUP(A694,'SAS Codes'!$A$2:$I$559,3,FALSE)</f>
        <v>USA</v>
      </c>
      <c r="G694" s="2" t="str">
        <f>VLOOKUP(A694,'SAS Codes'!$A$2:$I$559,4,FALSE)</f>
        <v>USA</v>
      </c>
      <c r="H694" s="2" t="str">
        <f>VLOOKUP(A694,'SAS Codes'!$A$2:$I$559,5,FALSE)</f>
        <v>USA</v>
      </c>
      <c r="I694" s="2" t="str">
        <f>VLOOKUP(A694,'SAS Codes'!$A$2:$I$559,6,FALSE)</f>
        <v>America</v>
      </c>
      <c r="J694" s="2" t="str">
        <f>VLOOKUP(A694,'SAS Codes'!$A$2:$I$559,7,FALSE)</f>
        <v>America</v>
      </c>
      <c r="K694" s="2" t="str">
        <f>VLOOKUP(A694,'SAS Codes'!$A$2:$I$559,8,FALSE)</f>
        <v>May contain</v>
      </c>
      <c r="L694" s="2" t="str">
        <f>VLOOKUP(A694,'SAS Codes'!$A$2:$I$559,9,FALSE)</f>
        <v>May contain</v>
      </c>
      <c r="M694" s="2" t="str">
        <f>VLOOKUP(A694,'SAS Codes'!$A$2:$M$559,10,FALSE)</f>
        <v>Regular</v>
      </c>
      <c r="N694" s="2" t="str">
        <f>VLOOKUP(A694,'SAS Codes'!$A$2:$M$559,11,FALSE)</f>
        <v>Cereal</v>
      </c>
    </row>
    <row r="695" spans="1:14" x14ac:dyDescent="0.45">
      <c r="A695" s="7" t="s">
        <v>92</v>
      </c>
      <c r="B695" s="7">
        <v>1</v>
      </c>
      <c r="C695" s="2">
        <v>5.3296469999999999E-2</v>
      </c>
      <c r="D695" s="2" t="str">
        <f>VLOOKUP(A695,'SAS Codes'!$A$2:$B$559,2,FALSE)</f>
        <v>BG-56</v>
      </c>
      <c r="E695" s="2" t="s">
        <v>931</v>
      </c>
      <c r="F695" s="2" t="str">
        <f>VLOOKUP(A695,'SAS Codes'!$A$2:$I$559,3,FALSE)</f>
        <v>Canada</v>
      </c>
      <c r="G695" s="2" t="str">
        <f>VLOOKUP(A695,'SAS Codes'!$A$2:$I$559,4,FALSE)</f>
        <v>Canada</v>
      </c>
      <c r="H695" s="2" t="str">
        <f>VLOOKUP(A695,'SAS Codes'!$A$2:$I$559,5,FALSE)</f>
        <v>Canada</v>
      </c>
      <c r="I695" s="2" t="str">
        <f>VLOOKUP(A695,'SAS Codes'!$A$2:$I$559,6,FALSE)</f>
        <v>America</v>
      </c>
      <c r="J695" s="2" t="str">
        <f>VLOOKUP(A695,'SAS Codes'!$A$2:$I$559,7,FALSE)</f>
        <v>America</v>
      </c>
      <c r="K695" s="2" t="str">
        <f>VLOOKUP(A695,'SAS Codes'!$A$2:$I$559,8,FALSE)</f>
        <v>NA</v>
      </c>
      <c r="L695" s="2" t="str">
        <f>VLOOKUP(A695,'SAS Codes'!$A$2:$I$559,9,FALSE)</f>
        <v>NA</v>
      </c>
      <c r="M695" s="2" t="str">
        <f>VLOOKUP(A695,'SAS Codes'!$A$2:$M$559,10,FALSE)</f>
        <v>Regular</v>
      </c>
      <c r="N695" s="2" t="str">
        <f>VLOOKUP(A695,'SAS Codes'!$A$2:$M$559,11,FALSE)</f>
        <v>BakedGoods</v>
      </c>
    </row>
    <row r="696" spans="1:14" x14ac:dyDescent="0.45">
      <c r="A696" s="4" t="s">
        <v>293</v>
      </c>
      <c r="B696" s="4">
        <v>4</v>
      </c>
      <c r="C696" s="2">
        <v>5.2573229999999992E-2</v>
      </c>
      <c r="D696" s="2" t="str">
        <f>VLOOKUP(A696,'SAS Codes'!$A$2:$B$559,2,FALSE)</f>
        <v>CO-22</v>
      </c>
      <c r="E696" s="2" t="s">
        <v>929</v>
      </c>
      <c r="F696" s="2" t="str">
        <f>VLOOKUP(A696,'SAS Codes'!$A$2:$I$559,3,FALSE)</f>
        <v>USA</v>
      </c>
      <c r="G696" s="2" t="str">
        <f>VLOOKUP(A696,'SAS Codes'!$A$2:$I$559,4,FALSE)</f>
        <v>USA</v>
      </c>
      <c r="H696" s="2" t="str">
        <f>VLOOKUP(A696,'SAS Codes'!$A$2:$I$559,5,FALSE)</f>
        <v>USA</v>
      </c>
      <c r="I696" s="2" t="str">
        <f>VLOOKUP(A696,'SAS Codes'!$A$2:$I$559,6,FALSE)</f>
        <v>America</v>
      </c>
      <c r="J696" s="2" t="str">
        <f>VLOOKUP(A696,'SAS Codes'!$A$2:$I$559,7,FALSE)</f>
        <v>America</v>
      </c>
      <c r="K696" s="2" t="str">
        <f>VLOOKUP(A696,'SAS Codes'!$A$2:$I$559,8,FALSE)</f>
        <v>May contain</v>
      </c>
      <c r="L696" s="2" t="str">
        <f>VLOOKUP(A696,'SAS Codes'!$A$2:$I$559,9,FALSE)</f>
        <v>May contain</v>
      </c>
      <c r="M696" s="2" t="str">
        <f>VLOOKUP(A696,'SAS Codes'!$A$2:$M$559,10,FALSE)</f>
        <v>Private</v>
      </c>
      <c r="N696" s="2" t="str">
        <f>VLOOKUP(A696,'SAS Codes'!$A$2:$M$559,11,FALSE)</f>
        <v>Cookies</v>
      </c>
    </row>
    <row r="697" spans="1:14" x14ac:dyDescent="0.45">
      <c r="A697" s="7" t="s">
        <v>408</v>
      </c>
      <c r="B697" s="7">
        <v>2</v>
      </c>
      <c r="C697" s="2">
        <v>5.1984937499999995E-2</v>
      </c>
      <c r="D697" s="2" t="str">
        <f>VLOOKUP(A697,'SAS Codes'!$A$2:$B$559,2,FALSE)</f>
        <v>SB-17</v>
      </c>
      <c r="E697" s="2" t="s">
        <v>931</v>
      </c>
      <c r="F697" s="2" t="str">
        <f>VLOOKUP(A697,'SAS Codes'!$A$2:$I$559,3,FALSE)</f>
        <v>USA</v>
      </c>
      <c r="G697" s="2" t="str">
        <f>VLOOKUP(A697,'SAS Codes'!$A$2:$I$559,4,FALSE)</f>
        <v>USA</v>
      </c>
      <c r="H697" s="2" t="str">
        <f>VLOOKUP(A697,'SAS Codes'!$A$2:$I$559,5,FALSE)</f>
        <v>USA</v>
      </c>
      <c r="I697" s="2" t="str">
        <f>VLOOKUP(A697,'SAS Codes'!$A$2:$I$559,6,FALSE)</f>
        <v>America</v>
      </c>
      <c r="J697" s="2" t="str">
        <f>VLOOKUP(A697,'SAS Codes'!$A$2:$I$559,7,FALSE)</f>
        <v>America</v>
      </c>
      <c r="K697" s="2" t="str">
        <f>VLOOKUP(A697,'SAS Codes'!$A$2:$I$559,8,FALSE)</f>
        <v>NA</v>
      </c>
      <c r="L697" s="2" t="str">
        <f>VLOOKUP(A697,'SAS Codes'!$A$2:$I$559,9,FALSE)</f>
        <v>NA</v>
      </c>
      <c r="M697" s="2" t="str">
        <f>VLOOKUP(A697,'SAS Codes'!$A$2:$M$559,10,FALSE)</f>
        <v>Regular</v>
      </c>
      <c r="N697" s="2" t="str">
        <f>VLOOKUP(A697,'SAS Codes'!$A$2:$M$559,11,FALSE)</f>
        <v>Crackers</v>
      </c>
    </row>
    <row r="698" spans="1:14" x14ac:dyDescent="0.45">
      <c r="A698" s="2" t="s">
        <v>95</v>
      </c>
      <c r="B698" s="2">
        <v>3</v>
      </c>
      <c r="C698" s="2">
        <v>5.1757762499999999E-2</v>
      </c>
      <c r="D698" s="2" t="str">
        <f>VLOOKUP(A698,'SAS Codes'!$A$2:$B$559,2,FALSE)</f>
        <v>BG-59</v>
      </c>
      <c r="E698" s="2" t="s">
        <v>929</v>
      </c>
      <c r="F698" s="2" t="str">
        <f>VLOOKUP(A698,'SAS Codes'!$A$2:$I$559,3,FALSE)</f>
        <v>Quebec</v>
      </c>
      <c r="G698" s="2" t="str">
        <f>VLOOKUP(A698,'SAS Codes'!$A$2:$I$559,4,FALSE)</f>
        <v>Canada</v>
      </c>
      <c r="H698" s="2" t="str">
        <f>VLOOKUP(A698,'SAS Codes'!$A$2:$I$559,5,FALSE)</f>
        <v>Canada</v>
      </c>
      <c r="I698" s="2" t="str">
        <f>VLOOKUP(A698,'SAS Codes'!$A$2:$I$559,6,FALSE)</f>
        <v>America</v>
      </c>
      <c r="J698" s="2" t="str">
        <f>VLOOKUP(A698,'SAS Codes'!$A$2:$I$559,7,FALSE)</f>
        <v>America</v>
      </c>
      <c r="K698" s="2" t="str">
        <f>VLOOKUP(A698,'SAS Codes'!$A$2:$I$559,8,FALSE)</f>
        <v>May contain</v>
      </c>
      <c r="L698" s="2" t="str">
        <f>VLOOKUP(A698,'SAS Codes'!$A$2:$I$559,9,FALSE)</f>
        <v>May contain</v>
      </c>
      <c r="M698" s="2" t="str">
        <f>VLOOKUP(A698,'SAS Codes'!$A$2:$M$559,10,FALSE)</f>
        <v>Regular</v>
      </c>
      <c r="N698" s="2" t="str">
        <f>VLOOKUP(A698,'SAS Codes'!$A$2:$M$559,11,FALSE)</f>
        <v>BakedGoods</v>
      </c>
    </row>
    <row r="699" spans="1:14" x14ac:dyDescent="0.45">
      <c r="A699" s="7" t="s">
        <v>324</v>
      </c>
      <c r="B699" s="7">
        <v>3</v>
      </c>
      <c r="C699" s="2">
        <v>5.1303449999999994E-2</v>
      </c>
      <c r="D699" s="2" t="str">
        <f>VLOOKUP(A699,'SAS Codes'!$A$2:$B$559,2,FALSE)</f>
        <v>CO-56</v>
      </c>
      <c r="E699" s="2" t="s">
        <v>931</v>
      </c>
      <c r="F699" s="2" t="str">
        <f>VLOOKUP(A699,'SAS Codes'!$A$2:$I$559,3,FALSE)</f>
        <v>Canada</v>
      </c>
      <c r="G699" s="2" t="str">
        <f>VLOOKUP(A699,'SAS Codes'!$A$2:$I$559,4,FALSE)</f>
        <v>Canada</v>
      </c>
      <c r="H699" s="2" t="str">
        <f>VLOOKUP(A699,'SAS Codes'!$A$2:$I$559,5,FALSE)</f>
        <v>Canada</v>
      </c>
      <c r="I699" s="2" t="str">
        <f>VLOOKUP(A699,'SAS Codes'!$A$2:$I$559,6,FALSE)</f>
        <v>America</v>
      </c>
      <c r="J699" s="2" t="str">
        <f>VLOOKUP(A699,'SAS Codes'!$A$2:$I$559,7,FALSE)</f>
        <v>America</v>
      </c>
      <c r="K699" s="2" t="str">
        <f>VLOOKUP(A699,'SAS Codes'!$A$2:$I$559,8,FALSE)</f>
        <v>NA</v>
      </c>
      <c r="L699" s="2" t="str">
        <f>VLOOKUP(A699,'SAS Codes'!$A$2:$I$559,9,FALSE)</f>
        <v>NA</v>
      </c>
      <c r="M699" s="2" t="str">
        <f>VLOOKUP(A699,'SAS Codes'!$A$2:$M$559,10,FALSE)</f>
        <v>Regular</v>
      </c>
      <c r="N699" s="2" t="str">
        <f>VLOOKUP(A699,'SAS Codes'!$A$2:$M$559,11,FALSE)</f>
        <v>Cookies</v>
      </c>
    </row>
    <row r="700" spans="1:14" x14ac:dyDescent="0.45">
      <c r="A700" s="2" t="s">
        <v>253</v>
      </c>
      <c r="B700" s="2">
        <v>1</v>
      </c>
      <c r="C700" s="2">
        <v>5.0651100000000004E-2</v>
      </c>
      <c r="D700" s="2" t="str">
        <f>VLOOKUP(A700,'SAS Codes'!$A$2:$B$559,2,FALSE)</f>
        <v>CHDK-53</v>
      </c>
      <c r="E700" s="2" t="s">
        <v>929</v>
      </c>
      <c r="F700" s="2" t="str">
        <f>VLOOKUP(A700,'SAS Codes'!$A$2:$I$559,3,FALSE)</f>
        <v>France</v>
      </c>
      <c r="G700" s="2" t="str">
        <f>VLOOKUP(A700,'SAS Codes'!$A$2:$I$559,4,FALSE)</f>
        <v>France</v>
      </c>
      <c r="H700" s="2" t="str">
        <f>VLOOKUP(A700,'SAS Codes'!$A$2:$I$559,5,FALSE)</f>
        <v>Europe</v>
      </c>
      <c r="I700" s="2" t="str">
        <f>VLOOKUP(A700,'SAS Codes'!$A$2:$I$559,6,FALSE)</f>
        <v>Europe</v>
      </c>
      <c r="J700" s="2" t="str">
        <f>VLOOKUP(A700,'SAS Codes'!$A$2:$I$559,7,FALSE)</f>
        <v>Europe</v>
      </c>
      <c r="K700" s="2" t="str">
        <f>VLOOKUP(A700,'SAS Codes'!$A$2:$I$559,8,FALSE)</f>
        <v>May contain</v>
      </c>
      <c r="L700" s="2" t="str">
        <f>VLOOKUP(A700,'SAS Codes'!$A$2:$I$559,9,FALSE)</f>
        <v>May contain</v>
      </c>
      <c r="M700" s="2" t="str">
        <f>VLOOKUP(A700,'SAS Codes'!$A$2:$M$559,10,FALSE)</f>
        <v>Regular</v>
      </c>
      <c r="N700" s="2" t="str">
        <f>VLOOKUP(A700,'SAS Codes'!$A$2:$M$559,11,FALSE)</f>
        <v>Chocolate</v>
      </c>
    </row>
    <row r="701" spans="1:14" x14ac:dyDescent="0.45">
      <c r="A701" s="7" t="s">
        <v>324</v>
      </c>
      <c r="B701" s="7">
        <v>1</v>
      </c>
      <c r="C701" s="2">
        <v>5.0327955000000001E-2</v>
      </c>
      <c r="D701" s="2" t="str">
        <f>VLOOKUP(A701,'SAS Codes'!$A$2:$B$559,2,FALSE)</f>
        <v>CO-56</v>
      </c>
      <c r="E701" s="2" t="s">
        <v>931</v>
      </c>
      <c r="F701" s="2" t="str">
        <f>VLOOKUP(A701,'SAS Codes'!$A$2:$I$559,3,FALSE)</f>
        <v>Canada</v>
      </c>
      <c r="G701" s="2" t="str">
        <f>VLOOKUP(A701,'SAS Codes'!$A$2:$I$559,4,FALSE)</f>
        <v>Canada</v>
      </c>
      <c r="H701" s="2" t="str">
        <f>VLOOKUP(A701,'SAS Codes'!$A$2:$I$559,5,FALSE)</f>
        <v>Canada</v>
      </c>
      <c r="I701" s="2" t="str">
        <f>VLOOKUP(A701,'SAS Codes'!$A$2:$I$559,6,FALSE)</f>
        <v>America</v>
      </c>
      <c r="J701" s="2" t="str">
        <f>VLOOKUP(A701,'SAS Codes'!$A$2:$I$559,7,FALSE)</f>
        <v>America</v>
      </c>
      <c r="K701" s="2" t="str">
        <f>VLOOKUP(A701,'SAS Codes'!$A$2:$I$559,8,FALSE)</f>
        <v>NA</v>
      </c>
      <c r="L701" s="2" t="str">
        <f>VLOOKUP(A701,'SAS Codes'!$A$2:$I$559,9,FALSE)</f>
        <v>NA</v>
      </c>
      <c r="M701" s="2" t="str">
        <f>VLOOKUP(A701,'SAS Codes'!$A$2:$M$559,10,FALSE)</f>
        <v>Regular</v>
      </c>
      <c r="N701" s="2" t="str">
        <f>VLOOKUP(A701,'SAS Codes'!$A$2:$M$559,11,FALSE)</f>
        <v>Cookies</v>
      </c>
    </row>
    <row r="702" spans="1:14" x14ac:dyDescent="0.45">
      <c r="A702" s="7" t="s">
        <v>324</v>
      </c>
      <c r="B702" s="7">
        <v>2</v>
      </c>
      <c r="C702" s="2">
        <v>4.9230074999999998E-2</v>
      </c>
      <c r="D702" s="2" t="str">
        <f>VLOOKUP(A702,'SAS Codes'!$A$2:$B$559,2,FALSE)</f>
        <v>CO-56</v>
      </c>
      <c r="E702" s="2" t="s">
        <v>931</v>
      </c>
      <c r="F702" s="2" t="str">
        <f>VLOOKUP(A702,'SAS Codes'!$A$2:$I$559,3,FALSE)</f>
        <v>Canada</v>
      </c>
      <c r="G702" s="2" t="str">
        <f>VLOOKUP(A702,'SAS Codes'!$A$2:$I$559,4,FALSE)</f>
        <v>Canada</v>
      </c>
      <c r="H702" s="2" t="str">
        <f>VLOOKUP(A702,'SAS Codes'!$A$2:$I$559,5,FALSE)</f>
        <v>Canada</v>
      </c>
      <c r="I702" s="2" t="str">
        <f>VLOOKUP(A702,'SAS Codes'!$A$2:$I$559,6,FALSE)</f>
        <v>America</v>
      </c>
      <c r="J702" s="2" t="str">
        <f>VLOOKUP(A702,'SAS Codes'!$A$2:$I$559,7,FALSE)</f>
        <v>America</v>
      </c>
      <c r="K702" s="2" t="str">
        <f>VLOOKUP(A702,'SAS Codes'!$A$2:$I$559,8,FALSE)</f>
        <v>NA</v>
      </c>
      <c r="L702" s="2" t="str">
        <f>VLOOKUP(A702,'SAS Codes'!$A$2:$I$559,9,FALSE)</f>
        <v>NA</v>
      </c>
      <c r="M702" s="2" t="str">
        <f>VLOOKUP(A702,'SAS Codes'!$A$2:$M$559,10,FALSE)</f>
        <v>Regular</v>
      </c>
      <c r="N702" s="2" t="str">
        <f>VLOOKUP(A702,'SAS Codes'!$A$2:$M$559,11,FALSE)</f>
        <v>Cookies</v>
      </c>
    </row>
    <row r="703" spans="1:14" x14ac:dyDescent="0.45">
      <c r="A703" s="4" t="s">
        <v>277</v>
      </c>
      <c r="B703" s="4">
        <v>1</v>
      </c>
      <c r="C703" s="2">
        <v>4.8665602500000002E-2</v>
      </c>
      <c r="D703" s="2" t="str">
        <f>VLOOKUP(A703,'SAS Codes'!$A$2:$B$559,2,FALSE)</f>
        <v>CO-01</v>
      </c>
      <c r="E703" s="2" t="s">
        <v>929</v>
      </c>
      <c r="F703" s="2" t="str">
        <f>VLOOKUP(A703,'SAS Codes'!$A$2:$I$559,3,FALSE)</f>
        <v>Quebec</v>
      </c>
      <c r="G703" s="2" t="str">
        <f>VLOOKUP(A703,'SAS Codes'!$A$2:$I$559,4,FALSE)</f>
        <v>Canada</v>
      </c>
      <c r="H703" s="2" t="str">
        <f>VLOOKUP(A703,'SAS Codes'!$A$2:$I$559,5,FALSE)</f>
        <v>Canada</v>
      </c>
      <c r="I703" s="2" t="str">
        <f>VLOOKUP(A703,'SAS Codes'!$A$2:$I$559,6,FALSE)</f>
        <v>America</v>
      </c>
      <c r="J703" s="2" t="str">
        <f>VLOOKUP(A703,'SAS Codes'!$A$2:$I$559,7,FALSE)</f>
        <v>America</v>
      </c>
      <c r="K703" s="2" t="str">
        <f>VLOOKUP(A703,'SAS Codes'!$A$2:$I$559,8,FALSE)</f>
        <v>May contain</v>
      </c>
      <c r="L703" s="2" t="str">
        <f>VLOOKUP(A703,'SAS Codes'!$A$2:$I$559,9,FALSE)</f>
        <v>May contain</v>
      </c>
      <c r="M703" s="2" t="str">
        <f>VLOOKUP(A703,'SAS Codes'!$A$2:$M$559,10,FALSE)</f>
        <v>Regular</v>
      </c>
      <c r="N703" s="2" t="str">
        <f>VLOOKUP(A703,'SAS Codes'!$A$2:$M$559,11,FALSE)</f>
        <v>Cookies</v>
      </c>
    </row>
    <row r="704" spans="1:14" x14ac:dyDescent="0.45">
      <c r="A704" s="2" t="s">
        <v>503</v>
      </c>
      <c r="B704" s="2">
        <v>1</v>
      </c>
      <c r="C704" s="4">
        <v>4.8539632499999992E-2</v>
      </c>
      <c r="D704" s="2" t="str">
        <f>VLOOKUP(A704,'SAS Codes'!$A$2:$B$559,2,FALSE)</f>
        <v>BG-42</v>
      </c>
      <c r="E704" s="2" t="s">
        <v>929</v>
      </c>
      <c r="F704" s="2" t="str">
        <f>VLOOKUP(A704,'SAS Codes'!$A$2:$I$559,3,FALSE)</f>
        <v>Quebec</v>
      </c>
      <c r="G704" s="2" t="str">
        <f>VLOOKUP(A704,'SAS Codes'!$A$2:$I$559,4,FALSE)</f>
        <v>Canada</v>
      </c>
      <c r="H704" s="2" t="str">
        <f>VLOOKUP(A704,'SAS Codes'!$A$2:$I$559,5,FALSE)</f>
        <v>Canada</v>
      </c>
      <c r="I704" s="2" t="str">
        <f>VLOOKUP(A704,'SAS Codes'!$A$2:$I$559,6,FALSE)</f>
        <v>America</v>
      </c>
      <c r="J704" s="2" t="str">
        <f>VLOOKUP(A704,'SAS Codes'!$A$2:$I$559,7,FALSE)</f>
        <v>America</v>
      </c>
      <c r="K704" s="2" t="str">
        <f>VLOOKUP(A704,'SAS Codes'!$A$2:$I$559,8,FALSE)</f>
        <v>May contain</v>
      </c>
      <c r="L704" s="2" t="str">
        <f>VLOOKUP(A704,'SAS Codes'!$A$2:$I$559,9,FALSE)</f>
        <v>May contain</v>
      </c>
      <c r="M704" s="2" t="str">
        <f>VLOOKUP(A704,'SAS Codes'!$A$2:$M$559,10,FALSE)</f>
        <v>Private</v>
      </c>
      <c r="N704" s="2" t="str">
        <f>VLOOKUP(A704,'SAS Codes'!$A$2:$M$559,11,FALSE)</f>
        <v>BakedGoods</v>
      </c>
    </row>
    <row r="705" spans="1:14" x14ac:dyDescent="0.45">
      <c r="A705" s="2" t="s">
        <v>29</v>
      </c>
      <c r="B705" s="2">
        <v>1</v>
      </c>
      <c r="C705" s="2">
        <v>4.8267967500000002E-2</v>
      </c>
      <c r="D705" s="2" t="str">
        <f>VLOOKUP(A705,'SAS Codes'!$A$2:$B$559,2,FALSE)</f>
        <v>BMIX-32</v>
      </c>
      <c r="E705" s="2" t="s">
        <v>929</v>
      </c>
      <c r="F705" s="2" t="str">
        <f>VLOOKUP(A705,'SAS Codes'!$A$2:$I$559,3,FALSE)</f>
        <v>USA</v>
      </c>
      <c r="G705" s="2" t="str">
        <f>VLOOKUP(A705,'SAS Codes'!$A$2:$I$559,4,FALSE)</f>
        <v>USA</v>
      </c>
      <c r="H705" s="2" t="str">
        <f>VLOOKUP(A705,'SAS Codes'!$A$2:$I$559,5,FALSE)</f>
        <v>USA</v>
      </c>
      <c r="I705" s="2" t="str">
        <f>VLOOKUP(A705,'SAS Codes'!$A$2:$I$559,6,FALSE)</f>
        <v>America</v>
      </c>
      <c r="J705" s="2" t="str">
        <f>VLOOKUP(A705,'SAS Codes'!$A$2:$I$559,7,FALSE)</f>
        <v>America</v>
      </c>
      <c r="K705" s="2" t="str">
        <f>VLOOKUP(A705,'SAS Codes'!$A$2:$I$559,8,FALSE)</f>
        <v>May contain</v>
      </c>
      <c r="L705" s="2" t="str">
        <f>VLOOKUP(A705,'SAS Codes'!$A$2:$I$559,9,FALSE)</f>
        <v>May contain</v>
      </c>
      <c r="M705" s="2" t="str">
        <f>VLOOKUP(A705,'SAS Codes'!$A$2:$M$559,10,FALSE)</f>
        <v>Private</v>
      </c>
      <c r="N705" s="2" t="str">
        <f>VLOOKUP(A705,'SAS Codes'!$A$2:$M$559,11,FALSE)</f>
        <v>BakingMix</v>
      </c>
    </row>
    <row r="706" spans="1:14" x14ac:dyDescent="0.45">
      <c r="A706" s="4" t="s">
        <v>330</v>
      </c>
      <c r="B706" s="4">
        <v>4</v>
      </c>
      <c r="C706" s="2">
        <v>4.8164760000000001E-2</v>
      </c>
      <c r="D706" s="2" t="str">
        <f>VLOOKUP(A706,'SAS Codes'!$A$2:$B$559,2,FALSE)</f>
        <v>CO-62</v>
      </c>
      <c r="E706" s="2" t="s">
        <v>929</v>
      </c>
      <c r="F706" s="2" t="str">
        <f>VLOOKUP(A706,'SAS Codes'!$A$2:$I$559,3,FALSE)</f>
        <v>Canada</v>
      </c>
      <c r="G706" s="2" t="str">
        <f>VLOOKUP(A706,'SAS Codes'!$A$2:$I$559,4,FALSE)</f>
        <v>Canada</v>
      </c>
      <c r="H706" s="2" t="str">
        <f>VLOOKUP(A706,'SAS Codes'!$A$2:$I$559,5,FALSE)</f>
        <v>Canada</v>
      </c>
      <c r="I706" s="2" t="str">
        <f>VLOOKUP(A706,'SAS Codes'!$A$2:$I$559,6,FALSE)</f>
        <v>America</v>
      </c>
      <c r="J706" s="2" t="str">
        <f>VLOOKUP(A706,'SAS Codes'!$A$2:$I$559,7,FALSE)</f>
        <v>America</v>
      </c>
      <c r="K706" s="2" t="str">
        <f>VLOOKUP(A706,'SAS Codes'!$A$2:$I$559,8,FALSE)</f>
        <v>May contain</v>
      </c>
      <c r="L706" s="2" t="str">
        <f>VLOOKUP(A706,'SAS Codes'!$A$2:$I$559,9,FALSE)</f>
        <v>May contain</v>
      </c>
      <c r="M706" s="2" t="str">
        <f>VLOOKUP(A706,'SAS Codes'!$A$2:$M$559,10,FALSE)</f>
        <v>Regular</v>
      </c>
      <c r="N706" s="2" t="str">
        <f>VLOOKUP(A706,'SAS Codes'!$A$2:$M$559,11,FALSE)</f>
        <v>Cookies</v>
      </c>
    </row>
    <row r="707" spans="1:14" x14ac:dyDescent="0.45">
      <c r="A707" s="4" t="s">
        <v>425</v>
      </c>
      <c r="B707" s="4">
        <v>1</v>
      </c>
      <c r="C707" s="2">
        <v>4.7476799999999993E-2</v>
      </c>
      <c r="D707" s="2" t="str">
        <f>VLOOKUP(A707,'SAS Codes'!$A$2:$B$559,2,FALSE)</f>
        <v>SB-36</v>
      </c>
      <c r="E707" s="2" t="s">
        <v>929</v>
      </c>
      <c r="F707" s="2" t="str">
        <f>VLOOKUP(A707,'SAS Codes'!$A$2:$I$559,3,FALSE)</f>
        <v>Canada</v>
      </c>
      <c r="G707" s="2" t="str">
        <f>VLOOKUP(A707,'SAS Codes'!$A$2:$I$559,4,FALSE)</f>
        <v>Canada</v>
      </c>
      <c r="H707" s="2" t="str">
        <f>VLOOKUP(A707,'SAS Codes'!$A$2:$I$559,5,FALSE)</f>
        <v>Canada</v>
      </c>
      <c r="I707" s="2" t="str">
        <f>VLOOKUP(A707,'SAS Codes'!$A$2:$I$559,6,FALSE)</f>
        <v>America</v>
      </c>
      <c r="J707" s="2" t="str">
        <f>VLOOKUP(A707,'SAS Codes'!$A$2:$I$559,7,FALSE)</f>
        <v>America</v>
      </c>
      <c r="K707" s="2" t="str">
        <f>VLOOKUP(A707,'SAS Codes'!$A$2:$I$559,8,FALSE)</f>
        <v>May contain</v>
      </c>
      <c r="L707" s="2" t="str">
        <f>VLOOKUP(A707,'SAS Codes'!$A$2:$I$559,9,FALSE)</f>
        <v>May contain</v>
      </c>
      <c r="M707" s="2" t="str">
        <f>VLOOKUP(A707,'SAS Codes'!$A$2:$M$559,10,FALSE)</f>
        <v>Private</v>
      </c>
      <c r="N707" s="2" t="str">
        <f>VLOOKUP(A707,'SAS Codes'!$A$2:$M$559,11,FALSE)</f>
        <v>Crackers</v>
      </c>
    </row>
    <row r="708" spans="1:14" x14ac:dyDescent="0.45">
      <c r="A708" s="4" t="s">
        <v>184</v>
      </c>
      <c r="B708" s="4">
        <v>2</v>
      </c>
      <c r="C708" s="2">
        <v>4.7365762499999998E-2</v>
      </c>
      <c r="D708" s="2" t="str">
        <f>VLOOKUP(A708,'SAS Codes'!$A$2:$B$559,2,FALSE)</f>
        <v>CD-41</v>
      </c>
      <c r="E708" s="2" t="s">
        <v>929</v>
      </c>
      <c r="F708" s="2" t="str">
        <f>VLOOKUP(A708,'SAS Codes'!$A$2:$I$559,3,FALSE)</f>
        <v>Canada</v>
      </c>
      <c r="G708" s="2" t="str">
        <f>VLOOKUP(A708,'SAS Codes'!$A$2:$I$559,4,FALSE)</f>
        <v>Canada</v>
      </c>
      <c r="H708" s="2" t="str">
        <f>VLOOKUP(A708,'SAS Codes'!$A$2:$I$559,5,FALSE)</f>
        <v>Canada</v>
      </c>
      <c r="I708" s="2" t="str">
        <f>VLOOKUP(A708,'SAS Codes'!$A$2:$I$559,6,FALSE)</f>
        <v>America</v>
      </c>
      <c r="J708" s="2" t="str">
        <f>VLOOKUP(A708,'SAS Codes'!$A$2:$I$559,7,FALSE)</f>
        <v>America</v>
      </c>
      <c r="K708" s="2" t="str">
        <f>VLOOKUP(A708,'SAS Codes'!$A$2:$I$559,8,FALSE)</f>
        <v>May contain</v>
      </c>
      <c r="L708" s="2" t="str">
        <f>VLOOKUP(A708,'SAS Codes'!$A$2:$I$559,9,FALSE)</f>
        <v>May contain</v>
      </c>
      <c r="M708" s="2" t="str">
        <f>VLOOKUP(A708,'SAS Codes'!$A$2:$M$559,10,FALSE)</f>
        <v>Private</v>
      </c>
      <c r="N708" s="2" t="str">
        <f>VLOOKUP(A708,'SAS Codes'!$A$2:$M$559,11,FALSE)</f>
        <v>Candies</v>
      </c>
    </row>
    <row r="709" spans="1:14" x14ac:dyDescent="0.45">
      <c r="A709" s="4" t="s">
        <v>187</v>
      </c>
      <c r="B709" s="4">
        <v>2</v>
      </c>
      <c r="C709" s="2">
        <v>4.7218860000000001E-2</v>
      </c>
      <c r="D709" s="2" t="str">
        <f>VLOOKUP(A709,'SAS Codes'!$A$2:$B$559,2,FALSE)</f>
        <v>CD-44</v>
      </c>
      <c r="E709" s="2" t="s">
        <v>929</v>
      </c>
      <c r="F709" s="2" t="str">
        <f>VLOOKUP(A709,'SAS Codes'!$A$2:$I$559,3,FALSE)</f>
        <v>Canada</v>
      </c>
      <c r="G709" s="2" t="str">
        <f>VLOOKUP(A709,'SAS Codes'!$A$2:$I$559,4,FALSE)</f>
        <v>Canada</v>
      </c>
      <c r="H709" s="2" t="str">
        <f>VLOOKUP(A709,'SAS Codes'!$A$2:$I$559,5,FALSE)</f>
        <v>Canada</v>
      </c>
      <c r="I709" s="2" t="str">
        <f>VLOOKUP(A709,'SAS Codes'!$A$2:$I$559,6,FALSE)</f>
        <v>America</v>
      </c>
      <c r="J709" s="2" t="str">
        <f>VLOOKUP(A709,'SAS Codes'!$A$2:$I$559,7,FALSE)</f>
        <v>America</v>
      </c>
      <c r="K709" s="2" t="str">
        <f>VLOOKUP(A709,'SAS Codes'!$A$2:$I$559,8,FALSE)</f>
        <v>May contain</v>
      </c>
      <c r="L709" s="2" t="str">
        <f>VLOOKUP(A709,'SAS Codes'!$A$2:$I$559,9,FALSE)</f>
        <v>May contain</v>
      </c>
      <c r="M709" s="2" t="str">
        <f>VLOOKUP(A709,'SAS Codes'!$A$2:$M$559,10,FALSE)</f>
        <v>Private</v>
      </c>
      <c r="N709" s="2" t="str">
        <f>VLOOKUP(A709,'SAS Codes'!$A$2:$M$559,11,FALSE)</f>
        <v>Candies</v>
      </c>
    </row>
    <row r="710" spans="1:14" x14ac:dyDescent="0.45">
      <c r="A710" s="4" t="s">
        <v>149</v>
      </c>
      <c r="B710" s="4">
        <v>1</v>
      </c>
      <c r="C710" s="2">
        <v>4.7153137499999997E-2</v>
      </c>
      <c r="D710" s="2" t="str">
        <f>VLOOKUP(A710,'SAS Codes'!$A$2:$B$559,2,FALSE)</f>
        <v>CD-05</v>
      </c>
      <c r="E710" s="2" t="s">
        <v>929</v>
      </c>
      <c r="F710" s="2" t="str">
        <f>VLOOKUP(A710,'SAS Codes'!$A$2:$I$559,3,FALSE)</f>
        <v>USA</v>
      </c>
      <c r="G710" s="2" t="str">
        <f>VLOOKUP(A710,'SAS Codes'!$A$2:$I$559,4,FALSE)</f>
        <v>USA</v>
      </c>
      <c r="H710" s="2" t="str">
        <f>VLOOKUP(A710,'SAS Codes'!$A$2:$I$559,5,FALSE)</f>
        <v>USA</v>
      </c>
      <c r="I710" s="2" t="str">
        <f>VLOOKUP(A710,'SAS Codes'!$A$2:$I$559,6,FALSE)</f>
        <v>America</v>
      </c>
      <c r="J710" s="2" t="str">
        <f>VLOOKUP(A710,'SAS Codes'!$A$2:$I$559,7,FALSE)</f>
        <v>America</v>
      </c>
      <c r="K710" s="2" t="str">
        <f>VLOOKUP(A710,'SAS Codes'!$A$2:$I$559,8,FALSE)</f>
        <v>May contain</v>
      </c>
      <c r="L710" s="2" t="str">
        <f>VLOOKUP(A710,'SAS Codes'!$A$2:$I$559,9,FALSE)</f>
        <v>May contain</v>
      </c>
      <c r="M710" s="2" t="str">
        <f>VLOOKUP(A710,'SAS Codes'!$A$2:$M$559,10,FALSE)</f>
        <v>Regular</v>
      </c>
      <c r="N710" s="2" t="str">
        <f>VLOOKUP(A710,'SAS Codes'!$A$2:$M$559,11,FALSE)</f>
        <v>Candies</v>
      </c>
    </row>
    <row r="711" spans="1:14" x14ac:dyDescent="0.45">
      <c r="A711" s="4" t="s">
        <v>186</v>
      </c>
      <c r="B711" s="4">
        <v>2</v>
      </c>
      <c r="C711" s="2">
        <v>4.7112974999999994E-2</v>
      </c>
      <c r="D711" s="2" t="str">
        <f>VLOOKUP(A711,'SAS Codes'!$A$2:$B$559,2,FALSE)</f>
        <v>CD-43</v>
      </c>
      <c r="E711" s="2" t="s">
        <v>929</v>
      </c>
      <c r="F711" s="2" t="str">
        <f>VLOOKUP(A711,'SAS Codes'!$A$2:$I$559,3,FALSE)</f>
        <v>Canada</v>
      </c>
      <c r="G711" s="2" t="str">
        <f>VLOOKUP(A711,'SAS Codes'!$A$2:$I$559,4,FALSE)</f>
        <v>Canada</v>
      </c>
      <c r="H711" s="2" t="str">
        <f>VLOOKUP(A711,'SAS Codes'!$A$2:$I$559,5,FALSE)</f>
        <v>Canada</v>
      </c>
      <c r="I711" s="2" t="str">
        <f>VLOOKUP(A711,'SAS Codes'!$A$2:$I$559,6,FALSE)</f>
        <v>America</v>
      </c>
      <c r="J711" s="2" t="str">
        <f>VLOOKUP(A711,'SAS Codes'!$A$2:$I$559,7,FALSE)</f>
        <v>America</v>
      </c>
      <c r="K711" s="2" t="str">
        <f>VLOOKUP(A711,'SAS Codes'!$A$2:$I$559,8,FALSE)</f>
        <v>May contain</v>
      </c>
      <c r="L711" s="2" t="str">
        <f>VLOOKUP(A711,'SAS Codes'!$A$2:$I$559,9,FALSE)</f>
        <v>May contain</v>
      </c>
      <c r="M711" s="2" t="str">
        <f>VLOOKUP(A711,'SAS Codes'!$A$2:$M$559,10,FALSE)</f>
        <v>Private</v>
      </c>
      <c r="N711" s="2" t="str">
        <f>VLOOKUP(A711,'SAS Codes'!$A$2:$M$559,11,FALSE)</f>
        <v>Candies</v>
      </c>
    </row>
    <row r="712" spans="1:14" x14ac:dyDescent="0.45">
      <c r="A712" s="2" t="s">
        <v>53</v>
      </c>
      <c r="B712" s="2">
        <v>1</v>
      </c>
      <c r="C712" s="2">
        <v>4.7027924999999998E-2</v>
      </c>
      <c r="D712" s="2" t="str">
        <f>VLOOKUP(A712,'SAS Codes'!$A$2:$B$559,2,FALSE)</f>
        <v>BMIX-09</v>
      </c>
      <c r="E712" s="2" t="s">
        <v>929</v>
      </c>
      <c r="F712" s="2" t="str">
        <f>VLOOKUP(A712,'SAS Codes'!$A$2:$I$559,3,FALSE)</f>
        <v>USA</v>
      </c>
      <c r="G712" s="2" t="str">
        <f>VLOOKUP(A712,'SAS Codes'!$A$2:$I$559,4,FALSE)</f>
        <v>USA</v>
      </c>
      <c r="H712" s="2" t="str">
        <f>VLOOKUP(A712,'SAS Codes'!$A$2:$I$559,5,FALSE)</f>
        <v>USA</v>
      </c>
      <c r="I712" s="2" t="str">
        <f>VLOOKUP(A712,'SAS Codes'!$A$2:$I$559,6,FALSE)</f>
        <v>America</v>
      </c>
      <c r="J712" s="2" t="str">
        <f>VLOOKUP(A712,'SAS Codes'!$A$2:$I$559,7,FALSE)</f>
        <v>America</v>
      </c>
      <c r="K712" s="2" t="str">
        <f>VLOOKUP(A712,'SAS Codes'!$A$2:$I$559,8,FALSE)</f>
        <v>May contain</v>
      </c>
      <c r="L712" s="2" t="str">
        <f>VLOOKUP(A712,'SAS Codes'!$A$2:$I$559,9,FALSE)</f>
        <v>May contain</v>
      </c>
      <c r="M712" s="2" t="str">
        <f>VLOOKUP(A712,'SAS Codes'!$A$2:$M$559,10,FALSE)</f>
        <v>Regular</v>
      </c>
      <c r="N712" s="2" t="str">
        <f>VLOOKUP(A712,'SAS Codes'!$A$2:$M$559,11,FALSE)</f>
        <v>BakingMix</v>
      </c>
    </row>
    <row r="713" spans="1:14" x14ac:dyDescent="0.45">
      <c r="A713" s="2" t="s">
        <v>29</v>
      </c>
      <c r="B713" s="2">
        <v>3</v>
      </c>
      <c r="C713" s="2">
        <v>4.6856160000000008E-2</v>
      </c>
      <c r="D713" s="2" t="str">
        <f>VLOOKUP(A713,'SAS Codes'!$A$2:$B$559,2,FALSE)</f>
        <v>BMIX-32</v>
      </c>
      <c r="E713" s="2" t="s">
        <v>929</v>
      </c>
      <c r="F713" s="2" t="str">
        <f>VLOOKUP(A713,'SAS Codes'!$A$2:$I$559,3,FALSE)</f>
        <v>USA</v>
      </c>
      <c r="G713" s="2" t="str">
        <f>VLOOKUP(A713,'SAS Codes'!$A$2:$I$559,4,FALSE)</f>
        <v>USA</v>
      </c>
      <c r="H713" s="2" t="str">
        <f>VLOOKUP(A713,'SAS Codes'!$A$2:$I$559,5,FALSE)</f>
        <v>USA</v>
      </c>
      <c r="I713" s="2" t="str">
        <f>VLOOKUP(A713,'SAS Codes'!$A$2:$I$559,6,FALSE)</f>
        <v>America</v>
      </c>
      <c r="J713" s="2" t="str">
        <f>VLOOKUP(A713,'SAS Codes'!$A$2:$I$559,7,FALSE)</f>
        <v>America</v>
      </c>
      <c r="K713" s="2" t="str">
        <f>VLOOKUP(A713,'SAS Codes'!$A$2:$I$559,8,FALSE)</f>
        <v>May contain</v>
      </c>
      <c r="L713" s="2" t="str">
        <f>VLOOKUP(A713,'SAS Codes'!$A$2:$I$559,9,FALSE)</f>
        <v>May contain</v>
      </c>
      <c r="M713" s="2" t="str">
        <f>VLOOKUP(A713,'SAS Codes'!$A$2:$M$559,10,FALSE)</f>
        <v>Private</v>
      </c>
      <c r="N713" s="2" t="str">
        <f>VLOOKUP(A713,'SAS Codes'!$A$2:$M$559,11,FALSE)</f>
        <v>BakingMix</v>
      </c>
    </row>
    <row r="714" spans="1:14" x14ac:dyDescent="0.45">
      <c r="A714" s="2" t="s">
        <v>253</v>
      </c>
      <c r="B714" s="2">
        <v>3</v>
      </c>
      <c r="C714" s="2">
        <v>4.6153799999999995E-2</v>
      </c>
      <c r="D714" s="2" t="str">
        <f>VLOOKUP(A714,'SAS Codes'!$A$2:$B$559,2,FALSE)</f>
        <v>CHDK-53</v>
      </c>
      <c r="E714" s="2" t="s">
        <v>929</v>
      </c>
      <c r="F714" s="2" t="str">
        <f>VLOOKUP(A714,'SAS Codes'!$A$2:$I$559,3,FALSE)</f>
        <v>France</v>
      </c>
      <c r="G714" s="2" t="str">
        <f>VLOOKUP(A714,'SAS Codes'!$A$2:$I$559,4,FALSE)</f>
        <v>France</v>
      </c>
      <c r="H714" s="2" t="str">
        <f>VLOOKUP(A714,'SAS Codes'!$A$2:$I$559,5,FALSE)</f>
        <v>Europe</v>
      </c>
      <c r="I714" s="2" t="str">
        <f>VLOOKUP(A714,'SAS Codes'!$A$2:$I$559,6,FALSE)</f>
        <v>Europe</v>
      </c>
      <c r="J714" s="2" t="str">
        <f>VLOOKUP(A714,'SAS Codes'!$A$2:$I$559,7,FALSE)</f>
        <v>Europe</v>
      </c>
      <c r="K714" s="2" t="str">
        <f>VLOOKUP(A714,'SAS Codes'!$A$2:$I$559,8,FALSE)</f>
        <v>May contain</v>
      </c>
      <c r="L714" s="2" t="str">
        <f>VLOOKUP(A714,'SAS Codes'!$A$2:$I$559,9,FALSE)</f>
        <v>May contain</v>
      </c>
      <c r="M714" s="2" t="str">
        <f>VLOOKUP(A714,'SAS Codes'!$A$2:$M$559,10,FALSE)</f>
        <v>Regular</v>
      </c>
      <c r="N714" s="2" t="str">
        <f>VLOOKUP(A714,'SAS Codes'!$A$2:$M$559,11,FALSE)</f>
        <v>Chocolate</v>
      </c>
    </row>
    <row r="715" spans="1:14" x14ac:dyDescent="0.45">
      <c r="A715" s="7" t="s">
        <v>323</v>
      </c>
      <c r="B715" s="7">
        <v>1</v>
      </c>
      <c r="C715" s="2">
        <v>4.6056524999999994E-2</v>
      </c>
      <c r="D715" s="2" t="str">
        <f>VLOOKUP(A715,'SAS Codes'!$A$2:$B$559,2,FALSE)</f>
        <v>CO-55</v>
      </c>
      <c r="E715" s="2" t="s">
        <v>931</v>
      </c>
      <c r="F715" s="2" t="str">
        <f>VLOOKUP(A715,'SAS Codes'!$A$2:$I$559,3,FALSE)</f>
        <v>Canada</v>
      </c>
      <c r="G715" s="2" t="str">
        <f>VLOOKUP(A715,'SAS Codes'!$A$2:$I$559,4,FALSE)</f>
        <v>Canada</v>
      </c>
      <c r="H715" s="2" t="str">
        <f>VLOOKUP(A715,'SAS Codes'!$A$2:$I$559,5,FALSE)</f>
        <v>Canada</v>
      </c>
      <c r="I715" s="2" t="str">
        <f>VLOOKUP(A715,'SAS Codes'!$A$2:$I$559,6,FALSE)</f>
        <v>America</v>
      </c>
      <c r="J715" s="2" t="str">
        <f>VLOOKUP(A715,'SAS Codes'!$A$2:$I$559,7,FALSE)</f>
        <v>America</v>
      </c>
      <c r="K715" s="2" t="str">
        <f>VLOOKUP(A715,'SAS Codes'!$A$2:$I$559,8,FALSE)</f>
        <v>NA</v>
      </c>
      <c r="L715" s="2" t="str">
        <f>VLOOKUP(A715,'SAS Codes'!$A$2:$I$559,9,FALSE)</f>
        <v>NA</v>
      </c>
      <c r="M715" s="2" t="str">
        <f>VLOOKUP(A715,'SAS Codes'!$A$2:$M$559,10,FALSE)</f>
        <v>Regular</v>
      </c>
      <c r="N715" s="2" t="str">
        <f>VLOOKUP(A715,'SAS Codes'!$A$2:$M$559,11,FALSE)</f>
        <v>Cookies</v>
      </c>
    </row>
    <row r="716" spans="1:14" x14ac:dyDescent="0.45">
      <c r="A716" s="4" t="s">
        <v>185</v>
      </c>
      <c r="B716" s="4">
        <v>3</v>
      </c>
      <c r="C716" s="2">
        <v>4.5971887499999996E-2</v>
      </c>
      <c r="D716" s="2" t="str">
        <f>VLOOKUP(A716,'SAS Codes'!$A$2:$B$559,2,FALSE)</f>
        <v>CD-42</v>
      </c>
      <c r="E716" s="2" t="s">
        <v>929</v>
      </c>
      <c r="F716" s="2" t="str">
        <f>VLOOKUP(A716,'SAS Codes'!$A$2:$I$559,3,FALSE)</f>
        <v>Canada</v>
      </c>
      <c r="G716" s="2" t="str">
        <f>VLOOKUP(A716,'SAS Codes'!$A$2:$I$559,4,FALSE)</f>
        <v>Canada</v>
      </c>
      <c r="H716" s="2" t="str">
        <f>VLOOKUP(A716,'SAS Codes'!$A$2:$I$559,5,FALSE)</f>
        <v>Canada</v>
      </c>
      <c r="I716" s="2" t="str">
        <f>VLOOKUP(A716,'SAS Codes'!$A$2:$I$559,6,FALSE)</f>
        <v>America</v>
      </c>
      <c r="J716" s="2" t="str">
        <f>VLOOKUP(A716,'SAS Codes'!$A$2:$I$559,7,FALSE)</f>
        <v>America</v>
      </c>
      <c r="K716" s="2" t="str">
        <f>VLOOKUP(A716,'SAS Codes'!$A$2:$I$559,8,FALSE)</f>
        <v>May contain</v>
      </c>
      <c r="L716" s="2" t="str">
        <f>VLOOKUP(A716,'SAS Codes'!$A$2:$I$559,9,FALSE)</f>
        <v>May contain</v>
      </c>
      <c r="M716" s="2" t="str">
        <f>VLOOKUP(A716,'SAS Codes'!$A$2:$M$559,10,FALSE)</f>
        <v>Private</v>
      </c>
      <c r="N716" s="2" t="str">
        <f>VLOOKUP(A716,'SAS Codes'!$A$2:$M$559,11,FALSE)</f>
        <v>Candies</v>
      </c>
    </row>
    <row r="717" spans="1:14" x14ac:dyDescent="0.45">
      <c r="A717" s="2" t="s">
        <v>53</v>
      </c>
      <c r="B717" s="2">
        <v>2</v>
      </c>
      <c r="C717" s="2">
        <v>4.5862199999999992E-2</v>
      </c>
      <c r="D717" s="2" t="str">
        <f>VLOOKUP(A717,'SAS Codes'!$A$2:$B$559,2,FALSE)</f>
        <v>BMIX-09</v>
      </c>
      <c r="E717" s="2" t="s">
        <v>929</v>
      </c>
      <c r="F717" s="2" t="str">
        <f>VLOOKUP(A717,'SAS Codes'!$A$2:$I$559,3,FALSE)</f>
        <v>USA</v>
      </c>
      <c r="G717" s="2" t="str">
        <f>VLOOKUP(A717,'SAS Codes'!$A$2:$I$559,4,FALSE)</f>
        <v>USA</v>
      </c>
      <c r="H717" s="2" t="str">
        <f>VLOOKUP(A717,'SAS Codes'!$A$2:$I$559,5,FALSE)</f>
        <v>USA</v>
      </c>
      <c r="I717" s="2" t="str">
        <f>VLOOKUP(A717,'SAS Codes'!$A$2:$I$559,6,FALSE)</f>
        <v>America</v>
      </c>
      <c r="J717" s="2" t="str">
        <f>VLOOKUP(A717,'SAS Codes'!$A$2:$I$559,7,FALSE)</f>
        <v>America</v>
      </c>
      <c r="K717" s="2" t="str">
        <f>VLOOKUP(A717,'SAS Codes'!$A$2:$I$559,8,FALSE)</f>
        <v>May contain</v>
      </c>
      <c r="L717" s="2" t="str">
        <f>VLOOKUP(A717,'SAS Codes'!$A$2:$I$559,9,FALSE)</f>
        <v>May contain</v>
      </c>
      <c r="M717" s="2" t="str">
        <f>VLOOKUP(A717,'SAS Codes'!$A$2:$M$559,10,FALSE)</f>
        <v>Regular</v>
      </c>
      <c r="N717" s="2" t="str">
        <f>VLOOKUP(A717,'SAS Codes'!$A$2:$M$559,11,FALSE)</f>
        <v>BakingMix</v>
      </c>
    </row>
    <row r="718" spans="1:14" x14ac:dyDescent="0.45">
      <c r="A718" s="4" t="s">
        <v>330</v>
      </c>
      <c r="B718" s="4">
        <v>3</v>
      </c>
      <c r="C718" s="2">
        <v>4.5633337499999996E-2</v>
      </c>
      <c r="D718" s="2" t="str">
        <f>VLOOKUP(A718,'SAS Codes'!$A$2:$B$559,2,FALSE)</f>
        <v>CO-62</v>
      </c>
      <c r="E718" s="2" t="s">
        <v>929</v>
      </c>
      <c r="F718" s="2" t="str">
        <f>VLOOKUP(A718,'SAS Codes'!$A$2:$I$559,3,FALSE)</f>
        <v>Canada</v>
      </c>
      <c r="G718" s="2" t="str">
        <f>VLOOKUP(A718,'SAS Codes'!$A$2:$I$559,4,FALSE)</f>
        <v>Canada</v>
      </c>
      <c r="H718" s="2" t="str">
        <f>VLOOKUP(A718,'SAS Codes'!$A$2:$I$559,5,FALSE)</f>
        <v>Canada</v>
      </c>
      <c r="I718" s="2" t="str">
        <f>VLOOKUP(A718,'SAS Codes'!$A$2:$I$559,6,FALSE)</f>
        <v>America</v>
      </c>
      <c r="J718" s="2" t="str">
        <f>VLOOKUP(A718,'SAS Codes'!$A$2:$I$559,7,FALSE)</f>
        <v>America</v>
      </c>
      <c r="K718" s="2" t="str">
        <f>VLOOKUP(A718,'SAS Codes'!$A$2:$I$559,8,FALSE)</f>
        <v>May contain</v>
      </c>
      <c r="L718" s="2" t="str">
        <f>VLOOKUP(A718,'SAS Codes'!$A$2:$I$559,9,FALSE)</f>
        <v>May contain</v>
      </c>
      <c r="M718" s="2" t="str">
        <f>VLOOKUP(A718,'SAS Codes'!$A$2:$M$559,10,FALSE)</f>
        <v>Regular</v>
      </c>
      <c r="N718" s="2" t="str">
        <f>VLOOKUP(A718,'SAS Codes'!$A$2:$M$559,11,FALSE)</f>
        <v>Cookies</v>
      </c>
    </row>
    <row r="719" spans="1:14" x14ac:dyDescent="0.45">
      <c r="A719" s="2" t="s">
        <v>71</v>
      </c>
      <c r="B719" s="2">
        <v>1</v>
      </c>
      <c r="C719" s="2">
        <v>4.5620437499999993E-2</v>
      </c>
      <c r="D719" s="2" t="str">
        <f>VLOOKUP(A719,'SAS Codes'!$A$2:$B$559,2,FALSE)</f>
        <v>BG-18</v>
      </c>
      <c r="E719" s="2" t="s">
        <v>929</v>
      </c>
      <c r="F719" s="2" t="str">
        <f>VLOOKUP(A719,'SAS Codes'!$A$2:$I$559,3,FALSE)</f>
        <v>Quebec</v>
      </c>
      <c r="G719" s="2" t="str">
        <f>VLOOKUP(A719,'SAS Codes'!$A$2:$I$559,4,FALSE)</f>
        <v>Canada</v>
      </c>
      <c r="H719" s="2" t="str">
        <f>VLOOKUP(A719,'SAS Codes'!$A$2:$I$559,5,FALSE)</f>
        <v>Canada</v>
      </c>
      <c r="I719" s="2" t="str">
        <f>VLOOKUP(A719,'SAS Codes'!$A$2:$I$559,6,FALSE)</f>
        <v>America</v>
      </c>
      <c r="J719" s="2" t="str">
        <f>VLOOKUP(A719,'SAS Codes'!$A$2:$I$559,7,FALSE)</f>
        <v>America</v>
      </c>
      <c r="K719" s="2" t="str">
        <f>VLOOKUP(A719,'SAS Codes'!$A$2:$I$559,8,FALSE)</f>
        <v>May contain traces</v>
      </c>
      <c r="L719" s="2" t="str">
        <f>VLOOKUP(A719,'SAS Codes'!$A$2:$I$559,9,FALSE)</f>
        <v>May contain traces</v>
      </c>
      <c r="M719" s="2" t="str">
        <f>VLOOKUP(A719,'SAS Codes'!$A$2:$M$559,10,FALSE)</f>
        <v>Regular</v>
      </c>
      <c r="N719" s="2" t="str">
        <f>VLOOKUP(A719,'SAS Codes'!$A$2:$M$559,11,FALSE)</f>
        <v>BakedGoods</v>
      </c>
    </row>
    <row r="720" spans="1:14" x14ac:dyDescent="0.45">
      <c r="A720" s="4" t="s">
        <v>185</v>
      </c>
      <c r="B720" s="4">
        <v>1</v>
      </c>
      <c r="C720" s="2">
        <v>4.5161287499999994E-2</v>
      </c>
      <c r="D720" s="2" t="str">
        <f>VLOOKUP(A720,'SAS Codes'!$A$2:$B$559,2,FALSE)</f>
        <v>CD-42</v>
      </c>
      <c r="E720" s="2" t="s">
        <v>929</v>
      </c>
      <c r="F720" s="2" t="str">
        <f>VLOOKUP(A720,'SAS Codes'!$A$2:$I$559,3,FALSE)</f>
        <v>Canada</v>
      </c>
      <c r="G720" s="2" t="str">
        <f>VLOOKUP(A720,'SAS Codes'!$A$2:$I$559,4,FALSE)</f>
        <v>Canada</v>
      </c>
      <c r="H720" s="2" t="str">
        <f>VLOOKUP(A720,'SAS Codes'!$A$2:$I$559,5,FALSE)</f>
        <v>Canada</v>
      </c>
      <c r="I720" s="2" t="str">
        <f>VLOOKUP(A720,'SAS Codes'!$A$2:$I$559,6,FALSE)</f>
        <v>America</v>
      </c>
      <c r="J720" s="2" t="str">
        <f>VLOOKUP(A720,'SAS Codes'!$A$2:$I$559,7,FALSE)</f>
        <v>America</v>
      </c>
      <c r="K720" s="2" t="str">
        <f>VLOOKUP(A720,'SAS Codes'!$A$2:$I$559,8,FALSE)</f>
        <v>May contain</v>
      </c>
      <c r="L720" s="2" t="str">
        <f>VLOOKUP(A720,'SAS Codes'!$A$2:$I$559,9,FALSE)</f>
        <v>May contain</v>
      </c>
      <c r="M720" s="2" t="str">
        <f>VLOOKUP(A720,'SAS Codes'!$A$2:$M$559,10,FALSE)</f>
        <v>Private</v>
      </c>
      <c r="N720" s="2" t="str">
        <f>VLOOKUP(A720,'SAS Codes'!$A$2:$M$559,11,FALSE)</f>
        <v>Candies</v>
      </c>
    </row>
    <row r="721" spans="1:14" x14ac:dyDescent="0.45">
      <c r="A721" s="2" t="s">
        <v>96</v>
      </c>
      <c r="B721" s="2">
        <v>3</v>
      </c>
      <c r="C721" s="2">
        <v>4.5043897499999999E-2</v>
      </c>
      <c r="D721" s="2" t="str">
        <f>VLOOKUP(A721,'SAS Codes'!$A$2:$B$559,2,FALSE)</f>
        <v>BG-60</v>
      </c>
      <c r="E721" s="2" t="s">
        <v>929</v>
      </c>
      <c r="F721" s="2" t="str">
        <f>VLOOKUP(A721,'SAS Codes'!$A$2:$I$559,3,FALSE)</f>
        <v>Quebec</v>
      </c>
      <c r="G721" s="2" t="str">
        <f>VLOOKUP(A721,'SAS Codes'!$A$2:$I$559,4,FALSE)</f>
        <v>Canada</v>
      </c>
      <c r="H721" s="2" t="str">
        <f>VLOOKUP(A721,'SAS Codes'!$A$2:$I$559,5,FALSE)</f>
        <v>Canada</v>
      </c>
      <c r="I721" s="2" t="str">
        <f>VLOOKUP(A721,'SAS Codes'!$A$2:$I$559,6,FALSE)</f>
        <v>America</v>
      </c>
      <c r="J721" s="2" t="str">
        <f>VLOOKUP(A721,'SAS Codes'!$A$2:$I$559,7,FALSE)</f>
        <v>America</v>
      </c>
      <c r="K721" s="2" t="str">
        <f>VLOOKUP(A721,'SAS Codes'!$A$2:$I$559,8,FALSE)</f>
        <v>May contain</v>
      </c>
      <c r="L721" s="2" t="str">
        <f>VLOOKUP(A721,'SAS Codes'!$A$2:$I$559,9,FALSE)</f>
        <v>May contain</v>
      </c>
      <c r="M721" s="2" t="str">
        <f>VLOOKUP(A721,'SAS Codes'!$A$2:$M$559,10,FALSE)</f>
        <v>Regular</v>
      </c>
      <c r="N721" s="2" t="str">
        <f>VLOOKUP(A721,'SAS Codes'!$A$2:$M$559,11,FALSE)</f>
        <v>BakedGoods</v>
      </c>
    </row>
    <row r="722" spans="1:14" x14ac:dyDescent="0.45">
      <c r="A722" s="2" t="s">
        <v>501</v>
      </c>
      <c r="B722" s="2">
        <v>4</v>
      </c>
      <c r="C722" s="2">
        <v>4.4908305000000003E-2</v>
      </c>
      <c r="D722" s="2" t="str">
        <f>VLOOKUP(A722,'SAS Codes'!$A$2:$B$559,2,FALSE)</f>
        <v>BG-52</v>
      </c>
      <c r="E722" s="2" t="s">
        <v>929</v>
      </c>
      <c r="F722" s="2" t="str">
        <f>VLOOKUP(A722,'SAS Codes'!$A$2:$I$559,3,FALSE)</f>
        <v>Quebec</v>
      </c>
      <c r="G722" s="2" t="str">
        <f>VLOOKUP(A722,'SAS Codes'!$A$2:$I$559,4,FALSE)</f>
        <v>Canada</v>
      </c>
      <c r="H722" s="2" t="str">
        <f>VLOOKUP(A722,'SAS Codes'!$A$2:$I$559,5,FALSE)</f>
        <v>Canada</v>
      </c>
      <c r="I722" s="2" t="str">
        <f>VLOOKUP(A722,'SAS Codes'!$A$2:$I$559,6,FALSE)</f>
        <v>America</v>
      </c>
      <c r="J722" s="2" t="str">
        <f>VLOOKUP(A722,'SAS Codes'!$A$2:$I$559,7,FALSE)</f>
        <v>America</v>
      </c>
      <c r="K722" s="2" t="str">
        <f>VLOOKUP(A722,'SAS Codes'!$A$2:$I$559,8,FALSE)</f>
        <v>May contain</v>
      </c>
      <c r="L722" s="2" t="str">
        <f>VLOOKUP(A722,'SAS Codes'!$A$2:$I$559,9,FALSE)</f>
        <v>May contain</v>
      </c>
      <c r="M722" s="2" t="str">
        <f>VLOOKUP(A722,'SAS Codes'!$A$2:$M$559,10,FALSE)</f>
        <v>Private</v>
      </c>
      <c r="N722" s="2" t="str">
        <f>VLOOKUP(A722,'SAS Codes'!$A$2:$M$559,11,FALSE)</f>
        <v>BakedGoods</v>
      </c>
    </row>
    <row r="723" spans="1:14" x14ac:dyDescent="0.45">
      <c r="A723" s="4" t="s">
        <v>329</v>
      </c>
      <c r="B723" s="4">
        <v>3</v>
      </c>
      <c r="C723" s="2">
        <v>4.4801707499999996E-2</v>
      </c>
      <c r="D723" s="2" t="str">
        <f>VLOOKUP(A723,'SAS Codes'!$A$2:$B$559,2,FALSE)</f>
        <v>CO-61</v>
      </c>
      <c r="E723" s="2" t="s">
        <v>929</v>
      </c>
      <c r="F723" s="2" t="str">
        <f>VLOOKUP(A723,'SAS Codes'!$A$2:$I$559,3,FALSE)</f>
        <v>Canada</v>
      </c>
      <c r="G723" s="2" t="str">
        <f>VLOOKUP(A723,'SAS Codes'!$A$2:$I$559,4,FALSE)</f>
        <v>Canada</v>
      </c>
      <c r="H723" s="2" t="str">
        <f>VLOOKUP(A723,'SAS Codes'!$A$2:$I$559,5,FALSE)</f>
        <v>Canada</v>
      </c>
      <c r="I723" s="2" t="str">
        <f>VLOOKUP(A723,'SAS Codes'!$A$2:$I$559,6,FALSE)</f>
        <v>America</v>
      </c>
      <c r="J723" s="2" t="str">
        <f>VLOOKUP(A723,'SAS Codes'!$A$2:$I$559,7,FALSE)</f>
        <v>America</v>
      </c>
      <c r="K723" s="2" t="str">
        <f>VLOOKUP(A723,'SAS Codes'!$A$2:$I$559,8,FALSE)</f>
        <v>May contain</v>
      </c>
      <c r="L723" s="2" t="str">
        <f>VLOOKUP(A723,'SAS Codes'!$A$2:$I$559,9,FALSE)</f>
        <v>May contain</v>
      </c>
      <c r="M723" s="2" t="str">
        <f>VLOOKUP(A723,'SAS Codes'!$A$2:$M$559,10,FALSE)</f>
        <v>Regular</v>
      </c>
      <c r="N723" s="2" t="str">
        <f>VLOOKUP(A723,'SAS Codes'!$A$2:$M$559,11,FALSE)</f>
        <v>Cookies</v>
      </c>
    </row>
    <row r="724" spans="1:14" x14ac:dyDescent="0.45">
      <c r="A724" s="2" t="s">
        <v>22</v>
      </c>
      <c r="B724" s="2">
        <v>1</v>
      </c>
      <c r="C724" s="2">
        <v>4.4570939999999989E-2</v>
      </c>
      <c r="D724" s="2" t="str">
        <f>VLOOKUP(A724,'SAS Codes'!$A$2:$B$559,2,FALSE)</f>
        <v>BMIX-23</v>
      </c>
      <c r="E724" s="2" t="s">
        <v>929</v>
      </c>
      <c r="F724" s="2" t="str">
        <f>VLOOKUP(A724,'SAS Codes'!$A$2:$I$559,3,FALSE)</f>
        <v>USA</v>
      </c>
      <c r="G724" s="2" t="str">
        <f>VLOOKUP(A724,'SAS Codes'!$A$2:$I$559,4,FALSE)</f>
        <v>USA</v>
      </c>
      <c r="H724" s="2" t="str">
        <f>VLOOKUP(A724,'SAS Codes'!$A$2:$I$559,5,FALSE)</f>
        <v>USA</v>
      </c>
      <c r="I724" s="2" t="str">
        <f>VLOOKUP(A724,'SAS Codes'!$A$2:$I$559,6,FALSE)</f>
        <v>America</v>
      </c>
      <c r="J724" s="2" t="str">
        <f>VLOOKUP(A724,'SAS Codes'!$A$2:$I$559,7,FALSE)</f>
        <v>America</v>
      </c>
      <c r="K724" s="2" t="str">
        <f>VLOOKUP(A724,'SAS Codes'!$A$2:$I$559,8,FALSE)</f>
        <v>Manufactured on equipment that also processed</v>
      </c>
      <c r="L724" s="2" t="str">
        <f>VLOOKUP(A724,'SAS Codes'!$A$2:$I$559,9,FALSE)</f>
        <v>Other</v>
      </c>
      <c r="M724" s="2" t="str">
        <f>VLOOKUP(A724,'SAS Codes'!$A$2:$M$559,10,FALSE)</f>
        <v>Regular</v>
      </c>
      <c r="N724" s="2" t="str">
        <f>VLOOKUP(A724,'SAS Codes'!$A$2:$M$559,11,FALSE)</f>
        <v>BakingMix</v>
      </c>
    </row>
    <row r="725" spans="1:14" x14ac:dyDescent="0.45">
      <c r="A725" s="2" t="s">
        <v>29</v>
      </c>
      <c r="B725" s="2">
        <v>2</v>
      </c>
      <c r="C725" s="2">
        <v>4.4543317499999999E-2</v>
      </c>
      <c r="D725" s="2" t="str">
        <f>VLOOKUP(A725,'SAS Codes'!$A$2:$B$559,2,FALSE)</f>
        <v>BMIX-32</v>
      </c>
      <c r="E725" s="2" t="s">
        <v>929</v>
      </c>
      <c r="F725" s="2" t="str">
        <f>VLOOKUP(A725,'SAS Codes'!$A$2:$I$559,3,FALSE)</f>
        <v>USA</v>
      </c>
      <c r="G725" s="2" t="str">
        <f>VLOOKUP(A725,'SAS Codes'!$A$2:$I$559,4,FALSE)</f>
        <v>USA</v>
      </c>
      <c r="H725" s="2" t="str">
        <f>VLOOKUP(A725,'SAS Codes'!$A$2:$I$559,5,FALSE)</f>
        <v>USA</v>
      </c>
      <c r="I725" s="2" t="str">
        <f>VLOOKUP(A725,'SAS Codes'!$A$2:$I$559,6,FALSE)</f>
        <v>America</v>
      </c>
      <c r="J725" s="2" t="str">
        <f>VLOOKUP(A725,'SAS Codes'!$A$2:$I$559,7,FALSE)</f>
        <v>America</v>
      </c>
      <c r="K725" s="2" t="str">
        <f>VLOOKUP(A725,'SAS Codes'!$A$2:$I$559,8,FALSE)</f>
        <v>May contain</v>
      </c>
      <c r="L725" s="2" t="str">
        <f>VLOOKUP(A725,'SAS Codes'!$A$2:$I$559,9,FALSE)</f>
        <v>May contain</v>
      </c>
      <c r="M725" s="2" t="str">
        <f>VLOOKUP(A725,'SAS Codes'!$A$2:$M$559,10,FALSE)</f>
        <v>Private</v>
      </c>
      <c r="N725" s="2" t="str">
        <f>VLOOKUP(A725,'SAS Codes'!$A$2:$M$559,11,FALSE)</f>
        <v>BakingMix</v>
      </c>
    </row>
    <row r="726" spans="1:14" x14ac:dyDescent="0.45">
      <c r="A726" s="7" t="s">
        <v>407</v>
      </c>
      <c r="B726" s="7">
        <v>2</v>
      </c>
      <c r="C726" s="2">
        <v>4.34819475E-2</v>
      </c>
      <c r="D726" s="2" t="str">
        <f>VLOOKUP(A726,'SAS Codes'!$A$2:$B$559,2,FALSE)</f>
        <v>SB-16</v>
      </c>
      <c r="E726" s="2" t="s">
        <v>931</v>
      </c>
      <c r="F726" s="2" t="str">
        <f>VLOOKUP(A726,'SAS Codes'!$A$2:$I$559,3,FALSE)</f>
        <v>USA</v>
      </c>
      <c r="G726" s="2" t="str">
        <f>VLOOKUP(A726,'SAS Codes'!$A$2:$I$559,4,FALSE)</f>
        <v>USA</v>
      </c>
      <c r="H726" s="2" t="str">
        <f>VLOOKUP(A726,'SAS Codes'!$A$2:$I$559,5,FALSE)</f>
        <v>USA</v>
      </c>
      <c r="I726" s="2" t="str">
        <f>VLOOKUP(A726,'SAS Codes'!$A$2:$I$559,6,FALSE)</f>
        <v>America</v>
      </c>
      <c r="J726" s="2" t="str">
        <f>VLOOKUP(A726,'SAS Codes'!$A$2:$I$559,7,FALSE)</f>
        <v>America</v>
      </c>
      <c r="K726" s="2" t="str">
        <f>VLOOKUP(A726,'SAS Codes'!$A$2:$I$559,8,FALSE)</f>
        <v>NA</v>
      </c>
      <c r="L726" s="2" t="str">
        <f>VLOOKUP(A726,'SAS Codes'!$A$2:$I$559,9,FALSE)</f>
        <v>NA</v>
      </c>
      <c r="M726" s="2" t="str">
        <f>VLOOKUP(A726,'SAS Codes'!$A$2:$M$559,10,FALSE)</f>
        <v>Regular</v>
      </c>
      <c r="N726" s="2" t="str">
        <f>VLOOKUP(A726,'SAS Codes'!$A$2:$M$559,11,FALSE)</f>
        <v>Crackers</v>
      </c>
    </row>
    <row r="727" spans="1:14" x14ac:dyDescent="0.45">
      <c r="A727" s="4" t="s">
        <v>327</v>
      </c>
      <c r="B727" s="4">
        <v>4</v>
      </c>
      <c r="C727" s="2">
        <v>4.3174559999999994E-2</v>
      </c>
      <c r="D727" s="2" t="str">
        <f>VLOOKUP(A727,'SAS Codes'!$A$2:$B$559,2,FALSE)</f>
        <v>CO-59</v>
      </c>
      <c r="E727" s="2" t="s">
        <v>929</v>
      </c>
      <c r="F727" s="2" t="str">
        <f>VLOOKUP(A727,'SAS Codes'!$A$2:$I$559,3,FALSE)</f>
        <v>Canada</v>
      </c>
      <c r="G727" s="2" t="str">
        <f>VLOOKUP(A727,'SAS Codes'!$A$2:$I$559,4,FALSE)</f>
        <v>Canada</v>
      </c>
      <c r="H727" s="2" t="str">
        <f>VLOOKUP(A727,'SAS Codes'!$A$2:$I$559,5,FALSE)</f>
        <v>Canada</v>
      </c>
      <c r="I727" s="2" t="str">
        <f>VLOOKUP(A727,'SAS Codes'!$A$2:$I$559,6,FALSE)</f>
        <v>America</v>
      </c>
      <c r="J727" s="2" t="str">
        <f>VLOOKUP(A727,'SAS Codes'!$A$2:$I$559,7,FALSE)</f>
        <v>America</v>
      </c>
      <c r="K727" s="2" t="str">
        <f>VLOOKUP(A727,'SAS Codes'!$A$2:$I$559,8,FALSE)</f>
        <v>May contain</v>
      </c>
      <c r="L727" s="2" t="str">
        <f>VLOOKUP(A727,'SAS Codes'!$A$2:$I$559,9,FALSE)</f>
        <v>May contain</v>
      </c>
      <c r="M727" s="2" t="str">
        <f>VLOOKUP(A727,'SAS Codes'!$A$2:$M$559,10,FALSE)</f>
        <v>Regular</v>
      </c>
      <c r="N727" s="2" t="str">
        <f>VLOOKUP(A727,'SAS Codes'!$A$2:$M$559,11,FALSE)</f>
        <v>Cookies</v>
      </c>
    </row>
    <row r="728" spans="1:14" x14ac:dyDescent="0.45">
      <c r="A728" s="7" t="s">
        <v>151</v>
      </c>
      <c r="B728" s="7">
        <v>2</v>
      </c>
      <c r="C728" s="2">
        <v>4.3106159999999998E-2</v>
      </c>
      <c r="D728" s="2" t="str">
        <f>VLOOKUP(A728,'SAS Codes'!$A$2:$B$559,2,FALSE)</f>
        <v>CD-07</v>
      </c>
      <c r="E728" s="2" t="s">
        <v>931</v>
      </c>
      <c r="F728" s="2" t="str">
        <f>VLOOKUP(A728,'SAS Codes'!$A$2:$I$559,3,FALSE)</f>
        <v>Canada</v>
      </c>
      <c r="G728" s="2" t="str">
        <f>VLOOKUP(A728,'SAS Codes'!$A$2:$I$559,4,FALSE)</f>
        <v>Canada</v>
      </c>
      <c r="H728" s="2" t="str">
        <f>VLOOKUP(A728,'SAS Codes'!$A$2:$I$559,5,FALSE)</f>
        <v>Canada</v>
      </c>
      <c r="I728" s="2" t="str">
        <f>VLOOKUP(A728,'SAS Codes'!$A$2:$I$559,6,FALSE)</f>
        <v>America</v>
      </c>
      <c r="J728" s="2" t="str">
        <f>VLOOKUP(A728,'SAS Codes'!$A$2:$I$559,7,FALSE)</f>
        <v>America</v>
      </c>
      <c r="K728" s="2" t="str">
        <f>VLOOKUP(A728,'SAS Codes'!$A$2:$I$559,8,FALSE)</f>
        <v>May contain</v>
      </c>
      <c r="L728" s="2" t="str">
        <f>VLOOKUP(A728,'SAS Codes'!$A$2:$I$559,9,FALSE)</f>
        <v>May contain</v>
      </c>
      <c r="M728" s="2" t="str">
        <f>VLOOKUP(A728,'SAS Codes'!$A$2:$M$559,10,FALSE)</f>
        <v>Regular</v>
      </c>
      <c r="N728" s="2" t="str">
        <f>VLOOKUP(A728,'SAS Codes'!$A$2:$M$559,11,FALSE)</f>
        <v>Candies</v>
      </c>
    </row>
    <row r="729" spans="1:14" x14ac:dyDescent="0.45">
      <c r="A729" s="2" t="s">
        <v>22</v>
      </c>
      <c r="B729" s="2">
        <v>2</v>
      </c>
      <c r="C729" s="2">
        <v>4.3009394999999985E-2</v>
      </c>
      <c r="D729" s="2" t="str">
        <f>VLOOKUP(A729,'SAS Codes'!$A$2:$B$559,2,FALSE)</f>
        <v>BMIX-23</v>
      </c>
      <c r="E729" s="2" t="s">
        <v>929</v>
      </c>
      <c r="F729" s="2" t="str">
        <f>VLOOKUP(A729,'SAS Codes'!$A$2:$I$559,3,FALSE)</f>
        <v>USA</v>
      </c>
      <c r="G729" s="2" t="str">
        <f>VLOOKUP(A729,'SAS Codes'!$A$2:$I$559,4,FALSE)</f>
        <v>USA</v>
      </c>
      <c r="H729" s="2" t="str">
        <f>VLOOKUP(A729,'SAS Codes'!$A$2:$I$559,5,FALSE)</f>
        <v>USA</v>
      </c>
      <c r="I729" s="2" t="str">
        <f>VLOOKUP(A729,'SAS Codes'!$A$2:$I$559,6,FALSE)</f>
        <v>America</v>
      </c>
      <c r="J729" s="2" t="str">
        <f>VLOOKUP(A729,'SAS Codes'!$A$2:$I$559,7,FALSE)</f>
        <v>America</v>
      </c>
      <c r="K729" s="2" t="str">
        <f>VLOOKUP(A729,'SAS Codes'!$A$2:$I$559,8,FALSE)</f>
        <v>Manufactured on equipment that also processed</v>
      </c>
      <c r="L729" s="2" t="str">
        <f>VLOOKUP(A729,'SAS Codes'!$A$2:$I$559,9,FALSE)</f>
        <v>Other</v>
      </c>
      <c r="M729" s="2" t="str">
        <f>VLOOKUP(A729,'SAS Codes'!$A$2:$M$559,10,FALSE)</f>
        <v>Regular</v>
      </c>
      <c r="N729" s="2" t="str">
        <f>VLOOKUP(A729,'SAS Codes'!$A$2:$M$559,11,FALSE)</f>
        <v>BakingMix</v>
      </c>
    </row>
    <row r="730" spans="1:14" x14ac:dyDescent="0.45">
      <c r="A730" s="2" t="s">
        <v>96</v>
      </c>
      <c r="B730" s="2">
        <v>4</v>
      </c>
      <c r="C730" s="2">
        <v>4.2864119999999999E-2</v>
      </c>
      <c r="D730" s="2" t="str">
        <f>VLOOKUP(A730,'SAS Codes'!$A$2:$B$559,2,FALSE)</f>
        <v>BG-60</v>
      </c>
      <c r="E730" s="2" t="s">
        <v>929</v>
      </c>
      <c r="F730" s="2" t="str">
        <f>VLOOKUP(A730,'SAS Codes'!$A$2:$I$559,3,FALSE)</f>
        <v>Quebec</v>
      </c>
      <c r="G730" s="2" t="str">
        <f>VLOOKUP(A730,'SAS Codes'!$A$2:$I$559,4,FALSE)</f>
        <v>Canada</v>
      </c>
      <c r="H730" s="2" t="str">
        <f>VLOOKUP(A730,'SAS Codes'!$A$2:$I$559,5,FALSE)</f>
        <v>Canada</v>
      </c>
      <c r="I730" s="2" t="str">
        <f>VLOOKUP(A730,'SAS Codes'!$A$2:$I$559,6,FALSE)</f>
        <v>America</v>
      </c>
      <c r="J730" s="2" t="str">
        <f>VLOOKUP(A730,'SAS Codes'!$A$2:$I$559,7,FALSE)</f>
        <v>America</v>
      </c>
      <c r="K730" s="2" t="str">
        <f>VLOOKUP(A730,'SAS Codes'!$A$2:$I$559,8,FALSE)</f>
        <v>May contain</v>
      </c>
      <c r="L730" s="2" t="str">
        <f>VLOOKUP(A730,'SAS Codes'!$A$2:$I$559,9,FALSE)</f>
        <v>May contain</v>
      </c>
      <c r="M730" s="2" t="str">
        <f>VLOOKUP(A730,'SAS Codes'!$A$2:$M$559,10,FALSE)</f>
        <v>Regular</v>
      </c>
      <c r="N730" s="2" t="str">
        <f>VLOOKUP(A730,'SAS Codes'!$A$2:$M$559,11,FALSE)</f>
        <v>BakedGoods</v>
      </c>
    </row>
    <row r="731" spans="1:14" x14ac:dyDescent="0.45">
      <c r="A731" s="2" t="s">
        <v>96</v>
      </c>
      <c r="B731" s="2">
        <v>5</v>
      </c>
      <c r="C731" s="2">
        <v>4.27704E-2</v>
      </c>
      <c r="D731" s="2" t="str">
        <f>VLOOKUP(A731,'SAS Codes'!$A$2:$B$559,2,FALSE)</f>
        <v>BG-60</v>
      </c>
      <c r="E731" s="2" t="s">
        <v>929</v>
      </c>
      <c r="F731" s="2" t="str">
        <f>VLOOKUP(A731,'SAS Codes'!$A$2:$I$559,3,FALSE)</f>
        <v>Quebec</v>
      </c>
      <c r="G731" s="2" t="str">
        <f>VLOOKUP(A731,'SAS Codes'!$A$2:$I$559,4,FALSE)</f>
        <v>Canada</v>
      </c>
      <c r="H731" s="2" t="str">
        <f>VLOOKUP(A731,'SAS Codes'!$A$2:$I$559,5,FALSE)</f>
        <v>Canada</v>
      </c>
      <c r="I731" s="2" t="str">
        <f>VLOOKUP(A731,'SAS Codes'!$A$2:$I$559,6,FALSE)</f>
        <v>America</v>
      </c>
      <c r="J731" s="2" t="str">
        <f>VLOOKUP(A731,'SAS Codes'!$A$2:$I$559,7,FALSE)</f>
        <v>America</v>
      </c>
      <c r="K731" s="2" t="str">
        <f>VLOOKUP(A731,'SAS Codes'!$A$2:$I$559,8,FALSE)</f>
        <v>May contain</v>
      </c>
      <c r="L731" s="2" t="str">
        <f>VLOOKUP(A731,'SAS Codes'!$A$2:$I$559,9,FALSE)</f>
        <v>May contain</v>
      </c>
      <c r="M731" s="2" t="str">
        <f>VLOOKUP(A731,'SAS Codes'!$A$2:$M$559,10,FALSE)</f>
        <v>Regular</v>
      </c>
      <c r="N731" s="2" t="str">
        <f>VLOOKUP(A731,'SAS Codes'!$A$2:$M$559,11,FALSE)</f>
        <v>BakedGoods</v>
      </c>
    </row>
    <row r="732" spans="1:14" x14ac:dyDescent="0.45">
      <c r="A732" s="4" t="s">
        <v>196</v>
      </c>
      <c r="B732" s="4">
        <v>1</v>
      </c>
      <c r="C732" s="2">
        <v>4.2762824999999997E-2</v>
      </c>
      <c r="D732" s="2" t="str">
        <f>VLOOKUP(A732,'SAS Codes'!$A$2:$B$559,2,FALSE)</f>
        <v>CD-53</v>
      </c>
      <c r="E732" s="2" t="s">
        <v>929</v>
      </c>
      <c r="F732" s="2" t="str">
        <f>VLOOKUP(A732,'SAS Codes'!$A$2:$I$559,3,FALSE)</f>
        <v>Quebec</v>
      </c>
      <c r="G732" s="2" t="str">
        <f>VLOOKUP(A732,'SAS Codes'!$A$2:$I$559,4,FALSE)</f>
        <v>Canada</v>
      </c>
      <c r="H732" s="2" t="str">
        <f>VLOOKUP(A732,'SAS Codes'!$A$2:$I$559,5,FALSE)</f>
        <v>Canada</v>
      </c>
      <c r="I732" s="2" t="str">
        <f>VLOOKUP(A732,'SAS Codes'!$A$2:$I$559,6,FALSE)</f>
        <v>America</v>
      </c>
      <c r="J732" s="2" t="str">
        <f>VLOOKUP(A732,'SAS Codes'!$A$2:$I$559,7,FALSE)</f>
        <v>America</v>
      </c>
      <c r="K732" s="2" t="str">
        <f>VLOOKUP(A732,'SAS Codes'!$A$2:$I$559,8,FALSE)</f>
        <v>May contain</v>
      </c>
      <c r="L732" s="2" t="str">
        <f>VLOOKUP(A732,'SAS Codes'!$A$2:$I$559,9,FALSE)</f>
        <v>May contain</v>
      </c>
      <c r="M732" s="2" t="str">
        <f>VLOOKUP(A732,'SAS Codes'!$A$2:$M$559,10,FALSE)</f>
        <v>Regular</v>
      </c>
      <c r="N732" s="2" t="str">
        <f>VLOOKUP(A732,'SAS Codes'!$A$2:$M$559,11,FALSE)</f>
        <v>Candies</v>
      </c>
    </row>
    <row r="733" spans="1:14" x14ac:dyDescent="0.45">
      <c r="A733" s="2" t="s">
        <v>95</v>
      </c>
      <c r="B733" s="2">
        <v>2</v>
      </c>
      <c r="C733" s="2">
        <v>4.2732059999999995E-2</v>
      </c>
      <c r="D733" s="2" t="str">
        <f>VLOOKUP(A733,'SAS Codes'!$A$2:$B$559,2,FALSE)</f>
        <v>BG-59</v>
      </c>
      <c r="E733" s="2" t="s">
        <v>929</v>
      </c>
      <c r="F733" s="2" t="str">
        <f>VLOOKUP(A733,'SAS Codes'!$A$2:$I$559,3,FALSE)</f>
        <v>Quebec</v>
      </c>
      <c r="G733" s="2" t="str">
        <f>VLOOKUP(A733,'SAS Codes'!$A$2:$I$559,4,FALSE)</f>
        <v>Canada</v>
      </c>
      <c r="H733" s="2" t="str">
        <f>VLOOKUP(A733,'SAS Codes'!$A$2:$I$559,5,FALSE)</f>
        <v>Canada</v>
      </c>
      <c r="I733" s="2" t="str">
        <f>VLOOKUP(A733,'SAS Codes'!$A$2:$I$559,6,FALSE)</f>
        <v>America</v>
      </c>
      <c r="J733" s="2" t="str">
        <f>VLOOKUP(A733,'SAS Codes'!$A$2:$I$559,7,FALSE)</f>
        <v>America</v>
      </c>
      <c r="K733" s="2" t="str">
        <f>VLOOKUP(A733,'SAS Codes'!$A$2:$I$559,8,FALSE)</f>
        <v>May contain</v>
      </c>
      <c r="L733" s="2" t="str">
        <f>VLOOKUP(A733,'SAS Codes'!$A$2:$I$559,9,FALSE)</f>
        <v>May contain</v>
      </c>
      <c r="M733" s="2" t="str">
        <f>VLOOKUP(A733,'SAS Codes'!$A$2:$M$559,10,FALSE)</f>
        <v>Regular</v>
      </c>
      <c r="N733" s="2" t="str">
        <f>VLOOKUP(A733,'SAS Codes'!$A$2:$M$559,11,FALSE)</f>
        <v>BakedGoods</v>
      </c>
    </row>
    <row r="734" spans="1:14" x14ac:dyDescent="0.45">
      <c r="A734" s="7" t="s">
        <v>153</v>
      </c>
      <c r="B734" s="7">
        <v>2</v>
      </c>
      <c r="C734" s="2">
        <v>4.2604800000000005E-2</v>
      </c>
      <c r="D734" s="2" t="str">
        <f>VLOOKUP(A734,'SAS Codes'!$A$2:$B$559,2,FALSE)</f>
        <v>CD-09</v>
      </c>
      <c r="E734" s="2" t="s">
        <v>931</v>
      </c>
      <c r="F734" s="2" t="str">
        <f>VLOOKUP(A734,'SAS Codes'!$A$2:$I$559,3,FALSE)</f>
        <v>Canada</v>
      </c>
      <c r="G734" s="2" t="str">
        <f>VLOOKUP(A734,'SAS Codes'!$A$2:$I$559,4,FALSE)</f>
        <v>Canada</v>
      </c>
      <c r="H734" s="2" t="str">
        <f>VLOOKUP(A734,'SAS Codes'!$A$2:$I$559,5,FALSE)</f>
        <v>Canada</v>
      </c>
      <c r="I734" s="2" t="str">
        <f>VLOOKUP(A734,'SAS Codes'!$A$2:$I$559,6,FALSE)</f>
        <v>America</v>
      </c>
      <c r="J734" s="2" t="str">
        <f>VLOOKUP(A734,'SAS Codes'!$A$2:$I$559,7,FALSE)</f>
        <v>America</v>
      </c>
      <c r="K734" s="2" t="str">
        <f>VLOOKUP(A734,'SAS Codes'!$A$2:$I$559,8,FALSE)</f>
        <v>May contain</v>
      </c>
      <c r="L734" s="2" t="str">
        <f>VLOOKUP(A734,'SAS Codes'!$A$2:$I$559,9,FALSE)</f>
        <v>May contain</v>
      </c>
      <c r="M734" s="2" t="str">
        <f>VLOOKUP(A734,'SAS Codes'!$A$2:$M$559,10,FALSE)</f>
        <v>Regular</v>
      </c>
      <c r="N734" s="2" t="str">
        <f>VLOOKUP(A734,'SAS Codes'!$A$2:$M$559,11,FALSE)</f>
        <v>Candies</v>
      </c>
    </row>
    <row r="735" spans="1:14" x14ac:dyDescent="0.45">
      <c r="A735" s="4" t="s">
        <v>149</v>
      </c>
      <c r="B735" s="4">
        <v>2</v>
      </c>
      <c r="C735" s="2">
        <v>4.2187904999999991E-2</v>
      </c>
      <c r="D735" s="2" t="str">
        <f>VLOOKUP(A735,'SAS Codes'!$A$2:$B$559,2,FALSE)</f>
        <v>CD-05</v>
      </c>
      <c r="E735" s="2" t="s">
        <v>929</v>
      </c>
      <c r="F735" s="2" t="str">
        <f>VLOOKUP(A735,'SAS Codes'!$A$2:$I$559,3,FALSE)</f>
        <v>USA</v>
      </c>
      <c r="G735" s="2" t="str">
        <f>VLOOKUP(A735,'SAS Codes'!$A$2:$I$559,4,FALSE)</f>
        <v>USA</v>
      </c>
      <c r="H735" s="2" t="str">
        <f>VLOOKUP(A735,'SAS Codes'!$A$2:$I$559,5,FALSE)</f>
        <v>USA</v>
      </c>
      <c r="I735" s="2" t="str">
        <f>VLOOKUP(A735,'SAS Codes'!$A$2:$I$559,6,FALSE)</f>
        <v>America</v>
      </c>
      <c r="J735" s="2" t="str">
        <f>VLOOKUP(A735,'SAS Codes'!$A$2:$I$559,7,FALSE)</f>
        <v>America</v>
      </c>
      <c r="K735" s="2" t="str">
        <f>VLOOKUP(A735,'SAS Codes'!$A$2:$I$559,8,FALSE)</f>
        <v>May contain</v>
      </c>
      <c r="L735" s="2" t="str">
        <f>VLOOKUP(A735,'SAS Codes'!$A$2:$I$559,9,FALSE)</f>
        <v>May contain</v>
      </c>
      <c r="M735" s="2" t="str">
        <f>VLOOKUP(A735,'SAS Codes'!$A$2:$M$559,10,FALSE)</f>
        <v>Regular</v>
      </c>
      <c r="N735" s="2" t="str">
        <f>VLOOKUP(A735,'SAS Codes'!$A$2:$M$559,11,FALSE)</f>
        <v>Candies</v>
      </c>
    </row>
    <row r="736" spans="1:14" x14ac:dyDescent="0.45">
      <c r="A736" s="2" t="s">
        <v>506</v>
      </c>
      <c r="B736" s="2">
        <v>5</v>
      </c>
      <c r="C736" s="2">
        <v>4.149183E-2</v>
      </c>
      <c r="D736" s="2" t="str">
        <f>VLOOKUP(A736,'SAS Codes'!$A$2:$B$559,2,FALSE)</f>
        <v>BG-50</v>
      </c>
      <c r="E736" s="2" t="s">
        <v>929</v>
      </c>
      <c r="F736" s="2" t="str">
        <f>VLOOKUP(A736,'SAS Codes'!$A$2:$I$559,3,FALSE)</f>
        <v>Quebec</v>
      </c>
      <c r="G736" s="2" t="str">
        <f>VLOOKUP(A736,'SAS Codes'!$A$2:$I$559,4,FALSE)</f>
        <v>Canada</v>
      </c>
      <c r="H736" s="2" t="str">
        <f>VLOOKUP(A736,'SAS Codes'!$A$2:$I$559,5,FALSE)</f>
        <v>Canada</v>
      </c>
      <c r="I736" s="2" t="str">
        <f>VLOOKUP(A736,'SAS Codes'!$A$2:$I$559,6,FALSE)</f>
        <v>America</v>
      </c>
      <c r="J736" s="2" t="str">
        <f>VLOOKUP(A736,'SAS Codes'!$A$2:$I$559,7,FALSE)</f>
        <v>America</v>
      </c>
      <c r="K736" s="2" t="str">
        <f>VLOOKUP(A736,'SAS Codes'!$A$2:$I$559,8,FALSE)</f>
        <v>May contain traces</v>
      </c>
      <c r="L736" s="2" t="str">
        <f>VLOOKUP(A736,'SAS Codes'!$A$2:$I$559,9,FALSE)</f>
        <v>May contain traces</v>
      </c>
      <c r="M736" s="2" t="str">
        <f>VLOOKUP(A736,'SAS Codes'!$A$2:$M$559,10,FALSE)</f>
        <v>Private</v>
      </c>
      <c r="N736" s="2" t="str">
        <f>VLOOKUP(A736,'SAS Codes'!$A$2:$M$559,11,FALSE)</f>
        <v>BakedGoods</v>
      </c>
    </row>
    <row r="737" spans="1:14" x14ac:dyDescent="0.45">
      <c r="A737" s="2" t="s">
        <v>499</v>
      </c>
      <c r="B737" s="2">
        <v>4</v>
      </c>
      <c r="C737" s="2">
        <v>4.1373412499999998E-2</v>
      </c>
      <c r="D737" s="2" t="str">
        <f>VLOOKUP(A737,'SAS Codes'!$A$2:$B$559,2,FALSE)</f>
        <v>BG-49</v>
      </c>
      <c r="E737" s="2" t="s">
        <v>929</v>
      </c>
      <c r="F737" s="2" t="str">
        <f>VLOOKUP(A737,'SAS Codes'!$A$2:$I$559,3,FALSE)</f>
        <v>Quebec</v>
      </c>
      <c r="G737" s="2" t="str">
        <f>VLOOKUP(A737,'SAS Codes'!$A$2:$I$559,4,FALSE)</f>
        <v>Canada</v>
      </c>
      <c r="H737" s="2" t="str">
        <f>VLOOKUP(A737,'SAS Codes'!$A$2:$I$559,5,FALSE)</f>
        <v>Canada</v>
      </c>
      <c r="I737" s="2" t="str">
        <f>VLOOKUP(A737,'SAS Codes'!$A$2:$I$559,6,FALSE)</f>
        <v>America</v>
      </c>
      <c r="J737" s="2" t="str">
        <f>VLOOKUP(A737,'SAS Codes'!$A$2:$I$559,7,FALSE)</f>
        <v>America</v>
      </c>
      <c r="K737" s="2" t="str">
        <f>VLOOKUP(A737,'SAS Codes'!$A$2:$I$559,8,FALSE)</f>
        <v>May contain traces</v>
      </c>
      <c r="L737" s="2" t="str">
        <f>VLOOKUP(A737,'SAS Codes'!$A$2:$I$559,9,FALSE)</f>
        <v>May contain traces</v>
      </c>
      <c r="M737" s="2" t="str">
        <f>VLOOKUP(A737,'SAS Codes'!$A$2:$M$559,10,FALSE)</f>
        <v>Private</v>
      </c>
      <c r="N737" s="2" t="str">
        <f>VLOOKUP(A737,'SAS Codes'!$A$2:$M$559,11,FALSE)</f>
        <v>BakedGoods</v>
      </c>
    </row>
    <row r="738" spans="1:14" x14ac:dyDescent="0.45">
      <c r="A738" s="4" t="s">
        <v>298</v>
      </c>
      <c r="B738" s="4">
        <v>3</v>
      </c>
      <c r="C738" s="2">
        <v>4.1342490000000003E-2</v>
      </c>
      <c r="D738" s="2" t="str">
        <f>VLOOKUP(A738,'SAS Codes'!$A$2:$B$559,2,FALSE)</f>
        <v>CO-27</v>
      </c>
      <c r="E738" s="2" t="s">
        <v>929</v>
      </c>
      <c r="F738" s="2" t="str">
        <f>VLOOKUP(A738,'SAS Codes'!$A$2:$I$559,3,FALSE)</f>
        <v>USA</v>
      </c>
      <c r="G738" s="2" t="str">
        <f>VLOOKUP(A738,'SAS Codes'!$A$2:$I$559,4,FALSE)</f>
        <v>USA</v>
      </c>
      <c r="H738" s="2" t="str">
        <f>VLOOKUP(A738,'SAS Codes'!$A$2:$I$559,5,FALSE)</f>
        <v>USA</v>
      </c>
      <c r="I738" s="2" t="str">
        <f>VLOOKUP(A738,'SAS Codes'!$A$2:$I$559,6,FALSE)</f>
        <v>America</v>
      </c>
      <c r="J738" s="2" t="str">
        <f>VLOOKUP(A738,'SAS Codes'!$A$2:$I$559,7,FALSE)</f>
        <v>America</v>
      </c>
      <c r="K738" s="2" t="str">
        <f>VLOOKUP(A738,'SAS Codes'!$A$2:$I$559,8,FALSE)</f>
        <v>May contain</v>
      </c>
      <c r="L738" s="2" t="str">
        <f>VLOOKUP(A738,'SAS Codes'!$A$2:$I$559,9,FALSE)</f>
        <v>May contain</v>
      </c>
      <c r="M738" s="2" t="str">
        <f>VLOOKUP(A738,'SAS Codes'!$A$2:$M$559,10,FALSE)</f>
        <v>Private</v>
      </c>
      <c r="N738" s="2" t="str">
        <f>VLOOKUP(A738,'SAS Codes'!$A$2:$M$559,11,FALSE)</f>
        <v>Cookies</v>
      </c>
    </row>
    <row r="739" spans="1:14" x14ac:dyDescent="0.45">
      <c r="A739" s="4" t="s">
        <v>331</v>
      </c>
      <c r="B739" s="4">
        <v>3</v>
      </c>
      <c r="C739" s="2">
        <v>4.0330650000000003E-2</v>
      </c>
      <c r="D739" s="2" t="str">
        <f>VLOOKUP(A739,'SAS Codes'!$A$2:$B$559,2,FALSE)</f>
        <v>CO-63</v>
      </c>
      <c r="E739" s="2" t="s">
        <v>929</v>
      </c>
      <c r="F739" s="2" t="str">
        <f>VLOOKUP(A739,'SAS Codes'!$A$2:$I$559,3,FALSE)</f>
        <v>Canada</v>
      </c>
      <c r="G739" s="2" t="str">
        <f>VLOOKUP(A739,'SAS Codes'!$A$2:$I$559,4,FALSE)</f>
        <v>Canada</v>
      </c>
      <c r="H739" s="2" t="str">
        <f>VLOOKUP(A739,'SAS Codes'!$A$2:$I$559,5,FALSE)</f>
        <v>Canada</v>
      </c>
      <c r="I739" s="2" t="str">
        <f>VLOOKUP(A739,'SAS Codes'!$A$2:$I$559,6,FALSE)</f>
        <v>America</v>
      </c>
      <c r="J739" s="2" t="str">
        <f>VLOOKUP(A739,'SAS Codes'!$A$2:$I$559,7,FALSE)</f>
        <v>America</v>
      </c>
      <c r="K739" s="2" t="str">
        <f>VLOOKUP(A739,'SAS Codes'!$A$2:$I$559,8,FALSE)</f>
        <v>May contain</v>
      </c>
      <c r="L739" s="2" t="str">
        <f>VLOOKUP(A739,'SAS Codes'!$A$2:$I$559,9,FALSE)</f>
        <v>May contain</v>
      </c>
      <c r="M739" s="2" t="str">
        <f>VLOOKUP(A739,'SAS Codes'!$A$2:$M$559,10,FALSE)</f>
        <v>Regular</v>
      </c>
      <c r="N739" s="2" t="str">
        <f>VLOOKUP(A739,'SAS Codes'!$A$2:$M$559,11,FALSE)</f>
        <v>Cookies</v>
      </c>
    </row>
    <row r="740" spans="1:14" x14ac:dyDescent="0.45">
      <c r="A740" s="7" t="s">
        <v>153</v>
      </c>
      <c r="B740" s="7">
        <v>1</v>
      </c>
      <c r="C740" s="2">
        <v>3.9725504999999994E-2</v>
      </c>
      <c r="D740" s="2" t="str">
        <f>VLOOKUP(A740,'SAS Codes'!$A$2:$B$559,2,FALSE)</f>
        <v>CD-09</v>
      </c>
      <c r="E740" s="2" t="s">
        <v>931</v>
      </c>
      <c r="F740" s="2" t="str">
        <f>VLOOKUP(A740,'SAS Codes'!$A$2:$I$559,3,FALSE)</f>
        <v>Canada</v>
      </c>
      <c r="G740" s="2" t="str">
        <f>VLOOKUP(A740,'SAS Codes'!$A$2:$I$559,4,FALSE)</f>
        <v>Canada</v>
      </c>
      <c r="H740" s="2" t="str">
        <f>VLOOKUP(A740,'SAS Codes'!$A$2:$I$559,5,FALSE)</f>
        <v>Canada</v>
      </c>
      <c r="I740" s="2" t="str">
        <f>VLOOKUP(A740,'SAS Codes'!$A$2:$I$559,6,FALSE)</f>
        <v>America</v>
      </c>
      <c r="J740" s="2" t="str">
        <f>VLOOKUP(A740,'SAS Codes'!$A$2:$I$559,7,FALSE)</f>
        <v>America</v>
      </c>
      <c r="K740" s="2" t="str">
        <f>VLOOKUP(A740,'SAS Codes'!$A$2:$I$559,8,FALSE)</f>
        <v>May contain</v>
      </c>
      <c r="L740" s="2" t="str">
        <f>VLOOKUP(A740,'SAS Codes'!$A$2:$I$559,9,FALSE)</f>
        <v>May contain</v>
      </c>
      <c r="M740" s="2" t="str">
        <f>VLOOKUP(A740,'SAS Codes'!$A$2:$M$559,10,FALSE)</f>
        <v>Regular</v>
      </c>
      <c r="N740" s="2" t="str">
        <f>VLOOKUP(A740,'SAS Codes'!$A$2:$M$559,11,FALSE)</f>
        <v>Candies</v>
      </c>
    </row>
    <row r="741" spans="1:14" x14ac:dyDescent="0.45">
      <c r="A741" s="2" t="s">
        <v>96</v>
      </c>
      <c r="B741" s="2">
        <v>1</v>
      </c>
      <c r="C741" s="2">
        <v>3.95731125E-2</v>
      </c>
      <c r="D741" s="2" t="str">
        <f>VLOOKUP(A741,'SAS Codes'!$A$2:$B$559,2,FALSE)</f>
        <v>BG-60</v>
      </c>
      <c r="E741" s="2" t="s">
        <v>929</v>
      </c>
      <c r="F741" s="2" t="str">
        <f>VLOOKUP(A741,'SAS Codes'!$A$2:$I$559,3,FALSE)</f>
        <v>Quebec</v>
      </c>
      <c r="G741" s="2" t="str">
        <f>VLOOKUP(A741,'SAS Codes'!$A$2:$I$559,4,FALSE)</f>
        <v>Canada</v>
      </c>
      <c r="H741" s="2" t="str">
        <f>VLOOKUP(A741,'SAS Codes'!$A$2:$I$559,5,FALSE)</f>
        <v>Canada</v>
      </c>
      <c r="I741" s="2" t="str">
        <f>VLOOKUP(A741,'SAS Codes'!$A$2:$I$559,6,FALSE)</f>
        <v>America</v>
      </c>
      <c r="J741" s="2" t="str">
        <f>VLOOKUP(A741,'SAS Codes'!$A$2:$I$559,7,FALSE)</f>
        <v>America</v>
      </c>
      <c r="K741" s="2" t="str">
        <f>VLOOKUP(A741,'SAS Codes'!$A$2:$I$559,8,FALSE)</f>
        <v>May contain</v>
      </c>
      <c r="L741" s="2" t="str">
        <f>VLOOKUP(A741,'SAS Codes'!$A$2:$I$559,9,FALSE)</f>
        <v>May contain</v>
      </c>
      <c r="M741" s="2" t="str">
        <f>VLOOKUP(A741,'SAS Codes'!$A$2:$M$559,10,FALSE)</f>
        <v>Regular</v>
      </c>
      <c r="N741" s="2" t="str">
        <f>VLOOKUP(A741,'SAS Codes'!$A$2:$M$559,11,FALSE)</f>
        <v>BakedGoods</v>
      </c>
    </row>
    <row r="742" spans="1:14" x14ac:dyDescent="0.45">
      <c r="A742" s="4" t="s">
        <v>327</v>
      </c>
      <c r="B742" s="4">
        <v>2</v>
      </c>
      <c r="C742" s="2">
        <v>3.9017550000000005E-2</v>
      </c>
      <c r="D742" s="2" t="str">
        <f>VLOOKUP(A742,'SAS Codes'!$A$2:$B$559,2,FALSE)</f>
        <v>CO-59</v>
      </c>
      <c r="E742" s="2" t="s">
        <v>929</v>
      </c>
      <c r="F742" s="2" t="str">
        <f>VLOOKUP(A742,'SAS Codes'!$A$2:$I$559,3,FALSE)</f>
        <v>Canada</v>
      </c>
      <c r="G742" s="2" t="str">
        <f>VLOOKUP(A742,'SAS Codes'!$A$2:$I$559,4,FALSE)</f>
        <v>Canada</v>
      </c>
      <c r="H742" s="2" t="str">
        <f>VLOOKUP(A742,'SAS Codes'!$A$2:$I$559,5,FALSE)</f>
        <v>Canada</v>
      </c>
      <c r="I742" s="2" t="str">
        <f>VLOOKUP(A742,'SAS Codes'!$A$2:$I$559,6,FALSE)</f>
        <v>America</v>
      </c>
      <c r="J742" s="2" t="str">
        <f>VLOOKUP(A742,'SAS Codes'!$A$2:$I$559,7,FALSE)</f>
        <v>America</v>
      </c>
      <c r="K742" s="2" t="str">
        <f>VLOOKUP(A742,'SAS Codes'!$A$2:$I$559,8,FALSE)</f>
        <v>May contain</v>
      </c>
      <c r="L742" s="2" t="str">
        <f>VLOOKUP(A742,'SAS Codes'!$A$2:$I$559,9,FALSE)</f>
        <v>May contain</v>
      </c>
      <c r="M742" s="2" t="str">
        <f>VLOOKUP(A742,'SAS Codes'!$A$2:$M$559,10,FALSE)</f>
        <v>Regular</v>
      </c>
      <c r="N742" s="2" t="str">
        <f>VLOOKUP(A742,'SAS Codes'!$A$2:$M$559,11,FALSE)</f>
        <v>Cookies</v>
      </c>
    </row>
    <row r="743" spans="1:14" x14ac:dyDescent="0.45">
      <c r="A743" s="4" t="s">
        <v>71</v>
      </c>
      <c r="B743" s="4">
        <v>4</v>
      </c>
      <c r="C743" s="2">
        <v>3.8966849999999997E-2</v>
      </c>
      <c r="D743" s="2" t="str">
        <f>VLOOKUP(A743,'SAS Codes'!$A$2:$B$559,2,FALSE)</f>
        <v>BG-18</v>
      </c>
      <c r="E743" s="2" t="s">
        <v>929</v>
      </c>
      <c r="F743" s="2" t="str">
        <f>VLOOKUP(A743,'SAS Codes'!$A$2:$I$559,3,FALSE)</f>
        <v>Quebec</v>
      </c>
      <c r="G743" s="2" t="str">
        <f>VLOOKUP(A743,'SAS Codes'!$A$2:$I$559,4,FALSE)</f>
        <v>Canada</v>
      </c>
      <c r="H743" s="2" t="str">
        <f>VLOOKUP(A743,'SAS Codes'!$A$2:$I$559,5,FALSE)</f>
        <v>Canada</v>
      </c>
      <c r="I743" s="2" t="str">
        <f>VLOOKUP(A743,'SAS Codes'!$A$2:$I$559,6,FALSE)</f>
        <v>America</v>
      </c>
      <c r="J743" s="2" t="str">
        <f>VLOOKUP(A743,'SAS Codes'!$A$2:$I$559,7,FALSE)</f>
        <v>America</v>
      </c>
      <c r="K743" s="2" t="str">
        <f>VLOOKUP(A743,'SAS Codes'!$A$2:$I$559,8,FALSE)</f>
        <v>May contain traces</v>
      </c>
      <c r="L743" s="2" t="str">
        <f>VLOOKUP(A743,'SAS Codes'!$A$2:$I$559,9,FALSE)</f>
        <v>May contain traces</v>
      </c>
      <c r="M743" s="2" t="str">
        <f>VLOOKUP(A743,'SAS Codes'!$A$2:$M$559,10,FALSE)</f>
        <v>Regular</v>
      </c>
      <c r="N743" s="2" t="str">
        <f>VLOOKUP(A743,'SAS Codes'!$A$2:$M$559,11,FALSE)</f>
        <v>BakedGoods</v>
      </c>
    </row>
    <row r="744" spans="1:14" x14ac:dyDescent="0.45">
      <c r="A744" s="7" t="s">
        <v>416</v>
      </c>
      <c r="B744" s="7">
        <v>1</v>
      </c>
      <c r="C744" s="2">
        <v>3.89025E-2</v>
      </c>
      <c r="D744" s="2" t="str">
        <f>VLOOKUP(A744,'SAS Codes'!$A$2:$B$559,2,FALSE)</f>
        <v>SB-25</v>
      </c>
      <c r="E744" s="2" t="s">
        <v>931</v>
      </c>
      <c r="F744" s="2" t="str">
        <f>VLOOKUP(A744,'SAS Codes'!$A$2:$I$559,3,FALSE)</f>
        <v>Quebec</v>
      </c>
      <c r="G744" s="2" t="str">
        <f>VLOOKUP(A744,'SAS Codes'!$A$2:$I$559,4,FALSE)</f>
        <v>Canada</v>
      </c>
      <c r="H744" s="2" t="str">
        <f>VLOOKUP(A744,'SAS Codes'!$A$2:$I$559,5,FALSE)</f>
        <v>Canada</v>
      </c>
      <c r="I744" s="2" t="str">
        <f>VLOOKUP(A744,'SAS Codes'!$A$2:$I$559,6,FALSE)</f>
        <v>America</v>
      </c>
      <c r="J744" s="2" t="str">
        <f>VLOOKUP(A744,'SAS Codes'!$A$2:$I$559,7,FALSE)</f>
        <v>America</v>
      </c>
      <c r="K744" s="2" t="str">
        <f>VLOOKUP(A744,'SAS Codes'!$A$2:$I$559,8,FALSE)</f>
        <v>NA</v>
      </c>
      <c r="L744" s="2" t="str">
        <f>VLOOKUP(A744,'SAS Codes'!$A$2:$I$559,9,FALSE)</f>
        <v>NA</v>
      </c>
      <c r="M744" s="2" t="str">
        <f>VLOOKUP(A744,'SAS Codes'!$A$2:$M$559,10,FALSE)</f>
        <v>Regular</v>
      </c>
      <c r="N744" s="2" t="str">
        <f>VLOOKUP(A744,'SAS Codes'!$A$2:$M$559,11,FALSE)</f>
        <v>Crackers</v>
      </c>
    </row>
    <row r="745" spans="1:14" x14ac:dyDescent="0.45">
      <c r="A745" s="2" t="s">
        <v>30</v>
      </c>
      <c r="B745" s="2">
        <v>1</v>
      </c>
      <c r="C745" s="2">
        <v>3.8235255000000003E-2</v>
      </c>
      <c r="D745" s="2" t="str">
        <f>VLOOKUP(A745,'SAS Codes'!$A$2:$B$559,2,FALSE)</f>
        <v>BMIX-33</v>
      </c>
      <c r="E745" s="2" t="s">
        <v>929</v>
      </c>
      <c r="F745" s="2" t="str">
        <f>VLOOKUP(A745,'SAS Codes'!$A$2:$I$559,3,FALSE)</f>
        <v>USA</v>
      </c>
      <c r="G745" s="2" t="str">
        <f>VLOOKUP(A745,'SAS Codes'!$A$2:$I$559,4,FALSE)</f>
        <v>USA</v>
      </c>
      <c r="H745" s="2" t="str">
        <f>VLOOKUP(A745,'SAS Codes'!$A$2:$I$559,5,FALSE)</f>
        <v>USA</v>
      </c>
      <c r="I745" s="2" t="str">
        <f>VLOOKUP(A745,'SAS Codes'!$A$2:$I$559,6,FALSE)</f>
        <v>America</v>
      </c>
      <c r="J745" s="2" t="str">
        <f>VLOOKUP(A745,'SAS Codes'!$A$2:$I$559,7,FALSE)</f>
        <v>America</v>
      </c>
      <c r="K745" s="2" t="str">
        <f>VLOOKUP(A745,'SAS Codes'!$A$2:$I$559,8,FALSE)</f>
        <v>May contain</v>
      </c>
      <c r="L745" s="2" t="str">
        <f>VLOOKUP(A745,'SAS Codes'!$A$2:$I$559,9,FALSE)</f>
        <v>May contain</v>
      </c>
      <c r="M745" s="2" t="str">
        <f>VLOOKUP(A745,'SAS Codes'!$A$2:$M$559,10,FALSE)</f>
        <v>Private</v>
      </c>
      <c r="N745" s="2" t="str">
        <f>VLOOKUP(A745,'SAS Codes'!$A$2:$M$559,11,FALSE)</f>
        <v>BakingMix</v>
      </c>
    </row>
    <row r="746" spans="1:14" x14ac:dyDescent="0.45">
      <c r="A746" s="4" t="s">
        <v>196</v>
      </c>
      <c r="B746" s="4">
        <v>2</v>
      </c>
      <c r="C746" s="2">
        <v>3.7886940000000001E-2</v>
      </c>
      <c r="D746" s="2" t="str">
        <f>VLOOKUP(A746,'SAS Codes'!$A$2:$B$559,2,FALSE)</f>
        <v>CD-53</v>
      </c>
      <c r="E746" s="2" t="s">
        <v>929</v>
      </c>
      <c r="F746" s="2" t="str">
        <f>VLOOKUP(A746,'SAS Codes'!$A$2:$I$559,3,FALSE)</f>
        <v>Quebec</v>
      </c>
      <c r="G746" s="2" t="str">
        <f>VLOOKUP(A746,'SAS Codes'!$A$2:$I$559,4,FALSE)</f>
        <v>Canada</v>
      </c>
      <c r="H746" s="2" t="str">
        <f>VLOOKUP(A746,'SAS Codes'!$A$2:$I$559,5,FALSE)</f>
        <v>Canada</v>
      </c>
      <c r="I746" s="2" t="str">
        <f>VLOOKUP(A746,'SAS Codes'!$A$2:$I$559,6,FALSE)</f>
        <v>America</v>
      </c>
      <c r="J746" s="2" t="str">
        <f>VLOOKUP(A746,'SAS Codes'!$A$2:$I$559,7,FALSE)</f>
        <v>America</v>
      </c>
      <c r="K746" s="2" t="str">
        <f>VLOOKUP(A746,'SAS Codes'!$A$2:$I$559,8,FALSE)</f>
        <v>May contain</v>
      </c>
      <c r="L746" s="2" t="str">
        <f>VLOOKUP(A746,'SAS Codes'!$A$2:$I$559,9,FALSE)</f>
        <v>May contain</v>
      </c>
      <c r="M746" s="2" t="str">
        <f>VLOOKUP(A746,'SAS Codes'!$A$2:$M$559,10,FALSE)</f>
        <v>Regular</v>
      </c>
      <c r="N746" s="2" t="str">
        <f>VLOOKUP(A746,'SAS Codes'!$A$2:$M$559,11,FALSE)</f>
        <v>Candies</v>
      </c>
    </row>
    <row r="747" spans="1:14" x14ac:dyDescent="0.45">
      <c r="A747" s="2" t="s">
        <v>117</v>
      </c>
      <c r="B747" s="2">
        <v>1</v>
      </c>
      <c r="C747" s="4">
        <v>3.7701719999999994E-2</v>
      </c>
      <c r="D747" s="2" t="str">
        <f>VLOOKUP(A747,'SAS Codes'!$A$2:$B$559,2,FALSE)</f>
        <v>CP-21</v>
      </c>
      <c r="E747" s="2" t="s">
        <v>929</v>
      </c>
      <c r="F747" s="2" t="str">
        <f>VLOOKUP(A747,'SAS Codes'!$A$2:$I$559,3,FALSE)</f>
        <v>Quebec</v>
      </c>
      <c r="G747" s="2" t="str">
        <f>VLOOKUP(A747,'SAS Codes'!$A$2:$I$559,4,FALSE)</f>
        <v>Canada</v>
      </c>
      <c r="H747" s="2" t="str">
        <f>VLOOKUP(A747,'SAS Codes'!$A$2:$I$559,5,FALSE)</f>
        <v>Canada</v>
      </c>
      <c r="I747" s="2" t="str">
        <f>VLOOKUP(A747,'SAS Codes'!$A$2:$I$559,6,FALSE)</f>
        <v>America</v>
      </c>
      <c r="J747" s="2" t="str">
        <f>VLOOKUP(A747,'SAS Codes'!$A$2:$I$559,7,FALSE)</f>
        <v>America</v>
      </c>
      <c r="K747" s="2" t="str">
        <f>VLOOKUP(A747,'SAS Codes'!$A$2:$I$559,8,FALSE)</f>
        <v>May contain</v>
      </c>
      <c r="L747" s="2" t="str">
        <f>VLOOKUP(A747,'SAS Codes'!$A$2:$I$559,9,FALSE)</f>
        <v>May contain</v>
      </c>
      <c r="M747" s="2" t="str">
        <f>VLOOKUP(A747,'SAS Codes'!$A$2:$M$559,10,FALSE)</f>
        <v>Regular</v>
      </c>
      <c r="N747" s="2" t="str">
        <f>VLOOKUP(A747,'SAS Codes'!$A$2:$M$559,11,FALSE)</f>
        <v>Cereal</v>
      </c>
    </row>
    <row r="748" spans="1:14" x14ac:dyDescent="0.45">
      <c r="A748" s="2" t="s">
        <v>253</v>
      </c>
      <c r="B748" s="2">
        <v>2</v>
      </c>
      <c r="C748" s="2">
        <v>3.7518750000000003E-2</v>
      </c>
      <c r="D748" s="2" t="str">
        <f>VLOOKUP(A748,'SAS Codes'!$A$2:$B$559,2,FALSE)</f>
        <v>CHDK-53</v>
      </c>
      <c r="E748" s="2" t="s">
        <v>929</v>
      </c>
      <c r="F748" s="2" t="str">
        <f>VLOOKUP(A748,'SAS Codes'!$A$2:$I$559,3,FALSE)</f>
        <v>France</v>
      </c>
      <c r="G748" s="2" t="str">
        <f>VLOOKUP(A748,'SAS Codes'!$A$2:$I$559,4,FALSE)</f>
        <v>France</v>
      </c>
      <c r="H748" s="2" t="str">
        <f>VLOOKUP(A748,'SAS Codes'!$A$2:$I$559,5,FALSE)</f>
        <v>Europe</v>
      </c>
      <c r="I748" s="2" t="str">
        <f>VLOOKUP(A748,'SAS Codes'!$A$2:$I$559,6,FALSE)</f>
        <v>Europe</v>
      </c>
      <c r="J748" s="2" t="str">
        <f>VLOOKUP(A748,'SAS Codes'!$A$2:$I$559,7,FALSE)</f>
        <v>Europe</v>
      </c>
      <c r="K748" s="2" t="str">
        <f>VLOOKUP(A748,'SAS Codes'!$A$2:$I$559,8,FALSE)</f>
        <v>May contain</v>
      </c>
      <c r="L748" s="2" t="str">
        <f>VLOOKUP(A748,'SAS Codes'!$A$2:$I$559,9,FALSE)</f>
        <v>May contain</v>
      </c>
      <c r="M748" s="2" t="str">
        <f>VLOOKUP(A748,'SAS Codes'!$A$2:$M$559,10,FALSE)</f>
        <v>Regular</v>
      </c>
      <c r="N748" s="2" t="str">
        <f>VLOOKUP(A748,'SAS Codes'!$A$2:$M$559,11,FALSE)</f>
        <v>Chocolate</v>
      </c>
    </row>
    <row r="749" spans="1:14" x14ac:dyDescent="0.45">
      <c r="A749" s="2" t="s">
        <v>102</v>
      </c>
      <c r="B749" s="2">
        <v>1</v>
      </c>
      <c r="C749" s="2">
        <v>3.7492499999999998E-2</v>
      </c>
      <c r="D749" s="2" t="str">
        <f>VLOOKUP(A749,'SAS Codes'!$A$2:$B$559,2,FALSE)</f>
        <v>CP-06</v>
      </c>
      <c r="E749" s="2" t="s">
        <v>929</v>
      </c>
      <c r="F749" s="2" t="str">
        <f>VLOOKUP(A749,'SAS Codes'!$A$2:$I$559,3,FALSE)</f>
        <v>Canada</v>
      </c>
      <c r="G749" s="2" t="str">
        <f>VLOOKUP(A749,'SAS Codes'!$A$2:$I$559,4,FALSE)</f>
        <v>Canada</v>
      </c>
      <c r="H749" s="2" t="str">
        <f>VLOOKUP(A749,'SAS Codes'!$A$2:$I$559,5,FALSE)</f>
        <v>Canada</v>
      </c>
      <c r="I749" s="2" t="str">
        <f>VLOOKUP(A749,'SAS Codes'!$A$2:$I$559,6,FALSE)</f>
        <v>America</v>
      </c>
      <c r="J749" s="2" t="str">
        <f>VLOOKUP(A749,'SAS Codes'!$A$2:$I$559,7,FALSE)</f>
        <v>America</v>
      </c>
      <c r="K749" s="2" t="str">
        <f>VLOOKUP(A749,'SAS Codes'!$A$2:$I$559,8,FALSE)</f>
        <v>May contain</v>
      </c>
      <c r="L749" s="2" t="str">
        <f>VLOOKUP(A749,'SAS Codes'!$A$2:$I$559,9,FALSE)</f>
        <v>May contain</v>
      </c>
      <c r="M749" s="2" t="str">
        <f>VLOOKUP(A749,'SAS Codes'!$A$2:$M$559,10,FALSE)</f>
        <v>Private</v>
      </c>
      <c r="N749" s="2" t="str">
        <f>VLOOKUP(A749,'SAS Codes'!$A$2:$M$559,11,FALSE)</f>
        <v>Cereal</v>
      </c>
    </row>
    <row r="750" spans="1:14" x14ac:dyDescent="0.45">
      <c r="A750" s="2" t="s">
        <v>70</v>
      </c>
      <c r="B750" s="2">
        <v>1</v>
      </c>
      <c r="C750" s="2">
        <v>3.6785609999999996E-2</v>
      </c>
      <c r="D750" s="2" t="str">
        <f>VLOOKUP(A750,'SAS Codes'!$A$2:$B$559,2,FALSE)</f>
        <v>BG-17</v>
      </c>
      <c r="E750" s="2" t="s">
        <v>929</v>
      </c>
      <c r="F750" s="2" t="str">
        <f>VLOOKUP(A750,'SAS Codes'!$A$2:$I$559,3,FALSE)</f>
        <v>France</v>
      </c>
      <c r="G750" s="2" t="str">
        <f>VLOOKUP(A750,'SAS Codes'!$A$2:$I$559,4,FALSE)</f>
        <v>France</v>
      </c>
      <c r="H750" s="2" t="str">
        <f>VLOOKUP(A750,'SAS Codes'!$A$2:$I$559,5,FALSE)</f>
        <v>Europe</v>
      </c>
      <c r="I750" s="2" t="str">
        <f>VLOOKUP(A750,'SAS Codes'!$A$2:$I$559,6,FALSE)</f>
        <v>Europe</v>
      </c>
      <c r="J750" s="2" t="str">
        <f>VLOOKUP(A750,'SAS Codes'!$A$2:$I$559,7,FALSE)</f>
        <v>Europe</v>
      </c>
      <c r="K750" s="2" t="str">
        <f>VLOOKUP(A750,'SAS Codes'!$A$2:$I$559,8,FALSE)</f>
        <v>May contain</v>
      </c>
      <c r="L750" s="2" t="str">
        <f>VLOOKUP(A750,'SAS Codes'!$A$2:$I$559,9,FALSE)</f>
        <v>May contain</v>
      </c>
      <c r="M750" s="2" t="str">
        <f>VLOOKUP(A750,'SAS Codes'!$A$2:$M$559,10,FALSE)</f>
        <v>Regular</v>
      </c>
      <c r="N750" s="2" t="str">
        <f>VLOOKUP(A750,'SAS Codes'!$A$2:$M$559,11,FALSE)</f>
        <v>BakedGoods</v>
      </c>
    </row>
    <row r="751" spans="1:14" x14ac:dyDescent="0.45">
      <c r="A751" s="2" t="s">
        <v>498</v>
      </c>
      <c r="B751" s="2">
        <v>2</v>
      </c>
      <c r="C751" s="2">
        <v>3.6736132499999997E-2</v>
      </c>
      <c r="D751" s="2" t="str">
        <f>VLOOKUP(A751,'SAS Codes'!$A$2:$B$559,2,FALSE)</f>
        <v>BG-48</v>
      </c>
      <c r="E751" s="2" t="s">
        <v>929</v>
      </c>
      <c r="F751" s="2" t="str">
        <f>VLOOKUP(A751,'SAS Codes'!$A$2:$I$559,3,FALSE)</f>
        <v>Quebec</v>
      </c>
      <c r="G751" s="2" t="str">
        <f>VLOOKUP(A751,'SAS Codes'!$A$2:$I$559,4,FALSE)</f>
        <v>Canada</v>
      </c>
      <c r="H751" s="2" t="str">
        <f>VLOOKUP(A751,'SAS Codes'!$A$2:$I$559,5,FALSE)</f>
        <v>Canada</v>
      </c>
      <c r="I751" s="2" t="str">
        <f>VLOOKUP(A751,'SAS Codes'!$A$2:$I$559,6,FALSE)</f>
        <v>America</v>
      </c>
      <c r="J751" s="2" t="str">
        <f>VLOOKUP(A751,'SAS Codes'!$A$2:$I$559,7,FALSE)</f>
        <v>America</v>
      </c>
      <c r="K751" s="2" t="str">
        <f>VLOOKUP(A751,'SAS Codes'!$A$2:$I$559,8,FALSE)</f>
        <v>May contain</v>
      </c>
      <c r="L751" s="2" t="str">
        <f>VLOOKUP(A751,'SAS Codes'!$A$2:$I$559,9,FALSE)</f>
        <v>May contain</v>
      </c>
      <c r="M751" s="2" t="str">
        <f>VLOOKUP(A751,'SAS Codes'!$A$2:$M$559,10,FALSE)</f>
        <v>Private</v>
      </c>
      <c r="N751" s="2" t="str">
        <f>VLOOKUP(A751,'SAS Codes'!$A$2:$M$559,11,FALSE)</f>
        <v>BakedGoods</v>
      </c>
    </row>
    <row r="752" spans="1:14" x14ac:dyDescent="0.45">
      <c r="A752" s="2" t="s">
        <v>129</v>
      </c>
      <c r="B752" s="2">
        <v>1</v>
      </c>
      <c r="C752" s="2">
        <v>3.5375535E-2</v>
      </c>
      <c r="D752" s="2" t="str">
        <f>VLOOKUP(A752,'SAS Codes'!$A$2:$B$559,2,FALSE)</f>
        <v>CP-33</v>
      </c>
      <c r="E752" s="2" t="s">
        <v>929</v>
      </c>
      <c r="F752" s="2" t="str">
        <f>VLOOKUP(A752,'SAS Codes'!$A$2:$I$559,3,FALSE)</f>
        <v>Quebec</v>
      </c>
      <c r="G752" s="2" t="str">
        <f>VLOOKUP(A752,'SAS Codes'!$A$2:$I$559,4,FALSE)</f>
        <v>Canada</v>
      </c>
      <c r="H752" s="2" t="str">
        <f>VLOOKUP(A752,'SAS Codes'!$A$2:$I$559,5,FALSE)</f>
        <v>Canada</v>
      </c>
      <c r="I752" s="2" t="str">
        <f>VLOOKUP(A752,'SAS Codes'!$A$2:$I$559,6,FALSE)</f>
        <v>America</v>
      </c>
      <c r="J752" s="2" t="str">
        <f>VLOOKUP(A752,'SAS Codes'!$A$2:$I$559,7,FALSE)</f>
        <v>America</v>
      </c>
      <c r="K752" s="2" t="str">
        <f>VLOOKUP(A752,'SAS Codes'!$A$2:$I$559,8,FALSE)</f>
        <v>May contain</v>
      </c>
      <c r="L752" s="2" t="str">
        <f>VLOOKUP(A752,'SAS Codes'!$A$2:$I$559,9,FALSE)</f>
        <v>May contain</v>
      </c>
      <c r="M752" s="2" t="str">
        <f>VLOOKUP(A752,'SAS Codes'!$A$2:$M$559,10,FALSE)</f>
        <v>Regular</v>
      </c>
      <c r="N752" s="2" t="str">
        <f>VLOOKUP(A752,'SAS Codes'!$A$2:$M$559,11,FALSE)</f>
        <v>Cereal</v>
      </c>
    </row>
    <row r="753" spans="1:14" x14ac:dyDescent="0.45">
      <c r="A753" s="4" t="s">
        <v>288</v>
      </c>
      <c r="B753" s="4">
        <v>1</v>
      </c>
      <c r="C753" s="2">
        <v>3.4890585000000002E-2</v>
      </c>
      <c r="D753" s="2" t="str">
        <f>VLOOKUP(A753,'SAS Codes'!$A$2:$B$559,2,FALSE)</f>
        <v>CO-17</v>
      </c>
      <c r="E753" s="2" t="s">
        <v>929</v>
      </c>
      <c r="F753" s="2" t="str">
        <f>VLOOKUP(A753,'SAS Codes'!$A$2:$I$559,3,FALSE)</f>
        <v>Canada</v>
      </c>
      <c r="G753" s="2" t="str">
        <f>VLOOKUP(A753,'SAS Codes'!$A$2:$I$559,4,FALSE)</f>
        <v>Canada</v>
      </c>
      <c r="H753" s="2" t="str">
        <f>VLOOKUP(A753,'SAS Codes'!$A$2:$I$559,5,FALSE)</f>
        <v>Canada</v>
      </c>
      <c r="I753" s="2" t="str">
        <f>VLOOKUP(A753,'SAS Codes'!$A$2:$I$559,6,FALSE)</f>
        <v>America</v>
      </c>
      <c r="J753" s="2" t="str">
        <f>VLOOKUP(A753,'SAS Codes'!$A$2:$I$559,7,FALSE)</f>
        <v>America</v>
      </c>
      <c r="K753" s="2" t="str">
        <f>VLOOKUP(A753,'SAS Codes'!$A$2:$I$559,8,FALSE)</f>
        <v>May contain</v>
      </c>
      <c r="L753" s="2" t="str">
        <f>VLOOKUP(A753,'SAS Codes'!$A$2:$I$559,9,FALSE)</f>
        <v>May contain</v>
      </c>
      <c r="M753" s="2" t="str">
        <f>VLOOKUP(A753,'SAS Codes'!$A$2:$M$559,10,FALSE)</f>
        <v>Regular</v>
      </c>
      <c r="N753" s="2" t="str">
        <f>VLOOKUP(A753,'SAS Codes'!$A$2:$M$559,11,FALSE)</f>
        <v>Cookies</v>
      </c>
    </row>
    <row r="754" spans="1:14" x14ac:dyDescent="0.45">
      <c r="A754" s="2" t="s">
        <v>94</v>
      </c>
      <c r="B754" s="2">
        <v>4</v>
      </c>
      <c r="C754" s="2">
        <v>3.4522425000000002E-2</v>
      </c>
      <c r="D754" s="2" t="str">
        <f>VLOOKUP(A754,'SAS Codes'!$A$2:$B$559,2,FALSE)</f>
        <v>BG-58</v>
      </c>
      <c r="E754" s="2" t="s">
        <v>929</v>
      </c>
      <c r="F754" s="2" t="str">
        <f>VLOOKUP(A754,'SAS Codes'!$A$2:$I$559,3,FALSE)</f>
        <v>Quebec</v>
      </c>
      <c r="G754" s="2" t="str">
        <f>VLOOKUP(A754,'SAS Codes'!$A$2:$I$559,4,FALSE)</f>
        <v>Canada</v>
      </c>
      <c r="H754" s="2" t="str">
        <f>VLOOKUP(A754,'SAS Codes'!$A$2:$I$559,5,FALSE)</f>
        <v>Canada</v>
      </c>
      <c r="I754" s="2" t="str">
        <f>VLOOKUP(A754,'SAS Codes'!$A$2:$I$559,6,FALSE)</f>
        <v>America</v>
      </c>
      <c r="J754" s="2" t="str">
        <f>VLOOKUP(A754,'SAS Codes'!$A$2:$I$559,7,FALSE)</f>
        <v>America</v>
      </c>
      <c r="K754" s="2" t="str">
        <f>VLOOKUP(A754,'SAS Codes'!$A$2:$I$559,8,FALSE)</f>
        <v>May contain</v>
      </c>
      <c r="L754" s="2" t="str">
        <f>VLOOKUP(A754,'SAS Codes'!$A$2:$I$559,9,FALSE)</f>
        <v>May contain</v>
      </c>
      <c r="M754" s="2" t="str">
        <f>VLOOKUP(A754,'SAS Codes'!$A$2:$M$559,10,FALSE)</f>
        <v>Regular</v>
      </c>
      <c r="N754" s="2" t="str">
        <f>VLOOKUP(A754,'SAS Codes'!$A$2:$M$559,11,FALSE)</f>
        <v>BakedGoods</v>
      </c>
    </row>
    <row r="755" spans="1:14" x14ac:dyDescent="0.45">
      <c r="A755" s="2" t="s">
        <v>94</v>
      </c>
      <c r="B755" s="2">
        <v>5</v>
      </c>
      <c r="C755" s="2">
        <v>3.4362450000000003E-2</v>
      </c>
      <c r="D755" s="2" t="str">
        <f>VLOOKUP(A755,'SAS Codes'!$A$2:$B$559,2,FALSE)</f>
        <v>BG-58</v>
      </c>
      <c r="E755" s="2" t="s">
        <v>929</v>
      </c>
      <c r="F755" s="2" t="str">
        <f>VLOOKUP(A755,'SAS Codes'!$A$2:$I$559,3,FALSE)</f>
        <v>Quebec</v>
      </c>
      <c r="G755" s="2" t="str">
        <f>VLOOKUP(A755,'SAS Codes'!$A$2:$I$559,4,FALSE)</f>
        <v>Canada</v>
      </c>
      <c r="H755" s="2" t="str">
        <f>VLOOKUP(A755,'SAS Codes'!$A$2:$I$559,5,FALSE)</f>
        <v>Canada</v>
      </c>
      <c r="I755" s="2" t="str">
        <f>VLOOKUP(A755,'SAS Codes'!$A$2:$I$559,6,FALSE)</f>
        <v>America</v>
      </c>
      <c r="J755" s="2" t="str">
        <f>VLOOKUP(A755,'SAS Codes'!$A$2:$I$559,7,FALSE)</f>
        <v>America</v>
      </c>
      <c r="K755" s="2" t="str">
        <f>VLOOKUP(A755,'SAS Codes'!$A$2:$I$559,8,FALSE)</f>
        <v>May contain</v>
      </c>
      <c r="L755" s="2" t="str">
        <f>VLOOKUP(A755,'SAS Codes'!$A$2:$I$559,9,FALSE)</f>
        <v>May contain</v>
      </c>
      <c r="M755" s="2" t="str">
        <f>VLOOKUP(A755,'SAS Codes'!$A$2:$M$559,10,FALSE)</f>
        <v>Regular</v>
      </c>
      <c r="N755" s="2" t="str">
        <f>VLOOKUP(A755,'SAS Codes'!$A$2:$M$559,11,FALSE)</f>
        <v>BakedGoods</v>
      </c>
    </row>
    <row r="756" spans="1:14" x14ac:dyDescent="0.45">
      <c r="A756" s="7" t="s">
        <v>235</v>
      </c>
      <c r="B756" s="7">
        <v>2</v>
      </c>
      <c r="C756" s="2">
        <v>3.4161030000000002E-2</v>
      </c>
      <c r="D756" s="2" t="str">
        <f>VLOOKUP(A756,'SAS Codes'!$A$2:$B$559,2,FALSE)</f>
        <v>CHDK-35</v>
      </c>
      <c r="E756" s="2" t="s">
        <v>931</v>
      </c>
      <c r="F756" s="2" t="str">
        <f>VLOOKUP(A756,'SAS Codes'!$A$2:$I$559,3,FALSE)</f>
        <v>Quebec</v>
      </c>
      <c r="G756" s="2" t="str">
        <f>VLOOKUP(A756,'SAS Codes'!$A$2:$I$559,4,FALSE)</f>
        <v>Canada</v>
      </c>
      <c r="H756" s="2" t="str">
        <f>VLOOKUP(A756,'SAS Codes'!$A$2:$I$559,5,FALSE)</f>
        <v>Canada</v>
      </c>
      <c r="I756" s="2" t="str">
        <f>VLOOKUP(A756,'SAS Codes'!$A$2:$I$559,6,FALSE)</f>
        <v>America</v>
      </c>
      <c r="J756" s="2" t="str">
        <f>VLOOKUP(A756,'SAS Codes'!$A$2:$I$559,7,FALSE)</f>
        <v>America</v>
      </c>
      <c r="K756" s="2" t="str">
        <f>VLOOKUP(A756,'SAS Codes'!$A$2:$I$559,8,FALSE)</f>
        <v>May contain</v>
      </c>
      <c r="L756" s="2" t="str">
        <f>VLOOKUP(A756,'SAS Codes'!$A$2:$I$559,9,FALSE)</f>
        <v>May contain</v>
      </c>
      <c r="M756" s="2" t="str">
        <f>VLOOKUP(A756,'SAS Codes'!$A$2:$M$559,10,FALSE)</f>
        <v>Regular</v>
      </c>
      <c r="N756" s="2" t="str">
        <f>VLOOKUP(A756,'SAS Codes'!$A$2:$M$559,11,FALSE)</f>
        <v>Chocolate</v>
      </c>
    </row>
    <row r="757" spans="1:14" x14ac:dyDescent="0.45">
      <c r="A757" s="2" t="s">
        <v>115</v>
      </c>
      <c r="B757" s="2">
        <v>1</v>
      </c>
      <c r="C757" s="2">
        <v>3.3984749999999994E-2</v>
      </c>
      <c r="D757" s="2" t="str">
        <f>VLOOKUP(A757,'SAS Codes'!$A$2:$B$559,2,FALSE)</f>
        <v>CP-19</v>
      </c>
      <c r="E757" s="2" t="s">
        <v>929</v>
      </c>
      <c r="F757" s="2" t="str">
        <f>VLOOKUP(A757,'SAS Codes'!$A$2:$I$559,3,FALSE)</f>
        <v>USA</v>
      </c>
      <c r="G757" s="2" t="str">
        <f>VLOOKUP(A757,'SAS Codes'!$A$2:$I$559,4,FALSE)</f>
        <v>USA</v>
      </c>
      <c r="H757" s="2" t="str">
        <f>VLOOKUP(A757,'SAS Codes'!$A$2:$I$559,5,FALSE)</f>
        <v>USA</v>
      </c>
      <c r="I757" s="2" t="str">
        <f>VLOOKUP(A757,'SAS Codes'!$A$2:$I$559,6,FALSE)</f>
        <v>America</v>
      </c>
      <c r="J757" s="2" t="str">
        <f>VLOOKUP(A757,'SAS Codes'!$A$2:$I$559,7,FALSE)</f>
        <v>America</v>
      </c>
      <c r="K757" s="2" t="str">
        <f>VLOOKUP(A757,'SAS Codes'!$A$2:$I$559,8,FALSE)</f>
        <v>May contain</v>
      </c>
      <c r="L757" s="2" t="str">
        <f>VLOOKUP(A757,'SAS Codes'!$A$2:$I$559,9,FALSE)</f>
        <v>May contain</v>
      </c>
      <c r="M757" s="2" t="str">
        <f>VLOOKUP(A757,'SAS Codes'!$A$2:$M$559,10,FALSE)</f>
        <v>Regular</v>
      </c>
      <c r="N757" s="2" t="str">
        <f>VLOOKUP(A757,'SAS Codes'!$A$2:$M$559,11,FALSE)</f>
        <v>Cereal</v>
      </c>
    </row>
    <row r="758" spans="1:14" x14ac:dyDescent="0.45">
      <c r="A758" s="4" t="s">
        <v>327</v>
      </c>
      <c r="B758" s="4">
        <v>3</v>
      </c>
      <c r="C758" s="2">
        <v>3.3923730000000006E-2</v>
      </c>
      <c r="D758" s="2" t="str">
        <f>VLOOKUP(A758,'SAS Codes'!$A$2:$B$559,2,FALSE)</f>
        <v>CO-59</v>
      </c>
      <c r="E758" s="2" t="s">
        <v>929</v>
      </c>
      <c r="F758" s="2" t="str">
        <f>VLOOKUP(A758,'SAS Codes'!$A$2:$I$559,3,FALSE)</f>
        <v>Canada</v>
      </c>
      <c r="G758" s="2" t="str">
        <f>VLOOKUP(A758,'SAS Codes'!$A$2:$I$559,4,FALSE)</f>
        <v>Canada</v>
      </c>
      <c r="H758" s="2" t="str">
        <f>VLOOKUP(A758,'SAS Codes'!$A$2:$I$559,5,FALSE)</f>
        <v>Canada</v>
      </c>
      <c r="I758" s="2" t="str">
        <f>VLOOKUP(A758,'SAS Codes'!$A$2:$I$559,6,FALSE)</f>
        <v>America</v>
      </c>
      <c r="J758" s="2" t="str">
        <f>VLOOKUP(A758,'SAS Codes'!$A$2:$I$559,7,FALSE)</f>
        <v>America</v>
      </c>
      <c r="K758" s="2" t="str">
        <f>VLOOKUP(A758,'SAS Codes'!$A$2:$I$559,8,FALSE)</f>
        <v>May contain</v>
      </c>
      <c r="L758" s="2" t="str">
        <f>VLOOKUP(A758,'SAS Codes'!$A$2:$I$559,9,FALSE)</f>
        <v>May contain</v>
      </c>
      <c r="M758" s="2" t="str">
        <f>VLOOKUP(A758,'SAS Codes'!$A$2:$M$559,10,FALSE)</f>
        <v>Regular</v>
      </c>
      <c r="N758" s="2" t="str">
        <f>VLOOKUP(A758,'SAS Codes'!$A$2:$M$559,11,FALSE)</f>
        <v>Cookies</v>
      </c>
    </row>
    <row r="759" spans="1:14" x14ac:dyDescent="0.45">
      <c r="A759" s="2" t="s">
        <v>274</v>
      </c>
      <c r="B759" s="2">
        <v>1</v>
      </c>
      <c r="C759" s="2">
        <v>3.3866099999999996E-2</v>
      </c>
      <c r="D759" s="2" t="str">
        <f>VLOOKUP(A759,'SAS Codes'!$A$2:$B$559,2,FALSE)</f>
        <v>CHDK-74</v>
      </c>
      <c r="E759" s="2" t="s">
        <v>929</v>
      </c>
      <c r="F759" s="2" t="str">
        <f>VLOOKUP(A759,'SAS Codes'!$A$2:$I$559,3,FALSE)</f>
        <v>Belgium</v>
      </c>
      <c r="G759" s="2" t="str">
        <f>VLOOKUP(A759,'SAS Codes'!$A$2:$I$559,4,FALSE)</f>
        <v>Belgium</v>
      </c>
      <c r="H759" s="2" t="str">
        <f>VLOOKUP(A759,'SAS Codes'!$A$2:$I$559,5,FALSE)</f>
        <v>Europe</v>
      </c>
      <c r="I759" s="2" t="str">
        <f>VLOOKUP(A759,'SAS Codes'!$A$2:$I$559,6,FALSE)</f>
        <v>Europe</v>
      </c>
      <c r="J759" s="2" t="str">
        <f>VLOOKUP(A759,'SAS Codes'!$A$2:$I$559,7,FALSE)</f>
        <v>Europe</v>
      </c>
      <c r="K759" s="2" t="str">
        <f>VLOOKUP(A759,'SAS Codes'!$A$2:$I$559,8,FALSE)</f>
        <v>May contain</v>
      </c>
      <c r="L759" s="2" t="str">
        <f>VLOOKUP(A759,'SAS Codes'!$A$2:$I$559,9,FALSE)</f>
        <v>May contain</v>
      </c>
      <c r="M759" s="2" t="str">
        <f>VLOOKUP(A759,'SAS Codes'!$A$2:$M$559,10,FALSE)</f>
        <v>Regular</v>
      </c>
      <c r="N759" s="2" t="str">
        <f>VLOOKUP(A759,'SAS Codes'!$A$2:$M$559,11,FALSE)</f>
        <v>Chocolate</v>
      </c>
    </row>
    <row r="760" spans="1:14" x14ac:dyDescent="0.45">
      <c r="A760" s="2" t="s">
        <v>94</v>
      </c>
      <c r="B760" s="2">
        <v>3</v>
      </c>
      <c r="C760" s="2">
        <v>3.3554250000000001E-2</v>
      </c>
      <c r="D760" s="2" t="str">
        <f>VLOOKUP(A760,'SAS Codes'!$A$2:$B$559,2,FALSE)</f>
        <v>BG-58</v>
      </c>
      <c r="E760" s="2" t="s">
        <v>929</v>
      </c>
      <c r="F760" s="2" t="str">
        <f>VLOOKUP(A760,'SAS Codes'!$A$2:$I$559,3,FALSE)</f>
        <v>Quebec</v>
      </c>
      <c r="G760" s="2" t="str">
        <f>VLOOKUP(A760,'SAS Codes'!$A$2:$I$559,4,FALSE)</f>
        <v>Canada</v>
      </c>
      <c r="H760" s="2" t="str">
        <f>VLOOKUP(A760,'SAS Codes'!$A$2:$I$559,5,FALSE)</f>
        <v>Canada</v>
      </c>
      <c r="I760" s="2" t="str">
        <f>VLOOKUP(A760,'SAS Codes'!$A$2:$I$559,6,FALSE)</f>
        <v>America</v>
      </c>
      <c r="J760" s="2" t="str">
        <f>VLOOKUP(A760,'SAS Codes'!$A$2:$I$559,7,FALSE)</f>
        <v>America</v>
      </c>
      <c r="K760" s="2" t="str">
        <f>VLOOKUP(A760,'SAS Codes'!$A$2:$I$559,8,FALSE)</f>
        <v>May contain</v>
      </c>
      <c r="L760" s="2" t="str">
        <f>VLOOKUP(A760,'SAS Codes'!$A$2:$I$559,9,FALSE)</f>
        <v>May contain</v>
      </c>
      <c r="M760" s="2" t="str">
        <f>VLOOKUP(A760,'SAS Codes'!$A$2:$M$559,10,FALSE)</f>
        <v>Regular</v>
      </c>
      <c r="N760" s="2" t="str">
        <f>VLOOKUP(A760,'SAS Codes'!$A$2:$M$559,11,FALSE)</f>
        <v>BakedGoods</v>
      </c>
    </row>
    <row r="761" spans="1:14" x14ac:dyDescent="0.45">
      <c r="A761" s="2" t="s">
        <v>500</v>
      </c>
      <c r="B761" s="2">
        <v>1</v>
      </c>
      <c r="C761" s="2">
        <v>3.332997E-2</v>
      </c>
      <c r="D761" s="2" t="str">
        <f>VLOOKUP(A761,'SAS Codes'!$A$2:$B$559,2,FALSE)</f>
        <v>BG-51</v>
      </c>
      <c r="E761" s="2" t="s">
        <v>929</v>
      </c>
      <c r="F761" s="2" t="str">
        <f>VLOOKUP(A761,'SAS Codes'!$A$2:$I$559,3,FALSE)</f>
        <v>Quebec</v>
      </c>
      <c r="G761" s="2" t="str">
        <f>VLOOKUP(A761,'SAS Codes'!$A$2:$I$559,4,FALSE)</f>
        <v>Canada</v>
      </c>
      <c r="H761" s="2" t="str">
        <f>VLOOKUP(A761,'SAS Codes'!$A$2:$I$559,5,FALSE)</f>
        <v>Canada</v>
      </c>
      <c r="I761" s="2" t="str">
        <f>VLOOKUP(A761,'SAS Codes'!$A$2:$I$559,6,FALSE)</f>
        <v>America</v>
      </c>
      <c r="J761" s="2" t="str">
        <f>VLOOKUP(A761,'SAS Codes'!$A$2:$I$559,7,FALSE)</f>
        <v>America</v>
      </c>
      <c r="K761" s="2" t="str">
        <f>VLOOKUP(A761,'SAS Codes'!$A$2:$I$559,8,FALSE)</f>
        <v>May contain</v>
      </c>
      <c r="L761" s="2" t="str">
        <f>VLOOKUP(A761,'SAS Codes'!$A$2:$I$559,9,FALSE)</f>
        <v>May contain</v>
      </c>
      <c r="M761" s="2" t="str">
        <f>VLOOKUP(A761,'SAS Codes'!$A$2:$M$559,10,FALSE)</f>
        <v>Private</v>
      </c>
      <c r="N761" s="2" t="str">
        <f>VLOOKUP(A761,'SAS Codes'!$A$2:$M$559,11,FALSE)</f>
        <v>BakedGoods</v>
      </c>
    </row>
    <row r="762" spans="1:14" x14ac:dyDescent="0.45">
      <c r="A762" s="2" t="s">
        <v>129</v>
      </c>
      <c r="B762" s="2">
        <v>2</v>
      </c>
      <c r="C762" s="2">
        <v>3.2985907499999995E-2</v>
      </c>
      <c r="D762" s="2" t="str">
        <f>VLOOKUP(A762,'SAS Codes'!$A$2:$B$559,2,FALSE)</f>
        <v>CP-33</v>
      </c>
      <c r="E762" s="2" t="s">
        <v>929</v>
      </c>
      <c r="F762" s="2" t="str">
        <f>VLOOKUP(A762,'SAS Codes'!$A$2:$I$559,3,FALSE)</f>
        <v>Quebec</v>
      </c>
      <c r="G762" s="2" t="str">
        <f>VLOOKUP(A762,'SAS Codes'!$A$2:$I$559,4,FALSE)</f>
        <v>Canada</v>
      </c>
      <c r="H762" s="2" t="str">
        <f>VLOOKUP(A762,'SAS Codes'!$A$2:$I$559,5,FALSE)</f>
        <v>Canada</v>
      </c>
      <c r="I762" s="2" t="str">
        <f>VLOOKUP(A762,'SAS Codes'!$A$2:$I$559,6,FALSE)</f>
        <v>America</v>
      </c>
      <c r="J762" s="2" t="str">
        <f>VLOOKUP(A762,'SAS Codes'!$A$2:$I$559,7,FALSE)</f>
        <v>America</v>
      </c>
      <c r="K762" s="2" t="str">
        <f>VLOOKUP(A762,'SAS Codes'!$A$2:$I$559,8,FALSE)</f>
        <v>May contain</v>
      </c>
      <c r="L762" s="2" t="str">
        <f>VLOOKUP(A762,'SAS Codes'!$A$2:$I$559,9,FALSE)</f>
        <v>May contain</v>
      </c>
      <c r="M762" s="2" t="str">
        <f>VLOOKUP(A762,'SAS Codes'!$A$2:$M$559,10,FALSE)</f>
        <v>Regular</v>
      </c>
      <c r="N762" s="2" t="str">
        <f>VLOOKUP(A762,'SAS Codes'!$A$2:$M$559,11,FALSE)</f>
        <v>Cereal</v>
      </c>
    </row>
    <row r="763" spans="1:14" x14ac:dyDescent="0.45">
      <c r="A763" s="2" t="s">
        <v>96</v>
      </c>
      <c r="B763" s="2">
        <v>2</v>
      </c>
      <c r="C763" s="2">
        <v>3.2735970000000003E-2</v>
      </c>
      <c r="D763" s="2" t="str">
        <f>VLOOKUP(A763,'SAS Codes'!$A$2:$B$559,2,FALSE)</f>
        <v>BG-60</v>
      </c>
      <c r="E763" s="2" t="s">
        <v>929</v>
      </c>
      <c r="F763" s="2" t="str">
        <f>VLOOKUP(A763,'SAS Codes'!$A$2:$I$559,3,FALSE)</f>
        <v>Quebec</v>
      </c>
      <c r="G763" s="2" t="str">
        <f>VLOOKUP(A763,'SAS Codes'!$A$2:$I$559,4,FALSE)</f>
        <v>Canada</v>
      </c>
      <c r="H763" s="2" t="str">
        <f>VLOOKUP(A763,'SAS Codes'!$A$2:$I$559,5,FALSE)</f>
        <v>Canada</v>
      </c>
      <c r="I763" s="2" t="str">
        <f>VLOOKUP(A763,'SAS Codes'!$A$2:$I$559,6,FALSE)</f>
        <v>America</v>
      </c>
      <c r="J763" s="2" t="str">
        <f>VLOOKUP(A763,'SAS Codes'!$A$2:$I$559,7,FALSE)</f>
        <v>America</v>
      </c>
      <c r="K763" s="2" t="str">
        <f>VLOOKUP(A763,'SAS Codes'!$A$2:$I$559,8,FALSE)</f>
        <v>May contain</v>
      </c>
      <c r="L763" s="2" t="str">
        <f>VLOOKUP(A763,'SAS Codes'!$A$2:$I$559,9,FALSE)</f>
        <v>May contain</v>
      </c>
      <c r="M763" s="2" t="str">
        <f>VLOOKUP(A763,'SAS Codes'!$A$2:$M$559,10,FALSE)</f>
        <v>Regular</v>
      </c>
      <c r="N763" s="2" t="str">
        <f>VLOOKUP(A763,'SAS Codes'!$A$2:$M$559,11,FALSE)</f>
        <v>BakedGoods</v>
      </c>
    </row>
    <row r="764" spans="1:14" x14ac:dyDescent="0.45">
      <c r="A764" s="7" t="s">
        <v>407</v>
      </c>
      <c r="B764" s="7">
        <v>3</v>
      </c>
      <c r="C764" s="2">
        <v>3.2585549999999998E-2</v>
      </c>
      <c r="D764" s="2" t="str">
        <f>VLOOKUP(A764,'SAS Codes'!$A$2:$B$559,2,FALSE)</f>
        <v>SB-16</v>
      </c>
      <c r="E764" s="2" t="s">
        <v>931</v>
      </c>
      <c r="F764" s="2" t="str">
        <f>VLOOKUP(A764,'SAS Codes'!$A$2:$I$559,3,FALSE)</f>
        <v>USA</v>
      </c>
      <c r="G764" s="2" t="str">
        <f>VLOOKUP(A764,'SAS Codes'!$A$2:$I$559,4,FALSE)</f>
        <v>USA</v>
      </c>
      <c r="H764" s="2" t="str">
        <f>VLOOKUP(A764,'SAS Codes'!$A$2:$I$559,5,FALSE)</f>
        <v>USA</v>
      </c>
      <c r="I764" s="2" t="str">
        <f>VLOOKUP(A764,'SAS Codes'!$A$2:$I$559,6,FALSE)</f>
        <v>America</v>
      </c>
      <c r="J764" s="2" t="str">
        <f>VLOOKUP(A764,'SAS Codes'!$A$2:$I$559,7,FALSE)</f>
        <v>America</v>
      </c>
      <c r="K764" s="2" t="str">
        <f>VLOOKUP(A764,'SAS Codes'!$A$2:$I$559,8,FALSE)</f>
        <v>NA</v>
      </c>
      <c r="L764" s="2" t="str">
        <f>VLOOKUP(A764,'SAS Codes'!$A$2:$I$559,9,FALSE)</f>
        <v>NA</v>
      </c>
      <c r="M764" s="2" t="str">
        <f>VLOOKUP(A764,'SAS Codes'!$A$2:$M$559,10,FALSE)</f>
        <v>Regular</v>
      </c>
      <c r="N764" s="2" t="str">
        <f>VLOOKUP(A764,'SAS Codes'!$A$2:$M$559,11,FALSE)</f>
        <v>Crackers</v>
      </c>
    </row>
    <row r="765" spans="1:14" x14ac:dyDescent="0.45">
      <c r="A765" s="3" t="s">
        <v>478</v>
      </c>
      <c r="B765" s="3">
        <v>1</v>
      </c>
      <c r="C765" s="2">
        <v>3.2403345E-2</v>
      </c>
      <c r="D765" s="2" t="str">
        <f>VLOOKUP(A765,'SAS Codes'!$A$2:$B$559,2,FALSE)</f>
        <v>SK-35</v>
      </c>
      <c r="E765" s="2" t="s">
        <v>930</v>
      </c>
      <c r="F765" s="2" t="str">
        <f>VLOOKUP(A765,'SAS Codes'!$A$2:$I$559,3,FALSE)</f>
        <v>USA</v>
      </c>
      <c r="G765" s="2" t="str">
        <f>VLOOKUP(A765,'SAS Codes'!$A$2:$I$559,4,FALSE)</f>
        <v>USA</v>
      </c>
      <c r="H765" s="2" t="str">
        <f>VLOOKUP(A765,'SAS Codes'!$A$2:$I$559,5,FALSE)</f>
        <v>USA</v>
      </c>
      <c r="I765" s="2" t="str">
        <f>VLOOKUP(A765,'SAS Codes'!$A$2:$I$559,6,FALSE)</f>
        <v>America</v>
      </c>
      <c r="J765" s="2" t="str">
        <f>VLOOKUP(A765,'SAS Codes'!$A$2:$I$559,7,FALSE)</f>
        <v>America</v>
      </c>
      <c r="K765" s="2" t="str">
        <f>VLOOKUP(A765,'SAS Codes'!$A$2:$I$559,8,FALSE)</f>
        <v>NA</v>
      </c>
      <c r="L765" s="2" t="str">
        <f>VLOOKUP(A765,'SAS Codes'!$A$2:$I$559,9,FALSE)</f>
        <v>NA</v>
      </c>
      <c r="M765" s="2" t="str">
        <f>VLOOKUP(A765,'SAS Codes'!$A$2:$M$559,10,FALSE)</f>
        <v>Regular</v>
      </c>
      <c r="N765" s="2" t="str">
        <f>VLOOKUP(A765,'SAS Codes'!$A$2:$M$559,11,FALSE)</f>
        <v>Snacks</v>
      </c>
    </row>
    <row r="766" spans="1:14" x14ac:dyDescent="0.45">
      <c r="A766" s="2" t="s">
        <v>275</v>
      </c>
      <c r="B766" s="2">
        <v>1</v>
      </c>
      <c r="C766" s="2">
        <v>3.1604107499999999E-2</v>
      </c>
      <c r="D766" s="2" t="str">
        <f>VLOOKUP(A766,'SAS Codes'!$A$2:$B$559,2,FALSE)</f>
        <v>CHDK-75</v>
      </c>
      <c r="E766" s="2" t="s">
        <v>929</v>
      </c>
      <c r="F766" s="2" t="str">
        <f>VLOOKUP(A766,'SAS Codes'!$A$2:$I$559,3,FALSE)</f>
        <v>Belgium</v>
      </c>
      <c r="G766" s="2" t="str">
        <f>VLOOKUP(A766,'SAS Codes'!$A$2:$I$559,4,FALSE)</f>
        <v>Belgium</v>
      </c>
      <c r="H766" s="2" t="str">
        <f>VLOOKUP(A766,'SAS Codes'!$A$2:$I$559,5,FALSE)</f>
        <v>Europe</v>
      </c>
      <c r="I766" s="2" t="str">
        <f>VLOOKUP(A766,'SAS Codes'!$A$2:$I$559,6,FALSE)</f>
        <v>Europe</v>
      </c>
      <c r="J766" s="2" t="str">
        <f>VLOOKUP(A766,'SAS Codes'!$A$2:$I$559,7,FALSE)</f>
        <v>Europe</v>
      </c>
      <c r="K766" s="2" t="str">
        <f>VLOOKUP(A766,'SAS Codes'!$A$2:$I$559,8,FALSE)</f>
        <v>May contain</v>
      </c>
      <c r="L766" s="2" t="str">
        <f>VLOOKUP(A766,'SAS Codes'!$A$2:$I$559,9,FALSE)</f>
        <v>May contain</v>
      </c>
      <c r="M766" s="2" t="str">
        <f>VLOOKUP(A766,'SAS Codes'!$A$2:$M$559,10,FALSE)</f>
        <v>Regular</v>
      </c>
      <c r="N766" s="2" t="str">
        <f>VLOOKUP(A766,'SAS Codes'!$A$2:$M$559,11,FALSE)</f>
        <v>Chocolate</v>
      </c>
    </row>
    <row r="767" spans="1:14" x14ac:dyDescent="0.45">
      <c r="A767" s="4" t="s">
        <v>293</v>
      </c>
      <c r="B767" s="4">
        <v>3</v>
      </c>
      <c r="C767" s="2">
        <v>3.1502047499999998E-2</v>
      </c>
      <c r="D767" s="2" t="str">
        <f>VLOOKUP(A767,'SAS Codes'!$A$2:$B$559,2,FALSE)</f>
        <v>CO-22</v>
      </c>
      <c r="E767" s="2" t="s">
        <v>929</v>
      </c>
      <c r="F767" s="2" t="str">
        <f>VLOOKUP(A767,'SAS Codes'!$A$2:$I$559,3,FALSE)</f>
        <v>USA</v>
      </c>
      <c r="G767" s="2" t="str">
        <f>VLOOKUP(A767,'SAS Codes'!$A$2:$I$559,4,FALSE)</f>
        <v>USA</v>
      </c>
      <c r="H767" s="2" t="str">
        <f>VLOOKUP(A767,'SAS Codes'!$A$2:$I$559,5,FALSE)</f>
        <v>USA</v>
      </c>
      <c r="I767" s="2" t="str">
        <f>VLOOKUP(A767,'SAS Codes'!$A$2:$I$559,6,FALSE)</f>
        <v>America</v>
      </c>
      <c r="J767" s="2" t="str">
        <f>VLOOKUP(A767,'SAS Codes'!$A$2:$I$559,7,FALSE)</f>
        <v>America</v>
      </c>
      <c r="K767" s="2" t="str">
        <f>VLOOKUP(A767,'SAS Codes'!$A$2:$I$559,8,FALSE)</f>
        <v>May contain</v>
      </c>
      <c r="L767" s="2" t="str">
        <f>VLOOKUP(A767,'SAS Codes'!$A$2:$I$559,9,FALSE)</f>
        <v>May contain</v>
      </c>
      <c r="M767" s="2" t="str">
        <f>VLOOKUP(A767,'SAS Codes'!$A$2:$M$559,10,FALSE)</f>
        <v>Private</v>
      </c>
      <c r="N767" s="2" t="str">
        <f>VLOOKUP(A767,'SAS Codes'!$A$2:$M$559,11,FALSE)</f>
        <v>Cookies</v>
      </c>
    </row>
    <row r="768" spans="1:14" x14ac:dyDescent="0.45">
      <c r="A768" s="2" t="s">
        <v>95</v>
      </c>
      <c r="B768" s="2">
        <v>1</v>
      </c>
      <c r="C768" s="2">
        <v>3.1484249999999998E-2</v>
      </c>
      <c r="D768" s="2" t="str">
        <f>VLOOKUP(A768,'SAS Codes'!$A$2:$B$559,2,FALSE)</f>
        <v>BG-59</v>
      </c>
      <c r="E768" s="2" t="s">
        <v>929</v>
      </c>
      <c r="F768" s="2" t="str">
        <f>VLOOKUP(A768,'SAS Codes'!$A$2:$I$559,3,FALSE)</f>
        <v>Quebec</v>
      </c>
      <c r="G768" s="2" t="str">
        <f>VLOOKUP(A768,'SAS Codes'!$A$2:$I$559,4,FALSE)</f>
        <v>Canada</v>
      </c>
      <c r="H768" s="2" t="str">
        <f>VLOOKUP(A768,'SAS Codes'!$A$2:$I$559,5,FALSE)</f>
        <v>Canada</v>
      </c>
      <c r="I768" s="2" t="str">
        <f>VLOOKUP(A768,'SAS Codes'!$A$2:$I$559,6,FALSE)</f>
        <v>America</v>
      </c>
      <c r="J768" s="2" t="str">
        <f>VLOOKUP(A768,'SAS Codes'!$A$2:$I$559,7,FALSE)</f>
        <v>America</v>
      </c>
      <c r="K768" s="2" t="str">
        <f>VLOOKUP(A768,'SAS Codes'!$A$2:$I$559,8,FALSE)</f>
        <v>May contain</v>
      </c>
      <c r="L768" s="2" t="str">
        <f>VLOOKUP(A768,'SAS Codes'!$A$2:$I$559,9,FALSE)</f>
        <v>May contain</v>
      </c>
      <c r="M768" s="2" t="str">
        <f>VLOOKUP(A768,'SAS Codes'!$A$2:$M$559,10,FALSE)</f>
        <v>Regular</v>
      </c>
      <c r="N768" s="2" t="str">
        <f>VLOOKUP(A768,'SAS Codes'!$A$2:$M$559,11,FALSE)</f>
        <v>BakedGoods</v>
      </c>
    </row>
    <row r="769" spans="1:14" x14ac:dyDescent="0.45">
      <c r="A769" s="2" t="s">
        <v>113</v>
      </c>
      <c r="B769" s="2">
        <v>1</v>
      </c>
      <c r="C769" s="2">
        <v>3.1418969999999997E-2</v>
      </c>
      <c r="D769" s="2" t="str">
        <f>VLOOKUP(A769,'SAS Codes'!$A$2:$B$559,2,FALSE)</f>
        <v>CP-17</v>
      </c>
      <c r="E769" s="2" t="s">
        <v>929</v>
      </c>
      <c r="F769" s="2" t="str">
        <f>VLOOKUP(A769,'SAS Codes'!$A$2:$I$559,3,FALSE)</f>
        <v>Quebec</v>
      </c>
      <c r="G769" s="2" t="str">
        <f>VLOOKUP(A769,'SAS Codes'!$A$2:$I$559,4,FALSE)</f>
        <v>Canada</v>
      </c>
      <c r="H769" s="2" t="str">
        <f>VLOOKUP(A769,'SAS Codes'!$A$2:$I$559,5,FALSE)</f>
        <v>Canada</v>
      </c>
      <c r="I769" s="2" t="str">
        <f>VLOOKUP(A769,'SAS Codes'!$A$2:$I$559,6,FALSE)</f>
        <v>America</v>
      </c>
      <c r="J769" s="2" t="str">
        <f>VLOOKUP(A769,'SAS Codes'!$A$2:$I$559,7,FALSE)</f>
        <v>America</v>
      </c>
      <c r="K769" s="2" t="str">
        <f>VLOOKUP(A769,'SAS Codes'!$A$2:$I$559,8,FALSE)</f>
        <v>May contain</v>
      </c>
      <c r="L769" s="2" t="str">
        <f>VLOOKUP(A769,'SAS Codes'!$A$2:$I$559,9,FALSE)</f>
        <v>May contain</v>
      </c>
      <c r="M769" s="2" t="str">
        <f>VLOOKUP(A769,'SAS Codes'!$A$2:$M$559,10,FALSE)</f>
        <v>Regular</v>
      </c>
      <c r="N769" s="2" t="str">
        <f>VLOOKUP(A769,'SAS Codes'!$A$2:$M$559,11,FALSE)</f>
        <v>Cereal</v>
      </c>
    </row>
    <row r="770" spans="1:14" x14ac:dyDescent="0.45">
      <c r="A770" s="4" t="s">
        <v>451</v>
      </c>
      <c r="B770" s="4">
        <v>1</v>
      </c>
      <c r="C770" s="2">
        <v>3.1180709999999997E-2</v>
      </c>
      <c r="D770" s="2" t="str">
        <f>VLOOKUP(A770,'SAS Codes'!$A$2:$B$559,2,FALSE)</f>
        <v>SK-04</v>
      </c>
      <c r="E770" s="2" t="s">
        <v>929</v>
      </c>
      <c r="F770" s="2" t="str">
        <f>VLOOKUP(A770,'SAS Codes'!$A$2:$I$559,3,FALSE)</f>
        <v>USA</v>
      </c>
      <c r="G770" s="2" t="str">
        <f>VLOOKUP(A770,'SAS Codes'!$A$2:$I$559,4,FALSE)</f>
        <v>USA</v>
      </c>
      <c r="H770" s="2" t="str">
        <f>VLOOKUP(A770,'SAS Codes'!$A$2:$I$559,5,FALSE)</f>
        <v>USA</v>
      </c>
      <c r="I770" s="2" t="str">
        <f>VLOOKUP(A770,'SAS Codes'!$A$2:$I$559,6,FALSE)</f>
        <v>America</v>
      </c>
      <c r="J770" s="2" t="str">
        <f>VLOOKUP(A770,'SAS Codes'!$A$2:$I$559,7,FALSE)</f>
        <v>America</v>
      </c>
      <c r="K770" s="2" t="str">
        <f>VLOOKUP(A770,'SAS Codes'!$A$2:$I$559,8,FALSE)</f>
        <v>We take great care, but our facility also makes other product that contain: "x"</v>
      </c>
      <c r="L770" s="2" t="str">
        <f>VLOOKUP(A770,'SAS Codes'!$A$2:$I$559,9,FALSE)</f>
        <v>Other</v>
      </c>
      <c r="M770" s="2" t="str">
        <f>VLOOKUP(A770,'SAS Codes'!$A$2:$M$559,10,FALSE)</f>
        <v>Regular</v>
      </c>
      <c r="N770" s="2" t="str">
        <f>VLOOKUP(A770,'SAS Codes'!$A$2:$M$559,11,FALSE)</f>
        <v>Snacks</v>
      </c>
    </row>
    <row r="771" spans="1:14" x14ac:dyDescent="0.45">
      <c r="A771" s="4" t="s">
        <v>328</v>
      </c>
      <c r="B771" s="4">
        <v>1</v>
      </c>
      <c r="C771" s="2">
        <v>3.1032869999999997E-2</v>
      </c>
      <c r="D771" s="2" t="str">
        <f>VLOOKUP(A771,'SAS Codes'!$A$2:$B$559,2,FALSE)</f>
        <v>CO-60</v>
      </c>
      <c r="E771" s="2" t="s">
        <v>929</v>
      </c>
      <c r="F771" s="2" t="str">
        <f>VLOOKUP(A771,'SAS Codes'!$A$2:$I$559,3,FALSE)</f>
        <v>Canada</v>
      </c>
      <c r="G771" s="2" t="str">
        <f>VLOOKUP(A771,'SAS Codes'!$A$2:$I$559,4,FALSE)</f>
        <v>Canada</v>
      </c>
      <c r="H771" s="2" t="str">
        <f>VLOOKUP(A771,'SAS Codes'!$A$2:$I$559,5,FALSE)</f>
        <v>Canada</v>
      </c>
      <c r="I771" s="2" t="str">
        <f>VLOOKUP(A771,'SAS Codes'!$A$2:$I$559,6,FALSE)</f>
        <v>America</v>
      </c>
      <c r="J771" s="2" t="str">
        <f>VLOOKUP(A771,'SAS Codes'!$A$2:$I$559,7,FALSE)</f>
        <v>America</v>
      </c>
      <c r="K771" s="2" t="str">
        <f>VLOOKUP(A771,'SAS Codes'!$A$2:$I$559,8,FALSE)</f>
        <v>May contain</v>
      </c>
      <c r="L771" s="2" t="str">
        <f>VLOOKUP(A771,'SAS Codes'!$A$2:$I$559,9,FALSE)</f>
        <v>May contain</v>
      </c>
      <c r="M771" s="2" t="str">
        <f>VLOOKUP(A771,'SAS Codes'!$A$2:$M$559,10,FALSE)</f>
        <v>Regular</v>
      </c>
      <c r="N771" s="2" t="str">
        <f>VLOOKUP(A771,'SAS Codes'!$A$2:$M$559,11,FALSE)</f>
        <v>Cookies</v>
      </c>
    </row>
    <row r="772" spans="1:14" x14ac:dyDescent="0.45">
      <c r="A772" s="4" t="s">
        <v>149</v>
      </c>
      <c r="B772" s="4">
        <v>3</v>
      </c>
      <c r="C772" s="2">
        <v>3.0549509999999995E-2</v>
      </c>
      <c r="D772" s="2" t="str">
        <f>VLOOKUP(A772,'SAS Codes'!$A$2:$B$559,2,FALSE)</f>
        <v>CD-05</v>
      </c>
      <c r="E772" s="2" t="s">
        <v>929</v>
      </c>
      <c r="F772" s="2" t="str">
        <f>VLOOKUP(A772,'SAS Codes'!$A$2:$I$559,3,FALSE)</f>
        <v>USA</v>
      </c>
      <c r="G772" s="2" t="str">
        <f>VLOOKUP(A772,'SAS Codes'!$A$2:$I$559,4,FALSE)</f>
        <v>USA</v>
      </c>
      <c r="H772" s="2" t="str">
        <f>VLOOKUP(A772,'SAS Codes'!$A$2:$I$559,5,FALSE)</f>
        <v>USA</v>
      </c>
      <c r="I772" s="2" t="str">
        <f>VLOOKUP(A772,'SAS Codes'!$A$2:$I$559,6,FALSE)</f>
        <v>America</v>
      </c>
      <c r="J772" s="2" t="str">
        <f>VLOOKUP(A772,'SAS Codes'!$A$2:$I$559,7,FALSE)</f>
        <v>America</v>
      </c>
      <c r="K772" s="2" t="str">
        <f>VLOOKUP(A772,'SAS Codes'!$A$2:$I$559,8,FALSE)</f>
        <v>May contain</v>
      </c>
      <c r="L772" s="2" t="str">
        <f>VLOOKUP(A772,'SAS Codes'!$A$2:$I$559,9,FALSE)</f>
        <v>May contain</v>
      </c>
      <c r="M772" s="2" t="str">
        <f>VLOOKUP(A772,'SAS Codes'!$A$2:$M$559,10,FALSE)</f>
        <v>Regular</v>
      </c>
      <c r="N772" s="2" t="str">
        <f>VLOOKUP(A772,'SAS Codes'!$A$2:$M$559,11,FALSE)</f>
        <v>Candies</v>
      </c>
    </row>
    <row r="773" spans="1:14" x14ac:dyDescent="0.45">
      <c r="A773" s="4" t="s">
        <v>147</v>
      </c>
      <c r="B773" s="4">
        <v>2</v>
      </c>
      <c r="C773" s="2">
        <v>3.0259500000000002E-2</v>
      </c>
      <c r="D773" s="2" t="str">
        <f>VLOOKUP(A773,'SAS Codes'!$A$2:$B$559,2,FALSE)</f>
        <v>CD-03</v>
      </c>
      <c r="E773" s="2" t="s">
        <v>929</v>
      </c>
      <c r="F773" s="2" t="str">
        <f>VLOOKUP(A773,'SAS Codes'!$A$2:$I$559,3,FALSE)</f>
        <v>Quebec</v>
      </c>
      <c r="G773" s="2" t="str">
        <f>VLOOKUP(A773,'SAS Codes'!$A$2:$I$559,4,FALSE)</f>
        <v>Canada</v>
      </c>
      <c r="H773" s="2" t="str">
        <f>VLOOKUP(A773,'SAS Codes'!$A$2:$I$559,5,FALSE)</f>
        <v>Canada</v>
      </c>
      <c r="I773" s="2" t="str">
        <f>VLOOKUP(A773,'SAS Codes'!$A$2:$I$559,6,FALSE)</f>
        <v>America</v>
      </c>
      <c r="J773" s="2" t="str">
        <f>VLOOKUP(A773,'SAS Codes'!$A$2:$I$559,7,FALSE)</f>
        <v>America</v>
      </c>
      <c r="K773" s="2" t="str">
        <f>VLOOKUP(A773,'SAS Codes'!$A$2:$I$559,8,FALSE)</f>
        <v>May contain</v>
      </c>
      <c r="L773" s="2" t="str">
        <f>VLOOKUP(A773,'SAS Codes'!$A$2:$I$559,9,FALSE)</f>
        <v>May contain</v>
      </c>
      <c r="M773" s="2" t="str">
        <f>VLOOKUP(A773,'SAS Codes'!$A$2:$M$559,10,FALSE)</f>
        <v>Regular</v>
      </c>
      <c r="N773" s="2" t="str">
        <f>VLOOKUP(A773,'SAS Codes'!$A$2:$M$559,11,FALSE)</f>
        <v>Candies</v>
      </c>
    </row>
    <row r="774" spans="1:14" x14ac:dyDescent="0.45">
      <c r="A774" s="4" t="s">
        <v>328</v>
      </c>
      <c r="B774" s="4">
        <v>3</v>
      </c>
      <c r="C774" s="2">
        <v>2.8869119999999998E-2</v>
      </c>
      <c r="D774" s="2" t="str">
        <f>VLOOKUP(A774,'SAS Codes'!$A$2:$B$559,2,FALSE)</f>
        <v>CO-60</v>
      </c>
      <c r="E774" s="2" t="s">
        <v>929</v>
      </c>
      <c r="F774" s="2" t="str">
        <f>VLOOKUP(A774,'SAS Codes'!$A$2:$I$559,3,FALSE)</f>
        <v>Canada</v>
      </c>
      <c r="G774" s="2" t="str">
        <f>VLOOKUP(A774,'SAS Codes'!$A$2:$I$559,4,FALSE)</f>
        <v>Canada</v>
      </c>
      <c r="H774" s="2" t="str">
        <f>VLOOKUP(A774,'SAS Codes'!$A$2:$I$559,5,FALSE)</f>
        <v>Canada</v>
      </c>
      <c r="I774" s="2" t="str">
        <f>VLOOKUP(A774,'SAS Codes'!$A$2:$I$559,6,FALSE)</f>
        <v>America</v>
      </c>
      <c r="J774" s="2" t="str">
        <f>VLOOKUP(A774,'SAS Codes'!$A$2:$I$559,7,FALSE)</f>
        <v>America</v>
      </c>
      <c r="K774" s="2" t="str">
        <f>VLOOKUP(A774,'SAS Codes'!$A$2:$I$559,8,FALSE)</f>
        <v>May contain</v>
      </c>
      <c r="L774" s="2" t="str">
        <f>VLOOKUP(A774,'SAS Codes'!$A$2:$I$559,9,FALSE)</f>
        <v>May contain</v>
      </c>
      <c r="M774" s="2" t="str">
        <f>VLOOKUP(A774,'SAS Codes'!$A$2:$M$559,10,FALSE)</f>
        <v>Regular</v>
      </c>
      <c r="N774" s="2" t="str">
        <f>VLOOKUP(A774,'SAS Codes'!$A$2:$M$559,11,FALSE)</f>
        <v>Cookies</v>
      </c>
    </row>
    <row r="775" spans="1:14" x14ac:dyDescent="0.45">
      <c r="A775" s="3" t="s">
        <v>283</v>
      </c>
      <c r="B775" s="3">
        <v>4</v>
      </c>
      <c r="C775" s="2">
        <v>2.8683360000000001E-2</v>
      </c>
      <c r="D775" s="2" t="str">
        <f>VLOOKUP(A775,'SAS Codes'!$A$2:$B$559,2,FALSE)</f>
        <v>CO-07</v>
      </c>
      <c r="E775" s="2" t="s">
        <v>930</v>
      </c>
      <c r="F775" s="2" t="str">
        <f>VLOOKUP(A775,'SAS Codes'!$A$2:$I$559,3,FALSE)</f>
        <v>Canada</v>
      </c>
      <c r="G775" s="2" t="str">
        <f>VLOOKUP(A775,'SAS Codes'!$A$2:$I$559,4,FALSE)</f>
        <v>Canada</v>
      </c>
      <c r="H775" s="2" t="str">
        <f>VLOOKUP(A775,'SAS Codes'!$A$2:$I$559,5,FALSE)</f>
        <v>Canada</v>
      </c>
      <c r="I775" s="2" t="str">
        <f>VLOOKUP(A775,'SAS Codes'!$A$2:$I$559,6,FALSE)</f>
        <v>America</v>
      </c>
      <c r="J775" s="2" t="str">
        <f>VLOOKUP(A775,'SAS Codes'!$A$2:$I$559,7,FALSE)</f>
        <v>America</v>
      </c>
      <c r="K775" s="2" t="str">
        <f>VLOOKUP(A775,'SAS Codes'!$A$2:$I$559,8,FALSE)</f>
        <v>May contain</v>
      </c>
      <c r="L775" s="2" t="str">
        <f>VLOOKUP(A775,'SAS Codes'!$A$2:$I$559,9,FALSE)</f>
        <v>May contain</v>
      </c>
      <c r="M775" s="2" t="str">
        <f>VLOOKUP(A775,'SAS Codes'!$A$2:$M$559,10,FALSE)</f>
        <v>Regular</v>
      </c>
      <c r="N775" s="2" t="str">
        <f>VLOOKUP(A775,'SAS Codes'!$A$2:$M$559,11,FALSE)</f>
        <v>Cookies</v>
      </c>
    </row>
    <row r="776" spans="1:14" x14ac:dyDescent="0.45">
      <c r="A776" s="2" t="s">
        <v>22</v>
      </c>
      <c r="B776" s="2">
        <v>4</v>
      </c>
      <c r="C776" s="2">
        <v>2.7141749999999999E-2</v>
      </c>
      <c r="D776" s="2" t="str">
        <f>VLOOKUP(A776,'SAS Codes'!$A$2:$B$559,2,FALSE)</f>
        <v>BMIX-23</v>
      </c>
      <c r="E776" s="2" t="s">
        <v>929</v>
      </c>
      <c r="F776" s="2" t="str">
        <f>VLOOKUP(A776,'SAS Codes'!$A$2:$I$559,3,FALSE)</f>
        <v>USA</v>
      </c>
      <c r="G776" s="2" t="str">
        <f>VLOOKUP(A776,'SAS Codes'!$A$2:$I$559,4,FALSE)</f>
        <v>USA</v>
      </c>
      <c r="H776" s="2" t="str">
        <f>VLOOKUP(A776,'SAS Codes'!$A$2:$I$559,5,FALSE)</f>
        <v>USA</v>
      </c>
      <c r="I776" s="2" t="str">
        <f>VLOOKUP(A776,'SAS Codes'!$A$2:$I$559,6,FALSE)</f>
        <v>America</v>
      </c>
      <c r="J776" s="2" t="str">
        <f>VLOOKUP(A776,'SAS Codes'!$A$2:$I$559,7,FALSE)</f>
        <v>America</v>
      </c>
      <c r="K776" s="2" t="str">
        <f>VLOOKUP(A776,'SAS Codes'!$A$2:$I$559,8,FALSE)</f>
        <v>Manufactured on equipment that also processed</v>
      </c>
      <c r="L776" s="2" t="str">
        <f>VLOOKUP(A776,'SAS Codes'!$A$2:$I$559,9,FALSE)</f>
        <v>Other</v>
      </c>
      <c r="M776" s="2" t="str">
        <f>VLOOKUP(A776,'SAS Codes'!$A$2:$M$559,10,FALSE)</f>
        <v>Regular</v>
      </c>
      <c r="N776" s="2" t="str">
        <f>VLOOKUP(A776,'SAS Codes'!$A$2:$M$559,11,FALSE)</f>
        <v>BakingMix</v>
      </c>
    </row>
    <row r="777" spans="1:14" x14ac:dyDescent="0.45">
      <c r="A777" s="4" t="s">
        <v>328</v>
      </c>
      <c r="B777" s="4">
        <v>2</v>
      </c>
      <c r="C777" s="2">
        <v>2.69433E-2</v>
      </c>
      <c r="D777" s="2" t="str">
        <f>VLOOKUP(A777,'SAS Codes'!$A$2:$B$559,2,FALSE)</f>
        <v>CO-60</v>
      </c>
      <c r="E777" s="2" t="s">
        <v>929</v>
      </c>
      <c r="F777" s="2" t="str">
        <f>VLOOKUP(A777,'SAS Codes'!$A$2:$I$559,3,FALSE)</f>
        <v>Canada</v>
      </c>
      <c r="G777" s="2" t="str">
        <f>VLOOKUP(A777,'SAS Codes'!$A$2:$I$559,4,FALSE)</f>
        <v>Canada</v>
      </c>
      <c r="H777" s="2" t="str">
        <f>VLOOKUP(A777,'SAS Codes'!$A$2:$I$559,5,FALSE)</f>
        <v>Canada</v>
      </c>
      <c r="I777" s="2" t="str">
        <f>VLOOKUP(A777,'SAS Codes'!$A$2:$I$559,6,FALSE)</f>
        <v>America</v>
      </c>
      <c r="J777" s="2" t="str">
        <f>VLOOKUP(A777,'SAS Codes'!$A$2:$I$559,7,FALSE)</f>
        <v>America</v>
      </c>
      <c r="K777" s="2" t="str">
        <f>VLOOKUP(A777,'SAS Codes'!$A$2:$I$559,8,FALSE)</f>
        <v>May contain</v>
      </c>
      <c r="L777" s="2" t="str">
        <f>VLOOKUP(A777,'SAS Codes'!$A$2:$I$559,9,FALSE)</f>
        <v>May contain</v>
      </c>
      <c r="M777" s="2" t="str">
        <f>VLOOKUP(A777,'SAS Codes'!$A$2:$M$559,10,FALSE)</f>
        <v>Regular</v>
      </c>
      <c r="N777" s="2" t="str">
        <f>VLOOKUP(A777,'SAS Codes'!$A$2:$M$559,11,FALSE)</f>
        <v>Cookies</v>
      </c>
    </row>
    <row r="778" spans="1:14" x14ac:dyDescent="0.45">
      <c r="A778" s="2" t="s">
        <v>71</v>
      </c>
      <c r="B778" s="2">
        <v>2</v>
      </c>
      <c r="C778" s="2">
        <v>2.6930550000000001E-2</v>
      </c>
      <c r="D778" s="2" t="str">
        <f>VLOOKUP(A778,'SAS Codes'!$A$2:$B$559,2,FALSE)</f>
        <v>BG-18</v>
      </c>
      <c r="E778" s="2" t="s">
        <v>929</v>
      </c>
      <c r="F778" s="2" t="str">
        <f>VLOOKUP(A778,'SAS Codes'!$A$2:$I$559,3,FALSE)</f>
        <v>Quebec</v>
      </c>
      <c r="G778" s="2" t="str">
        <f>VLOOKUP(A778,'SAS Codes'!$A$2:$I$559,4,FALSE)</f>
        <v>Canada</v>
      </c>
      <c r="H778" s="2" t="str">
        <f>VLOOKUP(A778,'SAS Codes'!$A$2:$I$559,5,FALSE)</f>
        <v>Canada</v>
      </c>
      <c r="I778" s="2" t="str">
        <f>VLOOKUP(A778,'SAS Codes'!$A$2:$I$559,6,FALSE)</f>
        <v>America</v>
      </c>
      <c r="J778" s="2" t="str">
        <f>VLOOKUP(A778,'SAS Codes'!$A$2:$I$559,7,FALSE)</f>
        <v>America</v>
      </c>
      <c r="K778" s="2" t="str">
        <f>VLOOKUP(A778,'SAS Codes'!$A$2:$I$559,8,FALSE)</f>
        <v>May contain traces</v>
      </c>
      <c r="L778" s="2" t="str">
        <f>VLOOKUP(A778,'SAS Codes'!$A$2:$I$559,9,FALSE)</f>
        <v>May contain traces</v>
      </c>
      <c r="M778" s="2" t="str">
        <f>VLOOKUP(A778,'SAS Codes'!$A$2:$M$559,10,FALSE)</f>
        <v>Regular</v>
      </c>
      <c r="N778" s="2" t="str">
        <f>VLOOKUP(A778,'SAS Codes'!$A$2:$M$559,11,FALSE)</f>
        <v>BakedGoods</v>
      </c>
    </row>
    <row r="779" spans="1:14" x14ac:dyDescent="0.45">
      <c r="A779" s="2" t="s">
        <v>254</v>
      </c>
      <c r="B779" s="2">
        <v>1</v>
      </c>
      <c r="C779" s="2">
        <v>2.6912249999999999E-2</v>
      </c>
      <c r="D779" s="2" t="str">
        <f>VLOOKUP(A779,'SAS Codes'!$A$2:$B$559,2,FALSE)</f>
        <v>CHDK-54</v>
      </c>
      <c r="E779" s="2" t="s">
        <v>929</v>
      </c>
      <c r="F779" s="2" t="str">
        <f>VLOOKUP(A779,'SAS Codes'!$A$2:$I$559,3,FALSE)</f>
        <v>Switzerland</v>
      </c>
      <c r="G779" s="2" t="str">
        <f>VLOOKUP(A779,'SAS Codes'!$A$2:$I$559,4,FALSE)</f>
        <v>Switzerland</v>
      </c>
      <c r="H779" s="2" t="str">
        <f>VLOOKUP(A779,'SAS Codes'!$A$2:$I$559,5,FALSE)</f>
        <v>Europe</v>
      </c>
      <c r="I779" s="2" t="str">
        <f>VLOOKUP(A779,'SAS Codes'!$A$2:$I$559,6,FALSE)</f>
        <v>Europe</v>
      </c>
      <c r="J779" s="2" t="str">
        <f>VLOOKUP(A779,'SAS Codes'!$A$2:$I$559,7,FALSE)</f>
        <v>Europe</v>
      </c>
      <c r="K779" s="2" t="str">
        <f>VLOOKUP(A779,'SAS Codes'!$A$2:$I$559,8,FALSE)</f>
        <v>May contain</v>
      </c>
      <c r="L779" s="2" t="str">
        <f>VLOOKUP(A779,'SAS Codes'!$A$2:$I$559,9,FALSE)</f>
        <v>May contain</v>
      </c>
      <c r="M779" s="2" t="str">
        <f>VLOOKUP(A779,'SAS Codes'!$A$2:$M$559,10,FALSE)</f>
        <v>Regular</v>
      </c>
      <c r="N779" s="2" t="str">
        <f>VLOOKUP(A779,'SAS Codes'!$A$2:$M$559,11,FALSE)</f>
        <v>Chocolate</v>
      </c>
    </row>
    <row r="780" spans="1:14" x14ac:dyDescent="0.45">
      <c r="A780" s="2" t="s">
        <v>30</v>
      </c>
      <c r="B780" s="2">
        <v>5</v>
      </c>
      <c r="C780" s="2">
        <v>2.6546519999999997E-2</v>
      </c>
      <c r="D780" s="2" t="str">
        <f>VLOOKUP(A780,'SAS Codes'!$A$2:$B$559,2,FALSE)</f>
        <v>BMIX-33</v>
      </c>
      <c r="E780" s="2" t="s">
        <v>929</v>
      </c>
      <c r="F780" s="2" t="str">
        <f>VLOOKUP(A780,'SAS Codes'!$A$2:$I$559,3,FALSE)</f>
        <v>USA</v>
      </c>
      <c r="G780" s="2" t="str">
        <f>VLOOKUP(A780,'SAS Codes'!$A$2:$I$559,4,FALSE)</f>
        <v>USA</v>
      </c>
      <c r="H780" s="2" t="str">
        <f>VLOOKUP(A780,'SAS Codes'!$A$2:$I$559,5,FALSE)</f>
        <v>USA</v>
      </c>
      <c r="I780" s="2" t="str">
        <f>VLOOKUP(A780,'SAS Codes'!$A$2:$I$559,6,FALSE)</f>
        <v>America</v>
      </c>
      <c r="J780" s="2" t="str">
        <f>VLOOKUP(A780,'SAS Codes'!$A$2:$I$559,7,FALSE)</f>
        <v>America</v>
      </c>
      <c r="K780" s="2" t="str">
        <f>VLOOKUP(A780,'SAS Codes'!$A$2:$I$559,8,FALSE)</f>
        <v>May contain</v>
      </c>
      <c r="L780" s="2" t="str">
        <f>VLOOKUP(A780,'SAS Codes'!$A$2:$I$559,9,FALSE)</f>
        <v>May contain</v>
      </c>
      <c r="M780" s="2" t="str">
        <f>VLOOKUP(A780,'SAS Codes'!$A$2:$M$559,10,FALSE)</f>
        <v>Private</v>
      </c>
      <c r="N780" s="2" t="str">
        <f>VLOOKUP(A780,'SAS Codes'!$A$2:$M$559,11,FALSE)</f>
        <v>BakingMix</v>
      </c>
    </row>
    <row r="781" spans="1:14" x14ac:dyDescent="0.45">
      <c r="A781" s="2" t="s">
        <v>81</v>
      </c>
      <c r="B781" s="2">
        <v>1</v>
      </c>
      <c r="C781" s="2">
        <v>2.6026919999999999E-2</v>
      </c>
      <c r="D781" s="2" t="str">
        <f>VLOOKUP(A781,'SAS Codes'!$A$2:$B$559,2,FALSE)</f>
        <v>BG-30</v>
      </c>
      <c r="E781" s="2" t="s">
        <v>929</v>
      </c>
      <c r="F781" s="2" t="str">
        <f>VLOOKUP(A781,'SAS Codes'!$A$2:$I$559,3,FALSE)</f>
        <v>Quebec</v>
      </c>
      <c r="G781" s="2" t="str">
        <f>VLOOKUP(A781,'SAS Codes'!$A$2:$I$559,4,FALSE)</f>
        <v>Canada</v>
      </c>
      <c r="H781" s="2" t="str">
        <f>VLOOKUP(A781,'SAS Codes'!$A$2:$I$559,5,FALSE)</f>
        <v>Canada</v>
      </c>
      <c r="I781" s="2" t="str">
        <f>VLOOKUP(A781,'SAS Codes'!$A$2:$I$559,6,FALSE)</f>
        <v>America</v>
      </c>
      <c r="J781" s="2" t="str">
        <f>VLOOKUP(A781,'SAS Codes'!$A$2:$I$559,7,FALSE)</f>
        <v>America</v>
      </c>
      <c r="K781" s="2" t="str">
        <f>VLOOKUP(A781,'SAS Codes'!$A$2:$I$559,8,FALSE)</f>
        <v>May contain</v>
      </c>
      <c r="L781" s="2" t="str">
        <f>VLOOKUP(A781,'SAS Codes'!$A$2:$I$559,9,FALSE)</f>
        <v>May contain</v>
      </c>
      <c r="M781" s="2" t="str">
        <f>VLOOKUP(A781,'SAS Codes'!$A$2:$M$559,10,FALSE)</f>
        <v>Private</v>
      </c>
      <c r="N781" s="2" t="str">
        <f>VLOOKUP(A781,'SAS Codes'!$A$2:$M$559,11,FALSE)</f>
        <v>BakedGoods</v>
      </c>
    </row>
    <row r="782" spans="1:14" x14ac:dyDescent="0.45">
      <c r="A782" s="2" t="s">
        <v>71</v>
      </c>
      <c r="B782" s="2">
        <v>3</v>
      </c>
      <c r="C782" s="2">
        <v>2.5869659999999992E-2</v>
      </c>
      <c r="D782" s="2" t="str">
        <f>VLOOKUP(A782,'SAS Codes'!$A$2:$B$559,2,FALSE)</f>
        <v>BG-18</v>
      </c>
      <c r="E782" s="2" t="s">
        <v>929</v>
      </c>
      <c r="F782" s="2" t="str">
        <f>VLOOKUP(A782,'SAS Codes'!$A$2:$I$559,3,FALSE)</f>
        <v>Quebec</v>
      </c>
      <c r="G782" s="2" t="str">
        <f>VLOOKUP(A782,'SAS Codes'!$A$2:$I$559,4,FALSE)</f>
        <v>Canada</v>
      </c>
      <c r="H782" s="2" t="str">
        <f>VLOOKUP(A782,'SAS Codes'!$A$2:$I$559,5,FALSE)</f>
        <v>Canada</v>
      </c>
      <c r="I782" s="2" t="str">
        <f>VLOOKUP(A782,'SAS Codes'!$A$2:$I$559,6,FALSE)</f>
        <v>America</v>
      </c>
      <c r="J782" s="2" t="str">
        <f>VLOOKUP(A782,'SAS Codes'!$A$2:$I$559,7,FALSE)</f>
        <v>America</v>
      </c>
      <c r="K782" s="2" t="str">
        <f>VLOOKUP(A782,'SAS Codes'!$A$2:$I$559,8,FALSE)</f>
        <v>May contain traces</v>
      </c>
      <c r="L782" s="2" t="str">
        <f>VLOOKUP(A782,'SAS Codes'!$A$2:$I$559,9,FALSE)</f>
        <v>May contain traces</v>
      </c>
      <c r="M782" s="2" t="str">
        <f>VLOOKUP(A782,'SAS Codes'!$A$2:$M$559,10,FALSE)</f>
        <v>Regular</v>
      </c>
      <c r="N782" s="2" t="str">
        <f>VLOOKUP(A782,'SAS Codes'!$A$2:$M$559,11,FALSE)</f>
        <v>BakedGoods</v>
      </c>
    </row>
    <row r="783" spans="1:14" x14ac:dyDescent="0.45">
      <c r="A783" s="2" t="s">
        <v>30</v>
      </c>
      <c r="B783" s="2">
        <v>2</v>
      </c>
      <c r="C783" s="2">
        <v>2.5850092499999998E-2</v>
      </c>
      <c r="D783" s="2" t="str">
        <f>VLOOKUP(A783,'SAS Codes'!$A$2:$B$559,2,FALSE)</f>
        <v>BMIX-33</v>
      </c>
      <c r="E783" s="2" t="s">
        <v>929</v>
      </c>
      <c r="F783" s="2" t="str">
        <f>VLOOKUP(A783,'SAS Codes'!$A$2:$I$559,3,FALSE)</f>
        <v>USA</v>
      </c>
      <c r="G783" s="2" t="str">
        <f>VLOOKUP(A783,'SAS Codes'!$A$2:$I$559,4,FALSE)</f>
        <v>USA</v>
      </c>
      <c r="H783" s="2" t="str">
        <f>VLOOKUP(A783,'SAS Codes'!$A$2:$I$559,5,FALSE)</f>
        <v>USA</v>
      </c>
      <c r="I783" s="2" t="str">
        <f>VLOOKUP(A783,'SAS Codes'!$A$2:$I$559,6,FALSE)</f>
        <v>America</v>
      </c>
      <c r="J783" s="2" t="str">
        <f>VLOOKUP(A783,'SAS Codes'!$A$2:$I$559,7,FALSE)</f>
        <v>America</v>
      </c>
      <c r="K783" s="2" t="str">
        <f>VLOOKUP(A783,'SAS Codes'!$A$2:$I$559,8,FALSE)</f>
        <v>May contain</v>
      </c>
      <c r="L783" s="2" t="str">
        <f>VLOOKUP(A783,'SAS Codes'!$A$2:$I$559,9,FALSE)</f>
        <v>May contain</v>
      </c>
      <c r="M783" s="2" t="str">
        <f>VLOOKUP(A783,'SAS Codes'!$A$2:$M$559,10,FALSE)</f>
        <v>Private</v>
      </c>
      <c r="N783" s="2" t="str">
        <f>VLOOKUP(A783,'SAS Codes'!$A$2:$M$559,11,FALSE)</f>
        <v>BakingMix</v>
      </c>
    </row>
    <row r="784" spans="1:14" x14ac:dyDescent="0.45">
      <c r="A784" s="4" t="s">
        <v>420</v>
      </c>
      <c r="B784" s="4">
        <v>2</v>
      </c>
      <c r="C784" s="2">
        <v>2.5587157500000002E-2</v>
      </c>
      <c r="D784" s="2" t="str">
        <f>VLOOKUP(A784,'SAS Codes'!$A$2:$B$559,2,FALSE)</f>
        <v>SB-31</v>
      </c>
      <c r="E784" s="2" t="s">
        <v>929</v>
      </c>
      <c r="F784" s="2" t="str">
        <f>VLOOKUP(A784,'SAS Codes'!$A$2:$I$559,3,FALSE)</f>
        <v>USA</v>
      </c>
      <c r="G784" s="2" t="str">
        <f>VLOOKUP(A784,'SAS Codes'!$A$2:$I$559,4,FALSE)</f>
        <v>USA</v>
      </c>
      <c r="H784" s="2" t="str">
        <f>VLOOKUP(A784,'SAS Codes'!$A$2:$I$559,5,FALSE)</f>
        <v>USA</v>
      </c>
      <c r="I784" s="2" t="str">
        <f>VLOOKUP(A784,'SAS Codes'!$A$2:$I$559,6,FALSE)</f>
        <v>America</v>
      </c>
      <c r="J784" s="2" t="str">
        <f>VLOOKUP(A784,'SAS Codes'!$A$2:$I$559,7,FALSE)</f>
        <v>America</v>
      </c>
      <c r="K784" s="2" t="str">
        <f>VLOOKUP(A784,'SAS Codes'!$A$2:$I$559,8,FALSE)</f>
        <v>May contain</v>
      </c>
      <c r="L784" s="2" t="str">
        <f>VLOOKUP(A784,'SAS Codes'!$A$2:$I$559,9,FALSE)</f>
        <v>May contain</v>
      </c>
      <c r="M784" s="2" t="str">
        <f>VLOOKUP(A784,'SAS Codes'!$A$2:$M$559,10,FALSE)</f>
        <v>Private</v>
      </c>
      <c r="N784" s="2" t="str">
        <f>VLOOKUP(A784,'SAS Codes'!$A$2:$M$559,11,FALSE)</f>
        <v>Crackers</v>
      </c>
    </row>
    <row r="785" spans="1:14" x14ac:dyDescent="0.45">
      <c r="A785" s="2" t="s">
        <v>30</v>
      </c>
      <c r="B785" s="2">
        <v>3</v>
      </c>
      <c r="C785" s="2">
        <v>2.5385489999999997E-2</v>
      </c>
      <c r="D785" s="2" t="str">
        <f>VLOOKUP(A785,'SAS Codes'!$A$2:$B$559,2,FALSE)</f>
        <v>BMIX-33</v>
      </c>
      <c r="E785" s="2" t="s">
        <v>929</v>
      </c>
      <c r="F785" s="2" t="str">
        <f>VLOOKUP(A785,'SAS Codes'!$A$2:$I$559,3,FALSE)</f>
        <v>USA</v>
      </c>
      <c r="G785" s="2" t="str">
        <f>VLOOKUP(A785,'SAS Codes'!$A$2:$I$559,4,FALSE)</f>
        <v>USA</v>
      </c>
      <c r="H785" s="2" t="str">
        <f>VLOOKUP(A785,'SAS Codes'!$A$2:$I$559,5,FALSE)</f>
        <v>USA</v>
      </c>
      <c r="I785" s="2" t="str">
        <f>VLOOKUP(A785,'SAS Codes'!$A$2:$I$559,6,FALSE)</f>
        <v>America</v>
      </c>
      <c r="J785" s="2" t="str">
        <f>VLOOKUP(A785,'SAS Codes'!$A$2:$I$559,7,FALSE)</f>
        <v>America</v>
      </c>
      <c r="K785" s="2" t="str">
        <f>VLOOKUP(A785,'SAS Codes'!$A$2:$I$559,8,FALSE)</f>
        <v>May contain</v>
      </c>
      <c r="L785" s="2" t="str">
        <f>VLOOKUP(A785,'SAS Codes'!$A$2:$I$559,9,FALSE)</f>
        <v>May contain</v>
      </c>
      <c r="M785" s="2" t="str">
        <f>VLOOKUP(A785,'SAS Codes'!$A$2:$M$559,10,FALSE)</f>
        <v>Private</v>
      </c>
      <c r="N785" s="2" t="str">
        <f>VLOOKUP(A785,'SAS Codes'!$A$2:$M$559,11,FALSE)</f>
        <v>BakingMix</v>
      </c>
    </row>
    <row r="786" spans="1:14" x14ac:dyDescent="0.45">
      <c r="A786" s="2" t="s">
        <v>22</v>
      </c>
      <c r="B786" s="2">
        <v>3</v>
      </c>
      <c r="C786" s="2">
        <v>2.5294230000000001E-2</v>
      </c>
      <c r="D786" s="2" t="str">
        <f>VLOOKUP(A786,'SAS Codes'!$A$2:$B$559,2,FALSE)</f>
        <v>BMIX-23</v>
      </c>
      <c r="E786" s="2" t="s">
        <v>929</v>
      </c>
      <c r="F786" s="2" t="str">
        <f>VLOOKUP(A786,'SAS Codes'!$A$2:$I$559,3,FALSE)</f>
        <v>USA</v>
      </c>
      <c r="G786" s="2" t="str">
        <f>VLOOKUP(A786,'SAS Codes'!$A$2:$I$559,4,FALSE)</f>
        <v>USA</v>
      </c>
      <c r="H786" s="2" t="str">
        <f>VLOOKUP(A786,'SAS Codes'!$A$2:$I$559,5,FALSE)</f>
        <v>USA</v>
      </c>
      <c r="I786" s="2" t="str">
        <f>VLOOKUP(A786,'SAS Codes'!$A$2:$I$559,6,FALSE)</f>
        <v>America</v>
      </c>
      <c r="J786" s="2" t="str">
        <f>VLOOKUP(A786,'SAS Codes'!$A$2:$I$559,7,FALSE)</f>
        <v>America</v>
      </c>
      <c r="K786" s="2" t="str">
        <f>VLOOKUP(A786,'SAS Codes'!$A$2:$I$559,8,FALSE)</f>
        <v>Manufactured on equipment that also processed</v>
      </c>
      <c r="L786" s="2" t="str">
        <f>VLOOKUP(A786,'SAS Codes'!$A$2:$I$559,9,FALSE)</f>
        <v>Other</v>
      </c>
      <c r="M786" s="2" t="str">
        <f>VLOOKUP(A786,'SAS Codes'!$A$2:$M$559,10,FALSE)</f>
        <v>Regular</v>
      </c>
      <c r="N786" s="2" t="str">
        <f>VLOOKUP(A786,'SAS Codes'!$A$2:$M$559,11,FALSE)</f>
        <v>BakingMix</v>
      </c>
    </row>
    <row r="787" spans="1:14" x14ac:dyDescent="0.45">
      <c r="A787" s="4" t="s">
        <v>450</v>
      </c>
      <c r="B787" s="4">
        <v>1</v>
      </c>
      <c r="C787" s="2">
        <v>2.5086322500000001E-2</v>
      </c>
      <c r="D787" s="2" t="str">
        <f>VLOOKUP(A787,'SAS Codes'!$A$2:$B$559,2,FALSE)</f>
        <v>SK-03</v>
      </c>
      <c r="E787" s="2" t="s">
        <v>929</v>
      </c>
      <c r="F787" s="2" t="str">
        <f>VLOOKUP(A787,'SAS Codes'!$A$2:$I$559,3,FALSE)</f>
        <v>USA</v>
      </c>
      <c r="G787" s="2" t="str">
        <f>VLOOKUP(A787,'SAS Codes'!$A$2:$I$559,4,FALSE)</f>
        <v>USA</v>
      </c>
      <c r="H787" s="2" t="str">
        <f>VLOOKUP(A787,'SAS Codes'!$A$2:$I$559,5,FALSE)</f>
        <v>USA</v>
      </c>
      <c r="I787" s="2" t="str">
        <f>VLOOKUP(A787,'SAS Codes'!$A$2:$I$559,6,FALSE)</f>
        <v>America</v>
      </c>
      <c r="J787" s="2" t="str">
        <f>VLOOKUP(A787,'SAS Codes'!$A$2:$I$559,7,FALSE)</f>
        <v>America</v>
      </c>
      <c r="K787" s="2" t="str">
        <f>VLOOKUP(A787,'SAS Codes'!$A$2:$I$559,8,FALSE)</f>
        <v>We take great care, but our facility also makes other product that contain: "x"</v>
      </c>
      <c r="L787" s="2" t="str">
        <f>VLOOKUP(A787,'SAS Codes'!$A$2:$I$559,9,FALSE)</f>
        <v>Other</v>
      </c>
      <c r="M787" s="2" t="str">
        <f>VLOOKUP(A787,'SAS Codes'!$A$2:$M$559,10,FALSE)</f>
        <v>Regular</v>
      </c>
      <c r="N787" s="2" t="str">
        <f>VLOOKUP(A787,'SAS Codes'!$A$2:$M$559,11,FALSE)</f>
        <v>Snacks</v>
      </c>
    </row>
    <row r="788" spans="1:14" x14ac:dyDescent="0.45">
      <c r="A788" s="2" t="s">
        <v>55</v>
      </c>
      <c r="B788" s="2">
        <v>1</v>
      </c>
      <c r="C788" s="2">
        <v>2.4214949999999999E-2</v>
      </c>
      <c r="D788" s="2" t="str">
        <f>VLOOKUP(A788,'SAS Codes'!$A$2:$B$559,2,FALSE)</f>
        <v>BG-01</v>
      </c>
      <c r="E788" s="2" t="s">
        <v>929</v>
      </c>
      <c r="F788" s="2" t="str">
        <f>VLOOKUP(A788,'SAS Codes'!$A$2:$I$559,3,FALSE)</f>
        <v>Spain</v>
      </c>
      <c r="G788" s="2" t="str">
        <f>VLOOKUP(A788,'SAS Codes'!$A$2:$I$559,4,FALSE)</f>
        <v>Spain</v>
      </c>
      <c r="H788" s="2" t="str">
        <f>VLOOKUP(A788,'SAS Codes'!$A$2:$I$559,5,FALSE)</f>
        <v>Europe</v>
      </c>
      <c r="I788" s="2" t="str">
        <f>VLOOKUP(A788,'SAS Codes'!$A$2:$I$559,6,FALSE)</f>
        <v>Europe</v>
      </c>
      <c r="J788" s="2" t="str">
        <f>VLOOKUP(A788,'SAS Codes'!$A$2:$I$559,7,FALSE)</f>
        <v>Europe</v>
      </c>
      <c r="K788" s="2" t="str">
        <f>VLOOKUP(A788,'SAS Codes'!$A$2:$I$559,8,FALSE)</f>
        <v>May contain</v>
      </c>
      <c r="L788" s="2" t="str">
        <f>VLOOKUP(A788,'SAS Codes'!$A$2:$I$559,9,FALSE)</f>
        <v>May contain</v>
      </c>
      <c r="M788" s="2" t="str">
        <f>VLOOKUP(A788,'SAS Codes'!$A$2:$M$559,10,FALSE)</f>
        <v>Regular</v>
      </c>
      <c r="N788" s="2" t="str">
        <f>VLOOKUP(A788,'SAS Codes'!$A$2:$M$559,11,FALSE)</f>
        <v>BakedGoods</v>
      </c>
    </row>
    <row r="789" spans="1:14" x14ac:dyDescent="0.45">
      <c r="A789" s="2" t="s">
        <v>93</v>
      </c>
      <c r="B789" s="2">
        <v>4</v>
      </c>
      <c r="C789" s="2">
        <v>2.3699999999999999E-2</v>
      </c>
      <c r="D789" s="2" t="str">
        <f>VLOOKUP(A789,'SAS Codes'!$A$2:$B$559,2,FALSE)</f>
        <v>BG-57</v>
      </c>
      <c r="E789" s="2" t="s">
        <v>929</v>
      </c>
      <c r="F789" s="2" t="str">
        <f>VLOOKUP(A789,'SAS Codes'!$A$2:$I$559,3,FALSE)</f>
        <v>Quebec</v>
      </c>
      <c r="G789" s="2" t="str">
        <f>VLOOKUP(A789,'SAS Codes'!$A$2:$I$559,4,FALSE)</f>
        <v>Canada</v>
      </c>
      <c r="H789" s="2" t="str">
        <f>VLOOKUP(A789,'SAS Codes'!$A$2:$I$559,5,FALSE)</f>
        <v>Canada</v>
      </c>
      <c r="I789" s="2" t="str">
        <f>VLOOKUP(A789,'SAS Codes'!$A$2:$I$559,6,FALSE)</f>
        <v>America</v>
      </c>
      <c r="J789" s="2" t="str">
        <f>VLOOKUP(A789,'SAS Codes'!$A$2:$I$559,7,FALSE)</f>
        <v>America</v>
      </c>
      <c r="K789" s="2" t="str">
        <f>VLOOKUP(A789,'SAS Codes'!$A$2:$I$559,8,FALSE)</f>
        <v>May contain</v>
      </c>
      <c r="L789" s="2" t="str">
        <f>VLOOKUP(A789,'SAS Codes'!$A$2:$I$559,9,FALSE)</f>
        <v>May contain</v>
      </c>
      <c r="M789" s="2" t="str">
        <f>VLOOKUP(A789,'SAS Codes'!$A$2:$M$559,10,FALSE)</f>
        <v>Regular</v>
      </c>
      <c r="N789" s="2" t="str">
        <f>VLOOKUP(A789,'SAS Codes'!$A$2:$M$559,11,FALSE)</f>
        <v>BakedGoods</v>
      </c>
    </row>
    <row r="790" spans="1:14" x14ac:dyDescent="0.45">
      <c r="A790" s="2" t="s">
        <v>27</v>
      </c>
      <c r="B790" s="2">
        <v>3</v>
      </c>
      <c r="C790" s="2">
        <v>2.3290687500000001E-2</v>
      </c>
      <c r="D790" s="2" t="str">
        <f>VLOOKUP(A790,'SAS Codes'!$A$2:$B$559,2,FALSE)</f>
        <v>BMIX-30</v>
      </c>
      <c r="E790" s="2" t="s">
        <v>929</v>
      </c>
      <c r="F790" s="2" t="str">
        <f>VLOOKUP(A790,'SAS Codes'!$A$2:$I$559,3,FALSE)</f>
        <v>USA</v>
      </c>
      <c r="G790" s="2" t="str">
        <f>VLOOKUP(A790,'SAS Codes'!$A$2:$I$559,4,FALSE)</f>
        <v>USA</v>
      </c>
      <c r="H790" s="2" t="str">
        <f>VLOOKUP(A790,'SAS Codes'!$A$2:$I$559,5,FALSE)</f>
        <v>USA</v>
      </c>
      <c r="I790" s="2" t="str">
        <f>VLOOKUP(A790,'SAS Codes'!$A$2:$I$559,6,FALSE)</f>
        <v>America</v>
      </c>
      <c r="J790" s="2" t="str">
        <f>VLOOKUP(A790,'SAS Codes'!$A$2:$I$559,7,FALSE)</f>
        <v>America</v>
      </c>
      <c r="K790" s="2" t="str">
        <f>VLOOKUP(A790,'SAS Codes'!$A$2:$I$559,8,FALSE)</f>
        <v>May contain</v>
      </c>
      <c r="L790" s="2" t="str">
        <f>VLOOKUP(A790,'SAS Codes'!$A$2:$I$559,9,FALSE)</f>
        <v>May contain</v>
      </c>
      <c r="M790" s="2" t="str">
        <f>VLOOKUP(A790,'SAS Codes'!$A$2:$M$559,10,FALSE)</f>
        <v>Private</v>
      </c>
      <c r="N790" s="2" t="str">
        <f>VLOOKUP(A790,'SAS Codes'!$A$2:$M$559,11,FALSE)</f>
        <v>BakingMix</v>
      </c>
    </row>
    <row r="791" spans="1:14" x14ac:dyDescent="0.45">
      <c r="A791" s="2" t="s">
        <v>27</v>
      </c>
      <c r="B791" s="2">
        <v>2</v>
      </c>
      <c r="C791" s="2">
        <v>2.3276737499999998E-2</v>
      </c>
      <c r="D791" s="2" t="str">
        <f>VLOOKUP(A791,'SAS Codes'!$A$2:$B$559,2,FALSE)</f>
        <v>BMIX-30</v>
      </c>
      <c r="E791" s="2" t="s">
        <v>929</v>
      </c>
      <c r="F791" s="2" t="str">
        <f>VLOOKUP(A791,'SAS Codes'!$A$2:$I$559,3,FALSE)</f>
        <v>USA</v>
      </c>
      <c r="G791" s="2" t="str">
        <f>VLOOKUP(A791,'SAS Codes'!$A$2:$I$559,4,FALSE)</f>
        <v>USA</v>
      </c>
      <c r="H791" s="2" t="str">
        <f>VLOOKUP(A791,'SAS Codes'!$A$2:$I$559,5,FALSE)</f>
        <v>USA</v>
      </c>
      <c r="I791" s="2" t="str">
        <f>VLOOKUP(A791,'SAS Codes'!$A$2:$I$559,6,FALSE)</f>
        <v>America</v>
      </c>
      <c r="J791" s="2" t="str">
        <f>VLOOKUP(A791,'SAS Codes'!$A$2:$I$559,7,FALSE)</f>
        <v>America</v>
      </c>
      <c r="K791" s="2" t="str">
        <f>VLOOKUP(A791,'SAS Codes'!$A$2:$I$559,8,FALSE)</f>
        <v>May contain</v>
      </c>
      <c r="L791" s="2" t="str">
        <f>VLOOKUP(A791,'SAS Codes'!$A$2:$I$559,9,FALSE)</f>
        <v>May contain</v>
      </c>
      <c r="M791" s="2" t="str">
        <f>VLOOKUP(A791,'SAS Codes'!$A$2:$M$559,10,FALSE)</f>
        <v>Private</v>
      </c>
      <c r="N791" s="2" t="str">
        <f>VLOOKUP(A791,'SAS Codes'!$A$2:$M$559,11,FALSE)</f>
        <v>BakingMix</v>
      </c>
    </row>
    <row r="792" spans="1:14" x14ac:dyDescent="0.45">
      <c r="A792" s="2" t="s">
        <v>36</v>
      </c>
      <c r="B792" s="2">
        <v>1</v>
      </c>
      <c r="C792" s="2">
        <v>2.2959179999999996E-2</v>
      </c>
      <c r="D792" s="2" t="str">
        <f>VLOOKUP(A792,'SAS Codes'!$A$2:$B$559,2,FALSE)</f>
        <v>BMIX-41</v>
      </c>
      <c r="E792" s="2" t="s">
        <v>929</v>
      </c>
      <c r="F792" s="2" t="str">
        <f>VLOOKUP(A792,'SAS Codes'!$A$2:$I$559,3,FALSE)</f>
        <v>USA</v>
      </c>
      <c r="G792" s="2" t="str">
        <f>VLOOKUP(A792,'SAS Codes'!$A$2:$I$559,4,FALSE)</f>
        <v>USA</v>
      </c>
      <c r="H792" s="2" t="str">
        <f>VLOOKUP(A792,'SAS Codes'!$A$2:$I$559,5,FALSE)</f>
        <v>USA</v>
      </c>
      <c r="I792" s="2" t="str">
        <f>VLOOKUP(A792,'SAS Codes'!$A$2:$I$559,6,FALSE)</f>
        <v>America</v>
      </c>
      <c r="J792" s="2" t="str">
        <f>VLOOKUP(A792,'SAS Codes'!$A$2:$I$559,7,FALSE)</f>
        <v>America</v>
      </c>
      <c r="K792" s="2" t="str">
        <f>VLOOKUP(A792,'SAS Codes'!$A$2:$I$559,8,FALSE)</f>
        <v>May contain</v>
      </c>
      <c r="L792" s="2" t="str">
        <f>VLOOKUP(A792,'SAS Codes'!$A$2:$I$559,9,FALSE)</f>
        <v>May contain</v>
      </c>
      <c r="M792" s="2" t="str">
        <f>VLOOKUP(A792,'SAS Codes'!$A$2:$M$559,10,FALSE)</f>
        <v>Private</v>
      </c>
      <c r="N792" s="2" t="str">
        <f>VLOOKUP(A792,'SAS Codes'!$A$2:$M$559,11,FALSE)</f>
        <v>BakingMix</v>
      </c>
    </row>
    <row r="793" spans="1:14" x14ac:dyDescent="0.45">
      <c r="A793" s="4" t="s">
        <v>187</v>
      </c>
      <c r="B793" s="4">
        <v>1</v>
      </c>
      <c r="C793" s="2">
        <v>2.25763875E-2</v>
      </c>
      <c r="D793" s="2" t="str">
        <f>VLOOKUP(A793,'SAS Codes'!$A$2:$B$559,2,FALSE)</f>
        <v>CD-44</v>
      </c>
      <c r="E793" s="2" t="s">
        <v>929</v>
      </c>
      <c r="F793" s="2" t="str">
        <f>VLOOKUP(A793,'SAS Codes'!$A$2:$I$559,3,FALSE)</f>
        <v>Canada</v>
      </c>
      <c r="G793" s="2" t="str">
        <f>VLOOKUP(A793,'SAS Codes'!$A$2:$I$559,4,FALSE)</f>
        <v>Canada</v>
      </c>
      <c r="H793" s="2" t="str">
        <f>VLOOKUP(A793,'SAS Codes'!$A$2:$I$559,5,FALSE)</f>
        <v>Canada</v>
      </c>
      <c r="I793" s="2" t="str">
        <f>VLOOKUP(A793,'SAS Codes'!$A$2:$I$559,6,FALSE)</f>
        <v>America</v>
      </c>
      <c r="J793" s="2" t="str">
        <f>VLOOKUP(A793,'SAS Codes'!$A$2:$I$559,7,FALSE)</f>
        <v>America</v>
      </c>
      <c r="K793" s="2" t="str">
        <f>VLOOKUP(A793,'SAS Codes'!$A$2:$I$559,8,FALSE)</f>
        <v>May contain</v>
      </c>
      <c r="L793" s="2" t="str">
        <f>VLOOKUP(A793,'SAS Codes'!$A$2:$I$559,9,FALSE)</f>
        <v>May contain</v>
      </c>
      <c r="M793" s="2" t="str">
        <f>VLOOKUP(A793,'SAS Codes'!$A$2:$M$559,10,FALSE)</f>
        <v>Private</v>
      </c>
      <c r="N793" s="2" t="str">
        <f>VLOOKUP(A793,'SAS Codes'!$A$2:$M$559,11,FALSE)</f>
        <v>Candies</v>
      </c>
    </row>
    <row r="794" spans="1:14" x14ac:dyDescent="0.45">
      <c r="A794" s="2" t="s">
        <v>36</v>
      </c>
      <c r="B794" s="2">
        <v>2</v>
      </c>
      <c r="C794" s="2">
        <v>2.2104022499999997E-2</v>
      </c>
      <c r="D794" s="2" t="str">
        <f>VLOOKUP(A794,'SAS Codes'!$A$2:$B$559,2,FALSE)</f>
        <v>BMIX-41</v>
      </c>
      <c r="E794" s="2" t="s">
        <v>929</v>
      </c>
      <c r="F794" s="2" t="str">
        <f>VLOOKUP(A794,'SAS Codes'!$A$2:$I$559,3,FALSE)</f>
        <v>USA</v>
      </c>
      <c r="G794" s="2" t="str">
        <f>VLOOKUP(A794,'SAS Codes'!$A$2:$I$559,4,FALSE)</f>
        <v>USA</v>
      </c>
      <c r="H794" s="2" t="str">
        <f>VLOOKUP(A794,'SAS Codes'!$A$2:$I$559,5,FALSE)</f>
        <v>USA</v>
      </c>
      <c r="I794" s="2" t="str">
        <f>VLOOKUP(A794,'SAS Codes'!$A$2:$I$559,6,FALSE)</f>
        <v>America</v>
      </c>
      <c r="J794" s="2" t="str">
        <f>VLOOKUP(A794,'SAS Codes'!$A$2:$I$559,7,FALSE)</f>
        <v>America</v>
      </c>
      <c r="K794" s="2" t="str">
        <f>VLOOKUP(A794,'SAS Codes'!$A$2:$I$559,8,FALSE)</f>
        <v>May contain</v>
      </c>
      <c r="L794" s="2" t="str">
        <f>VLOOKUP(A794,'SAS Codes'!$A$2:$I$559,9,FALSE)</f>
        <v>May contain</v>
      </c>
      <c r="M794" s="2" t="str">
        <f>VLOOKUP(A794,'SAS Codes'!$A$2:$M$559,10,FALSE)</f>
        <v>Private</v>
      </c>
      <c r="N794" s="2" t="str">
        <f>VLOOKUP(A794,'SAS Codes'!$A$2:$M$559,11,FALSE)</f>
        <v>BakingMix</v>
      </c>
    </row>
    <row r="795" spans="1:14" x14ac:dyDescent="0.45">
      <c r="A795" s="7" t="s">
        <v>151</v>
      </c>
      <c r="B795" s="7">
        <v>1</v>
      </c>
      <c r="C795" s="2">
        <v>2.1777119999999994E-2</v>
      </c>
      <c r="D795" s="2" t="str">
        <f>VLOOKUP(A795,'SAS Codes'!$A$2:$B$559,2,FALSE)</f>
        <v>CD-07</v>
      </c>
      <c r="E795" s="2" t="s">
        <v>931</v>
      </c>
      <c r="F795" s="2" t="str">
        <f>VLOOKUP(A795,'SAS Codes'!$A$2:$I$559,3,FALSE)</f>
        <v>Canada</v>
      </c>
      <c r="G795" s="2" t="str">
        <f>VLOOKUP(A795,'SAS Codes'!$A$2:$I$559,4,FALSE)</f>
        <v>Canada</v>
      </c>
      <c r="H795" s="2" t="str">
        <f>VLOOKUP(A795,'SAS Codes'!$A$2:$I$559,5,FALSE)</f>
        <v>Canada</v>
      </c>
      <c r="I795" s="2" t="str">
        <f>VLOOKUP(A795,'SAS Codes'!$A$2:$I$559,6,FALSE)</f>
        <v>America</v>
      </c>
      <c r="J795" s="2" t="str">
        <f>VLOOKUP(A795,'SAS Codes'!$A$2:$I$559,7,FALSE)</f>
        <v>America</v>
      </c>
      <c r="K795" s="2" t="str">
        <f>VLOOKUP(A795,'SAS Codes'!$A$2:$I$559,8,FALSE)</f>
        <v>May contain</v>
      </c>
      <c r="L795" s="2" t="str">
        <f>VLOOKUP(A795,'SAS Codes'!$A$2:$I$559,9,FALSE)</f>
        <v>May contain</v>
      </c>
      <c r="M795" s="2" t="str">
        <f>VLOOKUP(A795,'SAS Codes'!$A$2:$M$559,10,FALSE)</f>
        <v>Regular</v>
      </c>
      <c r="N795" s="2" t="str">
        <f>VLOOKUP(A795,'SAS Codes'!$A$2:$M$559,11,FALSE)</f>
        <v>Candies</v>
      </c>
    </row>
    <row r="796" spans="1:14" x14ac:dyDescent="0.45">
      <c r="A796" s="4" t="s">
        <v>328</v>
      </c>
      <c r="B796" s="4">
        <v>4</v>
      </c>
      <c r="C796" s="2">
        <v>2.1653999999999996E-2</v>
      </c>
      <c r="D796" s="2" t="str">
        <f>VLOOKUP(A796,'SAS Codes'!$A$2:$B$559,2,FALSE)</f>
        <v>CO-60</v>
      </c>
      <c r="E796" s="2" t="s">
        <v>929</v>
      </c>
      <c r="F796" s="2" t="str">
        <f>VLOOKUP(A796,'SAS Codes'!$A$2:$I$559,3,FALSE)</f>
        <v>Canada</v>
      </c>
      <c r="G796" s="2" t="str">
        <f>VLOOKUP(A796,'SAS Codes'!$A$2:$I$559,4,FALSE)</f>
        <v>Canada</v>
      </c>
      <c r="H796" s="2" t="str">
        <f>VLOOKUP(A796,'SAS Codes'!$A$2:$I$559,5,FALSE)</f>
        <v>Canada</v>
      </c>
      <c r="I796" s="2" t="str">
        <f>VLOOKUP(A796,'SAS Codes'!$A$2:$I$559,6,FALSE)</f>
        <v>America</v>
      </c>
      <c r="J796" s="2" t="str">
        <f>VLOOKUP(A796,'SAS Codes'!$A$2:$I$559,7,FALSE)</f>
        <v>America</v>
      </c>
      <c r="K796" s="2" t="str">
        <f>VLOOKUP(A796,'SAS Codes'!$A$2:$I$559,8,FALSE)</f>
        <v>May contain</v>
      </c>
      <c r="L796" s="2" t="str">
        <f>VLOOKUP(A796,'SAS Codes'!$A$2:$I$559,9,FALSE)</f>
        <v>May contain</v>
      </c>
      <c r="M796" s="2" t="str">
        <f>VLOOKUP(A796,'SAS Codes'!$A$2:$M$559,10,FALSE)</f>
        <v>Regular</v>
      </c>
      <c r="N796" s="2" t="str">
        <f>VLOOKUP(A796,'SAS Codes'!$A$2:$M$559,11,FALSE)</f>
        <v>Cookies</v>
      </c>
    </row>
    <row r="797" spans="1:14" x14ac:dyDescent="0.45">
      <c r="A797" s="4" t="s">
        <v>333</v>
      </c>
      <c r="B797" s="4">
        <v>2</v>
      </c>
      <c r="C797" s="2">
        <v>2.106825E-2</v>
      </c>
      <c r="D797" s="2" t="str">
        <f>VLOOKUP(A797,'SAS Codes'!$A$2:$B$559,2,FALSE)</f>
        <v>CO-65</v>
      </c>
      <c r="E797" s="2" t="s">
        <v>929</v>
      </c>
      <c r="F797" s="2" t="str">
        <f>VLOOKUP(A797,'SAS Codes'!$A$2:$I$559,3,FALSE)</f>
        <v>Canada</v>
      </c>
      <c r="G797" s="2" t="str">
        <f>VLOOKUP(A797,'SAS Codes'!$A$2:$I$559,4,FALSE)</f>
        <v>Canada</v>
      </c>
      <c r="H797" s="2" t="str">
        <f>VLOOKUP(A797,'SAS Codes'!$A$2:$I$559,5,FALSE)</f>
        <v>Canada</v>
      </c>
      <c r="I797" s="2" t="str">
        <f>VLOOKUP(A797,'SAS Codes'!$A$2:$I$559,6,FALSE)</f>
        <v>America</v>
      </c>
      <c r="J797" s="2" t="str">
        <f>VLOOKUP(A797,'SAS Codes'!$A$2:$I$559,7,FALSE)</f>
        <v>America</v>
      </c>
      <c r="K797" s="2" t="str">
        <f>VLOOKUP(A797,'SAS Codes'!$A$2:$I$559,8,FALSE)</f>
        <v>May contain</v>
      </c>
      <c r="L797" s="2" t="str">
        <f>VLOOKUP(A797,'SAS Codes'!$A$2:$I$559,9,FALSE)</f>
        <v>May contain</v>
      </c>
      <c r="M797" s="2" t="str">
        <f>VLOOKUP(A797,'SAS Codes'!$A$2:$M$559,10,FALSE)</f>
        <v>Regular</v>
      </c>
      <c r="N797" s="2" t="str">
        <f>VLOOKUP(A797,'SAS Codes'!$A$2:$M$559,11,FALSE)</f>
        <v>Cookies</v>
      </c>
    </row>
    <row r="798" spans="1:14" x14ac:dyDescent="0.45">
      <c r="A798" s="4" t="s">
        <v>37</v>
      </c>
      <c r="B798" s="4">
        <v>2</v>
      </c>
      <c r="C798" s="4">
        <v>2.0678265000000001E-2</v>
      </c>
      <c r="D798" s="2" t="str">
        <f>VLOOKUP(A798,'SAS Codes'!$A$2:$B$559,2,FALSE)</f>
        <v>BMIX-42</v>
      </c>
      <c r="E798" s="2" t="s">
        <v>929</v>
      </c>
      <c r="F798" s="2" t="str">
        <f>VLOOKUP(A798,'SAS Codes'!$A$2:$I$559,3,FALSE)</f>
        <v>USA</v>
      </c>
      <c r="G798" s="2" t="str">
        <f>VLOOKUP(A798,'SAS Codes'!$A$2:$I$559,4,FALSE)</f>
        <v>USA</v>
      </c>
      <c r="H798" s="2" t="str">
        <f>VLOOKUP(A798,'SAS Codes'!$A$2:$I$559,5,FALSE)</f>
        <v>USA</v>
      </c>
      <c r="I798" s="2" t="str">
        <f>VLOOKUP(A798,'SAS Codes'!$A$2:$I$559,6,FALSE)</f>
        <v>America</v>
      </c>
      <c r="J798" s="2" t="str">
        <f>VLOOKUP(A798,'SAS Codes'!$A$2:$I$559,7,FALSE)</f>
        <v>America</v>
      </c>
      <c r="K798" s="2" t="str">
        <f>VLOOKUP(A798,'SAS Codes'!$A$2:$I$559,8,FALSE)</f>
        <v>May contain</v>
      </c>
      <c r="L798" s="2" t="str">
        <f>VLOOKUP(A798,'SAS Codes'!$A$2:$I$559,9,FALSE)</f>
        <v>May contain</v>
      </c>
      <c r="M798" s="2" t="str">
        <f>VLOOKUP(A798,'SAS Codes'!$A$2:$M$559,10,FALSE)</f>
        <v>Private</v>
      </c>
      <c r="N798" s="2" t="str">
        <f>VLOOKUP(A798,'SAS Codes'!$A$2:$M$559,11,FALSE)</f>
        <v>BakingMix</v>
      </c>
    </row>
    <row r="799" spans="1:14" x14ac:dyDescent="0.45">
      <c r="A799" s="4" t="s">
        <v>420</v>
      </c>
      <c r="B799" s="4">
        <v>1</v>
      </c>
      <c r="C799" s="2">
        <v>2.0355120000000001E-2</v>
      </c>
      <c r="D799" s="2" t="str">
        <f>VLOOKUP(A799,'SAS Codes'!$A$2:$B$559,2,FALSE)</f>
        <v>SB-31</v>
      </c>
      <c r="E799" s="2" t="s">
        <v>929</v>
      </c>
      <c r="F799" s="2" t="str">
        <f>VLOOKUP(A799,'SAS Codes'!$A$2:$I$559,3,FALSE)</f>
        <v>USA</v>
      </c>
      <c r="G799" s="2" t="str">
        <f>VLOOKUP(A799,'SAS Codes'!$A$2:$I$559,4,FALSE)</f>
        <v>USA</v>
      </c>
      <c r="H799" s="2" t="str">
        <f>VLOOKUP(A799,'SAS Codes'!$A$2:$I$559,5,FALSE)</f>
        <v>USA</v>
      </c>
      <c r="I799" s="2" t="str">
        <f>VLOOKUP(A799,'SAS Codes'!$A$2:$I$559,6,FALSE)</f>
        <v>America</v>
      </c>
      <c r="J799" s="2" t="str">
        <f>VLOOKUP(A799,'SAS Codes'!$A$2:$I$559,7,FALSE)</f>
        <v>America</v>
      </c>
      <c r="K799" s="2" t="str">
        <f>VLOOKUP(A799,'SAS Codes'!$A$2:$I$559,8,FALSE)</f>
        <v>May contain</v>
      </c>
      <c r="L799" s="2" t="str">
        <f>VLOOKUP(A799,'SAS Codes'!$A$2:$I$559,9,FALSE)</f>
        <v>May contain</v>
      </c>
      <c r="M799" s="2" t="str">
        <f>VLOOKUP(A799,'SAS Codes'!$A$2:$M$559,10,FALSE)</f>
        <v>Private</v>
      </c>
      <c r="N799" s="2" t="str">
        <f>VLOOKUP(A799,'SAS Codes'!$A$2:$M$559,11,FALSE)</f>
        <v>Crackers</v>
      </c>
    </row>
    <row r="800" spans="1:14" x14ac:dyDescent="0.45">
      <c r="A800" s="2" t="s">
        <v>131</v>
      </c>
      <c r="B800" s="2">
        <v>2</v>
      </c>
      <c r="C800" s="2">
        <v>2.0108039999999997E-2</v>
      </c>
      <c r="D800" s="2" t="str">
        <f>VLOOKUP(A800,'SAS Codes'!$A$2:$B$559,2,FALSE)</f>
        <v>CP-35</v>
      </c>
      <c r="E800" s="2" t="s">
        <v>929</v>
      </c>
      <c r="F800" s="2" t="str">
        <f>VLOOKUP(A800,'SAS Codes'!$A$2:$I$559,3,FALSE)</f>
        <v>Quebec</v>
      </c>
      <c r="G800" s="2" t="str">
        <f>VLOOKUP(A800,'SAS Codes'!$A$2:$I$559,4,FALSE)</f>
        <v>Canada</v>
      </c>
      <c r="H800" s="2" t="str">
        <f>VLOOKUP(A800,'SAS Codes'!$A$2:$I$559,5,FALSE)</f>
        <v>Canada</v>
      </c>
      <c r="I800" s="2" t="str">
        <f>VLOOKUP(A800,'SAS Codes'!$A$2:$I$559,6,FALSE)</f>
        <v>America</v>
      </c>
      <c r="J800" s="2" t="str">
        <f>VLOOKUP(A800,'SAS Codes'!$A$2:$I$559,7,FALSE)</f>
        <v>America</v>
      </c>
      <c r="K800" s="2" t="str">
        <f>VLOOKUP(A800,'SAS Codes'!$A$2:$I$559,8,FALSE)</f>
        <v>May contain</v>
      </c>
      <c r="L800" s="2" t="str">
        <f>VLOOKUP(A800,'SAS Codes'!$A$2:$I$559,9,FALSE)</f>
        <v>May contain</v>
      </c>
      <c r="M800" s="2" t="str">
        <f>VLOOKUP(A800,'SAS Codes'!$A$2:$M$559,10,FALSE)</f>
        <v>Regular</v>
      </c>
      <c r="N800" s="2" t="str">
        <f>VLOOKUP(A800,'SAS Codes'!$A$2:$M$559,11,FALSE)</f>
        <v>Cereal</v>
      </c>
    </row>
    <row r="801" spans="1:14" x14ac:dyDescent="0.45">
      <c r="A801" s="7" t="s">
        <v>408</v>
      </c>
      <c r="B801" s="7">
        <v>1</v>
      </c>
      <c r="C801" s="2">
        <v>1.9969290000000001E-2</v>
      </c>
      <c r="D801" s="2" t="str">
        <f>VLOOKUP(A801,'SAS Codes'!$A$2:$B$559,2,FALSE)</f>
        <v>SB-17</v>
      </c>
      <c r="E801" s="2" t="s">
        <v>931</v>
      </c>
      <c r="F801" s="2" t="str">
        <f>VLOOKUP(A801,'SAS Codes'!$A$2:$I$559,3,FALSE)</f>
        <v>USA</v>
      </c>
      <c r="G801" s="2" t="str">
        <f>VLOOKUP(A801,'SAS Codes'!$A$2:$I$559,4,FALSE)</f>
        <v>USA</v>
      </c>
      <c r="H801" s="2" t="str">
        <f>VLOOKUP(A801,'SAS Codes'!$A$2:$I$559,5,FALSE)</f>
        <v>USA</v>
      </c>
      <c r="I801" s="2" t="str">
        <f>VLOOKUP(A801,'SAS Codes'!$A$2:$I$559,6,FALSE)</f>
        <v>America</v>
      </c>
      <c r="J801" s="2" t="str">
        <f>VLOOKUP(A801,'SAS Codes'!$A$2:$I$559,7,FALSE)</f>
        <v>America</v>
      </c>
      <c r="K801" s="2" t="str">
        <f>VLOOKUP(A801,'SAS Codes'!$A$2:$I$559,8,FALSE)</f>
        <v>NA</v>
      </c>
      <c r="L801" s="2" t="str">
        <f>VLOOKUP(A801,'SAS Codes'!$A$2:$I$559,9,FALSE)</f>
        <v>NA</v>
      </c>
      <c r="M801" s="2" t="str">
        <f>VLOOKUP(A801,'SAS Codes'!$A$2:$M$559,10,FALSE)</f>
        <v>Regular</v>
      </c>
      <c r="N801" s="2" t="str">
        <f>VLOOKUP(A801,'SAS Codes'!$A$2:$M$559,11,FALSE)</f>
        <v>Crackers</v>
      </c>
    </row>
    <row r="802" spans="1:14" x14ac:dyDescent="0.45">
      <c r="A802" s="4" t="s">
        <v>330</v>
      </c>
      <c r="B802" s="4">
        <v>2</v>
      </c>
      <c r="C802" s="2">
        <v>1.9619924999999996E-2</v>
      </c>
      <c r="D802" s="2" t="str">
        <f>VLOOKUP(A802,'SAS Codes'!$A$2:$B$559,2,FALSE)</f>
        <v>CO-62</v>
      </c>
      <c r="E802" s="2" t="s">
        <v>929</v>
      </c>
      <c r="F802" s="2" t="str">
        <f>VLOOKUP(A802,'SAS Codes'!$A$2:$I$559,3,FALSE)</f>
        <v>Canada</v>
      </c>
      <c r="G802" s="2" t="str">
        <f>VLOOKUP(A802,'SAS Codes'!$A$2:$I$559,4,FALSE)</f>
        <v>Canada</v>
      </c>
      <c r="H802" s="2" t="str">
        <f>VLOOKUP(A802,'SAS Codes'!$A$2:$I$559,5,FALSE)</f>
        <v>Canada</v>
      </c>
      <c r="I802" s="2" t="str">
        <f>VLOOKUP(A802,'SAS Codes'!$A$2:$I$559,6,FALSE)</f>
        <v>America</v>
      </c>
      <c r="J802" s="2" t="str">
        <f>VLOOKUP(A802,'SAS Codes'!$A$2:$I$559,7,FALSE)</f>
        <v>America</v>
      </c>
      <c r="K802" s="2" t="str">
        <f>VLOOKUP(A802,'SAS Codes'!$A$2:$I$559,8,FALSE)</f>
        <v>May contain</v>
      </c>
      <c r="L802" s="2" t="str">
        <f>VLOOKUP(A802,'SAS Codes'!$A$2:$I$559,9,FALSE)</f>
        <v>May contain</v>
      </c>
      <c r="M802" s="2" t="str">
        <f>VLOOKUP(A802,'SAS Codes'!$A$2:$M$559,10,FALSE)</f>
        <v>Regular</v>
      </c>
      <c r="N802" s="2" t="str">
        <f>VLOOKUP(A802,'SAS Codes'!$A$2:$M$559,11,FALSE)</f>
        <v>Cookies</v>
      </c>
    </row>
    <row r="803" spans="1:14" x14ac:dyDescent="0.45">
      <c r="A803" s="4" t="s">
        <v>452</v>
      </c>
      <c r="B803" s="4">
        <v>1</v>
      </c>
      <c r="C803" s="2">
        <v>1.9578974999999998E-2</v>
      </c>
      <c r="D803" s="2" t="str">
        <f>VLOOKUP(A803,'SAS Codes'!$A$2:$B$559,2,FALSE)</f>
        <v>SK-05</v>
      </c>
      <c r="E803" s="2" t="s">
        <v>929</v>
      </c>
      <c r="F803" s="2" t="str">
        <f>VLOOKUP(A803,'SAS Codes'!$A$2:$I$559,3,FALSE)</f>
        <v>USA</v>
      </c>
      <c r="G803" s="2" t="str">
        <f>VLOOKUP(A803,'SAS Codes'!$A$2:$I$559,4,FALSE)</f>
        <v>USA</v>
      </c>
      <c r="H803" s="2" t="str">
        <f>VLOOKUP(A803,'SAS Codes'!$A$2:$I$559,5,FALSE)</f>
        <v>USA</v>
      </c>
      <c r="I803" s="2" t="str">
        <f>VLOOKUP(A803,'SAS Codes'!$A$2:$I$559,6,FALSE)</f>
        <v>America</v>
      </c>
      <c r="J803" s="2" t="str">
        <f>VLOOKUP(A803,'SAS Codes'!$A$2:$I$559,7,FALSE)</f>
        <v>America</v>
      </c>
      <c r="K803" s="2" t="str">
        <f>VLOOKUP(A803,'SAS Codes'!$A$2:$I$559,8,FALSE)</f>
        <v>May contain</v>
      </c>
      <c r="L803" s="2" t="str">
        <f>VLOOKUP(A803,'SAS Codes'!$A$2:$I$559,9,FALSE)</f>
        <v>May contain</v>
      </c>
      <c r="M803" s="2" t="str">
        <f>VLOOKUP(A803,'SAS Codes'!$A$2:$M$559,10,FALSE)</f>
        <v>Regular</v>
      </c>
      <c r="N803" s="2" t="str">
        <f>VLOOKUP(A803,'SAS Codes'!$A$2:$M$559,11,FALSE)</f>
        <v>Snacks</v>
      </c>
    </row>
    <row r="804" spans="1:14" x14ac:dyDescent="0.45">
      <c r="A804" s="2" t="s">
        <v>83</v>
      </c>
      <c r="B804" s="2">
        <v>1</v>
      </c>
      <c r="C804" s="2">
        <v>1.8991665000000001E-2</v>
      </c>
      <c r="D804" s="2" t="str">
        <f>VLOOKUP(A804,'SAS Codes'!$A$2:$B$559,2,FALSE)</f>
        <v>BG-32</v>
      </c>
      <c r="E804" s="2" t="s">
        <v>929</v>
      </c>
      <c r="F804" s="2" t="str">
        <f>VLOOKUP(A804,'SAS Codes'!$A$2:$I$559,3,FALSE)</f>
        <v>Quebec</v>
      </c>
      <c r="G804" s="2" t="str">
        <f>VLOOKUP(A804,'SAS Codes'!$A$2:$I$559,4,FALSE)</f>
        <v>Canada</v>
      </c>
      <c r="H804" s="2" t="str">
        <f>VLOOKUP(A804,'SAS Codes'!$A$2:$I$559,5,FALSE)</f>
        <v>Canada</v>
      </c>
      <c r="I804" s="2" t="str">
        <f>VLOOKUP(A804,'SAS Codes'!$A$2:$I$559,6,FALSE)</f>
        <v>America</v>
      </c>
      <c r="J804" s="2" t="str">
        <f>VLOOKUP(A804,'SAS Codes'!$A$2:$I$559,7,FALSE)</f>
        <v>America</v>
      </c>
      <c r="K804" s="2" t="str">
        <f>VLOOKUP(A804,'SAS Codes'!$A$2:$I$559,8,FALSE)</f>
        <v>May contain</v>
      </c>
      <c r="L804" s="2" t="str">
        <f>VLOOKUP(A804,'SAS Codes'!$A$2:$I$559,9,FALSE)</f>
        <v>May contain</v>
      </c>
      <c r="M804" s="2" t="str">
        <f>VLOOKUP(A804,'SAS Codes'!$A$2:$M$559,10,FALSE)</f>
        <v>Private</v>
      </c>
      <c r="N804" s="2" t="str">
        <f>VLOOKUP(A804,'SAS Codes'!$A$2:$M$559,11,FALSE)</f>
        <v>BakedGoods</v>
      </c>
    </row>
    <row r="805" spans="1:14" x14ac:dyDescent="0.45">
      <c r="A805" s="4" t="s">
        <v>328</v>
      </c>
      <c r="B805" s="4">
        <v>5</v>
      </c>
      <c r="C805" s="2">
        <v>1.8904725000000001E-2</v>
      </c>
      <c r="D805" s="2" t="str">
        <f>VLOOKUP(A805,'SAS Codes'!$A$2:$B$559,2,FALSE)</f>
        <v>CO-60</v>
      </c>
      <c r="E805" s="2" t="s">
        <v>929</v>
      </c>
      <c r="F805" s="2" t="str">
        <f>VLOOKUP(A805,'SAS Codes'!$A$2:$I$559,3,FALSE)</f>
        <v>Canada</v>
      </c>
      <c r="G805" s="2" t="str">
        <f>VLOOKUP(A805,'SAS Codes'!$A$2:$I$559,4,FALSE)</f>
        <v>Canada</v>
      </c>
      <c r="H805" s="2" t="str">
        <f>VLOOKUP(A805,'SAS Codes'!$A$2:$I$559,5,FALSE)</f>
        <v>Canada</v>
      </c>
      <c r="I805" s="2" t="str">
        <f>VLOOKUP(A805,'SAS Codes'!$A$2:$I$559,6,FALSE)</f>
        <v>America</v>
      </c>
      <c r="J805" s="2" t="str">
        <f>VLOOKUP(A805,'SAS Codes'!$A$2:$I$559,7,FALSE)</f>
        <v>America</v>
      </c>
      <c r="K805" s="2" t="str">
        <f>VLOOKUP(A805,'SAS Codes'!$A$2:$I$559,8,FALSE)</f>
        <v>May contain</v>
      </c>
      <c r="L805" s="2" t="str">
        <f>VLOOKUP(A805,'SAS Codes'!$A$2:$I$559,9,FALSE)</f>
        <v>May contain</v>
      </c>
      <c r="M805" s="2" t="str">
        <f>VLOOKUP(A805,'SAS Codes'!$A$2:$M$559,10,FALSE)</f>
        <v>Regular</v>
      </c>
      <c r="N805" s="2" t="str">
        <f>VLOOKUP(A805,'SAS Codes'!$A$2:$M$559,11,FALSE)</f>
        <v>Cookies</v>
      </c>
    </row>
    <row r="806" spans="1:14" x14ac:dyDescent="0.45">
      <c r="A806" s="2" t="s">
        <v>114</v>
      </c>
      <c r="B806" s="2">
        <v>1</v>
      </c>
      <c r="C806" s="2">
        <v>1.8681839999999998E-2</v>
      </c>
      <c r="D806" s="2" t="str">
        <f>VLOOKUP(A806,'SAS Codes'!$A$2:$B$559,2,FALSE)</f>
        <v>CP-18</v>
      </c>
      <c r="E806" s="2" t="s">
        <v>929</v>
      </c>
      <c r="F806" s="2" t="str">
        <f>VLOOKUP(A806,'SAS Codes'!$A$2:$I$559,3,FALSE)</f>
        <v>USA</v>
      </c>
      <c r="G806" s="2" t="str">
        <f>VLOOKUP(A806,'SAS Codes'!$A$2:$I$559,4,FALSE)</f>
        <v>USA</v>
      </c>
      <c r="H806" s="2" t="str">
        <f>VLOOKUP(A806,'SAS Codes'!$A$2:$I$559,5,FALSE)</f>
        <v>USA</v>
      </c>
      <c r="I806" s="2" t="str">
        <f>VLOOKUP(A806,'SAS Codes'!$A$2:$I$559,6,FALSE)</f>
        <v>America</v>
      </c>
      <c r="J806" s="2" t="str">
        <f>VLOOKUP(A806,'SAS Codes'!$A$2:$I$559,7,FALSE)</f>
        <v>America</v>
      </c>
      <c r="K806" s="2" t="str">
        <f>VLOOKUP(A806,'SAS Codes'!$A$2:$I$559,8,FALSE)</f>
        <v>May contain</v>
      </c>
      <c r="L806" s="2" t="str">
        <f>VLOOKUP(A806,'SAS Codes'!$A$2:$I$559,9,FALSE)</f>
        <v>May contain</v>
      </c>
      <c r="M806" s="2" t="str">
        <f>VLOOKUP(A806,'SAS Codes'!$A$2:$M$559,10,FALSE)</f>
        <v>Regular</v>
      </c>
      <c r="N806" s="2" t="str">
        <f>VLOOKUP(A806,'SAS Codes'!$A$2:$M$559,11,FALSE)</f>
        <v>Cereal</v>
      </c>
    </row>
    <row r="807" spans="1:14" x14ac:dyDescent="0.45">
      <c r="A807" s="4" t="s">
        <v>146</v>
      </c>
      <c r="B807" s="4">
        <v>2</v>
      </c>
      <c r="C807" s="2">
        <v>1.7974665000000001E-2</v>
      </c>
      <c r="D807" s="2" t="str">
        <f>VLOOKUP(A807,'SAS Codes'!$A$2:$B$559,2,FALSE)</f>
        <v>CD-02</v>
      </c>
      <c r="E807" s="2" t="s">
        <v>929</v>
      </c>
      <c r="F807" s="2" t="str">
        <f>VLOOKUP(A807,'SAS Codes'!$A$2:$I$559,3,FALSE)</f>
        <v>Quebec</v>
      </c>
      <c r="G807" s="2" t="str">
        <f>VLOOKUP(A807,'SAS Codes'!$A$2:$I$559,4,FALSE)</f>
        <v>Canada</v>
      </c>
      <c r="H807" s="2" t="str">
        <f>VLOOKUP(A807,'SAS Codes'!$A$2:$I$559,5,FALSE)</f>
        <v>Canada</v>
      </c>
      <c r="I807" s="2" t="str">
        <f>VLOOKUP(A807,'SAS Codes'!$A$2:$I$559,6,FALSE)</f>
        <v>America</v>
      </c>
      <c r="J807" s="2" t="str">
        <f>VLOOKUP(A807,'SAS Codes'!$A$2:$I$559,7,FALSE)</f>
        <v>America</v>
      </c>
      <c r="K807" s="2" t="str">
        <f>VLOOKUP(A807,'SAS Codes'!$A$2:$I$559,8,FALSE)</f>
        <v>May contain</v>
      </c>
      <c r="L807" s="2" t="str">
        <f>VLOOKUP(A807,'SAS Codes'!$A$2:$I$559,9,FALSE)</f>
        <v>May contain</v>
      </c>
      <c r="M807" s="2" t="str">
        <f>VLOOKUP(A807,'SAS Codes'!$A$2:$M$559,10,FALSE)</f>
        <v>Regular</v>
      </c>
      <c r="N807" s="2" t="str">
        <f>VLOOKUP(A807,'SAS Codes'!$A$2:$M$559,11,FALSE)</f>
        <v>Candies</v>
      </c>
    </row>
    <row r="808" spans="1:14" x14ac:dyDescent="0.45">
      <c r="A808" s="2" t="s">
        <v>27</v>
      </c>
      <c r="B808" s="2">
        <v>4</v>
      </c>
      <c r="C808" s="2">
        <v>1.7449590000000001E-2</v>
      </c>
      <c r="D808" s="2" t="str">
        <f>VLOOKUP(A808,'SAS Codes'!$A$2:$B$559,2,FALSE)</f>
        <v>BMIX-30</v>
      </c>
      <c r="E808" s="2" t="s">
        <v>929</v>
      </c>
      <c r="F808" s="2" t="str">
        <f>VLOOKUP(A808,'SAS Codes'!$A$2:$I$559,3,FALSE)</f>
        <v>USA</v>
      </c>
      <c r="G808" s="2" t="str">
        <f>VLOOKUP(A808,'SAS Codes'!$A$2:$I$559,4,FALSE)</f>
        <v>USA</v>
      </c>
      <c r="H808" s="2" t="str">
        <f>VLOOKUP(A808,'SAS Codes'!$A$2:$I$559,5,FALSE)</f>
        <v>USA</v>
      </c>
      <c r="I808" s="2" t="str">
        <f>VLOOKUP(A808,'SAS Codes'!$A$2:$I$559,6,FALSE)</f>
        <v>America</v>
      </c>
      <c r="J808" s="2" t="str">
        <f>VLOOKUP(A808,'SAS Codes'!$A$2:$I$559,7,FALSE)</f>
        <v>America</v>
      </c>
      <c r="K808" s="2" t="str">
        <f>VLOOKUP(A808,'SAS Codes'!$A$2:$I$559,8,FALSE)</f>
        <v>May contain</v>
      </c>
      <c r="L808" s="2" t="str">
        <f>VLOOKUP(A808,'SAS Codes'!$A$2:$I$559,9,FALSE)</f>
        <v>May contain</v>
      </c>
      <c r="M808" s="2" t="str">
        <f>VLOOKUP(A808,'SAS Codes'!$A$2:$M$559,10,FALSE)</f>
        <v>Private</v>
      </c>
      <c r="N808" s="2" t="str">
        <f>VLOOKUP(A808,'SAS Codes'!$A$2:$M$559,11,FALSE)</f>
        <v>BakingMix</v>
      </c>
    </row>
    <row r="809" spans="1:14" x14ac:dyDescent="0.45">
      <c r="A809" s="2" t="s">
        <v>27</v>
      </c>
      <c r="B809" s="2">
        <v>1</v>
      </c>
      <c r="C809" s="2">
        <v>1.7013645000000001E-2</v>
      </c>
      <c r="D809" s="2" t="str">
        <f>VLOOKUP(A809,'SAS Codes'!$A$2:$B$559,2,FALSE)</f>
        <v>BMIX-30</v>
      </c>
      <c r="E809" s="2" t="s">
        <v>929</v>
      </c>
      <c r="F809" s="2" t="str">
        <f>VLOOKUP(A809,'SAS Codes'!$A$2:$I$559,3,FALSE)</f>
        <v>USA</v>
      </c>
      <c r="G809" s="2" t="str">
        <f>VLOOKUP(A809,'SAS Codes'!$A$2:$I$559,4,FALSE)</f>
        <v>USA</v>
      </c>
      <c r="H809" s="2" t="str">
        <f>VLOOKUP(A809,'SAS Codes'!$A$2:$I$559,5,FALSE)</f>
        <v>USA</v>
      </c>
      <c r="I809" s="2" t="str">
        <f>VLOOKUP(A809,'SAS Codes'!$A$2:$I$559,6,FALSE)</f>
        <v>America</v>
      </c>
      <c r="J809" s="2" t="str">
        <f>VLOOKUP(A809,'SAS Codes'!$A$2:$I$559,7,FALSE)</f>
        <v>America</v>
      </c>
      <c r="K809" s="2" t="str">
        <f>VLOOKUP(A809,'SAS Codes'!$A$2:$I$559,8,FALSE)</f>
        <v>May contain</v>
      </c>
      <c r="L809" s="2" t="str">
        <f>VLOOKUP(A809,'SAS Codes'!$A$2:$I$559,9,FALSE)</f>
        <v>May contain</v>
      </c>
      <c r="M809" s="2" t="str">
        <f>VLOOKUP(A809,'SAS Codes'!$A$2:$M$559,10,FALSE)</f>
        <v>Private</v>
      </c>
      <c r="N809" s="2" t="str">
        <f>VLOOKUP(A809,'SAS Codes'!$A$2:$M$559,11,FALSE)</f>
        <v>BakingMix</v>
      </c>
    </row>
    <row r="810" spans="1:14" x14ac:dyDescent="0.45">
      <c r="A810" s="2" t="s">
        <v>30</v>
      </c>
      <c r="B810" s="2">
        <v>4</v>
      </c>
      <c r="C810" s="2">
        <v>1.6591575000000001E-2</v>
      </c>
      <c r="D810" s="2" t="str">
        <f>VLOOKUP(A810,'SAS Codes'!$A$2:$B$559,2,FALSE)</f>
        <v>BMIX-33</v>
      </c>
      <c r="E810" s="2" t="s">
        <v>929</v>
      </c>
      <c r="F810" s="2" t="str">
        <f>VLOOKUP(A810,'SAS Codes'!$A$2:$I$559,3,FALSE)</f>
        <v>USA</v>
      </c>
      <c r="G810" s="2" t="str">
        <f>VLOOKUP(A810,'SAS Codes'!$A$2:$I$559,4,FALSE)</f>
        <v>USA</v>
      </c>
      <c r="H810" s="2" t="str">
        <f>VLOOKUP(A810,'SAS Codes'!$A$2:$I$559,5,FALSE)</f>
        <v>USA</v>
      </c>
      <c r="I810" s="2" t="str">
        <f>VLOOKUP(A810,'SAS Codes'!$A$2:$I$559,6,FALSE)</f>
        <v>America</v>
      </c>
      <c r="J810" s="2" t="str">
        <f>VLOOKUP(A810,'SAS Codes'!$A$2:$I$559,7,FALSE)</f>
        <v>America</v>
      </c>
      <c r="K810" s="2" t="str">
        <f>VLOOKUP(A810,'SAS Codes'!$A$2:$I$559,8,FALSE)</f>
        <v>May contain</v>
      </c>
      <c r="L810" s="2" t="str">
        <f>VLOOKUP(A810,'SAS Codes'!$A$2:$I$559,9,FALSE)</f>
        <v>May contain</v>
      </c>
      <c r="M810" s="2" t="str">
        <f>VLOOKUP(A810,'SAS Codes'!$A$2:$M$559,10,FALSE)</f>
        <v>Private</v>
      </c>
      <c r="N810" s="2" t="str">
        <f>VLOOKUP(A810,'SAS Codes'!$A$2:$M$559,11,FALSE)</f>
        <v>BakingMix</v>
      </c>
    </row>
    <row r="811" spans="1:14" x14ac:dyDescent="0.45">
      <c r="A811" s="4" t="s">
        <v>186</v>
      </c>
      <c r="B811" s="4">
        <v>1</v>
      </c>
      <c r="C811" s="2">
        <v>1.6037534999999999E-2</v>
      </c>
      <c r="D811" s="2" t="str">
        <f>VLOOKUP(A811,'SAS Codes'!$A$2:$B$559,2,FALSE)</f>
        <v>CD-43</v>
      </c>
      <c r="E811" s="2" t="s">
        <v>929</v>
      </c>
      <c r="F811" s="2" t="str">
        <f>VLOOKUP(A811,'SAS Codes'!$A$2:$I$559,3,FALSE)</f>
        <v>Canada</v>
      </c>
      <c r="G811" s="2" t="str">
        <f>VLOOKUP(A811,'SAS Codes'!$A$2:$I$559,4,FALSE)</f>
        <v>Canada</v>
      </c>
      <c r="H811" s="2" t="str">
        <f>VLOOKUP(A811,'SAS Codes'!$A$2:$I$559,5,FALSE)</f>
        <v>Canada</v>
      </c>
      <c r="I811" s="2" t="str">
        <f>VLOOKUP(A811,'SAS Codes'!$A$2:$I$559,6,FALSE)</f>
        <v>America</v>
      </c>
      <c r="J811" s="2" t="str">
        <f>VLOOKUP(A811,'SAS Codes'!$A$2:$I$559,7,FALSE)</f>
        <v>America</v>
      </c>
      <c r="K811" s="2" t="str">
        <f>VLOOKUP(A811,'SAS Codes'!$A$2:$I$559,8,FALSE)</f>
        <v>May contain</v>
      </c>
      <c r="L811" s="2" t="str">
        <f>VLOOKUP(A811,'SAS Codes'!$A$2:$I$559,9,FALSE)</f>
        <v>May contain</v>
      </c>
      <c r="M811" s="2" t="str">
        <f>VLOOKUP(A811,'SAS Codes'!$A$2:$M$559,10,FALSE)</f>
        <v>Private</v>
      </c>
      <c r="N811" s="2" t="str">
        <f>VLOOKUP(A811,'SAS Codes'!$A$2:$M$559,11,FALSE)</f>
        <v>Candies</v>
      </c>
    </row>
    <row r="812" spans="1:14" x14ac:dyDescent="0.45">
      <c r="A812" s="4" t="s">
        <v>475</v>
      </c>
      <c r="B812" s="4">
        <v>1</v>
      </c>
      <c r="C812" s="2">
        <v>1.5584399999999998E-2</v>
      </c>
      <c r="D812" s="2" t="str">
        <f>VLOOKUP(A812,'SAS Codes'!$A$2:$B$559,2,FALSE)</f>
        <v>SK-32</v>
      </c>
      <c r="E812" s="2" t="s">
        <v>929</v>
      </c>
      <c r="F812" s="2" t="str">
        <f>VLOOKUP(A812,'SAS Codes'!$A$2:$I$559,3,FALSE)</f>
        <v>USA</v>
      </c>
      <c r="G812" s="2" t="str">
        <f>VLOOKUP(A812,'SAS Codes'!$A$2:$I$559,4,FALSE)</f>
        <v>USA</v>
      </c>
      <c r="H812" s="2" t="str">
        <f>VLOOKUP(A812,'SAS Codes'!$A$2:$I$559,5,FALSE)</f>
        <v>USA</v>
      </c>
      <c r="I812" s="2" t="str">
        <f>VLOOKUP(A812,'SAS Codes'!$A$2:$I$559,6,FALSE)</f>
        <v>America</v>
      </c>
      <c r="J812" s="2" t="str">
        <f>VLOOKUP(A812,'SAS Codes'!$A$2:$I$559,7,FALSE)</f>
        <v>America</v>
      </c>
      <c r="K812" s="2" t="str">
        <f>VLOOKUP(A812,'SAS Codes'!$A$2:$I$559,8,FALSE)</f>
        <v>May contain</v>
      </c>
      <c r="L812" s="2" t="str">
        <f>VLOOKUP(A812,'SAS Codes'!$A$2:$I$559,9,FALSE)</f>
        <v>May contain</v>
      </c>
      <c r="M812" s="2" t="str">
        <f>VLOOKUP(A812,'SAS Codes'!$A$2:$M$559,10,FALSE)</f>
        <v>Regular</v>
      </c>
      <c r="N812" s="2" t="str">
        <f>VLOOKUP(A812,'SAS Codes'!$A$2:$M$559,11,FALSE)</f>
        <v>Snacks</v>
      </c>
    </row>
    <row r="813" spans="1:14" x14ac:dyDescent="0.45">
      <c r="A813" s="4" t="s">
        <v>326</v>
      </c>
      <c r="B813" s="4">
        <v>1</v>
      </c>
      <c r="C813" s="2">
        <v>1.5345134999999999E-2</v>
      </c>
      <c r="D813" s="2" t="str">
        <f>VLOOKUP(A813,'SAS Codes'!$A$2:$B$559,2,FALSE)</f>
        <v>CO-58</v>
      </c>
      <c r="E813" s="2" t="s">
        <v>929</v>
      </c>
      <c r="F813" s="2" t="str">
        <f>VLOOKUP(A813,'SAS Codes'!$A$2:$I$559,3,FALSE)</f>
        <v>Canada</v>
      </c>
      <c r="G813" s="2" t="str">
        <f>VLOOKUP(A813,'SAS Codes'!$A$2:$I$559,4,FALSE)</f>
        <v>Canada</v>
      </c>
      <c r="H813" s="2" t="str">
        <f>VLOOKUP(A813,'SAS Codes'!$A$2:$I$559,5,FALSE)</f>
        <v>Canada</v>
      </c>
      <c r="I813" s="2" t="str">
        <f>VLOOKUP(A813,'SAS Codes'!$A$2:$I$559,6,FALSE)</f>
        <v>America</v>
      </c>
      <c r="J813" s="2" t="str">
        <f>VLOOKUP(A813,'SAS Codes'!$A$2:$I$559,7,FALSE)</f>
        <v>America</v>
      </c>
      <c r="K813" s="2" t="str">
        <f>VLOOKUP(A813,'SAS Codes'!$A$2:$I$559,8,FALSE)</f>
        <v>May contain</v>
      </c>
      <c r="L813" s="2" t="str">
        <f>VLOOKUP(A813,'SAS Codes'!$A$2:$I$559,9,FALSE)</f>
        <v>May contain</v>
      </c>
      <c r="M813" s="2" t="str">
        <f>VLOOKUP(A813,'SAS Codes'!$A$2:$M$559,10,FALSE)</f>
        <v>Regular</v>
      </c>
      <c r="N813" s="2" t="str">
        <f>VLOOKUP(A813,'SAS Codes'!$A$2:$M$559,11,FALSE)</f>
        <v>Cookies</v>
      </c>
    </row>
    <row r="814" spans="1:14" x14ac:dyDescent="0.45">
      <c r="A814" s="4" t="s">
        <v>147</v>
      </c>
      <c r="B814" s="4">
        <v>1</v>
      </c>
      <c r="C814" s="2">
        <v>1.532625E-2</v>
      </c>
      <c r="D814" s="2" t="str">
        <f>VLOOKUP(A814,'SAS Codes'!$A$2:$B$559,2,FALSE)</f>
        <v>CD-03</v>
      </c>
      <c r="E814" s="2" t="s">
        <v>929</v>
      </c>
      <c r="F814" s="2" t="str">
        <f>VLOOKUP(A814,'SAS Codes'!$A$2:$I$559,3,FALSE)</f>
        <v>Quebec</v>
      </c>
      <c r="G814" s="2" t="str">
        <f>VLOOKUP(A814,'SAS Codes'!$A$2:$I$559,4,FALSE)</f>
        <v>Canada</v>
      </c>
      <c r="H814" s="2" t="str">
        <f>VLOOKUP(A814,'SAS Codes'!$A$2:$I$559,5,FALSE)</f>
        <v>Canada</v>
      </c>
      <c r="I814" s="2" t="str">
        <f>VLOOKUP(A814,'SAS Codes'!$A$2:$I$559,6,FALSE)</f>
        <v>America</v>
      </c>
      <c r="J814" s="2" t="str">
        <f>VLOOKUP(A814,'SAS Codes'!$A$2:$I$559,7,FALSE)</f>
        <v>America</v>
      </c>
      <c r="K814" s="2" t="str">
        <f>VLOOKUP(A814,'SAS Codes'!$A$2:$I$559,8,FALSE)</f>
        <v>May contain</v>
      </c>
      <c r="L814" s="2" t="str">
        <f>VLOOKUP(A814,'SAS Codes'!$A$2:$I$559,9,FALSE)</f>
        <v>May contain</v>
      </c>
      <c r="M814" s="2" t="str">
        <f>VLOOKUP(A814,'SAS Codes'!$A$2:$M$559,10,FALSE)</f>
        <v>Regular</v>
      </c>
      <c r="N814" s="2" t="str">
        <f>VLOOKUP(A814,'SAS Codes'!$A$2:$M$559,11,FALSE)</f>
        <v>Candies</v>
      </c>
    </row>
    <row r="815" spans="1:14" x14ac:dyDescent="0.45">
      <c r="A815" s="2" t="s">
        <v>507</v>
      </c>
      <c r="B815" s="2">
        <v>5</v>
      </c>
      <c r="C815" s="2">
        <v>1.445544E-2</v>
      </c>
      <c r="D815" s="2" t="str">
        <f>VLOOKUP(A815,'SAS Codes'!$A$2:$B$559,2,FALSE)</f>
        <v>BG-53</v>
      </c>
      <c r="E815" s="2" t="s">
        <v>929</v>
      </c>
      <c r="F815" s="2" t="str">
        <f>VLOOKUP(A815,'SAS Codes'!$A$2:$I$559,3,FALSE)</f>
        <v>Quebec</v>
      </c>
      <c r="G815" s="2" t="str">
        <f>VLOOKUP(A815,'SAS Codes'!$A$2:$I$559,4,FALSE)</f>
        <v>Canada</v>
      </c>
      <c r="H815" s="2" t="str">
        <f>VLOOKUP(A815,'SAS Codes'!$A$2:$I$559,5,FALSE)</f>
        <v>Canada</v>
      </c>
      <c r="I815" s="2" t="str">
        <f>VLOOKUP(A815,'SAS Codes'!$A$2:$I$559,6,FALSE)</f>
        <v>America</v>
      </c>
      <c r="J815" s="2" t="str">
        <f>VLOOKUP(A815,'SAS Codes'!$A$2:$I$559,7,FALSE)</f>
        <v>America</v>
      </c>
      <c r="K815" s="2" t="str">
        <f>VLOOKUP(A815,'SAS Codes'!$A$2:$I$559,8,FALSE)</f>
        <v>May contain</v>
      </c>
      <c r="L815" s="2" t="str">
        <f>VLOOKUP(A815,'SAS Codes'!$A$2:$I$559,9,FALSE)</f>
        <v>May contain</v>
      </c>
      <c r="M815" s="2" t="str">
        <f>VLOOKUP(A815,'SAS Codes'!$A$2:$M$559,10,FALSE)</f>
        <v>Private</v>
      </c>
      <c r="N815" s="2" t="str">
        <f>VLOOKUP(A815,'SAS Codes'!$A$2:$M$559,11,FALSE)</f>
        <v>BakedGoods</v>
      </c>
    </row>
    <row r="816" spans="1:14" x14ac:dyDescent="0.45">
      <c r="A816" s="4" t="s">
        <v>479</v>
      </c>
      <c r="B816" s="4">
        <v>1</v>
      </c>
      <c r="C816" s="2">
        <v>1.4403599999999997E-2</v>
      </c>
      <c r="D816" s="2" t="str">
        <f>VLOOKUP(A816,'SAS Codes'!$A$2:$B$559,2,FALSE)</f>
        <v>SK-36</v>
      </c>
      <c r="E816" s="2" t="s">
        <v>929</v>
      </c>
      <c r="F816" s="2" t="str">
        <f>VLOOKUP(A816,'SAS Codes'!$A$2:$I$559,3,FALSE)</f>
        <v>USA</v>
      </c>
      <c r="G816" s="2" t="str">
        <f>VLOOKUP(A816,'SAS Codes'!$A$2:$I$559,4,FALSE)</f>
        <v>USA</v>
      </c>
      <c r="H816" s="2" t="str">
        <f>VLOOKUP(A816,'SAS Codes'!$A$2:$I$559,5,FALSE)</f>
        <v>USA</v>
      </c>
      <c r="I816" s="2" t="str">
        <f>VLOOKUP(A816,'SAS Codes'!$A$2:$I$559,6,FALSE)</f>
        <v>America</v>
      </c>
      <c r="J816" s="2" t="str">
        <f>VLOOKUP(A816,'SAS Codes'!$A$2:$I$559,7,FALSE)</f>
        <v>America</v>
      </c>
      <c r="K816" s="2" t="str">
        <f>VLOOKUP(A816,'SAS Codes'!$A$2:$I$559,8,FALSE)</f>
        <v>May contain</v>
      </c>
      <c r="L816" s="2" t="str">
        <f>VLOOKUP(A816,'SAS Codes'!$A$2:$I$559,9,FALSE)</f>
        <v>May contain</v>
      </c>
      <c r="M816" s="2" t="str">
        <f>VLOOKUP(A816,'SAS Codes'!$A$2:$M$559,10,FALSE)</f>
        <v>Regular</v>
      </c>
      <c r="N816" s="2" t="str">
        <f>VLOOKUP(A816,'SAS Codes'!$A$2:$M$559,11,FALSE)</f>
        <v>Snacks</v>
      </c>
    </row>
    <row r="817" spans="1:14" x14ac:dyDescent="0.45">
      <c r="A817" s="4" t="s">
        <v>146</v>
      </c>
      <c r="B817" s="4">
        <v>1</v>
      </c>
      <c r="C817" s="2">
        <v>1.4070375000000001E-2</v>
      </c>
      <c r="D817" s="2" t="str">
        <f>VLOOKUP(A817,'SAS Codes'!$A$2:$B$559,2,FALSE)</f>
        <v>CD-02</v>
      </c>
      <c r="E817" s="2" t="s">
        <v>929</v>
      </c>
      <c r="F817" s="2" t="str">
        <f>VLOOKUP(A817,'SAS Codes'!$A$2:$I$559,3,FALSE)</f>
        <v>Quebec</v>
      </c>
      <c r="G817" s="2" t="str">
        <f>VLOOKUP(A817,'SAS Codes'!$A$2:$I$559,4,FALSE)</f>
        <v>Canada</v>
      </c>
      <c r="H817" s="2" t="str">
        <f>VLOOKUP(A817,'SAS Codes'!$A$2:$I$559,5,FALSE)</f>
        <v>Canada</v>
      </c>
      <c r="I817" s="2" t="str">
        <f>VLOOKUP(A817,'SAS Codes'!$A$2:$I$559,6,FALSE)</f>
        <v>America</v>
      </c>
      <c r="J817" s="2" t="str">
        <f>VLOOKUP(A817,'SAS Codes'!$A$2:$I$559,7,FALSE)</f>
        <v>America</v>
      </c>
      <c r="K817" s="2" t="str">
        <f>VLOOKUP(A817,'SAS Codes'!$A$2:$I$559,8,FALSE)</f>
        <v>May contain</v>
      </c>
      <c r="L817" s="2" t="str">
        <f>VLOOKUP(A817,'SAS Codes'!$A$2:$I$559,9,FALSE)</f>
        <v>May contain</v>
      </c>
      <c r="M817" s="2" t="str">
        <f>VLOOKUP(A817,'SAS Codes'!$A$2:$M$559,10,FALSE)</f>
        <v>Regular</v>
      </c>
      <c r="N817" s="2" t="str">
        <f>VLOOKUP(A817,'SAS Codes'!$A$2:$M$559,11,FALSE)</f>
        <v>Candies</v>
      </c>
    </row>
    <row r="818" spans="1:14" x14ac:dyDescent="0.45">
      <c r="A818" s="2" t="s">
        <v>29</v>
      </c>
      <c r="B818" s="2">
        <v>4</v>
      </c>
      <c r="C818" s="2">
        <v>1.2916124999999999E-2</v>
      </c>
      <c r="D818" s="2" t="str">
        <f>VLOOKUP(A818,'SAS Codes'!$A$2:$B$559,2,FALSE)</f>
        <v>BMIX-32</v>
      </c>
      <c r="E818" s="2" t="s">
        <v>929</v>
      </c>
      <c r="F818" s="2" t="str">
        <f>VLOOKUP(A818,'SAS Codes'!$A$2:$I$559,3,FALSE)</f>
        <v>USA</v>
      </c>
      <c r="G818" s="2" t="str">
        <f>VLOOKUP(A818,'SAS Codes'!$A$2:$I$559,4,FALSE)</f>
        <v>USA</v>
      </c>
      <c r="H818" s="2" t="str">
        <f>VLOOKUP(A818,'SAS Codes'!$A$2:$I$559,5,FALSE)</f>
        <v>USA</v>
      </c>
      <c r="I818" s="2" t="str">
        <f>VLOOKUP(A818,'SAS Codes'!$A$2:$I$559,6,FALSE)</f>
        <v>America</v>
      </c>
      <c r="J818" s="2" t="str">
        <f>VLOOKUP(A818,'SAS Codes'!$A$2:$I$559,7,FALSE)</f>
        <v>America</v>
      </c>
      <c r="K818" s="2" t="str">
        <f>VLOOKUP(A818,'SAS Codes'!$A$2:$I$559,8,FALSE)</f>
        <v>May contain</v>
      </c>
      <c r="L818" s="2" t="str">
        <f>VLOOKUP(A818,'SAS Codes'!$A$2:$I$559,9,FALSE)</f>
        <v>May contain</v>
      </c>
      <c r="M818" s="2" t="str">
        <f>VLOOKUP(A818,'SAS Codes'!$A$2:$M$559,10,FALSE)</f>
        <v>Private</v>
      </c>
      <c r="N818" s="2" t="str">
        <f>VLOOKUP(A818,'SAS Codes'!$A$2:$M$559,11,FALSE)</f>
        <v>BakingMix</v>
      </c>
    </row>
    <row r="819" spans="1:14" x14ac:dyDescent="0.45">
      <c r="A819" s="2" t="s">
        <v>63</v>
      </c>
      <c r="B819" s="2">
        <v>1</v>
      </c>
      <c r="C819" s="2">
        <v>0</v>
      </c>
      <c r="D819" s="2" t="str">
        <f>VLOOKUP(A819,'SAS Codes'!$A$2:$B$559,2,FALSE)</f>
        <v>BG-09</v>
      </c>
      <c r="E819" s="2" t="s">
        <v>929</v>
      </c>
      <c r="F819" s="2" t="str">
        <f>VLOOKUP(A819,'SAS Codes'!$A$2:$I$559,3,FALSE)</f>
        <v>Quebec</v>
      </c>
      <c r="G819" s="2" t="str">
        <f>VLOOKUP(A819,'SAS Codes'!$A$2:$I$559,4,FALSE)</f>
        <v>Canada</v>
      </c>
      <c r="H819" s="2" t="str">
        <f>VLOOKUP(A819,'SAS Codes'!$A$2:$I$559,5,FALSE)</f>
        <v>Canada</v>
      </c>
      <c r="I819" s="2" t="str">
        <f>VLOOKUP(A819,'SAS Codes'!$A$2:$I$559,6,FALSE)</f>
        <v>America</v>
      </c>
      <c r="J819" s="2" t="str">
        <f>VLOOKUP(A819,'SAS Codes'!$A$2:$I$559,7,FALSE)</f>
        <v>America</v>
      </c>
      <c r="K819" s="2" t="str">
        <f>VLOOKUP(A819,'SAS Codes'!$A$2:$I$559,8,FALSE)</f>
        <v>May contain</v>
      </c>
      <c r="L819" s="2" t="str">
        <f>VLOOKUP(A819,'SAS Codes'!$A$2:$I$559,9,FALSE)</f>
        <v>May contain</v>
      </c>
      <c r="M819" s="2" t="str">
        <f>VLOOKUP(A819,'SAS Codes'!$A$2:$M$559,10,FALSE)</f>
        <v>Regular</v>
      </c>
      <c r="N819" s="2" t="str">
        <f>VLOOKUP(A819,'SAS Codes'!$A$2:$M$559,11,FALSE)</f>
        <v>BakedGoods</v>
      </c>
    </row>
    <row r="820" spans="1:14" x14ac:dyDescent="0.45">
      <c r="A820" s="2" t="s">
        <v>1100</v>
      </c>
      <c r="B820" s="2">
        <v>1</v>
      </c>
      <c r="C820" s="2">
        <v>0</v>
      </c>
      <c r="D820" s="2" t="str">
        <f>VLOOKUP(A820,'SAS Codes'!$A$2:$B$559,2,FALSE)</f>
        <v>BG-12</v>
      </c>
      <c r="E820" s="2" t="s">
        <v>929</v>
      </c>
      <c r="F820" s="2" t="str">
        <f>VLOOKUP(A820,'SAS Codes'!$A$2:$I$559,3,FALSE)</f>
        <v>Canada</v>
      </c>
      <c r="G820" s="2" t="str">
        <f>VLOOKUP(A820,'SAS Codes'!$A$2:$I$559,4,FALSE)</f>
        <v>Canada</v>
      </c>
      <c r="H820" s="2" t="str">
        <f>VLOOKUP(A820,'SAS Codes'!$A$2:$I$559,5,FALSE)</f>
        <v>Canada</v>
      </c>
      <c r="I820" s="2" t="str">
        <f>VLOOKUP(A820,'SAS Codes'!$A$2:$I$559,6,FALSE)</f>
        <v>America</v>
      </c>
      <c r="J820" s="2" t="str">
        <f>VLOOKUP(A820,'SAS Codes'!$A$2:$I$559,7,FALSE)</f>
        <v>America</v>
      </c>
      <c r="K820" s="2" t="str">
        <f>VLOOKUP(A820,'SAS Codes'!$A$2:$I$559,8,FALSE)</f>
        <v>May contain</v>
      </c>
      <c r="L820" s="2" t="str">
        <f>VLOOKUP(A820,'SAS Codes'!$A$2:$I$559,9,FALSE)</f>
        <v>May contain</v>
      </c>
      <c r="M820" s="2" t="str">
        <f>VLOOKUP(A820,'SAS Codes'!$A$2:$M$559,10,FALSE)</f>
        <v>Private</v>
      </c>
      <c r="N820" s="2" t="str">
        <f>VLOOKUP(A820,'SAS Codes'!$A$2:$M$559,11,FALSE)</f>
        <v>BakedGoods</v>
      </c>
    </row>
    <row r="821" spans="1:14" x14ac:dyDescent="0.45">
      <c r="A821" s="2" t="s">
        <v>1100</v>
      </c>
      <c r="B821" s="2">
        <v>2</v>
      </c>
      <c r="C821" s="2">
        <v>0</v>
      </c>
      <c r="D821" s="2" t="str">
        <f>VLOOKUP(A821,'SAS Codes'!$A$2:$B$559,2,FALSE)</f>
        <v>BG-12</v>
      </c>
      <c r="E821" s="2" t="s">
        <v>929</v>
      </c>
      <c r="F821" s="2" t="str">
        <f>VLOOKUP(A821,'SAS Codes'!$A$2:$I$559,3,FALSE)</f>
        <v>Canada</v>
      </c>
      <c r="G821" s="2" t="str">
        <f>VLOOKUP(A821,'SAS Codes'!$A$2:$I$559,4,FALSE)</f>
        <v>Canada</v>
      </c>
      <c r="H821" s="2" t="str">
        <f>VLOOKUP(A821,'SAS Codes'!$A$2:$I$559,5,FALSE)</f>
        <v>Canada</v>
      </c>
      <c r="I821" s="2" t="str">
        <f>VLOOKUP(A821,'SAS Codes'!$A$2:$I$559,6,FALSE)</f>
        <v>America</v>
      </c>
      <c r="J821" s="2" t="str">
        <f>VLOOKUP(A821,'SAS Codes'!$A$2:$I$559,7,FALSE)</f>
        <v>America</v>
      </c>
      <c r="K821" s="2" t="str">
        <f>VLOOKUP(A821,'SAS Codes'!$A$2:$I$559,8,FALSE)</f>
        <v>May contain</v>
      </c>
      <c r="L821" s="2" t="str">
        <f>VLOOKUP(A821,'SAS Codes'!$A$2:$I$559,9,FALSE)</f>
        <v>May contain</v>
      </c>
      <c r="M821" s="2" t="str">
        <f>VLOOKUP(A821,'SAS Codes'!$A$2:$M$559,10,FALSE)</f>
        <v>Private</v>
      </c>
      <c r="N821" s="2" t="str">
        <f>VLOOKUP(A821,'SAS Codes'!$A$2:$M$559,11,FALSE)</f>
        <v>BakedGoods</v>
      </c>
    </row>
    <row r="822" spans="1:14" x14ac:dyDescent="0.45">
      <c r="A822" s="2" t="s">
        <v>958</v>
      </c>
      <c r="B822" s="2">
        <v>1</v>
      </c>
      <c r="C822" s="2">
        <v>0</v>
      </c>
      <c r="D822" s="2" t="str">
        <f>VLOOKUP(A822,'SAS Codes'!$A$2:$B$559,2,FALSE)</f>
        <v>BG-28</v>
      </c>
      <c r="E822" s="2" t="s">
        <v>929</v>
      </c>
      <c r="F822" s="2" t="str">
        <f>VLOOKUP(A822,'SAS Codes'!$A$2:$I$559,3,FALSE)</f>
        <v>Quebec</v>
      </c>
      <c r="G822" s="2" t="str">
        <f>VLOOKUP(A822,'SAS Codes'!$A$2:$I$559,4,FALSE)</f>
        <v>Canada</v>
      </c>
      <c r="H822" s="2" t="str">
        <f>VLOOKUP(A822,'SAS Codes'!$A$2:$I$559,5,FALSE)</f>
        <v>Canada</v>
      </c>
      <c r="I822" s="2" t="str">
        <f>VLOOKUP(A822,'SAS Codes'!$A$2:$I$559,6,FALSE)</f>
        <v>America</v>
      </c>
      <c r="J822" s="2" t="str">
        <f>VLOOKUP(A822,'SAS Codes'!$A$2:$I$559,7,FALSE)</f>
        <v>America</v>
      </c>
      <c r="K822" s="2" t="str">
        <f>VLOOKUP(A822,'SAS Codes'!$A$2:$I$559,8,FALSE)</f>
        <v>May contain</v>
      </c>
      <c r="L822" s="2" t="str">
        <f>VLOOKUP(A822,'SAS Codes'!$A$2:$I$559,9,FALSE)</f>
        <v>May contain</v>
      </c>
      <c r="M822" s="2" t="str">
        <f>VLOOKUP(A822,'SAS Codes'!$A$2:$M$559,10,FALSE)</f>
        <v>Private</v>
      </c>
      <c r="N822" s="2" t="str">
        <f>VLOOKUP(A822,'SAS Codes'!$A$2:$M$559,11,FALSE)</f>
        <v>BakedGoods</v>
      </c>
    </row>
    <row r="823" spans="1:14" x14ac:dyDescent="0.45">
      <c r="A823" s="2" t="s">
        <v>959</v>
      </c>
      <c r="B823" s="2">
        <v>2</v>
      </c>
      <c r="C823" s="2">
        <v>0</v>
      </c>
      <c r="D823" s="2" t="str">
        <f>VLOOKUP(A823,'SAS Codes'!$A$2:$B$559,2,FALSE)</f>
        <v>BG-29</v>
      </c>
      <c r="E823" s="2" t="s">
        <v>929</v>
      </c>
      <c r="F823" s="2" t="str">
        <f>VLOOKUP(A823,'SAS Codes'!$A$2:$I$559,3,FALSE)</f>
        <v>Quebec</v>
      </c>
      <c r="G823" s="2" t="str">
        <f>VLOOKUP(A823,'SAS Codes'!$A$2:$I$559,4,FALSE)</f>
        <v>Canada</v>
      </c>
      <c r="H823" s="2" t="str">
        <f>VLOOKUP(A823,'SAS Codes'!$A$2:$I$559,5,FALSE)</f>
        <v>Canada</v>
      </c>
      <c r="I823" s="2" t="str">
        <f>VLOOKUP(A823,'SAS Codes'!$A$2:$I$559,6,FALSE)</f>
        <v>America</v>
      </c>
      <c r="J823" s="2" t="str">
        <f>VLOOKUP(A823,'SAS Codes'!$A$2:$I$559,7,FALSE)</f>
        <v>America</v>
      </c>
      <c r="K823" s="2" t="str">
        <f>VLOOKUP(A823,'SAS Codes'!$A$2:$I$559,8,FALSE)</f>
        <v>May contain</v>
      </c>
      <c r="L823" s="2" t="str">
        <f>VLOOKUP(A823,'SAS Codes'!$A$2:$I$559,9,FALSE)</f>
        <v>May contain</v>
      </c>
      <c r="M823" s="2" t="str">
        <f>VLOOKUP(A823,'SAS Codes'!$A$2:$M$559,10,FALSE)</f>
        <v>Private</v>
      </c>
      <c r="N823" s="2" t="str">
        <f>VLOOKUP(A823,'SAS Codes'!$A$2:$M$559,11,FALSE)</f>
        <v>BakedGoods</v>
      </c>
    </row>
    <row r="824" spans="1:14" x14ac:dyDescent="0.45">
      <c r="A824" s="2" t="s">
        <v>960</v>
      </c>
      <c r="B824" s="2">
        <v>1</v>
      </c>
      <c r="C824" s="2">
        <v>0</v>
      </c>
      <c r="D824" s="2" t="str">
        <f>VLOOKUP(A824,'SAS Codes'!$A$2:$B$559,2,FALSE)</f>
        <v>BG-33</v>
      </c>
      <c r="E824" s="2" t="s">
        <v>929</v>
      </c>
      <c r="F824" s="2" t="str">
        <f>VLOOKUP(A824,'SAS Codes'!$A$2:$I$559,3,FALSE)</f>
        <v>Quebec</v>
      </c>
      <c r="G824" s="2" t="str">
        <f>VLOOKUP(A824,'SAS Codes'!$A$2:$I$559,4,FALSE)</f>
        <v>Canada</v>
      </c>
      <c r="H824" s="2" t="str">
        <f>VLOOKUP(A824,'SAS Codes'!$A$2:$I$559,5,FALSE)</f>
        <v>Canada</v>
      </c>
      <c r="I824" s="2" t="str">
        <f>VLOOKUP(A824,'SAS Codes'!$A$2:$I$559,6,FALSE)</f>
        <v>America</v>
      </c>
      <c r="J824" s="2" t="str">
        <f>VLOOKUP(A824,'SAS Codes'!$A$2:$I$559,7,FALSE)</f>
        <v>America</v>
      </c>
      <c r="K824" s="2" t="str">
        <f>VLOOKUP(A824,'SAS Codes'!$A$2:$I$559,8,FALSE)</f>
        <v>May contain</v>
      </c>
      <c r="L824" s="2" t="str">
        <f>VLOOKUP(A824,'SAS Codes'!$A$2:$I$559,9,FALSE)</f>
        <v>May contain</v>
      </c>
      <c r="M824" s="2" t="str">
        <f>VLOOKUP(A824,'SAS Codes'!$A$2:$M$559,10,FALSE)</f>
        <v>Regular</v>
      </c>
      <c r="N824" s="2" t="str">
        <f>VLOOKUP(A824,'SAS Codes'!$A$2:$M$559,11,FALSE)</f>
        <v>BakedGoods</v>
      </c>
    </row>
    <row r="825" spans="1:14" x14ac:dyDescent="0.45">
      <c r="A825" s="2" t="s">
        <v>960</v>
      </c>
      <c r="B825" s="2">
        <v>2</v>
      </c>
      <c r="C825" s="2">
        <v>0</v>
      </c>
      <c r="D825" s="2" t="str">
        <f>VLOOKUP(A825,'SAS Codes'!$A$2:$B$559,2,FALSE)</f>
        <v>BG-33</v>
      </c>
      <c r="E825" s="2" t="s">
        <v>929</v>
      </c>
      <c r="F825" s="2" t="str">
        <f>VLOOKUP(A825,'SAS Codes'!$A$2:$I$559,3,FALSE)</f>
        <v>Quebec</v>
      </c>
      <c r="G825" s="2" t="str">
        <f>VLOOKUP(A825,'SAS Codes'!$A$2:$I$559,4,FALSE)</f>
        <v>Canada</v>
      </c>
      <c r="H825" s="2" t="str">
        <f>VLOOKUP(A825,'SAS Codes'!$A$2:$I$559,5,FALSE)</f>
        <v>Canada</v>
      </c>
      <c r="I825" s="2" t="str">
        <f>VLOOKUP(A825,'SAS Codes'!$A$2:$I$559,6,FALSE)</f>
        <v>America</v>
      </c>
      <c r="J825" s="2" t="str">
        <f>VLOOKUP(A825,'SAS Codes'!$A$2:$I$559,7,FALSE)</f>
        <v>America</v>
      </c>
      <c r="K825" s="2" t="str">
        <f>VLOOKUP(A825,'SAS Codes'!$A$2:$I$559,8,FALSE)</f>
        <v>May contain</v>
      </c>
      <c r="L825" s="2" t="str">
        <f>VLOOKUP(A825,'SAS Codes'!$A$2:$I$559,9,FALSE)</f>
        <v>May contain</v>
      </c>
      <c r="M825" s="2" t="str">
        <f>VLOOKUP(A825,'SAS Codes'!$A$2:$M$559,10,FALSE)</f>
        <v>Regular</v>
      </c>
      <c r="N825" s="2" t="str">
        <f>VLOOKUP(A825,'SAS Codes'!$A$2:$M$559,11,FALSE)</f>
        <v>BakedGoods</v>
      </c>
    </row>
    <row r="826" spans="1:14" x14ac:dyDescent="0.45">
      <c r="A826" s="2" t="s">
        <v>960</v>
      </c>
      <c r="B826" s="2">
        <v>4</v>
      </c>
      <c r="C826" s="2">
        <v>0</v>
      </c>
      <c r="D826" s="2" t="str">
        <f>VLOOKUP(A826,'SAS Codes'!$A$2:$B$559,2,FALSE)</f>
        <v>BG-33</v>
      </c>
      <c r="E826" s="2" t="s">
        <v>929</v>
      </c>
      <c r="F826" s="2" t="str">
        <f>VLOOKUP(A826,'SAS Codes'!$A$2:$I$559,3,FALSE)</f>
        <v>Quebec</v>
      </c>
      <c r="G826" s="2" t="str">
        <f>VLOOKUP(A826,'SAS Codes'!$A$2:$I$559,4,FALSE)</f>
        <v>Canada</v>
      </c>
      <c r="H826" s="2" t="str">
        <f>VLOOKUP(A826,'SAS Codes'!$A$2:$I$559,5,FALSE)</f>
        <v>Canada</v>
      </c>
      <c r="I826" s="2" t="str">
        <f>VLOOKUP(A826,'SAS Codes'!$A$2:$I$559,6,FALSE)</f>
        <v>America</v>
      </c>
      <c r="J826" s="2" t="str">
        <f>VLOOKUP(A826,'SAS Codes'!$A$2:$I$559,7,FALSE)</f>
        <v>America</v>
      </c>
      <c r="K826" s="2" t="str">
        <f>VLOOKUP(A826,'SAS Codes'!$A$2:$I$559,8,FALSE)</f>
        <v>May contain</v>
      </c>
      <c r="L826" s="2" t="str">
        <f>VLOOKUP(A826,'SAS Codes'!$A$2:$I$559,9,FALSE)</f>
        <v>May contain</v>
      </c>
      <c r="M826" s="2" t="str">
        <f>VLOOKUP(A826,'SAS Codes'!$A$2:$M$559,10,FALSE)</f>
        <v>Regular</v>
      </c>
      <c r="N826" s="2" t="str">
        <f>VLOOKUP(A826,'SAS Codes'!$A$2:$M$559,11,FALSE)</f>
        <v>BakedGoods</v>
      </c>
    </row>
    <row r="827" spans="1:14" x14ac:dyDescent="0.45">
      <c r="A827" s="2" t="s">
        <v>961</v>
      </c>
      <c r="B827" s="2">
        <v>1</v>
      </c>
      <c r="C827" s="2">
        <v>0</v>
      </c>
      <c r="D827" s="2" t="str">
        <f>VLOOKUP(A827,'SAS Codes'!$A$2:$B$559,2,FALSE)</f>
        <v>BG-35</v>
      </c>
      <c r="E827" s="2" t="s">
        <v>929</v>
      </c>
      <c r="F827" s="2" t="str">
        <f>VLOOKUP(A827,'SAS Codes'!$A$2:$I$559,3,FALSE)</f>
        <v>Quebec</v>
      </c>
      <c r="G827" s="2" t="str">
        <f>VLOOKUP(A827,'SAS Codes'!$A$2:$I$559,4,FALSE)</f>
        <v>Canada</v>
      </c>
      <c r="H827" s="2" t="str">
        <f>VLOOKUP(A827,'SAS Codes'!$A$2:$I$559,5,FALSE)</f>
        <v>Canada</v>
      </c>
      <c r="I827" s="2" t="str">
        <f>VLOOKUP(A827,'SAS Codes'!$A$2:$I$559,6,FALSE)</f>
        <v>America</v>
      </c>
      <c r="J827" s="2" t="str">
        <f>VLOOKUP(A827,'SAS Codes'!$A$2:$I$559,7,FALSE)</f>
        <v>America</v>
      </c>
      <c r="K827" s="2" t="str">
        <f>VLOOKUP(A827,'SAS Codes'!$A$2:$I$559,8,FALSE)</f>
        <v>May contain</v>
      </c>
      <c r="L827" s="2" t="str">
        <f>VLOOKUP(A827,'SAS Codes'!$A$2:$I$559,9,FALSE)</f>
        <v>May contain</v>
      </c>
      <c r="M827" s="2" t="str">
        <f>VLOOKUP(A827,'SAS Codes'!$A$2:$M$559,10,FALSE)</f>
        <v>Private</v>
      </c>
      <c r="N827" s="2" t="str">
        <f>VLOOKUP(A827,'SAS Codes'!$A$2:$M$559,11,FALSE)</f>
        <v>BakedGoods</v>
      </c>
    </row>
    <row r="828" spans="1:14" x14ac:dyDescent="0.45">
      <c r="A828" s="2" t="s">
        <v>962</v>
      </c>
      <c r="B828" s="2">
        <v>1</v>
      </c>
      <c r="C828" s="2">
        <v>0</v>
      </c>
      <c r="D828" s="2" t="str">
        <f>VLOOKUP(A828,'SAS Codes'!$A$2:$B$559,2,FALSE)</f>
        <v>BG-36</v>
      </c>
      <c r="E828" s="2" t="s">
        <v>929</v>
      </c>
      <c r="F828" s="2" t="str">
        <f>VLOOKUP(A828,'SAS Codes'!$A$2:$I$559,3,FALSE)</f>
        <v>Quebec</v>
      </c>
      <c r="G828" s="2" t="str">
        <f>VLOOKUP(A828,'SAS Codes'!$A$2:$I$559,4,FALSE)</f>
        <v>Canada</v>
      </c>
      <c r="H828" s="2" t="str">
        <f>VLOOKUP(A828,'SAS Codes'!$A$2:$I$559,5,FALSE)</f>
        <v>Canada</v>
      </c>
      <c r="I828" s="2" t="str">
        <f>VLOOKUP(A828,'SAS Codes'!$A$2:$I$559,6,FALSE)</f>
        <v>America</v>
      </c>
      <c r="J828" s="2" t="str">
        <f>VLOOKUP(A828,'SAS Codes'!$A$2:$I$559,7,FALSE)</f>
        <v>America</v>
      </c>
      <c r="K828" s="2" t="str">
        <f>VLOOKUP(A828,'SAS Codes'!$A$2:$I$559,8,FALSE)</f>
        <v>May contain</v>
      </c>
      <c r="L828" s="2" t="str">
        <f>VLOOKUP(A828,'SAS Codes'!$A$2:$I$559,9,FALSE)</f>
        <v>May contain</v>
      </c>
      <c r="M828" s="2" t="str">
        <f>VLOOKUP(A828,'SAS Codes'!$A$2:$M$559,10,FALSE)</f>
        <v>Private</v>
      </c>
      <c r="N828" s="2" t="str">
        <f>VLOOKUP(A828,'SAS Codes'!$A$2:$M$559,11,FALSE)</f>
        <v>BakedGoods</v>
      </c>
    </row>
    <row r="829" spans="1:14" x14ac:dyDescent="0.45">
      <c r="A829" s="2" t="s">
        <v>91</v>
      </c>
      <c r="B829" s="2">
        <v>2</v>
      </c>
      <c r="C829" s="2">
        <v>0</v>
      </c>
      <c r="D829" s="2" t="str">
        <f>VLOOKUP(A829,'SAS Codes'!$A$2:$B$559,2,FALSE)</f>
        <v>BG-55</v>
      </c>
      <c r="E829" s="2" t="s">
        <v>929</v>
      </c>
      <c r="F829" s="2" t="str">
        <f>VLOOKUP(A829,'SAS Codes'!$A$2:$I$559,3,FALSE)</f>
        <v>Quebec</v>
      </c>
      <c r="G829" s="2" t="str">
        <f>VLOOKUP(A829,'SAS Codes'!$A$2:$I$559,4,FALSE)</f>
        <v>Canada</v>
      </c>
      <c r="H829" s="2" t="str">
        <f>VLOOKUP(A829,'SAS Codes'!$A$2:$I$559,5,FALSE)</f>
        <v>Canada</v>
      </c>
      <c r="I829" s="2" t="str">
        <f>VLOOKUP(A829,'SAS Codes'!$A$2:$I$559,6,FALSE)</f>
        <v>America</v>
      </c>
      <c r="J829" s="2" t="str">
        <f>VLOOKUP(A829,'SAS Codes'!$A$2:$I$559,7,FALSE)</f>
        <v>America</v>
      </c>
      <c r="K829" s="2" t="str">
        <f>VLOOKUP(A829,'SAS Codes'!$A$2:$I$559,8,FALSE)</f>
        <v>May contain</v>
      </c>
      <c r="L829" s="2" t="str">
        <f>VLOOKUP(A829,'SAS Codes'!$A$2:$I$559,9,FALSE)</f>
        <v>May contain</v>
      </c>
      <c r="M829" s="2" t="str">
        <f>VLOOKUP(A829,'SAS Codes'!$A$2:$M$559,10,FALSE)</f>
        <v>Private</v>
      </c>
      <c r="N829" s="2" t="str">
        <f>VLOOKUP(A829,'SAS Codes'!$A$2:$M$559,11,FALSE)</f>
        <v>BakedGoods</v>
      </c>
    </row>
    <row r="830" spans="1:14" x14ac:dyDescent="0.45">
      <c r="A830" s="2" t="s">
        <v>25</v>
      </c>
      <c r="B830" s="2">
        <v>1</v>
      </c>
      <c r="C830" s="2">
        <v>0</v>
      </c>
      <c r="D830" s="2" t="str">
        <f>VLOOKUP(A830,'SAS Codes'!$A$2:$B$559,2,FALSE)</f>
        <v>BMIX-29</v>
      </c>
      <c r="E830" s="2" t="s">
        <v>929</v>
      </c>
      <c r="F830" s="2" t="str">
        <f>VLOOKUP(A830,'SAS Codes'!$A$2:$I$559,3,FALSE)</f>
        <v>USA</v>
      </c>
      <c r="G830" s="2" t="str">
        <f>VLOOKUP(A830,'SAS Codes'!$A$2:$I$559,4,FALSE)</f>
        <v>USA</v>
      </c>
      <c r="H830" s="2" t="str">
        <f>VLOOKUP(A830,'SAS Codes'!$A$2:$I$559,5,FALSE)</f>
        <v>USA</v>
      </c>
      <c r="I830" s="2" t="str">
        <f>VLOOKUP(A830,'SAS Codes'!$A$2:$I$559,6,FALSE)</f>
        <v>America</v>
      </c>
      <c r="J830" s="2" t="str">
        <f>VLOOKUP(A830,'SAS Codes'!$A$2:$I$559,7,FALSE)</f>
        <v>America</v>
      </c>
      <c r="K830" s="2" t="str">
        <f>VLOOKUP(A830,'SAS Codes'!$A$2:$I$559,8,FALSE)</f>
        <v>May contain</v>
      </c>
      <c r="L830" s="2" t="str">
        <f>VLOOKUP(A830,'SAS Codes'!$A$2:$I$559,9,FALSE)</f>
        <v>May contain</v>
      </c>
      <c r="M830" s="2" t="str">
        <f>VLOOKUP(A830,'SAS Codes'!$A$2:$M$559,10,FALSE)</f>
        <v>Private</v>
      </c>
      <c r="N830" s="2" t="str">
        <f>VLOOKUP(A830,'SAS Codes'!$A$2:$M$559,11,FALSE)</f>
        <v>BakingMix</v>
      </c>
    </row>
    <row r="831" spans="1:14" x14ac:dyDescent="0.45">
      <c r="A831" s="2" t="s">
        <v>25</v>
      </c>
      <c r="B831" s="2">
        <v>4</v>
      </c>
      <c r="C831" s="2">
        <v>0</v>
      </c>
      <c r="D831" s="2" t="str">
        <f>VLOOKUP(A831,'SAS Codes'!$A$2:$B$559,2,FALSE)</f>
        <v>BMIX-29</v>
      </c>
      <c r="E831" s="2" t="s">
        <v>929</v>
      </c>
      <c r="F831" s="2" t="str">
        <f>VLOOKUP(A831,'SAS Codes'!$A$2:$I$559,3,FALSE)</f>
        <v>USA</v>
      </c>
      <c r="G831" s="2" t="str">
        <f>VLOOKUP(A831,'SAS Codes'!$A$2:$I$559,4,FALSE)</f>
        <v>USA</v>
      </c>
      <c r="H831" s="2" t="str">
        <f>VLOOKUP(A831,'SAS Codes'!$A$2:$I$559,5,FALSE)</f>
        <v>USA</v>
      </c>
      <c r="I831" s="2" t="str">
        <f>VLOOKUP(A831,'SAS Codes'!$A$2:$I$559,6,FALSE)</f>
        <v>America</v>
      </c>
      <c r="J831" s="2" t="str">
        <f>VLOOKUP(A831,'SAS Codes'!$A$2:$I$559,7,FALSE)</f>
        <v>America</v>
      </c>
      <c r="K831" s="2" t="str">
        <f>VLOOKUP(A831,'SAS Codes'!$A$2:$I$559,8,FALSE)</f>
        <v>May contain</v>
      </c>
      <c r="L831" s="2" t="str">
        <f>VLOOKUP(A831,'SAS Codes'!$A$2:$I$559,9,FALSE)</f>
        <v>May contain</v>
      </c>
      <c r="M831" s="2" t="str">
        <f>VLOOKUP(A831,'SAS Codes'!$A$2:$M$559,10,FALSE)</f>
        <v>Private</v>
      </c>
      <c r="N831" s="2" t="str">
        <f>VLOOKUP(A831,'SAS Codes'!$A$2:$M$559,11,FALSE)</f>
        <v>BakingMix</v>
      </c>
    </row>
    <row r="832" spans="1:14" x14ac:dyDescent="0.45">
      <c r="A832" s="2" t="s">
        <v>28</v>
      </c>
      <c r="B832" s="2">
        <v>1</v>
      </c>
      <c r="C832" s="2">
        <v>0</v>
      </c>
      <c r="D832" s="2" t="str">
        <f>VLOOKUP(A832,'SAS Codes'!$A$2:$B$559,2,FALSE)</f>
        <v>BMIX-31</v>
      </c>
      <c r="E832" s="2" t="s">
        <v>929</v>
      </c>
      <c r="F832" s="2" t="str">
        <f>VLOOKUP(A832,'SAS Codes'!$A$2:$I$559,3,FALSE)</f>
        <v>USA</v>
      </c>
      <c r="G832" s="2" t="str">
        <f>VLOOKUP(A832,'SAS Codes'!$A$2:$I$559,4,FALSE)</f>
        <v>USA</v>
      </c>
      <c r="H832" s="2" t="str">
        <f>VLOOKUP(A832,'SAS Codes'!$A$2:$I$559,5,FALSE)</f>
        <v>USA</v>
      </c>
      <c r="I832" s="2" t="str">
        <f>VLOOKUP(A832,'SAS Codes'!$A$2:$I$559,6,FALSE)</f>
        <v>America</v>
      </c>
      <c r="J832" s="2" t="str">
        <f>VLOOKUP(A832,'SAS Codes'!$A$2:$I$559,7,FALSE)</f>
        <v>America</v>
      </c>
      <c r="K832" s="2" t="str">
        <f>VLOOKUP(A832,'SAS Codes'!$A$2:$I$559,8,FALSE)</f>
        <v>May contain</v>
      </c>
      <c r="L832" s="2" t="str">
        <f>VLOOKUP(A832,'SAS Codes'!$A$2:$I$559,9,FALSE)</f>
        <v>May contain</v>
      </c>
      <c r="M832" s="2" t="str">
        <f>VLOOKUP(A832,'SAS Codes'!$A$2:$M$559,10,FALSE)</f>
        <v>Private</v>
      </c>
      <c r="N832" s="2" t="str">
        <f>VLOOKUP(A832,'SAS Codes'!$A$2:$M$559,11,FALSE)</f>
        <v>BakingMix</v>
      </c>
    </row>
    <row r="833" spans="1:14" x14ac:dyDescent="0.45">
      <c r="A833" s="2" t="s">
        <v>29</v>
      </c>
      <c r="B833" s="2">
        <v>5</v>
      </c>
      <c r="C833" s="2">
        <v>0</v>
      </c>
      <c r="D833" s="2" t="str">
        <f>VLOOKUP(A833,'SAS Codes'!$A$2:$B$559,2,FALSE)</f>
        <v>BMIX-32</v>
      </c>
      <c r="E833" s="2" t="s">
        <v>929</v>
      </c>
      <c r="F833" s="2" t="str">
        <f>VLOOKUP(A833,'SAS Codes'!$A$2:$I$559,3,FALSE)</f>
        <v>USA</v>
      </c>
      <c r="G833" s="2" t="str">
        <f>VLOOKUP(A833,'SAS Codes'!$A$2:$I$559,4,FALSE)</f>
        <v>USA</v>
      </c>
      <c r="H833" s="2" t="str">
        <f>VLOOKUP(A833,'SAS Codes'!$A$2:$I$559,5,FALSE)</f>
        <v>USA</v>
      </c>
      <c r="I833" s="2" t="str">
        <f>VLOOKUP(A833,'SAS Codes'!$A$2:$I$559,6,FALSE)</f>
        <v>America</v>
      </c>
      <c r="J833" s="2" t="str">
        <f>VLOOKUP(A833,'SAS Codes'!$A$2:$I$559,7,FALSE)</f>
        <v>America</v>
      </c>
      <c r="K833" s="2" t="str">
        <f>VLOOKUP(A833,'SAS Codes'!$A$2:$I$559,8,FALSE)</f>
        <v>May contain</v>
      </c>
      <c r="L833" s="2" t="str">
        <f>VLOOKUP(A833,'SAS Codes'!$A$2:$I$559,9,FALSE)</f>
        <v>May contain</v>
      </c>
      <c r="M833" s="2" t="str">
        <f>VLOOKUP(A833,'SAS Codes'!$A$2:$M$559,10,FALSE)</f>
        <v>Private</v>
      </c>
      <c r="N833" s="2" t="str">
        <f>VLOOKUP(A833,'SAS Codes'!$A$2:$M$559,11,FALSE)</f>
        <v>BakingMix</v>
      </c>
    </row>
    <row r="834" spans="1:14" x14ac:dyDescent="0.45">
      <c r="A834" s="2" t="s">
        <v>34</v>
      </c>
      <c r="B834" s="2">
        <v>1</v>
      </c>
      <c r="C834" s="2">
        <v>0</v>
      </c>
      <c r="D834" s="2" t="str">
        <f>VLOOKUP(A834,'SAS Codes'!$A$2:$B$559,2,FALSE)</f>
        <v>BMIX-39</v>
      </c>
      <c r="E834" s="2" t="s">
        <v>929</v>
      </c>
      <c r="F834" s="2" t="str">
        <f>VLOOKUP(A834,'SAS Codes'!$A$2:$I$559,3,FALSE)</f>
        <v>USA</v>
      </c>
      <c r="G834" s="2" t="str">
        <f>VLOOKUP(A834,'SAS Codes'!$A$2:$I$559,4,FALSE)</f>
        <v>USA</v>
      </c>
      <c r="H834" s="2" t="str">
        <f>VLOOKUP(A834,'SAS Codes'!$A$2:$I$559,5,FALSE)</f>
        <v>USA</v>
      </c>
      <c r="I834" s="2" t="str">
        <f>VLOOKUP(A834,'SAS Codes'!$A$2:$I$559,6,FALSE)</f>
        <v>America</v>
      </c>
      <c r="J834" s="2" t="str">
        <f>VLOOKUP(A834,'SAS Codes'!$A$2:$I$559,7,FALSE)</f>
        <v>America</v>
      </c>
      <c r="K834" s="2" t="str">
        <f>VLOOKUP(A834,'SAS Codes'!$A$2:$I$559,8,FALSE)</f>
        <v>May contain</v>
      </c>
      <c r="L834" s="2" t="str">
        <f>VLOOKUP(A834,'SAS Codes'!$A$2:$I$559,9,FALSE)</f>
        <v>May contain</v>
      </c>
      <c r="M834" s="2" t="str">
        <f>VLOOKUP(A834,'SAS Codes'!$A$2:$M$559,10,FALSE)</f>
        <v>Private</v>
      </c>
      <c r="N834" s="2" t="str">
        <f>VLOOKUP(A834,'SAS Codes'!$A$2:$M$559,11,FALSE)</f>
        <v>BakingMix</v>
      </c>
    </row>
    <row r="835" spans="1:14" x14ac:dyDescent="0.45">
      <c r="A835" s="2" t="s">
        <v>34</v>
      </c>
      <c r="B835" s="2">
        <v>2</v>
      </c>
      <c r="C835" s="2">
        <v>0</v>
      </c>
      <c r="D835" s="2" t="str">
        <f>VLOOKUP(A835,'SAS Codes'!$A$2:$B$559,2,FALSE)</f>
        <v>BMIX-39</v>
      </c>
      <c r="E835" s="2" t="s">
        <v>929</v>
      </c>
      <c r="F835" s="2" t="str">
        <f>VLOOKUP(A835,'SAS Codes'!$A$2:$I$559,3,FALSE)</f>
        <v>USA</v>
      </c>
      <c r="G835" s="2" t="str">
        <f>VLOOKUP(A835,'SAS Codes'!$A$2:$I$559,4,FALSE)</f>
        <v>USA</v>
      </c>
      <c r="H835" s="2" t="str">
        <f>VLOOKUP(A835,'SAS Codes'!$A$2:$I$559,5,FALSE)</f>
        <v>USA</v>
      </c>
      <c r="I835" s="2" t="str">
        <f>VLOOKUP(A835,'SAS Codes'!$A$2:$I$559,6,FALSE)</f>
        <v>America</v>
      </c>
      <c r="J835" s="2" t="str">
        <f>VLOOKUP(A835,'SAS Codes'!$A$2:$I$559,7,FALSE)</f>
        <v>America</v>
      </c>
      <c r="K835" s="2" t="str">
        <f>VLOOKUP(A835,'SAS Codes'!$A$2:$I$559,8,FALSE)</f>
        <v>May contain</v>
      </c>
      <c r="L835" s="2" t="str">
        <f>VLOOKUP(A835,'SAS Codes'!$A$2:$I$559,9,FALSE)</f>
        <v>May contain</v>
      </c>
      <c r="M835" s="2" t="str">
        <f>VLOOKUP(A835,'SAS Codes'!$A$2:$M$559,10,FALSE)</f>
        <v>Private</v>
      </c>
      <c r="N835" s="2" t="str">
        <f>VLOOKUP(A835,'SAS Codes'!$A$2:$M$559,11,FALSE)</f>
        <v>BakingMix</v>
      </c>
    </row>
    <row r="836" spans="1:14" x14ac:dyDescent="0.45">
      <c r="A836" s="2" t="s">
        <v>34</v>
      </c>
      <c r="B836" s="2">
        <v>3</v>
      </c>
      <c r="C836" s="2">
        <v>0</v>
      </c>
      <c r="D836" s="2" t="str">
        <f>VLOOKUP(A836,'SAS Codes'!$A$2:$B$559,2,FALSE)</f>
        <v>BMIX-39</v>
      </c>
      <c r="E836" s="2" t="s">
        <v>929</v>
      </c>
      <c r="F836" s="2" t="str">
        <f>VLOOKUP(A836,'SAS Codes'!$A$2:$I$559,3,FALSE)</f>
        <v>USA</v>
      </c>
      <c r="G836" s="2" t="str">
        <f>VLOOKUP(A836,'SAS Codes'!$A$2:$I$559,4,FALSE)</f>
        <v>USA</v>
      </c>
      <c r="H836" s="2" t="str">
        <f>VLOOKUP(A836,'SAS Codes'!$A$2:$I$559,5,FALSE)</f>
        <v>USA</v>
      </c>
      <c r="I836" s="2" t="str">
        <f>VLOOKUP(A836,'SAS Codes'!$A$2:$I$559,6,FALSE)</f>
        <v>America</v>
      </c>
      <c r="J836" s="2" t="str">
        <f>VLOOKUP(A836,'SAS Codes'!$A$2:$I$559,7,FALSE)</f>
        <v>America</v>
      </c>
      <c r="K836" s="2" t="str">
        <f>VLOOKUP(A836,'SAS Codes'!$A$2:$I$559,8,FALSE)</f>
        <v>May contain</v>
      </c>
      <c r="L836" s="2" t="str">
        <f>VLOOKUP(A836,'SAS Codes'!$A$2:$I$559,9,FALSE)</f>
        <v>May contain</v>
      </c>
      <c r="M836" s="2" t="str">
        <f>VLOOKUP(A836,'SAS Codes'!$A$2:$M$559,10,FALSE)</f>
        <v>Private</v>
      </c>
      <c r="N836" s="2" t="str">
        <f>VLOOKUP(A836,'SAS Codes'!$A$2:$M$559,11,FALSE)</f>
        <v>BakingMix</v>
      </c>
    </row>
    <row r="837" spans="1:14" x14ac:dyDescent="0.45">
      <c r="A837" s="2" t="s">
        <v>35</v>
      </c>
      <c r="B837" s="2">
        <v>1</v>
      </c>
      <c r="C837" s="2">
        <v>0</v>
      </c>
      <c r="D837" s="2" t="str">
        <f>VLOOKUP(A837,'SAS Codes'!$A$2:$B$559,2,FALSE)</f>
        <v>BMIX-40</v>
      </c>
      <c r="E837" s="2" t="s">
        <v>929</v>
      </c>
      <c r="F837" s="2" t="str">
        <f>VLOOKUP(A837,'SAS Codes'!$A$2:$I$559,3,FALSE)</f>
        <v>USA</v>
      </c>
      <c r="G837" s="2" t="str">
        <f>VLOOKUP(A837,'SAS Codes'!$A$2:$I$559,4,FALSE)</f>
        <v>USA</v>
      </c>
      <c r="H837" s="2" t="str">
        <f>VLOOKUP(A837,'SAS Codes'!$A$2:$I$559,5,FALSE)</f>
        <v>USA</v>
      </c>
      <c r="I837" s="2" t="str">
        <f>VLOOKUP(A837,'SAS Codes'!$A$2:$I$559,6,FALSE)</f>
        <v>America</v>
      </c>
      <c r="J837" s="2" t="str">
        <f>VLOOKUP(A837,'SAS Codes'!$A$2:$I$559,7,FALSE)</f>
        <v>America</v>
      </c>
      <c r="K837" s="2" t="str">
        <f>VLOOKUP(A837,'SAS Codes'!$A$2:$I$559,8,FALSE)</f>
        <v>May contain</v>
      </c>
      <c r="L837" s="2" t="str">
        <f>VLOOKUP(A837,'SAS Codes'!$A$2:$I$559,9,FALSE)</f>
        <v>May contain</v>
      </c>
      <c r="M837" s="2" t="str">
        <f>VLOOKUP(A837,'SAS Codes'!$A$2:$M$559,10,FALSE)</f>
        <v>Private</v>
      </c>
      <c r="N837" s="2" t="str">
        <f>VLOOKUP(A837,'SAS Codes'!$A$2:$M$559,11,FALSE)</f>
        <v>BakingMix</v>
      </c>
    </row>
    <row r="838" spans="1:14" x14ac:dyDescent="0.45">
      <c r="A838" s="2" t="s">
        <v>35</v>
      </c>
      <c r="B838" s="2">
        <v>2</v>
      </c>
      <c r="C838" s="2">
        <v>0</v>
      </c>
      <c r="D838" s="2" t="str">
        <f>VLOOKUP(A838,'SAS Codes'!$A$2:$B$559,2,FALSE)</f>
        <v>BMIX-40</v>
      </c>
      <c r="E838" s="2" t="s">
        <v>929</v>
      </c>
      <c r="F838" s="2" t="str">
        <f>VLOOKUP(A838,'SAS Codes'!$A$2:$I$559,3,FALSE)</f>
        <v>USA</v>
      </c>
      <c r="G838" s="2" t="str">
        <f>VLOOKUP(A838,'SAS Codes'!$A$2:$I$559,4,FALSE)</f>
        <v>USA</v>
      </c>
      <c r="H838" s="2" t="str">
        <f>VLOOKUP(A838,'SAS Codes'!$A$2:$I$559,5,FALSE)</f>
        <v>USA</v>
      </c>
      <c r="I838" s="2" t="str">
        <f>VLOOKUP(A838,'SAS Codes'!$A$2:$I$559,6,FALSE)</f>
        <v>America</v>
      </c>
      <c r="J838" s="2" t="str">
        <f>VLOOKUP(A838,'SAS Codes'!$A$2:$I$559,7,FALSE)</f>
        <v>America</v>
      </c>
      <c r="K838" s="2" t="str">
        <f>VLOOKUP(A838,'SAS Codes'!$A$2:$I$559,8,FALSE)</f>
        <v>May contain</v>
      </c>
      <c r="L838" s="2" t="str">
        <f>VLOOKUP(A838,'SAS Codes'!$A$2:$I$559,9,FALSE)</f>
        <v>May contain</v>
      </c>
      <c r="M838" s="2" t="str">
        <f>VLOOKUP(A838,'SAS Codes'!$A$2:$M$559,10,FALSE)</f>
        <v>Private</v>
      </c>
      <c r="N838" s="2" t="str">
        <f>VLOOKUP(A838,'SAS Codes'!$A$2:$M$559,11,FALSE)</f>
        <v>BakingMix</v>
      </c>
    </row>
    <row r="839" spans="1:14" x14ac:dyDescent="0.45">
      <c r="A839" s="2" t="s">
        <v>37</v>
      </c>
      <c r="B839" s="2">
        <v>1</v>
      </c>
      <c r="C839" s="2">
        <v>0</v>
      </c>
      <c r="D839" s="2" t="str">
        <f>VLOOKUP(A839,'SAS Codes'!$A$2:$B$559,2,FALSE)</f>
        <v>BMIX-42</v>
      </c>
      <c r="E839" s="2" t="s">
        <v>929</v>
      </c>
      <c r="F839" s="2" t="str">
        <f>VLOOKUP(A839,'SAS Codes'!$A$2:$I$559,3,FALSE)</f>
        <v>USA</v>
      </c>
      <c r="G839" s="2" t="str">
        <f>VLOOKUP(A839,'SAS Codes'!$A$2:$I$559,4,FALSE)</f>
        <v>USA</v>
      </c>
      <c r="H839" s="2" t="str">
        <f>VLOOKUP(A839,'SAS Codes'!$A$2:$I$559,5,FALSE)</f>
        <v>USA</v>
      </c>
      <c r="I839" s="2" t="str">
        <f>VLOOKUP(A839,'SAS Codes'!$A$2:$I$559,6,FALSE)</f>
        <v>America</v>
      </c>
      <c r="J839" s="2" t="str">
        <f>VLOOKUP(A839,'SAS Codes'!$A$2:$I$559,7,FALSE)</f>
        <v>America</v>
      </c>
      <c r="K839" s="2" t="str">
        <f>VLOOKUP(A839,'SAS Codes'!$A$2:$I$559,8,FALSE)</f>
        <v>May contain</v>
      </c>
      <c r="L839" s="2" t="str">
        <f>VLOOKUP(A839,'SAS Codes'!$A$2:$I$559,9,FALSE)</f>
        <v>May contain</v>
      </c>
      <c r="M839" s="2" t="str">
        <f>VLOOKUP(A839,'SAS Codes'!$A$2:$M$559,10,FALSE)</f>
        <v>Private</v>
      </c>
      <c r="N839" s="2" t="str">
        <f>VLOOKUP(A839,'SAS Codes'!$A$2:$M$559,11,FALSE)</f>
        <v>BakingMix</v>
      </c>
    </row>
    <row r="840" spans="1:14" x14ac:dyDescent="0.45">
      <c r="A840" s="2" t="s">
        <v>26</v>
      </c>
      <c r="B840" s="2">
        <v>2</v>
      </c>
      <c r="C840" s="2">
        <v>0</v>
      </c>
      <c r="D840" s="2" t="str">
        <f>VLOOKUP(A840,'SAS Codes'!$A$2:$B$559,2,FALSE)</f>
        <v>BMIX-65</v>
      </c>
      <c r="E840" s="2" t="s">
        <v>929</v>
      </c>
      <c r="F840" s="2" t="str">
        <f>VLOOKUP(A840,'SAS Codes'!$A$2:$I$559,3,FALSE)</f>
        <v>USA</v>
      </c>
      <c r="G840" s="2" t="str">
        <f>VLOOKUP(A840,'SAS Codes'!$A$2:$I$559,4,FALSE)</f>
        <v>USA</v>
      </c>
      <c r="H840" s="2" t="str">
        <f>VLOOKUP(A840,'SAS Codes'!$A$2:$I$559,5,FALSE)</f>
        <v>USA</v>
      </c>
      <c r="I840" s="2" t="str">
        <f>VLOOKUP(A840,'SAS Codes'!$A$2:$I$559,6,FALSE)</f>
        <v>America</v>
      </c>
      <c r="J840" s="2" t="str">
        <f>VLOOKUP(A840,'SAS Codes'!$A$2:$I$559,7,FALSE)</f>
        <v>America</v>
      </c>
      <c r="K840" s="2" t="str">
        <f>VLOOKUP(A840,'SAS Codes'!$A$2:$I$559,8,FALSE)</f>
        <v>May contain</v>
      </c>
      <c r="L840" s="2" t="str">
        <f>VLOOKUP(A840,'SAS Codes'!$A$2:$I$559,9,FALSE)</f>
        <v>May contain</v>
      </c>
      <c r="M840" s="2" t="str">
        <f>VLOOKUP(A840,'SAS Codes'!$A$2:$M$559,10,FALSE)</f>
        <v>Private</v>
      </c>
      <c r="N840" s="2" t="str">
        <f>VLOOKUP(A840,'SAS Codes'!$A$2:$M$559,11,FALSE)</f>
        <v>BakingMix</v>
      </c>
    </row>
    <row r="841" spans="1:14" x14ac:dyDescent="0.45">
      <c r="A841" s="4" t="s">
        <v>192</v>
      </c>
      <c r="B841" s="4">
        <v>1</v>
      </c>
      <c r="C841" s="2">
        <v>0</v>
      </c>
      <c r="D841" s="2" t="str">
        <f>VLOOKUP(A841,'SAS Codes'!$A$2:$B$559,2,FALSE)</f>
        <v>CD-49</v>
      </c>
      <c r="E841" s="2" t="s">
        <v>929</v>
      </c>
      <c r="F841" s="2" t="str">
        <f>VLOOKUP(A841,'SAS Codes'!$A$2:$I$559,3,FALSE)</f>
        <v>Colombia</v>
      </c>
      <c r="G841" s="2" t="str">
        <f>VLOOKUP(A841,'SAS Codes'!$A$2:$I$559,4,FALSE)</f>
        <v>Colombia</v>
      </c>
      <c r="H841" s="2" t="str">
        <f>VLOOKUP(A841,'SAS Codes'!$A$2:$I$559,5,FALSE)</f>
        <v>Colombia</v>
      </c>
      <c r="I841" s="2" t="str">
        <f>VLOOKUP(A841,'SAS Codes'!$A$2:$I$559,6,FALSE)</f>
        <v>America</v>
      </c>
      <c r="J841" s="2" t="str">
        <f>VLOOKUP(A841,'SAS Codes'!$A$2:$I$559,7,FALSE)</f>
        <v>America</v>
      </c>
      <c r="K841" s="2" t="str">
        <f>VLOOKUP(A841,'SAS Codes'!$A$2:$I$559,8,FALSE)</f>
        <v>May contain</v>
      </c>
      <c r="L841" s="2" t="str">
        <f>VLOOKUP(A841,'SAS Codes'!$A$2:$I$559,9,FALSE)</f>
        <v>May contain</v>
      </c>
      <c r="M841" s="2" t="str">
        <f>VLOOKUP(A841,'SAS Codes'!$A$2:$M$559,10,FALSE)</f>
        <v>Regular</v>
      </c>
      <c r="N841" s="2" t="str">
        <f>VLOOKUP(A841,'SAS Codes'!$A$2:$M$559,11,FALSE)</f>
        <v>Candies</v>
      </c>
    </row>
    <row r="842" spans="1:14" x14ac:dyDescent="0.45">
      <c r="A842" s="4" t="s">
        <v>193</v>
      </c>
      <c r="B842" s="4">
        <v>1</v>
      </c>
      <c r="C842" s="2">
        <v>0</v>
      </c>
      <c r="D842" s="2" t="str">
        <f>VLOOKUP(A842,'SAS Codes'!$A$2:$B$559,2,FALSE)</f>
        <v>CD-50</v>
      </c>
      <c r="E842" s="2" t="s">
        <v>929</v>
      </c>
      <c r="F842" s="2" t="str">
        <f>VLOOKUP(A842,'SAS Codes'!$A$2:$I$559,3,FALSE)</f>
        <v>Imported</v>
      </c>
      <c r="G842" s="2" t="str">
        <f>VLOOKUP(A842,'SAS Codes'!$A$2:$I$559,4,FALSE)</f>
        <v>Imported</v>
      </c>
      <c r="H842" s="2" t="str">
        <f>VLOOKUP(A842,'SAS Codes'!$A$2:$I$559,5,FALSE)</f>
        <v>Imported</v>
      </c>
      <c r="I842" s="2" t="str">
        <f>VLOOKUP(A842,'SAS Codes'!$A$2:$I$559,6,FALSE)</f>
        <v>Imported</v>
      </c>
      <c r="J842" s="2" t="str">
        <f>VLOOKUP(A842,'SAS Codes'!$A$2:$I$559,7,FALSE)</f>
        <v>Other</v>
      </c>
      <c r="K842" s="2" t="str">
        <f>VLOOKUP(A842,'SAS Codes'!$A$2:$I$559,8,FALSE)</f>
        <v>May contain</v>
      </c>
      <c r="L842" s="2" t="str">
        <f>VLOOKUP(A842,'SAS Codes'!$A$2:$I$559,9,FALSE)</f>
        <v>May contain</v>
      </c>
      <c r="M842" s="2" t="str">
        <f>VLOOKUP(A842,'SAS Codes'!$A$2:$M$559,10,FALSE)</f>
        <v>Regular</v>
      </c>
      <c r="N842" s="2" t="str">
        <f>VLOOKUP(A842,'SAS Codes'!$A$2:$M$559,11,FALSE)</f>
        <v>Candies</v>
      </c>
    </row>
    <row r="843" spans="1:14" x14ac:dyDescent="0.45">
      <c r="A843" s="2" t="s">
        <v>214</v>
      </c>
      <c r="B843" s="2">
        <v>2</v>
      </c>
      <c r="C843" s="2">
        <v>0</v>
      </c>
      <c r="D843" s="2" t="str">
        <f>VLOOKUP(A843,'SAS Codes'!$A$2:$B$559,2,FALSE)</f>
        <v>CHDK-14</v>
      </c>
      <c r="E843" s="2" t="s">
        <v>929</v>
      </c>
      <c r="F843" s="2" t="str">
        <f>VLOOKUP(A843,'SAS Codes'!$A$2:$I$559,3,FALSE)</f>
        <v>Canada</v>
      </c>
      <c r="G843" s="2" t="str">
        <f>VLOOKUP(A843,'SAS Codes'!$A$2:$I$559,4,FALSE)</f>
        <v>Canada</v>
      </c>
      <c r="H843" s="2" t="str">
        <f>VLOOKUP(A843,'SAS Codes'!$A$2:$I$559,5,FALSE)</f>
        <v>Canada</v>
      </c>
      <c r="I843" s="2" t="str">
        <f>VLOOKUP(A843,'SAS Codes'!$A$2:$I$559,6,FALSE)</f>
        <v>America</v>
      </c>
      <c r="J843" s="2" t="str">
        <f>VLOOKUP(A843,'SAS Codes'!$A$2:$I$559,7,FALSE)</f>
        <v>America</v>
      </c>
      <c r="K843" s="2" t="str">
        <f>VLOOKUP(A843,'SAS Codes'!$A$2:$I$559,8,FALSE)</f>
        <v>May contain</v>
      </c>
      <c r="L843" s="2" t="str">
        <f>VLOOKUP(A843,'SAS Codes'!$A$2:$I$559,9,FALSE)</f>
        <v>May contain</v>
      </c>
      <c r="M843" s="2" t="str">
        <f>VLOOKUP(A843,'SAS Codes'!$A$2:$M$559,10,FALSE)</f>
        <v>Private</v>
      </c>
      <c r="N843" s="2" t="str">
        <f>VLOOKUP(A843,'SAS Codes'!$A$2:$M$559,11,FALSE)</f>
        <v>Chocolate</v>
      </c>
    </row>
    <row r="844" spans="1:14" x14ac:dyDescent="0.45">
      <c r="A844" s="4" t="s">
        <v>280</v>
      </c>
      <c r="B844" s="4">
        <v>4</v>
      </c>
      <c r="C844" s="2">
        <v>0</v>
      </c>
      <c r="D844" s="2" t="str">
        <f>VLOOKUP(A844,'SAS Codes'!$A$2:$B$559,2,FALSE)</f>
        <v>CO-04</v>
      </c>
      <c r="E844" s="2" t="s">
        <v>929</v>
      </c>
      <c r="F844" s="2" t="str">
        <f>VLOOKUP(A844,'SAS Codes'!$A$2:$I$559,3,FALSE)</f>
        <v>Germany</v>
      </c>
      <c r="G844" s="2" t="str">
        <f>VLOOKUP(A844,'SAS Codes'!$A$2:$I$559,4,FALSE)</f>
        <v>Germany</v>
      </c>
      <c r="H844" s="2" t="str">
        <f>VLOOKUP(A844,'SAS Codes'!$A$2:$I$559,5,FALSE)</f>
        <v>Europe</v>
      </c>
      <c r="I844" s="2" t="str">
        <f>VLOOKUP(A844,'SAS Codes'!$A$2:$I$559,6,FALSE)</f>
        <v>Europe</v>
      </c>
      <c r="J844" s="2" t="str">
        <f>VLOOKUP(A844,'SAS Codes'!$A$2:$I$559,7,FALSE)</f>
        <v>Europe</v>
      </c>
      <c r="K844" s="2" t="str">
        <f>VLOOKUP(A844,'SAS Codes'!$A$2:$I$559,8,FALSE)</f>
        <v>May contain</v>
      </c>
      <c r="L844" s="2" t="str">
        <f>VLOOKUP(A844,'SAS Codes'!$A$2:$I$559,9,FALSE)</f>
        <v>May contain</v>
      </c>
      <c r="M844" s="2" t="str">
        <f>VLOOKUP(A844,'SAS Codes'!$A$2:$M$559,10,FALSE)</f>
        <v>Regular</v>
      </c>
      <c r="N844" s="2" t="str">
        <f>VLOOKUP(A844,'SAS Codes'!$A$2:$M$559,11,FALSE)</f>
        <v>Cookies</v>
      </c>
    </row>
    <row r="845" spans="1:14" x14ac:dyDescent="0.45">
      <c r="A845" s="4" t="s">
        <v>301</v>
      </c>
      <c r="B845" s="4">
        <v>2</v>
      </c>
      <c r="C845" s="2">
        <v>0</v>
      </c>
      <c r="D845" s="2" t="str">
        <f>VLOOKUP(A845,'SAS Codes'!$A$2:$B$559,2,FALSE)</f>
        <v>CO-30</v>
      </c>
      <c r="E845" s="2" t="s">
        <v>929</v>
      </c>
      <c r="F845" s="2" t="str">
        <f>VLOOKUP(A845,'SAS Codes'!$A$2:$I$559,3,FALSE)</f>
        <v>Canada</v>
      </c>
      <c r="G845" s="2" t="str">
        <f>VLOOKUP(A845,'SAS Codes'!$A$2:$I$559,4,FALSE)</f>
        <v>Canada</v>
      </c>
      <c r="H845" s="2" t="str">
        <f>VLOOKUP(A845,'SAS Codes'!$A$2:$I$559,5,FALSE)</f>
        <v>Canada</v>
      </c>
      <c r="I845" s="2" t="str">
        <f>VLOOKUP(A845,'SAS Codes'!$A$2:$I$559,6,FALSE)</f>
        <v>America</v>
      </c>
      <c r="J845" s="2" t="str">
        <f>VLOOKUP(A845,'SAS Codes'!$A$2:$I$559,7,FALSE)</f>
        <v>America</v>
      </c>
      <c r="K845" s="2" t="str">
        <f>VLOOKUP(A845,'SAS Codes'!$A$2:$I$559,8,FALSE)</f>
        <v>May contain</v>
      </c>
      <c r="L845" s="2" t="str">
        <f>VLOOKUP(A845,'SAS Codes'!$A$2:$I$559,9,FALSE)</f>
        <v>May contain</v>
      </c>
      <c r="M845" s="2" t="str">
        <f>VLOOKUP(A845,'SAS Codes'!$A$2:$M$559,10,FALSE)</f>
        <v>Private</v>
      </c>
      <c r="N845" s="2" t="str">
        <f>VLOOKUP(A845,'SAS Codes'!$A$2:$M$559,11,FALSE)</f>
        <v>Cookies</v>
      </c>
    </row>
    <row r="846" spans="1:14" x14ac:dyDescent="0.45">
      <c r="A846" s="4" t="s">
        <v>325</v>
      </c>
      <c r="B846" s="4">
        <v>1</v>
      </c>
      <c r="C846" s="2">
        <v>0</v>
      </c>
      <c r="D846" s="2" t="str">
        <f>VLOOKUP(A846,'SAS Codes'!$A$2:$B$559,2,FALSE)</f>
        <v>CO-57</v>
      </c>
      <c r="E846" s="2" t="s">
        <v>929</v>
      </c>
      <c r="F846" s="2" t="str">
        <f>VLOOKUP(A846,'SAS Codes'!$A$2:$I$559,3,FALSE)</f>
        <v>Canada</v>
      </c>
      <c r="G846" s="2" t="str">
        <f>VLOOKUP(A846,'SAS Codes'!$A$2:$I$559,4,FALSE)</f>
        <v>Canada</v>
      </c>
      <c r="H846" s="2" t="str">
        <f>VLOOKUP(A846,'SAS Codes'!$A$2:$I$559,5,FALSE)</f>
        <v>Canada</v>
      </c>
      <c r="I846" s="2" t="str">
        <f>VLOOKUP(A846,'SAS Codes'!$A$2:$I$559,6,FALSE)</f>
        <v>America</v>
      </c>
      <c r="J846" s="2" t="str">
        <f>VLOOKUP(A846,'SAS Codes'!$A$2:$I$559,7,FALSE)</f>
        <v>America</v>
      </c>
      <c r="K846" s="2" t="str">
        <f>VLOOKUP(A846,'SAS Codes'!$A$2:$I$559,8,FALSE)</f>
        <v>May contain</v>
      </c>
      <c r="L846" s="2" t="str">
        <f>VLOOKUP(A846,'SAS Codes'!$A$2:$I$559,9,FALSE)</f>
        <v>May contain</v>
      </c>
      <c r="M846" s="2" t="str">
        <f>VLOOKUP(A846,'SAS Codes'!$A$2:$M$559,10,FALSE)</f>
        <v>Regular</v>
      </c>
      <c r="N846" s="2" t="str">
        <f>VLOOKUP(A846,'SAS Codes'!$A$2:$M$559,11,FALSE)</f>
        <v>Cookies</v>
      </c>
    </row>
    <row r="847" spans="1:14" x14ac:dyDescent="0.45">
      <c r="A847" s="2" t="s">
        <v>112</v>
      </c>
      <c r="B847" s="2">
        <v>1</v>
      </c>
      <c r="C847" s="2">
        <v>0</v>
      </c>
      <c r="D847" s="2" t="str">
        <f>VLOOKUP(A847,'SAS Codes'!$A$2:$B$559,2,FALSE)</f>
        <v>CP-16</v>
      </c>
      <c r="E847" s="2" t="s">
        <v>929</v>
      </c>
      <c r="F847" s="2" t="str">
        <f>VLOOKUP(A847,'SAS Codes'!$A$2:$I$559,3,FALSE)</f>
        <v>Quebec</v>
      </c>
      <c r="G847" s="2" t="str">
        <f>VLOOKUP(A847,'SAS Codes'!$A$2:$I$559,4,FALSE)</f>
        <v>Canada</v>
      </c>
      <c r="H847" s="2" t="str">
        <f>VLOOKUP(A847,'SAS Codes'!$A$2:$I$559,5,FALSE)</f>
        <v>Canada</v>
      </c>
      <c r="I847" s="2" t="str">
        <f>VLOOKUP(A847,'SAS Codes'!$A$2:$I$559,6,FALSE)</f>
        <v>America</v>
      </c>
      <c r="J847" s="2" t="str">
        <f>VLOOKUP(A847,'SAS Codes'!$A$2:$I$559,7,FALSE)</f>
        <v>America</v>
      </c>
      <c r="K847" s="2" t="str">
        <f>VLOOKUP(A847,'SAS Codes'!$A$2:$I$559,8,FALSE)</f>
        <v>May contain</v>
      </c>
      <c r="L847" s="2" t="str">
        <f>VLOOKUP(A847,'SAS Codes'!$A$2:$I$559,9,FALSE)</f>
        <v>May contain</v>
      </c>
      <c r="M847" s="2" t="str">
        <f>VLOOKUP(A847,'SAS Codes'!$A$2:$M$559,10,FALSE)</f>
        <v>Regular</v>
      </c>
      <c r="N847" s="2" t="str">
        <f>VLOOKUP(A847,'SAS Codes'!$A$2:$M$559,11,FALSE)</f>
        <v>Cereal</v>
      </c>
    </row>
    <row r="848" spans="1:14" x14ac:dyDescent="0.45">
      <c r="A848" s="2" t="s">
        <v>133</v>
      </c>
      <c r="B848" s="2">
        <v>1</v>
      </c>
      <c r="C848" s="2">
        <v>0</v>
      </c>
      <c r="D848" s="2" t="str">
        <f>VLOOKUP(A848,'SAS Codes'!$A$2:$B$559,2,FALSE)</f>
        <v>CP-37</v>
      </c>
      <c r="E848" s="2" t="s">
        <v>929</v>
      </c>
      <c r="F848" s="2" t="str">
        <f>VLOOKUP(A848,'SAS Codes'!$A$2:$I$559,3,FALSE)</f>
        <v>Quebec</v>
      </c>
      <c r="G848" s="2" t="str">
        <f>VLOOKUP(A848,'SAS Codes'!$A$2:$I$559,4,FALSE)</f>
        <v>Canada</v>
      </c>
      <c r="H848" s="2" t="str">
        <f>VLOOKUP(A848,'SAS Codes'!$A$2:$I$559,5,FALSE)</f>
        <v>Canada</v>
      </c>
      <c r="I848" s="2" t="str">
        <f>VLOOKUP(A848,'SAS Codes'!$A$2:$I$559,6,FALSE)</f>
        <v>America</v>
      </c>
      <c r="J848" s="2" t="str">
        <f>VLOOKUP(A848,'SAS Codes'!$A$2:$I$559,7,FALSE)</f>
        <v>America</v>
      </c>
      <c r="K848" s="2" t="str">
        <f>VLOOKUP(A848,'SAS Codes'!$A$2:$I$559,8,FALSE)</f>
        <v>May contain</v>
      </c>
      <c r="L848" s="2" t="str">
        <f>VLOOKUP(A848,'SAS Codes'!$A$2:$I$559,9,FALSE)</f>
        <v>May contain</v>
      </c>
      <c r="M848" s="2" t="str">
        <f>VLOOKUP(A848,'SAS Codes'!$A$2:$M$559,10,FALSE)</f>
        <v>Regular</v>
      </c>
      <c r="N848" s="2" t="str">
        <f>VLOOKUP(A848,'SAS Codes'!$A$2:$M$559,11,FALSE)</f>
        <v>Cereal</v>
      </c>
    </row>
    <row r="849" spans="1:14" x14ac:dyDescent="0.45">
      <c r="A849" s="4" t="s">
        <v>398</v>
      </c>
      <c r="B849" s="4">
        <v>1</v>
      </c>
      <c r="C849" s="2">
        <v>0</v>
      </c>
      <c r="D849" s="2" t="str">
        <f>VLOOKUP(A849,'SAS Codes'!$A$2:$B$559,2,FALSE)</f>
        <v>SB-03</v>
      </c>
      <c r="E849" s="2" t="s">
        <v>929</v>
      </c>
      <c r="F849" s="2" t="str">
        <f>VLOOKUP(A849,'SAS Codes'!$A$2:$I$559,3,FALSE)</f>
        <v>Canada</v>
      </c>
      <c r="G849" s="2" t="str">
        <f>VLOOKUP(A849,'SAS Codes'!$A$2:$I$559,4,FALSE)</f>
        <v>Canada</v>
      </c>
      <c r="H849" s="2" t="str">
        <f>VLOOKUP(A849,'SAS Codes'!$A$2:$I$559,5,FALSE)</f>
        <v>Canada</v>
      </c>
      <c r="I849" s="2" t="str">
        <f>VLOOKUP(A849,'SAS Codes'!$A$2:$I$559,6,FALSE)</f>
        <v>America</v>
      </c>
      <c r="J849" s="2" t="str">
        <f>VLOOKUP(A849,'SAS Codes'!$A$2:$I$559,7,FALSE)</f>
        <v>America</v>
      </c>
      <c r="K849" s="2" t="str">
        <f>VLOOKUP(A849,'SAS Codes'!$A$2:$I$559,8,FALSE)</f>
        <v>May contain</v>
      </c>
      <c r="L849" s="2" t="str">
        <f>VLOOKUP(A849,'SAS Codes'!$A$2:$I$559,9,FALSE)</f>
        <v>May contain</v>
      </c>
      <c r="M849" s="2" t="str">
        <f>VLOOKUP(A849,'SAS Codes'!$A$2:$M$559,10,FALSE)</f>
        <v>Regular</v>
      </c>
      <c r="N849" s="2" t="str">
        <f>VLOOKUP(A849,'SAS Codes'!$A$2:$M$559,11,FALSE)</f>
        <v>Crackers</v>
      </c>
    </row>
    <row r="850" spans="1:14" x14ac:dyDescent="0.45">
      <c r="A850" s="4" t="s">
        <v>403</v>
      </c>
      <c r="B850" s="4">
        <v>4</v>
      </c>
      <c r="C850" s="2">
        <v>0</v>
      </c>
      <c r="D850" s="2" t="str">
        <f>VLOOKUP(A850,'SAS Codes'!$A$2:$B$559,2,FALSE)</f>
        <v>SB-09</v>
      </c>
      <c r="E850" s="2" t="s">
        <v>929</v>
      </c>
      <c r="F850" s="2" t="str">
        <f>VLOOKUP(A850,'SAS Codes'!$A$2:$I$559,3,FALSE)</f>
        <v>Colombia</v>
      </c>
      <c r="G850" s="2" t="str">
        <f>VLOOKUP(A850,'SAS Codes'!$A$2:$I$559,4,FALSE)</f>
        <v>Colombia</v>
      </c>
      <c r="H850" s="2" t="str">
        <f>VLOOKUP(A850,'SAS Codes'!$A$2:$I$559,5,FALSE)</f>
        <v>Colombia</v>
      </c>
      <c r="I850" s="2" t="str">
        <f>VLOOKUP(A850,'SAS Codes'!$A$2:$I$559,6,FALSE)</f>
        <v>America</v>
      </c>
      <c r="J850" s="2" t="str">
        <f>VLOOKUP(A850,'SAS Codes'!$A$2:$I$559,7,FALSE)</f>
        <v>America</v>
      </c>
      <c r="K850" s="2" t="str">
        <f>VLOOKUP(A850,'SAS Codes'!$A$2:$I$559,8,FALSE)</f>
        <v>May contain</v>
      </c>
      <c r="L850" s="2" t="str">
        <f>VLOOKUP(A850,'SAS Codes'!$A$2:$I$559,9,FALSE)</f>
        <v>May contain</v>
      </c>
      <c r="M850" s="2" t="str">
        <f>VLOOKUP(A850,'SAS Codes'!$A$2:$M$559,10,FALSE)</f>
        <v>Regular</v>
      </c>
      <c r="N850" s="2" t="str">
        <f>VLOOKUP(A850,'SAS Codes'!$A$2:$M$559,11,FALSE)</f>
        <v>Crackers</v>
      </c>
    </row>
    <row r="851" spans="1:14" x14ac:dyDescent="0.45">
      <c r="A851" s="4" t="s">
        <v>410</v>
      </c>
      <c r="B851" s="4">
        <v>1</v>
      </c>
      <c r="C851" s="2">
        <v>0</v>
      </c>
      <c r="D851" s="2" t="str">
        <f>VLOOKUP(A851,'SAS Codes'!$A$2:$B$559,2,FALSE)</f>
        <v>SB-19</v>
      </c>
      <c r="E851" s="2" t="s">
        <v>929</v>
      </c>
      <c r="F851" s="2" t="str">
        <f>VLOOKUP(A851,'SAS Codes'!$A$2:$I$559,3,FALSE)</f>
        <v>Canada</v>
      </c>
      <c r="G851" s="2" t="str">
        <f>VLOOKUP(A851,'SAS Codes'!$A$2:$I$559,4,FALSE)</f>
        <v>Canada</v>
      </c>
      <c r="H851" s="2" t="str">
        <f>VLOOKUP(A851,'SAS Codes'!$A$2:$I$559,5,FALSE)</f>
        <v>Canada</v>
      </c>
      <c r="I851" s="2" t="str">
        <f>VLOOKUP(A851,'SAS Codes'!$A$2:$I$559,6,FALSE)</f>
        <v>America</v>
      </c>
      <c r="J851" s="2" t="str">
        <f>VLOOKUP(A851,'SAS Codes'!$A$2:$I$559,7,FALSE)</f>
        <v>America</v>
      </c>
      <c r="K851" s="2" t="str">
        <f>VLOOKUP(A851,'SAS Codes'!$A$2:$I$559,8,FALSE)</f>
        <v>May contain</v>
      </c>
      <c r="L851" s="2" t="str">
        <f>VLOOKUP(A851,'SAS Codes'!$A$2:$I$559,9,FALSE)</f>
        <v>May contain</v>
      </c>
      <c r="M851" s="2" t="str">
        <f>VLOOKUP(A851,'SAS Codes'!$A$2:$M$559,10,FALSE)</f>
        <v>Regular</v>
      </c>
      <c r="N851" s="2" t="str">
        <f>VLOOKUP(A851,'SAS Codes'!$A$2:$M$559,11,FALSE)</f>
        <v>Crackers</v>
      </c>
    </row>
    <row r="852" spans="1:14" x14ac:dyDescent="0.45">
      <c r="A852" s="4" t="s">
        <v>412</v>
      </c>
      <c r="B852" s="4">
        <v>4</v>
      </c>
      <c r="C852" s="2">
        <v>0</v>
      </c>
      <c r="D852" s="2" t="str">
        <f>VLOOKUP(A852,'SAS Codes'!$A$2:$B$559,2,FALSE)</f>
        <v>SB-21</v>
      </c>
      <c r="E852" s="2" t="s">
        <v>929</v>
      </c>
      <c r="F852" s="2" t="str">
        <f>VLOOKUP(A852,'SAS Codes'!$A$2:$I$559,3,FALSE)</f>
        <v>Turkey</v>
      </c>
      <c r="G852" s="2" t="str">
        <f>VLOOKUP(A852,'SAS Codes'!$A$2:$I$559,4,FALSE)</f>
        <v>Turkey</v>
      </c>
      <c r="H852" s="2" t="str">
        <f>VLOOKUP(A852,'SAS Codes'!$A$2:$I$559,5,FALSE)</f>
        <v>Europe</v>
      </c>
      <c r="I852" s="2" t="str">
        <f>VLOOKUP(A852,'SAS Codes'!$A$2:$I$559,6,FALSE)</f>
        <v>Europe</v>
      </c>
      <c r="J852" s="2" t="str">
        <f>VLOOKUP(A852,'SAS Codes'!$A$2:$I$559,7,FALSE)</f>
        <v>Europe</v>
      </c>
      <c r="K852" s="2" t="str">
        <f>VLOOKUP(A852,'SAS Codes'!$A$2:$I$559,8,FALSE)</f>
        <v>May contain</v>
      </c>
      <c r="L852" s="2" t="str">
        <f>VLOOKUP(A852,'SAS Codes'!$A$2:$I$559,9,FALSE)</f>
        <v>May contain</v>
      </c>
      <c r="M852" s="2" t="str">
        <f>VLOOKUP(A852,'SAS Codes'!$A$2:$M$559,10,FALSE)</f>
        <v>Regular</v>
      </c>
      <c r="N852" s="2" t="str">
        <f>VLOOKUP(A852,'SAS Codes'!$A$2:$M$559,11,FALSE)</f>
        <v>Crackers</v>
      </c>
    </row>
    <row r="853" spans="1:14" x14ac:dyDescent="0.45">
      <c r="A853" s="2" t="s">
        <v>415</v>
      </c>
      <c r="B853" s="2">
        <v>4</v>
      </c>
      <c r="C853" s="2">
        <v>0</v>
      </c>
      <c r="D853" s="2" t="str">
        <f>VLOOKUP(A853,'SAS Codes'!$A$2:$B$559,2,FALSE)</f>
        <v>SB-24</v>
      </c>
      <c r="E853" s="2" t="s">
        <v>931</v>
      </c>
      <c r="F853" s="2" t="str">
        <f>VLOOKUP(A853,'SAS Codes'!$A$2:$I$559,3,FALSE)</f>
        <v>Quebec</v>
      </c>
      <c r="G853" s="2" t="str">
        <f>VLOOKUP(A853,'SAS Codes'!$A$2:$I$559,4,FALSE)</f>
        <v>Canada</v>
      </c>
      <c r="H853" s="2" t="str">
        <f>VLOOKUP(A853,'SAS Codes'!$A$2:$I$559,5,FALSE)</f>
        <v>Canada</v>
      </c>
      <c r="I853" s="2" t="str">
        <f>VLOOKUP(A853,'SAS Codes'!$A$2:$I$559,6,FALSE)</f>
        <v>America</v>
      </c>
      <c r="J853" s="2" t="str">
        <f>VLOOKUP(A853,'SAS Codes'!$A$2:$I$559,7,FALSE)</f>
        <v>America</v>
      </c>
      <c r="K853" s="2" t="str">
        <f>VLOOKUP(A853,'SAS Codes'!$A$2:$I$559,8,FALSE)</f>
        <v>May contain</v>
      </c>
      <c r="L853" s="2" t="str">
        <f>VLOOKUP(A853,'SAS Codes'!$A$2:$I$559,9,FALSE)</f>
        <v>May contain</v>
      </c>
      <c r="M853" s="2" t="str">
        <f>VLOOKUP(A853,'SAS Codes'!$A$2:$M$559,10,FALSE)</f>
        <v>Regular</v>
      </c>
      <c r="N853" s="2" t="str">
        <f>VLOOKUP(A853,'SAS Codes'!$A$2:$M$559,11,FALSE)</f>
        <v>Crackers</v>
      </c>
    </row>
    <row r="854" spans="1:14" x14ac:dyDescent="0.45">
      <c r="A854" s="7" t="s">
        <v>416</v>
      </c>
      <c r="B854" s="7">
        <v>2</v>
      </c>
      <c r="C854" s="2">
        <v>0</v>
      </c>
      <c r="D854" s="2" t="str">
        <f>VLOOKUP(A854,'SAS Codes'!$A$2:$B$559,2,FALSE)</f>
        <v>SB-25</v>
      </c>
      <c r="E854" s="2" t="s">
        <v>931</v>
      </c>
      <c r="F854" s="2" t="str">
        <f>VLOOKUP(A854,'SAS Codes'!$A$2:$I$559,3,FALSE)</f>
        <v>Quebec</v>
      </c>
      <c r="G854" s="2" t="str">
        <f>VLOOKUP(A854,'SAS Codes'!$A$2:$I$559,4,FALSE)</f>
        <v>Canada</v>
      </c>
      <c r="H854" s="2" t="str">
        <f>VLOOKUP(A854,'SAS Codes'!$A$2:$I$559,5,FALSE)</f>
        <v>Canada</v>
      </c>
      <c r="I854" s="2" t="str">
        <f>VLOOKUP(A854,'SAS Codes'!$A$2:$I$559,6,FALSE)</f>
        <v>America</v>
      </c>
      <c r="J854" s="2" t="str">
        <f>VLOOKUP(A854,'SAS Codes'!$A$2:$I$559,7,FALSE)</f>
        <v>America</v>
      </c>
      <c r="K854" s="2" t="str">
        <f>VLOOKUP(A854,'SAS Codes'!$A$2:$I$559,8,FALSE)</f>
        <v>NA</v>
      </c>
      <c r="L854" s="2" t="str">
        <f>VLOOKUP(A854,'SAS Codes'!$A$2:$I$559,9,FALSE)</f>
        <v>NA</v>
      </c>
      <c r="M854" s="2" t="str">
        <f>VLOOKUP(A854,'SAS Codes'!$A$2:$M$559,10,FALSE)</f>
        <v>Regular</v>
      </c>
      <c r="N854" s="2" t="str">
        <f>VLOOKUP(A854,'SAS Codes'!$A$2:$M$559,11,FALSE)</f>
        <v>Crackers</v>
      </c>
    </row>
    <row r="855" spans="1:14" x14ac:dyDescent="0.45">
      <c r="A855" s="4" t="s">
        <v>431</v>
      </c>
      <c r="B855" s="4">
        <v>1</v>
      </c>
      <c r="C855" s="2">
        <v>0</v>
      </c>
      <c r="D855" s="2" t="str">
        <f>VLOOKUP(A855,'SAS Codes'!$A$2:$B$559,2,FALSE)</f>
        <v>SB-42</v>
      </c>
      <c r="E855" s="2" t="s">
        <v>929</v>
      </c>
      <c r="F855" s="2" t="str">
        <f>VLOOKUP(A855,'SAS Codes'!$A$2:$I$559,3,FALSE)</f>
        <v>USA</v>
      </c>
      <c r="G855" s="2" t="str">
        <f>VLOOKUP(A855,'SAS Codes'!$A$2:$I$559,4,FALSE)</f>
        <v>USA</v>
      </c>
      <c r="H855" s="2" t="str">
        <f>VLOOKUP(A855,'SAS Codes'!$A$2:$I$559,5,FALSE)</f>
        <v>USA</v>
      </c>
      <c r="I855" s="2" t="str">
        <f>VLOOKUP(A855,'SAS Codes'!$A$2:$I$559,6,FALSE)</f>
        <v>America</v>
      </c>
      <c r="J855" s="2" t="str">
        <f>VLOOKUP(A855,'SAS Codes'!$A$2:$I$559,7,FALSE)</f>
        <v>America</v>
      </c>
      <c r="K855" s="2" t="str">
        <f>VLOOKUP(A855,'SAS Codes'!$A$2:$I$559,8,FALSE)</f>
        <v>May contain</v>
      </c>
      <c r="L855" s="2" t="str">
        <f>VLOOKUP(A855,'SAS Codes'!$A$2:$I$559,9,FALSE)</f>
        <v>May contain</v>
      </c>
      <c r="M855" s="2" t="str">
        <f>VLOOKUP(A855,'SAS Codes'!$A$2:$M$559,10,FALSE)</f>
        <v>Private</v>
      </c>
      <c r="N855" s="2" t="str">
        <f>VLOOKUP(A855,'SAS Codes'!$A$2:$M$559,11,FALSE)</f>
        <v>Crackers</v>
      </c>
    </row>
    <row r="856" spans="1:14" x14ac:dyDescent="0.45">
      <c r="A856" s="4" t="s">
        <v>448</v>
      </c>
      <c r="B856" s="4">
        <v>1</v>
      </c>
      <c r="C856" s="2">
        <v>0</v>
      </c>
      <c r="D856" s="2" t="str">
        <f>VLOOKUP(A856,'SAS Codes'!$A$2:$B$559,2,FALSE)</f>
        <v>SK-01</v>
      </c>
      <c r="E856" s="2" t="s">
        <v>929</v>
      </c>
      <c r="F856" s="2" t="str">
        <f>VLOOKUP(A856,'SAS Codes'!$A$2:$I$559,3,FALSE)</f>
        <v>Quebec</v>
      </c>
      <c r="G856" s="2" t="str">
        <f>VLOOKUP(A856,'SAS Codes'!$A$2:$I$559,4,FALSE)</f>
        <v>Canada</v>
      </c>
      <c r="H856" s="2" t="str">
        <f>VLOOKUP(A856,'SAS Codes'!$A$2:$I$559,5,FALSE)</f>
        <v>Canada</v>
      </c>
      <c r="I856" s="2" t="str">
        <f>VLOOKUP(A856,'SAS Codes'!$A$2:$I$559,6,FALSE)</f>
        <v>America</v>
      </c>
      <c r="J856" s="2" t="str">
        <f>VLOOKUP(A856,'SAS Codes'!$A$2:$I$559,7,FALSE)</f>
        <v>America</v>
      </c>
      <c r="K856" s="2" t="str">
        <f>VLOOKUP(A856,'SAS Codes'!$A$2:$I$559,8,FALSE)</f>
        <v>May contain</v>
      </c>
      <c r="L856" s="2" t="str">
        <f>VLOOKUP(A856,'SAS Codes'!$A$2:$I$559,9,FALSE)</f>
        <v>May contain</v>
      </c>
      <c r="M856" s="2" t="str">
        <f>VLOOKUP(A856,'SAS Codes'!$A$2:$M$559,10,FALSE)</f>
        <v>Regular</v>
      </c>
      <c r="N856" s="2" t="str">
        <f>VLOOKUP(A856,'SAS Codes'!$A$2:$M$559,11,FALSE)</f>
        <v>Snacks</v>
      </c>
    </row>
    <row r="857" spans="1:14" x14ac:dyDescent="0.45">
      <c r="A857" s="4" t="s">
        <v>448</v>
      </c>
      <c r="B857" s="4">
        <v>2</v>
      </c>
      <c r="C857" s="2">
        <v>0</v>
      </c>
      <c r="D857" s="2" t="str">
        <f>VLOOKUP(A857,'SAS Codes'!$A$2:$B$559,2,FALSE)</f>
        <v>SK-01</v>
      </c>
      <c r="E857" s="2" t="s">
        <v>929</v>
      </c>
      <c r="F857" s="2" t="str">
        <f>VLOOKUP(A857,'SAS Codes'!$A$2:$I$559,3,FALSE)</f>
        <v>Quebec</v>
      </c>
      <c r="G857" s="2" t="str">
        <f>VLOOKUP(A857,'SAS Codes'!$A$2:$I$559,4,FALSE)</f>
        <v>Canada</v>
      </c>
      <c r="H857" s="2" t="str">
        <f>VLOOKUP(A857,'SAS Codes'!$A$2:$I$559,5,FALSE)</f>
        <v>Canada</v>
      </c>
      <c r="I857" s="2" t="str">
        <f>VLOOKUP(A857,'SAS Codes'!$A$2:$I$559,6,FALSE)</f>
        <v>America</v>
      </c>
      <c r="J857" s="2" t="str">
        <f>VLOOKUP(A857,'SAS Codes'!$A$2:$I$559,7,FALSE)</f>
        <v>America</v>
      </c>
      <c r="K857" s="2" t="str">
        <f>VLOOKUP(A857,'SAS Codes'!$A$2:$I$559,8,FALSE)</f>
        <v>May contain</v>
      </c>
      <c r="L857" s="2" t="str">
        <f>VLOOKUP(A857,'SAS Codes'!$A$2:$I$559,9,FALSE)</f>
        <v>May contain</v>
      </c>
      <c r="M857" s="2" t="str">
        <f>VLOOKUP(A857,'SAS Codes'!$A$2:$M$559,10,FALSE)</f>
        <v>Regular</v>
      </c>
      <c r="N857" s="2" t="str">
        <f>VLOOKUP(A857,'SAS Codes'!$A$2:$M$559,11,FALSE)</f>
        <v>Snacks</v>
      </c>
    </row>
    <row r="858" spans="1:14" x14ac:dyDescent="0.45">
      <c r="A858" s="4" t="s">
        <v>459</v>
      </c>
      <c r="B858" s="4">
        <v>3</v>
      </c>
      <c r="C858" s="2">
        <v>0</v>
      </c>
      <c r="D858" s="2" t="str">
        <f>VLOOKUP(A858,'SAS Codes'!$A$2:$B$559,2,FALSE)</f>
        <v>SK-14</v>
      </c>
      <c r="E858" s="2" t="s">
        <v>929</v>
      </c>
      <c r="F858" s="2" t="str">
        <f>VLOOKUP(A858,'SAS Codes'!$A$2:$I$559,3,FALSE)</f>
        <v>USA</v>
      </c>
      <c r="G858" s="2" t="str">
        <f>VLOOKUP(A858,'SAS Codes'!$A$2:$I$559,4,FALSE)</f>
        <v>USA</v>
      </c>
      <c r="H858" s="2" t="str">
        <f>VLOOKUP(A858,'SAS Codes'!$A$2:$I$559,5,FALSE)</f>
        <v>USA</v>
      </c>
      <c r="I858" s="2" t="str">
        <f>VLOOKUP(A858,'SAS Codes'!$A$2:$I$559,6,FALSE)</f>
        <v>America</v>
      </c>
      <c r="J858" s="2" t="str">
        <f>VLOOKUP(A858,'SAS Codes'!$A$2:$I$559,7,FALSE)</f>
        <v>America</v>
      </c>
      <c r="K858" s="2" t="str">
        <f>VLOOKUP(A858,'SAS Codes'!$A$2:$I$559,8,FALSE)</f>
        <v>May contain</v>
      </c>
      <c r="L858" s="2" t="str">
        <f>VLOOKUP(A858,'SAS Codes'!$A$2:$I$559,9,FALSE)</f>
        <v>May contain</v>
      </c>
      <c r="M858" s="2" t="str">
        <f>VLOOKUP(A858,'SAS Codes'!$A$2:$M$559,10,FALSE)</f>
        <v>Regular</v>
      </c>
      <c r="N858" s="2" t="str">
        <f>VLOOKUP(A858,'SAS Codes'!$A$2:$M$559,11,FALSE)</f>
        <v>Snacks</v>
      </c>
    </row>
    <row r="859" spans="1:14" x14ac:dyDescent="0.45">
      <c r="A859" s="4" t="s">
        <v>460</v>
      </c>
      <c r="B859" s="4">
        <v>3</v>
      </c>
      <c r="C859" s="2">
        <v>0</v>
      </c>
      <c r="D859" s="2" t="str">
        <f>VLOOKUP(A859,'SAS Codes'!$A$2:$B$559,2,FALSE)</f>
        <v>SK-15</v>
      </c>
      <c r="E859" s="2" t="s">
        <v>929</v>
      </c>
      <c r="F859" s="2" t="str">
        <f>VLOOKUP(A859,'SAS Codes'!$A$2:$I$559,3,FALSE)</f>
        <v>USA</v>
      </c>
      <c r="G859" s="2" t="str">
        <f>VLOOKUP(A859,'SAS Codes'!$A$2:$I$559,4,FALSE)</f>
        <v>USA</v>
      </c>
      <c r="H859" s="2" t="str">
        <f>VLOOKUP(A859,'SAS Codes'!$A$2:$I$559,5,FALSE)</f>
        <v>USA</v>
      </c>
      <c r="I859" s="2" t="str">
        <f>VLOOKUP(A859,'SAS Codes'!$A$2:$I$559,6,FALSE)</f>
        <v>America</v>
      </c>
      <c r="J859" s="2" t="str">
        <f>VLOOKUP(A859,'SAS Codes'!$A$2:$I$559,7,FALSE)</f>
        <v>America</v>
      </c>
      <c r="K859" s="2" t="str">
        <f>VLOOKUP(A859,'SAS Codes'!$A$2:$I$559,8,FALSE)</f>
        <v>Produced in a facility that also processes "x"</v>
      </c>
      <c r="L859" s="2" t="str">
        <f>VLOOKUP(A859,'SAS Codes'!$A$2:$I$559,9,FALSE)</f>
        <v>Other</v>
      </c>
      <c r="M859" s="2" t="str">
        <f>VLOOKUP(A859,'SAS Codes'!$A$2:$M$559,10,FALSE)</f>
        <v>Regular</v>
      </c>
      <c r="N859" s="2" t="str">
        <f>VLOOKUP(A859,'SAS Codes'!$A$2:$M$559,11,FALSE)</f>
        <v>Snacks</v>
      </c>
    </row>
    <row r="860" spans="1:14" x14ac:dyDescent="0.45">
      <c r="A860" s="4" t="s">
        <v>461</v>
      </c>
      <c r="B860" s="4">
        <v>2</v>
      </c>
      <c r="C860" s="2">
        <v>0</v>
      </c>
      <c r="D860" s="2" t="str">
        <f>VLOOKUP(A860,'SAS Codes'!$A$2:$B$559,2,FALSE)</f>
        <v>SK-16</v>
      </c>
      <c r="E860" s="2" t="s">
        <v>929</v>
      </c>
      <c r="F860" s="2" t="str">
        <f>VLOOKUP(A860,'SAS Codes'!$A$2:$I$559,3,FALSE)</f>
        <v>USA</v>
      </c>
      <c r="G860" s="2" t="str">
        <f>VLOOKUP(A860,'SAS Codes'!$A$2:$I$559,4,FALSE)</f>
        <v>USA</v>
      </c>
      <c r="H860" s="2" t="str">
        <f>VLOOKUP(A860,'SAS Codes'!$A$2:$I$559,5,FALSE)</f>
        <v>USA</v>
      </c>
      <c r="I860" s="2" t="str">
        <f>VLOOKUP(A860,'SAS Codes'!$A$2:$I$559,6,FALSE)</f>
        <v>America</v>
      </c>
      <c r="J860" s="2" t="str">
        <f>VLOOKUP(A860,'SAS Codes'!$A$2:$I$559,7,FALSE)</f>
        <v>America</v>
      </c>
      <c r="K860" s="2" t="str">
        <f>VLOOKUP(A860,'SAS Codes'!$A$2:$I$559,8,FALSE)</f>
        <v>May contain</v>
      </c>
      <c r="L860" s="2" t="str">
        <f>VLOOKUP(A860,'SAS Codes'!$A$2:$I$559,9,FALSE)</f>
        <v>May contain</v>
      </c>
      <c r="M860" s="2" t="str">
        <f>VLOOKUP(A860,'SAS Codes'!$A$2:$M$559,10,FALSE)</f>
        <v>Regular</v>
      </c>
      <c r="N860" s="2" t="str">
        <f>VLOOKUP(A860,'SAS Codes'!$A$2:$M$559,11,FALSE)</f>
        <v>Snacks</v>
      </c>
    </row>
    <row r="861" spans="1:14" x14ac:dyDescent="0.45">
      <c r="A861" s="4" t="s">
        <v>487</v>
      </c>
      <c r="B861" s="4">
        <v>3</v>
      </c>
      <c r="C861" s="2">
        <v>0</v>
      </c>
      <c r="D861" s="2" t="str">
        <f>VLOOKUP(A861,'SAS Codes'!$A$2:$B$559,2,FALSE)</f>
        <v>SK-48</v>
      </c>
      <c r="E861" s="2" t="s">
        <v>929</v>
      </c>
      <c r="F861" s="2" t="str">
        <f>VLOOKUP(A861,'SAS Codes'!$A$2:$I$559,3,FALSE)</f>
        <v>Canada</v>
      </c>
      <c r="G861" s="2" t="str">
        <f>VLOOKUP(A861,'SAS Codes'!$A$2:$I$559,4,FALSE)</f>
        <v>Canada</v>
      </c>
      <c r="H861" s="2" t="str">
        <f>VLOOKUP(A861,'SAS Codes'!$A$2:$I$559,5,FALSE)</f>
        <v>Canada</v>
      </c>
      <c r="I861" s="2" t="str">
        <f>VLOOKUP(A861,'SAS Codes'!$A$2:$I$559,6,FALSE)</f>
        <v>America</v>
      </c>
      <c r="J861" s="2" t="str">
        <f>VLOOKUP(A861,'SAS Codes'!$A$2:$I$559,7,FALSE)</f>
        <v>America</v>
      </c>
      <c r="K861" s="2" t="str">
        <f>VLOOKUP(A861,'SAS Codes'!$A$2:$I$559,8,FALSE)</f>
        <v>May contain</v>
      </c>
      <c r="L861" s="2" t="str">
        <f>VLOOKUP(A861,'SAS Codes'!$A$2:$I$559,9,FALSE)</f>
        <v>May contain</v>
      </c>
      <c r="M861" s="2" t="str">
        <f>VLOOKUP(A861,'SAS Codes'!$A$2:$M$559,10,FALSE)</f>
        <v>Regular</v>
      </c>
      <c r="N861" s="2" t="str">
        <f>VLOOKUP(A861,'SAS Codes'!$A$2:$M$559,11,FALSE)</f>
        <v>Snacks</v>
      </c>
    </row>
    <row r="862" spans="1:14" x14ac:dyDescent="0.45">
      <c r="A862" s="4" t="s">
        <v>491</v>
      </c>
      <c r="B862" s="4">
        <v>1</v>
      </c>
      <c r="C862" s="2">
        <v>0</v>
      </c>
      <c r="D862" s="2" t="str">
        <f>VLOOKUP(A862,'SAS Codes'!$A$2:$B$559,2,FALSE)</f>
        <v>SK-52</v>
      </c>
      <c r="E862" s="2" t="s">
        <v>929</v>
      </c>
      <c r="F862" s="2" t="str">
        <f>VLOOKUP(A862,'SAS Codes'!$A$2:$I$559,3,FALSE)</f>
        <v>USA</v>
      </c>
      <c r="G862" s="2" t="str">
        <f>VLOOKUP(A862,'SAS Codes'!$A$2:$I$559,4,FALSE)</f>
        <v>USA</v>
      </c>
      <c r="H862" s="2" t="str">
        <f>VLOOKUP(A862,'SAS Codes'!$A$2:$I$559,5,FALSE)</f>
        <v>USA</v>
      </c>
      <c r="I862" s="2" t="str">
        <f>VLOOKUP(A862,'SAS Codes'!$A$2:$I$559,6,FALSE)</f>
        <v>America</v>
      </c>
      <c r="J862" s="2" t="str">
        <f>VLOOKUP(A862,'SAS Codes'!$A$2:$I$559,7,FALSE)</f>
        <v>America</v>
      </c>
      <c r="K862" s="2" t="str">
        <f>VLOOKUP(A862,'SAS Codes'!$A$2:$I$559,8,FALSE)</f>
        <v>May contain</v>
      </c>
      <c r="L862" s="2" t="str">
        <f>VLOOKUP(A862,'SAS Codes'!$A$2:$I$559,9,FALSE)</f>
        <v>May contain</v>
      </c>
      <c r="M862" s="2" t="str">
        <f>VLOOKUP(A862,'SAS Codes'!$A$2:$M$559,10,FALSE)</f>
        <v>Regular</v>
      </c>
      <c r="N862" s="2" t="str">
        <f>VLOOKUP(A862,'SAS Codes'!$A$2:$M$559,11,FALSE)</f>
        <v>Snacks</v>
      </c>
    </row>
    <row r="863" spans="1:14" x14ac:dyDescent="0.45">
      <c r="A863" s="4" t="s">
        <v>491</v>
      </c>
      <c r="B863" s="4">
        <v>2</v>
      </c>
      <c r="C863" s="2">
        <v>0</v>
      </c>
      <c r="D863" s="2" t="str">
        <f>VLOOKUP(A863,'SAS Codes'!$A$2:$B$559,2,FALSE)</f>
        <v>SK-52</v>
      </c>
      <c r="E863" s="2" t="s">
        <v>929</v>
      </c>
      <c r="F863" s="2" t="str">
        <f>VLOOKUP(A863,'SAS Codes'!$A$2:$I$559,3,FALSE)</f>
        <v>USA</v>
      </c>
      <c r="G863" s="2" t="str">
        <f>VLOOKUP(A863,'SAS Codes'!$A$2:$I$559,4,FALSE)</f>
        <v>USA</v>
      </c>
      <c r="H863" s="2" t="str">
        <f>VLOOKUP(A863,'SAS Codes'!$A$2:$I$559,5,FALSE)</f>
        <v>USA</v>
      </c>
      <c r="I863" s="2" t="str">
        <f>VLOOKUP(A863,'SAS Codes'!$A$2:$I$559,6,FALSE)</f>
        <v>America</v>
      </c>
      <c r="J863" s="2" t="str">
        <f>VLOOKUP(A863,'SAS Codes'!$A$2:$I$559,7,FALSE)</f>
        <v>America</v>
      </c>
      <c r="K863" s="2" t="str">
        <f>VLOOKUP(A863,'SAS Codes'!$A$2:$I$559,8,FALSE)</f>
        <v>May contain</v>
      </c>
      <c r="L863" s="2" t="str">
        <f>VLOOKUP(A863,'SAS Codes'!$A$2:$I$559,9,FALSE)</f>
        <v>May contain</v>
      </c>
      <c r="M863" s="2" t="str">
        <f>VLOOKUP(A863,'SAS Codes'!$A$2:$M$559,10,FALSE)</f>
        <v>Regular</v>
      </c>
      <c r="N863" s="2" t="str">
        <f>VLOOKUP(A863,'SAS Codes'!$A$2:$M$559,11,FALSE)</f>
        <v>Snacks</v>
      </c>
    </row>
    <row r="864" spans="1:14" x14ac:dyDescent="0.45">
      <c r="A864" s="4" t="s">
        <v>492</v>
      </c>
      <c r="B864" s="4">
        <v>1</v>
      </c>
      <c r="C864" s="2">
        <v>0</v>
      </c>
      <c r="D864" s="2" t="str">
        <f>VLOOKUP(A864,'SAS Codes'!$A$2:$B$559,2,FALSE)</f>
        <v>SK-53</v>
      </c>
      <c r="E864" s="2" t="s">
        <v>929</v>
      </c>
      <c r="F864" s="2" t="str">
        <f>VLOOKUP(A864,'SAS Codes'!$A$2:$I$559,3,FALSE)</f>
        <v>USA</v>
      </c>
      <c r="G864" s="2" t="str">
        <f>VLOOKUP(A864,'SAS Codes'!$A$2:$I$559,4,FALSE)</f>
        <v>USA</v>
      </c>
      <c r="H864" s="2" t="str">
        <f>VLOOKUP(A864,'SAS Codes'!$A$2:$I$559,5,FALSE)</f>
        <v>USA</v>
      </c>
      <c r="I864" s="2" t="str">
        <f>VLOOKUP(A864,'SAS Codes'!$A$2:$I$559,6,FALSE)</f>
        <v>America</v>
      </c>
      <c r="J864" s="2" t="str">
        <f>VLOOKUP(A864,'SAS Codes'!$A$2:$I$559,7,FALSE)</f>
        <v>America</v>
      </c>
      <c r="K864" s="2" t="str">
        <f>VLOOKUP(A864,'SAS Codes'!$A$2:$I$559,8,FALSE)</f>
        <v>May contain</v>
      </c>
      <c r="L864" s="2" t="str">
        <f>VLOOKUP(A864,'SAS Codes'!$A$2:$I$559,9,FALSE)</f>
        <v>May contain</v>
      </c>
      <c r="M864" s="2" t="str">
        <f>VLOOKUP(A864,'SAS Codes'!$A$2:$M$559,10,FALSE)</f>
        <v>Regular</v>
      </c>
      <c r="N864" s="2" t="str">
        <f>VLOOKUP(A864,'SAS Codes'!$A$2:$M$559,11,FALSE)</f>
        <v>Snacks</v>
      </c>
    </row>
    <row r="865" spans="1:14" x14ac:dyDescent="0.45">
      <c r="A865" s="4" t="s">
        <v>492</v>
      </c>
      <c r="B865" s="4">
        <v>2</v>
      </c>
      <c r="C865" s="2">
        <v>0</v>
      </c>
      <c r="D865" s="2" t="str">
        <f>VLOOKUP(A865,'SAS Codes'!$A$2:$B$559,2,FALSE)</f>
        <v>SK-53</v>
      </c>
      <c r="E865" s="2" t="s">
        <v>929</v>
      </c>
      <c r="F865" s="2" t="str">
        <f>VLOOKUP(A865,'SAS Codes'!$A$2:$I$559,3,FALSE)</f>
        <v>USA</v>
      </c>
      <c r="G865" s="2" t="str">
        <f>VLOOKUP(A865,'SAS Codes'!$A$2:$I$559,4,FALSE)</f>
        <v>USA</v>
      </c>
      <c r="H865" s="2" t="str">
        <f>VLOOKUP(A865,'SAS Codes'!$A$2:$I$559,5,FALSE)</f>
        <v>USA</v>
      </c>
      <c r="I865" s="2" t="str">
        <f>VLOOKUP(A865,'SAS Codes'!$A$2:$I$559,6,FALSE)</f>
        <v>America</v>
      </c>
      <c r="J865" s="2" t="str">
        <f>VLOOKUP(A865,'SAS Codes'!$A$2:$I$559,7,FALSE)</f>
        <v>America</v>
      </c>
      <c r="K865" s="2" t="str">
        <f>VLOOKUP(A865,'SAS Codes'!$A$2:$I$559,8,FALSE)</f>
        <v>May contain</v>
      </c>
      <c r="L865" s="2" t="str">
        <f>VLOOKUP(A865,'SAS Codes'!$A$2:$I$559,9,FALSE)</f>
        <v>May contain</v>
      </c>
      <c r="M865" s="2" t="str">
        <f>VLOOKUP(A865,'SAS Codes'!$A$2:$M$559,10,FALSE)</f>
        <v>Regular</v>
      </c>
      <c r="N865" s="2" t="str">
        <f>VLOOKUP(A865,'SAS Codes'!$A$2:$M$559,11,FALSE)</f>
        <v>Snacks</v>
      </c>
    </row>
    <row r="866" spans="1:14" x14ac:dyDescent="0.45">
      <c r="A866" s="4" t="s">
        <v>493</v>
      </c>
      <c r="B866" s="4">
        <v>3</v>
      </c>
      <c r="C866" s="2">
        <v>0</v>
      </c>
      <c r="D866" s="2" t="str">
        <f>VLOOKUP(A866,'SAS Codes'!$A$2:$B$559,2,FALSE)</f>
        <v>SK-54</v>
      </c>
      <c r="E866" s="2" t="s">
        <v>929</v>
      </c>
      <c r="F866" s="2" t="str">
        <f>VLOOKUP(A866,'SAS Codes'!$A$2:$I$559,3,FALSE)</f>
        <v>USA</v>
      </c>
      <c r="G866" s="2" t="str">
        <f>VLOOKUP(A866,'SAS Codes'!$A$2:$I$559,4,FALSE)</f>
        <v>USA</v>
      </c>
      <c r="H866" s="2" t="str">
        <f>VLOOKUP(A866,'SAS Codes'!$A$2:$I$559,5,FALSE)</f>
        <v>USA</v>
      </c>
      <c r="I866" s="2" t="str">
        <f>VLOOKUP(A866,'SAS Codes'!$A$2:$I$559,6,FALSE)</f>
        <v>America</v>
      </c>
      <c r="J866" s="2" t="str">
        <f>VLOOKUP(A866,'SAS Codes'!$A$2:$I$559,7,FALSE)</f>
        <v>America</v>
      </c>
      <c r="K866" s="2" t="str">
        <f>VLOOKUP(A866,'SAS Codes'!$A$2:$I$559,8,FALSE)</f>
        <v>Manufactured in a facility that also processes "x"</v>
      </c>
      <c r="L866" s="2" t="str">
        <f>VLOOKUP(A866,'SAS Codes'!$A$2:$I$559,9,FALSE)</f>
        <v>Other</v>
      </c>
      <c r="M866" s="2" t="str">
        <f>VLOOKUP(A866,'SAS Codes'!$A$2:$M$559,10,FALSE)</f>
        <v>Regular</v>
      </c>
      <c r="N866" s="2" t="str">
        <f>VLOOKUP(A866,'SAS Codes'!$A$2:$M$559,11,FALSE)</f>
        <v>Snacks</v>
      </c>
    </row>
  </sheetData>
  <autoFilter ref="A1:N1" xr:uid="{53884DBE-79BB-471F-94F1-2B38BF1C247F}">
    <sortState xmlns:xlrd2="http://schemas.microsoft.com/office/spreadsheetml/2017/richdata2" ref="A2:N866">
      <sortCondition descending="1" ref="C1"/>
    </sortState>
  </autoFilter>
  <conditionalFormatting sqref="C1:C59 C826:C841 C846:C1048576">
    <cfRule type="cellIs" dxfId="147" priority="19" operator="greaterThan">
      <formula>0.374999999999999</formula>
    </cfRule>
    <cfRule type="cellIs" dxfId="146" priority="20" operator="between">
      <formula>0.0284999999999999</formula>
      <formula>0.375</formula>
    </cfRule>
  </conditionalFormatting>
  <conditionalFormatting sqref="C60:C175">
    <cfRule type="cellIs" dxfId="145" priority="17" operator="greaterThan">
      <formula>0.374999999999999</formula>
    </cfRule>
    <cfRule type="cellIs" dxfId="144" priority="18" operator="between">
      <formula>0.0284999999999999</formula>
      <formula>0.375</formula>
    </cfRule>
  </conditionalFormatting>
  <conditionalFormatting sqref="C176:C285">
    <cfRule type="cellIs" dxfId="143" priority="15" operator="greaterThan">
      <formula>0.374999999999999</formula>
    </cfRule>
    <cfRule type="cellIs" dxfId="142" priority="16" operator="between">
      <formula>0.0284999999999999</formula>
      <formula>0.375</formula>
    </cfRule>
  </conditionalFormatting>
  <conditionalFormatting sqref="C286:C448">
    <cfRule type="cellIs" dxfId="141" priority="13" operator="greaterThan">
      <formula>0.374999999999999</formula>
    </cfRule>
    <cfRule type="cellIs" dxfId="140" priority="14" operator="between">
      <formula>0.0284999999999999</formula>
      <formula>0.375</formula>
    </cfRule>
  </conditionalFormatting>
  <conditionalFormatting sqref="C449:C555">
    <cfRule type="cellIs" dxfId="139" priority="11" operator="greaterThan">
      <formula>0.374999999999999</formula>
    </cfRule>
    <cfRule type="cellIs" dxfId="138" priority="12" operator="between">
      <formula>0.0284999999999999</formula>
      <formula>0.375</formula>
    </cfRule>
  </conditionalFormatting>
  <conditionalFormatting sqref="C556:C662">
    <cfRule type="cellIs" dxfId="137" priority="9" operator="greaterThan">
      <formula>0.374999999999999</formula>
    </cfRule>
    <cfRule type="cellIs" dxfId="136" priority="10" operator="between">
      <formula>0.0284999999999999</formula>
      <formula>0.375</formula>
    </cfRule>
  </conditionalFormatting>
  <conditionalFormatting sqref="C663:C739">
    <cfRule type="cellIs" dxfId="135" priority="7" operator="greaterThan">
      <formula>0.374999999999999</formula>
    </cfRule>
    <cfRule type="cellIs" dxfId="134" priority="8" operator="between">
      <formula>0.0284999999999999</formula>
      <formula>0.375</formula>
    </cfRule>
  </conditionalFormatting>
  <conditionalFormatting sqref="C740:C825">
    <cfRule type="cellIs" dxfId="133" priority="5" operator="greaterThan">
      <formula>0.374999999999999</formula>
    </cfRule>
    <cfRule type="cellIs" dxfId="132" priority="6" operator="between">
      <formula>0.0284999999999999</formula>
      <formula>0.375</formula>
    </cfRule>
  </conditionalFormatting>
  <conditionalFormatting sqref="D1:E1">
    <cfRule type="cellIs" dxfId="131" priority="3" operator="greaterThan">
      <formula>0.554999999999999</formula>
    </cfRule>
    <cfRule type="cellIs" dxfId="130" priority="4" operator="between">
      <formula>0.0288599999999999</formula>
      <formula>0.555</formula>
    </cfRule>
  </conditionalFormatting>
  <conditionalFormatting sqref="C842:C845">
    <cfRule type="cellIs" dxfId="129" priority="1" operator="greaterThan">
      <formula>0.554999999999999</formula>
    </cfRule>
    <cfRule type="cellIs" dxfId="128" priority="2" operator="between">
      <formula>0.0288599999999999</formula>
      <formula>0.555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C60AA-02B0-4C0D-8289-E35F39C69F3A}">
  <dimension ref="A1:N222"/>
  <sheetViews>
    <sheetView workbookViewId="0">
      <selection activeCell="I1" sqref="I1:J1"/>
    </sheetView>
  </sheetViews>
  <sheetFormatPr baseColWidth="10" defaultColWidth="8.83984375" defaultRowHeight="14.4" x14ac:dyDescent="0.55000000000000004"/>
  <cols>
    <col min="1" max="1" width="10.62890625" style="5" customWidth="1"/>
    <col min="2" max="2" width="4.578125" style="5" customWidth="1"/>
    <col min="3" max="4" width="8.83984375" style="10"/>
    <col min="6" max="16384" width="8.83984375" style="5"/>
  </cols>
  <sheetData>
    <row r="1" spans="1:14" ht="14.1" x14ac:dyDescent="0.5">
      <c r="A1" s="1" t="s">
        <v>52</v>
      </c>
      <c r="B1" s="1" t="s">
        <v>51</v>
      </c>
      <c r="C1" s="9" t="s">
        <v>0</v>
      </c>
      <c r="D1" s="9" t="s">
        <v>926</v>
      </c>
      <c r="E1" s="1" t="s">
        <v>927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  <c r="N1" s="12"/>
    </row>
    <row r="2" spans="1:14" ht="13.8" x14ac:dyDescent="0.45">
      <c r="A2" s="5" t="s">
        <v>4</v>
      </c>
      <c r="B2" s="5">
        <v>1</v>
      </c>
      <c r="C2" s="10">
        <v>1.6297200000000001</v>
      </c>
      <c r="D2" s="2" t="str">
        <f>VLOOKUP(A2,'SAS Codes'!$A$2:$B$559,2,FALSE)</f>
        <v>BMIX-01</v>
      </c>
      <c r="E2" s="5" t="s">
        <v>929</v>
      </c>
      <c r="F2" s="2" t="str">
        <f>VLOOKUP(A2,'SAS Codes'!$A$2:$I$559,3,FALSE)</f>
        <v>USA</v>
      </c>
      <c r="G2" s="2" t="str">
        <f>VLOOKUP(A2,'SAS Codes'!$A$2:$I$559,4,FALSE)</f>
        <v>USA</v>
      </c>
      <c r="H2" s="2" t="str">
        <f>VLOOKUP(A2,'SAS Codes'!$A$2:$I$559,5,FALSE)</f>
        <v>USA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  <c r="N2" s="2"/>
    </row>
    <row r="3" spans="1:14" ht="13.8" x14ac:dyDescent="0.45">
      <c r="A3" s="5" t="s">
        <v>4</v>
      </c>
      <c r="B3" s="5">
        <v>2</v>
      </c>
      <c r="C3" s="10">
        <v>1.4869559999999999</v>
      </c>
      <c r="D3" s="2" t="str">
        <f>VLOOKUP(A3,'SAS Codes'!$A$2:$B$559,2,FALSE)</f>
        <v>BMIX-01</v>
      </c>
      <c r="E3" s="5" t="s">
        <v>929</v>
      </c>
      <c r="F3" s="2" t="str">
        <f>VLOOKUP(A3,'SAS Codes'!$A$2:$I$559,3,FALSE)</f>
        <v>USA</v>
      </c>
      <c r="G3" s="2" t="str">
        <f>VLOOKUP(A3,'SAS Codes'!$A$2:$I$559,4,FALSE)</f>
        <v>USA</v>
      </c>
      <c r="H3" s="2" t="str">
        <f>VLOOKUP(A3,'SAS Codes'!$A$2:$I$559,5,FALSE)</f>
        <v>USA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4" ht="13.8" x14ac:dyDescent="0.45">
      <c r="A4" s="5" t="s">
        <v>4</v>
      </c>
      <c r="B4" s="5">
        <v>3</v>
      </c>
      <c r="C4" s="10">
        <v>1.4078850000000001</v>
      </c>
      <c r="D4" s="2" t="str">
        <f>VLOOKUP(A4,'SAS Codes'!$A$2:$B$559,2,FALSE)</f>
        <v>BMIX-01</v>
      </c>
      <c r="E4" s="5" t="s">
        <v>929</v>
      </c>
      <c r="F4" s="2" t="str">
        <f>VLOOKUP(A4,'SAS Codes'!$A$2:$I$559,3,FALSE)</f>
        <v>USA</v>
      </c>
      <c r="G4" s="2" t="str">
        <f>VLOOKUP(A4,'SAS Codes'!$A$2:$I$559,4,FALSE)</f>
        <v>USA</v>
      </c>
      <c r="H4" s="2" t="str">
        <f>VLOOKUP(A4,'SAS Codes'!$A$2:$I$559,5,FALSE)</f>
        <v>USA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4" ht="13.8" x14ac:dyDescent="0.45">
      <c r="A5" s="5" t="s">
        <v>4</v>
      </c>
      <c r="B5" s="5">
        <v>4</v>
      </c>
      <c r="C5" s="10">
        <v>0.94084199999999996</v>
      </c>
      <c r="D5" s="2" t="str">
        <f>VLOOKUP(A5,'SAS Codes'!$A$2:$B$559,2,FALSE)</f>
        <v>BMIX-01</v>
      </c>
      <c r="E5" s="5" t="s">
        <v>929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4" ht="13.8" x14ac:dyDescent="0.45">
      <c r="A6" s="5" t="s">
        <v>4</v>
      </c>
      <c r="B6" s="5">
        <v>5</v>
      </c>
      <c r="C6" s="10">
        <v>0.85838294999999998</v>
      </c>
      <c r="D6" s="2" t="str">
        <f>VLOOKUP(A6,'SAS Codes'!$A$2:$B$559,2,FALSE)</f>
        <v>BMIX-01</v>
      </c>
      <c r="E6" s="5" t="s">
        <v>929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4" ht="13.8" x14ac:dyDescent="0.45">
      <c r="A7" s="6" t="s">
        <v>932</v>
      </c>
      <c r="B7" s="6">
        <v>1</v>
      </c>
      <c r="C7" s="10">
        <v>0</v>
      </c>
      <c r="D7" s="2" t="str">
        <f>VLOOKUP(A7,'SAS Codes'!$A$2:$B$559,2,FALSE)</f>
        <v>BMIX-02</v>
      </c>
      <c r="E7" s="5" t="s">
        <v>930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NA</v>
      </c>
      <c r="L7" s="2" t="str">
        <f>VLOOKUP(A7,'SAS Codes'!$A$2:$I$559,9,FALSE)</f>
        <v>NA</v>
      </c>
      <c r="M7" s="2" t="str">
        <f>VLOOKUP(A7,'SAS Codes'!$A$2:$M$559,10,FALSE)</f>
        <v>Private</v>
      </c>
    </row>
    <row r="8" spans="1:14" ht="13.8" x14ac:dyDescent="0.45">
      <c r="A8" s="6" t="s">
        <v>932</v>
      </c>
      <c r="B8" s="6">
        <v>2</v>
      </c>
      <c r="C8" s="10">
        <v>1.2001149999999998</v>
      </c>
      <c r="D8" s="2" t="str">
        <f>VLOOKUP(A8,'SAS Codes'!$A$2:$B$559,2,FALSE)</f>
        <v>BMIX-02</v>
      </c>
      <c r="E8" s="5" t="s">
        <v>930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NA</v>
      </c>
      <c r="L8" s="2" t="str">
        <f>VLOOKUP(A8,'SAS Codes'!$A$2:$I$559,9,FALSE)</f>
        <v>NA</v>
      </c>
      <c r="M8" s="2" t="str">
        <f>VLOOKUP(A8,'SAS Codes'!$A$2:$M$559,10,FALSE)</f>
        <v>Private</v>
      </c>
    </row>
    <row r="9" spans="1:14" ht="13.8" x14ac:dyDescent="0.45">
      <c r="A9" s="5" t="s">
        <v>5</v>
      </c>
      <c r="B9" s="5">
        <v>1</v>
      </c>
      <c r="C9" s="10">
        <v>1.4279040000000001</v>
      </c>
      <c r="D9" s="2" t="str">
        <f>VLOOKUP(A9,'SAS Codes'!$A$2:$B$559,2,FALSE)</f>
        <v>BMIX-03</v>
      </c>
      <c r="E9" s="5" t="s">
        <v>929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 ingredients</v>
      </c>
      <c r="L9" s="2" t="str">
        <f>VLOOKUP(A9,'SAS Codes'!$A$2:$I$559,9,FALSE)</f>
        <v>May contain ingredients</v>
      </c>
      <c r="M9" s="2" t="str">
        <f>VLOOKUP(A9,'SAS Codes'!$A$2:$M$559,10,FALSE)</f>
        <v>Regular</v>
      </c>
    </row>
    <row r="10" spans="1:14" ht="13.8" x14ac:dyDescent="0.45">
      <c r="A10" s="5" t="s">
        <v>5</v>
      </c>
      <c r="B10" s="5">
        <v>2</v>
      </c>
      <c r="C10" s="10">
        <v>0</v>
      </c>
      <c r="D10" s="2" t="str">
        <f>VLOOKUP(A10,'SAS Codes'!$A$2:$B$559,2,FALSE)</f>
        <v>BMIX-03</v>
      </c>
      <c r="E10" s="5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 ingredients</v>
      </c>
      <c r="L10" s="2" t="str">
        <f>VLOOKUP(A10,'SAS Codes'!$A$2:$I$559,9,FALSE)</f>
        <v>May contain ingredients</v>
      </c>
      <c r="M10" s="2" t="str">
        <f>VLOOKUP(A10,'SAS Codes'!$A$2:$M$559,10,FALSE)</f>
        <v>Regular</v>
      </c>
    </row>
    <row r="11" spans="1:14" ht="13.8" x14ac:dyDescent="0.45">
      <c r="A11" s="5" t="s">
        <v>5</v>
      </c>
      <c r="B11" s="5">
        <v>3</v>
      </c>
      <c r="C11" s="10">
        <v>4.0897395000000003</v>
      </c>
      <c r="D11" s="2" t="str">
        <f>VLOOKUP(A11,'SAS Codes'!$A$2:$B$559,2,FALSE)</f>
        <v>BMIX-03</v>
      </c>
      <c r="E11" s="5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 ingredients</v>
      </c>
      <c r="L11" s="2" t="str">
        <f>VLOOKUP(A11,'SAS Codes'!$A$2:$I$559,9,FALSE)</f>
        <v>May contain ingredients</v>
      </c>
      <c r="M11" s="2" t="str">
        <f>VLOOKUP(A11,'SAS Codes'!$A$2:$M$559,10,FALSE)</f>
        <v>Regular</v>
      </c>
    </row>
    <row r="12" spans="1:14" ht="13.8" x14ac:dyDescent="0.45">
      <c r="A12" s="5" t="s">
        <v>5</v>
      </c>
      <c r="B12" s="5">
        <v>4</v>
      </c>
      <c r="C12" s="10">
        <v>0.56937264999999992</v>
      </c>
      <c r="D12" s="2" t="str">
        <f>VLOOKUP(A12,'SAS Codes'!$A$2:$B$559,2,FALSE)</f>
        <v>BMIX-03</v>
      </c>
      <c r="E12" s="5" t="s">
        <v>929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 ingredients</v>
      </c>
      <c r="L12" s="2" t="str">
        <f>VLOOKUP(A12,'SAS Codes'!$A$2:$I$559,9,FALSE)</f>
        <v>May contain ingredients</v>
      </c>
      <c r="M12" s="2" t="str">
        <f>VLOOKUP(A12,'SAS Codes'!$A$2:$M$559,10,FALSE)</f>
        <v>Regular</v>
      </c>
    </row>
    <row r="13" spans="1:14" ht="13.8" x14ac:dyDescent="0.45">
      <c r="A13" s="5" t="s">
        <v>7</v>
      </c>
      <c r="B13" s="5">
        <v>1</v>
      </c>
      <c r="C13" s="10">
        <v>1.5205699999999998</v>
      </c>
      <c r="D13" s="2" t="str">
        <f>VLOOKUP(A13,'SAS Codes'!$A$2:$B$559,2,FALSE)</f>
        <v>BMIX-04</v>
      </c>
      <c r="E13" s="5" t="s">
        <v>929</v>
      </c>
      <c r="F13" s="2" t="str">
        <f>VLOOKUP(A13,'SAS Codes'!$A$2:$I$559,3,FALSE)</f>
        <v>USA</v>
      </c>
      <c r="G13" s="2" t="str">
        <f>VLOOKUP(A13,'SAS Codes'!$A$2:$I$559,4,FALSE)</f>
        <v>USA</v>
      </c>
      <c r="H13" s="2" t="str">
        <f>VLOOKUP(A13,'SAS Codes'!$A$2:$I$559,5,FALSE)</f>
        <v>USA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 ingredients</v>
      </c>
      <c r="L13" s="2" t="str">
        <f>VLOOKUP(A13,'SAS Codes'!$A$2:$I$559,9,FALSE)</f>
        <v>May contain ingredients</v>
      </c>
      <c r="M13" s="2" t="str">
        <f>VLOOKUP(A13,'SAS Codes'!$A$2:$M$559,10,FALSE)</f>
        <v>Regular</v>
      </c>
    </row>
    <row r="14" spans="1:14" ht="13.8" x14ac:dyDescent="0.45">
      <c r="A14" s="5" t="s">
        <v>7</v>
      </c>
      <c r="B14" s="5">
        <v>2</v>
      </c>
      <c r="C14" s="10">
        <v>1.1437899999999999</v>
      </c>
      <c r="D14" s="2" t="str">
        <f>VLOOKUP(A14,'SAS Codes'!$A$2:$B$559,2,FALSE)</f>
        <v>BMIX-04</v>
      </c>
      <c r="E14" s="5" t="s">
        <v>929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 ingredients</v>
      </c>
      <c r="L14" s="2" t="str">
        <f>VLOOKUP(A14,'SAS Codes'!$A$2:$I$559,9,FALSE)</f>
        <v>May contain ingredients</v>
      </c>
      <c r="M14" s="2" t="str">
        <f>VLOOKUP(A14,'SAS Codes'!$A$2:$M$559,10,FALSE)</f>
        <v>Regular</v>
      </c>
    </row>
    <row r="15" spans="1:14" ht="13.8" x14ac:dyDescent="0.45">
      <c r="A15" s="5" t="s">
        <v>7</v>
      </c>
      <c r="B15" s="5">
        <v>3</v>
      </c>
      <c r="C15" s="10">
        <v>1.2159289999999998</v>
      </c>
      <c r="D15" s="2" t="str">
        <f>VLOOKUP(A15,'SAS Codes'!$A$2:$B$559,2,FALSE)</f>
        <v>BMIX-04</v>
      </c>
      <c r="E15" s="5" t="s">
        <v>929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 ingredients</v>
      </c>
      <c r="L15" s="2" t="str">
        <f>VLOOKUP(A15,'SAS Codes'!$A$2:$I$559,9,FALSE)</f>
        <v>May contain ingredients</v>
      </c>
      <c r="M15" s="2" t="str">
        <f>VLOOKUP(A15,'SAS Codes'!$A$2:$M$559,10,FALSE)</f>
        <v>Regular</v>
      </c>
    </row>
    <row r="16" spans="1:14" ht="13.8" x14ac:dyDescent="0.45">
      <c r="A16" s="5" t="s">
        <v>7</v>
      </c>
      <c r="B16" s="5">
        <v>4</v>
      </c>
      <c r="C16" s="10">
        <v>2.6756069999999998</v>
      </c>
      <c r="D16" s="2" t="str">
        <f>VLOOKUP(A16,'SAS Codes'!$A$2:$B$559,2,FALSE)</f>
        <v>BMIX-04</v>
      </c>
      <c r="E16" s="5" t="s">
        <v>929</v>
      </c>
      <c r="F16" s="2" t="str">
        <f>VLOOKUP(A16,'SAS Codes'!$A$2:$I$559,3,FALSE)</f>
        <v>USA</v>
      </c>
      <c r="G16" s="2" t="str">
        <f>VLOOKUP(A16,'SAS Codes'!$A$2:$I$559,4,FALSE)</f>
        <v>USA</v>
      </c>
      <c r="H16" s="2" t="str">
        <f>VLOOKUP(A16,'SAS Codes'!$A$2:$I$559,5,FALSE)</f>
        <v>USA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 ingredients</v>
      </c>
      <c r="L16" s="2" t="str">
        <f>VLOOKUP(A16,'SAS Codes'!$A$2:$I$559,9,FALSE)</f>
        <v>May contain ingredients</v>
      </c>
      <c r="M16" s="2" t="str">
        <f>VLOOKUP(A16,'SAS Codes'!$A$2:$M$559,10,FALSE)</f>
        <v>Regular</v>
      </c>
    </row>
    <row r="17" spans="1:13" ht="13.8" x14ac:dyDescent="0.45">
      <c r="A17" s="5" t="s">
        <v>7</v>
      </c>
      <c r="B17" s="5">
        <v>5</v>
      </c>
      <c r="C17" s="10">
        <v>7.242896</v>
      </c>
      <c r="D17" s="2" t="str">
        <f>VLOOKUP(A17,'SAS Codes'!$A$2:$B$559,2,FALSE)</f>
        <v>BMIX-04</v>
      </c>
      <c r="E17" s="5" t="s">
        <v>929</v>
      </c>
      <c r="F17" s="2" t="str">
        <f>VLOOKUP(A17,'SAS Codes'!$A$2:$I$559,3,FALSE)</f>
        <v>USA</v>
      </c>
      <c r="G17" s="2" t="str">
        <f>VLOOKUP(A17,'SAS Codes'!$A$2:$I$559,4,FALSE)</f>
        <v>USA</v>
      </c>
      <c r="H17" s="2" t="str">
        <f>VLOOKUP(A17,'SAS Codes'!$A$2:$I$559,5,FALSE)</f>
        <v>USA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 ingredients</v>
      </c>
      <c r="L17" s="2" t="str">
        <f>VLOOKUP(A17,'SAS Codes'!$A$2:$I$559,9,FALSE)</f>
        <v>May contain ingredients</v>
      </c>
      <c r="M17" s="2" t="str">
        <f>VLOOKUP(A17,'SAS Codes'!$A$2:$M$559,10,FALSE)</f>
        <v>Regular</v>
      </c>
    </row>
    <row r="18" spans="1:13" ht="13.8" x14ac:dyDescent="0.45">
      <c r="A18" s="6" t="s">
        <v>947</v>
      </c>
      <c r="B18" s="6">
        <v>1</v>
      </c>
      <c r="C18" s="10">
        <v>1.9645079999999999</v>
      </c>
      <c r="D18" s="2" t="str">
        <f>VLOOKUP(A18,'SAS Codes'!$A$2:$B$559,2,FALSE)</f>
        <v>BMIX-05</v>
      </c>
      <c r="E18" s="5" t="s">
        <v>930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NA</v>
      </c>
      <c r="L18" s="2" t="str">
        <f>VLOOKUP(A18,'SAS Codes'!$A$2:$I$559,9,FALSE)</f>
        <v>NA</v>
      </c>
      <c r="M18" s="2" t="str">
        <f>VLOOKUP(A18,'SAS Codes'!$A$2:$M$559,10,FALSE)</f>
        <v>Private</v>
      </c>
    </row>
    <row r="19" spans="1:13" ht="13.8" x14ac:dyDescent="0.45">
      <c r="A19" s="6" t="s">
        <v>947</v>
      </c>
      <c r="B19" s="6">
        <v>2</v>
      </c>
      <c r="C19" s="10">
        <v>0</v>
      </c>
      <c r="D19" s="2" t="str">
        <f>VLOOKUP(A19,'SAS Codes'!$A$2:$B$559,2,FALSE)</f>
        <v>BMIX-05</v>
      </c>
      <c r="E19" s="5" t="s">
        <v>930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NA</v>
      </c>
      <c r="L19" s="2" t="str">
        <f>VLOOKUP(A19,'SAS Codes'!$A$2:$I$559,9,FALSE)</f>
        <v>NA</v>
      </c>
      <c r="M19" s="2" t="str">
        <f>VLOOKUP(A19,'SAS Codes'!$A$2:$M$559,10,FALSE)</f>
        <v>Private</v>
      </c>
    </row>
    <row r="20" spans="1:13" ht="13.8" x14ac:dyDescent="0.45">
      <c r="A20" s="5" t="s">
        <v>9</v>
      </c>
      <c r="B20" s="5">
        <v>1</v>
      </c>
      <c r="C20" s="10">
        <v>1.204518</v>
      </c>
      <c r="D20" s="2" t="str">
        <f>VLOOKUP(A20,'SAS Codes'!$A$2:$B$559,2,FALSE)</f>
        <v>BMIX-06</v>
      </c>
      <c r="E20" s="5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ht="13.8" x14ac:dyDescent="0.45">
      <c r="A21" s="5" t="s">
        <v>9</v>
      </c>
      <c r="B21" s="5">
        <v>2</v>
      </c>
      <c r="C21" s="10">
        <v>1.9438960000000001</v>
      </c>
      <c r="D21" s="2" t="str">
        <f>VLOOKUP(A21,'SAS Codes'!$A$2:$B$559,2,FALSE)</f>
        <v>BMIX-06</v>
      </c>
      <c r="E21" s="5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ht="13.8" x14ac:dyDescent="0.45">
      <c r="A22" s="5" t="s">
        <v>9</v>
      </c>
      <c r="B22" s="5">
        <v>3</v>
      </c>
      <c r="C22" s="10">
        <v>0.25518079999999999</v>
      </c>
      <c r="D22" s="2" t="str">
        <f>VLOOKUP(A22,'SAS Codes'!$A$2:$B$559,2,FALSE)</f>
        <v>BMIX-06</v>
      </c>
      <c r="E22" s="5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ht="13.8" x14ac:dyDescent="0.45">
      <c r="A23" s="5" t="s">
        <v>9</v>
      </c>
      <c r="B23" s="5">
        <v>4</v>
      </c>
      <c r="C23" s="10">
        <v>1.1845429999999999</v>
      </c>
      <c r="D23" s="2" t="str">
        <f>VLOOKUP(A23,'SAS Codes'!$A$2:$B$559,2,FALSE)</f>
        <v>BMIX-06</v>
      </c>
      <c r="E23" s="5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ht="13.8" x14ac:dyDescent="0.45">
      <c r="A24" s="5" t="s">
        <v>10</v>
      </c>
      <c r="B24" s="5">
        <v>1</v>
      </c>
      <c r="C24" s="10">
        <v>1.858584</v>
      </c>
      <c r="D24" s="2" t="str">
        <f>VLOOKUP(A24,'SAS Codes'!$A$2:$B$559,2,FALSE)</f>
        <v>BMIX-07</v>
      </c>
      <c r="E24" s="5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ht="13.8" x14ac:dyDescent="0.45">
      <c r="A25" s="5" t="s">
        <v>10</v>
      </c>
      <c r="B25" s="5">
        <v>2</v>
      </c>
      <c r="C25" s="10">
        <v>0</v>
      </c>
      <c r="D25" s="2" t="str">
        <f>VLOOKUP(A25,'SAS Codes'!$A$2:$B$559,2,FALSE)</f>
        <v>BMIX-07</v>
      </c>
      <c r="E25" s="5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ht="13.8" x14ac:dyDescent="0.45">
      <c r="A26" s="5" t="s">
        <v>10</v>
      </c>
      <c r="B26" s="5">
        <v>3</v>
      </c>
      <c r="C26" s="10">
        <v>0.189278</v>
      </c>
      <c r="D26" s="2" t="str">
        <f>VLOOKUP(A26,'SAS Codes'!$A$2:$B$559,2,FALSE)</f>
        <v>BMIX-07</v>
      </c>
      <c r="E26" s="5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ht="13.8" x14ac:dyDescent="0.45">
      <c r="A27" s="5" t="s">
        <v>10</v>
      </c>
      <c r="B27" s="5">
        <v>4</v>
      </c>
      <c r="C27" s="10">
        <v>0</v>
      </c>
      <c r="D27" s="2" t="str">
        <f>VLOOKUP(A27,'SAS Codes'!$A$2:$B$559,2,FALSE)</f>
        <v>BMIX-07</v>
      </c>
      <c r="E27" s="5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ht="13.8" x14ac:dyDescent="0.45">
      <c r="A28" s="5" t="s">
        <v>11</v>
      </c>
      <c r="B28" s="5">
        <v>1</v>
      </c>
      <c r="C28" s="10">
        <v>2.2961879999999999</v>
      </c>
      <c r="D28" s="2" t="str">
        <f>VLOOKUP(A28,'SAS Codes'!$A$2:$B$559,2,FALSE)</f>
        <v>BMIX-08</v>
      </c>
      <c r="E28" s="5" t="s">
        <v>929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ht="13.8" x14ac:dyDescent="0.45">
      <c r="A29" s="5" t="s">
        <v>11</v>
      </c>
      <c r="B29" s="5">
        <v>2</v>
      </c>
      <c r="C29" s="10">
        <v>1.824004</v>
      </c>
      <c r="D29" s="2" t="str">
        <f>VLOOKUP(A29,'SAS Codes'!$A$2:$B$559,2,FALSE)</f>
        <v>BMIX-08</v>
      </c>
      <c r="E29" s="5" t="s">
        <v>929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ht="13.8" x14ac:dyDescent="0.45">
      <c r="A30" s="5" t="s">
        <v>11</v>
      </c>
      <c r="B30" s="5">
        <v>3</v>
      </c>
      <c r="C30" s="10">
        <v>0</v>
      </c>
      <c r="D30" s="2" t="str">
        <f>VLOOKUP(A30,'SAS Codes'!$A$2:$B$559,2,FALSE)</f>
        <v>BMIX-08</v>
      </c>
      <c r="E30" s="5" t="s">
        <v>929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ht="13.8" x14ac:dyDescent="0.45">
      <c r="A31" s="5" t="s">
        <v>11</v>
      </c>
      <c r="B31" s="5">
        <v>4</v>
      </c>
      <c r="C31" s="10">
        <v>1.5964800000000001</v>
      </c>
      <c r="D31" s="2" t="str">
        <f>VLOOKUP(A31,'SAS Codes'!$A$2:$B$559,2,FALSE)</f>
        <v>BMIX-08</v>
      </c>
      <c r="E31" s="5" t="s">
        <v>929</v>
      </c>
      <c r="F31" s="2" t="str">
        <f>VLOOKUP(A31,'SAS Codes'!$A$2:$I$559,3,FALSE)</f>
        <v>Canada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ht="13.8" x14ac:dyDescent="0.45">
      <c r="A32" s="5" t="s">
        <v>11</v>
      </c>
      <c r="B32" s="5">
        <v>5</v>
      </c>
      <c r="C32" s="10">
        <v>1.4375790000000002</v>
      </c>
      <c r="D32" s="2" t="str">
        <f>VLOOKUP(A32,'SAS Codes'!$A$2:$B$559,2,FALSE)</f>
        <v>BMIX-08</v>
      </c>
      <c r="E32" s="5" t="s">
        <v>929</v>
      </c>
      <c r="F32" s="2" t="str">
        <f>VLOOKUP(A32,'SAS Codes'!$A$2:$I$559,3,FALSE)</f>
        <v>Canada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ht="13.8" x14ac:dyDescent="0.45">
      <c r="A33" s="5" t="s">
        <v>50</v>
      </c>
      <c r="B33" s="5">
        <v>1</v>
      </c>
      <c r="C33" s="10">
        <v>0.88642880000000002</v>
      </c>
      <c r="D33" s="2" t="str">
        <f>VLOOKUP(A33,'SAS Codes'!$A$2:$B$559,2,FALSE)</f>
        <v>BMIX-10</v>
      </c>
      <c r="E33" s="5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ht="13.8" x14ac:dyDescent="0.45">
      <c r="A34" s="5" t="s">
        <v>50</v>
      </c>
      <c r="B34" s="5">
        <v>2</v>
      </c>
      <c r="C34" s="10">
        <v>0.77862239999999994</v>
      </c>
      <c r="D34" s="2" t="str">
        <f>VLOOKUP(A34,'SAS Codes'!$A$2:$B$559,2,FALSE)</f>
        <v>BMIX-10</v>
      </c>
      <c r="E34" s="5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ht="13.8" x14ac:dyDescent="0.45">
      <c r="A35" s="5" t="s">
        <v>50</v>
      </c>
      <c r="B35" s="5">
        <v>3</v>
      </c>
      <c r="C35" s="10">
        <v>0</v>
      </c>
      <c r="D35" s="2" t="str">
        <f>VLOOKUP(A35,'SAS Codes'!$A$2:$B$559,2,FALSE)</f>
        <v>BMIX-10</v>
      </c>
      <c r="E35" s="5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ht="13.8" x14ac:dyDescent="0.45">
      <c r="A36" s="5" t="s">
        <v>50</v>
      </c>
      <c r="B36" s="5">
        <v>4</v>
      </c>
      <c r="C36" s="10">
        <v>0</v>
      </c>
      <c r="D36" s="2" t="str">
        <f>VLOOKUP(A36,'SAS Codes'!$A$2:$B$559,2,FALSE)</f>
        <v>BMIX-10</v>
      </c>
      <c r="E36" s="5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ht="13.8" x14ac:dyDescent="0.45">
      <c r="A37" s="5" t="s">
        <v>12</v>
      </c>
      <c r="B37" s="5">
        <v>1</v>
      </c>
      <c r="C37" s="10">
        <v>0</v>
      </c>
      <c r="D37" s="2" t="str">
        <f>VLOOKUP(A37,'SAS Codes'!$A$2:$B$559,2,FALSE)</f>
        <v>BMIX-11</v>
      </c>
      <c r="E37" s="5" t="s">
        <v>929</v>
      </c>
      <c r="F37" s="2" t="str">
        <f>VLOOKUP(A37,'SAS Codes'!$A$2:$I$559,3,FALSE)</f>
        <v>USA</v>
      </c>
      <c r="G37" s="2" t="str">
        <f>VLOOKUP(A37,'SAS Codes'!$A$2:$I$559,4,FALSE)</f>
        <v>USA</v>
      </c>
      <c r="H37" s="2" t="str">
        <f>VLOOKUP(A37,'SAS Codes'!$A$2:$I$559,5,FALSE)</f>
        <v>USA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 ingredients</v>
      </c>
      <c r="L37" s="2" t="str">
        <f>VLOOKUP(A37,'SAS Codes'!$A$2:$I$559,9,FALSE)</f>
        <v>May contain ingredients</v>
      </c>
      <c r="M37" s="2" t="str">
        <f>VLOOKUP(A37,'SAS Codes'!$A$2:$M$559,10,FALSE)</f>
        <v>Regular</v>
      </c>
    </row>
    <row r="38" spans="1:13" ht="13.8" x14ac:dyDescent="0.45">
      <c r="A38" s="5" t="s">
        <v>12</v>
      </c>
      <c r="B38" s="5">
        <v>2</v>
      </c>
      <c r="C38" s="10">
        <v>0</v>
      </c>
      <c r="D38" s="2" t="str">
        <f>VLOOKUP(A38,'SAS Codes'!$A$2:$B$559,2,FALSE)</f>
        <v>BMIX-11</v>
      </c>
      <c r="E38" s="5" t="s">
        <v>929</v>
      </c>
      <c r="F38" s="2" t="str">
        <f>VLOOKUP(A38,'SAS Codes'!$A$2:$I$559,3,FALSE)</f>
        <v>USA</v>
      </c>
      <c r="G38" s="2" t="str">
        <f>VLOOKUP(A38,'SAS Codes'!$A$2:$I$559,4,FALSE)</f>
        <v>USA</v>
      </c>
      <c r="H38" s="2" t="str">
        <f>VLOOKUP(A38,'SAS Codes'!$A$2:$I$559,5,FALSE)</f>
        <v>USA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 ingredients</v>
      </c>
      <c r="L38" s="2" t="str">
        <f>VLOOKUP(A38,'SAS Codes'!$A$2:$I$559,9,FALSE)</f>
        <v>May contain ingredients</v>
      </c>
      <c r="M38" s="2" t="str">
        <f>VLOOKUP(A38,'SAS Codes'!$A$2:$M$559,10,FALSE)</f>
        <v>Regular</v>
      </c>
    </row>
    <row r="39" spans="1:13" ht="13.8" x14ac:dyDescent="0.45">
      <c r="A39" s="5" t="s">
        <v>12</v>
      </c>
      <c r="B39" s="5">
        <v>3</v>
      </c>
      <c r="C39" s="10">
        <v>1.668831</v>
      </c>
      <c r="D39" s="2" t="str">
        <f>VLOOKUP(A39,'SAS Codes'!$A$2:$B$559,2,FALSE)</f>
        <v>BMIX-11</v>
      </c>
      <c r="E39" s="5" t="s">
        <v>929</v>
      </c>
      <c r="F39" s="2" t="str">
        <f>VLOOKUP(A39,'SAS Codes'!$A$2:$I$559,3,FALSE)</f>
        <v>USA</v>
      </c>
      <c r="G39" s="2" t="str">
        <f>VLOOKUP(A39,'SAS Codes'!$A$2:$I$559,4,FALSE)</f>
        <v>USA</v>
      </c>
      <c r="H39" s="2" t="str">
        <f>VLOOKUP(A39,'SAS Codes'!$A$2:$I$559,5,FALSE)</f>
        <v>USA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 ingredients</v>
      </c>
      <c r="L39" s="2" t="str">
        <f>VLOOKUP(A39,'SAS Codes'!$A$2:$I$559,9,FALSE)</f>
        <v>May contain ingredients</v>
      </c>
      <c r="M39" s="2" t="str">
        <f>VLOOKUP(A39,'SAS Codes'!$A$2:$M$559,10,FALSE)</f>
        <v>Regular</v>
      </c>
    </row>
    <row r="40" spans="1:13" ht="13.8" x14ac:dyDescent="0.45">
      <c r="A40" s="5" t="s">
        <v>12</v>
      </c>
      <c r="B40" s="5">
        <v>4</v>
      </c>
      <c r="C40" s="10">
        <v>0</v>
      </c>
      <c r="D40" s="2" t="str">
        <f>VLOOKUP(A40,'SAS Codes'!$A$2:$B$559,2,FALSE)</f>
        <v>BMIX-11</v>
      </c>
      <c r="E40" s="5" t="s">
        <v>929</v>
      </c>
      <c r="F40" s="2" t="str">
        <f>VLOOKUP(A40,'SAS Codes'!$A$2:$I$559,3,FALSE)</f>
        <v>USA</v>
      </c>
      <c r="G40" s="2" t="str">
        <f>VLOOKUP(A40,'SAS Codes'!$A$2:$I$559,4,FALSE)</f>
        <v>USA</v>
      </c>
      <c r="H40" s="2" t="str">
        <f>VLOOKUP(A40,'SAS Codes'!$A$2:$I$559,5,FALSE)</f>
        <v>USA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 ingredients</v>
      </c>
      <c r="L40" s="2" t="str">
        <f>VLOOKUP(A40,'SAS Codes'!$A$2:$I$559,9,FALSE)</f>
        <v>May contain ingredients</v>
      </c>
      <c r="M40" s="2" t="str">
        <f>VLOOKUP(A40,'SAS Codes'!$A$2:$M$559,10,FALSE)</f>
        <v>Regular</v>
      </c>
    </row>
    <row r="41" spans="1:13" ht="13.8" x14ac:dyDescent="0.45">
      <c r="A41" s="5" t="s">
        <v>12</v>
      </c>
      <c r="B41" s="5">
        <v>5</v>
      </c>
      <c r="C41" s="10">
        <v>0</v>
      </c>
      <c r="D41" s="2" t="str">
        <f>VLOOKUP(A41,'SAS Codes'!$A$2:$B$559,2,FALSE)</f>
        <v>BMIX-11</v>
      </c>
      <c r="E41" s="5" t="s">
        <v>929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 ingredients</v>
      </c>
      <c r="L41" s="2" t="str">
        <f>VLOOKUP(A41,'SAS Codes'!$A$2:$I$559,9,FALSE)</f>
        <v>May contain ingredients</v>
      </c>
      <c r="M41" s="2" t="str">
        <f>VLOOKUP(A41,'SAS Codes'!$A$2:$M$559,10,FALSE)</f>
        <v>Regular</v>
      </c>
    </row>
    <row r="42" spans="1:13" ht="13.8" x14ac:dyDescent="0.45">
      <c r="A42" s="5" t="s">
        <v>13</v>
      </c>
      <c r="B42" s="5">
        <v>1</v>
      </c>
      <c r="C42" s="10">
        <v>1.4840639999999998</v>
      </c>
      <c r="D42" s="2" t="str">
        <f>VLOOKUP(A42,'SAS Codes'!$A$2:$B$559,2,FALSE)</f>
        <v>BMIX-12</v>
      </c>
      <c r="E42" s="5" t="s">
        <v>929</v>
      </c>
      <c r="F42" s="2" t="str">
        <f>VLOOKUP(A42,'SAS Codes'!$A$2:$I$559,3,FALSE)</f>
        <v>USA</v>
      </c>
      <c r="G42" s="2" t="str">
        <f>VLOOKUP(A42,'SAS Codes'!$A$2:$I$559,4,FALSE)</f>
        <v>USA</v>
      </c>
      <c r="H42" s="2" t="str">
        <f>VLOOKUP(A42,'SAS Codes'!$A$2:$I$559,5,FALSE)</f>
        <v>USA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 ingredients</v>
      </c>
      <c r="L42" s="2" t="str">
        <f>VLOOKUP(A42,'SAS Codes'!$A$2:$I$559,9,FALSE)</f>
        <v>May contain ingredients</v>
      </c>
      <c r="M42" s="2" t="str">
        <f>VLOOKUP(A42,'SAS Codes'!$A$2:$M$559,10,FALSE)</f>
        <v>Regular</v>
      </c>
    </row>
    <row r="43" spans="1:13" ht="13.8" x14ac:dyDescent="0.45">
      <c r="A43" s="5" t="s">
        <v>13</v>
      </c>
      <c r="B43" s="5">
        <v>2</v>
      </c>
      <c r="C43" s="10">
        <v>1.1505749999999999</v>
      </c>
      <c r="D43" s="2" t="str">
        <f>VLOOKUP(A43,'SAS Codes'!$A$2:$B$559,2,FALSE)</f>
        <v>BMIX-12</v>
      </c>
      <c r="E43" s="5" t="s">
        <v>929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 ingredients</v>
      </c>
      <c r="L43" s="2" t="str">
        <f>VLOOKUP(A43,'SAS Codes'!$A$2:$I$559,9,FALSE)</f>
        <v>May contain ingredients</v>
      </c>
      <c r="M43" s="2" t="str">
        <f>VLOOKUP(A43,'SAS Codes'!$A$2:$M$559,10,FALSE)</f>
        <v>Regular</v>
      </c>
    </row>
    <row r="44" spans="1:13" ht="13.8" x14ac:dyDescent="0.45">
      <c r="A44" s="5" t="s">
        <v>13</v>
      </c>
      <c r="B44" s="5">
        <v>3</v>
      </c>
      <c r="C44" s="10">
        <v>0.52481880000000003</v>
      </c>
      <c r="D44" s="2" t="str">
        <f>VLOOKUP(A44,'SAS Codes'!$A$2:$B$559,2,FALSE)</f>
        <v>BMIX-12</v>
      </c>
      <c r="E44" s="5" t="s">
        <v>929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 ingredients</v>
      </c>
      <c r="L44" s="2" t="str">
        <f>VLOOKUP(A44,'SAS Codes'!$A$2:$I$559,9,FALSE)</f>
        <v>May contain ingredients</v>
      </c>
      <c r="M44" s="2" t="str">
        <f>VLOOKUP(A44,'SAS Codes'!$A$2:$M$559,10,FALSE)</f>
        <v>Regular</v>
      </c>
    </row>
    <row r="45" spans="1:13" ht="13.8" x14ac:dyDescent="0.45">
      <c r="A45" s="5" t="s">
        <v>13</v>
      </c>
      <c r="B45" s="5">
        <v>4</v>
      </c>
      <c r="C45" s="10">
        <v>0</v>
      </c>
      <c r="D45" s="2" t="str">
        <f>VLOOKUP(A45,'SAS Codes'!$A$2:$B$559,2,FALSE)</f>
        <v>BMIX-12</v>
      </c>
      <c r="E45" s="5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 ingredients</v>
      </c>
      <c r="L45" s="2" t="str">
        <f>VLOOKUP(A45,'SAS Codes'!$A$2:$I$559,9,FALSE)</f>
        <v>May contain ingredients</v>
      </c>
      <c r="M45" s="2" t="str">
        <f>VLOOKUP(A45,'SAS Codes'!$A$2:$M$559,10,FALSE)</f>
        <v>Regular</v>
      </c>
    </row>
    <row r="46" spans="1:13" ht="13.8" x14ac:dyDescent="0.45">
      <c r="A46" s="5" t="s">
        <v>13</v>
      </c>
      <c r="B46" s="5">
        <v>5</v>
      </c>
      <c r="C46" s="10">
        <v>1.1892859999999998</v>
      </c>
      <c r="D46" s="2" t="str">
        <f>VLOOKUP(A46,'SAS Codes'!$A$2:$B$559,2,FALSE)</f>
        <v>BMIX-12</v>
      </c>
      <c r="E46" s="5" t="s">
        <v>929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 ingredients</v>
      </c>
      <c r="L46" s="2" t="str">
        <f>VLOOKUP(A46,'SAS Codes'!$A$2:$I$559,9,FALSE)</f>
        <v>May contain ingredients</v>
      </c>
      <c r="M46" s="2" t="str">
        <f>VLOOKUP(A46,'SAS Codes'!$A$2:$M$559,10,FALSE)</f>
        <v>Regular</v>
      </c>
    </row>
    <row r="47" spans="1:13" ht="13.8" x14ac:dyDescent="0.45">
      <c r="A47" s="5" t="s">
        <v>14</v>
      </c>
      <c r="B47" s="5">
        <v>1</v>
      </c>
      <c r="C47" s="10">
        <v>1.3994550000000001</v>
      </c>
      <c r="D47" s="2" t="str">
        <f>VLOOKUP(A47,'SAS Codes'!$A$2:$B$559,2,FALSE)</f>
        <v>BMIX-13</v>
      </c>
      <c r="E47" s="5" t="s">
        <v>929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 ingredients</v>
      </c>
      <c r="L47" s="2" t="str">
        <f>VLOOKUP(A47,'SAS Codes'!$A$2:$I$559,9,FALSE)</f>
        <v>May contain ingredients</v>
      </c>
      <c r="M47" s="2" t="str">
        <f>VLOOKUP(A47,'SAS Codes'!$A$2:$M$559,10,FALSE)</f>
        <v>Regular</v>
      </c>
    </row>
    <row r="48" spans="1:13" ht="13.8" x14ac:dyDescent="0.45">
      <c r="A48" s="5" t="s">
        <v>14</v>
      </c>
      <c r="B48" s="5">
        <v>2</v>
      </c>
      <c r="C48" s="10">
        <v>1.1974799999999999</v>
      </c>
      <c r="D48" s="2" t="str">
        <f>VLOOKUP(A48,'SAS Codes'!$A$2:$B$559,2,FALSE)</f>
        <v>BMIX-13</v>
      </c>
      <c r="E48" s="5" t="s">
        <v>929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 ingredients</v>
      </c>
      <c r="L48" s="2" t="str">
        <f>VLOOKUP(A48,'SAS Codes'!$A$2:$I$559,9,FALSE)</f>
        <v>May contain ingredients</v>
      </c>
      <c r="M48" s="2" t="str">
        <f>VLOOKUP(A48,'SAS Codes'!$A$2:$M$559,10,FALSE)</f>
        <v>Regular</v>
      </c>
    </row>
    <row r="49" spans="1:13" ht="13.8" x14ac:dyDescent="0.45">
      <c r="A49" s="5" t="s">
        <v>14</v>
      </c>
      <c r="B49" s="5">
        <v>3</v>
      </c>
      <c r="C49" s="10">
        <v>1.4038999999999999</v>
      </c>
      <c r="D49" s="2" t="str">
        <f>VLOOKUP(A49,'SAS Codes'!$A$2:$B$559,2,FALSE)</f>
        <v>BMIX-13</v>
      </c>
      <c r="E49" s="5" t="s">
        <v>929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 ingredients</v>
      </c>
      <c r="L49" s="2" t="str">
        <f>VLOOKUP(A49,'SAS Codes'!$A$2:$I$559,9,FALSE)</f>
        <v>May contain ingredients</v>
      </c>
      <c r="M49" s="2" t="str">
        <f>VLOOKUP(A49,'SAS Codes'!$A$2:$M$559,10,FALSE)</f>
        <v>Regular</v>
      </c>
    </row>
    <row r="50" spans="1:13" ht="13.8" x14ac:dyDescent="0.45">
      <c r="A50" s="10" t="s">
        <v>14</v>
      </c>
      <c r="B50" s="5">
        <v>4</v>
      </c>
      <c r="C50" s="10">
        <v>0.78900000000000003</v>
      </c>
      <c r="D50" s="2" t="str">
        <f>VLOOKUP(A50,'SAS Codes'!$A$2:$B$559,2,FALSE)</f>
        <v>BMIX-13</v>
      </c>
      <c r="E50" s="5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 ingredients</v>
      </c>
      <c r="L50" s="2" t="str">
        <f>VLOOKUP(A50,'SAS Codes'!$A$2:$I$559,9,FALSE)</f>
        <v>May contain ingredients</v>
      </c>
      <c r="M50" s="2" t="str">
        <f>VLOOKUP(A50,'SAS Codes'!$A$2:$M$559,10,FALSE)</f>
        <v>Regular</v>
      </c>
    </row>
    <row r="51" spans="1:13" ht="13.8" x14ac:dyDescent="0.45">
      <c r="A51" s="10" t="s">
        <v>14</v>
      </c>
      <c r="B51" s="5">
        <v>5</v>
      </c>
      <c r="C51" s="10">
        <v>0.69899999999999995</v>
      </c>
      <c r="D51" s="2" t="str">
        <f>VLOOKUP(A51,'SAS Codes'!$A$2:$B$559,2,FALSE)</f>
        <v>BMIX-13</v>
      </c>
      <c r="E51" s="5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 ingredients</v>
      </c>
      <c r="L51" s="2" t="str">
        <f>VLOOKUP(A51,'SAS Codes'!$A$2:$I$559,9,FALSE)</f>
        <v>May contain ingredients</v>
      </c>
      <c r="M51" s="2" t="str">
        <f>VLOOKUP(A51,'SAS Codes'!$A$2:$M$559,10,FALSE)</f>
        <v>Regular</v>
      </c>
    </row>
    <row r="52" spans="1:13" ht="13.8" x14ac:dyDescent="0.45">
      <c r="A52" s="5" t="s">
        <v>15</v>
      </c>
      <c r="B52" s="5">
        <v>1</v>
      </c>
      <c r="C52" s="10">
        <v>0</v>
      </c>
      <c r="D52" s="2" t="str">
        <f>VLOOKUP(A52,'SAS Codes'!$A$2:$B$559,2,FALSE)</f>
        <v>BMIX-14</v>
      </c>
      <c r="E52" s="5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 ingredients</v>
      </c>
      <c r="L52" s="2" t="str">
        <f>VLOOKUP(A52,'SAS Codes'!$A$2:$I$559,9,FALSE)</f>
        <v>May contain ingredients</v>
      </c>
      <c r="M52" s="2" t="str">
        <f>VLOOKUP(A52,'SAS Codes'!$A$2:$M$559,10,FALSE)</f>
        <v>Regular</v>
      </c>
    </row>
    <row r="53" spans="1:13" ht="13.8" x14ac:dyDescent="0.45">
      <c r="A53" s="5" t="s">
        <v>15</v>
      </c>
      <c r="B53" s="5">
        <v>2</v>
      </c>
      <c r="C53" s="10">
        <v>0</v>
      </c>
      <c r="D53" s="2" t="str">
        <f>VLOOKUP(A53,'SAS Codes'!$A$2:$B$559,2,FALSE)</f>
        <v>BMIX-14</v>
      </c>
      <c r="E53" s="5" t="s">
        <v>929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 ingredients</v>
      </c>
      <c r="L53" s="2" t="str">
        <f>VLOOKUP(A53,'SAS Codes'!$A$2:$I$559,9,FALSE)</f>
        <v>May contain ingredients</v>
      </c>
      <c r="M53" s="2" t="str">
        <f>VLOOKUP(A53,'SAS Codes'!$A$2:$M$559,10,FALSE)</f>
        <v>Regular</v>
      </c>
    </row>
    <row r="54" spans="1:13" ht="13.8" x14ac:dyDescent="0.45">
      <c r="A54" s="5" t="s">
        <v>15</v>
      </c>
      <c r="B54" s="5">
        <v>3</v>
      </c>
      <c r="C54" s="10">
        <v>0.83085750000000003</v>
      </c>
      <c r="D54" s="2" t="str">
        <f>VLOOKUP(A54,'SAS Codes'!$A$2:$B$559,2,FALSE)</f>
        <v>BMIX-14</v>
      </c>
      <c r="E54" s="5" t="s">
        <v>929</v>
      </c>
      <c r="F54" s="2" t="str">
        <f>VLOOKUP(A54,'SAS Codes'!$A$2:$I$559,3,FALSE)</f>
        <v>USA</v>
      </c>
      <c r="G54" s="2" t="str">
        <f>VLOOKUP(A54,'SAS Codes'!$A$2:$I$559,4,FALSE)</f>
        <v>USA</v>
      </c>
      <c r="H54" s="2" t="str">
        <f>VLOOKUP(A54,'SAS Codes'!$A$2:$I$559,5,FALSE)</f>
        <v>USA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 ingredients</v>
      </c>
      <c r="L54" s="2" t="str">
        <f>VLOOKUP(A54,'SAS Codes'!$A$2:$I$559,9,FALSE)</f>
        <v>May contain ingredients</v>
      </c>
      <c r="M54" s="2" t="str">
        <f>VLOOKUP(A54,'SAS Codes'!$A$2:$M$559,10,FALSE)</f>
        <v>Regular</v>
      </c>
    </row>
    <row r="55" spans="1:13" ht="13.8" x14ac:dyDescent="0.45">
      <c r="A55" s="5" t="s">
        <v>15</v>
      </c>
      <c r="B55" s="5">
        <v>4</v>
      </c>
      <c r="C55" s="10">
        <v>0.54238399999999998</v>
      </c>
      <c r="D55" s="2" t="str">
        <f>VLOOKUP(A55,'SAS Codes'!$A$2:$B$559,2,FALSE)</f>
        <v>BMIX-14</v>
      </c>
      <c r="E55" s="5" t="s">
        <v>929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 ingredients</v>
      </c>
      <c r="L55" s="2" t="str">
        <f>VLOOKUP(A55,'SAS Codes'!$A$2:$I$559,9,FALSE)</f>
        <v>May contain ingredients</v>
      </c>
      <c r="M55" s="2" t="str">
        <f>VLOOKUP(A55,'SAS Codes'!$A$2:$M$559,10,FALSE)</f>
        <v>Regular</v>
      </c>
    </row>
    <row r="56" spans="1:13" ht="13.8" x14ac:dyDescent="0.45">
      <c r="A56" s="5" t="s">
        <v>15</v>
      </c>
      <c r="B56" s="5">
        <v>5</v>
      </c>
      <c r="C56" s="10">
        <v>0</v>
      </c>
      <c r="D56" s="2" t="str">
        <f>VLOOKUP(A56,'SAS Codes'!$A$2:$B$559,2,FALSE)</f>
        <v>BMIX-14</v>
      </c>
      <c r="E56" s="5" t="s">
        <v>929</v>
      </c>
      <c r="F56" s="2" t="str">
        <f>VLOOKUP(A56,'SAS Codes'!$A$2:$I$559,3,FALSE)</f>
        <v>USA</v>
      </c>
      <c r="G56" s="2" t="str">
        <f>VLOOKUP(A56,'SAS Codes'!$A$2:$I$559,4,FALSE)</f>
        <v>USA</v>
      </c>
      <c r="H56" s="2" t="str">
        <f>VLOOKUP(A56,'SAS Codes'!$A$2:$I$559,5,FALSE)</f>
        <v>USA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 ingredients</v>
      </c>
      <c r="L56" s="2" t="str">
        <f>VLOOKUP(A56,'SAS Codes'!$A$2:$I$559,9,FALSE)</f>
        <v>May contain ingredients</v>
      </c>
      <c r="M56" s="2" t="str">
        <f>VLOOKUP(A56,'SAS Codes'!$A$2:$M$559,10,FALSE)</f>
        <v>Regular</v>
      </c>
    </row>
    <row r="57" spans="1:13" ht="13.8" x14ac:dyDescent="0.45">
      <c r="A57" s="5" t="s">
        <v>17</v>
      </c>
      <c r="B57" s="5">
        <v>1</v>
      </c>
      <c r="C57" s="10">
        <v>3.6266059999999998</v>
      </c>
      <c r="D57" s="2" t="str">
        <f>VLOOKUP(A57,'SAS Codes'!$A$2:$B$559,2,FALSE)</f>
        <v>BMIX-15</v>
      </c>
      <c r="E57" s="5" t="s">
        <v>929</v>
      </c>
      <c r="F57" s="2" t="str">
        <f>VLOOKUP(A57,'SAS Codes'!$A$2:$I$559,3,FALSE)</f>
        <v>USA</v>
      </c>
      <c r="G57" s="2" t="str">
        <f>VLOOKUP(A57,'SAS Codes'!$A$2:$I$559,4,FALSE)</f>
        <v>USA</v>
      </c>
      <c r="H57" s="2" t="str">
        <f>VLOOKUP(A57,'SAS Codes'!$A$2:$I$559,5,FALSE)</f>
        <v>USA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 ingredients</v>
      </c>
      <c r="L57" s="2" t="str">
        <f>VLOOKUP(A57,'SAS Codes'!$A$2:$I$559,9,FALSE)</f>
        <v>May contain ingredients</v>
      </c>
      <c r="M57" s="2" t="str">
        <f>VLOOKUP(A57,'SAS Codes'!$A$2:$M$559,10,FALSE)</f>
        <v>Regular</v>
      </c>
    </row>
    <row r="58" spans="1:13" ht="13.8" x14ac:dyDescent="0.45">
      <c r="A58" s="5" t="s">
        <v>17</v>
      </c>
      <c r="B58" s="5">
        <v>2</v>
      </c>
      <c r="C58" s="10">
        <v>0.65396500000000002</v>
      </c>
      <c r="D58" s="2" t="str">
        <f>VLOOKUP(A58,'SAS Codes'!$A$2:$B$559,2,FALSE)</f>
        <v>BMIX-15</v>
      </c>
      <c r="E58" s="5" t="s">
        <v>929</v>
      </c>
      <c r="F58" s="2" t="str">
        <f>VLOOKUP(A58,'SAS Codes'!$A$2:$I$559,3,FALSE)</f>
        <v>USA</v>
      </c>
      <c r="G58" s="2" t="str">
        <f>VLOOKUP(A58,'SAS Codes'!$A$2:$I$559,4,FALSE)</f>
        <v>USA</v>
      </c>
      <c r="H58" s="2" t="str">
        <f>VLOOKUP(A58,'SAS Codes'!$A$2:$I$559,5,FALSE)</f>
        <v>USA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 ingredients</v>
      </c>
      <c r="L58" s="2" t="str">
        <f>VLOOKUP(A58,'SAS Codes'!$A$2:$I$559,9,FALSE)</f>
        <v>May contain ingredients</v>
      </c>
      <c r="M58" s="2" t="str">
        <f>VLOOKUP(A58,'SAS Codes'!$A$2:$M$559,10,FALSE)</f>
        <v>Regular</v>
      </c>
    </row>
    <row r="59" spans="1:13" ht="13.8" x14ac:dyDescent="0.45">
      <c r="A59" s="5" t="s">
        <v>17</v>
      </c>
      <c r="B59" s="5">
        <v>3</v>
      </c>
      <c r="C59" s="10">
        <v>0</v>
      </c>
      <c r="D59" s="2" t="str">
        <f>VLOOKUP(A59,'SAS Codes'!$A$2:$B$559,2,FALSE)</f>
        <v>BMIX-15</v>
      </c>
      <c r="E59" s="5" t="s">
        <v>929</v>
      </c>
      <c r="F59" s="2" t="str">
        <f>VLOOKUP(A59,'SAS Codes'!$A$2:$I$559,3,FALSE)</f>
        <v>USA</v>
      </c>
      <c r="G59" s="2" t="str">
        <f>VLOOKUP(A59,'SAS Codes'!$A$2:$I$559,4,FALSE)</f>
        <v>USA</v>
      </c>
      <c r="H59" s="2" t="str">
        <f>VLOOKUP(A59,'SAS Codes'!$A$2:$I$559,5,FALSE)</f>
        <v>USA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 ingredients</v>
      </c>
      <c r="L59" s="2" t="str">
        <f>VLOOKUP(A59,'SAS Codes'!$A$2:$I$559,9,FALSE)</f>
        <v>May contain ingredients</v>
      </c>
      <c r="M59" s="2" t="str">
        <f>VLOOKUP(A59,'SAS Codes'!$A$2:$M$559,10,FALSE)</f>
        <v>Regular</v>
      </c>
    </row>
    <row r="60" spans="1:13" ht="13.8" x14ac:dyDescent="0.45">
      <c r="A60" s="5" t="s">
        <v>17</v>
      </c>
      <c r="B60" s="5">
        <v>4</v>
      </c>
      <c r="C60" s="10">
        <v>0</v>
      </c>
      <c r="D60" s="2" t="str">
        <f>VLOOKUP(A60,'SAS Codes'!$A$2:$B$559,2,FALSE)</f>
        <v>BMIX-15</v>
      </c>
      <c r="E60" s="5" t="s">
        <v>929</v>
      </c>
      <c r="F60" s="2" t="str">
        <f>VLOOKUP(A60,'SAS Codes'!$A$2:$I$559,3,FALSE)</f>
        <v>USA</v>
      </c>
      <c r="G60" s="2" t="str">
        <f>VLOOKUP(A60,'SAS Codes'!$A$2:$I$559,4,FALSE)</f>
        <v>USA</v>
      </c>
      <c r="H60" s="2" t="str">
        <f>VLOOKUP(A60,'SAS Codes'!$A$2:$I$559,5,FALSE)</f>
        <v>USA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 ingredients</v>
      </c>
      <c r="L60" s="2" t="str">
        <f>VLOOKUP(A60,'SAS Codes'!$A$2:$I$559,9,FALSE)</f>
        <v>May contain ingredients</v>
      </c>
      <c r="M60" s="2" t="str">
        <f>VLOOKUP(A60,'SAS Codes'!$A$2:$M$559,10,FALSE)</f>
        <v>Regular</v>
      </c>
    </row>
    <row r="61" spans="1:13" ht="13.8" x14ac:dyDescent="0.45">
      <c r="A61" s="5" t="s">
        <v>17</v>
      </c>
      <c r="B61" s="5">
        <v>5</v>
      </c>
      <c r="C61" s="10">
        <v>0</v>
      </c>
      <c r="D61" s="2" t="str">
        <f>VLOOKUP(A61,'SAS Codes'!$A$2:$B$559,2,FALSE)</f>
        <v>BMIX-15</v>
      </c>
      <c r="E61" s="5" t="s">
        <v>929</v>
      </c>
      <c r="F61" s="2" t="str">
        <f>VLOOKUP(A61,'SAS Codes'!$A$2:$I$559,3,FALSE)</f>
        <v>USA</v>
      </c>
      <c r="G61" s="2" t="str">
        <f>VLOOKUP(A61,'SAS Codes'!$A$2:$I$559,4,FALSE)</f>
        <v>USA</v>
      </c>
      <c r="H61" s="2" t="str">
        <f>VLOOKUP(A61,'SAS Codes'!$A$2:$I$559,5,FALSE)</f>
        <v>USA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 ingredients</v>
      </c>
      <c r="L61" s="2" t="str">
        <f>VLOOKUP(A61,'SAS Codes'!$A$2:$I$559,9,FALSE)</f>
        <v>May contain ingredients</v>
      </c>
      <c r="M61" s="2" t="str">
        <f>VLOOKUP(A61,'SAS Codes'!$A$2:$M$559,10,FALSE)</f>
        <v>Regular</v>
      </c>
    </row>
    <row r="62" spans="1:13" ht="13.8" x14ac:dyDescent="0.45">
      <c r="A62" s="5" t="s">
        <v>18</v>
      </c>
      <c r="B62" s="5">
        <v>1</v>
      </c>
      <c r="C62" s="10">
        <v>1.3586290000000001</v>
      </c>
      <c r="D62" s="2" t="str">
        <f>VLOOKUP(A62,'SAS Codes'!$A$2:$B$559,2,FALSE)</f>
        <v>BMIX-16</v>
      </c>
      <c r="E62" s="5" t="s">
        <v>929</v>
      </c>
      <c r="F62" s="2" t="str">
        <f>VLOOKUP(A62,'SAS Codes'!$A$2:$I$559,3,FALSE)</f>
        <v>USA</v>
      </c>
      <c r="G62" s="2" t="str">
        <f>VLOOKUP(A62,'SAS Codes'!$A$2:$I$559,4,FALSE)</f>
        <v>USA</v>
      </c>
      <c r="H62" s="2" t="str">
        <f>VLOOKUP(A62,'SAS Codes'!$A$2:$I$559,5,FALSE)</f>
        <v>USA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 ingredients</v>
      </c>
      <c r="L62" s="2" t="str">
        <f>VLOOKUP(A62,'SAS Codes'!$A$2:$I$559,9,FALSE)</f>
        <v>May contain ingredients</v>
      </c>
      <c r="M62" s="2" t="str">
        <f>VLOOKUP(A62,'SAS Codes'!$A$2:$M$559,10,FALSE)</f>
        <v>Regular</v>
      </c>
    </row>
    <row r="63" spans="1:13" ht="13.8" x14ac:dyDescent="0.45">
      <c r="A63" s="5" t="s">
        <v>1034</v>
      </c>
      <c r="B63" s="5">
        <v>1</v>
      </c>
      <c r="C63" s="10">
        <v>1.64</v>
      </c>
      <c r="D63" s="2" t="str">
        <f>VLOOKUP(A63,'SAS Codes'!$A$2:$B$559,2,FALSE)</f>
        <v>BMIX-17</v>
      </c>
      <c r="E63" s="5" t="s">
        <v>929</v>
      </c>
      <c r="F63" s="2" t="str">
        <f>VLOOKUP(A63,'SAS Codes'!$A$2:$I$559,3,FALSE)</f>
        <v>USA</v>
      </c>
      <c r="G63" s="2" t="str">
        <f>VLOOKUP(A63,'SAS Codes'!$A$2:$I$559,4,FALSE)</f>
        <v>USA</v>
      </c>
      <c r="H63" s="2" t="str">
        <f>VLOOKUP(A63,'SAS Codes'!$A$2:$I$559,5,FALSE)</f>
        <v>USA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 ingredients</v>
      </c>
      <c r="L63" s="2" t="str">
        <f>VLOOKUP(A63,'SAS Codes'!$A$2:$I$559,9,FALSE)</f>
        <v>May contain ingredients</v>
      </c>
      <c r="M63" s="2" t="str">
        <f>VLOOKUP(A63,'SAS Codes'!$A$2:$M$559,10,FALSE)</f>
        <v>Regular</v>
      </c>
    </row>
    <row r="64" spans="1:13" ht="13.8" x14ac:dyDescent="0.45">
      <c r="A64" s="5" t="s">
        <v>1035</v>
      </c>
      <c r="B64" s="5">
        <v>1</v>
      </c>
      <c r="C64" s="10">
        <v>1.69</v>
      </c>
      <c r="D64" s="2" t="str">
        <f>VLOOKUP(A64,'SAS Codes'!$A$2:$B$559,2,FALSE)</f>
        <v>BMIX-18</v>
      </c>
      <c r="E64" s="5" t="s">
        <v>929</v>
      </c>
      <c r="F64" s="2" t="str">
        <f>VLOOKUP(A64,'SAS Codes'!$A$2:$I$559,3,FALSE)</f>
        <v>USA</v>
      </c>
      <c r="G64" s="2" t="str">
        <f>VLOOKUP(A64,'SAS Codes'!$A$2:$I$559,4,FALSE)</f>
        <v>USA</v>
      </c>
      <c r="H64" s="2" t="str">
        <f>VLOOKUP(A64,'SAS Codes'!$A$2:$I$559,5,FALSE)</f>
        <v>USA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 ingredients</v>
      </c>
      <c r="L64" s="2" t="str">
        <f>VLOOKUP(A64,'SAS Codes'!$A$2:$I$559,9,FALSE)</f>
        <v>May contain ingredients</v>
      </c>
      <c r="M64" s="2" t="str">
        <f>VLOOKUP(A64,'SAS Codes'!$A$2:$M$559,10,FALSE)</f>
        <v>Regular</v>
      </c>
    </row>
    <row r="65" spans="1:13" ht="13.8" x14ac:dyDescent="0.45">
      <c r="A65" s="5" t="s">
        <v>18</v>
      </c>
      <c r="B65" s="5">
        <v>2</v>
      </c>
      <c r="C65" s="10">
        <v>0</v>
      </c>
      <c r="D65" s="2" t="str">
        <f>VLOOKUP(A65,'SAS Codes'!$A$2:$B$559,2,FALSE)</f>
        <v>BMIX-16</v>
      </c>
      <c r="E65" s="5" t="s">
        <v>929</v>
      </c>
      <c r="F65" s="2" t="str">
        <f>VLOOKUP(A65,'SAS Codes'!$A$2:$I$559,3,FALSE)</f>
        <v>USA</v>
      </c>
      <c r="G65" s="2" t="str">
        <f>VLOOKUP(A65,'SAS Codes'!$A$2:$I$559,4,FALSE)</f>
        <v>USA</v>
      </c>
      <c r="H65" s="2" t="str">
        <f>VLOOKUP(A65,'SAS Codes'!$A$2:$I$559,5,FALSE)</f>
        <v>USA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 ingredients</v>
      </c>
      <c r="L65" s="2" t="str">
        <f>VLOOKUP(A65,'SAS Codes'!$A$2:$I$559,9,FALSE)</f>
        <v>May contain ingredients</v>
      </c>
      <c r="M65" s="2" t="str">
        <f>VLOOKUP(A65,'SAS Codes'!$A$2:$M$559,10,FALSE)</f>
        <v>Regular</v>
      </c>
    </row>
    <row r="66" spans="1:13" ht="13.8" x14ac:dyDescent="0.45">
      <c r="A66" s="5" t="s">
        <v>1034</v>
      </c>
      <c r="B66" s="5">
        <v>2</v>
      </c>
      <c r="C66" s="10">
        <v>0</v>
      </c>
      <c r="D66" s="2" t="str">
        <f>VLOOKUP(A66,'SAS Codes'!$A$2:$B$559,2,FALSE)</f>
        <v>BMIX-17</v>
      </c>
      <c r="E66" s="5" t="s">
        <v>929</v>
      </c>
      <c r="F66" s="2" t="str">
        <f>VLOOKUP(A66,'SAS Codes'!$A$2:$I$559,3,FALSE)</f>
        <v>USA</v>
      </c>
      <c r="G66" s="2" t="str">
        <f>VLOOKUP(A66,'SAS Codes'!$A$2:$I$559,4,FALSE)</f>
        <v>USA</v>
      </c>
      <c r="H66" s="2" t="str">
        <f>VLOOKUP(A66,'SAS Codes'!$A$2:$I$559,5,FALSE)</f>
        <v>USA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 ingredients</v>
      </c>
      <c r="L66" s="2" t="str">
        <f>VLOOKUP(A66,'SAS Codes'!$A$2:$I$559,9,FALSE)</f>
        <v>May contain ingredients</v>
      </c>
      <c r="M66" s="2" t="str">
        <f>VLOOKUP(A66,'SAS Codes'!$A$2:$M$559,10,FALSE)</f>
        <v>Regular</v>
      </c>
    </row>
    <row r="67" spans="1:13" ht="13.8" x14ac:dyDescent="0.45">
      <c r="A67" s="5" t="s">
        <v>1035</v>
      </c>
      <c r="B67" s="5">
        <v>2</v>
      </c>
      <c r="C67" s="10">
        <v>0</v>
      </c>
      <c r="D67" s="2" t="str">
        <f>VLOOKUP(A67,'SAS Codes'!$A$2:$B$559,2,FALSE)</f>
        <v>BMIX-18</v>
      </c>
      <c r="E67" s="5" t="s">
        <v>929</v>
      </c>
      <c r="F67" s="2" t="str">
        <f>VLOOKUP(A67,'SAS Codes'!$A$2:$I$559,3,FALSE)</f>
        <v>USA</v>
      </c>
      <c r="G67" s="2" t="str">
        <f>VLOOKUP(A67,'SAS Codes'!$A$2:$I$559,4,FALSE)</f>
        <v>USA</v>
      </c>
      <c r="H67" s="2" t="str">
        <f>VLOOKUP(A67,'SAS Codes'!$A$2:$I$559,5,FALSE)</f>
        <v>USA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 ingredients</v>
      </c>
      <c r="L67" s="2" t="str">
        <f>VLOOKUP(A67,'SAS Codes'!$A$2:$I$559,9,FALSE)</f>
        <v>May contain ingredients</v>
      </c>
      <c r="M67" s="2" t="str">
        <f>VLOOKUP(A67,'SAS Codes'!$A$2:$M$559,10,FALSE)</f>
        <v>Regular</v>
      </c>
    </row>
    <row r="68" spans="1:13" ht="13.8" x14ac:dyDescent="0.45">
      <c r="A68" s="5" t="s">
        <v>18</v>
      </c>
      <c r="B68" s="5">
        <v>3</v>
      </c>
      <c r="C68" s="10">
        <v>0</v>
      </c>
      <c r="D68" s="2" t="str">
        <f>VLOOKUP(A68,'SAS Codes'!$A$2:$B$559,2,FALSE)</f>
        <v>BMIX-16</v>
      </c>
      <c r="E68" s="5" t="s">
        <v>929</v>
      </c>
      <c r="F68" s="2" t="str">
        <f>VLOOKUP(A68,'SAS Codes'!$A$2:$I$559,3,FALSE)</f>
        <v>USA</v>
      </c>
      <c r="G68" s="2" t="str">
        <f>VLOOKUP(A68,'SAS Codes'!$A$2:$I$559,4,FALSE)</f>
        <v>USA</v>
      </c>
      <c r="H68" s="2" t="str">
        <f>VLOOKUP(A68,'SAS Codes'!$A$2:$I$559,5,FALSE)</f>
        <v>USA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 ingredients</v>
      </c>
      <c r="L68" s="2" t="str">
        <f>VLOOKUP(A68,'SAS Codes'!$A$2:$I$559,9,FALSE)</f>
        <v>May contain ingredients</v>
      </c>
      <c r="M68" s="2" t="str">
        <f>VLOOKUP(A68,'SAS Codes'!$A$2:$M$559,10,FALSE)</f>
        <v>Regular</v>
      </c>
    </row>
    <row r="69" spans="1:13" ht="13.8" x14ac:dyDescent="0.45">
      <c r="A69" s="5" t="s">
        <v>1034</v>
      </c>
      <c r="B69" s="5">
        <v>3</v>
      </c>
      <c r="C69" s="10">
        <v>0</v>
      </c>
      <c r="D69" s="2" t="str">
        <f>VLOOKUP(A69,'SAS Codes'!$A$2:$B$559,2,FALSE)</f>
        <v>BMIX-17</v>
      </c>
      <c r="E69" s="5" t="s">
        <v>929</v>
      </c>
      <c r="F69" s="2" t="str">
        <f>VLOOKUP(A69,'SAS Codes'!$A$2:$I$559,3,FALSE)</f>
        <v>USA</v>
      </c>
      <c r="G69" s="2" t="str">
        <f>VLOOKUP(A69,'SAS Codes'!$A$2:$I$559,4,FALSE)</f>
        <v>USA</v>
      </c>
      <c r="H69" s="2" t="str">
        <f>VLOOKUP(A69,'SAS Codes'!$A$2:$I$559,5,FALSE)</f>
        <v>USA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 ingredients</v>
      </c>
      <c r="L69" s="2" t="str">
        <f>VLOOKUP(A69,'SAS Codes'!$A$2:$I$559,9,FALSE)</f>
        <v>May contain ingredients</v>
      </c>
      <c r="M69" s="2" t="str">
        <f>VLOOKUP(A69,'SAS Codes'!$A$2:$M$559,10,FALSE)</f>
        <v>Regular</v>
      </c>
    </row>
    <row r="70" spans="1:13" ht="13.8" x14ac:dyDescent="0.45">
      <c r="A70" s="5" t="s">
        <v>1035</v>
      </c>
      <c r="B70" s="5">
        <v>3</v>
      </c>
      <c r="C70" s="10">
        <v>0</v>
      </c>
      <c r="D70" s="2" t="str">
        <f>VLOOKUP(A70,'SAS Codes'!$A$2:$B$559,2,FALSE)</f>
        <v>BMIX-18</v>
      </c>
      <c r="E70" s="5" t="s">
        <v>929</v>
      </c>
      <c r="F70" s="2" t="str">
        <f>VLOOKUP(A70,'SAS Codes'!$A$2:$I$559,3,FALSE)</f>
        <v>USA</v>
      </c>
      <c r="G70" s="2" t="str">
        <f>VLOOKUP(A70,'SAS Codes'!$A$2:$I$559,4,FALSE)</f>
        <v>USA</v>
      </c>
      <c r="H70" s="2" t="str">
        <f>VLOOKUP(A70,'SAS Codes'!$A$2:$I$559,5,FALSE)</f>
        <v>USA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 ingredients</v>
      </c>
      <c r="L70" s="2" t="str">
        <f>VLOOKUP(A70,'SAS Codes'!$A$2:$I$559,9,FALSE)</f>
        <v>May contain ingredients</v>
      </c>
      <c r="M70" s="2" t="str">
        <f>VLOOKUP(A70,'SAS Codes'!$A$2:$M$559,10,FALSE)</f>
        <v>Regular</v>
      </c>
    </row>
    <row r="71" spans="1:13" ht="13.8" x14ac:dyDescent="0.45">
      <c r="A71" s="5" t="s">
        <v>19</v>
      </c>
      <c r="B71" s="5">
        <v>1</v>
      </c>
      <c r="C71" s="10">
        <v>1.7371890000000001</v>
      </c>
      <c r="D71" s="2" t="str">
        <f>VLOOKUP(A71,'SAS Codes'!$A$2:$B$559,2,FALSE)</f>
        <v>BMIX-19</v>
      </c>
      <c r="E71" s="5" t="s">
        <v>929</v>
      </c>
      <c r="F71" s="2" t="str">
        <f>VLOOKUP(A71,'SAS Codes'!$A$2:$I$559,3,FALSE)</f>
        <v>USA</v>
      </c>
      <c r="G71" s="2" t="str">
        <f>VLOOKUP(A71,'SAS Codes'!$A$2:$I$559,4,FALSE)</f>
        <v>USA</v>
      </c>
      <c r="H71" s="2" t="str">
        <f>VLOOKUP(A71,'SAS Codes'!$A$2:$I$559,5,FALSE)</f>
        <v>USA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 ingredients</v>
      </c>
      <c r="L71" s="2" t="str">
        <f>VLOOKUP(A71,'SAS Codes'!$A$2:$I$559,9,FALSE)</f>
        <v>May contain ingredients</v>
      </c>
      <c r="M71" s="2" t="str">
        <f>VLOOKUP(A71,'SAS Codes'!$A$2:$M$559,10,FALSE)</f>
        <v>Regular</v>
      </c>
    </row>
    <row r="72" spans="1:13" ht="13.8" x14ac:dyDescent="0.45">
      <c r="A72" s="5" t="s">
        <v>19</v>
      </c>
      <c r="B72" s="5">
        <v>2</v>
      </c>
      <c r="C72" s="10">
        <v>1.6415849999999998</v>
      </c>
      <c r="D72" s="2" t="str">
        <f>VLOOKUP(A72,'SAS Codes'!$A$2:$B$559,2,FALSE)</f>
        <v>BMIX-19</v>
      </c>
      <c r="E72" s="5" t="s">
        <v>929</v>
      </c>
      <c r="F72" s="2" t="str">
        <f>VLOOKUP(A72,'SAS Codes'!$A$2:$I$559,3,FALSE)</f>
        <v>USA</v>
      </c>
      <c r="G72" s="2" t="str">
        <f>VLOOKUP(A72,'SAS Codes'!$A$2:$I$559,4,FALSE)</f>
        <v>USA</v>
      </c>
      <c r="H72" s="2" t="str">
        <f>VLOOKUP(A72,'SAS Codes'!$A$2:$I$559,5,FALSE)</f>
        <v>USA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 ingredients</v>
      </c>
      <c r="L72" s="2" t="str">
        <f>VLOOKUP(A72,'SAS Codes'!$A$2:$I$559,9,FALSE)</f>
        <v>May contain ingredients</v>
      </c>
      <c r="M72" s="2" t="str">
        <f>VLOOKUP(A72,'SAS Codes'!$A$2:$M$559,10,FALSE)</f>
        <v>Regular</v>
      </c>
    </row>
    <row r="73" spans="1:13" ht="13.8" x14ac:dyDescent="0.45">
      <c r="A73" s="5" t="s">
        <v>19</v>
      </c>
      <c r="B73" s="5">
        <v>3</v>
      </c>
      <c r="C73" s="10">
        <v>0</v>
      </c>
      <c r="D73" s="2" t="str">
        <f>VLOOKUP(A73,'SAS Codes'!$A$2:$B$559,2,FALSE)</f>
        <v>BMIX-19</v>
      </c>
      <c r="E73" s="5" t="s">
        <v>929</v>
      </c>
      <c r="F73" s="2" t="str">
        <f>VLOOKUP(A73,'SAS Codes'!$A$2:$I$559,3,FALSE)</f>
        <v>USA</v>
      </c>
      <c r="G73" s="2" t="str">
        <f>VLOOKUP(A73,'SAS Codes'!$A$2:$I$559,4,FALSE)</f>
        <v>USA</v>
      </c>
      <c r="H73" s="2" t="str">
        <f>VLOOKUP(A73,'SAS Codes'!$A$2:$I$559,5,FALSE)</f>
        <v>USA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 ingredients</v>
      </c>
      <c r="L73" s="2" t="str">
        <f>VLOOKUP(A73,'SAS Codes'!$A$2:$I$559,9,FALSE)</f>
        <v>May contain ingredients</v>
      </c>
      <c r="M73" s="2" t="str">
        <f>VLOOKUP(A73,'SAS Codes'!$A$2:$M$559,10,FALSE)</f>
        <v>Regular</v>
      </c>
    </row>
    <row r="74" spans="1:13" ht="13.8" x14ac:dyDescent="0.45">
      <c r="A74" s="5" t="s">
        <v>19</v>
      </c>
      <c r="B74" s="5">
        <v>4</v>
      </c>
      <c r="C74" s="10">
        <v>1.8226699999999998</v>
      </c>
      <c r="D74" s="2" t="str">
        <f>VLOOKUP(A74,'SAS Codes'!$A$2:$B$559,2,FALSE)</f>
        <v>BMIX-19</v>
      </c>
      <c r="E74" s="5" t="s">
        <v>929</v>
      </c>
      <c r="F74" s="2" t="str">
        <f>VLOOKUP(A74,'SAS Codes'!$A$2:$I$559,3,FALSE)</f>
        <v>USA</v>
      </c>
      <c r="G74" s="2" t="str">
        <f>VLOOKUP(A74,'SAS Codes'!$A$2:$I$559,4,FALSE)</f>
        <v>USA</v>
      </c>
      <c r="H74" s="2" t="str">
        <f>VLOOKUP(A74,'SAS Codes'!$A$2:$I$559,5,FALSE)</f>
        <v>USA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 ingredients</v>
      </c>
      <c r="L74" s="2" t="str">
        <f>VLOOKUP(A74,'SAS Codes'!$A$2:$I$559,9,FALSE)</f>
        <v>May contain ingredients</v>
      </c>
      <c r="M74" s="2" t="str">
        <f>VLOOKUP(A74,'SAS Codes'!$A$2:$M$559,10,FALSE)</f>
        <v>Regular</v>
      </c>
    </row>
    <row r="75" spans="1:13" ht="13.8" x14ac:dyDescent="0.45">
      <c r="A75" s="10" t="s">
        <v>19</v>
      </c>
      <c r="B75" s="5">
        <v>5</v>
      </c>
      <c r="C75" s="10">
        <v>1.29</v>
      </c>
      <c r="D75" s="2" t="str">
        <f>VLOOKUP(A75,'SAS Codes'!$A$2:$B$559,2,FALSE)</f>
        <v>BMIX-19</v>
      </c>
      <c r="E75" s="5" t="s">
        <v>929</v>
      </c>
      <c r="F75" s="2" t="str">
        <f>VLOOKUP(A75,'SAS Codes'!$A$2:$I$559,3,FALSE)</f>
        <v>USA</v>
      </c>
      <c r="G75" s="2" t="str">
        <f>VLOOKUP(A75,'SAS Codes'!$A$2:$I$559,4,FALSE)</f>
        <v>USA</v>
      </c>
      <c r="H75" s="2" t="str">
        <f>VLOOKUP(A75,'SAS Codes'!$A$2:$I$559,5,FALSE)</f>
        <v>USA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May contain ingredients</v>
      </c>
      <c r="L75" s="2" t="str">
        <f>VLOOKUP(A75,'SAS Codes'!$A$2:$I$559,9,FALSE)</f>
        <v>May contain ingredients</v>
      </c>
      <c r="M75" s="2" t="str">
        <f>VLOOKUP(A75,'SAS Codes'!$A$2:$M$559,10,FALSE)</f>
        <v>Regular</v>
      </c>
    </row>
    <row r="76" spans="1:13" ht="13.8" x14ac:dyDescent="0.45">
      <c r="A76" s="5" t="s">
        <v>20</v>
      </c>
      <c r="B76" s="5">
        <v>1</v>
      </c>
      <c r="C76" s="10">
        <v>1.75315</v>
      </c>
      <c r="D76" s="2" t="str">
        <f>VLOOKUP(A76,'SAS Codes'!$A$2:$B$559,2,FALSE)</f>
        <v>BMIX-20</v>
      </c>
      <c r="E76" s="5" t="s">
        <v>929</v>
      </c>
      <c r="F76" s="2" t="str">
        <f>VLOOKUP(A76,'SAS Codes'!$A$2:$I$559,3,FALSE)</f>
        <v>USA</v>
      </c>
      <c r="G76" s="2" t="str">
        <f>VLOOKUP(A76,'SAS Codes'!$A$2:$I$559,4,FALSE)</f>
        <v>USA</v>
      </c>
      <c r="H76" s="2" t="str">
        <f>VLOOKUP(A76,'SAS Codes'!$A$2:$I$559,5,FALSE)</f>
        <v>USA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May contain ingredients</v>
      </c>
      <c r="L76" s="2" t="str">
        <f>VLOOKUP(A76,'SAS Codes'!$A$2:$I$559,9,FALSE)</f>
        <v>May contain ingredients</v>
      </c>
      <c r="M76" s="2" t="str">
        <f>VLOOKUP(A76,'SAS Codes'!$A$2:$M$559,10,FALSE)</f>
        <v>Regular</v>
      </c>
    </row>
    <row r="77" spans="1:13" ht="13.8" x14ac:dyDescent="0.45">
      <c r="A77" s="5" t="s">
        <v>20</v>
      </c>
      <c r="B77" s="5">
        <v>2</v>
      </c>
      <c r="C77" s="10">
        <v>0</v>
      </c>
      <c r="D77" s="2" t="str">
        <f>VLOOKUP(A77,'SAS Codes'!$A$2:$B$559,2,FALSE)</f>
        <v>BMIX-20</v>
      </c>
      <c r="E77" s="5" t="s">
        <v>929</v>
      </c>
      <c r="F77" s="2" t="str">
        <f>VLOOKUP(A77,'SAS Codes'!$A$2:$I$559,3,FALSE)</f>
        <v>USA</v>
      </c>
      <c r="G77" s="2" t="str">
        <f>VLOOKUP(A77,'SAS Codes'!$A$2:$I$559,4,FALSE)</f>
        <v>USA</v>
      </c>
      <c r="H77" s="2" t="str">
        <f>VLOOKUP(A77,'SAS Codes'!$A$2:$I$559,5,FALSE)</f>
        <v>USA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May contain ingredients</v>
      </c>
      <c r="L77" s="2" t="str">
        <f>VLOOKUP(A77,'SAS Codes'!$A$2:$I$559,9,FALSE)</f>
        <v>May contain ingredients</v>
      </c>
      <c r="M77" s="2" t="str">
        <f>VLOOKUP(A77,'SAS Codes'!$A$2:$M$559,10,FALSE)</f>
        <v>Regular</v>
      </c>
    </row>
    <row r="78" spans="1:13" ht="13.8" x14ac:dyDescent="0.45">
      <c r="A78" s="5" t="s">
        <v>20</v>
      </c>
      <c r="B78" s="5">
        <v>3</v>
      </c>
      <c r="C78" s="10">
        <v>0</v>
      </c>
      <c r="D78" s="2" t="str">
        <f>VLOOKUP(A78,'SAS Codes'!$A$2:$B$559,2,FALSE)</f>
        <v>BMIX-20</v>
      </c>
      <c r="E78" s="5" t="s">
        <v>929</v>
      </c>
      <c r="F78" s="2" t="str">
        <f>VLOOKUP(A78,'SAS Codes'!$A$2:$I$559,3,FALSE)</f>
        <v>USA</v>
      </c>
      <c r="G78" s="2" t="str">
        <f>VLOOKUP(A78,'SAS Codes'!$A$2:$I$559,4,FALSE)</f>
        <v>USA</v>
      </c>
      <c r="H78" s="2" t="str">
        <f>VLOOKUP(A78,'SAS Codes'!$A$2:$I$559,5,FALSE)</f>
        <v>USA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May contain ingredients</v>
      </c>
      <c r="L78" s="2" t="str">
        <f>VLOOKUP(A78,'SAS Codes'!$A$2:$I$559,9,FALSE)</f>
        <v>May contain ingredients</v>
      </c>
      <c r="M78" s="2" t="str">
        <f>VLOOKUP(A78,'SAS Codes'!$A$2:$M$559,10,FALSE)</f>
        <v>Regular</v>
      </c>
    </row>
    <row r="79" spans="1:13" ht="13.8" x14ac:dyDescent="0.45">
      <c r="A79" s="5" t="s">
        <v>20</v>
      </c>
      <c r="B79" s="5">
        <v>4</v>
      </c>
      <c r="C79" s="10">
        <v>0</v>
      </c>
      <c r="D79" s="2" t="str">
        <f>VLOOKUP(A79,'SAS Codes'!$A$2:$B$559,2,FALSE)</f>
        <v>BMIX-20</v>
      </c>
      <c r="E79" s="5" t="s">
        <v>929</v>
      </c>
      <c r="F79" s="2" t="str">
        <f>VLOOKUP(A79,'SAS Codes'!$A$2:$I$559,3,FALSE)</f>
        <v>USA</v>
      </c>
      <c r="G79" s="2" t="str">
        <f>VLOOKUP(A79,'SAS Codes'!$A$2:$I$559,4,FALSE)</f>
        <v>USA</v>
      </c>
      <c r="H79" s="2" t="str">
        <f>VLOOKUP(A79,'SAS Codes'!$A$2:$I$559,5,FALSE)</f>
        <v>USA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May contain ingredients</v>
      </c>
      <c r="L79" s="2" t="str">
        <f>VLOOKUP(A79,'SAS Codes'!$A$2:$I$559,9,FALSE)</f>
        <v>May contain ingredients</v>
      </c>
      <c r="M79" s="2" t="str">
        <f>VLOOKUP(A79,'SAS Codes'!$A$2:$M$559,10,FALSE)</f>
        <v>Regular</v>
      </c>
    </row>
    <row r="80" spans="1:13" ht="13.8" x14ac:dyDescent="0.45">
      <c r="A80" s="5" t="s">
        <v>20</v>
      </c>
      <c r="B80" s="5">
        <v>5</v>
      </c>
      <c r="C80" s="10">
        <v>0</v>
      </c>
      <c r="D80" s="2" t="str">
        <f>VLOOKUP(A80,'SAS Codes'!$A$2:$B$559,2,FALSE)</f>
        <v>BMIX-20</v>
      </c>
      <c r="E80" s="5" t="s">
        <v>929</v>
      </c>
      <c r="F80" s="2" t="str">
        <f>VLOOKUP(A80,'SAS Codes'!$A$2:$I$559,3,FALSE)</f>
        <v>USA</v>
      </c>
      <c r="G80" s="2" t="str">
        <f>VLOOKUP(A80,'SAS Codes'!$A$2:$I$559,4,FALSE)</f>
        <v>USA</v>
      </c>
      <c r="H80" s="2" t="str">
        <f>VLOOKUP(A80,'SAS Codes'!$A$2:$I$559,5,FALSE)</f>
        <v>USA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May contain ingredients</v>
      </c>
      <c r="L80" s="2" t="str">
        <f>VLOOKUP(A80,'SAS Codes'!$A$2:$I$559,9,FALSE)</f>
        <v>May contain ingredients</v>
      </c>
      <c r="M80" s="2" t="str">
        <f>VLOOKUP(A80,'SAS Codes'!$A$2:$M$559,10,FALSE)</f>
        <v>Regular</v>
      </c>
    </row>
    <row r="81" spans="1:13" ht="13.8" x14ac:dyDescent="0.45">
      <c r="A81" s="6" t="s">
        <v>957</v>
      </c>
      <c r="B81" s="6">
        <v>1</v>
      </c>
      <c r="C81" s="10">
        <v>1.844058</v>
      </c>
      <c r="D81" s="2" t="str">
        <f>VLOOKUP(A81,'SAS Codes'!$A$2:$B$559,2,FALSE)</f>
        <v>BMIX-21</v>
      </c>
      <c r="E81" s="5" t="s">
        <v>930</v>
      </c>
      <c r="F81" s="2" t="str">
        <f>VLOOKUP(A81,'SAS Codes'!$A$2:$I$559,3,FALSE)</f>
        <v>USA</v>
      </c>
      <c r="G81" s="2" t="str">
        <f>VLOOKUP(A81,'SAS Codes'!$A$2:$I$559,4,FALSE)</f>
        <v>USA</v>
      </c>
      <c r="H81" s="2" t="str">
        <f>VLOOKUP(A81,'SAS Codes'!$A$2:$I$559,5,FALSE)</f>
        <v>USA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NA</v>
      </c>
      <c r="L81" s="2" t="str">
        <f>VLOOKUP(A81,'SAS Codes'!$A$2:$I$559,9,FALSE)</f>
        <v>NA</v>
      </c>
      <c r="M81" s="2" t="str">
        <f>VLOOKUP(A81,'SAS Codes'!$A$2:$M$559,10,FALSE)</f>
        <v>Regular</v>
      </c>
    </row>
    <row r="82" spans="1:13" ht="13.8" x14ac:dyDescent="0.45">
      <c r="A82" s="6" t="s">
        <v>957</v>
      </c>
      <c r="B82" s="6">
        <v>2</v>
      </c>
      <c r="C82" s="10">
        <v>0.92578020000000005</v>
      </c>
      <c r="D82" s="2" t="str">
        <f>VLOOKUP(A82,'SAS Codes'!$A$2:$B$559,2,FALSE)</f>
        <v>BMIX-21</v>
      </c>
      <c r="E82" s="5" t="s">
        <v>930</v>
      </c>
      <c r="F82" s="2" t="str">
        <f>VLOOKUP(A82,'SAS Codes'!$A$2:$I$559,3,FALSE)</f>
        <v>USA</v>
      </c>
      <c r="G82" s="2" t="str">
        <f>VLOOKUP(A82,'SAS Codes'!$A$2:$I$559,4,FALSE)</f>
        <v>USA</v>
      </c>
      <c r="H82" s="2" t="str">
        <f>VLOOKUP(A82,'SAS Codes'!$A$2:$I$559,5,FALSE)</f>
        <v>USA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NA</v>
      </c>
      <c r="L82" s="2" t="str">
        <f>VLOOKUP(A82,'SAS Codes'!$A$2:$I$559,9,FALSE)</f>
        <v>NA</v>
      </c>
      <c r="M82" s="2" t="str">
        <f>VLOOKUP(A82,'SAS Codes'!$A$2:$M$559,10,FALSE)</f>
        <v>Regular</v>
      </c>
    </row>
    <row r="83" spans="1:13" ht="13.8" x14ac:dyDescent="0.45">
      <c r="A83" s="6" t="s">
        <v>21</v>
      </c>
      <c r="B83" s="6">
        <v>1</v>
      </c>
      <c r="C83" s="10">
        <v>1.503369</v>
      </c>
      <c r="D83" s="2" t="str">
        <f>VLOOKUP(A83,'SAS Codes'!$A$2:$B$559,2,FALSE)</f>
        <v>BMIX-22</v>
      </c>
      <c r="E83" s="5" t="s">
        <v>930</v>
      </c>
      <c r="F83" s="2" t="str">
        <f>VLOOKUP(A83,'SAS Codes'!$A$2:$I$559,3,FALSE)</f>
        <v>USA</v>
      </c>
      <c r="G83" s="2" t="str">
        <f>VLOOKUP(A83,'SAS Codes'!$A$2:$I$559,4,FALSE)</f>
        <v>USA</v>
      </c>
      <c r="H83" s="2" t="str">
        <f>VLOOKUP(A83,'SAS Codes'!$A$2:$I$559,5,FALSE)</f>
        <v>USA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Manufactured on equipment that also processed</v>
      </c>
      <c r="L83" s="2" t="str">
        <f>VLOOKUP(A83,'SAS Codes'!$A$2:$I$559,9,FALSE)</f>
        <v>Other</v>
      </c>
      <c r="M83" s="2" t="str">
        <f>VLOOKUP(A83,'SAS Codes'!$A$2:$M$559,10,FALSE)</f>
        <v>Regular</v>
      </c>
    </row>
    <row r="84" spans="1:13" ht="13.8" x14ac:dyDescent="0.45">
      <c r="A84" s="6" t="s">
        <v>21</v>
      </c>
      <c r="B84" s="6">
        <v>2</v>
      </c>
      <c r="C84" s="10">
        <v>1.4246375</v>
      </c>
      <c r="D84" s="2" t="str">
        <f>VLOOKUP(A84,'SAS Codes'!$A$2:$B$559,2,FALSE)</f>
        <v>BMIX-22</v>
      </c>
      <c r="E84" s="5" t="s">
        <v>930</v>
      </c>
      <c r="F84" s="2" t="str">
        <f>VLOOKUP(A84,'SAS Codes'!$A$2:$I$559,3,FALSE)</f>
        <v>USA</v>
      </c>
      <c r="G84" s="2" t="str">
        <f>VLOOKUP(A84,'SAS Codes'!$A$2:$I$559,4,FALSE)</f>
        <v>USA</v>
      </c>
      <c r="H84" s="2" t="str">
        <f>VLOOKUP(A84,'SAS Codes'!$A$2:$I$559,5,FALSE)</f>
        <v>USA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Manufactured on equipment that also processed</v>
      </c>
      <c r="L84" s="2" t="str">
        <f>VLOOKUP(A84,'SAS Codes'!$A$2:$I$559,9,FALSE)</f>
        <v>Other</v>
      </c>
      <c r="M84" s="2" t="str">
        <f>VLOOKUP(A84,'SAS Codes'!$A$2:$M$559,10,FALSE)</f>
        <v>Regular</v>
      </c>
    </row>
    <row r="85" spans="1:13" ht="13.8" x14ac:dyDescent="0.45">
      <c r="A85" s="6" t="s">
        <v>22</v>
      </c>
      <c r="B85" s="6">
        <v>1</v>
      </c>
      <c r="C85" s="10">
        <v>1.157556</v>
      </c>
      <c r="D85" s="2" t="str">
        <f>VLOOKUP(A85,'SAS Codes'!$A$2:$B$559,2,FALSE)</f>
        <v>BMIX-23</v>
      </c>
      <c r="E85" s="5" t="s">
        <v>930</v>
      </c>
      <c r="F85" s="2" t="str">
        <f>VLOOKUP(A85,'SAS Codes'!$A$2:$I$559,3,FALSE)</f>
        <v>USA</v>
      </c>
      <c r="G85" s="2" t="str">
        <f>VLOOKUP(A85,'SAS Codes'!$A$2:$I$559,4,FALSE)</f>
        <v>USA</v>
      </c>
      <c r="H85" s="2" t="str">
        <f>VLOOKUP(A85,'SAS Codes'!$A$2:$I$559,5,FALSE)</f>
        <v>USA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Manufactured on equipment that also processed</v>
      </c>
      <c r="L85" s="2" t="str">
        <f>VLOOKUP(A85,'SAS Codes'!$A$2:$I$559,9,FALSE)</f>
        <v>Other</v>
      </c>
      <c r="M85" s="2" t="str">
        <f>VLOOKUP(A85,'SAS Codes'!$A$2:$M$559,10,FALSE)</f>
        <v>Regular</v>
      </c>
    </row>
    <row r="86" spans="1:13" ht="13.8" x14ac:dyDescent="0.45">
      <c r="A86" s="6" t="s">
        <v>22</v>
      </c>
      <c r="B86" s="6">
        <v>2</v>
      </c>
      <c r="C86" s="10">
        <v>0</v>
      </c>
      <c r="D86" s="2" t="str">
        <f>VLOOKUP(A86,'SAS Codes'!$A$2:$B$559,2,FALSE)</f>
        <v>BMIX-23</v>
      </c>
      <c r="E86" s="5" t="s">
        <v>930</v>
      </c>
      <c r="F86" s="2" t="str">
        <f>VLOOKUP(A86,'SAS Codes'!$A$2:$I$559,3,FALSE)</f>
        <v>USA</v>
      </c>
      <c r="G86" s="2" t="str">
        <f>VLOOKUP(A86,'SAS Codes'!$A$2:$I$559,4,FALSE)</f>
        <v>USA</v>
      </c>
      <c r="H86" s="2" t="str">
        <f>VLOOKUP(A86,'SAS Codes'!$A$2:$I$559,5,FALSE)</f>
        <v>USA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Manufactured on equipment that also processed</v>
      </c>
      <c r="L86" s="2" t="str">
        <f>VLOOKUP(A86,'SAS Codes'!$A$2:$I$559,9,FALSE)</f>
        <v>Other</v>
      </c>
      <c r="M86" s="2" t="str">
        <f>VLOOKUP(A86,'SAS Codes'!$A$2:$M$559,10,FALSE)</f>
        <v>Regular</v>
      </c>
    </row>
    <row r="87" spans="1:13" ht="13.8" x14ac:dyDescent="0.45">
      <c r="A87" s="6" t="s">
        <v>22</v>
      </c>
      <c r="B87" s="6">
        <v>3</v>
      </c>
      <c r="C87" s="10">
        <v>0</v>
      </c>
      <c r="D87" s="2" t="str">
        <f>VLOOKUP(A87,'SAS Codes'!$A$2:$B$559,2,FALSE)</f>
        <v>BMIX-23</v>
      </c>
      <c r="E87" s="5" t="s">
        <v>930</v>
      </c>
      <c r="F87" s="2" t="str">
        <f>VLOOKUP(A87,'SAS Codes'!$A$2:$I$559,3,FALSE)</f>
        <v>USA</v>
      </c>
      <c r="G87" s="2" t="str">
        <f>VLOOKUP(A87,'SAS Codes'!$A$2:$I$559,4,FALSE)</f>
        <v>USA</v>
      </c>
      <c r="H87" s="2" t="str">
        <f>VLOOKUP(A87,'SAS Codes'!$A$2:$I$559,5,FALSE)</f>
        <v>USA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Manufactured on equipment that also processed</v>
      </c>
      <c r="L87" s="2" t="str">
        <f>VLOOKUP(A87,'SAS Codes'!$A$2:$I$559,9,FALSE)</f>
        <v>Other</v>
      </c>
      <c r="M87" s="2" t="str">
        <f>VLOOKUP(A87,'SAS Codes'!$A$2:$M$559,10,FALSE)</f>
        <v>Regular</v>
      </c>
    </row>
    <row r="88" spans="1:13" ht="13.8" x14ac:dyDescent="0.45">
      <c r="A88" s="6" t="s">
        <v>22</v>
      </c>
      <c r="B88" s="6">
        <v>4</v>
      </c>
      <c r="C88" s="10">
        <v>0</v>
      </c>
      <c r="D88" s="2" t="str">
        <f>VLOOKUP(A88,'SAS Codes'!$A$2:$B$559,2,FALSE)</f>
        <v>BMIX-23</v>
      </c>
      <c r="E88" s="5" t="s">
        <v>930</v>
      </c>
      <c r="F88" s="2" t="str">
        <f>VLOOKUP(A88,'SAS Codes'!$A$2:$I$559,3,FALSE)</f>
        <v>USA</v>
      </c>
      <c r="G88" s="2" t="str">
        <f>VLOOKUP(A88,'SAS Codes'!$A$2:$I$559,4,FALSE)</f>
        <v>USA</v>
      </c>
      <c r="H88" s="2" t="str">
        <f>VLOOKUP(A88,'SAS Codes'!$A$2:$I$559,5,FALSE)</f>
        <v>USA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Manufactured on equipment that also processed</v>
      </c>
      <c r="L88" s="2" t="str">
        <f>VLOOKUP(A88,'SAS Codes'!$A$2:$I$559,9,FALSE)</f>
        <v>Other</v>
      </c>
      <c r="M88" s="2" t="str">
        <f>VLOOKUP(A88,'SAS Codes'!$A$2:$M$559,10,FALSE)</f>
        <v>Regular</v>
      </c>
    </row>
    <row r="89" spans="1:13" ht="13.8" x14ac:dyDescent="0.45">
      <c r="A89" s="6" t="s">
        <v>948</v>
      </c>
      <c r="B89" s="6">
        <v>1</v>
      </c>
      <c r="C89" s="10">
        <v>1.4728319999999999</v>
      </c>
      <c r="D89" s="2" t="str">
        <f>VLOOKUP(A89,'SAS Codes'!$A$2:$B$559,2,FALSE)</f>
        <v>BMIX-24</v>
      </c>
      <c r="E89" s="5" t="s">
        <v>930</v>
      </c>
      <c r="F89" s="2" t="str">
        <f>VLOOKUP(A89,'SAS Codes'!$A$2:$I$559,3,FALSE)</f>
        <v>USA</v>
      </c>
      <c r="G89" s="2" t="str">
        <f>VLOOKUP(A89,'SAS Codes'!$A$2:$I$559,4,FALSE)</f>
        <v>USA</v>
      </c>
      <c r="H89" s="2" t="str">
        <f>VLOOKUP(A89,'SAS Codes'!$A$2:$I$559,5,FALSE)</f>
        <v>USA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NA</v>
      </c>
      <c r="L89" s="2" t="str">
        <f>VLOOKUP(A89,'SAS Codes'!$A$2:$I$559,9,FALSE)</f>
        <v>NA</v>
      </c>
      <c r="M89" s="2" t="str">
        <f>VLOOKUP(A89,'SAS Codes'!$A$2:$M$559,10,FALSE)</f>
        <v>Regular</v>
      </c>
    </row>
    <row r="90" spans="1:13" ht="13.8" x14ac:dyDescent="0.45">
      <c r="A90" s="6" t="s">
        <v>948</v>
      </c>
      <c r="B90" s="6">
        <v>2</v>
      </c>
      <c r="C90" s="10">
        <v>1.1772539999999998</v>
      </c>
      <c r="D90" s="2" t="str">
        <f>VLOOKUP(A90,'SAS Codes'!$A$2:$B$559,2,FALSE)</f>
        <v>BMIX-24</v>
      </c>
      <c r="E90" s="5" t="s">
        <v>930</v>
      </c>
      <c r="F90" s="2" t="str">
        <f>VLOOKUP(A90,'SAS Codes'!$A$2:$I$559,3,FALSE)</f>
        <v>USA</v>
      </c>
      <c r="G90" s="2" t="str">
        <f>VLOOKUP(A90,'SAS Codes'!$A$2:$I$559,4,FALSE)</f>
        <v>USA</v>
      </c>
      <c r="H90" s="2" t="str">
        <f>VLOOKUP(A90,'SAS Codes'!$A$2:$I$559,5,FALSE)</f>
        <v>USA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NA</v>
      </c>
      <c r="L90" s="2" t="str">
        <f>VLOOKUP(A90,'SAS Codes'!$A$2:$I$559,9,FALSE)</f>
        <v>NA</v>
      </c>
      <c r="M90" s="2" t="str">
        <f>VLOOKUP(A90,'SAS Codes'!$A$2:$M$559,10,FALSE)</f>
        <v>Regular</v>
      </c>
    </row>
    <row r="91" spans="1:13" ht="13.8" x14ac:dyDescent="0.45">
      <c r="A91" s="6" t="s">
        <v>949</v>
      </c>
      <c r="B91" s="6">
        <v>1</v>
      </c>
      <c r="C91" s="10">
        <v>3.4406759999999998</v>
      </c>
      <c r="D91" s="2" t="str">
        <f>VLOOKUP(A91,'SAS Codes'!$A$2:$B$559,2,FALSE)</f>
        <v>BMIX-25</v>
      </c>
      <c r="E91" s="5" t="s">
        <v>930</v>
      </c>
      <c r="F91" s="2" t="str">
        <f>VLOOKUP(A91,'SAS Codes'!$A$2:$I$559,3,FALSE)</f>
        <v>USA</v>
      </c>
      <c r="G91" s="2" t="str">
        <f>VLOOKUP(A91,'SAS Codes'!$A$2:$I$559,4,FALSE)</f>
        <v>USA</v>
      </c>
      <c r="H91" s="2" t="str">
        <f>VLOOKUP(A91,'SAS Codes'!$A$2:$I$559,5,FALSE)</f>
        <v>USA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NA</v>
      </c>
      <c r="L91" s="2" t="str">
        <f>VLOOKUP(A91,'SAS Codes'!$A$2:$I$559,9,FALSE)</f>
        <v>NA</v>
      </c>
      <c r="M91" s="2" t="str">
        <f>VLOOKUP(A91,'SAS Codes'!$A$2:$M$559,10,FALSE)</f>
        <v>Regular</v>
      </c>
    </row>
    <row r="92" spans="1:13" ht="13.8" x14ac:dyDescent="0.45">
      <c r="A92" s="6" t="s">
        <v>949</v>
      </c>
      <c r="B92" s="6">
        <v>2</v>
      </c>
      <c r="C92" s="10">
        <v>1.1051510000000002</v>
      </c>
      <c r="D92" s="2" t="str">
        <f>VLOOKUP(A92,'SAS Codes'!$A$2:$B$559,2,FALSE)</f>
        <v>BMIX-25</v>
      </c>
      <c r="E92" s="5" t="s">
        <v>930</v>
      </c>
      <c r="F92" s="2" t="str">
        <f>VLOOKUP(A92,'SAS Codes'!$A$2:$I$559,3,FALSE)</f>
        <v>USA</v>
      </c>
      <c r="G92" s="2" t="str">
        <f>VLOOKUP(A92,'SAS Codes'!$A$2:$I$559,4,FALSE)</f>
        <v>USA</v>
      </c>
      <c r="H92" s="2" t="str">
        <f>VLOOKUP(A92,'SAS Codes'!$A$2:$I$559,5,FALSE)</f>
        <v>USA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NA</v>
      </c>
      <c r="L92" s="2" t="str">
        <f>VLOOKUP(A92,'SAS Codes'!$A$2:$I$559,9,FALSE)</f>
        <v>NA</v>
      </c>
      <c r="M92" s="2" t="str">
        <f>VLOOKUP(A92,'SAS Codes'!$A$2:$M$559,10,FALSE)</f>
        <v>Regular</v>
      </c>
    </row>
    <row r="93" spans="1:13" ht="13.8" x14ac:dyDescent="0.45">
      <c r="A93" s="6" t="s">
        <v>950</v>
      </c>
      <c r="B93" s="6">
        <v>1</v>
      </c>
      <c r="C93" s="10">
        <v>1.8373309999999998</v>
      </c>
      <c r="D93" s="2" t="str">
        <f>VLOOKUP(A93,'SAS Codes'!$A$2:$B$559,2,FALSE)</f>
        <v>BMIX-26</v>
      </c>
      <c r="E93" s="5" t="s">
        <v>930</v>
      </c>
      <c r="F93" s="2" t="str">
        <f>VLOOKUP(A93,'SAS Codes'!$A$2:$I$559,3,FALSE)</f>
        <v>USA</v>
      </c>
      <c r="G93" s="2" t="str">
        <f>VLOOKUP(A93,'SAS Codes'!$A$2:$I$559,4,FALSE)</f>
        <v>USA</v>
      </c>
      <c r="H93" s="2" t="str">
        <f>VLOOKUP(A93,'SAS Codes'!$A$2:$I$559,5,FALSE)</f>
        <v>USA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NA</v>
      </c>
      <c r="L93" s="2" t="str">
        <f>VLOOKUP(A93,'SAS Codes'!$A$2:$I$559,9,FALSE)</f>
        <v>NA</v>
      </c>
      <c r="M93" s="2" t="str">
        <f>VLOOKUP(A93,'SAS Codes'!$A$2:$M$559,10,FALSE)</f>
        <v>Regular</v>
      </c>
    </row>
    <row r="94" spans="1:13" ht="13.8" x14ac:dyDescent="0.45">
      <c r="A94" s="6" t="s">
        <v>950</v>
      </c>
      <c r="B94" s="6">
        <v>2</v>
      </c>
      <c r="C94" s="10">
        <v>0</v>
      </c>
      <c r="D94" s="2" t="str">
        <f>VLOOKUP(A94,'SAS Codes'!$A$2:$B$559,2,FALSE)</f>
        <v>BMIX-26</v>
      </c>
      <c r="E94" s="5" t="s">
        <v>930</v>
      </c>
      <c r="F94" s="2" t="str">
        <f>VLOOKUP(A94,'SAS Codes'!$A$2:$I$559,3,FALSE)</f>
        <v>USA</v>
      </c>
      <c r="G94" s="2" t="str">
        <f>VLOOKUP(A94,'SAS Codes'!$A$2:$I$559,4,FALSE)</f>
        <v>USA</v>
      </c>
      <c r="H94" s="2" t="str">
        <f>VLOOKUP(A94,'SAS Codes'!$A$2:$I$559,5,FALSE)</f>
        <v>USA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NA</v>
      </c>
      <c r="L94" s="2" t="str">
        <f>VLOOKUP(A94,'SAS Codes'!$A$2:$I$559,9,FALSE)</f>
        <v>NA</v>
      </c>
      <c r="M94" s="2" t="str">
        <f>VLOOKUP(A94,'SAS Codes'!$A$2:$M$559,10,FALSE)</f>
        <v>Regular</v>
      </c>
    </row>
    <row r="95" spans="1:13" ht="13.8" x14ac:dyDescent="0.45">
      <c r="A95" s="5" t="s">
        <v>23</v>
      </c>
      <c r="B95" s="5">
        <v>1</v>
      </c>
      <c r="C95" s="10">
        <v>0.95892239999999995</v>
      </c>
      <c r="D95" s="2" t="str">
        <f>VLOOKUP(A95,'SAS Codes'!$A$2:$B$559,2,FALSE)</f>
        <v>BMIX-27</v>
      </c>
      <c r="E95" s="5" t="s">
        <v>929</v>
      </c>
      <c r="F95" s="2" t="str">
        <f>VLOOKUP(A95,'SAS Codes'!$A$2:$I$559,3,FALSE)</f>
        <v>Canada</v>
      </c>
      <c r="G95" s="2" t="str">
        <f>VLOOKUP(A95,'SAS Codes'!$A$2:$I$559,4,FALSE)</f>
        <v>Canada</v>
      </c>
      <c r="H95" s="2" t="str">
        <f>VLOOKUP(A95,'SAS Codes'!$A$2:$I$559,5,FALSE)</f>
        <v>Canada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Regular</v>
      </c>
    </row>
    <row r="96" spans="1:13" ht="13.8" x14ac:dyDescent="0.45">
      <c r="A96" s="5" t="s">
        <v>23</v>
      </c>
      <c r="B96" s="5">
        <v>2</v>
      </c>
      <c r="C96" s="10">
        <v>1.614347</v>
      </c>
      <c r="D96" s="2" t="str">
        <f>VLOOKUP(A96,'SAS Codes'!$A$2:$B$559,2,FALSE)</f>
        <v>BMIX-27</v>
      </c>
      <c r="E96" s="5" t="s">
        <v>929</v>
      </c>
      <c r="F96" s="2" t="str">
        <f>VLOOKUP(A96,'SAS Codes'!$A$2:$I$559,3,FALSE)</f>
        <v>Canada</v>
      </c>
      <c r="G96" s="2" t="str">
        <f>VLOOKUP(A96,'SAS Codes'!$A$2:$I$559,4,FALSE)</f>
        <v>Canada</v>
      </c>
      <c r="H96" s="2" t="str">
        <f>VLOOKUP(A96,'SAS Codes'!$A$2:$I$559,5,FALSE)</f>
        <v>Canada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Regular</v>
      </c>
    </row>
    <row r="97" spans="1:13" ht="13.8" x14ac:dyDescent="0.45">
      <c r="A97" s="5" t="s">
        <v>23</v>
      </c>
      <c r="B97" s="5">
        <v>3</v>
      </c>
      <c r="C97" s="10">
        <v>0.67910690000000007</v>
      </c>
      <c r="D97" s="2" t="str">
        <f>VLOOKUP(A97,'SAS Codes'!$A$2:$B$559,2,FALSE)</f>
        <v>BMIX-27</v>
      </c>
      <c r="E97" s="5" t="s">
        <v>929</v>
      </c>
      <c r="F97" s="2" t="str">
        <f>VLOOKUP(A97,'SAS Codes'!$A$2:$I$559,3,FALSE)</f>
        <v>Canada</v>
      </c>
      <c r="G97" s="2" t="str">
        <f>VLOOKUP(A97,'SAS Codes'!$A$2:$I$559,4,FALSE)</f>
        <v>Canada</v>
      </c>
      <c r="H97" s="2" t="str">
        <f>VLOOKUP(A97,'SAS Codes'!$A$2:$I$559,5,FALSE)</f>
        <v>Canada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Regular</v>
      </c>
    </row>
    <row r="98" spans="1:13" ht="13.8" x14ac:dyDescent="0.45">
      <c r="A98" s="5" t="s">
        <v>23</v>
      </c>
      <c r="B98" s="5">
        <v>4</v>
      </c>
      <c r="C98" s="10">
        <v>1.1846019999999999</v>
      </c>
      <c r="D98" s="2" t="str">
        <f>VLOOKUP(A98,'SAS Codes'!$A$2:$B$559,2,FALSE)</f>
        <v>BMIX-27</v>
      </c>
      <c r="E98" s="5" t="s">
        <v>929</v>
      </c>
      <c r="F98" s="2" t="str">
        <f>VLOOKUP(A98,'SAS Codes'!$A$2:$I$559,3,FALSE)</f>
        <v>Canada</v>
      </c>
      <c r="G98" s="2" t="str">
        <f>VLOOKUP(A98,'SAS Codes'!$A$2:$I$559,4,FALSE)</f>
        <v>Canada</v>
      </c>
      <c r="H98" s="2" t="str">
        <f>VLOOKUP(A98,'SAS Codes'!$A$2:$I$559,5,FALSE)</f>
        <v>Canada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Regular</v>
      </c>
    </row>
    <row r="99" spans="1:13" ht="13.8" x14ac:dyDescent="0.45">
      <c r="A99" s="5" t="s">
        <v>24</v>
      </c>
      <c r="B99" s="5">
        <v>1</v>
      </c>
      <c r="C99" s="10">
        <v>0.89396999999999993</v>
      </c>
      <c r="D99" s="2" t="str">
        <f>VLOOKUP(A99,'SAS Codes'!$A$2:$B$559,2,FALSE)</f>
        <v>BMIX-28</v>
      </c>
      <c r="E99" s="5" t="s">
        <v>929</v>
      </c>
      <c r="F99" s="2" t="str">
        <f>VLOOKUP(A99,'SAS Codes'!$A$2:$I$559,3,FALSE)</f>
        <v>USA</v>
      </c>
      <c r="G99" s="2" t="str">
        <f>VLOOKUP(A99,'SAS Codes'!$A$2:$I$559,4,FALSE)</f>
        <v>USA</v>
      </c>
      <c r="H99" s="2" t="str">
        <f>VLOOKUP(A99,'SAS Codes'!$A$2:$I$559,5,FALSE)</f>
        <v>USA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Private</v>
      </c>
    </row>
    <row r="100" spans="1:13" ht="13.8" x14ac:dyDescent="0.45">
      <c r="A100" s="5" t="s">
        <v>24</v>
      </c>
      <c r="B100" s="5">
        <v>2</v>
      </c>
      <c r="C100" s="10">
        <v>0</v>
      </c>
      <c r="D100" s="2" t="str">
        <f>VLOOKUP(A100,'SAS Codes'!$A$2:$B$559,2,FALSE)</f>
        <v>BMIX-28</v>
      </c>
      <c r="E100" s="5" t="s">
        <v>929</v>
      </c>
      <c r="F100" s="2" t="str">
        <f>VLOOKUP(A100,'SAS Codes'!$A$2:$I$559,3,FALSE)</f>
        <v>USA</v>
      </c>
      <c r="G100" s="2" t="str">
        <f>VLOOKUP(A100,'SAS Codes'!$A$2:$I$559,4,FALSE)</f>
        <v>USA</v>
      </c>
      <c r="H100" s="2" t="str">
        <f>VLOOKUP(A100,'SAS Codes'!$A$2:$I$559,5,FALSE)</f>
        <v>USA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Private</v>
      </c>
    </row>
    <row r="101" spans="1:13" ht="13.8" x14ac:dyDescent="0.45">
      <c r="A101" s="5" t="s">
        <v>24</v>
      </c>
      <c r="B101" s="5">
        <v>3</v>
      </c>
      <c r="C101" s="10">
        <v>0</v>
      </c>
      <c r="D101" s="2" t="str">
        <f>VLOOKUP(A101,'SAS Codes'!$A$2:$B$559,2,FALSE)</f>
        <v>BMIX-28</v>
      </c>
      <c r="E101" s="5" t="s">
        <v>929</v>
      </c>
      <c r="F101" s="2" t="str">
        <f>VLOOKUP(A101,'SAS Codes'!$A$2:$I$559,3,FALSE)</f>
        <v>USA</v>
      </c>
      <c r="G101" s="2" t="str">
        <f>VLOOKUP(A101,'SAS Codes'!$A$2:$I$559,4,FALSE)</f>
        <v>USA</v>
      </c>
      <c r="H101" s="2" t="str">
        <f>VLOOKUP(A101,'SAS Codes'!$A$2:$I$559,5,FALSE)</f>
        <v>USA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Private</v>
      </c>
    </row>
    <row r="102" spans="1:13" ht="13.8" x14ac:dyDescent="0.45">
      <c r="A102" s="5" t="s">
        <v>24</v>
      </c>
      <c r="B102" s="5">
        <v>4</v>
      </c>
      <c r="C102" s="10">
        <v>0.1575339</v>
      </c>
      <c r="D102" s="2" t="str">
        <f>VLOOKUP(A102,'SAS Codes'!$A$2:$B$559,2,FALSE)</f>
        <v>BMIX-28</v>
      </c>
      <c r="E102" s="5" t="s">
        <v>929</v>
      </c>
      <c r="F102" s="2" t="str">
        <f>VLOOKUP(A102,'SAS Codes'!$A$2:$I$559,3,FALSE)</f>
        <v>USA</v>
      </c>
      <c r="G102" s="2" t="str">
        <f>VLOOKUP(A102,'SAS Codes'!$A$2:$I$559,4,FALSE)</f>
        <v>USA</v>
      </c>
      <c r="H102" s="2" t="str">
        <f>VLOOKUP(A102,'SAS Codes'!$A$2:$I$559,5,FALSE)</f>
        <v>USA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</row>
    <row r="103" spans="1:13" ht="13.8" x14ac:dyDescent="0.45">
      <c r="A103" s="5" t="s">
        <v>24</v>
      </c>
      <c r="B103" s="5">
        <v>5</v>
      </c>
      <c r="C103" s="10">
        <v>1.1527599999999998</v>
      </c>
      <c r="D103" s="2" t="str">
        <f>VLOOKUP(A103,'SAS Codes'!$A$2:$B$559,2,FALSE)</f>
        <v>BMIX-28</v>
      </c>
      <c r="E103" s="5" t="s">
        <v>929</v>
      </c>
      <c r="F103" s="2" t="str">
        <f>VLOOKUP(A103,'SAS Codes'!$A$2:$I$559,3,FALSE)</f>
        <v>USA</v>
      </c>
      <c r="G103" s="2" t="str">
        <f>VLOOKUP(A103,'SAS Codes'!$A$2:$I$559,4,FALSE)</f>
        <v>USA</v>
      </c>
      <c r="H103" s="2" t="str">
        <f>VLOOKUP(A103,'SAS Codes'!$A$2:$I$559,5,FALSE)</f>
        <v>USA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Private</v>
      </c>
    </row>
    <row r="104" spans="1:13" ht="13.8" x14ac:dyDescent="0.45">
      <c r="A104" s="5" t="s">
        <v>25</v>
      </c>
      <c r="B104" s="5">
        <v>1</v>
      </c>
      <c r="C104" s="10">
        <v>0.49590620000000002</v>
      </c>
      <c r="D104" s="2" t="str">
        <f>VLOOKUP(A104,'SAS Codes'!$A$2:$B$559,2,FALSE)</f>
        <v>BMIX-29</v>
      </c>
      <c r="E104" s="5" t="s">
        <v>929</v>
      </c>
      <c r="F104" s="2" t="str">
        <f>VLOOKUP(A104,'SAS Codes'!$A$2:$I$559,3,FALSE)</f>
        <v>USA</v>
      </c>
      <c r="G104" s="2" t="str">
        <f>VLOOKUP(A104,'SAS Codes'!$A$2:$I$559,4,FALSE)</f>
        <v>USA</v>
      </c>
      <c r="H104" s="2" t="str">
        <f>VLOOKUP(A104,'SAS Codes'!$A$2:$I$559,5,FALSE)</f>
        <v>USA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Private</v>
      </c>
    </row>
    <row r="105" spans="1:13" ht="13.8" x14ac:dyDescent="0.45">
      <c r="A105" s="5" t="s">
        <v>25</v>
      </c>
      <c r="B105" s="5">
        <v>2</v>
      </c>
      <c r="C105" s="10">
        <v>0.90662719999999997</v>
      </c>
      <c r="D105" s="2" t="str">
        <f>VLOOKUP(A105,'SAS Codes'!$A$2:$B$559,2,FALSE)</f>
        <v>BMIX-29</v>
      </c>
      <c r="E105" s="5" t="s">
        <v>929</v>
      </c>
      <c r="F105" s="2" t="str">
        <f>VLOOKUP(A105,'SAS Codes'!$A$2:$I$559,3,FALSE)</f>
        <v>USA</v>
      </c>
      <c r="G105" s="2" t="str">
        <f>VLOOKUP(A105,'SAS Codes'!$A$2:$I$559,4,FALSE)</f>
        <v>USA</v>
      </c>
      <c r="H105" s="2" t="str">
        <f>VLOOKUP(A105,'SAS Codes'!$A$2:$I$559,5,FALSE)</f>
        <v>USA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Private</v>
      </c>
    </row>
    <row r="106" spans="1:13" ht="13.8" x14ac:dyDescent="0.45">
      <c r="A106" s="5" t="s">
        <v>25</v>
      </c>
      <c r="B106" s="5">
        <v>3</v>
      </c>
      <c r="C106" s="10">
        <v>0.90790260000000012</v>
      </c>
      <c r="D106" s="2" t="str">
        <f>VLOOKUP(A106,'SAS Codes'!$A$2:$B$559,2,FALSE)</f>
        <v>BMIX-29</v>
      </c>
      <c r="E106" s="5" t="s">
        <v>929</v>
      </c>
      <c r="F106" s="2" t="str">
        <f>VLOOKUP(A106,'SAS Codes'!$A$2:$I$559,3,FALSE)</f>
        <v>USA</v>
      </c>
      <c r="G106" s="2" t="str">
        <f>VLOOKUP(A106,'SAS Codes'!$A$2:$I$559,4,FALSE)</f>
        <v>USA</v>
      </c>
      <c r="H106" s="2" t="str">
        <f>VLOOKUP(A106,'SAS Codes'!$A$2:$I$559,5,FALSE)</f>
        <v>USA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</row>
    <row r="107" spans="1:13" ht="13.8" x14ac:dyDescent="0.45">
      <c r="A107" s="5" t="s">
        <v>25</v>
      </c>
      <c r="B107" s="5">
        <v>4</v>
      </c>
      <c r="C107" s="10">
        <v>0.90717900000000007</v>
      </c>
      <c r="D107" s="2" t="str">
        <f>VLOOKUP(A107,'SAS Codes'!$A$2:$B$559,2,FALSE)</f>
        <v>BMIX-29</v>
      </c>
      <c r="E107" s="5" t="s">
        <v>929</v>
      </c>
      <c r="F107" s="2" t="str">
        <f>VLOOKUP(A107,'SAS Codes'!$A$2:$I$559,3,FALSE)</f>
        <v>USA</v>
      </c>
      <c r="G107" s="2" t="str">
        <f>VLOOKUP(A107,'SAS Codes'!$A$2:$I$559,4,FALSE)</f>
        <v>USA</v>
      </c>
      <c r="H107" s="2" t="str">
        <f>VLOOKUP(A107,'SAS Codes'!$A$2:$I$559,5,FALSE)</f>
        <v>USA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</row>
    <row r="108" spans="1:13" ht="13.8" x14ac:dyDescent="0.45">
      <c r="A108" s="5" t="s">
        <v>25</v>
      </c>
      <c r="B108" s="5">
        <v>5</v>
      </c>
      <c r="C108" s="10">
        <v>0</v>
      </c>
      <c r="D108" s="2" t="str">
        <f>VLOOKUP(A108,'SAS Codes'!$A$2:$B$559,2,FALSE)</f>
        <v>BMIX-29</v>
      </c>
      <c r="E108" s="5" t="s">
        <v>929</v>
      </c>
      <c r="F108" s="2" t="str">
        <f>VLOOKUP(A108,'SAS Codes'!$A$2:$I$559,3,FALSE)</f>
        <v>USA</v>
      </c>
      <c r="G108" s="2" t="str">
        <f>VLOOKUP(A108,'SAS Codes'!$A$2:$I$559,4,FALSE)</f>
        <v>USA</v>
      </c>
      <c r="H108" s="2" t="str">
        <f>VLOOKUP(A108,'SAS Codes'!$A$2:$I$559,5,FALSE)</f>
        <v>USA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Private</v>
      </c>
    </row>
    <row r="109" spans="1:13" ht="13.8" x14ac:dyDescent="0.45">
      <c r="A109" s="5" t="s">
        <v>27</v>
      </c>
      <c r="B109" s="5">
        <v>1</v>
      </c>
      <c r="C109" s="10">
        <v>20.264530000000001</v>
      </c>
      <c r="D109" s="2" t="str">
        <f>VLOOKUP(A109,'SAS Codes'!$A$2:$B$559,2,FALSE)</f>
        <v>BMIX-30</v>
      </c>
      <c r="E109" s="5" t="s">
        <v>929</v>
      </c>
      <c r="F109" s="2" t="str">
        <f>VLOOKUP(A109,'SAS Codes'!$A$2:$I$559,3,FALSE)</f>
        <v>USA</v>
      </c>
      <c r="G109" s="2" t="str">
        <f>VLOOKUP(A109,'SAS Codes'!$A$2:$I$559,4,FALSE)</f>
        <v>USA</v>
      </c>
      <c r="H109" s="2" t="str">
        <f>VLOOKUP(A109,'SAS Codes'!$A$2:$I$559,5,FALSE)</f>
        <v>USA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Private</v>
      </c>
    </row>
    <row r="110" spans="1:13" ht="13.8" x14ac:dyDescent="0.45">
      <c r="A110" s="5" t="s">
        <v>27</v>
      </c>
      <c r="B110" s="5">
        <v>2</v>
      </c>
      <c r="C110" s="10">
        <v>0</v>
      </c>
      <c r="D110" s="2" t="str">
        <f>VLOOKUP(A110,'SAS Codes'!$A$2:$B$559,2,FALSE)</f>
        <v>BMIX-30</v>
      </c>
      <c r="E110" s="5" t="s">
        <v>929</v>
      </c>
      <c r="F110" s="2" t="str">
        <f>VLOOKUP(A110,'SAS Codes'!$A$2:$I$559,3,FALSE)</f>
        <v>USA</v>
      </c>
      <c r="G110" s="2" t="str">
        <f>VLOOKUP(A110,'SAS Codes'!$A$2:$I$559,4,FALSE)</f>
        <v>USA</v>
      </c>
      <c r="H110" s="2" t="str">
        <f>VLOOKUP(A110,'SAS Codes'!$A$2:$I$559,5,FALSE)</f>
        <v>USA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Private</v>
      </c>
    </row>
    <row r="111" spans="1:13" ht="13.8" x14ac:dyDescent="0.45">
      <c r="A111" s="5" t="s">
        <v>27</v>
      </c>
      <c r="B111" s="5">
        <v>3</v>
      </c>
      <c r="C111" s="10">
        <v>0.83641529999999997</v>
      </c>
      <c r="D111" s="2" t="str">
        <f>VLOOKUP(A111,'SAS Codes'!$A$2:$B$559,2,FALSE)</f>
        <v>BMIX-30</v>
      </c>
      <c r="E111" s="5" t="s">
        <v>929</v>
      </c>
      <c r="F111" s="2" t="str">
        <f>VLOOKUP(A111,'SAS Codes'!$A$2:$I$559,3,FALSE)</f>
        <v>USA</v>
      </c>
      <c r="G111" s="2" t="str">
        <f>VLOOKUP(A111,'SAS Codes'!$A$2:$I$559,4,FALSE)</f>
        <v>USA</v>
      </c>
      <c r="H111" s="2" t="str">
        <f>VLOOKUP(A111,'SAS Codes'!$A$2:$I$559,5,FALSE)</f>
        <v>USA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Private</v>
      </c>
    </row>
    <row r="112" spans="1:13" ht="13.8" x14ac:dyDescent="0.45">
      <c r="A112" s="5" t="s">
        <v>27</v>
      </c>
      <c r="B112" s="5">
        <v>4</v>
      </c>
      <c r="C112" s="10">
        <v>0</v>
      </c>
      <c r="D112" s="2" t="str">
        <f>VLOOKUP(A112,'SAS Codes'!$A$2:$B$559,2,FALSE)</f>
        <v>BMIX-30</v>
      </c>
      <c r="E112" s="5" t="s">
        <v>929</v>
      </c>
      <c r="F112" s="2" t="str">
        <f>VLOOKUP(A112,'SAS Codes'!$A$2:$I$559,3,FALSE)</f>
        <v>USA</v>
      </c>
      <c r="G112" s="2" t="str">
        <f>VLOOKUP(A112,'SAS Codes'!$A$2:$I$559,4,FALSE)</f>
        <v>USA</v>
      </c>
      <c r="H112" s="2" t="str">
        <f>VLOOKUP(A112,'SAS Codes'!$A$2:$I$559,5,FALSE)</f>
        <v>USA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Private</v>
      </c>
    </row>
    <row r="113" spans="1:13" ht="13.8" x14ac:dyDescent="0.45">
      <c r="A113" s="5" t="s">
        <v>27</v>
      </c>
      <c r="B113" s="5">
        <v>5</v>
      </c>
      <c r="C113" s="10">
        <v>0.75001114999999996</v>
      </c>
      <c r="D113" s="2" t="str">
        <f>VLOOKUP(A113,'SAS Codes'!$A$2:$B$559,2,FALSE)</f>
        <v>BMIX-30</v>
      </c>
      <c r="E113" s="5" t="s">
        <v>929</v>
      </c>
      <c r="F113" s="2" t="str">
        <f>VLOOKUP(A113,'SAS Codes'!$A$2:$I$559,3,FALSE)</f>
        <v>USA</v>
      </c>
      <c r="G113" s="2" t="str">
        <f>VLOOKUP(A113,'SAS Codes'!$A$2:$I$559,4,FALSE)</f>
        <v>USA</v>
      </c>
      <c r="H113" s="2" t="str">
        <f>VLOOKUP(A113,'SAS Codes'!$A$2:$I$559,5,FALSE)</f>
        <v>USA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Private</v>
      </c>
    </row>
    <row r="114" spans="1:13" ht="13.8" x14ac:dyDescent="0.45">
      <c r="A114" s="5" t="s">
        <v>28</v>
      </c>
      <c r="B114" s="5">
        <v>1</v>
      </c>
      <c r="C114" s="10">
        <v>0.99009999999999998</v>
      </c>
      <c r="D114" s="2" t="str">
        <f>VLOOKUP(A114,'SAS Codes'!$A$2:$B$559,2,FALSE)</f>
        <v>BMIX-31</v>
      </c>
      <c r="E114" s="5" t="s">
        <v>929</v>
      </c>
      <c r="F114" s="2" t="str">
        <f>VLOOKUP(A114,'SAS Codes'!$A$2:$I$559,3,FALSE)</f>
        <v>USA</v>
      </c>
      <c r="G114" s="2" t="str">
        <f>VLOOKUP(A114,'SAS Codes'!$A$2:$I$559,4,FALSE)</f>
        <v>USA</v>
      </c>
      <c r="H114" s="2" t="str">
        <f>VLOOKUP(A114,'SAS Codes'!$A$2:$I$559,5,FALSE)</f>
        <v>USA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Private</v>
      </c>
    </row>
    <row r="115" spans="1:13" ht="13.8" x14ac:dyDescent="0.45">
      <c r="A115" s="5" t="s">
        <v>28</v>
      </c>
      <c r="B115" s="5">
        <v>2</v>
      </c>
      <c r="C115" s="10">
        <v>0.95407200000000003</v>
      </c>
      <c r="D115" s="2" t="str">
        <f>VLOOKUP(A115,'SAS Codes'!$A$2:$B$559,2,FALSE)</f>
        <v>BMIX-31</v>
      </c>
      <c r="E115" s="5" t="s">
        <v>929</v>
      </c>
      <c r="F115" s="2" t="str">
        <f>VLOOKUP(A115,'SAS Codes'!$A$2:$I$559,3,FALSE)</f>
        <v>USA</v>
      </c>
      <c r="G115" s="2" t="str">
        <f>VLOOKUP(A115,'SAS Codes'!$A$2:$I$559,4,FALSE)</f>
        <v>USA</v>
      </c>
      <c r="H115" s="2" t="str">
        <f>VLOOKUP(A115,'SAS Codes'!$A$2:$I$559,5,FALSE)</f>
        <v>USA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Private</v>
      </c>
    </row>
    <row r="116" spans="1:13" ht="13.8" x14ac:dyDescent="0.45">
      <c r="A116" s="5" t="s">
        <v>28</v>
      </c>
      <c r="B116" s="5">
        <v>3</v>
      </c>
      <c r="C116" s="10">
        <v>0.5927138999999999</v>
      </c>
      <c r="D116" s="2" t="str">
        <f>VLOOKUP(A116,'SAS Codes'!$A$2:$B$559,2,FALSE)</f>
        <v>BMIX-31</v>
      </c>
      <c r="E116" s="5" t="s">
        <v>929</v>
      </c>
      <c r="F116" s="2" t="str">
        <f>VLOOKUP(A116,'SAS Codes'!$A$2:$I$559,3,FALSE)</f>
        <v>USA</v>
      </c>
      <c r="G116" s="2" t="str">
        <f>VLOOKUP(A116,'SAS Codes'!$A$2:$I$559,4,FALSE)</f>
        <v>USA</v>
      </c>
      <c r="H116" s="2" t="str">
        <f>VLOOKUP(A116,'SAS Codes'!$A$2:$I$559,5,FALSE)</f>
        <v>USA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Private</v>
      </c>
    </row>
    <row r="117" spans="1:13" ht="13.8" x14ac:dyDescent="0.45">
      <c r="A117" s="5" t="s">
        <v>28</v>
      </c>
      <c r="B117" s="5">
        <v>4</v>
      </c>
      <c r="C117" s="10">
        <v>0.58899579999999996</v>
      </c>
      <c r="D117" s="2" t="str">
        <f>VLOOKUP(A117,'SAS Codes'!$A$2:$B$559,2,FALSE)</f>
        <v>BMIX-31</v>
      </c>
      <c r="E117" s="5" t="s">
        <v>929</v>
      </c>
      <c r="F117" s="2" t="str">
        <f>VLOOKUP(A117,'SAS Codes'!$A$2:$I$559,3,FALSE)</f>
        <v>USA</v>
      </c>
      <c r="G117" s="2" t="str">
        <f>VLOOKUP(A117,'SAS Codes'!$A$2:$I$559,4,FALSE)</f>
        <v>USA</v>
      </c>
      <c r="H117" s="2" t="str">
        <f>VLOOKUP(A117,'SAS Codes'!$A$2:$I$559,5,FALSE)</f>
        <v>USA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Private</v>
      </c>
    </row>
    <row r="118" spans="1:13" ht="13.8" x14ac:dyDescent="0.45">
      <c r="A118" s="5" t="s">
        <v>28</v>
      </c>
      <c r="B118" s="5">
        <v>5</v>
      </c>
      <c r="C118" s="10">
        <v>0.59123789999999998</v>
      </c>
      <c r="D118" s="2" t="str">
        <f>VLOOKUP(A118,'SAS Codes'!$A$2:$B$559,2,FALSE)</f>
        <v>BMIX-31</v>
      </c>
      <c r="E118" s="5" t="s">
        <v>929</v>
      </c>
      <c r="F118" s="2" t="str">
        <f>VLOOKUP(A118,'SAS Codes'!$A$2:$I$559,3,FALSE)</f>
        <v>USA</v>
      </c>
      <c r="G118" s="2" t="str">
        <f>VLOOKUP(A118,'SAS Codes'!$A$2:$I$559,4,FALSE)</f>
        <v>USA</v>
      </c>
      <c r="H118" s="2" t="str">
        <f>VLOOKUP(A118,'SAS Codes'!$A$2:$I$559,5,FALSE)</f>
        <v>USA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</v>
      </c>
      <c r="L118" s="2" t="str">
        <f>VLOOKUP(A118,'SAS Codes'!$A$2:$I$559,9,FALSE)</f>
        <v>May contain</v>
      </c>
      <c r="M118" s="2" t="str">
        <f>VLOOKUP(A118,'SAS Codes'!$A$2:$M$559,10,FALSE)</f>
        <v>Private</v>
      </c>
    </row>
    <row r="119" spans="1:13" ht="13.8" x14ac:dyDescent="0.45">
      <c r="A119" s="5" t="s">
        <v>29</v>
      </c>
      <c r="B119" s="5">
        <v>1</v>
      </c>
      <c r="C119" s="10">
        <v>0.87029789999999996</v>
      </c>
      <c r="D119" s="2" t="str">
        <f>VLOOKUP(A119,'SAS Codes'!$A$2:$B$559,2,FALSE)</f>
        <v>BMIX-32</v>
      </c>
      <c r="E119" s="5" t="s">
        <v>929</v>
      </c>
      <c r="F119" s="2" t="str">
        <f>VLOOKUP(A119,'SAS Codes'!$A$2:$I$559,3,FALSE)</f>
        <v>USA</v>
      </c>
      <c r="G119" s="2" t="str">
        <f>VLOOKUP(A119,'SAS Codes'!$A$2:$I$559,4,FALSE)</f>
        <v>USA</v>
      </c>
      <c r="H119" s="2" t="str">
        <f>VLOOKUP(A119,'SAS Codes'!$A$2:$I$559,5,FALSE)</f>
        <v>USA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</v>
      </c>
      <c r="L119" s="2" t="str">
        <f>VLOOKUP(A119,'SAS Codes'!$A$2:$I$559,9,FALSE)</f>
        <v>May contain</v>
      </c>
      <c r="M119" s="2" t="str">
        <f>VLOOKUP(A119,'SAS Codes'!$A$2:$M$559,10,FALSE)</f>
        <v>Private</v>
      </c>
    </row>
    <row r="120" spans="1:13" ht="13.8" x14ac:dyDescent="0.45">
      <c r="A120" s="5" t="s">
        <v>29</v>
      </c>
      <c r="B120" s="5">
        <v>2</v>
      </c>
      <c r="C120" s="10">
        <v>1.2680950000000002</v>
      </c>
      <c r="D120" s="2" t="str">
        <f>VLOOKUP(A120,'SAS Codes'!$A$2:$B$559,2,FALSE)</f>
        <v>BMIX-32</v>
      </c>
      <c r="E120" s="5" t="s">
        <v>929</v>
      </c>
      <c r="F120" s="2" t="str">
        <f>VLOOKUP(A120,'SAS Codes'!$A$2:$I$559,3,FALSE)</f>
        <v>USA</v>
      </c>
      <c r="G120" s="2" t="str">
        <f>VLOOKUP(A120,'SAS Codes'!$A$2:$I$559,4,FALSE)</f>
        <v>USA</v>
      </c>
      <c r="H120" s="2" t="str">
        <f>VLOOKUP(A120,'SAS Codes'!$A$2:$I$559,5,FALSE)</f>
        <v>USA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</v>
      </c>
      <c r="L120" s="2" t="str">
        <f>VLOOKUP(A120,'SAS Codes'!$A$2:$I$559,9,FALSE)</f>
        <v>May contain</v>
      </c>
      <c r="M120" s="2" t="str">
        <f>VLOOKUP(A120,'SAS Codes'!$A$2:$M$559,10,FALSE)</f>
        <v>Private</v>
      </c>
    </row>
    <row r="121" spans="1:13" ht="13.8" x14ac:dyDescent="0.45">
      <c r="A121" s="5" t="s">
        <v>29</v>
      </c>
      <c r="B121" s="5">
        <v>3</v>
      </c>
      <c r="C121" s="10">
        <v>0.92476599999999998</v>
      </c>
      <c r="D121" s="2" t="str">
        <f>VLOOKUP(A121,'SAS Codes'!$A$2:$B$559,2,FALSE)</f>
        <v>BMIX-32</v>
      </c>
      <c r="E121" s="5" t="s">
        <v>929</v>
      </c>
      <c r="F121" s="2" t="str">
        <f>VLOOKUP(A121,'SAS Codes'!$A$2:$I$559,3,FALSE)</f>
        <v>USA</v>
      </c>
      <c r="G121" s="2" t="str">
        <f>VLOOKUP(A121,'SAS Codes'!$A$2:$I$559,4,FALSE)</f>
        <v>USA</v>
      </c>
      <c r="H121" s="2" t="str">
        <f>VLOOKUP(A121,'SAS Codes'!$A$2:$I$559,5,FALSE)</f>
        <v>USA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</v>
      </c>
      <c r="L121" s="2" t="str">
        <f>VLOOKUP(A121,'SAS Codes'!$A$2:$I$559,9,FALSE)</f>
        <v>May contain</v>
      </c>
      <c r="M121" s="2" t="str">
        <f>VLOOKUP(A121,'SAS Codes'!$A$2:$M$559,10,FALSE)</f>
        <v>Private</v>
      </c>
    </row>
    <row r="122" spans="1:13" ht="13.8" x14ac:dyDescent="0.45">
      <c r="A122" s="5" t="s">
        <v>29</v>
      </c>
      <c r="B122" s="5">
        <v>4</v>
      </c>
      <c r="C122" s="10">
        <v>0</v>
      </c>
      <c r="D122" s="2" t="str">
        <f>VLOOKUP(A122,'SAS Codes'!$A$2:$B$559,2,FALSE)</f>
        <v>BMIX-32</v>
      </c>
      <c r="E122" s="5" t="s">
        <v>929</v>
      </c>
      <c r="F122" s="2" t="str">
        <f>VLOOKUP(A122,'SAS Codes'!$A$2:$I$559,3,FALSE)</f>
        <v>USA</v>
      </c>
      <c r="G122" s="2" t="str">
        <f>VLOOKUP(A122,'SAS Codes'!$A$2:$I$559,4,FALSE)</f>
        <v>USA</v>
      </c>
      <c r="H122" s="2" t="str">
        <f>VLOOKUP(A122,'SAS Codes'!$A$2:$I$559,5,FALSE)</f>
        <v>USA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</v>
      </c>
      <c r="L122" s="2" t="str">
        <f>VLOOKUP(A122,'SAS Codes'!$A$2:$I$559,9,FALSE)</f>
        <v>May contain</v>
      </c>
      <c r="M122" s="2" t="str">
        <f>VLOOKUP(A122,'SAS Codes'!$A$2:$M$559,10,FALSE)</f>
        <v>Private</v>
      </c>
    </row>
    <row r="123" spans="1:13" ht="13.8" x14ac:dyDescent="0.45">
      <c r="A123" s="5" t="s">
        <v>29</v>
      </c>
      <c r="B123" s="5">
        <v>5</v>
      </c>
      <c r="C123" s="10">
        <v>0</v>
      </c>
      <c r="D123" s="2" t="str">
        <f>VLOOKUP(A123,'SAS Codes'!$A$2:$B$559,2,FALSE)</f>
        <v>BMIX-32</v>
      </c>
      <c r="E123" s="5" t="s">
        <v>929</v>
      </c>
      <c r="F123" s="2" t="str">
        <f>VLOOKUP(A123,'SAS Codes'!$A$2:$I$559,3,FALSE)</f>
        <v>USA</v>
      </c>
      <c r="G123" s="2" t="str">
        <f>VLOOKUP(A123,'SAS Codes'!$A$2:$I$559,4,FALSE)</f>
        <v>USA</v>
      </c>
      <c r="H123" s="2" t="str">
        <f>VLOOKUP(A123,'SAS Codes'!$A$2:$I$559,5,FALSE)</f>
        <v>USA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Private</v>
      </c>
    </row>
    <row r="124" spans="1:13" ht="13.8" x14ac:dyDescent="0.45">
      <c r="A124" s="5" t="s">
        <v>30</v>
      </c>
      <c r="B124" s="5">
        <v>1</v>
      </c>
      <c r="C124" s="10">
        <v>0.93576999999999999</v>
      </c>
      <c r="D124" s="2" t="str">
        <f>VLOOKUP(A124,'SAS Codes'!$A$2:$B$559,2,FALSE)</f>
        <v>BMIX-33</v>
      </c>
      <c r="E124" s="5" t="s">
        <v>929</v>
      </c>
      <c r="F124" s="2" t="str">
        <f>VLOOKUP(A124,'SAS Codes'!$A$2:$I$559,3,FALSE)</f>
        <v>USA</v>
      </c>
      <c r="G124" s="2" t="str">
        <f>VLOOKUP(A124,'SAS Codes'!$A$2:$I$559,4,FALSE)</f>
        <v>USA</v>
      </c>
      <c r="H124" s="2" t="str">
        <f>VLOOKUP(A124,'SAS Codes'!$A$2:$I$559,5,FALSE)</f>
        <v>USA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Private</v>
      </c>
    </row>
    <row r="125" spans="1:13" ht="13.8" x14ac:dyDescent="0.45">
      <c r="A125" s="5" t="s">
        <v>30</v>
      </c>
      <c r="B125" s="5">
        <v>2</v>
      </c>
      <c r="C125" s="10">
        <v>0.50547900000000001</v>
      </c>
      <c r="D125" s="2" t="str">
        <f>VLOOKUP(A125,'SAS Codes'!$A$2:$B$559,2,FALSE)</f>
        <v>BMIX-33</v>
      </c>
      <c r="E125" s="5" t="s">
        <v>929</v>
      </c>
      <c r="F125" s="2" t="str">
        <f>VLOOKUP(A125,'SAS Codes'!$A$2:$I$559,3,FALSE)</f>
        <v>USA</v>
      </c>
      <c r="G125" s="2" t="str">
        <f>VLOOKUP(A125,'SAS Codes'!$A$2:$I$559,4,FALSE)</f>
        <v>USA</v>
      </c>
      <c r="H125" s="2" t="str">
        <f>VLOOKUP(A125,'SAS Codes'!$A$2:$I$559,5,FALSE)</f>
        <v>USA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Private</v>
      </c>
    </row>
    <row r="126" spans="1:13" ht="13.8" x14ac:dyDescent="0.45">
      <c r="A126" s="5" t="s">
        <v>30</v>
      </c>
      <c r="B126" s="5">
        <v>3</v>
      </c>
      <c r="C126" s="10">
        <v>0.57901950000000002</v>
      </c>
      <c r="D126" s="2" t="str">
        <f>VLOOKUP(A126,'SAS Codes'!$A$2:$B$559,2,FALSE)</f>
        <v>BMIX-33</v>
      </c>
      <c r="E126" s="5" t="s">
        <v>929</v>
      </c>
      <c r="F126" s="2" t="str">
        <f>VLOOKUP(A126,'SAS Codes'!$A$2:$I$559,3,FALSE)</f>
        <v>USA</v>
      </c>
      <c r="G126" s="2" t="str">
        <f>VLOOKUP(A126,'SAS Codes'!$A$2:$I$559,4,FALSE)</f>
        <v>USA</v>
      </c>
      <c r="H126" s="2" t="str">
        <f>VLOOKUP(A126,'SAS Codes'!$A$2:$I$559,5,FALSE)</f>
        <v>USA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Private</v>
      </c>
    </row>
    <row r="127" spans="1:13" ht="13.8" x14ac:dyDescent="0.45">
      <c r="A127" s="5" t="s">
        <v>30</v>
      </c>
      <c r="B127" s="5">
        <v>4</v>
      </c>
      <c r="C127" s="10">
        <v>939.11800000000005</v>
      </c>
      <c r="D127" s="2" t="str">
        <f>VLOOKUP(A127,'SAS Codes'!$A$2:$B$559,2,FALSE)</f>
        <v>BMIX-33</v>
      </c>
      <c r="E127" s="5" t="s">
        <v>929</v>
      </c>
      <c r="F127" s="2" t="str">
        <f>VLOOKUP(A127,'SAS Codes'!$A$2:$I$559,3,FALSE)</f>
        <v>USA</v>
      </c>
      <c r="G127" s="2" t="str">
        <f>VLOOKUP(A127,'SAS Codes'!$A$2:$I$559,4,FALSE)</f>
        <v>USA</v>
      </c>
      <c r="H127" s="2" t="str">
        <f>VLOOKUP(A127,'SAS Codes'!$A$2:$I$559,5,FALSE)</f>
        <v>USA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Private</v>
      </c>
    </row>
    <row r="128" spans="1:13" ht="13.8" x14ac:dyDescent="0.45">
      <c r="A128" s="5" t="s">
        <v>30</v>
      </c>
      <c r="B128" s="5">
        <v>5</v>
      </c>
      <c r="C128" s="10">
        <v>0.5146168000000001</v>
      </c>
      <c r="D128" s="2" t="str">
        <f>VLOOKUP(A128,'SAS Codes'!$A$2:$B$559,2,FALSE)</f>
        <v>BMIX-33</v>
      </c>
      <c r="E128" s="5" t="s">
        <v>929</v>
      </c>
      <c r="F128" s="2" t="str">
        <f>VLOOKUP(A128,'SAS Codes'!$A$2:$I$559,3,FALSE)</f>
        <v>USA</v>
      </c>
      <c r="G128" s="2" t="str">
        <f>VLOOKUP(A128,'SAS Codes'!$A$2:$I$559,4,FALSE)</f>
        <v>USA</v>
      </c>
      <c r="H128" s="2" t="str">
        <f>VLOOKUP(A128,'SAS Codes'!$A$2:$I$559,5,FALSE)</f>
        <v>USA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Private</v>
      </c>
    </row>
    <row r="129" spans="1:13" ht="13.8" x14ac:dyDescent="0.45">
      <c r="A129" s="5" t="s">
        <v>31</v>
      </c>
      <c r="B129" s="5">
        <v>1</v>
      </c>
      <c r="C129" s="10">
        <v>1.5909200000000001</v>
      </c>
      <c r="D129" s="2" t="str">
        <f>VLOOKUP(A129,'SAS Codes'!$A$2:$B$559,2,FALSE)</f>
        <v>BMIX-34</v>
      </c>
      <c r="E129" s="5" t="s">
        <v>929</v>
      </c>
      <c r="F129" s="2" t="str">
        <f>VLOOKUP(A129,'SAS Codes'!$A$2:$I$559,3,FALSE)</f>
        <v>USA</v>
      </c>
      <c r="G129" s="2" t="str">
        <f>VLOOKUP(A129,'SAS Codes'!$A$2:$I$559,4,FALSE)</f>
        <v>USA</v>
      </c>
      <c r="H129" s="2" t="str">
        <f>VLOOKUP(A129,'SAS Codes'!$A$2:$I$559,5,FALSE)</f>
        <v>USA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 ingredients</v>
      </c>
      <c r="L129" s="2" t="str">
        <f>VLOOKUP(A129,'SAS Codes'!$A$2:$I$559,9,FALSE)</f>
        <v>May contain ingredients</v>
      </c>
      <c r="M129" s="2" t="str">
        <f>VLOOKUP(A129,'SAS Codes'!$A$2:$M$559,10,FALSE)</f>
        <v>Regular</v>
      </c>
    </row>
    <row r="130" spans="1:13" ht="13.8" x14ac:dyDescent="0.45">
      <c r="A130" s="5" t="s">
        <v>1036</v>
      </c>
      <c r="B130" s="5">
        <v>1</v>
      </c>
      <c r="C130" s="10">
        <v>1.44</v>
      </c>
      <c r="D130" s="2" t="str">
        <f>VLOOKUP(A130,'SAS Codes'!$A$2:$B$559,2,FALSE)</f>
        <v>BMIX-35</v>
      </c>
      <c r="E130" s="5" t="s">
        <v>929</v>
      </c>
      <c r="F130" s="2" t="str">
        <f>VLOOKUP(A130,'SAS Codes'!$A$2:$I$559,3,FALSE)</f>
        <v>USA</v>
      </c>
      <c r="G130" s="2" t="str">
        <f>VLOOKUP(A130,'SAS Codes'!$A$2:$I$559,4,FALSE)</f>
        <v>USA</v>
      </c>
      <c r="H130" s="2" t="str">
        <f>VLOOKUP(A130,'SAS Codes'!$A$2:$I$559,5,FALSE)</f>
        <v>USA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 ingredients</v>
      </c>
      <c r="L130" s="2" t="str">
        <f>VLOOKUP(A130,'SAS Codes'!$A$2:$I$559,9,FALSE)</f>
        <v>May contain ingredients</v>
      </c>
      <c r="M130" s="2" t="str">
        <f>VLOOKUP(A130,'SAS Codes'!$A$2:$M$559,10,FALSE)</f>
        <v>Regular</v>
      </c>
    </row>
    <row r="131" spans="1:13" ht="13.8" x14ac:dyDescent="0.45">
      <c r="A131" s="5" t="s">
        <v>1037</v>
      </c>
      <c r="B131" s="5">
        <v>1</v>
      </c>
      <c r="C131" s="10">
        <v>1.54</v>
      </c>
      <c r="D131" s="2" t="str">
        <f>VLOOKUP(A131,'SAS Codes'!$A$2:$B$559,2,FALSE)</f>
        <v>BMIX-36</v>
      </c>
      <c r="E131" s="5" t="s">
        <v>929</v>
      </c>
      <c r="F131" s="2" t="str">
        <f>VLOOKUP(A131,'SAS Codes'!$A$2:$I$559,3,FALSE)</f>
        <v>USA</v>
      </c>
      <c r="G131" s="2" t="str">
        <f>VLOOKUP(A131,'SAS Codes'!$A$2:$I$559,4,FALSE)</f>
        <v>USA</v>
      </c>
      <c r="H131" s="2" t="str">
        <f>VLOOKUP(A131,'SAS Codes'!$A$2:$I$559,5,FALSE)</f>
        <v>USA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 ingredients</v>
      </c>
      <c r="L131" s="2" t="str">
        <f>VLOOKUP(A131,'SAS Codes'!$A$2:$I$559,9,FALSE)</f>
        <v>May contain ingredients</v>
      </c>
      <c r="M131" s="2" t="str">
        <f>VLOOKUP(A131,'SAS Codes'!$A$2:$M$559,10,FALSE)</f>
        <v>Regular</v>
      </c>
    </row>
    <row r="132" spans="1:13" ht="13.8" x14ac:dyDescent="0.45">
      <c r="A132" s="5" t="s">
        <v>31</v>
      </c>
      <c r="B132" s="5">
        <v>2</v>
      </c>
      <c r="C132" s="10">
        <v>1.094687</v>
      </c>
      <c r="D132" s="2" t="str">
        <f>VLOOKUP(A132,'SAS Codes'!$A$2:$B$559,2,FALSE)</f>
        <v>BMIX-34</v>
      </c>
      <c r="E132" s="5" t="s">
        <v>929</v>
      </c>
      <c r="F132" s="2" t="str">
        <f>VLOOKUP(A132,'SAS Codes'!$A$2:$I$559,3,FALSE)</f>
        <v>USA</v>
      </c>
      <c r="G132" s="2" t="str">
        <f>VLOOKUP(A132,'SAS Codes'!$A$2:$I$559,4,FALSE)</f>
        <v>USA</v>
      </c>
      <c r="H132" s="2" t="str">
        <f>VLOOKUP(A132,'SAS Codes'!$A$2:$I$559,5,FALSE)</f>
        <v>USA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 ingredients</v>
      </c>
      <c r="L132" s="2" t="str">
        <f>VLOOKUP(A132,'SAS Codes'!$A$2:$I$559,9,FALSE)</f>
        <v>May contain ingredients</v>
      </c>
      <c r="M132" s="2" t="str">
        <f>VLOOKUP(A132,'SAS Codes'!$A$2:$M$559,10,FALSE)</f>
        <v>Regular</v>
      </c>
    </row>
    <row r="133" spans="1:13" ht="13.8" x14ac:dyDescent="0.45">
      <c r="A133" s="5" t="s">
        <v>1036</v>
      </c>
      <c r="B133" s="5">
        <v>2</v>
      </c>
      <c r="C133" s="10">
        <v>0</v>
      </c>
      <c r="D133" s="2" t="str">
        <f>VLOOKUP(A133,'SAS Codes'!$A$2:$B$559,2,FALSE)</f>
        <v>BMIX-35</v>
      </c>
      <c r="E133" s="5" t="s">
        <v>929</v>
      </c>
      <c r="F133" s="2" t="str">
        <f>VLOOKUP(A133,'SAS Codes'!$A$2:$I$559,3,FALSE)</f>
        <v>USA</v>
      </c>
      <c r="G133" s="2" t="str">
        <f>VLOOKUP(A133,'SAS Codes'!$A$2:$I$559,4,FALSE)</f>
        <v>USA</v>
      </c>
      <c r="H133" s="2" t="str">
        <f>VLOOKUP(A133,'SAS Codes'!$A$2:$I$559,5,FALSE)</f>
        <v>USA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 ingredients</v>
      </c>
      <c r="L133" s="2" t="str">
        <f>VLOOKUP(A133,'SAS Codes'!$A$2:$I$559,9,FALSE)</f>
        <v>May contain ingredients</v>
      </c>
      <c r="M133" s="2" t="str">
        <f>VLOOKUP(A133,'SAS Codes'!$A$2:$M$559,10,FALSE)</f>
        <v>Regular</v>
      </c>
    </row>
    <row r="134" spans="1:13" ht="13.8" x14ac:dyDescent="0.45">
      <c r="A134" s="5" t="s">
        <v>1037</v>
      </c>
      <c r="B134" s="5">
        <v>2</v>
      </c>
      <c r="C134" s="10">
        <v>0</v>
      </c>
      <c r="D134" s="2" t="str">
        <f>VLOOKUP(A134,'SAS Codes'!$A$2:$B$559,2,FALSE)</f>
        <v>BMIX-36</v>
      </c>
      <c r="E134" s="5" t="s">
        <v>929</v>
      </c>
      <c r="F134" s="2" t="str">
        <f>VLOOKUP(A134,'SAS Codes'!$A$2:$I$559,3,FALSE)</f>
        <v>USA</v>
      </c>
      <c r="G134" s="2" t="str">
        <f>VLOOKUP(A134,'SAS Codes'!$A$2:$I$559,4,FALSE)</f>
        <v>USA</v>
      </c>
      <c r="H134" s="2" t="str">
        <f>VLOOKUP(A134,'SAS Codes'!$A$2:$I$559,5,FALSE)</f>
        <v>USA</v>
      </c>
      <c r="I134" s="2" t="str">
        <f>VLOOKUP(A134,'SAS Codes'!$A$2:$I$559,6,FALSE)</f>
        <v>America</v>
      </c>
      <c r="J134" s="2" t="str">
        <f>VLOOKUP(A134,'SAS Codes'!$A$2:$I$559,7,FALSE)</f>
        <v>America</v>
      </c>
      <c r="K134" s="2" t="str">
        <f>VLOOKUP(A134,'SAS Codes'!$A$2:$I$559,8,FALSE)</f>
        <v>May contain ingredients</v>
      </c>
      <c r="L134" s="2" t="str">
        <f>VLOOKUP(A134,'SAS Codes'!$A$2:$I$559,9,FALSE)</f>
        <v>May contain ingredients</v>
      </c>
      <c r="M134" s="2" t="str">
        <f>VLOOKUP(A134,'SAS Codes'!$A$2:$M$559,10,FALSE)</f>
        <v>Regular</v>
      </c>
    </row>
    <row r="135" spans="1:13" ht="13.8" x14ac:dyDescent="0.45">
      <c r="A135" s="5" t="s">
        <v>31</v>
      </c>
      <c r="B135" s="5">
        <v>3</v>
      </c>
      <c r="C135" s="10">
        <v>0</v>
      </c>
      <c r="D135" s="2" t="str">
        <f>VLOOKUP(A135,'SAS Codes'!$A$2:$B$559,2,FALSE)</f>
        <v>BMIX-34</v>
      </c>
      <c r="E135" s="5" t="s">
        <v>929</v>
      </c>
      <c r="F135" s="2" t="str">
        <f>VLOOKUP(A135,'SAS Codes'!$A$2:$I$559,3,FALSE)</f>
        <v>USA</v>
      </c>
      <c r="G135" s="2" t="str">
        <f>VLOOKUP(A135,'SAS Codes'!$A$2:$I$559,4,FALSE)</f>
        <v>USA</v>
      </c>
      <c r="H135" s="2" t="str">
        <f>VLOOKUP(A135,'SAS Codes'!$A$2:$I$559,5,FALSE)</f>
        <v>USA</v>
      </c>
      <c r="I135" s="2" t="str">
        <f>VLOOKUP(A135,'SAS Codes'!$A$2:$I$559,6,FALSE)</f>
        <v>America</v>
      </c>
      <c r="J135" s="2" t="str">
        <f>VLOOKUP(A135,'SAS Codes'!$A$2:$I$559,7,FALSE)</f>
        <v>America</v>
      </c>
      <c r="K135" s="2" t="str">
        <f>VLOOKUP(A135,'SAS Codes'!$A$2:$I$559,8,FALSE)</f>
        <v>May contain ingredients</v>
      </c>
      <c r="L135" s="2" t="str">
        <f>VLOOKUP(A135,'SAS Codes'!$A$2:$I$559,9,FALSE)</f>
        <v>May contain ingredients</v>
      </c>
      <c r="M135" s="2" t="str">
        <f>VLOOKUP(A135,'SAS Codes'!$A$2:$M$559,10,FALSE)</f>
        <v>Regular</v>
      </c>
    </row>
    <row r="136" spans="1:13" ht="13.8" x14ac:dyDescent="0.45">
      <c r="A136" s="5" t="s">
        <v>1036</v>
      </c>
      <c r="B136" s="5">
        <v>3</v>
      </c>
      <c r="C136" s="10">
        <v>0.98827474999999998</v>
      </c>
      <c r="D136" s="2" t="str">
        <f>VLOOKUP(A136,'SAS Codes'!$A$2:$B$559,2,FALSE)</f>
        <v>BMIX-35</v>
      </c>
      <c r="E136" s="5" t="s">
        <v>929</v>
      </c>
      <c r="F136" s="2" t="str">
        <f>VLOOKUP(A136,'SAS Codes'!$A$2:$I$559,3,FALSE)</f>
        <v>USA</v>
      </c>
      <c r="G136" s="2" t="str">
        <f>VLOOKUP(A136,'SAS Codes'!$A$2:$I$559,4,FALSE)</f>
        <v>USA</v>
      </c>
      <c r="H136" s="2" t="str">
        <f>VLOOKUP(A136,'SAS Codes'!$A$2:$I$559,5,FALSE)</f>
        <v>USA</v>
      </c>
      <c r="I136" s="2" t="str">
        <f>VLOOKUP(A136,'SAS Codes'!$A$2:$I$559,6,FALSE)</f>
        <v>America</v>
      </c>
      <c r="J136" s="2" t="str">
        <f>VLOOKUP(A136,'SAS Codes'!$A$2:$I$559,7,FALSE)</f>
        <v>America</v>
      </c>
      <c r="K136" s="2" t="str">
        <f>VLOOKUP(A136,'SAS Codes'!$A$2:$I$559,8,FALSE)</f>
        <v>May contain ingredients</v>
      </c>
      <c r="L136" s="2" t="str">
        <f>VLOOKUP(A136,'SAS Codes'!$A$2:$I$559,9,FALSE)</f>
        <v>May contain ingredients</v>
      </c>
      <c r="M136" s="2" t="str">
        <f>VLOOKUP(A136,'SAS Codes'!$A$2:$M$559,10,FALSE)</f>
        <v>Regular</v>
      </c>
    </row>
    <row r="137" spans="1:13" ht="13.8" x14ac:dyDescent="0.45">
      <c r="A137" s="5" t="s">
        <v>1037</v>
      </c>
      <c r="B137" s="5">
        <v>3</v>
      </c>
      <c r="C137" s="10">
        <v>1.0399480000000001</v>
      </c>
      <c r="D137" s="2" t="str">
        <f>VLOOKUP(A137,'SAS Codes'!$A$2:$B$559,2,FALSE)</f>
        <v>BMIX-36</v>
      </c>
      <c r="E137" s="5" t="s">
        <v>929</v>
      </c>
      <c r="F137" s="2" t="str">
        <f>VLOOKUP(A137,'SAS Codes'!$A$2:$I$559,3,FALSE)</f>
        <v>USA</v>
      </c>
      <c r="G137" s="2" t="str">
        <f>VLOOKUP(A137,'SAS Codes'!$A$2:$I$559,4,FALSE)</f>
        <v>USA</v>
      </c>
      <c r="H137" s="2" t="str">
        <f>VLOOKUP(A137,'SAS Codes'!$A$2:$I$559,5,FALSE)</f>
        <v>USA</v>
      </c>
      <c r="I137" s="2" t="str">
        <f>VLOOKUP(A137,'SAS Codes'!$A$2:$I$559,6,FALSE)</f>
        <v>America</v>
      </c>
      <c r="J137" s="2" t="str">
        <f>VLOOKUP(A137,'SAS Codes'!$A$2:$I$559,7,FALSE)</f>
        <v>America</v>
      </c>
      <c r="K137" s="2" t="str">
        <f>VLOOKUP(A137,'SAS Codes'!$A$2:$I$559,8,FALSE)</f>
        <v>May contain ingredients</v>
      </c>
      <c r="L137" s="2" t="str">
        <f>VLOOKUP(A137,'SAS Codes'!$A$2:$I$559,9,FALSE)</f>
        <v>May contain ingredients</v>
      </c>
      <c r="M137" s="2" t="str">
        <f>VLOOKUP(A137,'SAS Codes'!$A$2:$M$559,10,FALSE)</f>
        <v>Regular</v>
      </c>
    </row>
    <row r="138" spans="1:13" ht="13.8" x14ac:dyDescent="0.45">
      <c r="A138" s="5" t="s">
        <v>31</v>
      </c>
      <c r="B138" s="5">
        <v>4</v>
      </c>
      <c r="C138" s="10">
        <v>0</v>
      </c>
      <c r="D138" s="2" t="str">
        <f>VLOOKUP(A138,'SAS Codes'!$A$2:$B$559,2,FALSE)</f>
        <v>BMIX-34</v>
      </c>
      <c r="E138" s="5" t="s">
        <v>929</v>
      </c>
      <c r="F138" s="2" t="str">
        <f>VLOOKUP(A138,'SAS Codes'!$A$2:$I$559,3,FALSE)</f>
        <v>USA</v>
      </c>
      <c r="G138" s="2" t="str">
        <f>VLOOKUP(A138,'SAS Codes'!$A$2:$I$559,4,FALSE)</f>
        <v>USA</v>
      </c>
      <c r="H138" s="2" t="str">
        <f>VLOOKUP(A138,'SAS Codes'!$A$2:$I$559,5,FALSE)</f>
        <v>USA</v>
      </c>
      <c r="I138" s="2" t="str">
        <f>VLOOKUP(A138,'SAS Codes'!$A$2:$I$559,6,FALSE)</f>
        <v>America</v>
      </c>
      <c r="J138" s="2" t="str">
        <f>VLOOKUP(A138,'SAS Codes'!$A$2:$I$559,7,FALSE)</f>
        <v>America</v>
      </c>
      <c r="K138" s="2" t="str">
        <f>VLOOKUP(A138,'SAS Codes'!$A$2:$I$559,8,FALSE)</f>
        <v>May contain ingredients</v>
      </c>
      <c r="L138" s="2" t="str">
        <f>VLOOKUP(A138,'SAS Codes'!$A$2:$I$559,9,FALSE)</f>
        <v>May contain ingredients</v>
      </c>
      <c r="M138" s="2" t="str">
        <f>VLOOKUP(A138,'SAS Codes'!$A$2:$M$559,10,FALSE)</f>
        <v>Regular</v>
      </c>
    </row>
    <row r="139" spans="1:13" ht="13.8" x14ac:dyDescent="0.45">
      <c r="A139" s="5" t="s">
        <v>1036</v>
      </c>
      <c r="B139" s="5">
        <v>4</v>
      </c>
      <c r="C139" s="10">
        <v>0</v>
      </c>
      <c r="D139" s="2" t="str">
        <f>VLOOKUP(A139,'SAS Codes'!$A$2:$B$559,2,FALSE)</f>
        <v>BMIX-35</v>
      </c>
      <c r="E139" s="5" t="s">
        <v>929</v>
      </c>
      <c r="F139" s="2" t="str">
        <f>VLOOKUP(A139,'SAS Codes'!$A$2:$I$559,3,FALSE)</f>
        <v>USA</v>
      </c>
      <c r="G139" s="2" t="str">
        <f>VLOOKUP(A139,'SAS Codes'!$A$2:$I$559,4,FALSE)</f>
        <v>USA</v>
      </c>
      <c r="H139" s="2" t="str">
        <f>VLOOKUP(A139,'SAS Codes'!$A$2:$I$559,5,FALSE)</f>
        <v>USA</v>
      </c>
      <c r="I139" s="2" t="str">
        <f>VLOOKUP(A139,'SAS Codes'!$A$2:$I$559,6,FALSE)</f>
        <v>America</v>
      </c>
      <c r="J139" s="2" t="str">
        <f>VLOOKUP(A139,'SAS Codes'!$A$2:$I$559,7,FALSE)</f>
        <v>America</v>
      </c>
      <c r="K139" s="2" t="str">
        <f>VLOOKUP(A139,'SAS Codes'!$A$2:$I$559,8,FALSE)</f>
        <v>May contain ingredients</v>
      </c>
      <c r="L139" s="2" t="str">
        <f>VLOOKUP(A139,'SAS Codes'!$A$2:$I$559,9,FALSE)</f>
        <v>May contain ingredients</v>
      </c>
      <c r="M139" s="2" t="str">
        <f>VLOOKUP(A139,'SAS Codes'!$A$2:$M$559,10,FALSE)</f>
        <v>Regular</v>
      </c>
    </row>
    <row r="140" spans="1:13" ht="13.8" x14ac:dyDescent="0.45">
      <c r="A140" s="5" t="s">
        <v>1037</v>
      </c>
      <c r="B140" s="5">
        <v>4</v>
      </c>
      <c r="C140" s="10">
        <v>0</v>
      </c>
      <c r="D140" s="2" t="str">
        <f>VLOOKUP(A140,'SAS Codes'!$A$2:$B$559,2,FALSE)</f>
        <v>BMIX-36</v>
      </c>
      <c r="E140" s="5" t="s">
        <v>929</v>
      </c>
      <c r="F140" s="2" t="str">
        <f>VLOOKUP(A140,'SAS Codes'!$A$2:$I$559,3,FALSE)</f>
        <v>USA</v>
      </c>
      <c r="G140" s="2" t="str">
        <f>VLOOKUP(A140,'SAS Codes'!$A$2:$I$559,4,FALSE)</f>
        <v>USA</v>
      </c>
      <c r="H140" s="2" t="str">
        <f>VLOOKUP(A140,'SAS Codes'!$A$2:$I$559,5,FALSE)</f>
        <v>USA</v>
      </c>
      <c r="I140" s="2" t="str">
        <f>VLOOKUP(A140,'SAS Codes'!$A$2:$I$559,6,FALSE)</f>
        <v>America</v>
      </c>
      <c r="J140" s="2" t="str">
        <f>VLOOKUP(A140,'SAS Codes'!$A$2:$I$559,7,FALSE)</f>
        <v>America</v>
      </c>
      <c r="K140" s="2" t="str">
        <f>VLOOKUP(A140,'SAS Codes'!$A$2:$I$559,8,FALSE)</f>
        <v>May contain ingredients</v>
      </c>
      <c r="L140" s="2" t="str">
        <f>VLOOKUP(A140,'SAS Codes'!$A$2:$I$559,9,FALSE)</f>
        <v>May contain ingredients</v>
      </c>
      <c r="M140" s="2" t="str">
        <f>VLOOKUP(A140,'SAS Codes'!$A$2:$M$559,10,FALSE)</f>
        <v>Regular</v>
      </c>
    </row>
    <row r="141" spans="1:13" ht="13.8" x14ac:dyDescent="0.45">
      <c r="A141" s="5" t="s">
        <v>31</v>
      </c>
      <c r="B141" s="5">
        <v>5</v>
      </c>
      <c r="C141" s="10">
        <v>0.76228490000000004</v>
      </c>
      <c r="D141" s="2" t="str">
        <f>VLOOKUP(A141,'SAS Codes'!$A$2:$B$559,2,FALSE)</f>
        <v>BMIX-34</v>
      </c>
      <c r="E141" s="5" t="s">
        <v>929</v>
      </c>
      <c r="F141" s="2" t="str">
        <f>VLOOKUP(A141,'SAS Codes'!$A$2:$I$559,3,FALSE)</f>
        <v>USA</v>
      </c>
      <c r="G141" s="2" t="str">
        <f>VLOOKUP(A141,'SAS Codes'!$A$2:$I$559,4,FALSE)</f>
        <v>USA</v>
      </c>
      <c r="H141" s="2" t="str">
        <f>VLOOKUP(A141,'SAS Codes'!$A$2:$I$559,5,FALSE)</f>
        <v>USA</v>
      </c>
      <c r="I141" s="2" t="str">
        <f>VLOOKUP(A141,'SAS Codes'!$A$2:$I$559,6,FALSE)</f>
        <v>America</v>
      </c>
      <c r="J141" s="2" t="str">
        <f>VLOOKUP(A141,'SAS Codes'!$A$2:$I$559,7,FALSE)</f>
        <v>America</v>
      </c>
      <c r="K141" s="2" t="str">
        <f>VLOOKUP(A141,'SAS Codes'!$A$2:$I$559,8,FALSE)</f>
        <v>May contain ingredients</v>
      </c>
      <c r="L141" s="2" t="str">
        <f>VLOOKUP(A141,'SAS Codes'!$A$2:$I$559,9,FALSE)</f>
        <v>May contain ingredients</v>
      </c>
      <c r="M141" s="2" t="str">
        <f>VLOOKUP(A141,'SAS Codes'!$A$2:$M$559,10,FALSE)</f>
        <v>Regular</v>
      </c>
    </row>
    <row r="142" spans="1:13" ht="13.8" x14ac:dyDescent="0.45">
      <c r="A142" s="5" t="s">
        <v>1036</v>
      </c>
      <c r="B142" s="5">
        <v>5</v>
      </c>
      <c r="C142" s="10">
        <v>0.71435470000000001</v>
      </c>
      <c r="D142" s="2" t="str">
        <f>VLOOKUP(A142,'SAS Codes'!$A$2:$B$559,2,FALSE)</f>
        <v>BMIX-35</v>
      </c>
      <c r="E142" s="5" t="s">
        <v>929</v>
      </c>
      <c r="F142" s="2" t="str">
        <f>VLOOKUP(A142,'SAS Codes'!$A$2:$I$559,3,FALSE)</f>
        <v>USA</v>
      </c>
      <c r="G142" s="2" t="str">
        <f>VLOOKUP(A142,'SAS Codes'!$A$2:$I$559,4,FALSE)</f>
        <v>USA</v>
      </c>
      <c r="H142" s="2" t="str">
        <f>VLOOKUP(A142,'SAS Codes'!$A$2:$I$559,5,FALSE)</f>
        <v>USA</v>
      </c>
      <c r="I142" s="2" t="str">
        <f>VLOOKUP(A142,'SAS Codes'!$A$2:$I$559,6,FALSE)</f>
        <v>America</v>
      </c>
      <c r="J142" s="2" t="str">
        <f>VLOOKUP(A142,'SAS Codes'!$A$2:$I$559,7,FALSE)</f>
        <v>America</v>
      </c>
      <c r="K142" s="2" t="str">
        <f>VLOOKUP(A142,'SAS Codes'!$A$2:$I$559,8,FALSE)</f>
        <v>May contain ingredients</v>
      </c>
      <c r="L142" s="2" t="str">
        <f>VLOOKUP(A142,'SAS Codes'!$A$2:$I$559,9,FALSE)</f>
        <v>May contain ingredients</v>
      </c>
      <c r="M142" s="2" t="str">
        <f>VLOOKUP(A142,'SAS Codes'!$A$2:$M$559,10,FALSE)</f>
        <v>Regular</v>
      </c>
    </row>
    <row r="143" spans="1:13" ht="13.8" x14ac:dyDescent="0.45">
      <c r="A143" s="5" t="s">
        <v>1037</v>
      </c>
      <c r="B143" s="5">
        <v>5</v>
      </c>
      <c r="C143" s="10">
        <v>0.65373770000000009</v>
      </c>
      <c r="D143" s="2" t="str">
        <f>VLOOKUP(A143,'SAS Codes'!$A$2:$B$559,2,FALSE)</f>
        <v>BMIX-36</v>
      </c>
      <c r="E143" s="5" t="s">
        <v>929</v>
      </c>
      <c r="F143" s="2" t="str">
        <f>VLOOKUP(A143,'SAS Codes'!$A$2:$I$559,3,FALSE)</f>
        <v>USA</v>
      </c>
      <c r="G143" s="2" t="str">
        <f>VLOOKUP(A143,'SAS Codes'!$A$2:$I$559,4,FALSE)</f>
        <v>USA</v>
      </c>
      <c r="H143" s="2" t="str">
        <f>VLOOKUP(A143,'SAS Codes'!$A$2:$I$559,5,FALSE)</f>
        <v>USA</v>
      </c>
      <c r="I143" s="2" t="str">
        <f>VLOOKUP(A143,'SAS Codes'!$A$2:$I$559,6,FALSE)</f>
        <v>America</v>
      </c>
      <c r="J143" s="2" t="str">
        <f>VLOOKUP(A143,'SAS Codes'!$A$2:$I$559,7,FALSE)</f>
        <v>America</v>
      </c>
      <c r="K143" s="2" t="str">
        <f>VLOOKUP(A143,'SAS Codes'!$A$2:$I$559,8,FALSE)</f>
        <v>May contain ingredients</v>
      </c>
      <c r="L143" s="2" t="str">
        <f>VLOOKUP(A143,'SAS Codes'!$A$2:$I$559,9,FALSE)</f>
        <v>May contain ingredients</v>
      </c>
      <c r="M143" s="2" t="str">
        <f>VLOOKUP(A143,'SAS Codes'!$A$2:$M$559,10,FALSE)</f>
        <v>Regular</v>
      </c>
    </row>
    <row r="144" spans="1:13" ht="13.8" x14ac:dyDescent="0.45">
      <c r="A144" s="5" t="s">
        <v>32</v>
      </c>
      <c r="B144" s="5">
        <v>1</v>
      </c>
      <c r="C144" s="10">
        <v>2.2656179999999999</v>
      </c>
      <c r="D144" s="2" t="str">
        <f>VLOOKUP(A144,'SAS Codes'!$A$2:$B$559,2,FALSE)</f>
        <v>BMIX-37</v>
      </c>
      <c r="E144" s="5" t="s">
        <v>929</v>
      </c>
      <c r="F144" s="2" t="str">
        <f>VLOOKUP(A144,'SAS Codes'!$A$2:$I$559,3,FALSE)</f>
        <v>Imported</v>
      </c>
      <c r="G144" s="2" t="str">
        <f>VLOOKUP(A144,'SAS Codes'!$A$2:$I$559,4,FALSE)</f>
        <v>Imported</v>
      </c>
      <c r="H144" s="2" t="str">
        <f>VLOOKUP(A144,'SAS Codes'!$A$2:$I$559,5,FALSE)</f>
        <v>Imported</v>
      </c>
      <c r="I144" s="2" t="str">
        <f>VLOOKUP(A144,'SAS Codes'!$A$2:$I$559,6,FALSE)</f>
        <v>Imported</v>
      </c>
      <c r="J144" s="2" t="str">
        <f>VLOOKUP(A144,'SAS Codes'!$A$2:$I$559,7,FALSE)</f>
        <v>Other</v>
      </c>
      <c r="K144" s="2" t="str">
        <f>VLOOKUP(A144,'SAS Codes'!$A$2:$I$559,8,FALSE)</f>
        <v>May contain</v>
      </c>
      <c r="L144" s="2" t="str">
        <f>VLOOKUP(A144,'SAS Codes'!$A$2:$I$559,9,FALSE)</f>
        <v>May contain</v>
      </c>
      <c r="M144" s="2" t="str">
        <f>VLOOKUP(A144,'SAS Codes'!$A$2:$M$559,10,FALSE)</f>
        <v>Private</v>
      </c>
    </row>
    <row r="145" spans="1:13" ht="13.8" x14ac:dyDescent="0.45">
      <c r="A145" s="5" t="s">
        <v>33</v>
      </c>
      <c r="B145" s="5">
        <v>1</v>
      </c>
      <c r="C145" s="10">
        <v>1.4243600000000001</v>
      </c>
      <c r="D145" s="2" t="str">
        <f>VLOOKUP(A145,'SAS Codes'!$A$2:$B$559,2,FALSE)</f>
        <v>BMIX-38</v>
      </c>
      <c r="E145" s="5" t="s">
        <v>929</v>
      </c>
      <c r="F145" s="2" t="str">
        <f>VLOOKUP(A145,'SAS Codes'!$A$2:$I$559,3,FALSE)</f>
        <v>USA</v>
      </c>
      <c r="G145" s="2" t="str">
        <f>VLOOKUP(A145,'SAS Codes'!$A$2:$I$559,4,FALSE)</f>
        <v>USA</v>
      </c>
      <c r="H145" s="2" t="str">
        <f>VLOOKUP(A145,'SAS Codes'!$A$2:$I$559,5,FALSE)</f>
        <v>USA</v>
      </c>
      <c r="I145" s="2" t="str">
        <f>VLOOKUP(A145,'SAS Codes'!$A$2:$I$559,6,FALSE)</f>
        <v>America</v>
      </c>
      <c r="J145" s="2" t="str">
        <f>VLOOKUP(A145,'SAS Codes'!$A$2:$I$559,7,FALSE)</f>
        <v>America</v>
      </c>
      <c r="K145" s="2" t="str">
        <f>VLOOKUP(A145,'SAS Codes'!$A$2:$I$559,8,FALSE)</f>
        <v>May contain</v>
      </c>
      <c r="L145" s="2" t="str">
        <f>VLOOKUP(A145,'SAS Codes'!$A$2:$I$559,9,FALSE)</f>
        <v>May contain</v>
      </c>
      <c r="M145" s="2" t="str">
        <f>VLOOKUP(A145,'SAS Codes'!$A$2:$M$559,10,FALSE)</f>
        <v>Private</v>
      </c>
    </row>
    <row r="146" spans="1:13" ht="13.8" x14ac:dyDescent="0.45">
      <c r="A146" s="5" t="s">
        <v>33</v>
      </c>
      <c r="B146" s="5">
        <v>2</v>
      </c>
      <c r="C146" s="10">
        <v>0.91655200000000014</v>
      </c>
      <c r="D146" s="2" t="str">
        <f>VLOOKUP(A146,'SAS Codes'!$A$2:$B$559,2,FALSE)</f>
        <v>BMIX-38</v>
      </c>
      <c r="E146" s="5" t="s">
        <v>929</v>
      </c>
      <c r="F146" s="2" t="str">
        <f>VLOOKUP(A146,'SAS Codes'!$A$2:$I$559,3,FALSE)</f>
        <v>USA</v>
      </c>
      <c r="G146" s="2" t="str">
        <f>VLOOKUP(A146,'SAS Codes'!$A$2:$I$559,4,FALSE)</f>
        <v>USA</v>
      </c>
      <c r="H146" s="2" t="str">
        <f>VLOOKUP(A146,'SAS Codes'!$A$2:$I$559,5,FALSE)</f>
        <v>USA</v>
      </c>
      <c r="I146" s="2" t="str">
        <f>VLOOKUP(A146,'SAS Codes'!$A$2:$I$559,6,FALSE)</f>
        <v>America</v>
      </c>
      <c r="J146" s="2" t="str">
        <f>VLOOKUP(A146,'SAS Codes'!$A$2:$I$559,7,FALSE)</f>
        <v>America</v>
      </c>
      <c r="K146" s="2" t="str">
        <f>VLOOKUP(A146,'SAS Codes'!$A$2:$I$559,8,FALSE)</f>
        <v>May contain</v>
      </c>
      <c r="L146" s="2" t="str">
        <f>VLOOKUP(A146,'SAS Codes'!$A$2:$I$559,9,FALSE)</f>
        <v>May contain</v>
      </c>
      <c r="M146" s="2" t="str">
        <f>VLOOKUP(A146,'SAS Codes'!$A$2:$M$559,10,FALSE)</f>
        <v>Private</v>
      </c>
    </row>
    <row r="147" spans="1:13" ht="13.8" x14ac:dyDescent="0.45">
      <c r="A147" s="5" t="s">
        <v>33</v>
      </c>
      <c r="B147" s="5">
        <v>3</v>
      </c>
      <c r="C147" s="10">
        <v>0</v>
      </c>
      <c r="D147" s="2" t="str">
        <f>VLOOKUP(A147,'SAS Codes'!$A$2:$B$559,2,FALSE)</f>
        <v>BMIX-38</v>
      </c>
      <c r="E147" s="5" t="s">
        <v>929</v>
      </c>
      <c r="F147" s="2" t="str">
        <f>VLOOKUP(A147,'SAS Codes'!$A$2:$I$559,3,FALSE)</f>
        <v>USA</v>
      </c>
      <c r="G147" s="2" t="str">
        <f>VLOOKUP(A147,'SAS Codes'!$A$2:$I$559,4,FALSE)</f>
        <v>USA</v>
      </c>
      <c r="H147" s="2" t="str">
        <f>VLOOKUP(A147,'SAS Codes'!$A$2:$I$559,5,FALSE)</f>
        <v>USA</v>
      </c>
      <c r="I147" s="2" t="str">
        <f>VLOOKUP(A147,'SAS Codes'!$A$2:$I$559,6,FALSE)</f>
        <v>America</v>
      </c>
      <c r="J147" s="2" t="str">
        <f>VLOOKUP(A147,'SAS Codes'!$A$2:$I$559,7,FALSE)</f>
        <v>America</v>
      </c>
      <c r="K147" s="2" t="str">
        <f>VLOOKUP(A147,'SAS Codes'!$A$2:$I$559,8,FALSE)</f>
        <v>May contain</v>
      </c>
      <c r="L147" s="2" t="str">
        <f>VLOOKUP(A147,'SAS Codes'!$A$2:$I$559,9,FALSE)</f>
        <v>May contain</v>
      </c>
      <c r="M147" s="2" t="str">
        <f>VLOOKUP(A147,'SAS Codes'!$A$2:$M$559,10,FALSE)</f>
        <v>Private</v>
      </c>
    </row>
    <row r="148" spans="1:13" ht="13.8" x14ac:dyDescent="0.45">
      <c r="A148" s="5" t="s">
        <v>33</v>
      </c>
      <c r="B148" s="5">
        <v>4</v>
      </c>
      <c r="C148" s="10">
        <v>1.4683094999999999</v>
      </c>
      <c r="D148" s="2" t="str">
        <f>VLOOKUP(A148,'SAS Codes'!$A$2:$B$559,2,FALSE)</f>
        <v>BMIX-38</v>
      </c>
      <c r="E148" s="5" t="s">
        <v>929</v>
      </c>
      <c r="F148" s="2" t="str">
        <f>VLOOKUP(A148,'SAS Codes'!$A$2:$I$559,3,FALSE)</f>
        <v>USA</v>
      </c>
      <c r="G148" s="2" t="str">
        <f>VLOOKUP(A148,'SAS Codes'!$A$2:$I$559,4,FALSE)</f>
        <v>USA</v>
      </c>
      <c r="H148" s="2" t="str">
        <f>VLOOKUP(A148,'SAS Codes'!$A$2:$I$559,5,FALSE)</f>
        <v>USA</v>
      </c>
      <c r="I148" s="2" t="str">
        <f>VLOOKUP(A148,'SAS Codes'!$A$2:$I$559,6,FALSE)</f>
        <v>America</v>
      </c>
      <c r="J148" s="2" t="str">
        <f>VLOOKUP(A148,'SAS Codes'!$A$2:$I$559,7,FALSE)</f>
        <v>America</v>
      </c>
      <c r="K148" s="2" t="str">
        <f>VLOOKUP(A148,'SAS Codes'!$A$2:$I$559,8,FALSE)</f>
        <v>May contain</v>
      </c>
      <c r="L148" s="2" t="str">
        <f>VLOOKUP(A148,'SAS Codes'!$A$2:$I$559,9,FALSE)</f>
        <v>May contain</v>
      </c>
      <c r="M148" s="2" t="str">
        <f>VLOOKUP(A148,'SAS Codes'!$A$2:$M$559,10,FALSE)</f>
        <v>Private</v>
      </c>
    </row>
    <row r="149" spans="1:13" ht="13.8" x14ac:dyDescent="0.45">
      <c r="A149" s="5" t="s">
        <v>34</v>
      </c>
      <c r="B149" s="5">
        <v>1</v>
      </c>
      <c r="C149" s="10">
        <v>1.48553</v>
      </c>
      <c r="D149" s="2" t="str">
        <f>VLOOKUP(A149,'SAS Codes'!$A$2:$B$559,2,FALSE)</f>
        <v>BMIX-39</v>
      </c>
      <c r="E149" s="5" t="s">
        <v>929</v>
      </c>
      <c r="F149" s="2" t="str">
        <f>VLOOKUP(A149,'SAS Codes'!$A$2:$I$559,3,FALSE)</f>
        <v>USA</v>
      </c>
      <c r="G149" s="2" t="str">
        <f>VLOOKUP(A149,'SAS Codes'!$A$2:$I$559,4,FALSE)</f>
        <v>USA</v>
      </c>
      <c r="H149" s="2" t="str">
        <f>VLOOKUP(A149,'SAS Codes'!$A$2:$I$559,5,FALSE)</f>
        <v>USA</v>
      </c>
      <c r="I149" s="2" t="str">
        <f>VLOOKUP(A149,'SAS Codes'!$A$2:$I$559,6,FALSE)</f>
        <v>America</v>
      </c>
      <c r="J149" s="2" t="str">
        <f>VLOOKUP(A149,'SAS Codes'!$A$2:$I$559,7,FALSE)</f>
        <v>America</v>
      </c>
      <c r="K149" s="2" t="str">
        <f>VLOOKUP(A149,'SAS Codes'!$A$2:$I$559,8,FALSE)</f>
        <v>May contain</v>
      </c>
      <c r="L149" s="2" t="str">
        <f>VLOOKUP(A149,'SAS Codes'!$A$2:$I$559,9,FALSE)</f>
        <v>May contain</v>
      </c>
      <c r="M149" s="2" t="str">
        <f>VLOOKUP(A149,'SAS Codes'!$A$2:$M$559,10,FALSE)</f>
        <v>Private</v>
      </c>
    </row>
    <row r="150" spans="1:13" ht="13.8" x14ac:dyDescent="0.45">
      <c r="A150" s="5" t="s">
        <v>34</v>
      </c>
      <c r="B150" s="5">
        <v>2</v>
      </c>
      <c r="C150" s="10">
        <v>0.70695679999999994</v>
      </c>
      <c r="D150" s="2" t="str">
        <f>VLOOKUP(A150,'SAS Codes'!$A$2:$B$559,2,FALSE)</f>
        <v>BMIX-39</v>
      </c>
      <c r="E150" s="5" t="s">
        <v>929</v>
      </c>
      <c r="F150" s="2" t="str">
        <f>VLOOKUP(A150,'SAS Codes'!$A$2:$I$559,3,FALSE)</f>
        <v>USA</v>
      </c>
      <c r="G150" s="2" t="str">
        <f>VLOOKUP(A150,'SAS Codes'!$A$2:$I$559,4,FALSE)</f>
        <v>USA</v>
      </c>
      <c r="H150" s="2" t="str">
        <f>VLOOKUP(A150,'SAS Codes'!$A$2:$I$559,5,FALSE)</f>
        <v>USA</v>
      </c>
      <c r="I150" s="2" t="str">
        <f>VLOOKUP(A150,'SAS Codes'!$A$2:$I$559,6,FALSE)</f>
        <v>America</v>
      </c>
      <c r="J150" s="2" t="str">
        <f>VLOOKUP(A150,'SAS Codes'!$A$2:$I$559,7,FALSE)</f>
        <v>America</v>
      </c>
      <c r="K150" s="2" t="str">
        <f>VLOOKUP(A150,'SAS Codes'!$A$2:$I$559,8,FALSE)</f>
        <v>May contain</v>
      </c>
      <c r="L150" s="2" t="str">
        <f>VLOOKUP(A150,'SAS Codes'!$A$2:$I$559,9,FALSE)</f>
        <v>May contain</v>
      </c>
      <c r="M150" s="2" t="str">
        <f>VLOOKUP(A150,'SAS Codes'!$A$2:$M$559,10,FALSE)</f>
        <v>Private</v>
      </c>
    </row>
    <row r="151" spans="1:13" ht="13.8" x14ac:dyDescent="0.45">
      <c r="A151" s="5" t="s">
        <v>34</v>
      </c>
      <c r="B151" s="5">
        <v>3</v>
      </c>
      <c r="C151" s="10">
        <v>0</v>
      </c>
      <c r="D151" s="2" t="str">
        <f>VLOOKUP(A151,'SAS Codes'!$A$2:$B$559,2,FALSE)</f>
        <v>BMIX-39</v>
      </c>
      <c r="E151" s="5" t="s">
        <v>929</v>
      </c>
      <c r="F151" s="2" t="str">
        <f>VLOOKUP(A151,'SAS Codes'!$A$2:$I$559,3,FALSE)</f>
        <v>USA</v>
      </c>
      <c r="G151" s="2" t="str">
        <f>VLOOKUP(A151,'SAS Codes'!$A$2:$I$559,4,FALSE)</f>
        <v>USA</v>
      </c>
      <c r="H151" s="2" t="str">
        <f>VLOOKUP(A151,'SAS Codes'!$A$2:$I$559,5,FALSE)</f>
        <v>USA</v>
      </c>
      <c r="I151" s="2" t="str">
        <f>VLOOKUP(A151,'SAS Codes'!$A$2:$I$559,6,FALSE)</f>
        <v>America</v>
      </c>
      <c r="J151" s="2" t="str">
        <f>VLOOKUP(A151,'SAS Codes'!$A$2:$I$559,7,FALSE)</f>
        <v>America</v>
      </c>
      <c r="K151" s="2" t="str">
        <f>VLOOKUP(A151,'SAS Codes'!$A$2:$I$559,8,FALSE)</f>
        <v>May contain</v>
      </c>
      <c r="L151" s="2" t="str">
        <f>VLOOKUP(A151,'SAS Codes'!$A$2:$I$559,9,FALSE)</f>
        <v>May contain</v>
      </c>
      <c r="M151" s="2" t="str">
        <f>VLOOKUP(A151,'SAS Codes'!$A$2:$M$559,10,FALSE)</f>
        <v>Private</v>
      </c>
    </row>
    <row r="152" spans="1:13" ht="13.8" x14ac:dyDescent="0.45">
      <c r="A152" s="5" t="s">
        <v>35</v>
      </c>
      <c r="B152" s="5">
        <v>1</v>
      </c>
      <c r="C152" s="10">
        <v>1.1117699999999999</v>
      </c>
      <c r="D152" s="2" t="str">
        <f>VLOOKUP(A152,'SAS Codes'!$A$2:$B$559,2,FALSE)</f>
        <v>BMIX-40</v>
      </c>
      <c r="E152" s="5" t="s">
        <v>929</v>
      </c>
      <c r="F152" s="2" t="str">
        <f>VLOOKUP(A152,'SAS Codes'!$A$2:$I$559,3,FALSE)</f>
        <v>USA</v>
      </c>
      <c r="G152" s="2" t="str">
        <f>VLOOKUP(A152,'SAS Codes'!$A$2:$I$559,4,FALSE)</f>
        <v>USA</v>
      </c>
      <c r="H152" s="2" t="str">
        <f>VLOOKUP(A152,'SAS Codes'!$A$2:$I$559,5,FALSE)</f>
        <v>USA</v>
      </c>
      <c r="I152" s="2" t="str">
        <f>VLOOKUP(A152,'SAS Codes'!$A$2:$I$559,6,FALSE)</f>
        <v>America</v>
      </c>
      <c r="J152" s="2" t="str">
        <f>VLOOKUP(A152,'SAS Codes'!$A$2:$I$559,7,FALSE)</f>
        <v>America</v>
      </c>
      <c r="K152" s="2" t="str">
        <f>VLOOKUP(A152,'SAS Codes'!$A$2:$I$559,8,FALSE)</f>
        <v>May contain</v>
      </c>
      <c r="L152" s="2" t="str">
        <f>VLOOKUP(A152,'SAS Codes'!$A$2:$I$559,9,FALSE)</f>
        <v>May contain</v>
      </c>
      <c r="M152" s="2" t="str">
        <f>VLOOKUP(A152,'SAS Codes'!$A$2:$M$559,10,FALSE)</f>
        <v>Private</v>
      </c>
    </row>
    <row r="153" spans="1:13" ht="13.8" x14ac:dyDescent="0.45">
      <c r="A153" s="5" t="s">
        <v>35</v>
      </c>
      <c r="B153" s="5">
        <v>2</v>
      </c>
      <c r="C153" s="10">
        <v>0</v>
      </c>
      <c r="D153" s="2" t="str">
        <f>VLOOKUP(A153,'SAS Codes'!$A$2:$B$559,2,FALSE)</f>
        <v>BMIX-40</v>
      </c>
      <c r="E153" s="5" t="s">
        <v>929</v>
      </c>
      <c r="F153" s="2" t="str">
        <f>VLOOKUP(A153,'SAS Codes'!$A$2:$I$559,3,FALSE)</f>
        <v>USA</v>
      </c>
      <c r="G153" s="2" t="str">
        <f>VLOOKUP(A153,'SAS Codes'!$A$2:$I$559,4,FALSE)</f>
        <v>USA</v>
      </c>
      <c r="H153" s="2" t="str">
        <f>VLOOKUP(A153,'SAS Codes'!$A$2:$I$559,5,FALSE)</f>
        <v>USA</v>
      </c>
      <c r="I153" s="2" t="str">
        <f>VLOOKUP(A153,'SAS Codes'!$A$2:$I$559,6,FALSE)</f>
        <v>America</v>
      </c>
      <c r="J153" s="2" t="str">
        <f>VLOOKUP(A153,'SAS Codes'!$A$2:$I$559,7,FALSE)</f>
        <v>America</v>
      </c>
      <c r="K153" s="2" t="str">
        <f>VLOOKUP(A153,'SAS Codes'!$A$2:$I$559,8,FALSE)</f>
        <v>May contain</v>
      </c>
      <c r="L153" s="2" t="str">
        <f>VLOOKUP(A153,'SAS Codes'!$A$2:$I$559,9,FALSE)</f>
        <v>May contain</v>
      </c>
      <c r="M153" s="2" t="str">
        <f>VLOOKUP(A153,'SAS Codes'!$A$2:$M$559,10,FALSE)</f>
        <v>Private</v>
      </c>
    </row>
    <row r="154" spans="1:13" ht="13.8" x14ac:dyDescent="0.45">
      <c r="A154" s="5" t="s">
        <v>35</v>
      </c>
      <c r="B154" s="5">
        <v>3</v>
      </c>
      <c r="C154" s="10">
        <v>1.6639839999999999</v>
      </c>
      <c r="D154" s="2" t="str">
        <f>VLOOKUP(A154,'SAS Codes'!$A$2:$B$559,2,FALSE)</f>
        <v>BMIX-40</v>
      </c>
      <c r="E154" s="5" t="s">
        <v>929</v>
      </c>
      <c r="F154" s="2" t="str">
        <f>VLOOKUP(A154,'SAS Codes'!$A$2:$I$559,3,FALSE)</f>
        <v>USA</v>
      </c>
      <c r="G154" s="2" t="str">
        <f>VLOOKUP(A154,'SAS Codes'!$A$2:$I$559,4,FALSE)</f>
        <v>USA</v>
      </c>
      <c r="H154" s="2" t="str">
        <f>VLOOKUP(A154,'SAS Codes'!$A$2:$I$559,5,FALSE)</f>
        <v>USA</v>
      </c>
      <c r="I154" s="2" t="str">
        <f>VLOOKUP(A154,'SAS Codes'!$A$2:$I$559,6,FALSE)</f>
        <v>America</v>
      </c>
      <c r="J154" s="2" t="str">
        <f>VLOOKUP(A154,'SAS Codes'!$A$2:$I$559,7,FALSE)</f>
        <v>America</v>
      </c>
      <c r="K154" s="2" t="str">
        <f>VLOOKUP(A154,'SAS Codes'!$A$2:$I$559,8,FALSE)</f>
        <v>May contain</v>
      </c>
      <c r="L154" s="2" t="str">
        <f>VLOOKUP(A154,'SAS Codes'!$A$2:$I$559,9,FALSE)</f>
        <v>May contain</v>
      </c>
      <c r="M154" s="2" t="str">
        <f>VLOOKUP(A154,'SAS Codes'!$A$2:$M$559,10,FALSE)</f>
        <v>Private</v>
      </c>
    </row>
    <row r="155" spans="1:13" ht="13.8" x14ac:dyDescent="0.45">
      <c r="A155" s="5" t="s">
        <v>36</v>
      </c>
      <c r="B155" s="5">
        <v>1</v>
      </c>
      <c r="C155" s="10">
        <v>0.81367440000000002</v>
      </c>
      <c r="D155" s="2" t="str">
        <f>VLOOKUP(A155,'SAS Codes'!$A$2:$B$559,2,FALSE)</f>
        <v>BMIX-41</v>
      </c>
      <c r="E155" s="5" t="s">
        <v>929</v>
      </c>
      <c r="F155" s="2" t="str">
        <f>VLOOKUP(A155,'SAS Codes'!$A$2:$I$559,3,FALSE)</f>
        <v>USA</v>
      </c>
      <c r="G155" s="2" t="str">
        <f>VLOOKUP(A155,'SAS Codes'!$A$2:$I$559,4,FALSE)</f>
        <v>USA</v>
      </c>
      <c r="H155" s="2" t="str">
        <f>VLOOKUP(A155,'SAS Codes'!$A$2:$I$559,5,FALSE)</f>
        <v>USA</v>
      </c>
      <c r="I155" s="2" t="str">
        <f>VLOOKUP(A155,'SAS Codes'!$A$2:$I$559,6,FALSE)</f>
        <v>America</v>
      </c>
      <c r="J155" s="2" t="str">
        <f>VLOOKUP(A155,'SAS Codes'!$A$2:$I$559,7,FALSE)</f>
        <v>America</v>
      </c>
      <c r="K155" s="2" t="str">
        <f>VLOOKUP(A155,'SAS Codes'!$A$2:$I$559,8,FALSE)</f>
        <v>May contain</v>
      </c>
      <c r="L155" s="2" t="str">
        <f>VLOOKUP(A155,'SAS Codes'!$A$2:$I$559,9,FALSE)</f>
        <v>May contain</v>
      </c>
      <c r="M155" s="2" t="str">
        <f>VLOOKUP(A155,'SAS Codes'!$A$2:$M$559,10,FALSE)</f>
        <v>Private</v>
      </c>
    </row>
    <row r="156" spans="1:13" ht="13.8" x14ac:dyDescent="0.45">
      <c r="A156" s="5" t="s">
        <v>36</v>
      </c>
      <c r="B156" s="5">
        <v>2</v>
      </c>
      <c r="C156" s="10">
        <v>0</v>
      </c>
      <c r="D156" s="2" t="str">
        <f>VLOOKUP(A156,'SAS Codes'!$A$2:$B$559,2,FALSE)</f>
        <v>BMIX-41</v>
      </c>
      <c r="E156" s="5" t="s">
        <v>929</v>
      </c>
      <c r="F156" s="2" t="str">
        <f>VLOOKUP(A156,'SAS Codes'!$A$2:$I$559,3,FALSE)</f>
        <v>USA</v>
      </c>
      <c r="G156" s="2" t="str">
        <f>VLOOKUP(A156,'SAS Codes'!$A$2:$I$559,4,FALSE)</f>
        <v>USA</v>
      </c>
      <c r="H156" s="2" t="str">
        <f>VLOOKUP(A156,'SAS Codes'!$A$2:$I$559,5,FALSE)</f>
        <v>USA</v>
      </c>
      <c r="I156" s="2" t="str">
        <f>VLOOKUP(A156,'SAS Codes'!$A$2:$I$559,6,FALSE)</f>
        <v>America</v>
      </c>
      <c r="J156" s="2" t="str">
        <f>VLOOKUP(A156,'SAS Codes'!$A$2:$I$559,7,FALSE)</f>
        <v>America</v>
      </c>
      <c r="K156" s="2" t="str">
        <f>VLOOKUP(A156,'SAS Codes'!$A$2:$I$559,8,FALSE)</f>
        <v>May contain</v>
      </c>
      <c r="L156" s="2" t="str">
        <f>VLOOKUP(A156,'SAS Codes'!$A$2:$I$559,9,FALSE)</f>
        <v>May contain</v>
      </c>
      <c r="M156" s="2" t="str">
        <f>VLOOKUP(A156,'SAS Codes'!$A$2:$M$559,10,FALSE)</f>
        <v>Private</v>
      </c>
    </row>
    <row r="157" spans="1:13" ht="13.8" x14ac:dyDescent="0.45">
      <c r="A157" s="5" t="s">
        <v>36</v>
      </c>
      <c r="B157" s="5">
        <v>3</v>
      </c>
      <c r="C157" s="10">
        <v>1.6603139999999998</v>
      </c>
      <c r="D157" s="2" t="str">
        <f>VLOOKUP(A157,'SAS Codes'!$A$2:$B$559,2,FALSE)</f>
        <v>BMIX-41</v>
      </c>
      <c r="E157" s="5" t="s">
        <v>929</v>
      </c>
      <c r="F157" s="2" t="str">
        <f>VLOOKUP(A157,'SAS Codes'!$A$2:$I$559,3,FALSE)</f>
        <v>USA</v>
      </c>
      <c r="G157" s="2" t="str">
        <f>VLOOKUP(A157,'SAS Codes'!$A$2:$I$559,4,FALSE)</f>
        <v>USA</v>
      </c>
      <c r="H157" s="2" t="str">
        <f>VLOOKUP(A157,'SAS Codes'!$A$2:$I$559,5,FALSE)</f>
        <v>USA</v>
      </c>
      <c r="I157" s="2" t="str">
        <f>VLOOKUP(A157,'SAS Codes'!$A$2:$I$559,6,FALSE)</f>
        <v>America</v>
      </c>
      <c r="J157" s="2" t="str">
        <f>VLOOKUP(A157,'SAS Codes'!$A$2:$I$559,7,FALSE)</f>
        <v>America</v>
      </c>
      <c r="K157" s="2" t="str">
        <f>VLOOKUP(A157,'SAS Codes'!$A$2:$I$559,8,FALSE)</f>
        <v>May contain</v>
      </c>
      <c r="L157" s="2" t="str">
        <f>VLOOKUP(A157,'SAS Codes'!$A$2:$I$559,9,FALSE)</f>
        <v>May contain</v>
      </c>
      <c r="M157" s="2" t="str">
        <f>VLOOKUP(A157,'SAS Codes'!$A$2:$M$559,10,FALSE)</f>
        <v>Private</v>
      </c>
    </row>
    <row r="158" spans="1:13" ht="13.8" x14ac:dyDescent="0.45">
      <c r="A158" s="5" t="s">
        <v>37</v>
      </c>
      <c r="B158" s="5">
        <v>1</v>
      </c>
      <c r="C158" s="10">
        <v>1.4412970000000001</v>
      </c>
      <c r="D158" s="2" t="str">
        <f>VLOOKUP(A158,'SAS Codes'!$A$2:$B$559,2,FALSE)</f>
        <v>BMIX-42</v>
      </c>
      <c r="E158" s="5" t="s">
        <v>929</v>
      </c>
      <c r="F158" s="2" t="str">
        <f>VLOOKUP(A158,'SAS Codes'!$A$2:$I$559,3,FALSE)</f>
        <v>USA</v>
      </c>
      <c r="G158" s="2" t="str">
        <f>VLOOKUP(A158,'SAS Codes'!$A$2:$I$559,4,FALSE)</f>
        <v>USA</v>
      </c>
      <c r="H158" s="2" t="str">
        <f>VLOOKUP(A158,'SAS Codes'!$A$2:$I$559,5,FALSE)</f>
        <v>USA</v>
      </c>
      <c r="I158" s="2" t="str">
        <f>VLOOKUP(A158,'SAS Codes'!$A$2:$I$559,6,FALSE)</f>
        <v>America</v>
      </c>
      <c r="J158" s="2" t="str">
        <f>VLOOKUP(A158,'SAS Codes'!$A$2:$I$559,7,FALSE)</f>
        <v>America</v>
      </c>
      <c r="K158" s="2" t="str">
        <f>VLOOKUP(A158,'SAS Codes'!$A$2:$I$559,8,FALSE)</f>
        <v>May contain</v>
      </c>
      <c r="L158" s="2" t="str">
        <f>VLOOKUP(A158,'SAS Codes'!$A$2:$I$559,9,FALSE)</f>
        <v>May contain</v>
      </c>
      <c r="M158" s="2" t="str">
        <f>VLOOKUP(A158,'SAS Codes'!$A$2:$M$559,10,FALSE)</f>
        <v>Private</v>
      </c>
    </row>
    <row r="159" spans="1:13" ht="13.8" x14ac:dyDescent="0.45">
      <c r="A159" s="5" t="s">
        <v>37</v>
      </c>
      <c r="B159" s="5">
        <v>2</v>
      </c>
      <c r="C159" s="10">
        <v>0.70913919999999997</v>
      </c>
      <c r="D159" s="2" t="str">
        <f>VLOOKUP(A159,'SAS Codes'!$A$2:$B$559,2,FALSE)</f>
        <v>BMIX-42</v>
      </c>
      <c r="E159" s="5" t="s">
        <v>929</v>
      </c>
      <c r="F159" s="2" t="str">
        <f>VLOOKUP(A159,'SAS Codes'!$A$2:$I$559,3,FALSE)</f>
        <v>USA</v>
      </c>
      <c r="G159" s="2" t="str">
        <f>VLOOKUP(A159,'SAS Codes'!$A$2:$I$559,4,FALSE)</f>
        <v>USA</v>
      </c>
      <c r="H159" s="2" t="str">
        <f>VLOOKUP(A159,'SAS Codes'!$A$2:$I$559,5,FALSE)</f>
        <v>USA</v>
      </c>
      <c r="I159" s="2" t="str">
        <f>VLOOKUP(A159,'SAS Codes'!$A$2:$I$559,6,FALSE)</f>
        <v>America</v>
      </c>
      <c r="J159" s="2" t="str">
        <f>VLOOKUP(A159,'SAS Codes'!$A$2:$I$559,7,FALSE)</f>
        <v>America</v>
      </c>
      <c r="K159" s="2" t="str">
        <f>VLOOKUP(A159,'SAS Codes'!$A$2:$I$559,8,FALSE)</f>
        <v>May contain</v>
      </c>
      <c r="L159" s="2" t="str">
        <f>VLOOKUP(A159,'SAS Codes'!$A$2:$I$559,9,FALSE)</f>
        <v>May contain</v>
      </c>
      <c r="M159" s="2" t="str">
        <f>VLOOKUP(A159,'SAS Codes'!$A$2:$M$559,10,FALSE)</f>
        <v>Private</v>
      </c>
    </row>
    <row r="160" spans="1:13" ht="13.8" x14ac:dyDescent="0.45">
      <c r="A160" s="5" t="s">
        <v>37</v>
      </c>
      <c r="B160" s="5">
        <v>3</v>
      </c>
      <c r="C160" s="10">
        <v>1.5743520000000002</v>
      </c>
      <c r="D160" s="2" t="str">
        <f>VLOOKUP(A160,'SAS Codes'!$A$2:$B$559,2,FALSE)</f>
        <v>BMIX-42</v>
      </c>
      <c r="E160" s="5" t="s">
        <v>929</v>
      </c>
      <c r="F160" s="2" t="str">
        <f>VLOOKUP(A160,'SAS Codes'!$A$2:$I$559,3,FALSE)</f>
        <v>USA</v>
      </c>
      <c r="G160" s="2" t="str">
        <f>VLOOKUP(A160,'SAS Codes'!$A$2:$I$559,4,FALSE)</f>
        <v>USA</v>
      </c>
      <c r="H160" s="2" t="str">
        <f>VLOOKUP(A160,'SAS Codes'!$A$2:$I$559,5,FALSE)</f>
        <v>USA</v>
      </c>
      <c r="I160" s="2" t="str">
        <f>VLOOKUP(A160,'SAS Codes'!$A$2:$I$559,6,FALSE)</f>
        <v>America</v>
      </c>
      <c r="J160" s="2" t="str">
        <f>VLOOKUP(A160,'SAS Codes'!$A$2:$I$559,7,FALSE)</f>
        <v>America</v>
      </c>
      <c r="K160" s="2" t="str">
        <f>VLOOKUP(A160,'SAS Codes'!$A$2:$I$559,8,FALSE)</f>
        <v>May contain</v>
      </c>
      <c r="L160" s="2" t="str">
        <f>VLOOKUP(A160,'SAS Codes'!$A$2:$I$559,9,FALSE)</f>
        <v>May contain</v>
      </c>
      <c r="M160" s="2" t="str">
        <f>VLOOKUP(A160,'SAS Codes'!$A$2:$M$559,10,FALSE)</f>
        <v>Private</v>
      </c>
    </row>
    <row r="161" spans="1:13" ht="13.8" x14ac:dyDescent="0.45">
      <c r="A161" s="5" t="s">
        <v>37</v>
      </c>
      <c r="B161" s="5">
        <v>4</v>
      </c>
      <c r="C161" s="10">
        <v>1.5507960000000001</v>
      </c>
      <c r="D161" s="2" t="str">
        <f>VLOOKUP(A161,'SAS Codes'!$A$2:$B$559,2,FALSE)</f>
        <v>BMIX-42</v>
      </c>
      <c r="E161" s="5" t="s">
        <v>929</v>
      </c>
      <c r="F161" s="2" t="str">
        <f>VLOOKUP(A161,'SAS Codes'!$A$2:$I$559,3,FALSE)</f>
        <v>USA</v>
      </c>
      <c r="G161" s="2" t="str">
        <f>VLOOKUP(A161,'SAS Codes'!$A$2:$I$559,4,FALSE)</f>
        <v>USA</v>
      </c>
      <c r="H161" s="2" t="str">
        <f>VLOOKUP(A161,'SAS Codes'!$A$2:$I$559,5,FALSE)</f>
        <v>USA</v>
      </c>
      <c r="I161" s="2" t="str">
        <f>VLOOKUP(A161,'SAS Codes'!$A$2:$I$559,6,FALSE)</f>
        <v>America</v>
      </c>
      <c r="J161" s="2" t="str">
        <f>VLOOKUP(A161,'SAS Codes'!$A$2:$I$559,7,FALSE)</f>
        <v>America</v>
      </c>
      <c r="K161" s="2" t="str">
        <f>VLOOKUP(A161,'SAS Codes'!$A$2:$I$559,8,FALSE)</f>
        <v>May contain</v>
      </c>
      <c r="L161" s="2" t="str">
        <f>VLOOKUP(A161,'SAS Codes'!$A$2:$I$559,9,FALSE)</f>
        <v>May contain</v>
      </c>
      <c r="M161" s="2" t="str">
        <f>VLOOKUP(A161,'SAS Codes'!$A$2:$M$559,10,FALSE)</f>
        <v>Private</v>
      </c>
    </row>
    <row r="162" spans="1:13" ht="13.8" x14ac:dyDescent="0.45">
      <c r="A162" s="5" t="s">
        <v>38</v>
      </c>
      <c r="B162" s="5">
        <v>1</v>
      </c>
      <c r="C162" s="10">
        <v>0</v>
      </c>
      <c r="D162" s="2" t="str">
        <f>VLOOKUP(A162,'SAS Codes'!$A$2:$B$559,2,FALSE)</f>
        <v>BMIX-43</v>
      </c>
      <c r="E162" s="5" t="s">
        <v>929</v>
      </c>
      <c r="F162" s="2" t="str">
        <f>VLOOKUP(A162,'SAS Codes'!$A$2:$I$559,3,FALSE)</f>
        <v>USA</v>
      </c>
      <c r="G162" s="2" t="str">
        <f>VLOOKUP(A162,'SAS Codes'!$A$2:$I$559,4,FALSE)</f>
        <v>USA</v>
      </c>
      <c r="H162" s="2" t="str">
        <f>VLOOKUP(A162,'SAS Codes'!$A$2:$I$559,5,FALSE)</f>
        <v>USA</v>
      </c>
      <c r="I162" s="2" t="str">
        <f>VLOOKUP(A162,'SAS Codes'!$A$2:$I$559,6,FALSE)</f>
        <v>America</v>
      </c>
      <c r="J162" s="2" t="str">
        <f>VLOOKUP(A162,'SAS Codes'!$A$2:$I$559,7,FALSE)</f>
        <v>America</v>
      </c>
      <c r="K162" s="2" t="str">
        <f>VLOOKUP(A162,'SAS Codes'!$A$2:$I$559,8,FALSE)</f>
        <v>May contain</v>
      </c>
      <c r="L162" s="2" t="str">
        <f>VLOOKUP(A162,'SAS Codes'!$A$2:$I$559,9,FALSE)</f>
        <v>May contain</v>
      </c>
      <c r="M162" s="2" t="str">
        <f>VLOOKUP(A162,'SAS Codes'!$A$2:$M$559,10,FALSE)</f>
        <v>Private</v>
      </c>
    </row>
    <row r="163" spans="1:13" ht="13.8" x14ac:dyDescent="0.45">
      <c r="A163" s="5" t="s">
        <v>38</v>
      </c>
      <c r="B163" s="5">
        <v>2</v>
      </c>
      <c r="C163" s="10">
        <v>0</v>
      </c>
      <c r="D163" s="2" t="str">
        <f>VLOOKUP(A163,'SAS Codes'!$A$2:$B$559,2,FALSE)</f>
        <v>BMIX-43</v>
      </c>
      <c r="E163" s="5" t="s">
        <v>929</v>
      </c>
      <c r="F163" s="2" t="str">
        <f>VLOOKUP(A163,'SAS Codes'!$A$2:$I$559,3,FALSE)</f>
        <v>USA</v>
      </c>
      <c r="G163" s="2" t="str">
        <f>VLOOKUP(A163,'SAS Codes'!$A$2:$I$559,4,FALSE)</f>
        <v>USA</v>
      </c>
      <c r="H163" s="2" t="str">
        <f>VLOOKUP(A163,'SAS Codes'!$A$2:$I$559,5,FALSE)</f>
        <v>USA</v>
      </c>
      <c r="I163" s="2" t="str">
        <f>VLOOKUP(A163,'SAS Codes'!$A$2:$I$559,6,FALSE)</f>
        <v>America</v>
      </c>
      <c r="J163" s="2" t="str">
        <f>VLOOKUP(A163,'SAS Codes'!$A$2:$I$559,7,FALSE)</f>
        <v>America</v>
      </c>
      <c r="K163" s="2" t="str">
        <f>VLOOKUP(A163,'SAS Codes'!$A$2:$I$559,8,FALSE)</f>
        <v>May contain</v>
      </c>
      <c r="L163" s="2" t="str">
        <f>VLOOKUP(A163,'SAS Codes'!$A$2:$I$559,9,FALSE)</f>
        <v>May contain</v>
      </c>
      <c r="M163" s="2" t="str">
        <f>VLOOKUP(A163,'SAS Codes'!$A$2:$M$559,10,FALSE)</f>
        <v>Private</v>
      </c>
    </row>
    <row r="164" spans="1:13" ht="13.8" x14ac:dyDescent="0.45">
      <c r="A164" s="5" t="s">
        <v>38</v>
      </c>
      <c r="B164" s="5">
        <v>3</v>
      </c>
      <c r="C164" s="10">
        <v>1.6243764999999999</v>
      </c>
      <c r="D164" s="2" t="str">
        <f>VLOOKUP(A164,'SAS Codes'!$A$2:$B$559,2,FALSE)</f>
        <v>BMIX-43</v>
      </c>
      <c r="E164" s="5" t="s">
        <v>929</v>
      </c>
      <c r="F164" s="2" t="str">
        <f>VLOOKUP(A164,'SAS Codes'!$A$2:$I$559,3,FALSE)</f>
        <v>USA</v>
      </c>
      <c r="G164" s="2" t="str">
        <f>VLOOKUP(A164,'SAS Codes'!$A$2:$I$559,4,FALSE)</f>
        <v>USA</v>
      </c>
      <c r="H164" s="2" t="str">
        <f>VLOOKUP(A164,'SAS Codes'!$A$2:$I$559,5,FALSE)</f>
        <v>USA</v>
      </c>
      <c r="I164" s="2" t="str">
        <f>VLOOKUP(A164,'SAS Codes'!$A$2:$I$559,6,FALSE)</f>
        <v>America</v>
      </c>
      <c r="J164" s="2" t="str">
        <f>VLOOKUP(A164,'SAS Codes'!$A$2:$I$559,7,FALSE)</f>
        <v>America</v>
      </c>
      <c r="K164" s="2" t="str">
        <f>VLOOKUP(A164,'SAS Codes'!$A$2:$I$559,8,FALSE)</f>
        <v>May contain</v>
      </c>
      <c r="L164" s="2" t="str">
        <f>VLOOKUP(A164,'SAS Codes'!$A$2:$I$559,9,FALSE)</f>
        <v>May contain</v>
      </c>
      <c r="M164" s="2" t="str">
        <f>VLOOKUP(A164,'SAS Codes'!$A$2:$M$559,10,FALSE)</f>
        <v>Private</v>
      </c>
    </row>
    <row r="165" spans="1:13" ht="13.8" x14ac:dyDescent="0.45">
      <c r="A165" s="5" t="s">
        <v>39</v>
      </c>
      <c r="B165" s="5">
        <v>1</v>
      </c>
      <c r="C165" s="10">
        <v>1.1214119999999999</v>
      </c>
      <c r="D165" s="2" t="str">
        <f>VLOOKUP(A165,'SAS Codes'!$A$2:$B$559,2,FALSE)</f>
        <v>BMIX-44</v>
      </c>
      <c r="E165" s="5" t="s">
        <v>929</v>
      </c>
      <c r="F165" s="2" t="str">
        <f>VLOOKUP(A165,'SAS Codes'!$A$2:$I$559,3,FALSE)</f>
        <v>USA</v>
      </c>
      <c r="G165" s="2" t="str">
        <f>VLOOKUP(A165,'SAS Codes'!$A$2:$I$559,4,FALSE)</f>
        <v>USA</v>
      </c>
      <c r="H165" s="2" t="str">
        <f>VLOOKUP(A165,'SAS Codes'!$A$2:$I$559,5,FALSE)</f>
        <v>USA</v>
      </c>
      <c r="I165" s="2" t="str">
        <f>VLOOKUP(A165,'SAS Codes'!$A$2:$I$559,6,FALSE)</f>
        <v>America</v>
      </c>
      <c r="J165" s="2" t="str">
        <f>VLOOKUP(A165,'SAS Codes'!$A$2:$I$559,7,FALSE)</f>
        <v>America</v>
      </c>
      <c r="K165" s="2" t="str">
        <f>VLOOKUP(A165,'SAS Codes'!$A$2:$I$559,8,FALSE)</f>
        <v>May contain ingredients</v>
      </c>
      <c r="L165" s="2" t="str">
        <f>VLOOKUP(A165,'SAS Codes'!$A$2:$I$559,9,FALSE)</f>
        <v>May contain ingredients</v>
      </c>
      <c r="M165" s="2" t="str">
        <f>VLOOKUP(A165,'SAS Codes'!$A$2:$M$559,10,FALSE)</f>
        <v>Regular</v>
      </c>
    </row>
    <row r="166" spans="1:13" ht="13.8" x14ac:dyDescent="0.45">
      <c r="A166" s="5" t="s">
        <v>39</v>
      </c>
      <c r="B166" s="5">
        <v>2</v>
      </c>
      <c r="C166" s="10">
        <v>1.1845429999999999</v>
      </c>
      <c r="D166" s="2" t="str">
        <f>VLOOKUP(A166,'SAS Codes'!$A$2:$B$559,2,FALSE)</f>
        <v>BMIX-44</v>
      </c>
      <c r="E166" s="5" t="s">
        <v>929</v>
      </c>
      <c r="F166" s="2" t="str">
        <f>VLOOKUP(A166,'SAS Codes'!$A$2:$I$559,3,FALSE)</f>
        <v>USA</v>
      </c>
      <c r="G166" s="2" t="str">
        <f>VLOOKUP(A166,'SAS Codes'!$A$2:$I$559,4,FALSE)</f>
        <v>USA</v>
      </c>
      <c r="H166" s="2" t="str">
        <f>VLOOKUP(A166,'SAS Codes'!$A$2:$I$559,5,FALSE)</f>
        <v>USA</v>
      </c>
      <c r="I166" s="2" t="str">
        <f>VLOOKUP(A166,'SAS Codes'!$A$2:$I$559,6,FALSE)</f>
        <v>America</v>
      </c>
      <c r="J166" s="2" t="str">
        <f>VLOOKUP(A166,'SAS Codes'!$A$2:$I$559,7,FALSE)</f>
        <v>America</v>
      </c>
      <c r="K166" s="2" t="str">
        <f>VLOOKUP(A166,'SAS Codes'!$A$2:$I$559,8,FALSE)</f>
        <v>May contain ingredients</v>
      </c>
      <c r="L166" s="2" t="str">
        <f>VLOOKUP(A166,'SAS Codes'!$A$2:$I$559,9,FALSE)</f>
        <v>May contain ingredients</v>
      </c>
      <c r="M166" s="2" t="str">
        <f>VLOOKUP(A166,'SAS Codes'!$A$2:$M$559,10,FALSE)</f>
        <v>Regular</v>
      </c>
    </row>
    <row r="167" spans="1:13" ht="13.8" x14ac:dyDescent="0.45">
      <c r="A167" s="5" t="s">
        <v>39</v>
      </c>
      <c r="B167" s="5">
        <v>3</v>
      </c>
      <c r="C167" s="10">
        <v>1.0985150000000001</v>
      </c>
      <c r="D167" s="2" t="str">
        <f>VLOOKUP(A167,'SAS Codes'!$A$2:$B$559,2,FALSE)</f>
        <v>BMIX-44</v>
      </c>
      <c r="E167" s="5" t="s">
        <v>929</v>
      </c>
      <c r="F167" s="2" t="str">
        <f>VLOOKUP(A167,'SAS Codes'!$A$2:$I$559,3,FALSE)</f>
        <v>USA</v>
      </c>
      <c r="G167" s="2" t="str">
        <f>VLOOKUP(A167,'SAS Codes'!$A$2:$I$559,4,FALSE)</f>
        <v>USA</v>
      </c>
      <c r="H167" s="2" t="str">
        <f>VLOOKUP(A167,'SAS Codes'!$A$2:$I$559,5,FALSE)</f>
        <v>USA</v>
      </c>
      <c r="I167" s="2" t="str">
        <f>VLOOKUP(A167,'SAS Codes'!$A$2:$I$559,6,FALSE)</f>
        <v>America</v>
      </c>
      <c r="J167" s="2" t="str">
        <f>VLOOKUP(A167,'SAS Codes'!$A$2:$I$559,7,FALSE)</f>
        <v>America</v>
      </c>
      <c r="K167" s="2" t="str">
        <f>VLOOKUP(A167,'SAS Codes'!$A$2:$I$559,8,FALSE)</f>
        <v>May contain ingredients</v>
      </c>
      <c r="L167" s="2" t="str">
        <f>VLOOKUP(A167,'SAS Codes'!$A$2:$I$559,9,FALSE)</f>
        <v>May contain ingredients</v>
      </c>
      <c r="M167" s="2" t="str">
        <f>VLOOKUP(A167,'SAS Codes'!$A$2:$M$559,10,FALSE)</f>
        <v>Regular</v>
      </c>
    </row>
    <row r="168" spans="1:13" ht="13.8" x14ac:dyDescent="0.45">
      <c r="A168" s="5" t="s">
        <v>39</v>
      </c>
      <c r="B168" s="5">
        <v>4</v>
      </c>
      <c r="C168" s="10">
        <v>1.030618</v>
      </c>
      <c r="D168" s="2" t="str">
        <f>VLOOKUP(A168,'SAS Codes'!$A$2:$B$559,2,FALSE)</f>
        <v>BMIX-44</v>
      </c>
      <c r="E168" s="5" t="s">
        <v>929</v>
      </c>
      <c r="F168" s="2" t="str">
        <f>VLOOKUP(A168,'SAS Codes'!$A$2:$I$559,3,FALSE)</f>
        <v>USA</v>
      </c>
      <c r="G168" s="2" t="str">
        <f>VLOOKUP(A168,'SAS Codes'!$A$2:$I$559,4,FALSE)</f>
        <v>USA</v>
      </c>
      <c r="H168" s="2" t="str">
        <f>VLOOKUP(A168,'SAS Codes'!$A$2:$I$559,5,FALSE)</f>
        <v>USA</v>
      </c>
      <c r="I168" s="2" t="str">
        <f>VLOOKUP(A168,'SAS Codes'!$A$2:$I$559,6,FALSE)</f>
        <v>America</v>
      </c>
      <c r="J168" s="2" t="str">
        <f>VLOOKUP(A168,'SAS Codes'!$A$2:$I$559,7,FALSE)</f>
        <v>America</v>
      </c>
      <c r="K168" s="2" t="str">
        <f>VLOOKUP(A168,'SAS Codes'!$A$2:$I$559,8,FALSE)</f>
        <v>May contain ingredients</v>
      </c>
      <c r="L168" s="2" t="str">
        <f>VLOOKUP(A168,'SAS Codes'!$A$2:$I$559,9,FALSE)</f>
        <v>May contain ingredients</v>
      </c>
      <c r="M168" s="2" t="str">
        <f>VLOOKUP(A168,'SAS Codes'!$A$2:$M$559,10,FALSE)</f>
        <v>Regular</v>
      </c>
    </row>
    <row r="169" spans="1:13" ht="13.8" x14ac:dyDescent="0.45">
      <c r="A169" s="5" t="s">
        <v>40</v>
      </c>
      <c r="B169" s="5">
        <v>1</v>
      </c>
      <c r="C169" s="10">
        <v>1.337588</v>
      </c>
      <c r="D169" s="2" t="str">
        <f>VLOOKUP(A169,'SAS Codes'!$A$2:$B$559,2,FALSE)</f>
        <v>BMIX-45</v>
      </c>
      <c r="E169" s="5" t="s">
        <v>929</v>
      </c>
      <c r="F169" s="2" t="str">
        <f>VLOOKUP(A169,'SAS Codes'!$A$2:$I$559,3,FALSE)</f>
        <v>Canada</v>
      </c>
      <c r="G169" s="2" t="str">
        <f>VLOOKUP(A169,'SAS Codes'!$A$2:$I$559,4,FALSE)</f>
        <v>Canada</v>
      </c>
      <c r="H169" s="2" t="str">
        <f>VLOOKUP(A169,'SAS Codes'!$A$2:$I$559,5,FALSE)</f>
        <v>Canada</v>
      </c>
      <c r="I169" s="2" t="str">
        <f>VLOOKUP(A169,'SAS Codes'!$A$2:$I$559,6,FALSE)</f>
        <v>America</v>
      </c>
      <c r="J169" s="2" t="str">
        <f>VLOOKUP(A169,'SAS Codes'!$A$2:$I$559,7,FALSE)</f>
        <v>America</v>
      </c>
      <c r="K169" s="2" t="str">
        <f>VLOOKUP(A169,'SAS Codes'!$A$2:$I$559,8,FALSE)</f>
        <v>May contain</v>
      </c>
      <c r="L169" s="2" t="str">
        <f>VLOOKUP(A169,'SAS Codes'!$A$2:$I$559,9,FALSE)</f>
        <v>May contain</v>
      </c>
      <c r="M169" s="2" t="str">
        <f>VLOOKUP(A169,'SAS Codes'!$A$2:$M$559,10,FALSE)</f>
        <v>Private</v>
      </c>
    </row>
    <row r="170" spans="1:13" ht="13.8" x14ac:dyDescent="0.45">
      <c r="A170" s="5" t="s">
        <v>497</v>
      </c>
      <c r="B170" s="5">
        <v>1</v>
      </c>
      <c r="C170" s="10">
        <v>0</v>
      </c>
      <c r="D170" s="2" t="str">
        <f>VLOOKUP(A170,'SAS Codes'!$A$2:$B$559,2,FALSE)</f>
        <v>BMIX-46</v>
      </c>
      <c r="E170" s="5" t="s">
        <v>929</v>
      </c>
      <c r="F170" s="2" t="str">
        <f>VLOOKUP(A170,'SAS Codes'!$A$2:$I$559,3,FALSE)</f>
        <v>Canada</v>
      </c>
      <c r="G170" s="2" t="str">
        <f>VLOOKUP(A170,'SAS Codes'!$A$2:$I$559,4,FALSE)</f>
        <v>Canada</v>
      </c>
      <c r="H170" s="2" t="str">
        <f>VLOOKUP(A170,'SAS Codes'!$A$2:$I$559,5,FALSE)</f>
        <v>Canada</v>
      </c>
      <c r="I170" s="2" t="str">
        <f>VLOOKUP(A170,'SAS Codes'!$A$2:$I$559,6,FALSE)</f>
        <v>America</v>
      </c>
      <c r="J170" s="2" t="str">
        <f>VLOOKUP(A170,'SAS Codes'!$A$2:$I$559,7,FALSE)</f>
        <v>America</v>
      </c>
      <c r="K170" s="2" t="str">
        <f>VLOOKUP(A170,'SAS Codes'!$A$2:$I$559,8,FALSE)</f>
        <v>May contain</v>
      </c>
      <c r="L170" s="2" t="str">
        <f>VLOOKUP(A170,'SAS Codes'!$A$2:$I$559,9,FALSE)</f>
        <v>May contain</v>
      </c>
      <c r="M170" s="2" t="str">
        <f>VLOOKUP(A170,'SAS Codes'!$A$2:$M$559,10,FALSE)</f>
        <v>Private</v>
      </c>
    </row>
    <row r="171" spans="1:13" ht="13.8" x14ac:dyDescent="0.45">
      <c r="A171" s="5" t="s">
        <v>40</v>
      </c>
      <c r="B171" s="5">
        <v>2</v>
      </c>
      <c r="C171" s="10">
        <v>0</v>
      </c>
      <c r="D171" s="2" t="str">
        <f>VLOOKUP(A171,'SAS Codes'!$A$2:$B$559,2,FALSE)</f>
        <v>BMIX-45</v>
      </c>
      <c r="E171" s="5" t="s">
        <v>929</v>
      </c>
      <c r="F171" s="2" t="str">
        <f>VLOOKUP(A171,'SAS Codes'!$A$2:$I$559,3,FALSE)</f>
        <v>Canada</v>
      </c>
      <c r="G171" s="2" t="str">
        <f>VLOOKUP(A171,'SAS Codes'!$A$2:$I$559,4,FALSE)</f>
        <v>Canada</v>
      </c>
      <c r="H171" s="2" t="str">
        <f>VLOOKUP(A171,'SAS Codes'!$A$2:$I$559,5,FALSE)</f>
        <v>Canada</v>
      </c>
      <c r="I171" s="2" t="str">
        <f>VLOOKUP(A171,'SAS Codes'!$A$2:$I$559,6,FALSE)</f>
        <v>America</v>
      </c>
      <c r="J171" s="2" t="str">
        <f>VLOOKUP(A171,'SAS Codes'!$A$2:$I$559,7,FALSE)</f>
        <v>America</v>
      </c>
      <c r="K171" s="2" t="str">
        <f>VLOOKUP(A171,'SAS Codes'!$A$2:$I$559,8,FALSE)</f>
        <v>May contain</v>
      </c>
      <c r="L171" s="2" t="str">
        <f>VLOOKUP(A171,'SAS Codes'!$A$2:$I$559,9,FALSE)</f>
        <v>May contain</v>
      </c>
      <c r="M171" s="2" t="str">
        <f>VLOOKUP(A171,'SAS Codes'!$A$2:$M$559,10,FALSE)</f>
        <v>Private</v>
      </c>
    </row>
    <row r="172" spans="1:13" ht="13.8" x14ac:dyDescent="0.45">
      <c r="A172" s="5" t="s">
        <v>497</v>
      </c>
      <c r="B172" s="5">
        <v>2</v>
      </c>
      <c r="C172" s="10">
        <v>1.5530899999999999</v>
      </c>
      <c r="D172" s="2" t="str">
        <f>VLOOKUP(A172,'SAS Codes'!$A$2:$B$559,2,FALSE)</f>
        <v>BMIX-46</v>
      </c>
      <c r="E172" s="5" t="s">
        <v>929</v>
      </c>
      <c r="F172" s="2" t="str">
        <f>VLOOKUP(A172,'SAS Codes'!$A$2:$I$559,3,FALSE)</f>
        <v>Canada</v>
      </c>
      <c r="G172" s="2" t="str">
        <f>VLOOKUP(A172,'SAS Codes'!$A$2:$I$559,4,FALSE)</f>
        <v>Canada</v>
      </c>
      <c r="H172" s="2" t="str">
        <f>VLOOKUP(A172,'SAS Codes'!$A$2:$I$559,5,FALSE)</f>
        <v>Canada</v>
      </c>
      <c r="I172" s="2" t="str">
        <f>VLOOKUP(A172,'SAS Codes'!$A$2:$I$559,6,FALSE)</f>
        <v>America</v>
      </c>
      <c r="J172" s="2" t="str">
        <f>VLOOKUP(A172,'SAS Codes'!$A$2:$I$559,7,FALSE)</f>
        <v>America</v>
      </c>
      <c r="K172" s="2" t="str">
        <f>VLOOKUP(A172,'SAS Codes'!$A$2:$I$559,8,FALSE)</f>
        <v>May contain</v>
      </c>
      <c r="L172" s="2" t="str">
        <f>VLOOKUP(A172,'SAS Codes'!$A$2:$I$559,9,FALSE)</f>
        <v>May contain</v>
      </c>
      <c r="M172" s="2" t="str">
        <f>VLOOKUP(A172,'SAS Codes'!$A$2:$M$559,10,FALSE)</f>
        <v>Private</v>
      </c>
    </row>
    <row r="173" spans="1:13" ht="13.8" x14ac:dyDescent="0.45">
      <c r="A173" s="5" t="s">
        <v>40</v>
      </c>
      <c r="B173" s="5">
        <v>3</v>
      </c>
      <c r="C173" s="10">
        <v>0.88928799999999997</v>
      </c>
      <c r="D173" s="2" t="str">
        <f>VLOOKUP(A173,'SAS Codes'!$A$2:$B$559,2,FALSE)</f>
        <v>BMIX-45</v>
      </c>
      <c r="E173" s="5" t="s">
        <v>929</v>
      </c>
      <c r="F173" s="2" t="str">
        <f>VLOOKUP(A173,'SAS Codes'!$A$2:$I$559,3,FALSE)</f>
        <v>Canada</v>
      </c>
      <c r="G173" s="2" t="str">
        <f>VLOOKUP(A173,'SAS Codes'!$A$2:$I$559,4,FALSE)</f>
        <v>Canada</v>
      </c>
      <c r="H173" s="2" t="str">
        <f>VLOOKUP(A173,'SAS Codes'!$A$2:$I$559,5,FALSE)</f>
        <v>Canada</v>
      </c>
      <c r="I173" s="2" t="str">
        <f>VLOOKUP(A173,'SAS Codes'!$A$2:$I$559,6,FALSE)</f>
        <v>America</v>
      </c>
      <c r="J173" s="2" t="str">
        <f>VLOOKUP(A173,'SAS Codes'!$A$2:$I$559,7,FALSE)</f>
        <v>America</v>
      </c>
      <c r="K173" s="2" t="str">
        <f>VLOOKUP(A173,'SAS Codes'!$A$2:$I$559,8,FALSE)</f>
        <v>May contain</v>
      </c>
      <c r="L173" s="2" t="str">
        <f>VLOOKUP(A173,'SAS Codes'!$A$2:$I$559,9,FALSE)</f>
        <v>May contain</v>
      </c>
      <c r="M173" s="2" t="str">
        <f>VLOOKUP(A173,'SAS Codes'!$A$2:$M$559,10,FALSE)</f>
        <v>Private</v>
      </c>
    </row>
    <row r="174" spans="1:13" ht="13.8" x14ac:dyDescent="0.45">
      <c r="A174" s="5" t="s">
        <v>497</v>
      </c>
      <c r="B174" s="5">
        <v>3</v>
      </c>
      <c r="C174" s="10">
        <v>18.735259499999998</v>
      </c>
      <c r="D174" s="2" t="str">
        <f>VLOOKUP(A174,'SAS Codes'!$A$2:$B$559,2,FALSE)</f>
        <v>BMIX-46</v>
      </c>
      <c r="E174" s="5" t="s">
        <v>929</v>
      </c>
      <c r="F174" s="2" t="str">
        <f>VLOOKUP(A174,'SAS Codes'!$A$2:$I$559,3,FALSE)</f>
        <v>Canada</v>
      </c>
      <c r="G174" s="2" t="str">
        <f>VLOOKUP(A174,'SAS Codes'!$A$2:$I$559,4,FALSE)</f>
        <v>Canada</v>
      </c>
      <c r="H174" s="2" t="str">
        <f>VLOOKUP(A174,'SAS Codes'!$A$2:$I$559,5,FALSE)</f>
        <v>Canada</v>
      </c>
      <c r="I174" s="2" t="str">
        <f>VLOOKUP(A174,'SAS Codes'!$A$2:$I$559,6,FALSE)</f>
        <v>America</v>
      </c>
      <c r="J174" s="2" t="str">
        <f>VLOOKUP(A174,'SAS Codes'!$A$2:$I$559,7,FALSE)</f>
        <v>America</v>
      </c>
      <c r="K174" s="2" t="str">
        <f>VLOOKUP(A174,'SAS Codes'!$A$2:$I$559,8,FALSE)</f>
        <v>May contain</v>
      </c>
      <c r="L174" s="2" t="str">
        <f>VLOOKUP(A174,'SAS Codes'!$A$2:$I$559,9,FALSE)</f>
        <v>May contain</v>
      </c>
      <c r="M174" s="2" t="str">
        <f>VLOOKUP(A174,'SAS Codes'!$A$2:$M$559,10,FALSE)</f>
        <v>Private</v>
      </c>
    </row>
    <row r="175" spans="1:13" ht="13.8" x14ac:dyDescent="0.45">
      <c r="A175" s="5" t="s">
        <v>40</v>
      </c>
      <c r="B175" s="5">
        <v>4</v>
      </c>
      <c r="C175" s="10">
        <v>0</v>
      </c>
      <c r="D175" s="2" t="str">
        <f>VLOOKUP(A175,'SAS Codes'!$A$2:$B$559,2,FALSE)</f>
        <v>BMIX-45</v>
      </c>
      <c r="E175" s="5" t="s">
        <v>929</v>
      </c>
      <c r="F175" s="2" t="str">
        <f>VLOOKUP(A175,'SAS Codes'!$A$2:$I$559,3,FALSE)</f>
        <v>Canada</v>
      </c>
      <c r="G175" s="2" t="str">
        <f>VLOOKUP(A175,'SAS Codes'!$A$2:$I$559,4,FALSE)</f>
        <v>Canada</v>
      </c>
      <c r="H175" s="2" t="str">
        <f>VLOOKUP(A175,'SAS Codes'!$A$2:$I$559,5,FALSE)</f>
        <v>Canada</v>
      </c>
      <c r="I175" s="2" t="str">
        <f>VLOOKUP(A175,'SAS Codes'!$A$2:$I$559,6,FALSE)</f>
        <v>America</v>
      </c>
      <c r="J175" s="2" t="str">
        <f>VLOOKUP(A175,'SAS Codes'!$A$2:$I$559,7,FALSE)</f>
        <v>America</v>
      </c>
      <c r="K175" s="2" t="str">
        <f>VLOOKUP(A175,'SAS Codes'!$A$2:$I$559,8,FALSE)</f>
        <v>May contain</v>
      </c>
      <c r="L175" s="2" t="str">
        <f>VLOOKUP(A175,'SAS Codes'!$A$2:$I$559,9,FALSE)</f>
        <v>May contain</v>
      </c>
      <c r="M175" s="2" t="str">
        <f>VLOOKUP(A175,'SAS Codes'!$A$2:$M$559,10,FALSE)</f>
        <v>Private</v>
      </c>
    </row>
    <row r="176" spans="1:13" ht="13.8" x14ac:dyDescent="0.45">
      <c r="A176" s="5" t="s">
        <v>497</v>
      </c>
      <c r="B176" s="5">
        <v>4</v>
      </c>
      <c r="C176" s="10">
        <v>0.83227095000000006</v>
      </c>
      <c r="D176" s="2" t="str">
        <f>VLOOKUP(A176,'SAS Codes'!$A$2:$B$559,2,FALSE)</f>
        <v>BMIX-46</v>
      </c>
      <c r="E176" s="5" t="s">
        <v>929</v>
      </c>
      <c r="F176" s="2" t="str">
        <f>VLOOKUP(A176,'SAS Codes'!$A$2:$I$559,3,FALSE)</f>
        <v>Canada</v>
      </c>
      <c r="G176" s="2" t="str">
        <f>VLOOKUP(A176,'SAS Codes'!$A$2:$I$559,4,FALSE)</f>
        <v>Canada</v>
      </c>
      <c r="H176" s="2" t="str">
        <f>VLOOKUP(A176,'SAS Codes'!$A$2:$I$559,5,FALSE)</f>
        <v>Canada</v>
      </c>
      <c r="I176" s="2" t="str">
        <f>VLOOKUP(A176,'SAS Codes'!$A$2:$I$559,6,FALSE)</f>
        <v>America</v>
      </c>
      <c r="J176" s="2" t="str">
        <f>VLOOKUP(A176,'SAS Codes'!$A$2:$I$559,7,FALSE)</f>
        <v>America</v>
      </c>
      <c r="K176" s="2" t="str">
        <f>VLOOKUP(A176,'SAS Codes'!$A$2:$I$559,8,FALSE)</f>
        <v>May contain</v>
      </c>
      <c r="L176" s="2" t="str">
        <f>VLOOKUP(A176,'SAS Codes'!$A$2:$I$559,9,FALSE)</f>
        <v>May contain</v>
      </c>
      <c r="M176" s="2" t="str">
        <f>VLOOKUP(A176,'SAS Codes'!$A$2:$M$559,10,FALSE)</f>
        <v>Private</v>
      </c>
    </row>
    <row r="177" spans="1:13" ht="13.8" x14ac:dyDescent="0.45">
      <c r="A177" s="6" t="s">
        <v>951</v>
      </c>
      <c r="B177" s="6">
        <v>1</v>
      </c>
      <c r="C177" s="10">
        <v>2.0013429999999999</v>
      </c>
      <c r="D177" s="2" t="str">
        <f>VLOOKUP(A177,'SAS Codes'!$A$2:$B$559,2,FALSE)</f>
        <v>BMIX-47</v>
      </c>
      <c r="E177" s="5" t="s">
        <v>930</v>
      </c>
      <c r="F177" s="2" t="str">
        <f>VLOOKUP(A177,'SAS Codes'!$A$2:$I$559,3,FALSE)</f>
        <v>Canada</v>
      </c>
      <c r="G177" s="2" t="str">
        <f>VLOOKUP(A177,'SAS Codes'!$A$2:$I$559,4,FALSE)</f>
        <v>Canada</v>
      </c>
      <c r="H177" s="2" t="str">
        <f>VLOOKUP(A177,'SAS Codes'!$A$2:$I$559,5,FALSE)</f>
        <v>Canada</v>
      </c>
      <c r="I177" s="2" t="str">
        <f>VLOOKUP(A177,'SAS Codes'!$A$2:$I$559,6,FALSE)</f>
        <v>America</v>
      </c>
      <c r="J177" s="2" t="str">
        <f>VLOOKUP(A177,'SAS Codes'!$A$2:$I$559,7,FALSE)</f>
        <v>America</v>
      </c>
      <c r="K177" s="2" t="str">
        <f>VLOOKUP(A177,'SAS Codes'!$A$2:$I$559,8,FALSE)</f>
        <v>NA</v>
      </c>
      <c r="L177" s="2" t="str">
        <f>VLOOKUP(A177,'SAS Codes'!$A$2:$I$559,9,FALSE)</f>
        <v>NA</v>
      </c>
      <c r="M177" s="2" t="str">
        <f>VLOOKUP(A177,'SAS Codes'!$A$2:$M$559,10,FALSE)</f>
        <v>Private</v>
      </c>
    </row>
    <row r="178" spans="1:13" ht="13.8" x14ac:dyDescent="0.45">
      <c r="A178" s="6" t="s">
        <v>951</v>
      </c>
      <c r="B178" s="6">
        <v>2</v>
      </c>
      <c r="C178" s="10">
        <v>0.75505319999999998</v>
      </c>
      <c r="D178" s="2" t="str">
        <f>VLOOKUP(A178,'SAS Codes'!$A$2:$B$559,2,FALSE)</f>
        <v>BMIX-47</v>
      </c>
      <c r="E178" s="5" t="s">
        <v>930</v>
      </c>
      <c r="F178" s="2" t="str">
        <f>VLOOKUP(A178,'SAS Codes'!$A$2:$I$559,3,FALSE)</f>
        <v>Canada</v>
      </c>
      <c r="G178" s="2" t="str">
        <f>VLOOKUP(A178,'SAS Codes'!$A$2:$I$559,4,FALSE)</f>
        <v>Canada</v>
      </c>
      <c r="H178" s="2" t="str">
        <f>VLOOKUP(A178,'SAS Codes'!$A$2:$I$559,5,FALSE)</f>
        <v>Canada</v>
      </c>
      <c r="I178" s="2" t="str">
        <f>VLOOKUP(A178,'SAS Codes'!$A$2:$I$559,6,FALSE)</f>
        <v>America</v>
      </c>
      <c r="J178" s="2" t="str">
        <f>VLOOKUP(A178,'SAS Codes'!$A$2:$I$559,7,FALSE)</f>
        <v>America</v>
      </c>
      <c r="K178" s="2" t="str">
        <f>VLOOKUP(A178,'SAS Codes'!$A$2:$I$559,8,FALSE)</f>
        <v>NA</v>
      </c>
      <c r="L178" s="2" t="str">
        <f>VLOOKUP(A178,'SAS Codes'!$A$2:$I$559,9,FALSE)</f>
        <v>NA</v>
      </c>
      <c r="M178" s="2" t="str">
        <f>VLOOKUP(A178,'SAS Codes'!$A$2:$M$559,10,FALSE)</f>
        <v>Private</v>
      </c>
    </row>
    <row r="179" spans="1:13" ht="13.8" x14ac:dyDescent="0.45">
      <c r="A179" s="6" t="s">
        <v>952</v>
      </c>
      <c r="B179" s="6">
        <v>1</v>
      </c>
      <c r="C179" s="10">
        <v>0</v>
      </c>
      <c r="D179" s="2" t="str">
        <f>VLOOKUP(A179,'SAS Codes'!$A$2:$B$559,2,FALSE)</f>
        <v>BMIX-48</v>
      </c>
      <c r="E179" s="5" t="s">
        <v>930</v>
      </c>
      <c r="F179" s="2" t="str">
        <f>VLOOKUP(A179,'SAS Codes'!$A$2:$I$559,3,FALSE)</f>
        <v>Canada</v>
      </c>
      <c r="G179" s="2" t="str">
        <f>VLOOKUP(A179,'SAS Codes'!$A$2:$I$559,4,FALSE)</f>
        <v>Canada</v>
      </c>
      <c r="H179" s="2" t="str">
        <f>VLOOKUP(A179,'SAS Codes'!$A$2:$I$559,5,FALSE)</f>
        <v>Canada</v>
      </c>
      <c r="I179" s="2" t="str">
        <f>VLOOKUP(A179,'SAS Codes'!$A$2:$I$559,6,FALSE)</f>
        <v>America</v>
      </c>
      <c r="J179" s="2" t="str">
        <f>VLOOKUP(A179,'SAS Codes'!$A$2:$I$559,7,FALSE)</f>
        <v>America</v>
      </c>
      <c r="K179" s="2" t="str">
        <f>VLOOKUP(A179,'SAS Codes'!$A$2:$I$559,8,FALSE)</f>
        <v>NA</v>
      </c>
      <c r="L179" s="2" t="str">
        <f>VLOOKUP(A179,'SAS Codes'!$A$2:$I$559,9,FALSE)</f>
        <v>NA</v>
      </c>
      <c r="M179" s="2" t="str">
        <f>VLOOKUP(A179,'SAS Codes'!$A$2:$M$559,10,FALSE)</f>
        <v>Private</v>
      </c>
    </row>
    <row r="180" spans="1:13" ht="13.8" x14ac:dyDescent="0.45">
      <c r="A180" s="6" t="s">
        <v>953</v>
      </c>
      <c r="B180" s="6">
        <v>1</v>
      </c>
      <c r="C180" s="10">
        <v>1.0094000000000001</v>
      </c>
      <c r="D180" s="2" t="str">
        <f>VLOOKUP(A180,'SAS Codes'!$A$2:$B$559,2,FALSE)</f>
        <v>BMIX-49</v>
      </c>
      <c r="E180" s="5" t="s">
        <v>930</v>
      </c>
      <c r="F180" s="2" t="str">
        <f>VLOOKUP(A180,'SAS Codes'!$A$2:$I$559,3,FALSE)</f>
        <v>Canada</v>
      </c>
      <c r="G180" s="2" t="str">
        <f>VLOOKUP(A180,'SAS Codes'!$A$2:$I$559,4,FALSE)</f>
        <v>Canada</v>
      </c>
      <c r="H180" s="2" t="str">
        <f>VLOOKUP(A180,'SAS Codes'!$A$2:$I$559,5,FALSE)</f>
        <v>Canada</v>
      </c>
      <c r="I180" s="2" t="str">
        <f>VLOOKUP(A180,'SAS Codes'!$A$2:$I$559,6,FALSE)</f>
        <v>America</v>
      </c>
      <c r="J180" s="2" t="str">
        <f>VLOOKUP(A180,'SAS Codes'!$A$2:$I$559,7,FALSE)</f>
        <v>America</v>
      </c>
      <c r="K180" s="2" t="str">
        <f>VLOOKUP(A180,'SAS Codes'!$A$2:$I$559,8,FALSE)</f>
        <v>NA</v>
      </c>
      <c r="L180" s="2" t="str">
        <f>VLOOKUP(A180,'SAS Codes'!$A$2:$I$559,9,FALSE)</f>
        <v>NA</v>
      </c>
      <c r="M180" s="2" t="str">
        <f>VLOOKUP(A180,'SAS Codes'!$A$2:$M$559,10,FALSE)</f>
        <v>Private</v>
      </c>
    </row>
    <row r="181" spans="1:13" ht="13.8" x14ac:dyDescent="0.45">
      <c r="A181" s="6" t="s">
        <v>952</v>
      </c>
      <c r="B181" s="6">
        <v>2</v>
      </c>
      <c r="C181" s="10">
        <v>1.508448</v>
      </c>
      <c r="D181" s="2" t="str">
        <f>VLOOKUP(A181,'SAS Codes'!$A$2:$B$559,2,FALSE)</f>
        <v>BMIX-48</v>
      </c>
      <c r="E181" s="5" t="s">
        <v>930</v>
      </c>
      <c r="F181" s="2" t="str">
        <f>VLOOKUP(A181,'SAS Codes'!$A$2:$I$559,3,FALSE)</f>
        <v>Canada</v>
      </c>
      <c r="G181" s="2" t="str">
        <f>VLOOKUP(A181,'SAS Codes'!$A$2:$I$559,4,FALSE)</f>
        <v>Canada</v>
      </c>
      <c r="H181" s="2" t="str">
        <f>VLOOKUP(A181,'SAS Codes'!$A$2:$I$559,5,FALSE)</f>
        <v>Canada</v>
      </c>
      <c r="I181" s="2" t="str">
        <f>VLOOKUP(A181,'SAS Codes'!$A$2:$I$559,6,FALSE)</f>
        <v>America</v>
      </c>
      <c r="J181" s="2" t="str">
        <f>VLOOKUP(A181,'SAS Codes'!$A$2:$I$559,7,FALSE)</f>
        <v>America</v>
      </c>
      <c r="K181" s="2" t="str">
        <f>VLOOKUP(A181,'SAS Codes'!$A$2:$I$559,8,FALSE)</f>
        <v>NA</v>
      </c>
      <c r="L181" s="2" t="str">
        <f>VLOOKUP(A181,'SAS Codes'!$A$2:$I$559,9,FALSE)</f>
        <v>NA</v>
      </c>
      <c r="M181" s="2" t="str">
        <f>VLOOKUP(A181,'SAS Codes'!$A$2:$M$559,10,FALSE)</f>
        <v>Private</v>
      </c>
    </row>
    <row r="182" spans="1:13" ht="13.8" x14ac:dyDescent="0.45">
      <c r="A182" s="6" t="s">
        <v>953</v>
      </c>
      <c r="B182" s="6">
        <v>2</v>
      </c>
      <c r="C182" s="10">
        <v>1.0387549999999999</v>
      </c>
      <c r="D182" s="2" t="str">
        <f>VLOOKUP(A182,'SAS Codes'!$A$2:$B$559,2,FALSE)</f>
        <v>BMIX-49</v>
      </c>
      <c r="E182" s="5" t="s">
        <v>930</v>
      </c>
      <c r="F182" s="2" t="str">
        <f>VLOOKUP(A182,'SAS Codes'!$A$2:$I$559,3,FALSE)</f>
        <v>Canada</v>
      </c>
      <c r="G182" s="2" t="str">
        <f>VLOOKUP(A182,'SAS Codes'!$A$2:$I$559,4,FALSE)</f>
        <v>Canada</v>
      </c>
      <c r="H182" s="2" t="str">
        <f>VLOOKUP(A182,'SAS Codes'!$A$2:$I$559,5,FALSE)</f>
        <v>Canada</v>
      </c>
      <c r="I182" s="2" t="str">
        <f>VLOOKUP(A182,'SAS Codes'!$A$2:$I$559,6,FALSE)</f>
        <v>America</v>
      </c>
      <c r="J182" s="2" t="str">
        <f>VLOOKUP(A182,'SAS Codes'!$A$2:$I$559,7,FALSE)</f>
        <v>America</v>
      </c>
      <c r="K182" s="2" t="str">
        <f>VLOOKUP(A182,'SAS Codes'!$A$2:$I$559,8,FALSE)</f>
        <v>NA</v>
      </c>
      <c r="L182" s="2" t="str">
        <f>VLOOKUP(A182,'SAS Codes'!$A$2:$I$559,9,FALSE)</f>
        <v>NA</v>
      </c>
      <c r="M182" s="2" t="str">
        <f>VLOOKUP(A182,'SAS Codes'!$A$2:$M$559,10,FALSE)</f>
        <v>Private</v>
      </c>
    </row>
    <row r="183" spans="1:13" ht="13.8" x14ac:dyDescent="0.45">
      <c r="A183" s="6" t="s">
        <v>954</v>
      </c>
      <c r="B183" s="6">
        <v>1</v>
      </c>
      <c r="C183" s="10">
        <v>1.7948329999999999</v>
      </c>
      <c r="D183" s="2" t="str">
        <f>VLOOKUP(A183,'SAS Codes'!$A$2:$B$559,2,FALSE)</f>
        <v>BMIX-50</v>
      </c>
      <c r="E183" s="5" t="s">
        <v>930</v>
      </c>
      <c r="F183" s="2" t="str">
        <f>VLOOKUP(A183,'SAS Codes'!$A$2:$I$559,3,FALSE)</f>
        <v>Canada</v>
      </c>
      <c r="G183" s="2" t="str">
        <f>VLOOKUP(A183,'SAS Codes'!$A$2:$I$559,4,FALSE)</f>
        <v>Canada</v>
      </c>
      <c r="H183" s="2" t="str">
        <f>VLOOKUP(A183,'SAS Codes'!$A$2:$I$559,5,FALSE)</f>
        <v>Canada</v>
      </c>
      <c r="I183" s="2" t="str">
        <f>VLOOKUP(A183,'SAS Codes'!$A$2:$I$559,6,FALSE)</f>
        <v>America</v>
      </c>
      <c r="J183" s="2" t="str">
        <f>VLOOKUP(A183,'SAS Codes'!$A$2:$I$559,7,FALSE)</f>
        <v>America</v>
      </c>
      <c r="K183" s="2" t="str">
        <f>VLOOKUP(A183,'SAS Codes'!$A$2:$I$559,8,FALSE)</f>
        <v>NA</v>
      </c>
      <c r="L183" s="2" t="str">
        <f>VLOOKUP(A183,'SAS Codes'!$A$2:$I$559,9,FALSE)</f>
        <v>NA</v>
      </c>
      <c r="M183" s="2" t="str">
        <f>VLOOKUP(A183,'SAS Codes'!$A$2:$M$559,10,FALSE)</f>
        <v>Private</v>
      </c>
    </row>
    <row r="184" spans="1:13" ht="13.8" x14ac:dyDescent="0.45">
      <c r="A184" s="6" t="s">
        <v>954</v>
      </c>
      <c r="B184" s="6">
        <v>2</v>
      </c>
      <c r="C184" s="10">
        <v>0</v>
      </c>
      <c r="D184" s="2" t="str">
        <f>VLOOKUP(A184,'SAS Codes'!$A$2:$B$559,2,FALSE)</f>
        <v>BMIX-50</v>
      </c>
      <c r="E184" s="5" t="s">
        <v>930</v>
      </c>
      <c r="F184" s="2" t="str">
        <f>VLOOKUP(A184,'SAS Codes'!$A$2:$I$559,3,FALSE)</f>
        <v>Canada</v>
      </c>
      <c r="G184" s="2" t="str">
        <f>VLOOKUP(A184,'SAS Codes'!$A$2:$I$559,4,FALSE)</f>
        <v>Canada</v>
      </c>
      <c r="H184" s="2" t="str">
        <f>VLOOKUP(A184,'SAS Codes'!$A$2:$I$559,5,FALSE)</f>
        <v>Canada</v>
      </c>
      <c r="I184" s="2" t="str">
        <f>VLOOKUP(A184,'SAS Codes'!$A$2:$I$559,6,FALSE)</f>
        <v>America</v>
      </c>
      <c r="J184" s="2" t="str">
        <f>VLOOKUP(A184,'SAS Codes'!$A$2:$I$559,7,FALSE)</f>
        <v>America</v>
      </c>
      <c r="K184" s="2" t="str">
        <f>VLOOKUP(A184,'SAS Codes'!$A$2:$I$559,8,FALSE)</f>
        <v>NA</v>
      </c>
      <c r="L184" s="2" t="str">
        <f>VLOOKUP(A184,'SAS Codes'!$A$2:$I$559,9,FALSE)</f>
        <v>NA</v>
      </c>
      <c r="M184" s="2" t="str">
        <f>VLOOKUP(A184,'SAS Codes'!$A$2:$M$559,10,FALSE)</f>
        <v>Private</v>
      </c>
    </row>
    <row r="185" spans="1:13" ht="13.8" x14ac:dyDescent="0.45">
      <c r="A185" s="5" t="s">
        <v>41</v>
      </c>
      <c r="B185" s="5">
        <v>1</v>
      </c>
      <c r="C185" s="10">
        <v>1.0778079999999999</v>
      </c>
      <c r="D185" s="2" t="str">
        <f>VLOOKUP(A185,'SAS Codes'!$A$2:$B$559,2,FALSE)</f>
        <v>BMIX-51</v>
      </c>
      <c r="E185" s="5" t="s">
        <v>929</v>
      </c>
      <c r="F185" s="2" t="str">
        <f>VLOOKUP(A185,'SAS Codes'!$A$2:$I$559,3,FALSE)</f>
        <v>Canada</v>
      </c>
      <c r="G185" s="2" t="str">
        <f>VLOOKUP(A185,'SAS Codes'!$A$2:$I$559,4,FALSE)</f>
        <v>Canada</v>
      </c>
      <c r="H185" s="2" t="str">
        <f>VLOOKUP(A185,'SAS Codes'!$A$2:$I$559,5,FALSE)</f>
        <v>Canada</v>
      </c>
      <c r="I185" s="2" t="str">
        <f>VLOOKUP(A185,'SAS Codes'!$A$2:$I$559,6,FALSE)</f>
        <v>America</v>
      </c>
      <c r="J185" s="2" t="str">
        <f>VLOOKUP(A185,'SAS Codes'!$A$2:$I$559,7,FALSE)</f>
        <v>America</v>
      </c>
      <c r="K185" s="2" t="str">
        <f>VLOOKUP(A185,'SAS Codes'!$A$2:$I$559,8,FALSE)</f>
        <v>May contain</v>
      </c>
      <c r="L185" s="2" t="str">
        <f>VLOOKUP(A185,'SAS Codes'!$A$2:$I$559,9,FALSE)</f>
        <v>May contain</v>
      </c>
      <c r="M185" s="2" t="str">
        <f>VLOOKUP(A185,'SAS Codes'!$A$2:$M$559,10,FALSE)</f>
        <v>Regular</v>
      </c>
    </row>
    <row r="186" spans="1:13" ht="13.8" x14ac:dyDescent="0.45">
      <c r="A186" s="5" t="s">
        <v>41</v>
      </c>
      <c r="B186" s="5">
        <v>2</v>
      </c>
      <c r="C186" s="10">
        <v>2.2140879999999998</v>
      </c>
      <c r="D186" s="2" t="str">
        <f>VLOOKUP(A186,'SAS Codes'!$A$2:$B$559,2,FALSE)</f>
        <v>BMIX-51</v>
      </c>
      <c r="E186" s="5" t="s">
        <v>929</v>
      </c>
      <c r="F186" s="2" t="str">
        <f>VLOOKUP(A186,'SAS Codes'!$A$2:$I$559,3,FALSE)</f>
        <v>Canada</v>
      </c>
      <c r="G186" s="2" t="str">
        <f>VLOOKUP(A186,'SAS Codes'!$A$2:$I$559,4,FALSE)</f>
        <v>Canada</v>
      </c>
      <c r="H186" s="2" t="str">
        <f>VLOOKUP(A186,'SAS Codes'!$A$2:$I$559,5,FALSE)</f>
        <v>Canada</v>
      </c>
      <c r="I186" s="2" t="str">
        <f>VLOOKUP(A186,'SAS Codes'!$A$2:$I$559,6,FALSE)</f>
        <v>America</v>
      </c>
      <c r="J186" s="2" t="str">
        <f>VLOOKUP(A186,'SAS Codes'!$A$2:$I$559,7,FALSE)</f>
        <v>America</v>
      </c>
      <c r="K186" s="2" t="str">
        <f>VLOOKUP(A186,'SAS Codes'!$A$2:$I$559,8,FALSE)</f>
        <v>May contain</v>
      </c>
      <c r="L186" s="2" t="str">
        <f>VLOOKUP(A186,'SAS Codes'!$A$2:$I$559,9,FALSE)</f>
        <v>May contain</v>
      </c>
      <c r="M186" s="2" t="str">
        <f>VLOOKUP(A186,'SAS Codes'!$A$2:$M$559,10,FALSE)</f>
        <v>Regular</v>
      </c>
    </row>
    <row r="187" spans="1:13" ht="13.8" x14ac:dyDescent="0.45">
      <c r="A187" s="5" t="s">
        <v>41</v>
      </c>
      <c r="B187" s="5">
        <v>3</v>
      </c>
      <c r="C187" s="10">
        <v>1.0078</v>
      </c>
      <c r="D187" s="2" t="str">
        <f>VLOOKUP(A187,'SAS Codes'!$A$2:$B$559,2,FALSE)</f>
        <v>BMIX-51</v>
      </c>
      <c r="E187" s="5" t="s">
        <v>929</v>
      </c>
      <c r="F187" s="2" t="str">
        <f>VLOOKUP(A187,'SAS Codes'!$A$2:$I$559,3,FALSE)</f>
        <v>Canada</v>
      </c>
      <c r="G187" s="2" t="str">
        <f>VLOOKUP(A187,'SAS Codes'!$A$2:$I$559,4,FALSE)</f>
        <v>Canada</v>
      </c>
      <c r="H187" s="2" t="str">
        <f>VLOOKUP(A187,'SAS Codes'!$A$2:$I$559,5,FALSE)</f>
        <v>Canada</v>
      </c>
      <c r="I187" s="2" t="str">
        <f>VLOOKUP(A187,'SAS Codes'!$A$2:$I$559,6,FALSE)</f>
        <v>America</v>
      </c>
      <c r="J187" s="2" t="str">
        <f>VLOOKUP(A187,'SAS Codes'!$A$2:$I$559,7,FALSE)</f>
        <v>America</v>
      </c>
      <c r="K187" s="2" t="str">
        <f>VLOOKUP(A187,'SAS Codes'!$A$2:$I$559,8,FALSE)</f>
        <v>May contain</v>
      </c>
      <c r="L187" s="2" t="str">
        <f>VLOOKUP(A187,'SAS Codes'!$A$2:$I$559,9,FALSE)</f>
        <v>May contain</v>
      </c>
      <c r="M187" s="2" t="str">
        <f>VLOOKUP(A187,'SAS Codes'!$A$2:$M$559,10,FALSE)</f>
        <v>Regular</v>
      </c>
    </row>
    <row r="188" spans="1:13" ht="13.8" x14ac:dyDescent="0.45">
      <c r="A188" s="5" t="s">
        <v>42</v>
      </c>
      <c r="B188" s="5">
        <v>1</v>
      </c>
      <c r="C188" s="10">
        <v>1.7878000000000001</v>
      </c>
      <c r="D188" s="2" t="str">
        <f>VLOOKUP(A188,'SAS Codes'!$A$2:$B$559,2,FALSE)</f>
        <v>BMIX-52</v>
      </c>
      <c r="E188" s="5" t="s">
        <v>929</v>
      </c>
      <c r="F188" s="2" t="str">
        <f>VLOOKUP(A188,'SAS Codes'!$A$2:$I$559,3,FALSE)</f>
        <v>USA</v>
      </c>
      <c r="G188" s="2" t="str">
        <f>VLOOKUP(A188,'SAS Codes'!$A$2:$I$559,4,FALSE)</f>
        <v>USA</v>
      </c>
      <c r="H188" s="2" t="str">
        <f>VLOOKUP(A188,'SAS Codes'!$A$2:$I$559,5,FALSE)</f>
        <v>USA</v>
      </c>
      <c r="I188" s="2" t="str">
        <f>VLOOKUP(A188,'SAS Codes'!$A$2:$I$559,6,FALSE)</f>
        <v>America</v>
      </c>
      <c r="J188" s="2" t="str">
        <f>VLOOKUP(A188,'SAS Codes'!$A$2:$I$559,7,FALSE)</f>
        <v>America</v>
      </c>
      <c r="K188" s="2" t="str">
        <f>VLOOKUP(A188,'SAS Codes'!$A$2:$I$559,8,FALSE)</f>
        <v>May contain</v>
      </c>
      <c r="L188" s="2" t="str">
        <f>VLOOKUP(A188,'SAS Codes'!$A$2:$I$559,9,FALSE)</f>
        <v>May contain</v>
      </c>
      <c r="M188" s="2" t="str">
        <f>VLOOKUP(A188,'SAS Codes'!$A$2:$M$559,10,FALSE)</f>
        <v>Private</v>
      </c>
    </row>
    <row r="189" spans="1:13" ht="13.8" x14ac:dyDescent="0.45">
      <c r="A189" s="5" t="s">
        <v>42</v>
      </c>
      <c r="B189" s="5">
        <v>2</v>
      </c>
      <c r="C189" s="10">
        <v>0</v>
      </c>
      <c r="D189" s="2" t="str">
        <f>VLOOKUP(A189,'SAS Codes'!$A$2:$B$559,2,FALSE)</f>
        <v>BMIX-52</v>
      </c>
      <c r="E189" s="5" t="s">
        <v>929</v>
      </c>
      <c r="F189" s="2" t="str">
        <f>VLOOKUP(A189,'SAS Codes'!$A$2:$I$559,3,FALSE)</f>
        <v>USA</v>
      </c>
      <c r="G189" s="2" t="str">
        <f>VLOOKUP(A189,'SAS Codes'!$A$2:$I$559,4,FALSE)</f>
        <v>USA</v>
      </c>
      <c r="H189" s="2" t="str">
        <f>VLOOKUP(A189,'SAS Codes'!$A$2:$I$559,5,FALSE)</f>
        <v>USA</v>
      </c>
      <c r="I189" s="2" t="str">
        <f>VLOOKUP(A189,'SAS Codes'!$A$2:$I$559,6,FALSE)</f>
        <v>America</v>
      </c>
      <c r="J189" s="2" t="str">
        <f>VLOOKUP(A189,'SAS Codes'!$A$2:$I$559,7,FALSE)</f>
        <v>America</v>
      </c>
      <c r="K189" s="2" t="str">
        <f>VLOOKUP(A189,'SAS Codes'!$A$2:$I$559,8,FALSE)</f>
        <v>May contain</v>
      </c>
      <c r="L189" s="2" t="str">
        <f>VLOOKUP(A189,'SAS Codes'!$A$2:$I$559,9,FALSE)</f>
        <v>May contain</v>
      </c>
      <c r="M189" s="2" t="str">
        <f>VLOOKUP(A189,'SAS Codes'!$A$2:$M$559,10,FALSE)</f>
        <v>Private</v>
      </c>
    </row>
    <row r="190" spans="1:13" ht="13.8" x14ac:dyDescent="0.45">
      <c r="A190" s="5" t="s">
        <v>42</v>
      </c>
      <c r="B190" s="5">
        <v>3</v>
      </c>
      <c r="C190" s="10">
        <v>0.9863698999999998</v>
      </c>
      <c r="D190" s="2" t="str">
        <f>VLOOKUP(A190,'SAS Codes'!$A$2:$B$559,2,FALSE)</f>
        <v>BMIX-52</v>
      </c>
      <c r="E190" s="5" t="s">
        <v>929</v>
      </c>
      <c r="F190" s="2" t="str">
        <f>VLOOKUP(A190,'SAS Codes'!$A$2:$I$559,3,FALSE)</f>
        <v>USA</v>
      </c>
      <c r="G190" s="2" t="str">
        <f>VLOOKUP(A190,'SAS Codes'!$A$2:$I$559,4,FALSE)</f>
        <v>USA</v>
      </c>
      <c r="H190" s="2" t="str">
        <f>VLOOKUP(A190,'SAS Codes'!$A$2:$I$559,5,FALSE)</f>
        <v>USA</v>
      </c>
      <c r="I190" s="2" t="str">
        <f>VLOOKUP(A190,'SAS Codes'!$A$2:$I$559,6,FALSE)</f>
        <v>America</v>
      </c>
      <c r="J190" s="2" t="str">
        <f>VLOOKUP(A190,'SAS Codes'!$A$2:$I$559,7,FALSE)</f>
        <v>America</v>
      </c>
      <c r="K190" s="2" t="str">
        <f>VLOOKUP(A190,'SAS Codes'!$A$2:$I$559,8,FALSE)</f>
        <v>May contain</v>
      </c>
      <c r="L190" s="2" t="str">
        <f>VLOOKUP(A190,'SAS Codes'!$A$2:$I$559,9,FALSE)</f>
        <v>May contain</v>
      </c>
      <c r="M190" s="2" t="str">
        <f>VLOOKUP(A190,'SAS Codes'!$A$2:$M$559,10,FALSE)</f>
        <v>Private</v>
      </c>
    </row>
    <row r="191" spans="1:13" ht="13.8" x14ac:dyDescent="0.45">
      <c r="A191" s="5" t="s">
        <v>43</v>
      </c>
      <c r="B191" s="5">
        <v>1</v>
      </c>
      <c r="C191" s="10">
        <v>1.7456279999999997</v>
      </c>
      <c r="D191" s="2" t="str">
        <f>VLOOKUP(A191,'SAS Codes'!$A$2:$B$559,2,FALSE)</f>
        <v>BMIX-53</v>
      </c>
      <c r="E191" s="5" t="s">
        <v>929</v>
      </c>
      <c r="F191" s="2" t="str">
        <f>VLOOKUP(A191,'SAS Codes'!$A$2:$I$559,3,FALSE)</f>
        <v>USA</v>
      </c>
      <c r="G191" s="2" t="str">
        <f>VLOOKUP(A191,'SAS Codes'!$A$2:$I$559,4,FALSE)</f>
        <v>USA</v>
      </c>
      <c r="H191" s="2" t="str">
        <f>VLOOKUP(A191,'SAS Codes'!$A$2:$I$559,5,FALSE)</f>
        <v>USA</v>
      </c>
      <c r="I191" s="2" t="str">
        <f>VLOOKUP(A191,'SAS Codes'!$A$2:$I$559,6,FALSE)</f>
        <v>America</v>
      </c>
      <c r="J191" s="2" t="str">
        <f>VLOOKUP(A191,'SAS Codes'!$A$2:$I$559,7,FALSE)</f>
        <v>America</v>
      </c>
      <c r="K191" s="2" t="str">
        <f>VLOOKUP(A191,'SAS Codes'!$A$2:$I$559,8,FALSE)</f>
        <v>May contain</v>
      </c>
      <c r="L191" s="2" t="str">
        <f>VLOOKUP(A191,'SAS Codes'!$A$2:$I$559,9,FALSE)</f>
        <v>May contain</v>
      </c>
      <c r="M191" s="2" t="str">
        <f>VLOOKUP(A191,'SAS Codes'!$A$2:$M$559,10,FALSE)</f>
        <v>Private</v>
      </c>
    </row>
    <row r="192" spans="1:13" ht="13.8" x14ac:dyDescent="0.45">
      <c r="A192" s="5" t="s">
        <v>44</v>
      </c>
      <c r="B192" s="5">
        <v>1</v>
      </c>
      <c r="C192" s="10">
        <v>0.99280000000000002</v>
      </c>
      <c r="D192" s="2" t="str">
        <f>VLOOKUP(A192,'SAS Codes'!$A$2:$B$559,2,FALSE)</f>
        <v>BMIX-54</v>
      </c>
      <c r="E192" s="5" t="s">
        <v>929</v>
      </c>
      <c r="F192" s="2" t="str">
        <f>VLOOKUP(A192,'SAS Codes'!$A$2:$I$559,3,FALSE)</f>
        <v>Canada</v>
      </c>
      <c r="G192" s="2" t="str">
        <f>VLOOKUP(A192,'SAS Codes'!$A$2:$I$559,4,FALSE)</f>
        <v>Canada</v>
      </c>
      <c r="H192" s="2" t="str">
        <f>VLOOKUP(A192,'SAS Codes'!$A$2:$I$559,5,FALSE)</f>
        <v>Canada</v>
      </c>
      <c r="I192" s="2" t="str">
        <f>VLOOKUP(A192,'SAS Codes'!$A$2:$I$559,6,FALSE)</f>
        <v>America</v>
      </c>
      <c r="J192" s="2" t="str">
        <f>VLOOKUP(A192,'SAS Codes'!$A$2:$I$559,7,FALSE)</f>
        <v>America</v>
      </c>
      <c r="K192" s="2" t="str">
        <f>VLOOKUP(A192,'SAS Codes'!$A$2:$I$559,8,FALSE)</f>
        <v>May contain</v>
      </c>
      <c r="L192" s="2" t="str">
        <f>VLOOKUP(A192,'SAS Codes'!$A$2:$I$559,9,FALSE)</f>
        <v>May contain</v>
      </c>
      <c r="M192" s="2" t="str">
        <f>VLOOKUP(A192,'SAS Codes'!$A$2:$M$559,10,FALSE)</f>
        <v>Private</v>
      </c>
    </row>
    <row r="193" spans="1:13" ht="13.8" x14ac:dyDescent="0.45">
      <c r="A193" s="5" t="s">
        <v>44</v>
      </c>
      <c r="B193" s="5">
        <v>2</v>
      </c>
      <c r="C193" s="10">
        <v>0</v>
      </c>
      <c r="D193" s="2" t="str">
        <f>VLOOKUP(A193,'SAS Codes'!$A$2:$B$559,2,FALSE)</f>
        <v>BMIX-54</v>
      </c>
      <c r="E193" s="5" t="s">
        <v>929</v>
      </c>
      <c r="F193" s="2" t="str">
        <f>VLOOKUP(A193,'SAS Codes'!$A$2:$I$559,3,FALSE)</f>
        <v>Canada</v>
      </c>
      <c r="G193" s="2" t="str">
        <f>VLOOKUP(A193,'SAS Codes'!$A$2:$I$559,4,FALSE)</f>
        <v>Canada</v>
      </c>
      <c r="H193" s="2" t="str">
        <f>VLOOKUP(A193,'SAS Codes'!$A$2:$I$559,5,FALSE)</f>
        <v>Canada</v>
      </c>
      <c r="I193" s="2" t="str">
        <f>VLOOKUP(A193,'SAS Codes'!$A$2:$I$559,6,FALSE)</f>
        <v>America</v>
      </c>
      <c r="J193" s="2" t="str">
        <f>VLOOKUP(A193,'SAS Codes'!$A$2:$I$559,7,FALSE)</f>
        <v>America</v>
      </c>
      <c r="K193" s="2" t="str">
        <f>VLOOKUP(A193,'SAS Codes'!$A$2:$I$559,8,FALSE)</f>
        <v>May contain</v>
      </c>
      <c r="L193" s="2" t="str">
        <f>VLOOKUP(A193,'SAS Codes'!$A$2:$I$559,9,FALSE)</f>
        <v>May contain</v>
      </c>
      <c r="M193" s="2" t="str">
        <f>VLOOKUP(A193,'SAS Codes'!$A$2:$M$559,10,FALSE)</f>
        <v>Private</v>
      </c>
    </row>
    <row r="194" spans="1:13" ht="13.8" x14ac:dyDescent="0.45">
      <c r="A194" s="5" t="s">
        <v>44</v>
      </c>
      <c r="B194" s="5">
        <v>3</v>
      </c>
      <c r="C194" s="10">
        <v>0.73240260000000001</v>
      </c>
      <c r="D194" s="2" t="str">
        <f>VLOOKUP(A194,'SAS Codes'!$A$2:$B$559,2,FALSE)</f>
        <v>BMIX-54</v>
      </c>
      <c r="E194" s="5" t="s">
        <v>929</v>
      </c>
      <c r="F194" s="2" t="str">
        <f>VLOOKUP(A194,'SAS Codes'!$A$2:$I$559,3,FALSE)</f>
        <v>Canada</v>
      </c>
      <c r="G194" s="2" t="str">
        <f>VLOOKUP(A194,'SAS Codes'!$A$2:$I$559,4,FALSE)</f>
        <v>Canada</v>
      </c>
      <c r="H194" s="2" t="str">
        <f>VLOOKUP(A194,'SAS Codes'!$A$2:$I$559,5,FALSE)</f>
        <v>Canada</v>
      </c>
      <c r="I194" s="2" t="str">
        <f>VLOOKUP(A194,'SAS Codes'!$A$2:$I$559,6,FALSE)</f>
        <v>America</v>
      </c>
      <c r="J194" s="2" t="str">
        <f>VLOOKUP(A194,'SAS Codes'!$A$2:$I$559,7,FALSE)</f>
        <v>America</v>
      </c>
      <c r="K194" s="2" t="str">
        <f>VLOOKUP(A194,'SAS Codes'!$A$2:$I$559,8,FALSE)</f>
        <v>May contain</v>
      </c>
      <c r="L194" s="2" t="str">
        <f>VLOOKUP(A194,'SAS Codes'!$A$2:$I$559,9,FALSE)</f>
        <v>May contain</v>
      </c>
      <c r="M194" s="2" t="str">
        <f>VLOOKUP(A194,'SAS Codes'!$A$2:$M$559,10,FALSE)</f>
        <v>Private</v>
      </c>
    </row>
    <row r="195" spans="1:13" ht="13.8" x14ac:dyDescent="0.45">
      <c r="A195" s="5" t="s">
        <v>45</v>
      </c>
      <c r="B195" s="5">
        <v>1</v>
      </c>
      <c r="C195" s="10">
        <v>1.5483160000000002</v>
      </c>
      <c r="D195" s="2" t="str">
        <f>VLOOKUP(A195,'SAS Codes'!$A$2:$B$559,2,FALSE)</f>
        <v>BMIX-55</v>
      </c>
      <c r="E195" s="5" t="s">
        <v>929</v>
      </c>
      <c r="F195" s="2" t="str">
        <f>VLOOKUP(A195,'SAS Codes'!$A$2:$I$559,3,FALSE)</f>
        <v>Canada</v>
      </c>
      <c r="G195" s="2" t="str">
        <f>VLOOKUP(A195,'SAS Codes'!$A$2:$I$559,4,FALSE)</f>
        <v>Canada</v>
      </c>
      <c r="H195" s="2" t="str">
        <f>VLOOKUP(A195,'SAS Codes'!$A$2:$I$559,5,FALSE)</f>
        <v>Canada</v>
      </c>
      <c r="I195" s="2" t="str">
        <f>VLOOKUP(A195,'SAS Codes'!$A$2:$I$559,6,FALSE)</f>
        <v>America</v>
      </c>
      <c r="J195" s="2" t="str">
        <f>VLOOKUP(A195,'SAS Codes'!$A$2:$I$559,7,FALSE)</f>
        <v>America</v>
      </c>
      <c r="K195" s="2" t="str">
        <f>VLOOKUP(A195,'SAS Codes'!$A$2:$I$559,8,FALSE)</f>
        <v>May contain</v>
      </c>
      <c r="L195" s="2" t="str">
        <f>VLOOKUP(A195,'SAS Codes'!$A$2:$I$559,9,FALSE)</f>
        <v>May contain</v>
      </c>
      <c r="M195" s="2" t="str">
        <f>VLOOKUP(A195,'SAS Codes'!$A$2:$M$559,10,FALSE)</f>
        <v>Private</v>
      </c>
    </row>
    <row r="196" spans="1:13" ht="13.8" x14ac:dyDescent="0.45">
      <c r="A196" s="5" t="s">
        <v>45</v>
      </c>
      <c r="B196" s="5">
        <v>2</v>
      </c>
      <c r="C196" s="10">
        <v>0</v>
      </c>
      <c r="D196" s="2" t="str">
        <f>VLOOKUP(A196,'SAS Codes'!$A$2:$B$559,2,FALSE)</f>
        <v>BMIX-55</v>
      </c>
      <c r="E196" s="5" t="s">
        <v>929</v>
      </c>
      <c r="F196" s="2" t="str">
        <f>VLOOKUP(A196,'SAS Codes'!$A$2:$I$559,3,FALSE)</f>
        <v>Canada</v>
      </c>
      <c r="G196" s="2" t="str">
        <f>VLOOKUP(A196,'SAS Codes'!$A$2:$I$559,4,FALSE)</f>
        <v>Canada</v>
      </c>
      <c r="H196" s="2" t="str">
        <f>VLOOKUP(A196,'SAS Codes'!$A$2:$I$559,5,FALSE)</f>
        <v>Canada</v>
      </c>
      <c r="I196" s="2" t="str">
        <f>VLOOKUP(A196,'SAS Codes'!$A$2:$I$559,6,FALSE)</f>
        <v>America</v>
      </c>
      <c r="J196" s="2" t="str">
        <f>VLOOKUP(A196,'SAS Codes'!$A$2:$I$559,7,FALSE)</f>
        <v>America</v>
      </c>
      <c r="K196" s="2" t="str">
        <f>VLOOKUP(A196,'SAS Codes'!$A$2:$I$559,8,FALSE)</f>
        <v>May contain</v>
      </c>
      <c r="L196" s="2" t="str">
        <f>VLOOKUP(A196,'SAS Codes'!$A$2:$I$559,9,FALSE)</f>
        <v>May contain</v>
      </c>
      <c r="M196" s="2" t="str">
        <f>VLOOKUP(A196,'SAS Codes'!$A$2:$M$559,10,FALSE)</f>
        <v>Private</v>
      </c>
    </row>
    <row r="197" spans="1:13" ht="13.8" x14ac:dyDescent="0.45">
      <c r="A197" s="5" t="s">
        <v>47</v>
      </c>
      <c r="B197" s="5">
        <v>1</v>
      </c>
      <c r="C197" s="10">
        <v>9.8178729999999987</v>
      </c>
      <c r="D197" s="2" t="str">
        <f>VLOOKUP(A197,'SAS Codes'!$A$2:$B$559,2,FALSE)</f>
        <v>BMIX-56</v>
      </c>
      <c r="E197" s="5" t="s">
        <v>929</v>
      </c>
      <c r="F197" s="2" t="str">
        <f>VLOOKUP(A197,'SAS Codes'!$A$2:$I$559,3,FALSE)</f>
        <v>Canada</v>
      </c>
      <c r="G197" s="2" t="str">
        <f>VLOOKUP(A197,'SAS Codes'!$A$2:$I$559,4,FALSE)</f>
        <v>Canada</v>
      </c>
      <c r="H197" s="2" t="str">
        <f>VLOOKUP(A197,'SAS Codes'!$A$2:$I$559,5,FALSE)</f>
        <v>Canada</v>
      </c>
      <c r="I197" s="2" t="str">
        <f>VLOOKUP(A197,'SAS Codes'!$A$2:$I$559,6,FALSE)</f>
        <v>America</v>
      </c>
      <c r="J197" s="2" t="str">
        <f>VLOOKUP(A197,'SAS Codes'!$A$2:$I$559,7,FALSE)</f>
        <v>America</v>
      </c>
      <c r="K197" s="2" t="str">
        <f>VLOOKUP(A197,'SAS Codes'!$A$2:$I$559,8,FALSE)</f>
        <v>May contain</v>
      </c>
      <c r="L197" s="2" t="str">
        <f>VLOOKUP(A197,'SAS Codes'!$A$2:$I$559,9,FALSE)</f>
        <v>May contain</v>
      </c>
      <c r="M197" s="2" t="str">
        <f>VLOOKUP(A197,'SAS Codes'!$A$2:$M$559,10,FALSE)</f>
        <v>Private</v>
      </c>
    </row>
    <row r="198" spans="1:13" ht="13.8" x14ac:dyDescent="0.45">
      <c r="A198" s="5" t="s">
        <v>8</v>
      </c>
      <c r="B198" s="5">
        <v>1</v>
      </c>
      <c r="C198" s="10">
        <v>2.8704150000000004</v>
      </c>
      <c r="D198" s="2" t="str">
        <f>VLOOKUP(A198,'SAS Codes'!$A$2:$B$559,2,FALSE)</f>
        <v>BMIX-57</v>
      </c>
      <c r="E198" s="5" t="s">
        <v>929</v>
      </c>
      <c r="F198" s="2" t="str">
        <f>VLOOKUP(A198,'SAS Codes'!$A$2:$I$559,3,FALSE)</f>
        <v>Canada</v>
      </c>
      <c r="G198" s="2" t="str">
        <f>VLOOKUP(A198,'SAS Codes'!$A$2:$I$559,4,FALSE)</f>
        <v>Canada</v>
      </c>
      <c r="H198" s="2" t="str">
        <f>VLOOKUP(A198,'SAS Codes'!$A$2:$I$559,5,FALSE)</f>
        <v>Canada</v>
      </c>
      <c r="I198" s="2" t="str">
        <f>VLOOKUP(A198,'SAS Codes'!$A$2:$I$559,6,FALSE)</f>
        <v>America</v>
      </c>
      <c r="J198" s="2" t="str">
        <f>VLOOKUP(A198,'SAS Codes'!$A$2:$I$559,7,FALSE)</f>
        <v>America</v>
      </c>
      <c r="K198" s="2" t="str">
        <f>VLOOKUP(A198,'SAS Codes'!$A$2:$I$559,8,FALSE)</f>
        <v>May contain</v>
      </c>
      <c r="L198" s="2" t="str">
        <f>VLOOKUP(A198,'SAS Codes'!$A$2:$I$559,9,FALSE)</f>
        <v>May contain</v>
      </c>
      <c r="M198" s="2" t="str">
        <f>VLOOKUP(A198,'SAS Codes'!$A$2:$M$559,10,FALSE)</f>
        <v>Private</v>
      </c>
    </row>
    <row r="199" spans="1:13" ht="13.8" x14ac:dyDescent="0.45">
      <c r="A199" s="5" t="s">
        <v>46</v>
      </c>
      <c r="B199" s="5">
        <v>1</v>
      </c>
      <c r="C199" s="10">
        <v>7.4208920000000003</v>
      </c>
      <c r="D199" s="2" t="str">
        <f>VLOOKUP(A199,'SAS Codes'!$A$2:$B$559,2,FALSE)</f>
        <v>BMIX-58</v>
      </c>
      <c r="E199" s="5" t="s">
        <v>929</v>
      </c>
      <c r="F199" s="2" t="str">
        <f>VLOOKUP(A199,'SAS Codes'!$A$2:$I$559,3,FALSE)</f>
        <v>Canada</v>
      </c>
      <c r="G199" s="2" t="str">
        <f>VLOOKUP(A199,'SAS Codes'!$A$2:$I$559,4,FALSE)</f>
        <v>Canada</v>
      </c>
      <c r="H199" s="2" t="str">
        <f>VLOOKUP(A199,'SAS Codes'!$A$2:$I$559,5,FALSE)</f>
        <v>Canada</v>
      </c>
      <c r="I199" s="2" t="str">
        <f>VLOOKUP(A199,'SAS Codes'!$A$2:$I$559,6,FALSE)</f>
        <v>America</v>
      </c>
      <c r="J199" s="2" t="str">
        <f>VLOOKUP(A199,'SAS Codes'!$A$2:$I$559,7,FALSE)</f>
        <v>America</v>
      </c>
      <c r="K199" s="2" t="str">
        <f>VLOOKUP(A199,'SAS Codes'!$A$2:$I$559,8,FALSE)</f>
        <v>May contain</v>
      </c>
      <c r="L199" s="2" t="str">
        <f>VLOOKUP(A199,'SAS Codes'!$A$2:$I$559,9,FALSE)</f>
        <v>May contain</v>
      </c>
      <c r="M199" s="2" t="str">
        <f>VLOOKUP(A199,'SAS Codes'!$A$2:$M$559,10,FALSE)</f>
        <v>Private</v>
      </c>
    </row>
    <row r="200" spans="1:13" ht="13.8" x14ac:dyDescent="0.45">
      <c r="A200" s="6" t="s">
        <v>955</v>
      </c>
      <c r="B200" s="6">
        <v>1</v>
      </c>
      <c r="C200" s="10">
        <v>1.8796000000000002</v>
      </c>
      <c r="D200" s="2" t="str">
        <f>VLOOKUP(A200,'SAS Codes'!$A$2:$B$559,2,FALSE)</f>
        <v>BMIX-59</v>
      </c>
      <c r="E200" s="5" t="s">
        <v>930</v>
      </c>
      <c r="F200" s="2" t="str">
        <f>VLOOKUP(A200,'SAS Codes'!$A$2:$I$559,3,FALSE)</f>
        <v>Canada</v>
      </c>
      <c r="G200" s="2" t="str">
        <f>VLOOKUP(A200,'SAS Codes'!$A$2:$I$559,4,FALSE)</f>
        <v>Canada</v>
      </c>
      <c r="H200" s="2" t="str">
        <f>VLOOKUP(A200,'SAS Codes'!$A$2:$I$559,5,FALSE)</f>
        <v>Canada</v>
      </c>
      <c r="I200" s="2" t="str">
        <f>VLOOKUP(A200,'SAS Codes'!$A$2:$I$559,6,FALSE)</f>
        <v>America</v>
      </c>
      <c r="J200" s="2" t="str">
        <f>VLOOKUP(A200,'SAS Codes'!$A$2:$I$559,7,FALSE)</f>
        <v>America</v>
      </c>
      <c r="K200" s="2" t="str">
        <f>VLOOKUP(A200,'SAS Codes'!$A$2:$I$559,8,FALSE)</f>
        <v>NA</v>
      </c>
      <c r="L200" s="2" t="str">
        <f>VLOOKUP(A200,'SAS Codes'!$A$2:$I$559,9,FALSE)</f>
        <v>NA</v>
      </c>
      <c r="M200" s="2" t="str">
        <f>VLOOKUP(A200,'SAS Codes'!$A$2:$M$559,10,FALSE)</f>
        <v>Private</v>
      </c>
    </row>
    <row r="201" spans="1:13" ht="13.8" x14ac:dyDescent="0.45">
      <c r="A201" s="6" t="s">
        <v>955</v>
      </c>
      <c r="B201" s="6">
        <v>2</v>
      </c>
      <c r="C201" s="10">
        <v>1.274572</v>
      </c>
      <c r="D201" s="2" t="str">
        <f>VLOOKUP(A201,'SAS Codes'!$A$2:$B$559,2,FALSE)</f>
        <v>BMIX-59</v>
      </c>
      <c r="E201" s="5" t="s">
        <v>930</v>
      </c>
      <c r="F201" s="2" t="str">
        <f>VLOOKUP(A201,'SAS Codes'!$A$2:$I$559,3,FALSE)</f>
        <v>Canada</v>
      </c>
      <c r="G201" s="2" t="str">
        <f>VLOOKUP(A201,'SAS Codes'!$A$2:$I$559,4,FALSE)</f>
        <v>Canada</v>
      </c>
      <c r="H201" s="2" t="str">
        <f>VLOOKUP(A201,'SAS Codes'!$A$2:$I$559,5,FALSE)</f>
        <v>Canada</v>
      </c>
      <c r="I201" s="2" t="str">
        <f>VLOOKUP(A201,'SAS Codes'!$A$2:$I$559,6,FALSE)</f>
        <v>America</v>
      </c>
      <c r="J201" s="2" t="str">
        <f>VLOOKUP(A201,'SAS Codes'!$A$2:$I$559,7,FALSE)</f>
        <v>America</v>
      </c>
      <c r="K201" s="2" t="str">
        <f>VLOOKUP(A201,'SAS Codes'!$A$2:$I$559,8,FALSE)</f>
        <v>NA</v>
      </c>
      <c r="L201" s="2" t="str">
        <f>VLOOKUP(A201,'SAS Codes'!$A$2:$I$559,9,FALSE)</f>
        <v>NA</v>
      </c>
      <c r="M201" s="2" t="str">
        <f>VLOOKUP(A201,'SAS Codes'!$A$2:$M$559,10,FALSE)</f>
        <v>Private</v>
      </c>
    </row>
    <row r="202" spans="1:13" ht="13.8" x14ac:dyDescent="0.45">
      <c r="A202" s="5" t="s">
        <v>48</v>
      </c>
      <c r="B202" s="5">
        <v>1</v>
      </c>
      <c r="C202" s="10">
        <v>1.7897439999999998</v>
      </c>
      <c r="D202" s="2" t="str">
        <f>VLOOKUP(A202,'SAS Codes'!$A$2:$B$559,2,FALSE)</f>
        <v>BMIX-60</v>
      </c>
      <c r="E202" s="5" t="s">
        <v>929</v>
      </c>
      <c r="F202" s="2" t="str">
        <f>VLOOKUP(A202,'SAS Codes'!$A$2:$I$559,3,FALSE)</f>
        <v>Canada</v>
      </c>
      <c r="G202" s="2" t="str">
        <f>VLOOKUP(A202,'SAS Codes'!$A$2:$I$559,4,FALSE)</f>
        <v>Canada</v>
      </c>
      <c r="H202" s="2" t="str">
        <f>VLOOKUP(A202,'SAS Codes'!$A$2:$I$559,5,FALSE)</f>
        <v>Canada</v>
      </c>
      <c r="I202" s="2" t="str">
        <f>VLOOKUP(A202,'SAS Codes'!$A$2:$I$559,6,FALSE)</f>
        <v>America</v>
      </c>
      <c r="J202" s="2" t="str">
        <f>VLOOKUP(A202,'SAS Codes'!$A$2:$I$559,7,FALSE)</f>
        <v>America</v>
      </c>
      <c r="K202" s="2" t="str">
        <f>VLOOKUP(A202,'SAS Codes'!$A$2:$I$559,8,FALSE)</f>
        <v>May contain</v>
      </c>
      <c r="L202" s="2" t="str">
        <f>VLOOKUP(A202,'SAS Codes'!$A$2:$I$559,9,FALSE)</f>
        <v>May contain</v>
      </c>
      <c r="M202" s="2" t="str">
        <f>VLOOKUP(A202,'SAS Codes'!$A$2:$M$559,10,FALSE)</f>
        <v>Regular</v>
      </c>
    </row>
    <row r="203" spans="1:13" ht="13.8" x14ac:dyDescent="0.45">
      <c r="A203" s="5" t="s">
        <v>48</v>
      </c>
      <c r="B203" s="5">
        <v>2</v>
      </c>
      <c r="C203" s="10">
        <v>0.41472734999999999</v>
      </c>
      <c r="D203" s="2" t="str">
        <f>VLOOKUP(A203,'SAS Codes'!$A$2:$B$559,2,FALSE)</f>
        <v>BMIX-60</v>
      </c>
      <c r="E203" s="5" t="s">
        <v>929</v>
      </c>
      <c r="F203" s="2" t="str">
        <f>VLOOKUP(A203,'SAS Codes'!$A$2:$I$559,3,FALSE)</f>
        <v>Canada</v>
      </c>
      <c r="G203" s="2" t="str">
        <f>VLOOKUP(A203,'SAS Codes'!$A$2:$I$559,4,FALSE)</f>
        <v>Canada</v>
      </c>
      <c r="H203" s="2" t="str">
        <f>VLOOKUP(A203,'SAS Codes'!$A$2:$I$559,5,FALSE)</f>
        <v>Canada</v>
      </c>
      <c r="I203" s="2" t="str">
        <f>VLOOKUP(A203,'SAS Codes'!$A$2:$I$559,6,FALSE)</f>
        <v>America</v>
      </c>
      <c r="J203" s="2" t="str">
        <f>VLOOKUP(A203,'SAS Codes'!$A$2:$I$559,7,FALSE)</f>
        <v>America</v>
      </c>
      <c r="K203" s="2" t="str">
        <f>VLOOKUP(A203,'SAS Codes'!$A$2:$I$559,8,FALSE)</f>
        <v>May contain</v>
      </c>
      <c r="L203" s="2" t="str">
        <f>VLOOKUP(A203,'SAS Codes'!$A$2:$I$559,9,FALSE)</f>
        <v>May contain</v>
      </c>
      <c r="M203" s="2" t="str">
        <f>VLOOKUP(A203,'SAS Codes'!$A$2:$M$559,10,FALSE)</f>
        <v>Regular</v>
      </c>
    </row>
    <row r="204" spans="1:13" ht="13.8" x14ac:dyDescent="0.45">
      <c r="A204" s="5" t="s">
        <v>48</v>
      </c>
      <c r="B204" s="5">
        <v>3</v>
      </c>
      <c r="C204" s="10">
        <v>0.40076000000000001</v>
      </c>
      <c r="D204" s="2" t="str">
        <f>VLOOKUP(A204,'SAS Codes'!$A$2:$B$559,2,FALSE)</f>
        <v>BMIX-60</v>
      </c>
      <c r="E204" s="5" t="s">
        <v>929</v>
      </c>
      <c r="F204" s="2" t="str">
        <f>VLOOKUP(A204,'SAS Codes'!$A$2:$I$559,3,FALSE)</f>
        <v>Canada</v>
      </c>
      <c r="G204" s="2" t="str">
        <f>VLOOKUP(A204,'SAS Codes'!$A$2:$I$559,4,FALSE)</f>
        <v>Canada</v>
      </c>
      <c r="H204" s="2" t="str">
        <f>VLOOKUP(A204,'SAS Codes'!$A$2:$I$559,5,FALSE)</f>
        <v>Canada</v>
      </c>
      <c r="I204" s="2" t="str">
        <f>VLOOKUP(A204,'SAS Codes'!$A$2:$I$559,6,FALSE)</f>
        <v>America</v>
      </c>
      <c r="J204" s="2" t="str">
        <f>VLOOKUP(A204,'SAS Codes'!$A$2:$I$559,7,FALSE)</f>
        <v>America</v>
      </c>
      <c r="K204" s="2" t="str">
        <f>VLOOKUP(A204,'SAS Codes'!$A$2:$I$559,8,FALSE)</f>
        <v>May contain</v>
      </c>
      <c r="L204" s="2" t="str">
        <f>VLOOKUP(A204,'SAS Codes'!$A$2:$I$559,9,FALSE)</f>
        <v>May contain</v>
      </c>
      <c r="M204" s="2" t="str">
        <f>VLOOKUP(A204,'SAS Codes'!$A$2:$M$559,10,FALSE)</f>
        <v>Regular</v>
      </c>
    </row>
    <row r="205" spans="1:13" ht="13.8" x14ac:dyDescent="0.45">
      <c r="A205" s="5" t="s">
        <v>48</v>
      </c>
      <c r="B205" s="5">
        <v>4</v>
      </c>
      <c r="C205" s="10">
        <v>1.225695</v>
      </c>
      <c r="D205" s="2" t="str">
        <f>VLOOKUP(A205,'SAS Codes'!$A$2:$B$559,2,FALSE)</f>
        <v>BMIX-60</v>
      </c>
      <c r="E205" s="5" t="s">
        <v>929</v>
      </c>
      <c r="F205" s="2" t="str">
        <f>VLOOKUP(A205,'SAS Codes'!$A$2:$I$559,3,FALSE)</f>
        <v>Canada</v>
      </c>
      <c r="G205" s="2" t="str">
        <f>VLOOKUP(A205,'SAS Codes'!$A$2:$I$559,4,FALSE)</f>
        <v>Canada</v>
      </c>
      <c r="H205" s="2" t="str">
        <f>VLOOKUP(A205,'SAS Codes'!$A$2:$I$559,5,FALSE)</f>
        <v>Canada</v>
      </c>
      <c r="I205" s="2" t="str">
        <f>VLOOKUP(A205,'SAS Codes'!$A$2:$I$559,6,FALSE)</f>
        <v>America</v>
      </c>
      <c r="J205" s="2" t="str">
        <f>VLOOKUP(A205,'SAS Codes'!$A$2:$I$559,7,FALSE)</f>
        <v>America</v>
      </c>
      <c r="K205" s="2" t="str">
        <f>VLOOKUP(A205,'SAS Codes'!$A$2:$I$559,8,FALSE)</f>
        <v>May contain</v>
      </c>
      <c r="L205" s="2" t="str">
        <f>VLOOKUP(A205,'SAS Codes'!$A$2:$I$559,9,FALSE)</f>
        <v>May contain</v>
      </c>
      <c r="M205" s="2" t="str">
        <f>VLOOKUP(A205,'SAS Codes'!$A$2:$M$559,10,FALSE)</f>
        <v>Regular</v>
      </c>
    </row>
    <row r="206" spans="1:13" ht="13.8" x14ac:dyDescent="0.45">
      <c r="A206" s="5" t="s">
        <v>16</v>
      </c>
      <c r="B206" s="5">
        <v>1</v>
      </c>
      <c r="C206" s="10">
        <v>1.9964339999999998</v>
      </c>
      <c r="D206" s="2" t="str">
        <f>VLOOKUP(A206,'SAS Codes'!$A$2:$B$559,2,FALSE)</f>
        <v>BMIX-61</v>
      </c>
      <c r="E206" s="5" t="s">
        <v>929</v>
      </c>
      <c r="F206" s="2" t="str">
        <f>VLOOKUP(A206,'SAS Codes'!$A$2:$I$559,3,FALSE)</f>
        <v>Canada</v>
      </c>
      <c r="G206" s="2" t="str">
        <f>VLOOKUP(A206,'SAS Codes'!$A$2:$I$559,4,FALSE)</f>
        <v>Canada</v>
      </c>
      <c r="H206" s="2" t="str">
        <f>VLOOKUP(A206,'SAS Codes'!$A$2:$I$559,5,FALSE)</f>
        <v>Canada</v>
      </c>
      <c r="I206" s="2" t="str">
        <f>VLOOKUP(A206,'SAS Codes'!$A$2:$I$559,6,FALSE)</f>
        <v>America</v>
      </c>
      <c r="J206" s="2" t="str">
        <f>VLOOKUP(A206,'SAS Codes'!$A$2:$I$559,7,FALSE)</f>
        <v>America</v>
      </c>
      <c r="K206" s="2" t="str">
        <f>VLOOKUP(A206,'SAS Codes'!$A$2:$I$559,8,FALSE)</f>
        <v>May contain</v>
      </c>
      <c r="L206" s="2" t="str">
        <f>VLOOKUP(A206,'SAS Codes'!$A$2:$I$559,9,FALSE)</f>
        <v>May contain</v>
      </c>
      <c r="M206" s="2" t="str">
        <f>VLOOKUP(A206,'SAS Codes'!$A$2:$M$559,10,FALSE)</f>
        <v>Regular</v>
      </c>
    </row>
    <row r="207" spans="1:13" ht="13.8" x14ac:dyDescent="0.45">
      <c r="A207" s="5" t="s">
        <v>16</v>
      </c>
      <c r="B207" s="5">
        <v>2</v>
      </c>
      <c r="C207" s="10">
        <v>2.8989599999999998</v>
      </c>
      <c r="D207" s="2" t="str">
        <f>VLOOKUP(A207,'SAS Codes'!$A$2:$B$559,2,FALSE)</f>
        <v>BMIX-61</v>
      </c>
      <c r="E207" s="5" t="s">
        <v>929</v>
      </c>
      <c r="F207" s="2" t="str">
        <f>VLOOKUP(A207,'SAS Codes'!$A$2:$I$559,3,FALSE)</f>
        <v>Canada</v>
      </c>
      <c r="G207" s="2" t="str">
        <f>VLOOKUP(A207,'SAS Codes'!$A$2:$I$559,4,FALSE)</f>
        <v>Canada</v>
      </c>
      <c r="H207" s="2" t="str">
        <f>VLOOKUP(A207,'SAS Codes'!$A$2:$I$559,5,FALSE)</f>
        <v>Canada</v>
      </c>
      <c r="I207" s="2" t="str">
        <f>VLOOKUP(A207,'SAS Codes'!$A$2:$I$559,6,FALSE)</f>
        <v>America</v>
      </c>
      <c r="J207" s="2" t="str">
        <f>VLOOKUP(A207,'SAS Codes'!$A$2:$I$559,7,FALSE)</f>
        <v>America</v>
      </c>
      <c r="K207" s="2" t="str">
        <f>VLOOKUP(A207,'SAS Codes'!$A$2:$I$559,8,FALSE)</f>
        <v>May contain</v>
      </c>
      <c r="L207" s="2" t="str">
        <f>VLOOKUP(A207,'SAS Codes'!$A$2:$I$559,9,FALSE)</f>
        <v>May contain</v>
      </c>
      <c r="M207" s="2" t="str">
        <f>VLOOKUP(A207,'SAS Codes'!$A$2:$M$559,10,FALSE)</f>
        <v>Regular</v>
      </c>
    </row>
    <row r="208" spans="1:13" ht="13.8" x14ac:dyDescent="0.45">
      <c r="A208" s="5" t="s">
        <v>16</v>
      </c>
      <c r="B208" s="5">
        <v>3</v>
      </c>
      <c r="C208" s="10">
        <v>0</v>
      </c>
      <c r="D208" s="2" t="str">
        <f>VLOOKUP(A208,'SAS Codes'!$A$2:$B$559,2,FALSE)</f>
        <v>BMIX-61</v>
      </c>
      <c r="E208" s="5" t="s">
        <v>929</v>
      </c>
      <c r="F208" s="2" t="str">
        <f>VLOOKUP(A208,'SAS Codes'!$A$2:$I$559,3,FALSE)</f>
        <v>Canada</v>
      </c>
      <c r="G208" s="2" t="str">
        <f>VLOOKUP(A208,'SAS Codes'!$A$2:$I$559,4,FALSE)</f>
        <v>Canada</v>
      </c>
      <c r="H208" s="2" t="str">
        <f>VLOOKUP(A208,'SAS Codes'!$A$2:$I$559,5,FALSE)</f>
        <v>Canada</v>
      </c>
      <c r="I208" s="2" t="str">
        <f>VLOOKUP(A208,'SAS Codes'!$A$2:$I$559,6,FALSE)</f>
        <v>America</v>
      </c>
      <c r="J208" s="2" t="str">
        <f>VLOOKUP(A208,'SAS Codes'!$A$2:$I$559,7,FALSE)</f>
        <v>America</v>
      </c>
      <c r="K208" s="2" t="str">
        <f>VLOOKUP(A208,'SAS Codes'!$A$2:$I$559,8,FALSE)</f>
        <v>May contain</v>
      </c>
      <c r="L208" s="2" t="str">
        <f>VLOOKUP(A208,'SAS Codes'!$A$2:$I$559,9,FALSE)</f>
        <v>May contain</v>
      </c>
      <c r="M208" s="2" t="str">
        <f>VLOOKUP(A208,'SAS Codes'!$A$2:$M$559,10,FALSE)</f>
        <v>Regular</v>
      </c>
    </row>
    <row r="209" spans="1:13" ht="13.8" x14ac:dyDescent="0.45">
      <c r="A209" s="5" t="s">
        <v>16</v>
      </c>
      <c r="B209" s="5">
        <v>4</v>
      </c>
      <c r="C209" s="10">
        <v>0</v>
      </c>
      <c r="D209" s="2" t="str">
        <f>VLOOKUP(A209,'SAS Codes'!$A$2:$B$559,2,FALSE)</f>
        <v>BMIX-61</v>
      </c>
      <c r="E209" s="5" t="s">
        <v>929</v>
      </c>
      <c r="F209" s="2" t="str">
        <f>VLOOKUP(A209,'SAS Codes'!$A$2:$I$559,3,FALSE)</f>
        <v>Canada</v>
      </c>
      <c r="G209" s="2" t="str">
        <f>VLOOKUP(A209,'SAS Codes'!$A$2:$I$559,4,FALSE)</f>
        <v>Canada</v>
      </c>
      <c r="H209" s="2" t="str">
        <f>VLOOKUP(A209,'SAS Codes'!$A$2:$I$559,5,FALSE)</f>
        <v>Canada</v>
      </c>
      <c r="I209" s="2" t="str">
        <f>VLOOKUP(A209,'SAS Codes'!$A$2:$I$559,6,FALSE)</f>
        <v>America</v>
      </c>
      <c r="J209" s="2" t="str">
        <f>VLOOKUP(A209,'SAS Codes'!$A$2:$I$559,7,FALSE)</f>
        <v>America</v>
      </c>
      <c r="K209" s="2" t="str">
        <f>VLOOKUP(A209,'SAS Codes'!$A$2:$I$559,8,FALSE)</f>
        <v>May contain</v>
      </c>
      <c r="L209" s="2" t="str">
        <f>VLOOKUP(A209,'SAS Codes'!$A$2:$I$559,9,FALSE)</f>
        <v>May contain</v>
      </c>
      <c r="M209" s="2" t="str">
        <f>VLOOKUP(A209,'SAS Codes'!$A$2:$M$559,10,FALSE)</f>
        <v>Regular</v>
      </c>
    </row>
    <row r="210" spans="1:13" ht="13.8" x14ac:dyDescent="0.45">
      <c r="A210" s="5" t="s">
        <v>6</v>
      </c>
      <c r="B210" s="5">
        <v>1</v>
      </c>
      <c r="C210" s="10">
        <v>2.585445</v>
      </c>
      <c r="D210" s="2" t="str">
        <f>VLOOKUP(A210,'SAS Codes'!$A$2:$B$559,2,FALSE)</f>
        <v>BMIX-62</v>
      </c>
      <c r="E210" s="5" t="s">
        <v>929</v>
      </c>
      <c r="F210" s="2" t="str">
        <f>VLOOKUP(A210,'SAS Codes'!$A$2:$I$559,3,FALSE)</f>
        <v>Canada</v>
      </c>
      <c r="G210" s="2" t="str">
        <f>VLOOKUP(A210,'SAS Codes'!$A$2:$I$559,4,FALSE)</f>
        <v>Canada</v>
      </c>
      <c r="H210" s="2" t="str">
        <f>VLOOKUP(A210,'SAS Codes'!$A$2:$I$559,5,FALSE)</f>
        <v>Canada</v>
      </c>
      <c r="I210" s="2" t="str">
        <f>VLOOKUP(A210,'SAS Codes'!$A$2:$I$559,6,FALSE)</f>
        <v>America</v>
      </c>
      <c r="J210" s="2" t="str">
        <f>VLOOKUP(A210,'SAS Codes'!$A$2:$I$559,7,FALSE)</f>
        <v>America</v>
      </c>
      <c r="K210" s="2" t="str">
        <f>VLOOKUP(A210,'SAS Codes'!$A$2:$I$559,8,FALSE)</f>
        <v>May contain</v>
      </c>
      <c r="L210" s="2" t="str">
        <f>VLOOKUP(A210,'SAS Codes'!$A$2:$I$559,9,FALSE)</f>
        <v>May contain</v>
      </c>
      <c r="M210" s="2" t="str">
        <f>VLOOKUP(A210,'SAS Codes'!$A$2:$M$559,10,FALSE)</f>
        <v>Regular</v>
      </c>
    </row>
    <row r="211" spans="1:13" ht="13.8" x14ac:dyDescent="0.45">
      <c r="A211" s="5" t="s">
        <v>6</v>
      </c>
      <c r="B211" s="5">
        <v>2</v>
      </c>
      <c r="C211" s="10">
        <v>1.29129</v>
      </c>
      <c r="D211" s="2" t="str">
        <f>VLOOKUP(A211,'SAS Codes'!$A$2:$B$559,2,FALSE)</f>
        <v>BMIX-62</v>
      </c>
      <c r="E211" s="5" t="s">
        <v>929</v>
      </c>
      <c r="F211" s="2" t="str">
        <f>VLOOKUP(A211,'SAS Codes'!$A$2:$I$559,3,FALSE)</f>
        <v>Canada</v>
      </c>
      <c r="G211" s="2" t="str">
        <f>VLOOKUP(A211,'SAS Codes'!$A$2:$I$559,4,FALSE)</f>
        <v>Canada</v>
      </c>
      <c r="H211" s="2" t="str">
        <f>VLOOKUP(A211,'SAS Codes'!$A$2:$I$559,5,FALSE)</f>
        <v>Canada</v>
      </c>
      <c r="I211" s="2" t="str">
        <f>VLOOKUP(A211,'SAS Codes'!$A$2:$I$559,6,FALSE)</f>
        <v>America</v>
      </c>
      <c r="J211" s="2" t="str">
        <f>VLOOKUP(A211,'SAS Codes'!$A$2:$I$559,7,FALSE)</f>
        <v>America</v>
      </c>
      <c r="K211" s="2" t="str">
        <f>VLOOKUP(A211,'SAS Codes'!$A$2:$I$559,8,FALSE)</f>
        <v>May contain</v>
      </c>
      <c r="L211" s="2" t="str">
        <f>VLOOKUP(A211,'SAS Codes'!$A$2:$I$559,9,FALSE)</f>
        <v>May contain</v>
      </c>
      <c r="M211" s="2" t="str">
        <f>VLOOKUP(A211,'SAS Codes'!$A$2:$M$559,10,FALSE)</f>
        <v>Regular</v>
      </c>
    </row>
    <row r="212" spans="1:13" ht="13.8" x14ac:dyDescent="0.45">
      <c r="A212" s="5" t="s">
        <v>6</v>
      </c>
      <c r="B212" s="5">
        <v>3</v>
      </c>
      <c r="C212" s="10">
        <v>1.962672</v>
      </c>
      <c r="D212" s="2" t="str">
        <f>VLOOKUP(A212,'SAS Codes'!$A$2:$B$559,2,FALSE)</f>
        <v>BMIX-62</v>
      </c>
      <c r="E212" s="5" t="s">
        <v>929</v>
      </c>
      <c r="F212" s="2" t="str">
        <f>VLOOKUP(A212,'SAS Codes'!$A$2:$I$559,3,FALSE)</f>
        <v>Canada</v>
      </c>
      <c r="G212" s="2" t="str">
        <f>VLOOKUP(A212,'SAS Codes'!$A$2:$I$559,4,FALSE)</f>
        <v>Canada</v>
      </c>
      <c r="H212" s="2" t="str">
        <f>VLOOKUP(A212,'SAS Codes'!$A$2:$I$559,5,FALSE)</f>
        <v>Canada</v>
      </c>
      <c r="I212" s="2" t="str">
        <f>VLOOKUP(A212,'SAS Codes'!$A$2:$I$559,6,FALSE)</f>
        <v>America</v>
      </c>
      <c r="J212" s="2" t="str">
        <f>VLOOKUP(A212,'SAS Codes'!$A$2:$I$559,7,FALSE)</f>
        <v>America</v>
      </c>
      <c r="K212" s="2" t="str">
        <f>VLOOKUP(A212,'SAS Codes'!$A$2:$I$559,8,FALSE)</f>
        <v>May contain</v>
      </c>
      <c r="L212" s="2" t="str">
        <f>VLOOKUP(A212,'SAS Codes'!$A$2:$I$559,9,FALSE)</f>
        <v>May contain</v>
      </c>
      <c r="M212" s="2" t="str">
        <f>VLOOKUP(A212,'SAS Codes'!$A$2:$M$559,10,FALSE)</f>
        <v>Regular</v>
      </c>
    </row>
    <row r="213" spans="1:13" ht="13.8" x14ac:dyDescent="0.45">
      <c r="A213" s="5" t="s">
        <v>6</v>
      </c>
      <c r="B213" s="5">
        <v>4</v>
      </c>
      <c r="C213" s="10">
        <v>0</v>
      </c>
      <c r="D213" s="2" t="str">
        <f>VLOOKUP(A213,'SAS Codes'!$A$2:$B$559,2,FALSE)</f>
        <v>BMIX-62</v>
      </c>
      <c r="E213" s="5" t="s">
        <v>929</v>
      </c>
      <c r="F213" s="2" t="str">
        <f>VLOOKUP(A213,'SAS Codes'!$A$2:$I$559,3,FALSE)</f>
        <v>Canada</v>
      </c>
      <c r="G213" s="2" t="str">
        <f>VLOOKUP(A213,'SAS Codes'!$A$2:$I$559,4,FALSE)</f>
        <v>Canada</v>
      </c>
      <c r="H213" s="2" t="str">
        <f>VLOOKUP(A213,'SAS Codes'!$A$2:$I$559,5,FALSE)</f>
        <v>Canada</v>
      </c>
      <c r="I213" s="2" t="str">
        <f>VLOOKUP(A213,'SAS Codes'!$A$2:$I$559,6,FALSE)</f>
        <v>America</v>
      </c>
      <c r="J213" s="2" t="str">
        <f>VLOOKUP(A213,'SAS Codes'!$A$2:$I$559,7,FALSE)</f>
        <v>America</v>
      </c>
      <c r="K213" s="2" t="str">
        <f>VLOOKUP(A213,'SAS Codes'!$A$2:$I$559,8,FALSE)</f>
        <v>May contain</v>
      </c>
      <c r="L213" s="2" t="str">
        <f>VLOOKUP(A213,'SAS Codes'!$A$2:$I$559,9,FALSE)</f>
        <v>May contain</v>
      </c>
      <c r="M213" s="2" t="str">
        <f>VLOOKUP(A213,'SAS Codes'!$A$2:$M$559,10,FALSE)</f>
        <v>Regular</v>
      </c>
    </row>
    <row r="214" spans="1:13" ht="13.8" x14ac:dyDescent="0.45">
      <c r="A214" s="5" t="s">
        <v>6</v>
      </c>
      <c r="B214" s="5">
        <v>5</v>
      </c>
      <c r="C214" s="10">
        <v>0</v>
      </c>
      <c r="D214" s="2" t="str">
        <f>VLOOKUP(A214,'SAS Codes'!$A$2:$B$559,2,FALSE)</f>
        <v>BMIX-62</v>
      </c>
      <c r="E214" s="5" t="s">
        <v>929</v>
      </c>
      <c r="F214" s="2" t="str">
        <f>VLOOKUP(A214,'SAS Codes'!$A$2:$I$559,3,FALSE)</f>
        <v>Canada</v>
      </c>
      <c r="G214" s="2" t="str">
        <f>VLOOKUP(A214,'SAS Codes'!$A$2:$I$559,4,FALSE)</f>
        <v>Canada</v>
      </c>
      <c r="H214" s="2" t="str">
        <f>VLOOKUP(A214,'SAS Codes'!$A$2:$I$559,5,FALSE)</f>
        <v>Canada</v>
      </c>
      <c r="I214" s="2" t="str">
        <f>VLOOKUP(A214,'SAS Codes'!$A$2:$I$559,6,FALSE)</f>
        <v>America</v>
      </c>
      <c r="J214" s="2" t="str">
        <f>VLOOKUP(A214,'SAS Codes'!$A$2:$I$559,7,FALSE)</f>
        <v>America</v>
      </c>
      <c r="K214" s="2" t="str">
        <f>VLOOKUP(A214,'SAS Codes'!$A$2:$I$559,8,FALSE)</f>
        <v>May contain</v>
      </c>
      <c r="L214" s="2" t="str">
        <f>VLOOKUP(A214,'SAS Codes'!$A$2:$I$559,9,FALSE)</f>
        <v>May contain</v>
      </c>
      <c r="M214" s="2" t="str">
        <f>VLOOKUP(A214,'SAS Codes'!$A$2:$M$559,10,FALSE)</f>
        <v>Regular</v>
      </c>
    </row>
    <row r="215" spans="1:13" ht="13.8" x14ac:dyDescent="0.45">
      <c r="A215" s="5" t="s">
        <v>49</v>
      </c>
      <c r="B215" s="5">
        <v>1</v>
      </c>
      <c r="C215" s="10">
        <v>1.6985429999999999</v>
      </c>
      <c r="D215" s="2" t="str">
        <f>VLOOKUP(A215,'SAS Codes'!$A$2:$B$559,2,FALSE)</f>
        <v>BMIX-63</v>
      </c>
      <c r="E215" s="5" t="s">
        <v>929</v>
      </c>
      <c r="F215" s="2" t="str">
        <f>VLOOKUP(A215,'SAS Codes'!$A$2:$I$559,3,FALSE)</f>
        <v>Canada</v>
      </c>
      <c r="G215" s="2" t="str">
        <f>VLOOKUP(A215,'SAS Codes'!$A$2:$I$559,4,FALSE)</f>
        <v>Canada</v>
      </c>
      <c r="H215" s="2" t="str">
        <f>VLOOKUP(A215,'SAS Codes'!$A$2:$I$559,5,FALSE)</f>
        <v>Canada</v>
      </c>
      <c r="I215" s="2" t="str">
        <f>VLOOKUP(A215,'SAS Codes'!$A$2:$I$559,6,FALSE)</f>
        <v>America</v>
      </c>
      <c r="J215" s="2" t="str">
        <f>VLOOKUP(A215,'SAS Codes'!$A$2:$I$559,7,FALSE)</f>
        <v>America</v>
      </c>
      <c r="K215" s="2" t="str">
        <f>VLOOKUP(A215,'SAS Codes'!$A$2:$I$559,8,FALSE)</f>
        <v>May contain</v>
      </c>
      <c r="L215" s="2" t="str">
        <f>VLOOKUP(A215,'SAS Codes'!$A$2:$I$559,9,FALSE)</f>
        <v>May contain</v>
      </c>
      <c r="M215" s="2" t="str">
        <f>VLOOKUP(A215,'SAS Codes'!$A$2:$M$559,10,FALSE)</f>
        <v>Regular</v>
      </c>
    </row>
    <row r="216" spans="1:13" ht="13.8" x14ac:dyDescent="0.45">
      <c r="A216" s="5" t="s">
        <v>49</v>
      </c>
      <c r="B216" s="5">
        <v>2</v>
      </c>
      <c r="C216" s="10">
        <v>0.84653200000000006</v>
      </c>
      <c r="D216" s="2" t="str">
        <f>VLOOKUP(A216,'SAS Codes'!$A$2:$B$559,2,FALSE)</f>
        <v>BMIX-63</v>
      </c>
      <c r="E216" s="5" t="s">
        <v>929</v>
      </c>
      <c r="F216" s="2" t="str">
        <f>VLOOKUP(A216,'SAS Codes'!$A$2:$I$559,3,FALSE)</f>
        <v>Canada</v>
      </c>
      <c r="G216" s="2" t="str">
        <f>VLOOKUP(A216,'SAS Codes'!$A$2:$I$559,4,FALSE)</f>
        <v>Canada</v>
      </c>
      <c r="H216" s="2" t="str">
        <f>VLOOKUP(A216,'SAS Codes'!$A$2:$I$559,5,FALSE)</f>
        <v>Canada</v>
      </c>
      <c r="I216" s="2" t="str">
        <f>VLOOKUP(A216,'SAS Codes'!$A$2:$I$559,6,FALSE)</f>
        <v>America</v>
      </c>
      <c r="J216" s="2" t="str">
        <f>VLOOKUP(A216,'SAS Codes'!$A$2:$I$559,7,FALSE)</f>
        <v>America</v>
      </c>
      <c r="K216" s="2" t="str">
        <f>VLOOKUP(A216,'SAS Codes'!$A$2:$I$559,8,FALSE)</f>
        <v>May contain</v>
      </c>
      <c r="L216" s="2" t="str">
        <f>VLOOKUP(A216,'SAS Codes'!$A$2:$I$559,9,FALSE)</f>
        <v>May contain</v>
      </c>
      <c r="M216" s="2" t="str">
        <f>VLOOKUP(A216,'SAS Codes'!$A$2:$M$559,10,FALSE)</f>
        <v>Regular</v>
      </c>
    </row>
    <row r="217" spans="1:13" ht="13.8" x14ac:dyDescent="0.45">
      <c r="A217" s="5" t="s">
        <v>49</v>
      </c>
      <c r="B217" s="5">
        <v>3</v>
      </c>
      <c r="C217" s="10">
        <v>0</v>
      </c>
      <c r="D217" s="2" t="str">
        <f>VLOOKUP(A217,'SAS Codes'!$A$2:$B$559,2,FALSE)</f>
        <v>BMIX-63</v>
      </c>
      <c r="E217" s="5" t="s">
        <v>929</v>
      </c>
      <c r="F217" s="2" t="str">
        <f>VLOOKUP(A217,'SAS Codes'!$A$2:$I$559,3,FALSE)</f>
        <v>Canada</v>
      </c>
      <c r="G217" s="2" t="str">
        <f>VLOOKUP(A217,'SAS Codes'!$A$2:$I$559,4,FALSE)</f>
        <v>Canada</v>
      </c>
      <c r="H217" s="2" t="str">
        <f>VLOOKUP(A217,'SAS Codes'!$A$2:$I$559,5,FALSE)</f>
        <v>Canada</v>
      </c>
      <c r="I217" s="2" t="str">
        <f>VLOOKUP(A217,'SAS Codes'!$A$2:$I$559,6,FALSE)</f>
        <v>America</v>
      </c>
      <c r="J217" s="2" t="str">
        <f>VLOOKUP(A217,'SAS Codes'!$A$2:$I$559,7,FALSE)</f>
        <v>America</v>
      </c>
      <c r="K217" s="2" t="str">
        <f>VLOOKUP(A217,'SAS Codes'!$A$2:$I$559,8,FALSE)</f>
        <v>May contain</v>
      </c>
      <c r="L217" s="2" t="str">
        <f>VLOOKUP(A217,'SAS Codes'!$A$2:$I$559,9,FALSE)</f>
        <v>May contain</v>
      </c>
      <c r="M217" s="2" t="str">
        <f>VLOOKUP(A217,'SAS Codes'!$A$2:$M$559,10,FALSE)</f>
        <v>Regular</v>
      </c>
    </row>
    <row r="218" spans="1:13" ht="13.8" x14ac:dyDescent="0.45">
      <c r="A218" s="5" t="s">
        <v>49</v>
      </c>
      <c r="B218" s="5">
        <v>4</v>
      </c>
      <c r="C218" s="10">
        <v>0</v>
      </c>
      <c r="D218" s="2" t="str">
        <f>VLOOKUP(A218,'SAS Codes'!$A$2:$B$559,2,FALSE)</f>
        <v>BMIX-63</v>
      </c>
      <c r="E218" s="5" t="s">
        <v>929</v>
      </c>
      <c r="F218" s="2" t="str">
        <f>VLOOKUP(A218,'SAS Codes'!$A$2:$I$559,3,FALSE)</f>
        <v>Canada</v>
      </c>
      <c r="G218" s="2" t="str">
        <f>VLOOKUP(A218,'SAS Codes'!$A$2:$I$559,4,FALSE)</f>
        <v>Canada</v>
      </c>
      <c r="H218" s="2" t="str">
        <f>VLOOKUP(A218,'SAS Codes'!$A$2:$I$559,5,FALSE)</f>
        <v>Canada</v>
      </c>
      <c r="I218" s="2" t="str">
        <f>VLOOKUP(A218,'SAS Codes'!$A$2:$I$559,6,FALSE)</f>
        <v>America</v>
      </c>
      <c r="J218" s="2" t="str">
        <f>VLOOKUP(A218,'SAS Codes'!$A$2:$I$559,7,FALSE)</f>
        <v>America</v>
      </c>
      <c r="K218" s="2" t="str">
        <f>VLOOKUP(A218,'SAS Codes'!$A$2:$I$559,8,FALSE)</f>
        <v>May contain</v>
      </c>
      <c r="L218" s="2" t="str">
        <f>VLOOKUP(A218,'SAS Codes'!$A$2:$I$559,9,FALSE)</f>
        <v>May contain</v>
      </c>
      <c r="M218" s="2" t="str">
        <f>VLOOKUP(A218,'SAS Codes'!$A$2:$M$559,10,FALSE)</f>
        <v>Regular</v>
      </c>
    </row>
    <row r="219" spans="1:13" ht="13.8" x14ac:dyDescent="0.45">
      <c r="A219" s="6" t="s">
        <v>956</v>
      </c>
      <c r="B219" s="6">
        <v>1</v>
      </c>
      <c r="C219" s="10">
        <v>2.3484240000000001</v>
      </c>
      <c r="D219" s="2" t="str">
        <f>VLOOKUP(A219,'SAS Codes'!$A$2:$B$559,2,FALSE)</f>
        <v>BMIX-64</v>
      </c>
      <c r="E219" s="5" t="s">
        <v>930</v>
      </c>
      <c r="F219" s="2" t="str">
        <f>VLOOKUP(A219,'SAS Codes'!$A$2:$I$559,3,FALSE)</f>
        <v>USA</v>
      </c>
      <c r="G219" s="2" t="str">
        <f>VLOOKUP(A219,'SAS Codes'!$A$2:$I$559,4,FALSE)</f>
        <v>USA</v>
      </c>
      <c r="H219" s="2" t="str">
        <f>VLOOKUP(A219,'SAS Codes'!$A$2:$I$559,5,FALSE)</f>
        <v>USA</v>
      </c>
      <c r="I219" s="2" t="str">
        <f>VLOOKUP(A219,'SAS Codes'!$A$2:$I$559,6,FALSE)</f>
        <v>America</v>
      </c>
      <c r="J219" s="2" t="str">
        <f>VLOOKUP(A219,'SAS Codes'!$A$2:$I$559,7,FALSE)</f>
        <v>America</v>
      </c>
      <c r="K219" s="2" t="str">
        <f>VLOOKUP(A219,'SAS Codes'!$A$2:$I$559,8,FALSE)</f>
        <v>NA</v>
      </c>
      <c r="L219" s="2" t="str">
        <f>VLOOKUP(A219,'SAS Codes'!$A$2:$I$559,9,FALSE)</f>
        <v>NA</v>
      </c>
      <c r="M219" s="2" t="str">
        <f>VLOOKUP(A219,'SAS Codes'!$A$2:$M$559,10,FALSE)</f>
        <v>Regular</v>
      </c>
    </row>
    <row r="220" spans="1:13" ht="13.8" x14ac:dyDescent="0.45">
      <c r="A220" s="6" t="s">
        <v>956</v>
      </c>
      <c r="B220" s="6">
        <v>2</v>
      </c>
      <c r="C220" s="10">
        <v>1.7769740000000001</v>
      </c>
      <c r="D220" s="2" t="str">
        <f>VLOOKUP(A220,'SAS Codes'!$A$2:$B$559,2,FALSE)</f>
        <v>BMIX-64</v>
      </c>
      <c r="E220" s="5" t="s">
        <v>930</v>
      </c>
      <c r="F220" s="2" t="str">
        <f>VLOOKUP(A220,'SAS Codes'!$A$2:$I$559,3,FALSE)</f>
        <v>USA</v>
      </c>
      <c r="G220" s="2" t="str">
        <f>VLOOKUP(A220,'SAS Codes'!$A$2:$I$559,4,FALSE)</f>
        <v>USA</v>
      </c>
      <c r="H220" s="2" t="str">
        <f>VLOOKUP(A220,'SAS Codes'!$A$2:$I$559,5,FALSE)</f>
        <v>USA</v>
      </c>
      <c r="I220" s="2" t="str">
        <f>VLOOKUP(A220,'SAS Codes'!$A$2:$I$559,6,FALSE)</f>
        <v>America</v>
      </c>
      <c r="J220" s="2" t="str">
        <f>VLOOKUP(A220,'SAS Codes'!$A$2:$I$559,7,FALSE)</f>
        <v>America</v>
      </c>
      <c r="K220" s="2" t="str">
        <f>VLOOKUP(A220,'SAS Codes'!$A$2:$I$559,8,FALSE)</f>
        <v>NA</v>
      </c>
      <c r="L220" s="2" t="str">
        <f>VLOOKUP(A220,'SAS Codes'!$A$2:$I$559,9,FALSE)</f>
        <v>NA</v>
      </c>
      <c r="M220" s="2" t="str">
        <f>VLOOKUP(A220,'SAS Codes'!$A$2:$M$559,10,FALSE)</f>
        <v>Regular</v>
      </c>
    </row>
    <row r="221" spans="1:13" ht="13.8" x14ac:dyDescent="0.45">
      <c r="A221" s="5" t="s">
        <v>26</v>
      </c>
      <c r="B221" s="5">
        <v>1</v>
      </c>
      <c r="C221" s="10">
        <v>65.329047000000003</v>
      </c>
      <c r="D221" s="2" t="str">
        <f>VLOOKUP(A221,'SAS Codes'!$A$2:$B$559,2,FALSE)</f>
        <v>BMIX-65</v>
      </c>
      <c r="E221" s="5" t="s">
        <v>929</v>
      </c>
      <c r="F221" s="2" t="str">
        <f>VLOOKUP(A221,'SAS Codes'!$A$2:$I$559,3,FALSE)</f>
        <v>USA</v>
      </c>
      <c r="G221" s="2" t="str">
        <f>VLOOKUP(A221,'SAS Codes'!$A$2:$I$559,4,FALSE)</f>
        <v>USA</v>
      </c>
      <c r="H221" s="2" t="str">
        <f>VLOOKUP(A221,'SAS Codes'!$A$2:$I$559,5,FALSE)</f>
        <v>USA</v>
      </c>
      <c r="I221" s="2" t="str">
        <f>VLOOKUP(A221,'SAS Codes'!$A$2:$I$559,6,FALSE)</f>
        <v>America</v>
      </c>
      <c r="J221" s="2" t="str">
        <f>VLOOKUP(A221,'SAS Codes'!$A$2:$I$559,7,FALSE)</f>
        <v>America</v>
      </c>
      <c r="K221" s="2" t="str">
        <f>VLOOKUP(A221,'SAS Codes'!$A$2:$I$559,8,FALSE)</f>
        <v>May contain</v>
      </c>
      <c r="L221" s="2" t="str">
        <f>VLOOKUP(A221,'SAS Codes'!$A$2:$I$559,9,FALSE)</f>
        <v>May contain</v>
      </c>
      <c r="M221" s="2" t="str">
        <f>VLOOKUP(A221,'SAS Codes'!$A$2:$M$559,10,FALSE)</f>
        <v>Private</v>
      </c>
    </row>
    <row r="222" spans="1:13" ht="13.8" x14ac:dyDescent="0.45">
      <c r="A222" s="5" t="s">
        <v>26</v>
      </c>
      <c r="B222" s="5">
        <v>2</v>
      </c>
      <c r="C222" s="10">
        <v>3.2177259999999999</v>
      </c>
      <c r="D222" s="2" t="str">
        <f>VLOOKUP(A222,'SAS Codes'!$A$2:$B$559,2,FALSE)</f>
        <v>BMIX-65</v>
      </c>
      <c r="E222" s="5" t="s">
        <v>929</v>
      </c>
      <c r="F222" s="2" t="str">
        <f>VLOOKUP(A222,'SAS Codes'!$A$2:$I$559,3,FALSE)</f>
        <v>USA</v>
      </c>
      <c r="G222" s="2" t="str">
        <f>VLOOKUP(A222,'SAS Codes'!$A$2:$I$559,4,FALSE)</f>
        <v>USA</v>
      </c>
      <c r="H222" s="2" t="str">
        <f>VLOOKUP(A222,'SAS Codes'!$A$2:$I$559,5,FALSE)</f>
        <v>USA</v>
      </c>
      <c r="I222" s="2" t="str">
        <f>VLOOKUP(A222,'SAS Codes'!$A$2:$I$559,6,FALSE)</f>
        <v>America</v>
      </c>
      <c r="J222" s="2" t="str">
        <f>VLOOKUP(A222,'SAS Codes'!$A$2:$I$559,7,FALSE)</f>
        <v>America</v>
      </c>
      <c r="K222" s="2" t="str">
        <f>VLOOKUP(A222,'SAS Codes'!$A$2:$I$559,8,FALSE)</f>
        <v>May contain</v>
      </c>
      <c r="L222" s="2" t="str">
        <f>VLOOKUP(A222,'SAS Codes'!$A$2:$I$559,9,FALSE)</f>
        <v>May contain</v>
      </c>
      <c r="M222" s="2" t="str">
        <f>VLOOKUP(A222,'SAS Codes'!$A$2:$M$559,10,FALSE)</f>
        <v>Private</v>
      </c>
    </row>
  </sheetData>
  <autoFilter ref="A1:E222" xr:uid="{E92731EE-0C05-47B2-8203-F464CCD8BE34}"/>
  <sortState xmlns:xlrd2="http://schemas.microsoft.com/office/spreadsheetml/2017/richdata2" ref="A2:C223">
    <sortCondition ref="A1"/>
  </sortState>
  <phoneticPr fontId="3" type="noConversion"/>
  <conditionalFormatting sqref="C1:D1 C83:C88 C95:C176 C185:C199 C202:C218 C223:D1048576 C2:C80 C221:C222">
    <cfRule type="cellIs" dxfId="127" priority="12" operator="between">
      <formula>0.699999999999999</formula>
      <formula>2.5</formula>
    </cfRule>
    <cfRule type="cellIs" dxfId="126" priority="13" operator="greaterThan">
      <formula>2.49999999999999</formula>
    </cfRule>
  </conditionalFormatting>
  <conditionalFormatting sqref="C81:C82">
    <cfRule type="cellIs" dxfId="125" priority="10" operator="between">
      <formula>0.699999999999999</formula>
      <formula>2.5</formula>
    </cfRule>
    <cfRule type="cellIs" dxfId="124" priority="11" operator="greaterThan">
      <formula>2.49999999999999</formula>
    </cfRule>
  </conditionalFormatting>
  <conditionalFormatting sqref="C89:C94">
    <cfRule type="cellIs" dxfId="123" priority="8" operator="between">
      <formula>0.699999999999999</formula>
      <formula>2.5</formula>
    </cfRule>
    <cfRule type="cellIs" dxfId="122" priority="9" operator="greaterThan">
      <formula>2.49999999999999</formula>
    </cfRule>
  </conditionalFormatting>
  <conditionalFormatting sqref="C177:C184">
    <cfRule type="cellIs" dxfId="121" priority="6" operator="between">
      <formula>0.699999999999999</formula>
      <formula>2.5</formula>
    </cfRule>
    <cfRule type="cellIs" dxfId="120" priority="7" operator="greaterThan">
      <formula>2.49999999999999</formula>
    </cfRule>
  </conditionalFormatting>
  <conditionalFormatting sqref="C200:C201">
    <cfRule type="cellIs" dxfId="119" priority="4" operator="between">
      <formula>0.699999999999999</formula>
      <formula>2.5</formula>
    </cfRule>
    <cfRule type="cellIs" dxfId="118" priority="5" operator="greaterThan">
      <formula>2.49999999999999</formula>
    </cfRule>
  </conditionalFormatting>
  <conditionalFormatting sqref="C219:C220">
    <cfRule type="cellIs" dxfId="117" priority="2" operator="between">
      <formula>0.699999999999999</formula>
      <formula>2.5</formula>
    </cfRule>
    <cfRule type="cellIs" dxfId="116" priority="3" operator="greaterThan">
      <formula>2.49999999999999</formula>
    </cfRule>
  </conditionalFormatting>
  <conditionalFormatting sqref="D1:D1048576">
    <cfRule type="uniqueValues" dxfId="115" priority="1"/>
  </conditionalFormatting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7A6D4-BC47-4EBF-AEF7-3232EE498A98}">
  <dimension ref="A1:N194"/>
  <sheetViews>
    <sheetView workbookViewId="0">
      <selection activeCell="N189" sqref="N189"/>
    </sheetView>
  </sheetViews>
  <sheetFormatPr baseColWidth="10" defaultColWidth="11.68359375" defaultRowHeight="13.8" x14ac:dyDescent="0.45"/>
  <cols>
    <col min="1" max="1" width="13.7890625" style="2" customWidth="1"/>
    <col min="2" max="2" width="4.26171875" style="2" customWidth="1"/>
    <col min="3" max="4" width="11.68359375" style="4"/>
    <col min="5" max="16384" width="11.68359375" style="2"/>
  </cols>
  <sheetData>
    <row r="1" spans="1:14" ht="14.1" x14ac:dyDescent="0.5">
      <c r="A1" s="1" t="s">
        <v>52</v>
      </c>
      <c r="B1" s="1" t="s">
        <v>51</v>
      </c>
      <c r="C1" s="9" t="s">
        <v>1</v>
      </c>
      <c r="D1" s="10" t="s">
        <v>926</v>
      </c>
      <c r="E1" s="10" t="s">
        <v>928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  <c r="N1" s="12"/>
    </row>
    <row r="2" spans="1:14" x14ac:dyDescent="0.45">
      <c r="A2" s="3" t="s">
        <v>4</v>
      </c>
      <c r="B2" s="3">
        <v>1</v>
      </c>
      <c r="C2" s="4">
        <v>2.6547318E-2</v>
      </c>
      <c r="D2" s="2" t="str">
        <f>VLOOKUP(A2,'SAS Codes'!$A$2:$B$559,2,FALSE)</f>
        <v>BMIX-01</v>
      </c>
      <c r="E2" s="2" t="s">
        <v>930</v>
      </c>
      <c r="F2" s="2" t="str">
        <f>VLOOKUP(A2,'SAS Codes'!$A$2:$I$559,3,FALSE)</f>
        <v>USA</v>
      </c>
      <c r="G2" s="2" t="str">
        <f>VLOOKUP(A2,'SAS Codes'!$A$2:$I$559,4,FALSE)</f>
        <v>USA</v>
      </c>
      <c r="H2" s="2" t="str">
        <f>VLOOKUP(A2,'SAS Codes'!$A$2:$I$559,5,FALSE)</f>
        <v>USA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</v>
      </c>
      <c r="L2" s="2" t="str">
        <f>VLOOKUP(A2,'SAS Codes'!$A$2:$I$559,9,FALSE)</f>
        <v>May contain</v>
      </c>
      <c r="M2" s="2" t="str">
        <f>VLOOKUP(A2,'SAS Codes'!$A$2:$M$559,10,FALSE)</f>
        <v>Regular</v>
      </c>
    </row>
    <row r="3" spans="1:14" x14ac:dyDescent="0.45">
      <c r="A3" s="3" t="s">
        <v>4</v>
      </c>
      <c r="B3" s="3">
        <v>2</v>
      </c>
      <c r="C3" s="4">
        <v>6.4059905E-2</v>
      </c>
      <c r="D3" s="2" t="str">
        <f>VLOOKUP(A3,'SAS Codes'!$A$2:$B$559,2,FALSE)</f>
        <v>BMIX-01</v>
      </c>
      <c r="E3" s="2" t="s">
        <v>930</v>
      </c>
      <c r="F3" s="2" t="str">
        <f>VLOOKUP(A3,'SAS Codes'!$A$2:$I$559,3,FALSE)</f>
        <v>USA</v>
      </c>
      <c r="G3" s="2" t="str">
        <f>VLOOKUP(A3,'SAS Codes'!$A$2:$I$559,4,FALSE)</f>
        <v>USA</v>
      </c>
      <c r="H3" s="2" t="str">
        <f>VLOOKUP(A3,'SAS Codes'!$A$2:$I$559,5,FALSE)</f>
        <v>USA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4" x14ac:dyDescent="0.45">
      <c r="A4" s="3" t="s">
        <v>4</v>
      </c>
      <c r="B4" s="3">
        <v>3</v>
      </c>
      <c r="C4" s="4">
        <v>4.9046550000000001E-2</v>
      </c>
      <c r="D4" s="2" t="str">
        <f>VLOOKUP(A4,'SAS Codes'!$A$2:$B$559,2,FALSE)</f>
        <v>BMIX-01</v>
      </c>
      <c r="E4" s="2" t="s">
        <v>930</v>
      </c>
      <c r="F4" s="2" t="str">
        <f>VLOOKUP(A4,'SAS Codes'!$A$2:$I$559,3,FALSE)</f>
        <v>USA</v>
      </c>
      <c r="G4" s="2" t="str">
        <f>VLOOKUP(A4,'SAS Codes'!$A$2:$I$559,4,FALSE)</f>
        <v>USA</v>
      </c>
      <c r="H4" s="2" t="str">
        <f>VLOOKUP(A4,'SAS Codes'!$A$2:$I$559,5,FALSE)</f>
        <v>USA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</v>
      </c>
      <c r="L4" s="2" t="str">
        <f>VLOOKUP(A4,'SAS Codes'!$A$2:$I$559,9,FALSE)</f>
        <v>May contain</v>
      </c>
      <c r="M4" s="2" t="str">
        <f>VLOOKUP(A4,'SAS Codes'!$A$2:$M$559,10,FALSE)</f>
        <v>Regular</v>
      </c>
    </row>
    <row r="5" spans="1:14" x14ac:dyDescent="0.45">
      <c r="A5" s="3" t="s">
        <v>4</v>
      </c>
      <c r="B5" s="3">
        <v>4</v>
      </c>
      <c r="C5" s="4">
        <v>4.8816249999999999E-2</v>
      </c>
      <c r="D5" s="2" t="str">
        <f>VLOOKUP(A5,'SAS Codes'!$A$2:$B$559,2,FALSE)</f>
        <v>BMIX-01</v>
      </c>
      <c r="E5" s="2" t="s">
        <v>930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</v>
      </c>
      <c r="L5" s="2" t="str">
        <f>VLOOKUP(A5,'SAS Codes'!$A$2:$I$559,9,FALSE)</f>
        <v>May contain</v>
      </c>
      <c r="M5" s="2" t="str">
        <f>VLOOKUP(A5,'SAS Codes'!$A$2:$M$559,10,FALSE)</f>
        <v>Regular</v>
      </c>
    </row>
    <row r="6" spans="1:14" x14ac:dyDescent="0.45">
      <c r="A6" s="3" t="s">
        <v>4</v>
      </c>
      <c r="B6" s="3">
        <v>5</v>
      </c>
      <c r="C6" s="4">
        <v>9.6409754E-2</v>
      </c>
      <c r="D6" s="2" t="str">
        <f>VLOOKUP(A6,'SAS Codes'!$A$2:$B$559,2,FALSE)</f>
        <v>BMIX-01</v>
      </c>
      <c r="E6" s="2" t="s">
        <v>930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</v>
      </c>
      <c r="L6" s="2" t="str">
        <f>VLOOKUP(A6,'SAS Codes'!$A$2:$I$559,9,FALSE)</f>
        <v>May contain</v>
      </c>
      <c r="M6" s="2" t="str">
        <f>VLOOKUP(A6,'SAS Codes'!$A$2:$M$559,10,FALSE)</f>
        <v>Regular</v>
      </c>
    </row>
    <row r="7" spans="1:14" x14ac:dyDescent="0.45">
      <c r="A7" s="3" t="s">
        <v>932</v>
      </c>
      <c r="B7" s="3">
        <v>1</v>
      </c>
      <c r="C7" s="4">
        <v>2.4012450000000001E-2</v>
      </c>
      <c r="D7" s="2" t="str">
        <f>VLOOKUP(A7,'SAS Codes'!$A$2:$B$559,2,FALSE)</f>
        <v>BMIX-02</v>
      </c>
      <c r="E7" s="2" t="s">
        <v>930</v>
      </c>
      <c r="F7" s="2" t="str">
        <f>VLOOKUP(A7,'SAS Codes'!$A$2:$I$559,3,FALSE)</f>
        <v>Canada</v>
      </c>
      <c r="G7" s="2" t="str">
        <f>VLOOKUP(A7,'SAS Codes'!$A$2:$I$559,4,FALSE)</f>
        <v>Canada</v>
      </c>
      <c r="H7" s="2" t="str">
        <f>VLOOKUP(A7,'SAS Codes'!$A$2:$I$559,5,FALSE)</f>
        <v>Canada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NA</v>
      </c>
      <c r="L7" s="2" t="str">
        <f>VLOOKUP(A7,'SAS Codes'!$A$2:$I$559,9,FALSE)</f>
        <v>NA</v>
      </c>
      <c r="M7" s="2" t="str">
        <f>VLOOKUP(A7,'SAS Codes'!$A$2:$M$559,10,FALSE)</f>
        <v>Private</v>
      </c>
    </row>
    <row r="8" spans="1:14" x14ac:dyDescent="0.45">
      <c r="A8" s="3" t="s">
        <v>932</v>
      </c>
      <c r="B8" s="3">
        <v>2</v>
      </c>
      <c r="C8" s="4">
        <v>4.7277551999999994E-2</v>
      </c>
      <c r="D8" s="2" t="str">
        <f>VLOOKUP(A8,'SAS Codes'!$A$2:$B$559,2,FALSE)</f>
        <v>BMIX-02</v>
      </c>
      <c r="E8" s="2" t="s">
        <v>930</v>
      </c>
      <c r="F8" s="2" t="str">
        <f>VLOOKUP(A8,'SAS Codes'!$A$2:$I$559,3,FALSE)</f>
        <v>Canada</v>
      </c>
      <c r="G8" s="2" t="str">
        <f>VLOOKUP(A8,'SAS Codes'!$A$2:$I$559,4,FALSE)</f>
        <v>Canada</v>
      </c>
      <c r="H8" s="2" t="str">
        <f>VLOOKUP(A8,'SAS Codes'!$A$2:$I$559,5,FALSE)</f>
        <v>Canada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NA</v>
      </c>
      <c r="L8" s="2" t="str">
        <f>VLOOKUP(A8,'SAS Codes'!$A$2:$I$559,9,FALSE)</f>
        <v>NA</v>
      </c>
      <c r="M8" s="2" t="str">
        <f>VLOOKUP(A8,'SAS Codes'!$A$2:$M$559,10,FALSE)</f>
        <v>Private</v>
      </c>
    </row>
    <row r="9" spans="1:14" x14ac:dyDescent="0.45">
      <c r="A9" s="2" t="s">
        <v>5</v>
      </c>
      <c r="B9" s="2">
        <v>1</v>
      </c>
      <c r="C9" s="4">
        <v>4.6633790000000001E-2</v>
      </c>
      <c r="D9" s="2" t="str">
        <f>VLOOKUP(A9,'SAS Codes'!$A$2:$B$559,2,FALSE)</f>
        <v>BMIX-03</v>
      </c>
      <c r="E9" s="2" t="s">
        <v>929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 ingredients</v>
      </c>
      <c r="L9" s="2" t="str">
        <f>VLOOKUP(A9,'SAS Codes'!$A$2:$I$559,9,FALSE)</f>
        <v>May contain ingredients</v>
      </c>
      <c r="M9" s="2" t="str">
        <f>VLOOKUP(A9,'SAS Codes'!$A$2:$M$559,10,FALSE)</f>
        <v>Regular</v>
      </c>
    </row>
    <row r="10" spans="1:14" x14ac:dyDescent="0.45">
      <c r="A10" s="2" t="s">
        <v>5</v>
      </c>
      <c r="B10" s="2">
        <v>2</v>
      </c>
      <c r="C10" s="4">
        <v>4.8161659000000002E-2</v>
      </c>
      <c r="D10" s="2" t="str">
        <f>VLOOKUP(A10,'SAS Codes'!$A$2:$B$559,2,FALSE)</f>
        <v>BMIX-03</v>
      </c>
      <c r="E10" s="2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May contain ingredients</v>
      </c>
      <c r="L10" s="2" t="str">
        <f>VLOOKUP(A10,'SAS Codes'!$A$2:$I$559,9,FALSE)</f>
        <v>May contain ingredients</v>
      </c>
      <c r="M10" s="2" t="str">
        <f>VLOOKUP(A10,'SAS Codes'!$A$2:$M$559,10,FALSE)</f>
        <v>Regular</v>
      </c>
    </row>
    <row r="11" spans="1:14" x14ac:dyDescent="0.45">
      <c r="A11" s="2" t="s">
        <v>5</v>
      </c>
      <c r="B11" s="2">
        <v>3</v>
      </c>
      <c r="C11" s="4">
        <v>0</v>
      </c>
      <c r="D11" s="2" t="str">
        <f>VLOOKUP(A11,'SAS Codes'!$A$2:$B$559,2,FALSE)</f>
        <v>BMIX-03</v>
      </c>
      <c r="E11" s="2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May contain ingredients</v>
      </c>
      <c r="L11" s="2" t="str">
        <f>VLOOKUP(A11,'SAS Codes'!$A$2:$I$559,9,FALSE)</f>
        <v>May contain ingredients</v>
      </c>
      <c r="M11" s="2" t="str">
        <f>VLOOKUP(A11,'SAS Codes'!$A$2:$M$559,10,FALSE)</f>
        <v>Regular</v>
      </c>
    </row>
    <row r="12" spans="1:14" x14ac:dyDescent="0.45">
      <c r="A12" s="2" t="s">
        <v>5</v>
      </c>
      <c r="B12" s="2">
        <v>4</v>
      </c>
      <c r="C12" s="4">
        <v>0.12024467699999999</v>
      </c>
      <c r="D12" s="2" t="str">
        <f>VLOOKUP(A12,'SAS Codes'!$A$2:$B$559,2,FALSE)</f>
        <v>BMIX-03</v>
      </c>
      <c r="E12" s="2" t="s">
        <v>929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May contain ingredients</v>
      </c>
      <c r="L12" s="2" t="str">
        <f>VLOOKUP(A12,'SAS Codes'!$A$2:$I$559,9,FALSE)</f>
        <v>May contain ingredients</v>
      </c>
      <c r="M12" s="2" t="str">
        <f>VLOOKUP(A12,'SAS Codes'!$A$2:$M$559,10,FALSE)</f>
        <v>Regular</v>
      </c>
    </row>
    <row r="13" spans="1:14" x14ac:dyDescent="0.45">
      <c r="A13" s="2" t="s">
        <v>7</v>
      </c>
      <c r="B13" s="2">
        <v>1</v>
      </c>
      <c r="C13" s="4">
        <v>4.8437822999999991E-2</v>
      </c>
      <c r="D13" s="2" t="str">
        <f>VLOOKUP(A13,'SAS Codes'!$A$2:$B$559,2,FALSE)</f>
        <v>BMIX-04</v>
      </c>
      <c r="E13" s="2" t="s">
        <v>929</v>
      </c>
      <c r="F13" s="2" t="str">
        <f>VLOOKUP(A13,'SAS Codes'!$A$2:$I$559,3,FALSE)</f>
        <v>USA</v>
      </c>
      <c r="G13" s="2" t="str">
        <f>VLOOKUP(A13,'SAS Codes'!$A$2:$I$559,4,FALSE)</f>
        <v>USA</v>
      </c>
      <c r="H13" s="2" t="str">
        <f>VLOOKUP(A13,'SAS Codes'!$A$2:$I$559,5,FALSE)</f>
        <v>USA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 ingredients</v>
      </c>
      <c r="L13" s="2" t="str">
        <f>VLOOKUP(A13,'SAS Codes'!$A$2:$I$559,9,FALSE)</f>
        <v>May contain ingredients</v>
      </c>
      <c r="M13" s="2" t="str">
        <f>VLOOKUP(A13,'SAS Codes'!$A$2:$M$559,10,FALSE)</f>
        <v>Regular</v>
      </c>
    </row>
    <row r="14" spans="1:14" x14ac:dyDescent="0.45">
      <c r="A14" s="2" t="s">
        <v>7</v>
      </c>
      <c r="B14" s="2">
        <v>2</v>
      </c>
      <c r="C14" s="4">
        <v>4.4732688E-2</v>
      </c>
      <c r="D14" s="2" t="str">
        <f>VLOOKUP(A14,'SAS Codes'!$A$2:$B$559,2,FALSE)</f>
        <v>BMIX-04</v>
      </c>
      <c r="E14" s="2" t="s">
        <v>929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 ingredients</v>
      </c>
      <c r="L14" s="2" t="str">
        <f>VLOOKUP(A14,'SAS Codes'!$A$2:$I$559,9,FALSE)</f>
        <v>May contain ingredients</v>
      </c>
      <c r="M14" s="2" t="str">
        <f>VLOOKUP(A14,'SAS Codes'!$A$2:$M$559,10,FALSE)</f>
        <v>Regular</v>
      </c>
    </row>
    <row r="15" spans="1:14" x14ac:dyDescent="0.45">
      <c r="A15" s="2" t="s">
        <v>7</v>
      </c>
      <c r="B15" s="2">
        <v>3</v>
      </c>
      <c r="C15" s="4">
        <v>6.6056900000000002E-2</v>
      </c>
      <c r="D15" s="2" t="str">
        <f>VLOOKUP(A15,'SAS Codes'!$A$2:$B$559,2,FALSE)</f>
        <v>BMIX-04</v>
      </c>
      <c r="E15" s="2" t="s">
        <v>929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 ingredients</v>
      </c>
      <c r="L15" s="2" t="str">
        <f>VLOOKUP(A15,'SAS Codes'!$A$2:$I$559,9,FALSE)</f>
        <v>May contain ingredients</v>
      </c>
      <c r="M15" s="2" t="str">
        <f>VLOOKUP(A15,'SAS Codes'!$A$2:$M$559,10,FALSE)</f>
        <v>Regular</v>
      </c>
    </row>
    <row r="16" spans="1:14" x14ac:dyDescent="0.45">
      <c r="A16" s="2" t="s">
        <v>7</v>
      </c>
      <c r="B16" s="2">
        <v>4</v>
      </c>
      <c r="C16" s="4">
        <v>0.27634824000000002</v>
      </c>
      <c r="D16" s="2" t="str">
        <f>VLOOKUP(A16,'SAS Codes'!$A$2:$B$559,2,FALSE)</f>
        <v>BMIX-04</v>
      </c>
      <c r="E16" s="2" t="s">
        <v>929</v>
      </c>
      <c r="F16" s="2" t="str">
        <f>VLOOKUP(A16,'SAS Codes'!$A$2:$I$559,3,FALSE)</f>
        <v>USA</v>
      </c>
      <c r="G16" s="2" t="str">
        <f>VLOOKUP(A16,'SAS Codes'!$A$2:$I$559,4,FALSE)</f>
        <v>USA</v>
      </c>
      <c r="H16" s="2" t="str">
        <f>VLOOKUP(A16,'SAS Codes'!$A$2:$I$559,5,FALSE)</f>
        <v>USA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 ingredients</v>
      </c>
      <c r="L16" s="2" t="str">
        <f>VLOOKUP(A16,'SAS Codes'!$A$2:$I$559,9,FALSE)</f>
        <v>May contain ingredients</v>
      </c>
      <c r="M16" s="2" t="str">
        <f>VLOOKUP(A16,'SAS Codes'!$A$2:$M$559,10,FALSE)</f>
        <v>Regular</v>
      </c>
    </row>
    <row r="17" spans="1:13" x14ac:dyDescent="0.45">
      <c r="A17" s="2" t="s">
        <v>7</v>
      </c>
      <c r="B17" s="2">
        <v>5</v>
      </c>
      <c r="C17" s="4">
        <v>0.62071313499999992</v>
      </c>
      <c r="D17" s="2" t="str">
        <f>VLOOKUP(A17,'SAS Codes'!$A$2:$B$559,2,FALSE)</f>
        <v>BMIX-04</v>
      </c>
      <c r="E17" s="2" t="s">
        <v>929</v>
      </c>
      <c r="F17" s="2" t="str">
        <f>VLOOKUP(A17,'SAS Codes'!$A$2:$I$559,3,FALSE)</f>
        <v>USA</v>
      </c>
      <c r="G17" s="2" t="str">
        <f>VLOOKUP(A17,'SAS Codes'!$A$2:$I$559,4,FALSE)</f>
        <v>USA</v>
      </c>
      <c r="H17" s="2" t="str">
        <f>VLOOKUP(A17,'SAS Codes'!$A$2:$I$559,5,FALSE)</f>
        <v>USA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 ingredients</v>
      </c>
      <c r="L17" s="2" t="str">
        <f>VLOOKUP(A17,'SAS Codes'!$A$2:$I$559,9,FALSE)</f>
        <v>May contain ingredients</v>
      </c>
      <c r="M17" s="2" t="str">
        <f>VLOOKUP(A17,'SAS Codes'!$A$2:$M$559,10,FALSE)</f>
        <v>Regular</v>
      </c>
    </row>
    <row r="18" spans="1:13" x14ac:dyDescent="0.45">
      <c r="A18" s="3" t="s">
        <v>947</v>
      </c>
      <c r="B18" s="3">
        <v>1</v>
      </c>
      <c r="C18" s="4">
        <v>5.0043700000000003E-2</v>
      </c>
      <c r="D18" s="2" t="str">
        <f>VLOOKUP(A18,'SAS Codes'!$A$2:$B$559,2,FALSE)</f>
        <v>BMIX-05</v>
      </c>
      <c r="E18" s="2" t="s">
        <v>930</v>
      </c>
      <c r="F18" s="2" t="str">
        <f>VLOOKUP(A18,'SAS Codes'!$A$2:$I$559,3,FALSE)</f>
        <v>Canada</v>
      </c>
      <c r="G18" s="2" t="str">
        <f>VLOOKUP(A18,'SAS Codes'!$A$2:$I$559,4,FALSE)</f>
        <v>Canada</v>
      </c>
      <c r="H18" s="2" t="str">
        <f>VLOOKUP(A18,'SAS Codes'!$A$2:$I$559,5,FALSE)</f>
        <v>Canada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NA</v>
      </c>
      <c r="L18" s="2" t="str">
        <f>VLOOKUP(A18,'SAS Codes'!$A$2:$I$559,9,FALSE)</f>
        <v>NA</v>
      </c>
      <c r="M18" s="2" t="str">
        <f>VLOOKUP(A18,'SAS Codes'!$A$2:$M$559,10,FALSE)</f>
        <v>Private</v>
      </c>
    </row>
    <row r="19" spans="1:13" x14ac:dyDescent="0.45">
      <c r="A19" s="3" t="s">
        <v>947</v>
      </c>
      <c r="B19" s="3">
        <v>2</v>
      </c>
      <c r="C19" s="4">
        <v>5.6499327500000002E-2</v>
      </c>
      <c r="D19" s="2" t="str">
        <f>VLOOKUP(A19,'SAS Codes'!$A$2:$B$559,2,FALSE)</f>
        <v>BMIX-05</v>
      </c>
      <c r="E19" s="2" t="s">
        <v>930</v>
      </c>
      <c r="F19" s="2" t="str">
        <f>VLOOKUP(A19,'SAS Codes'!$A$2:$I$559,3,FALSE)</f>
        <v>Canada</v>
      </c>
      <c r="G19" s="2" t="str">
        <f>VLOOKUP(A19,'SAS Codes'!$A$2:$I$559,4,FALSE)</f>
        <v>Canada</v>
      </c>
      <c r="H19" s="2" t="str">
        <f>VLOOKUP(A19,'SAS Codes'!$A$2:$I$559,5,FALSE)</f>
        <v>Canada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NA</v>
      </c>
      <c r="L19" s="2" t="str">
        <f>VLOOKUP(A19,'SAS Codes'!$A$2:$I$559,9,FALSE)</f>
        <v>NA</v>
      </c>
      <c r="M19" s="2" t="str">
        <f>VLOOKUP(A19,'SAS Codes'!$A$2:$M$559,10,FALSE)</f>
        <v>Private</v>
      </c>
    </row>
    <row r="20" spans="1:13" x14ac:dyDescent="0.45">
      <c r="A20" s="2" t="s">
        <v>9</v>
      </c>
      <c r="B20" s="2">
        <v>1</v>
      </c>
      <c r="C20" s="4">
        <v>3.4259624000000002E-2</v>
      </c>
      <c r="D20" s="2" t="str">
        <f>VLOOKUP(A20,'SAS Codes'!$A$2:$B$559,2,FALSE)</f>
        <v>BMIX-06</v>
      </c>
      <c r="E20" s="2" t="s">
        <v>929</v>
      </c>
      <c r="F20" s="2" t="str">
        <f>VLOOKUP(A20,'SAS Codes'!$A$2:$I$559,3,FALSE)</f>
        <v>Canada</v>
      </c>
      <c r="G20" s="2" t="str">
        <f>VLOOKUP(A20,'SAS Codes'!$A$2:$I$559,4,FALSE)</f>
        <v>Canada</v>
      </c>
      <c r="H20" s="2" t="str">
        <f>VLOOKUP(A20,'SAS Codes'!$A$2:$I$559,5,FALSE)</f>
        <v>Canada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Regular</v>
      </c>
    </row>
    <row r="21" spans="1:13" x14ac:dyDescent="0.45">
      <c r="A21" s="2" t="s">
        <v>9</v>
      </c>
      <c r="B21" s="2">
        <v>2</v>
      </c>
      <c r="C21" s="4">
        <v>3.9233320000000002E-2</v>
      </c>
      <c r="D21" s="2" t="str">
        <f>VLOOKUP(A21,'SAS Codes'!$A$2:$B$559,2,FALSE)</f>
        <v>BMIX-06</v>
      </c>
      <c r="E21" s="2" t="s">
        <v>929</v>
      </c>
      <c r="F21" s="2" t="str">
        <f>VLOOKUP(A21,'SAS Codes'!$A$2:$I$559,3,FALSE)</f>
        <v>Canada</v>
      </c>
      <c r="G21" s="2" t="str">
        <f>VLOOKUP(A21,'SAS Codes'!$A$2:$I$559,4,FALSE)</f>
        <v>Canada</v>
      </c>
      <c r="H21" s="2" t="str">
        <f>VLOOKUP(A21,'SAS Codes'!$A$2:$I$559,5,FALSE)</f>
        <v>Canada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Regular</v>
      </c>
    </row>
    <row r="22" spans="1:13" x14ac:dyDescent="0.45">
      <c r="A22" s="2" t="s">
        <v>9</v>
      </c>
      <c r="B22" s="2">
        <v>3</v>
      </c>
      <c r="C22" s="4">
        <v>4.1762454999999997E-2</v>
      </c>
      <c r="D22" s="2" t="str">
        <f>VLOOKUP(A22,'SAS Codes'!$A$2:$B$559,2,FALSE)</f>
        <v>BMIX-06</v>
      </c>
      <c r="E22" s="2" t="s">
        <v>929</v>
      </c>
      <c r="F22" s="2" t="str">
        <f>VLOOKUP(A22,'SAS Codes'!$A$2:$I$559,3,FALSE)</f>
        <v>Canada</v>
      </c>
      <c r="G22" s="2" t="str">
        <f>VLOOKUP(A22,'SAS Codes'!$A$2:$I$559,4,FALSE)</f>
        <v>Canada</v>
      </c>
      <c r="H22" s="2" t="str">
        <f>VLOOKUP(A22,'SAS Codes'!$A$2:$I$559,5,FALSE)</f>
        <v>Canada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Regular</v>
      </c>
    </row>
    <row r="23" spans="1:13" x14ac:dyDescent="0.45">
      <c r="A23" s="2" t="s">
        <v>9</v>
      </c>
      <c r="B23" s="2">
        <v>4</v>
      </c>
      <c r="C23" s="4">
        <v>0</v>
      </c>
      <c r="D23" s="2" t="str">
        <f>VLOOKUP(A23,'SAS Codes'!$A$2:$B$559,2,FALSE)</f>
        <v>BMIX-06</v>
      </c>
      <c r="E23" s="2" t="s">
        <v>929</v>
      </c>
      <c r="F23" s="2" t="str">
        <f>VLOOKUP(A23,'SAS Codes'!$A$2:$I$559,3,FALSE)</f>
        <v>Canada</v>
      </c>
      <c r="G23" s="2" t="str">
        <f>VLOOKUP(A23,'SAS Codes'!$A$2:$I$559,4,FALSE)</f>
        <v>Canada</v>
      </c>
      <c r="H23" s="2" t="str">
        <f>VLOOKUP(A23,'SAS Codes'!$A$2:$I$559,5,FALSE)</f>
        <v>Canada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Regular</v>
      </c>
    </row>
    <row r="24" spans="1:13" x14ac:dyDescent="0.45">
      <c r="A24" s="2" t="s">
        <v>10</v>
      </c>
      <c r="B24" s="2">
        <v>1</v>
      </c>
      <c r="C24" s="4">
        <v>6.1814431000000003E-2</v>
      </c>
      <c r="D24" s="2" t="str">
        <f>VLOOKUP(A24,'SAS Codes'!$A$2:$B$559,2,FALSE)</f>
        <v>BMIX-07</v>
      </c>
      <c r="E24" s="2" t="s">
        <v>929</v>
      </c>
      <c r="F24" s="2" t="str">
        <f>VLOOKUP(A24,'SAS Codes'!$A$2:$I$559,3,FALSE)</f>
        <v>Canada</v>
      </c>
      <c r="G24" s="2" t="str">
        <f>VLOOKUP(A24,'SAS Codes'!$A$2:$I$559,4,FALSE)</f>
        <v>Canada</v>
      </c>
      <c r="H24" s="2" t="str">
        <f>VLOOKUP(A24,'SAS Codes'!$A$2:$I$559,5,FALSE)</f>
        <v>Canada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Regular</v>
      </c>
    </row>
    <row r="25" spans="1:13" x14ac:dyDescent="0.45">
      <c r="A25" s="2" t="s">
        <v>10</v>
      </c>
      <c r="B25" s="2">
        <v>2</v>
      </c>
      <c r="C25" s="4">
        <v>1.7222030000000003E-2</v>
      </c>
      <c r="D25" s="2" t="str">
        <f>VLOOKUP(A25,'SAS Codes'!$A$2:$B$559,2,FALSE)</f>
        <v>BMIX-07</v>
      </c>
      <c r="E25" s="2" t="s">
        <v>929</v>
      </c>
      <c r="F25" s="2" t="str">
        <f>VLOOKUP(A25,'SAS Codes'!$A$2:$I$559,3,FALSE)</f>
        <v>Canada</v>
      </c>
      <c r="G25" s="2" t="str">
        <f>VLOOKUP(A25,'SAS Codes'!$A$2:$I$559,4,FALSE)</f>
        <v>Canada</v>
      </c>
      <c r="H25" s="2" t="str">
        <f>VLOOKUP(A25,'SAS Codes'!$A$2:$I$559,5,FALSE)</f>
        <v>Canada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Regular</v>
      </c>
    </row>
    <row r="26" spans="1:13" x14ac:dyDescent="0.45">
      <c r="A26" s="2" t="s">
        <v>10</v>
      </c>
      <c r="B26" s="2">
        <v>3</v>
      </c>
      <c r="C26" s="4">
        <v>1.4824950000000002E-2</v>
      </c>
      <c r="D26" s="2" t="str">
        <f>VLOOKUP(A26,'SAS Codes'!$A$2:$B$559,2,FALSE)</f>
        <v>BMIX-07</v>
      </c>
      <c r="E26" s="2" t="s">
        <v>929</v>
      </c>
      <c r="F26" s="2" t="str">
        <f>VLOOKUP(A26,'SAS Codes'!$A$2:$I$559,3,FALSE)</f>
        <v>Canada</v>
      </c>
      <c r="G26" s="2" t="str">
        <f>VLOOKUP(A26,'SAS Codes'!$A$2:$I$559,4,FALSE)</f>
        <v>Canada</v>
      </c>
      <c r="H26" s="2" t="str">
        <f>VLOOKUP(A26,'SAS Codes'!$A$2:$I$559,5,FALSE)</f>
        <v>Canada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Regular</v>
      </c>
    </row>
    <row r="27" spans="1:13" x14ac:dyDescent="0.45">
      <c r="A27" s="2" t="s">
        <v>10</v>
      </c>
      <c r="B27" s="2">
        <v>4</v>
      </c>
      <c r="C27" s="4">
        <v>5.8467436999999997E-2</v>
      </c>
      <c r="D27" s="2" t="str">
        <f>VLOOKUP(A27,'SAS Codes'!$A$2:$B$559,2,FALSE)</f>
        <v>BMIX-07</v>
      </c>
      <c r="E27" s="2" t="s">
        <v>929</v>
      </c>
      <c r="F27" s="2" t="str">
        <f>VLOOKUP(A27,'SAS Codes'!$A$2:$I$559,3,FALSE)</f>
        <v>Canada</v>
      </c>
      <c r="G27" s="2" t="str">
        <f>VLOOKUP(A27,'SAS Codes'!$A$2:$I$559,4,FALSE)</f>
        <v>Canada</v>
      </c>
      <c r="H27" s="2" t="str">
        <f>VLOOKUP(A27,'SAS Codes'!$A$2:$I$559,5,FALSE)</f>
        <v>Canada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Regular</v>
      </c>
    </row>
    <row r="28" spans="1:13" x14ac:dyDescent="0.45">
      <c r="A28" s="2" t="s">
        <v>11</v>
      </c>
      <c r="B28" s="2">
        <v>1</v>
      </c>
      <c r="C28" s="4">
        <v>4.9000000000000002E-2</v>
      </c>
      <c r="D28" s="2" t="str">
        <f>VLOOKUP(A28,'SAS Codes'!$A$2:$B$559,2,FALSE)</f>
        <v>BMIX-08</v>
      </c>
      <c r="E28" s="2" t="s">
        <v>929</v>
      </c>
      <c r="F28" s="2" t="str">
        <f>VLOOKUP(A28,'SAS Codes'!$A$2:$I$559,3,FALSE)</f>
        <v>Canada</v>
      </c>
      <c r="G28" s="2" t="str">
        <f>VLOOKUP(A28,'SAS Codes'!$A$2:$I$559,4,FALSE)</f>
        <v>Canada</v>
      </c>
      <c r="H28" s="2" t="str">
        <f>VLOOKUP(A28,'SAS Codes'!$A$2:$I$559,5,FALSE)</f>
        <v>Canada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Regular</v>
      </c>
    </row>
    <row r="29" spans="1:13" x14ac:dyDescent="0.45">
      <c r="A29" s="2" t="s">
        <v>11</v>
      </c>
      <c r="B29" s="2">
        <v>2</v>
      </c>
      <c r="C29" s="4">
        <v>6.0739909999999994E-2</v>
      </c>
      <c r="D29" s="2" t="str">
        <f>VLOOKUP(A29,'SAS Codes'!$A$2:$B$559,2,FALSE)</f>
        <v>BMIX-08</v>
      </c>
      <c r="E29" s="2" t="s">
        <v>929</v>
      </c>
      <c r="F29" s="2" t="str">
        <f>VLOOKUP(A29,'SAS Codes'!$A$2:$I$559,3,FALSE)</f>
        <v>Canada</v>
      </c>
      <c r="G29" s="2" t="str">
        <f>VLOOKUP(A29,'SAS Codes'!$A$2:$I$559,4,FALSE)</f>
        <v>Canada</v>
      </c>
      <c r="H29" s="2" t="str">
        <f>VLOOKUP(A29,'SAS Codes'!$A$2:$I$559,5,FALSE)</f>
        <v>Canada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Regular</v>
      </c>
    </row>
    <row r="30" spans="1:13" x14ac:dyDescent="0.45">
      <c r="A30" s="2" t="s">
        <v>11</v>
      </c>
      <c r="B30" s="2">
        <v>3</v>
      </c>
      <c r="C30" s="4">
        <v>3.6806962500000005E-2</v>
      </c>
      <c r="D30" s="2" t="str">
        <f>VLOOKUP(A30,'SAS Codes'!$A$2:$B$559,2,FALSE)</f>
        <v>BMIX-08</v>
      </c>
      <c r="E30" s="2" t="s">
        <v>929</v>
      </c>
      <c r="F30" s="2" t="str">
        <f>VLOOKUP(A30,'SAS Codes'!$A$2:$I$559,3,FALSE)</f>
        <v>Canada</v>
      </c>
      <c r="G30" s="2" t="str">
        <f>VLOOKUP(A30,'SAS Codes'!$A$2:$I$559,4,FALSE)</f>
        <v>Canada</v>
      </c>
      <c r="H30" s="2" t="str">
        <f>VLOOKUP(A30,'SAS Codes'!$A$2:$I$559,5,FALSE)</f>
        <v>Canada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Regular</v>
      </c>
    </row>
    <row r="31" spans="1:13" x14ac:dyDescent="0.45">
      <c r="A31" s="2" t="s">
        <v>11</v>
      </c>
      <c r="B31" s="2">
        <v>4</v>
      </c>
      <c r="C31" s="4">
        <v>5.4866280000000003E-2</v>
      </c>
      <c r="D31" s="2" t="str">
        <f>VLOOKUP(A31,'SAS Codes'!$A$2:$B$559,2,FALSE)</f>
        <v>BMIX-08</v>
      </c>
      <c r="E31" s="2" t="s">
        <v>929</v>
      </c>
      <c r="F31" s="2" t="str">
        <f>VLOOKUP(A31,'SAS Codes'!$A$2:$I$559,3,FALSE)</f>
        <v>Canada</v>
      </c>
      <c r="G31" s="2" t="str">
        <f>VLOOKUP(A31,'SAS Codes'!$A$2:$I$559,4,FALSE)</f>
        <v>Canada</v>
      </c>
      <c r="H31" s="2" t="str">
        <f>VLOOKUP(A31,'SAS Codes'!$A$2:$I$559,5,FALSE)</f>
        <v>Canada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Regular</v>
      </c>
    </row>
    <row r="32" spans="1:13" x14ac:dyDescent="0.45">
      <c r="A32" s="2" t="s">
        <v>11</v>
      </c>
      <c r="B32" s="2">
        <v>5</v>
      </c>
      <c r="C32" s="4">
        <v>0.115229478</v>
      </c>
      <c r="D32" s="2" t="str">
        <f>VLOOKUP(A32,'SAS Codes'!$A$2:$B$559,2,FALSE)</f>
        <v>BMIX-08</v>
      </c>
      <c r="E32" s="2" t="s">
        <v>929</v>
      </c>
      <c r="F32" s="2" t="str">
        <f>VLOOKUP(A32,'SAS Codes'!$A$2:$I$559,3,FALSE)</f>
        <v>Canada</v>
      </c>
      <c r="G32" s="2" t="str">
        <f>VLOOKUP(A32,'SAS Codes'!$A$2:$I$559,4,FALSE)</f>
        <v>Canada</v>
      </c>
      <c r="H32" s="2" t="str">
        <f>VLOOKUP(A32,'SAS Codes'!$A$2:$I$559,5,FALSE)</f>
        <v>Canada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Regular</v>
      </c>
    </row>
    <row r="33" spans="1:13" x14ac:dyDescent="0.45">
      <c r="A33" s="2" t="s">
        <v>53</v>
      </c>
      <c r="B33" s="2">
        <v>1</v>
      </c>
      <c r="C33" s="4">
        <v>4.94578315E-2</v>
      </c>
      <c r="D33" s="2" t="str">
        <f>VLOOKUP(A33,'SAS Codes'!$A$2:$B$559,2,FALSE)</f>
        <v>BMIX-09</v>
      </c>
      <c r="E33" s="2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Regular</v>
      </c>
    </row>
    <row r="34" spans="1:13" x14ac:dyDescent="0.45">
      <c r="A34" s="2" t="s">
        <v>53</v>
      </c>
      <c r="B34" s="2">
        <v>2</v>
      </c>
      <c r="C34" s="4">
        <v>7.0119244999999983E-2</v>
      </c>
      <c r="D34" s="2" t="str">
        <f>VLOOKUP(A34,'SAS Codes'!$A$2:$B$559,2,FALSE)</f>
        <v>BMIX-09</v>
      </c>
      <c r="E34" s="2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Regular</v>
      </c>
    </row>
    <row r="35" spans="1:13" x14ac:dyDescent="0.45">
      <c r="A35" s="2" t="s">
        <v>53</v>
      </c>
      <c r="B35" s="2">
        <v>3</v>
      </c>
      <c r="C35" s="4">
        <v>0</v>
      </c>
      <c r="D35" s="2" t="str">
        <f>VLOOKUP(A35,'SAS Codes'!$A$2:$B$559,2,FALSE)</f>
        <v>BMIX-09</v>
      </c>
      <c r="E35" s="2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Regular</v>
      </c>
    </row>
    <row r="36" spans="1:13" x14ac:dyDescent="0.45">
      <c r="A36" s="2" t="s">
        <v>53</v>
      </c>
      <c r="B36" s="2">
        <v>4</v>
      </c>
      <c r="C36" s="4">
        <v>0.20263827500000001</v>
      </c>
      <c r="D36" s="2" t="str">
        <f>VLOOKUP(A36,'SAS Codes'!$A$2:$B$559,2,FALSE)</f>
        <v>BMIX-09</v>
      </c>
      <c r="E36" s="2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Regular</v>
      </c>
    </row>
    <row r="37" spans="1:13" x14ac:dyDescent="0.45">
      <c r="A37" s="3" t="s">
        <v>50</v>
      </c>
      <c r="B37" s="3">
        <v>1</v>
      </c>
      <c r="C37" s="4">
        <v>5.3391306499999992E-2</v>
      </c>
      <c r="D37" s="2" t="str">
        <f>VLOOKUP(A37,'SAS Codes'!$A$2:$B$559,2,FALSE)</f>
        <v>BMIX-10</v>
      </c>
      <c r="E37" s="2" t="s">
        <v>930</v>
      </c>
      <c r="F37" s="2" t="str">
        <f>VLOOKUP(A37,'SAS Codes'!$A$2:$I$559,3,FALSE)</f>
        <v>USA</v>
      </c>
      <c r="G37" s="2" t="str">
        <f>VLOOKUP(A37,'SAS Codes'!$A$2:$I$559,4,FALSE)</f>
        <v>USA</v>
      </c>
      <c r="H37" s="2" t="str">
        <f>VLOOKUP(A37,'SAS Codes'!$A$2:$I$559,5,FALSE)</f>
        <v>USA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Regular</v>
      </c>
    </row>
    <row r="38" spans="1:13" x14ac:dyDescent="0.45">
      <c r="A38" s="3" t="s">
        <v>50</v>
      </c>
      <c r="B38" s="3">
        <v>2</v>
      </c>
      <c r="C38" s="4">
        <v>6.0708353999999999E-2</v>
      </c>
      <c r="D38" s="2" t="str">
        <f>VLOOKUP(A38,'SAS Codes'!$A$2:$B$559,2,FALSE)</f>
        <v>BMIX-10</v>
      </c>
      <c r="E38" s="2" t="s">
        <v>930</v>
      </c>
      <c r="F38" s="2" t="str">
        <f>VLOOKUP(A38,'SAS Codes'!$A$2:$I$559,3,FALSE)</f>
        <v>USA</v>
      </c>
      <c r="G38" s="2" t="str">
        <f>VLOOKUP(A38,'SAS Codes'!$A$2:$I$559,4,FALSE)</f>
        <v>USA</v>
      </c>
      <c r="H38" s="2" t="str">
        <f>VLOOKUP(A38,'SAS Codes'!$A$2:$I$559,5,FALSE)</f>
        <v>USA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Regular</v>
      </c>
    </row>
    <row r="39" spans="1:13" x14ac:dyDescent="0.45">
      <c r="A39" s="3" t="s">
        <v>50</v>
      </c>
      <c r="B39" s="3">
        <v>3</v>
      </c>
      <c r="C39" s="4">
        <v>3.6887812500000006E-2</v>
      </c>
      <c r="D39" s="2" t="str">
        <f>VLOOKUP(A39,'SAS Codes'!$A$2:$B$559,2,FALSE)</f>
        <v>BMIX-10</v>
      </c>
      <c r="E39" s="2" t="s">
        <v>930</v>
      </c>
      <c r="F39" s="2" t="str">
        <f>VLOOKUP(A39,'SAS Codes'!$A$2:$I$559,3,FALSE)</f>
        <v>USA</v>
      </c>
      <c r="G39" s="2" t="str">
        <f>VLOOKUP(A39,'SAS Codes'!$A$2:$I$559,4,FALSE)</f>
        <v>USA</v>
      </c>
      <c r="H39" s="2" t="str">
        <f>VLOOKUP(A39,'SAS Codes'!$A$2:$I$559,5,FALSE)</f>
        <v>USA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Regular</v>
      </c>
    </row>
    <row r="40" spans="1:13" x14ac:dyDescent="0.45">
      <c r="A40" s="3" t="s">
        <v>50</v>
      </c>
      <c r="B40" s="3">
        <v>4</v>
      </c>
      <c r="C40" s="4">
        <v>5.4444389999999995E-2</v>
      </c>
      <c r="D40" s="2" t="str">
        <f>VLOOKUP(A40,'SAS Codes'!$A$2:$B$559,2,FALSE)</f>
        <v>BMIX-10</v>
      </c>
      <c r="E40" s="2" t="s">
        <v>930</v>
      </c>
      <c r="F40" s="2" t="str">
        <f>VLOOKUP(A40,'SAS Codes'!$A$2:$I$559,3,FALSE)</f>
        <v>USA</v>
      </c>
      <c r="G40" s="2" t="str">
        <f>VLOOKUP(A40,'SAS Codes'!$A$2:$I$559,4,FALSE)</f>
        <v>USA</v>
      </c>
      <c r="H40" s="2" t="str">
        <f>VLOOKUP(A40,'SAS Codes'!$A$2:$I$559,5,FALSE)</f>
        <v>USA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Regular</v>
      </c>
    </row>
    <row r="41" spans="1:13" x14ac:dyDescent="0.45">
      <c r="A41" s="3" t="s">
        <v>12</v>
      </c>
      <c r="B41" s="3">
        <v>1</v>
      </c>
      <c r="C41" s="4">
        <v>4.3786889999999995E-2</v>
      </c>
      <c r="D41" s="2" t="str">
        <f>VLOOKUP(A41,'SAS Codes'!$A$2:$B$559,2,FALSE)</f>
        <v>BMIX-11</v>
      </c>
      <c r="E41" s="2" t="s">
        <v>930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 ingredients</v>
      </c>
      <c r="L41" s="2" t="str">
        <f>VLOOKUP(A41,'SAS Codes'!$A$2:$I$559,9,FALSE)</f>
        <v>May contain ingredients</v>
      </c>
      <c r="M41" s="2" t="str">
        <f>VLOOKUP(A41,'SAS Codes'!$A$2:$M$559,10,FALSE)</f>
        <v>Regular</v>
      </c>
    </row>
    <row r="42" spans="1:13" x14ac:dyDescent="0.45">
      <c r="A42" s="3" t="s">
        <v>12</v>
      </c>
      <c r="B42" s="3">
        <v>2</v>
      </c>
      <c r="C42" s="4">
        <v>5.4169720500000004E-2</v>
      </c>
      <c r="D42" s="2" t="str">
        <f>VLOOKUP(A42,'SAS Codes'!$A$2:$B$559,2,FALSE)</f>
        <v>BMIX-11</v>
      </c>
      <c r="E42" s="2" t="s">
        <v>930</v>
      </c>
      <c r="F42" s="2" t="str">
        <f>VLOOKUP(A42,'SAS Codes'!$A$2:$I$559,3,FALSE)</f>
        <v>USA</v>
      </c>
      <c r="G42" s="2" t="str">
        <f>VLOOKUP(A42,'SAS Codes'!$A$2:$I$559,4,FALSE)</f>
        <v>USA</v>
      </c>
      <c r="H42" s="2" t="str">
        <f>VLOOKUP(A42,'SAS Codes'!$A$2:$I$559,5,FALSE)</f>
        <v>USA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 ingredients</v>
      </c>
      <c r="L42" s="2" t="str">
        <f>VLOOKUP(A42,'SAS Codes'!$A$2:$I$559,9,FALSE)</f>
        <v>May contain ingredients</v>
      </c>
      <c r="M42" s="2" t="str">
        <f>VLOOKUP(A42,'SAS Codes'!$A$2:$M$559,10,FALSE)</f>
        <v>Regular</v>
      </c>
    </row>
    <row r="43" spans="1:13" x14ac:dyDescent="0.45">
      <c r="A43" s="3" t="s">
        <v>12</v>
      </c>
      <c r="B43" s="3">
        <v>3</v>
      </c>
      <c r="C43" s="4">
        <v>5.0469999999999994E-2</v>
      </c>
      <c r="D43" s="2" t="str">
        <f>VLOOKUP(A43,'SAS Codes'!$A$2:$B$559,2,FALSE)</f>
        <v>BMIX-11</v>
      </c>
      <c r="E43" s="2" t="s">
        <v>930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 ingredients</v>
      </c>
      <c r="L43" s="2" t="str">
        <f>VLOOKUP(A43,'SAS Codes'!$A$2:$I$559,9,FALSE)</f>
        <v>May contain ingredients</v>
      </c>
      <c r="M43" s="2" t="str">
        <f>VLOOKUP(A43,'SAS Codes'!$A$2:$M$559,10,FALSE)</f>
        <v>Regular</v>
      </c>
    </row>
    <row r="44" spans="1:13" x14ac:dyDescent="0.45">
      <c r="A44" s="3" t="s">
        <v>12</v>
      </c>
      <c r="B44" s="3">
        <v>4</v>
      </c>
      <c r="C44" s="4">
        <v>0</v>
      </c>
      <c r="D44" s="2" t="str">
        <f>VLOOKUP(A44,'SAS Codes'!$A$2:$B$559,2,FALSE)</f>
        <v>BMIX-11</v>
      </c>
      <c r="E44" s="2" t="s">
        <v>930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 ingredients</v>
      </c>
      <c r="L44" s="2" t="str">
        <f>VLOOKUP(A44,'SAS Codes'!$A$2:$I$559,9,FALSE)</f>
        <v>May contain ingredients</v>
      </c>
      <c r="M44" s="2" t="str">
        <f>VLOOKUP(A44,'SAS Codes'!$A$2:$M$559,10,FALSE)</f>
        <v>Regular</v>
      </c>
    </row>
    <row r="45" spans="1:13" x14ac:dyDescent="0.45">
      <c r="A45" s="3" t="s">
        <v>12</v>
      </c>
      <c r="B45" s="3">
        <v>5</v>
      </c>
      <c r="C45" s="4">
        <v>3.4315435000000005E-2</v>
      </c>
      <c r="D45" s="2" t="str">
        <f>VLOOKUP(A45,'SAS Codes'!$A$2:$B$559,2,FALSE)</f>
        <v>BMIX-11</v>
      </c>
      <c r="E45" s="2" t="s">
        <v>930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 ingredients</v>
      </c>
      <c r="L45" s="2" t="str">
        <f>VLOOKUP(A45,'SAS Codes'!$A$2:$I$559,9,FALSE)</f>
        <v>May contain ingredients</v>
      </c>
      <c r="M45" s="2" t="str">
        <f>VLOOKUP(A45,'SAS Codes'!$A$2:$M$559,10,FALSE)</f>
        <v>Regular</v>
      </c>
    </row>
    <row r="46" spans="1:13" x14ac:dyDescent="0.45">
      <c r="A46" s="3" t="s">
        <v>13</v>
      </c>
      <c r="B46" s="3">
        <v>1</v>
      </c>
      <c r="C46" s="4">
        <v>5.5924239000000001E-2</v>
      </c>
      <c r="D46" s="2" t="str">
        <f>VLOOKUP(A46,'SAS Codes'!$A$2:$B$559,2,FALSE)</f>
        <v>BMIX-12</v>
      </c>
      <c r="E46" s="2" t="s">
        <v>930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 ingredients</v>
      </c>
      <c r="L46" s="2" t="str">
        <f>VLOOKUP(A46,'SAS Codes'!$A$2:$I$559,9,FALSE)</f>
        <v>May contain ingredients</v>
      </c>
      <c r="M46" s="2" t="str">
        <f>VLOOKUP(A46,'SAS Codes'!$A$2:$M$559,10,FALSE)</f>
        <v>Regular</v>
      </c>
    </row>
    <row r="47" spans="1:13" x14ac:dyDescent="0.45">
      <c r="A47" s="3" t="s">
        <v>13</v>
      </c>
      <c r="B47" s="3">
        <v>2</v>
      </c>
      <c r="C47" s="4">
        <v>3.6363341E-2</v>
      </c>
      <c r="D47" s="2" t="str">
        <f>VLOOKUP(A47,'SAS Codes'!$A$2:$B$559,2,FALSE)</f>
        <v>BMIX-12</v>
      </c>
      <c r="E47" s="2" t="s">
        <v>930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 ingredients</v>
      </c>
      <c r="L47" s="2" t="str">
        <f>VLOOKUP(A47,'SAS Codes'!$A$2:$I$559,9,FALSE)</f>
        <v>May contain ingredients</v>
      </c>
      <c r="M47" s="2" t="str">
        <f>VLOOKUP(A47,'SAS Codes'!$A$2:$M$559,10,FALSE)</f>
        <v>Regular</v>
      </c>
    </row>
    <row r="48" spans="1:13" x14ac:dyDescent="0.45">
      <c r="A48" s="3" t="s">
        <v>13</v>
      </c>
      <c r="B48" s="3">
        <v>3</v>
      </c>
      <c r="C48" s="4">
        <v>4.85851905E-2</v>
      </c>
      <c r="D48" s="2" t="str">
        <f>VLOOKUP(A48,'SAS Codes'!$A$2:$B$559,2,FALSE)</f>
        <v>BMIX-12</v>
      </c>
      <c r="E48" s="2" t="s">
        <v>930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 ingredients</v>
      </c>
      <c r="L48" s="2" t="str">
        <f>VLOOKUP(A48,'SAS Codes'!$A$2:$I$559,9,FALSE)</f>
        <v>May contain ingredients</v>
      </c>
      <c r="M48" s="2" t="str">
        <f>VLOOKUP(A48,'SAS Codes'!$A$2:$M$559,10,FALSE)</f>
        <v>Regular</v>
      </c>
    </row>
    <row r="49" spans="1:13" x14ac:dyDescent="0.45">
      <c r="A49" s="3" t="s">
        <v>13</v>
      </c>
      <c r="B49" s="3">
        <v>4</v>
      </c>
      <c r="C49" s="4">
        <v>0</v>
      </c>
      <c r="D49" s="2" t="str">
        <f>VLOOKUP(A49,'SAS Codes'!$A$2:$B$559,2,FALSE)</f>
        <v>BMIX-12</v>
      </c>
      <c r="E49" s="2" t="s">
        <v>930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 ingredients</v>
      </c>
      <c r="L49" s="2" t="str">
        <f>VLOOKUP(A49,'SAS Codes'!$A$2:$I$559,9,FALSE)</f>
        <v>May contain ingredients</v>
      </c>
      <c r="M49" s="2" t="str">
        <f>VLOOKUP(A49,'SAS Codes'!$A$2:$M$559,10,FALSE)</f>
        <v>Regular</v>
      </c>
    </row>
    <row r="50" spans="1:13" x14ac:dyDescent="0.45">
      <c r="A50" s="3" t="s">
        <v>14</v>
      </c>
      <c r="B50" s="3">
        <v>2</v>
      </c>
      <c r="C50" s="4">
        <v>5.4896464000000013E-2</v>
      </c>
      <c r="D50" s="2" t="str">
        <f>VLOOKUP(A50,'SAS Codes'!$A$2:$B$559,2,FALSE)</f>
        <v>BMIX-13</v>
      </c>
      <c r="E50" s="2" t="s">
        <v>930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 ingredients</v>
      </c>
      <c r="L50" s="2" t="str">
        <f>VLOOKUP(A50,'SAS Codes'!$A$2:$I$559,9,FALSE)</f>
        <v>May contain ingredients</v>
      </c>
      <c r="M50" s="2" t="str">
        <f>VLOOKUP(A50,'SAS Codes'!$A$2:$M$559,10,FALSE)</f>
        <v>Regular</v>
      </c>
    </row>
    <row r="51" spans="1:13" x14ac:dyDescent="0.45">
      <c r="A51" s="3" t="s">
        <v>14</v>
      </c>
      <c r="B51" s="3">
        <v>3</v>
      </c>
      <c r="C51" s="4">
        <v>4.6262664000000002E-2</v>
      </c>
      <c r="D51" s="2" t="str">
        <f>VLOOKUP(A51,'SAS Codes'!$A$2:$B$559,2,FALSE)</f>
        <v>BMIX-13</v>
      </c>
      <c r="E51" s="2" t="s">
        <v>930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 ingredients</v>
      </c>
      <c r="L51" s="2" t="str">
        <f>VLOOKUP(A51,'SAS Codes'!$A$2:$I$559,9,FALSE)</f>
        <v>May contain ingredients</v>
      </c>
      <c r="M51" s="2" t="str">
        <f>VLOOKUP(A51,'SAS Codes'!$A$2:$M$559,10,FALSE)</f>
        <v>Regular</v>
      </c>
    </row>
    <row r="52" spans="1:13" x14ac:dyDescent="0.45">
      <c r="A52" s="3" t="s">
        <v>14</v>
      </c>
      <c r="B52" s="3">
        <v>4</v>
      </c>
      <c r="C52" s="4">
        <v>5.2030894999999994E-2</v>
      </c>
      <c r="D52" s="2" t="str">
        <f>VLOOKUP(A52,'SAS Codes'!$A$2:$B$559,2,FALSE)</f>
        <v>BMIX-13</v>
      </c>
      <c r="E52" s="2" t="s">
        <v>930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 ingredients</v>
      </c>
      <c r="L52" s="2" t="str">
        <f>VLOOKUP(A52,'SAS Codes'!$A$2:$I$559,9,FALSE)</f>
        <v>May contain ingredients</v>
      </c>
      <c r="M52" s="2" t="str">
        <f>VLOOKUP(A52,'SAS Codes'!$A$2:$M$559,10,FALSE)</f>
        <v>Regular</v>
      </c>
    </row>
    <row r="53" spans="1:13" x14ac:dyDescent="0.45">
      <c r="A53" s="3" t="s">
        <v>14</v>
      </c>
      <c r="B53" s="3">
        <v>5</v>
      </c>
      <c r="C53" s="4">
        <v>6.3206839499999987E-2</v>
      </c>
      <c r="D53" s="2" t="str">
        <f>VLOOKUP(A53,'SAS Codes'!$A$2:$B$559,2,FALSE)</f>
        <v>BMIX-13</v>
      </c>
      <c r="E53" s="2" t="s">
        <v>930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 ingredients</v>
      </c>
      <c r="L53" s="2" t="str">
        <f>VLOOKUP(A53,'SAS Codes'!$A$2:$I$559,9,FALSE)</f>
        <v>May contain ingredients</v>
      </c>
      <c r="M53" s="2" t="str">
        <f>VLOOKUP(A53,'SAS Codes'!$A$2:$M$559,10,FALSE)</f>
        <v>Regular</v>
      </c>
    </row>
    <row r="54" spans="1:13" x14ac:dyDescent="0.45">
      <c r="A54" s="3" t="s">
        <v>15</v>
      </c>
      <c r="B54" s="3">
        <v>1</v>
      </c>
      <c r="C54" s="4">
        <v>3.5036714999999996E-2</v>
      </c>
      <c r="D54" s="2" t="str">
        <f>VLOOKUP(A54,'SAS Codes'!$A$2:$B$559,2,FALSE)</f>
        <v>BMIX-14</v>
      </c>
      <c r="E54" s="2" t="s">
        <v>930</v>
      </c>
      <c r="F54" s="2" t="str">
        <f>VLOOKUP(A54,'SAS Codes'!$A$2:$I$559,3,FALSE)</f>
        <v>USA</v>
      </c>
      <c r="G54" s="2" t="str">
        <f>VLOOKUP(A54,'SAS Codes'!$A$2:$I$559,4,FALSE)</f>
        <v>USA</v>
      </c>
      <c r="H54" s="2" t="str">
        <f>VLOOKUP(A54,'SAS Codes'!$A$2:$I$559,5,FALSE)</f>
        <v>USA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 ingredients</v>
      </c>
      <c r="L54" s="2" t="str">
        <f>VLOOKUP(A54,'SAS Codes'!$A$2:$I$559,9,FALSE)</f>
        <v>May contain ingredients</v>
      </c>
      <c r="M54" s="2" t="str">
        <f>VLOOKUP(A54,'SAS Codes'!$A$2:$M$559,10,FALSE)</f>
        <v>Regular</v>
      </c>
    </row>
    <row r="55" spans="1:13" x14ac:dyDescent="0.45">
      <c r="A55" s="3" t="s">
        <v>15</v>
      </c>
      <c r="B55" s="3">
        <v>2</v>
      </c>
      <c r="C55" s="4">
        <v>5.6471152499999996E-2</v>
      </c>
      <c r="D55" s="2" t="str">
        <f>VLOOKUP(A55,'SAS Codes'!$A$2:$B$559,2,FALSE)</f>
        <v>BMIX-14</v>
      </c>
      <c r="E55" s="2" t="s">
        <v>930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 ingredients</v>
      </c>
      <c r="L55" s="2" t="str">
        <f>VLOOKUP(A55,'SAS Codes'!$A$2:$I$559,9,FALSE)</f>
        <v>May contain ingredients</v>
      </c>
      <c r="M55" s="2" t="str">
        <f>VLOOKUP(A55,'SAS Codes'!$A$2:$M$559,10,FALSE)</f>
        <v>Regular</v>
      </c>
    </row>
    <row r="56" spans="1:13" x14ac:dyDescent="0.45">
      <c r="A56" s="3" t="s">
        <v>15</v>
      </c>
      <c r="B56" s="3">
        <v>3</v>
      </c>
      <c r="C56" s="4">
        <v>5.9388440999999993E-2</v>
      </c>
      <c r="D56" s="2" t="str">
        <f>VLOOKUP(A56,'SAS Codes'!$A$2:$B$559,2,FALSE)</f>
        <v>BMIX-14</v>
      </c>
      <c r="E56" s="2" t="s">
        <v>930</v>
      </c>
      <c r="F56" s="2" t="str">
        <f>VLOOKUP(A56,'SAS Codes'!$A$2:$I$559,3,FALSE)</f>
        <v>USA</v>
      </c>
      <c r="G56" s="2" t="str">
        <f>VLOOKUP(A56,'SAS Codes'!$A$2:$I$559,4,FALSE)</f>
        <v>USA</v>
      </c>
      <c r="H56" s="2" t="str">
        <f>VLOOKUP(A56,'SAS Codes'!$A$2:$I$559,5,FALSE)</f>
        <v>USA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 ingredients</v>
      </c>
      <c r="L56" s="2" t="str">
        <f>VLOOKUP(A56,'SAS Codes'!$A$2:$I$559,9,FALSE)</f>
        <v>May contain ingredients</v>
      </c>
      <c r="M56" s="2" t="str">
        <f>VLOOKUP(A56,'SAS Codes'!$A$2:$M$559,10,FALSE)</f>
        <v>Regular</v>
      </c>
    </row>
    <row r="57" spans="1:13" x14ac:dyDescent="0.45">
      <c r="A57" s="3" t="s">
        <v>15</v>
      </c>
      <c r="B57" s="3">
        <v>4</v>
      </c>
      <c r="C57" s="4">
        <v>5.1305940000000001E-2</v>
      </c>
      <c r="D57" s="2" t="str">
        <f>VLOOKUP(A57,'SAS Codes'!$A$2:$B$559,2,FALSE)</f>
        <v>BMIX-14</v>
      </c>
      <c r="E57" s="2" t="s">
        <v>930</v>
      </c>
      <c r="F57" s="2" t="str">
        <f>VLOOKUP(A57,'SAS Codes'!$A$2:$I$559,3,FALSE)</f>
        <v>USA</v>
      </c>
      <c r="G57" s="2" t="str">
        <f>VLOOKUP(A57,'SAS Codes'!$A$2:$I$559,4,FALSE)</f>
        <v>USA</v>
      </c>
      <c r="H57" s="2" t="str">
        <f>VLOOKUP(A57,'SAS Codes'!$A$2:$I$559,5,FALSE)</f>
        <v>USA</v>
      </c>
      <c r="I57" s="2" t="str">
        <f>VLOOKUP(A57,'SAS Codes'!$A$2:$I$559,6,FALSE)</f>
        <v>America</v>
      </c>
      <c r="J57" s="2" t="str">
        <f>VLOOKUP(A57,'SAS Codes'!$A$2:$I$559,7,FALSE)</f>
        <v>America</v>
      </c>
      <c r="K57" s="2" t="str">
        <f>VLOOKUP(A57,'SAS Codes'!$A$2:$I$559,8,FALSE)</f>
        <v>May contain ingredients</v>
      </c>
      <c r="L57" s="2" t="str">
        <f>VLOOKUP(A57,'SAS Codes'!$A$2:$I$559,9,FALSE)</f>
        <v>May contain ingredients</v>
      </c>
      <c r="M57" s="2" t="str">
        <f>VLOOKUP(A57,'SAS Codes'!$A$2:$M$559,10,FALSE)</f>
        <v>Regular</v>
      </c>
    </row>
    <row r="58" spans="1:13" x14ac:dyDescent="0.45">
      <c r="A58" s="3" t="s">
        <v>15</v>
      </c>
      <c r="B58" s="3">
        <v>5</v>
      </c>
      <c r="C58" s="4">
        <v>1.717401E-2</v>
      </c>
      <c r="D58" s="2" t="str">
        <f>VLOOKUP(A58,'SAS Codes'!$A$2:$B$559,2,FALSE)</f>
        <v>BMIX-14</v>
      </c>
      <c r="E58" s="2" t="s">
        <v>930</v>
      </c>
      <c r="F58" s="2" t="str">
        <f>VLOOKUP(A58,'SAS Codes'!$A$2:$I$559,3,FALSE)</f>
        <v>USA</v>
      </c>
      <c r="G58" s="2" t="str">
        <f>VLOOKUP(A58,'SAS Codes'!$A$2:$I$559,4,FALSE)</f>
        <v>USA</v>
      </c>
      <c r="H58" s="2" t="str">
        <f>VLOOKUP(A58,'SAS Codes'!$A$2:$I$559,5,FALSE)</f>
        <v>USA</v>
      </c>
      <c r="I58" s="2" t="str">
        <f>VLOOKUP(A58,'SAS Codes'!$A$2:$I$559,6,FALSE)</f>
        <v>America</v>
      </c>
      <c r="J58" s="2" t="str">
        <f>VLOOKUP(A58,'SAS Codes'!$A$2:$I$559,7,FALSE)</f>
        <v>America</v>
      </c>
      <c r="K58" s="2" t="str">
        <f>VLOOKUP(A58,'SAS Codes'!$A$2:$I$559,8,FALSE)</f>
        <v>May contain ingredients</v>
      </c>
      <c r="L58" s="2" t="str">
        <f>VLOOKUP(A58,'SAS Codes'!$A$2:$I$559,9,FALSE)</f>
        <v>May contain ingredients</v>
      </c>
      <c r="M58" s="2" t="str">
        <f>VLOOKUP(A58,'SAS Codes'!$A$2:$M$559,10,FALSE)</f>
        <v>Regular</v>
      </c>
    </row>
    <row r="59" spans="1:13" x14ac:dyDescent="0.45">
      <c r="A59" s="3" t="s">
        <v>17</v>
      </c>
      <c r="B59" s="3">
        <v>2</v>
      </c>
      <c r="C59" s="4">
        <v>4.878685E-2</v>
      </c>
      <c r="D59" s="2" t="str">
        <f>VLOOKUP(A59,'SAS Codes'!$A$2:$B$559,2,FALSE)</f>
        <v>BMIX-15</v>
      </c>
      <c r="E59" s="2" t="s">
        <v>930</v>
      </c>
      <c r="F59" s="2" t="str">
        <f>VLOOKUP(A59,'SAS Codes'!$A$2:$I$559,3,FALSE)</f>
        <v>USA</v>
      </c>
      <c r="G59" s="2" t="str">
        <f>VLOOKUP(A59,'SAS Codes'!$A$2:$I$559,4,FALSE)</f>
        <v>USA</v>
      </c>
      <c r="H59" s="2" t="str">
        <f>VLOOKUP(A59,'SAS Codes'!$A$2:$I$559,5,FALSE)</f>
        <v>USA</v>
      </c>
      <c r="I59" s="2" t="str">
        <f>VLOOKUP(A59,'SAS Codes'!$A$2:$I$559,6,FALSE)</f>
        <v>America</v>
      </c>
      <c r="J59" s="2" t="str">
        <f>VLOOKUP(A59,'SAS Codes'!$A$2:$I$559,7,FALSE)</f>
        <v>America</v>
      </c>
      <c r="K59" s="2" t="str">
        <f>VLOOKUP(A59,'SAS Codes'!$A$2:$I$559,8,FALSE)</f>
        <v>May contain ingredients</v>
      </c>
      <c r="L59" s="2" t="str">
        <f>VLOOKUP(A59,'SAS Codes'!$A$2:$I$559,9,FALSE)</f>
        <v>May contain ingredients</v>
      </c>
      <c r="M59" s="2" t="str">
        <f>VLOOKUP(A59,'SAS Codes'!$A$2:$M$559,10,FALSE)</f>
        <v>Regular</v>
      </c>
    </row>
    <row r="60" spans="1:13" x14ac:dyDescent="0.45">
      <c r="A60" s="3" t="s">
        <v>17</v>
      </c>
      <c r="B60" s="3">
        <v>3</v>
      </c>
      <c r="C60" s="4">
        <v>9.5202590000000004E-2</v>
      </c>
      <c r="D60" s="2" t="str">
        <f>VLOOKUP(A60,'SAS Codes'!$A$2:$B$559,2,FALSE)</f>
        <v>BMIX-15</v>
      </c>
      <c r="E60" s="2" t="s">
        <v>930</v>
      </c>
      <c r="F60" s="2" t="str">
        <f>VLOOKUP(A60,'SAS Codes'!$A$2:$I$559,3,FALSE)</f>
        <v>USA</v>
      </c>
      <c r="G60" s="2" t="str">
        <f>VLOOKUP(A60,'SAS Codes'!$A$2:$I$559,4,FALSE)</f>
        <v>USA</v>
      </c>
      <c r="H60" s="2" t="str">
        <f>VLOOKUP(A60,'SAS Codes'!$A$2:$I$559,5,FALSE)</f>
        <v>USA</v>
      </c>
      <c r="I60" s="2" t="str">
        <f>VLOOKUP(A60,'SAS Codes'!$A$2:$I$559,6,FALSE)</f>
        <v>America</v>
      </c>
      <c r="J60" s="2" t="str">
        <f>VLOOKUP(A60,'SAS Codes'!$A$2:$I$559,7,FALSE)</f>
        <v>America</v>
      </c>
      <c r="K60" s="2" t="str">
        <f>VLOOKUP(A60,'SAS Codes'!$A$2:$I$559,8,FALSE)</f>
        <v>May contain ingredients</v>
      </c>
      <c r="L60" s="2" t="str">
        <f>VLOOKUP(A60,'SAS Codes'!$A$2:$I$559,9,FALSE)</f>
        <v>May contain ingredients</v>
      </c>
      <c r="M60" s="2" t="str">
        <f>VLOOKUP(A60,'SAS Codes'!$A$2:$M$559,10,FALSE)</f>
        <v>Regular</v>
      </c>
    </row>
    <row r="61" spans="1:13" x14ac:dyDescent="0.45">
      <c r="A61" s="3" t="s">
        <v>17</v>
      </c>
      <c r="B61" s="3">
        <v>4</v>
      </c>
      <c r="C61" s="4">
        <v>1.7178297500000002E-2</v>
      </c>
      <c r="D61" s="2" t="str">
        <f>VLOOKUP(A61,'SAS Codes'!$A$2:$B$559,2,FALSE)</f>
        <v>BMIX-15</v>
      </c>
      <c r="E61" s="2" t="s">
        <v>930</v>
      </c>
      <c r="F61" s="2" t="str">
        <f>VLOOKUP(A61,'SAS Codes'!$A$2:$I$559,3,FALSE)</f>
        <v>USA</v>
      </c>
      <c r="G61" s="2" t="str">
        <f>VLOOKUP(A61,'SAS Codes'!$A$2:$I$559,4,FALSE)</f>
        <v>USA</v>
      </c>
      <c r="H61" s="2" t="str">
        <f>VLOOKUP(A61,'SAS Codes'!$A$2:$I$559,5,FALSE)</f>
        <v>USA</v>
      </c>
      <c r="I61" s="2" t="str">
        <f>VLOOKUP(A61,'SAS Codes'!$A$2:$I$559,6,FALSE)</f>
        <v>America</v>
      </c>
      <c r="J61" s="2" t="str">
        <f>VLOOKUP(A61,'SAS Codes'!$A$2:$I$559,7,FALSE)</f>
        <v>America</v>
      </c>
      <c r="K61" s="2" t="str">
        <f>VLOOKUP(A61,'SAS Codes'!$A$2:$I$559,8,FALSE)</f>
        <v>May contain ingredients</v>
      </c>
      <c r="L61" s="2" t="str">
        <f>VLOOKUP(A61,'SAS Codes'!$A$2:$I$559,9,FALSE)</f>
        <v>May contain ingredients</v>
      </c>
      <c r="M61" s="2" t="str">
        <f>VLOOKUP(A61,'SAS Codes'!$A$2:$M$559,10,FALSE)</f>
        <v>Regular</v>
      </c>
    </row>
    <row r="62" spans="1:13" s="4" customFormat="1" x14ac:dyDescent="0.45">
      <c r="A62" s="3" t="s">
        <v>18</v>
      </c>
      <c r="B62" s="3">
        <v>1</v>
      </c>
      <c r="C62" s="4">
        <v>2.1967483999999999E-2</v>
      </c>
      <c r="D62" s="2" t="str">
        <f>VLOOKUP(A62,'SAS Codes'!$A$2:$B$559,2,FALSE)</f>
        <v>BMIX-16</v>
      </c>
      <c r="E62" s="2" t="s">
        <v>930</v>
      </c>
      <c r="F62" s="2" t="str">
        <f>VLOOKUP(A62,'SAS Codes'!$A$2:$I$559,3,FALSE)</f>
        <v>USA</v>
      </c>
      <c r="G62" s="2" t="str">
        <f>VLOOKUP(A62,'SAS Codes'!$A$2:$I$559,4,FALSE)</f>
        <v>USA</v>
      </c>
      <c r="H62" s="2" t="str">
        <f>VLOOKUP(A62,'SAS Codes'!$A$2:$I$559,5,FALSE)</f>
        <v>USA</v>
      </c>
      <c r="I62" s="2" t="str">
        <f>VLOOKUP(A62,'SAS Codes'!$A$2:$I$559,6,FALSE)</f>
        <v>America</v>
      </c>
      <c r="J62" s="2" t="str">
        <f>VLOOKUP(A62,'SAS Codes'!$A$2:$I$559,7,FALSE)</f>
        <v>America</v>
      </c>
      <c r="K62" s="2" t="str">
        <f>VLOOKUP(A62,'SAS Codes'!$A$2:$I$559,8,FALSE)</f>
        <v>May contain ingredients</v>
      </c>
      <c r="L62" s="2" t="str">
        <f>VLOOKUP(A62,'SAS Codes'!$A$2:$I$559,9,FALSE)</f>
        <v>May contain ingredients</v>
      </c>
      <c r="M62" s="2" t="str">
        <f>VLOOKUP(A62,'SAS Codes'!$A$2:$M$559,10,FALSE)</f>
        <v>Regular</v>
      </c>
    </row>
    <row r="63" spans="1:13" s="4" customFormat="1" x14ac:dyDescent="0.45">
      <c r="A63" s="3" t="s">
        <v>18</v>
      </c>
      <c r="B63" s="3">
        <v>2</v>
      </c>
      <c r="C63" s="4">
        <v>5.0427100499999995E-2</v>
      </c>
      <c r="D63" s="2" t="str">
        <f>VLOOKUP(A63,'SAS Codes'!$A$2:$B$559,2,FALSE)</f>
        <v>BMIX-16</v>
      </c>
      <c r="E63" s="2" t="s">
        <v>930</v>
      </c>
      <c r="F63" s="2" t="str">
        <f>VLOOKUP(A63,'SAS Codes'!$A$2:$I$559,3,FALSE)</f>
        <v>USA</v>
      </c>
      <c r="G63" s="2" t="str">
        <f>VLOOKUP(A63,'SAS Codes'!$A$2:$I$559,4,FALSE)</f>
        <v>USA</v>
      </c>
      <c r="H63" s="2" t="str">
        <f>VLOOKUP(A63,'SAS Codes'!$A$2:$I$559,5,FALSE)</f>
        <v>USA</v>
      </c>
      <c r="I63" s="2" t="str">
        <f>VLOOKUP(A63,'SAS Codes'!$A$2:$I$559,6,FALSE)</f>
        <v>America</v>
      </c>
      <c r="J63" s="2" t="str">
        <f>VLOOKUP(A63,'SAS Codes'!$A$2:$I$559,7,FALSE)</f>
        <v>America</v>
      </c>
      <c r="K63" s="2" t="str">
        <f>VLOOKUP(A63,'SAS Codes'!$A$2:$I$559,8,FALSE)</f>
        <v>May contain ingredients</v>
      </c>
      <c r="L63" s="2" t="str">
        <f>VLOOKUP(A63,'SAS Codes'!$A$2:$I$559,9,FALSE)</f>
        <v>May contain ingredients</v>
      </c>
      <c r="M63" s="2" t="str">
        <f>VLOOKUP(A63,'SAS Codes'!$A$2:$M$559,10,FALSE)</f>
        <v>Regular</v>
      </c>
    </row>
    <row r="64" spans="1:13" s="4" customFormat="1" x14ac:dyDescent="0.45">
      <c r="A64" s="3" t="s">
        <v>18</v>
      </c>
      <c r="B64" s="3">
        <v>3</v>
      </c>
      <c r="C64" s="4">
        <v>5.9132881499999991E-2</v>
      </c>
      <c r="D64" s="2" t="str">
        <f>VLOOKUP(A64,'SAS Codes'!$A$2:$B$559,2,FALSE)</f>
        <v>BMIX-16</v>
      </c>
      <c r="E64" s="2" t="s">
        <v>930</v>
      </c>
      <c r="F64" s="2" t="str">
        <f>VLOOKUP(A64,'SAS Codes'!$A$2:$I$559,3,FALSE)</f>
        <v>USA</v>
      </c>
      <c r="G64" s="2" t="str">
        <f>VLOOKUP(A64,'SAS Codes'!$A$2:$I$559,4,FALSE)</f>
        <v>USA</v>
      </c>
      <c r="H64" s="2" t="str">
        <f>VLOOKUP(A64,'SAS Codes'!$A$2:$I$559,5,FALSE)</f>
        <v>USA</v>
      </c>
      <c r="I64" s="2" t="str">
        <f>VLOOKUP(A64,'SAS Codes'!$A$2:$I$559,6,FALSE)</f>
        <v>America</v>
      </c>
      <c r="J64" s="2" t="str">
        <f>VLOOKUP(A64,'SAS Codes'!$A$2:$I$559,7,FALSE)</f>
        <v>America</v>
      </c>
      <c r="K64" s="2" t="str">
        <f>VLOOKUP(A64,'SAS Codes'!$A$2:$I$559,8,FALSE)</f>
        <v>May contain ingredients</v>
      </c>
      <c r="L64" s="2" t="str">
        <f>VLOOKUP(A64,'SAS Codes'!$A$2:$I$559,9,FALSE)</f>
        <v>May contain ingredients</v>
      </c>
      <c r="M64" s="2" t="str">
        <f>VLOOKUP(A64,'SAS Codes'!$A$2:$M$559,10,FALSE)</f>
        <v>Regular</v>
      </c>
    </row>
    <row r="65" spans="1:13" x14ac:dyDescent="0.45">
      <c r="A65" s="3" t="s">
        <v>19</v>
      </c>
      <c r="B65" s="3">
        <v>1</v>
      </c>
      <c r="C65" s="4">
        <v>4.5426454499999998E-2</v>
      </c>
      <c r="D65" s="2" t="str">
        <f>VLOOKUP(A65,'SAS Codes'!$A$2:$B$559,2,FALSE)</f>
        <v>BMIX-19</v>
      </c>
      <c r="E65" s="2" t="s">
        <v>930</v>
      </c>
      <c r="F65" s="2" t="str">
        <f>VLOOKUP(A65,'SAS Codes'!$A$2:$I$559,3,FALSE)</f>
        <v>USA</v>
      </c>
      <c r="G65" s="2" t="str">
        <f>VLOOKUP(A65,'SAS Codes'!$A$2:$I$559,4,FALSE)</f>
        <v>USA</v>
      </c>
      <c r="H65" s="2" t="str">
        <f>VLOOKUP(A65,'SAS Codes'!$A$2:$I$559,5,FALSE)</f>
        <v>USA</v>
      </c>
      <c r="I65" s="2" t="str">
        <f>VLOOKUP(A65,'SAS Codes'!$A$2:$I$559,6,FALSE)</f>
        <v>America</v>
      </c>
      <c r="J65" s="2" t="str">
        <f>VLOOKUP(A65,'SAS Codes'!$A$2:$I$559,7,FALSE)</f>
        <v>America</v>
      </c>
      <c r="K65" s="2" t="str">
        <f>VLOOKUP(A65,'SAS Codes'!$A$2:$I$559,8,FALSE)</f>
        <v>May contain ingredients</v>
      </c>
      <c r="L65" s="2" t="str">
        <f>VLOOKUP(A65,'SAS Codes'!$A$2:$I$559,9,FALSE)</f>
        <v>May contain ingredients</v>
      </c>
      <c r="M65" s="2" t="str">
        <f>VLOOKUP(A65,'SAS Codes'!$A$2:$M$559,10,FALSE)</f>
        <v>Regular</v>
      </c>
    </row>
    <row r="66" spans="1:13" x14ac:dyDescent="0.45">
      <c r="A66" s="3" t="s">
        <v>19</v>
      </c>
      <c r="B66" s="3">
        <v>2</v>
      </c>
      <c r="C66" s="4">
        <v>4.2009365999999992E-2</v>
      </c>
      <c r="D66" s="2" t="str">
        <f>VLOOKUP(A66,'SAS Codes'!$A$2:$B$559,2,FALSE)</f>
        <v>BMIX-19</v>
      </c>
      <c r="E66" s="2" t="s">
        <v>930</v>
      </c>
      <c r="F66" s="2" t="str">
        <f>VLOOKUP(A66,'SAS Codes'!$A$2:$I$559,3,FALSE)</f>
        <v>USA</v>
      </c>
      <c r="G66" s="2" t="str">
        <f>VLOOKUP(A66,'SAS Codes'!$A$2:$I$559,4,FALSE)</f>
        <v>USA</v>
      </c>
      <c r="H66" s="2" t="str">
        <f>VLOOKUP(A66,'SAS Codes'!$A$2:$I$559,5,FALSE)</f>
        <v>USA</v>
      </c>
      <c r="I66" s="2" t="str">
        <f>VLOOKUP(A66,'SAS Codes'!$A$2:$I$559,6,FALSE)</f>
        <v>America</v>
      </c>
      <c r="J66" s="2" t="str">
        <f>VLOOKUP(A66,'SAS Codes'!$A$2:$I$559,7,FALSE)</f>
        <v>America</v>
      </c>
      <c r="K66" s="2" t="str">
        <f>VLOOKUP(A66,'SAS Codes'!$A$2:$I$559,8,FALSE)</f>
        <v>May contain ingredients</v>
      </c>
      <c r="L66" s="2" t="str">
        <f>VLOOKUP(A66,'SAS Codes'!$A$2:$I$559,9,FALSE)</f>
        <v>May contain ingredients</v>
      </c>
      <c r="M66" s="2" t="str">
        <f>VLOOKUP(A66,'SAS Codes'!$A$2:$M$559,10,FALSE)</f>
        <v>Regular</v>
      </c>
    </row>
    <row r="67" spans="1:13" x14ac:dyDescent="0.45">
      <c r="A67" s="3" t="s">
        <v>19</v>
      </c>
      <c r="B67" s="3">
        <v>3</v>
      </c>
      <c r="C67" s="4">
        <v>5.4767495999999992E-2</v>
      </c>
      <c r="D67" s="2" t="str">
        <f>VLOOKUP(A67,'SAS Codes'!$A$2:$B$559,2,FALSE)</f>
        <v>BMIX-19</v>
      </c>
      <c r="E67" s="2" t="s">
        <v>930</v>
      </c>
      <c r="F67" s="2" t="str">
        <f>VLOOKUP(A67,'SAS Codes'!$A$2:$I$559,3,FALSE)</f>
        <v>USA</v>
      </c>
      <c r="G67" s="2" t="str">
        <f>VLOOKUP(A67,'SAS Codes'!$A$2:$I$559,4,FALSE)</f>
        <v>USA</v>
      </c>
      <c r="H67" s="2" t="str">
        <f>VLOOKUP(A67,'SAS Codes'!$A$2:$I$559,5,FALSE)</f>
        <v>USA</v>
      </c>
      <c r="I67" s="2" t="str">
        <f>VLOOKUP(A67,'SAS Codes'!$A$2:$I$559,6,FALSE)</f>
        <v>America</v>
      </c>
      <c r="J67" s="2" t="str">
        <f>VLOOKUP(A67,'SAS Codes'!$A$2:$I$559,7,FALSE)</f>
        <v>America</v>
      </c>
      <c r="K67" s="2" t="str">
        <f>VLOOKUP(A67,'SAS Codes'!$A$2:$I$559,8,FALSE)</f>
        <v>May contain ingredients</v>
      </c>
      <c r="L67" s="2" t="str">
        <f>VLOOKUP(A67,'SAS Codes'!$A$2:$I$559,9,FALSE)</f>
        <v>May contain ingredients</v>
      </c>
      <c r="M67" s="2" t="str">
        <f>VLOOKUP(A67,'SAS Codes'!$A$2:$M$559,10,FALSE)</f>
        <v>Regular</v>
      </c>
    </row>
    <row r="68" spans="1:13" x14ac:dyDescent="0.45">
      <c r="A68" s="3" t="s">
        <v>19</v>
      </c>
      <c r="B68" s="3">
        <v>4</v>
      </c>
      <c r="C68" s="4">
        <v>4.4053694999999997E-2</v>
      </c>
      <c r="D68" s="2" t="str">
        <f>VLOOKUP(A68,'SAS Codes'!$A$2:$B$559,2,FALSE)</f>
        <v>BMIX-19</v>
      </c>
      <c r="E68" s="2" t="s">
        <v>930</v>
      </c>
      <c r="F68" s="2" t="str">
        <f>VLOOKUP(A68,'SAS Codes'!$A$2:$I$559,3,FALSE)</f>
        <v>USA</v>
      </c>
      <c r="G68" s="2" t="str">
        <f>VLOOKUP(A68,'SAS Codes'!$A$2:$I$559,4,FALSE)</f>
        <v>USA</v>
      </c>
      <c r="H68" s="2" t="str">
        <f>VLOOKUP(A68,'SAS Codes'!$A$2:$I$559,5,FALSE)</f>
        <v>USA</v>
      </c>
      <c r="I68" s="2" t="str">
        <f>VLOOKUP(A68,'SAS Codes'!$A$2:$I$559,6,FALSE)</f>
        <v>America</v>
      </c>
      <c r="J68" s="2" t="str">
        <f>VLOOKUP(A68,'SAS Codes'!$A$2:$I$559,7,FALSE)</f>
        <v>America</v>
      </c>
      <c r="K68" s="2" t="str">
        <f>VLOOKUP(A68,'SAS Codes'!$A$2:$I$559,8,FALSE)</f>
        <v>May contain ingredients</v>
      </c>
      <c r="L68" s="2" t="str">
        <f>VLOOKUP(A68,'SAS Codes'!$A$2:$I$559,9,FALSE)</f>
        <v>May contain ingredients</v>
      </c>
      <c r="M68" s="2" t="str">
        <f>VLOOKUP(A68,'SAS Codes'!$A$2:$M$559,10,FALSE)</f>
        <v>Regular</v>
      </c>
    </row>
    <row r="69" spans="1:13" x14ac:dyDescent="0.45">
      <c r="A69" s="3" t="s">
        <v>19</v>
      </c>
      <c r="B69" s="3">
        <v>5</v>
      </c>
      <c r="C69" s="4">
        <v>5.1684097499999998E-2</v>
      </c>
      <c r="D69" s="2" t="str">
        <f>VLOOKUP(A69,'SAS Codes'!$A$2:$B$559,2,FALSE)</f>
        <v>BMIX-19</v>
      </c>
      <c r="E69" s="2" t="s">
        <v>930</v>
      </c>
      <c r="F69" s="2" t="str">
        <f>VLOOKUP(A69,'SAS Codes'!$A$2:$I$559,3,FALSE)</f>
        <v>USA</v>
      </c>
      <c r="G69" s="2" t="str">
        <f>VLOOKUP(A69,'SAS Codes'!$A$2:$I$559,4,FALSE)</f>
        <v>USA</v>
      </c>
      <c r="H69" s="2" t="str">
        <f>VLOOKUP(A69,'SAS Codes'!$A$2:$I$559,5,FALSE)</f>
        <v>USA</v>
      </c>
      <c r="I69" s="2" t="str">
        <f>VLOOKUP(A69,'SAS Codes'!$A$2:$I$559,6,FALSE)</f>
        <v>America</v>
      </c>
      <c r="J69" s="2" t="str">
        <f>VLOOKUP(A69,'SAS Codes'!$A$2:$I$559,7,FALSE)</f>
        <v>America</v>
      </c>
      <c r="K69" s="2" t="str">
        <f>VLOOKUP(A69,'SAS Codes'!$A$2:$I$559,8,FALSE)</f>
        <v>May contain ingredients</v>
      </c>
      <c r="L69" s="2" t="str">
        <f>VLOOKUP(A69,'SAS Codes'!$A$2:$I$559,9,FALSE)</f>
        <v>May contain ingredients</v>
      </c>
      <c r="M69" s="2" t="str">
        <f>VLOOKUP(A69,'SAS Codes'!$A$2:$M$559,10,FALSE)</f>
        <v>Regular</v>
      </c>
    </row>
    <row r="70" spans="1:13" x14ac:dyDescent="0.45">
      <c r="A70" s="3" t="s">
        <v>20</v>
      </c>
      <c r="B70" s="3">
        <v>1</v>
      </c>
      <c r="C70" s="4">
        <v>4.5246452999999999E-2</v>
      </c>
      <c r="D70" s="2" t="str">
        <f>VLOOKUP(A70,'SAS Codes'!$A$2:$B$559,2,FALSE)</f>
        <v>BMIX-20</v>
      </c>
      <c r="E70" s="2" t="s">
        <v>930</v>
      </c>
      <c r="F70" s="2" t="str">
        <f>VLOOKUP(A70,'SAS Codes'!$A$2:$I$559,3,FALSE)</f>
        <v>USA</v>
      </c>
      <c r="G70" s="2" t="str">
        <f>VLOOKUP(A70,'SAS Codes'!$A$2:$I$559,4,FALSE)</f>
        <v>USA</v>
      </c>
      <c r="H70" s="2" t="str">
        <f>VLOOKUP(A70,'SAS Codes'!$A$2:$I$559,5,FALSE)</f>
        <v>USA</v>
      </c>
      <c r="I70" s="2" t="str">
        <f>VLOOKUP(A70,'SAS Codes'!$A$2:$I$559,6,FALSE)</f>
        <v>America</v>
      </c>
      <c r="J70" s="2" t="str">
        <f>VLOOKUP(A70,'SAS Codes'!$A$2:$I$559,7,FALSE)</f>
        <v>America</v>
      </c>
      <c r="K70" s="2" t="str">
        <f>VLOOKUP(A70,'SAS Codes'!$A$2:$I$559,8,FALSE)</f>
        <v>May contain ingredients</v>
      </c>
      <c r="L70" s="2" t="str">
        <f>VLOOKUP(A70,'SAS Codes'!$A$2:$I$559,9,FALSE)</f>
        <v>May contain ingredients</v>
      </c>
      <c r="M70" s="2" t="str">
        <f>VLOOKUP(A70,'SAS Codes'!$A$2:$M$559,10,FALSE)</f>
        <v>Regular</v>
      </c>
    </row>
    <row r="71" spans="1:13" x14ac:dyDescent="0.45">
      <c r="A71" s="3" t="s">
        <v>20</v>
      </c>
      <c r="B71" s="3">
        <v>2</v>
      </c>
      <c r="C71" s="4">
        <v>7.3250933000000004E-2</v>
      </c>
      <c r="D71" s="2" t="str">
        <f>VLOOKUP(A71,'SAS Codes'!$A$2:$B$559,2,FALSE)</f>
        <v>BMIX-20</v>
      </c>
      <c r="E71" s="2" t="s">
        <v>930</v>
      </c>
      <c r="F71" s="2" t="str">
        <f>VLOOKUP(A71,'SAS Codes'!$A$2:$I$559,3,FALSE)</f>
        <v>USA</v>
      </c>
      <c r="G71" s="2" t="str">
        <f>VLOOKUP(A71,'SAS Codes'!$A$2:$I$559,4,FALSE)</f>
        <v>USA</v>
      </c>
      <c r="H71" s="2" t="str">
        <f>VLOOKUP(A71,'SAS Codes'!$A$2:$I$559,5,FALSE)</f>
        <v>USA</v>
      </c>
      <c r="I71" s="2" t="str">
        <f>VLOOKUP(A71,'SAS Codes'!$A$2:$I$559,6,FALSE)</f>
        <v>America</v>
      </c>
      <c r="J71" s="2" t="str">
        <f>VLOOKUP(A71,'SAS Codes'!$A$2:$I$559,7,FALSE)</f>
        <v>America</v>
      </c>
      <c r="K71" s="2" t="str">
        <f>VLOOKUP(A71,'SAS Codes'!$A$2:$I$559,8,FALSE)</f>
        <v>May contain ingredients</v>
      </c>
      <c r="L71" s="2" t="str">
        <f>VLOOKUP(A71,'SAS Codes'!$A$2:$I$559,9,FALSE)</f>
        <v>May contain ingredients</v>
      </c>
      <c r="M71" s="2" t="str">
        <f>VLOOKUP(A71,'SAS Codes'!$A$2:$M$559,10,FALSE)</f>
        <v>Regular</v>
      </c>
    </row>
    <row r="72" spans="1:13" x14ac:dyDescent="0.45">
      <c r="A72" s="3" t="s">
        <v>20</v>
      </c>
      <c r="B72" s="3">
        <v>3</v>
      </c>
      <c r="C72" s="4">
        <v>1.22481625E-2</v>
      </c>
      <c r="D72" s="2" t="str">
        <f>VLOOKUP(A72,'SAS Codes'!$A$2:$B$559,2,FALSE)</f>
        <v>BMIX-20</v>
      </c>
      <c r="E72" s="2" t="s">
        <v>930</v>
      </c>
      <c r="F72" s="2" t="str">
        <f>VLOOKUP(A72,'SAS Codes'!$A$2:$I$559,3,FALSE)</f>
        <v>USA</v>
      </c>
      <c r="G72" s="2" t="str">
        <f>VLOOKUP(A72,'SAS Codes'!$A$2:$I$559,4,FALSE)</f>
        <v>USA</v>
      </c>
      <c r="H72" s="2" t="str">
        <f>VLOOKUP(A72,'SAS Codes'!$A$2:$I$559,5,FALSE)</f>
        <v>USA</v>
      </c>
      <c r="I72" s="2" t="str">
        <f>VLOOKUP(A72,'SAS Codes'!$A$2:$I$559,6,FALSE)</f>
        <v>America</v>
      </c>
      <c r="J72" s="2" t="str">
        <f>VLOOKUP(A72,'SAS Codes'!$A$2:$I$559,7,FALSE)</f>
        <v>America</v>
      </c>
      <c r="K72" s="2" t="str">
        <f>VLOOKUP(A72,'SAS Codes'!$A$2:$I$559,8,FALSE)</f>
        <v>May contain ingredients</v>
      </c>
      <c r="L72" s="2" t="str">
        <f>VLOOKUP(A72,'SAS Codes'!$A$2:$I$559,9,FALSE)</f>
        <v>May contain ingredients</v>
      </c>
      <c r="M72" s="2" t="str">
        <f>VLOOKUP(A72,'SAS Codes'!$A$2:$M$559,10,FALSE)</f>
        <v>Regular</v>
      </c>
    </row>
    <row r="73" spans="1:13" x14ac:dyDescent="0.45">
      <c r="A73" s="3" t="s">
        <v>20</v>
      </c>
      <c r="B73" s="3">
        <v>4</v>
      </c>
      <c r="C73" s="4">
        <v>0</v>
      </c>
      <c r="D73" s="2" t="str">
        <f>VLOOKUP(A73,'SAS Codes'!$A$2:$B$559,2,FALSE)</f>
        <v>BMIX-20</v>
      </c>
      <c r="E73" s="2" t="s">
        <v>930</v>
      </c>
      <c r="F73" s="2" t="str">
        <f>VLOOKUP(A73,'SAS Codes'!$A$2:$I$559,3,FALSE)</f>
        <v>USA</v>
      </c>
      <c r="G73" s="2" t="str">
        <f>VLOOKUP(A73,'SAS Codes'!$A$2:$I$559,4,FALSE)</f>
        <v>USA</v>
      </c>
      <c r="H73" s="2" t="str">
        <f>VLOOKUP(A73,'SAS Codes'!$A$2:$I$559,5,FALSE)</f>
        <v>USA</v>
      </c>
      <c r="I73" s="2" t="str">
        <f>VLOOKUP(A73,'SAS Codes'!$A$2:$I$559,6,FALSE)</f>
        <v>America</v>
      </c>
      <c r="J73" s="2" t="str">
        <f>VLOOKUP(A73,'SAS Codes'!$A$2:$I$559,7,FALSE)</f>
        <v>America</v>
      </c>
      <c r="K73" s="2" t="str">
        <f>VLOOKUP(A73,'SAS Codes'!$A$2:$I$559,8,FALSE)</f>
        <v>May contain ingredients</v>
      </c>
      <c r="L73" s="2" t="str">
        <f>VLOOKUP(A73,'SAS Codes'!$A$2:$I$559,9,FALSE)</f>
        <v>May contain ingredients</v>
      </c>
      <c r="M73" s="2" t="str">
        <f>VLOOKUP(A73,'SAS Codes'!$A$2:$M$559,10,FALSE)</f>
        <v>Regular</v>
      </c>
    </row>
    <row r="74" spans="1:13" x14ac:dyDescent="0.45">
      <c r="A74" s="3" t="s">
        <v>20</v>
      </c>
      <c r="B74" s="3">
        <v>5</v>
      </c>
      <c r="C74" s="4">
        <v>5.1218474999999999E-2</v>
      </c>
      <c r="D74" s="2" t="str">
        <f>VLOOKUP(A74,'SAS Codes'!$A$2:$B$559,2,FALSE)</f>
        <v>BMIX-20</v>
      </c>
      <c r="E74" s="2" t="s">
        <v>930</v>
      </c>
      <c r="F74" s="2" t="str">
        <f>VLOOKUP(A74,'SAS Codes'!$A$2:$I$559,3,FALSE)</f>
        <v>USA</v>
      </c>
      <c r="G74" s="2" t="str">
        <f>VLOOKUP(A74,'SAS Codes'!$A$2:$I$559,4,FALSE)</f>
        <v>USA</v>
      </c>
      <c r="H74" s="2" t="str">
        <f>VLOOKUP(A74,'SAS Codes'!$A$2:$I$559,5,FALSE)</f>
        <v>USA</v>
      </c>
      <c r="I74" s="2" t="str">
        <f>VLOOKUP(A74,'SAS Codes'!$A$2:$I$559,6,FALSE)</f>
        <v>America</v>
      </c>
      <c r="J74" s="2" t="str">
        <f>VLOOKUP(A74,'SAS Codes'!$A$2:$I$559,7,FALSE)</f>
        <v>America</v>
      </c>
      <c r="K74" s="2" t="str">
        <f>VLOOKUP(A74,'SAS Codes'!$A$2:$I$559,8,FALSE)</f>
        <v>May contain ingredients</v>
      </c>
      <c r="L74" s="2" t="str">
        <f>VLOOKUP(A74,'SAS Codes'!$A$2:$I$559,9,FALSE)</f>
        <v>May contain ingredients</v>
      </c>
      <c r="M74" s="2" t="str">
        <f>VLOOKUP(A74,'SAS Codes'!$A$2:$M$559,10,FALSE)</f>
        <v>Regular</v>
      </c>
    </row>
    <row r="75" spans="1:13" x14ac:dyDescent="0.45">
      <c r="A75" s="3" t="s">
        <v>21</v>
      </c>
      <c r="B75" s="3">
        <v>1</v>
      </c>
      <c r="C75" s="4">
        <v>4.8062336000000011E-2</v>
      </c>
      <c r="D75" s="2" t="str">
        <f>VLOOKUP(A75,'SAS Codes'!$A$2:$B$559,2,FALSE)</f>
        <v>BMIX-22</v>
      </c>
      <c r="E75" s="2" t="s">
        <v>930</v>
      </c>
      <c r="F75" s="2" t="str">
        <f>VLOOKUP(A75,'SAS Codes'!$A$2:$I$559,3,FALSE)</f>
        <v>USA</v>
      </c>
      <c r="G75" s="2" t="str">
        <f>VLOOKUP(A75,'SAS Codes'!$A$2:$I$559,4,FALSE)</f>
        <v>USA</v>
      </c>
      <c r="H75" s="2" t="str">
        <f>VLOOKUP(A75,'SAS Codes'!$A$2:$I$559,5,FALSE)</f>
        <v>USA</v>
      </c>
      <c r="I75" s="2" t="str">
        <f>VLOOKUP(A75,'SAS Codes'!$A$2:$I$559,6,FALSE)</f>
        <v>America</v>
      </c>
      <c r="J75" s="2" t="str">
        <f>VLOOKUP(A75,'SAS Codes'!$A$2:$I$559,7,FALSE)</f>
        <v>America</v>
      </c>
      <c r="K75" s="2" t="str">
        <f>VLOOKUP(A75,'SAS Codes'!$A$2:$I$559,8,FALSE)</f>
        <v>Manufactured on equipment that also processed</v>
      </c>
      <c r="L75" s="2" t="str">
        <f>VLOOKUP(A75,'SAS Codes'!$A$2:$I$559,9,FALSE)</f>
        <v>Other</v>
      </c>
      <c r="M75" s="2" t="str">
        <f>VLOOKUP(A75,'SAS Codes'!$A$2:$M$559,10,FALSE)</f>
        <v>Regular</v>
      </c>
    </row>
    <row r="76" spans="1:13" x14ac:dyDescent="0.45">
      <c r="A76" s="3" t="s">
        <v>21</v>
      </c>
      <c r="B76" s="3">
        <v>2</v>
      </c>
      <c r="C76" s="4">
        <v>0.1088260355</v>
      </c>
      <c r="D76" s="2" t="str">
        <f>VLOOKUP(A76,'SAS Codes'!$A$2:$B$559,2,FALSE)</f>
        <v>BMIX-22</v>
      </c>
      <c r="E76" s="2" t="s">
        <v>930</v>
      </c>
      <c r="F76" s="2" t="str">
        <f>VLOOKUP(A76,'SAS Codes'!$A$2:$I$559,3,FALSE)</f>
        <v>USA</v>
      </c>
      <c r="G76" s="2" t="str">
        <f>VLOOKUP(A76,'SAS Codes'!$A$2:$I$559,4,FALSE)</f>
        <v>USA</v>
      </c>
      <c r="H76" s="2" t="str">
        <f>VLOOKUP(A76,'SAS Codes'!$A$2:$I$559,5,FALSE)</f>
        <v>USA</v>
      </c>
      <c r="I76" s="2" t="str">
        <f>VLOOKUP(A76,'SAS Codes'!$A$2:$I$559,6,FALSE)</f>
        <v>America</v>
      </c>
      <c r="J76" s="2" t="str">
        <f>VLOOKUP(A76,'SAS Codes'!$A$2:$I$559,7,FALSE)</f>
        <v>America</v>
      </c>
      <c r="K76" s="2" t="str">
        <f>VLOOKUP(A76,'SAS Codes'!$A$2:$I$559,8,FALSE)</f>
        <v>Manufactured on equipment that also processed</v>
      </c>
      <c r="L76" s="2" t="str">
        <f>VLOOKUP(A76,'SAS Codes'!$A$2:$I$559,9,FALSE)</f>
        <v>Other</v>
      </c>
      <c r="M76" s="2" t="str">
        <f>VLOOKUP(A76,'SAS Codes'!$A$2:$M$559,10,FALSE)</f>
        <v>Regular</v>
      </c>
    </row>
    <row r="77" spans="1:13" x14ac:dyDescent="0.45">
      <c r="A77" s="3" t="s">
        <v>22</v>
      </c>
      <c r="B77" s="3">
        <v>1</v>
      </c>
      <c r="C77" s="4">
        <v>4.3550808000000003E-2</v>
      </c>
      <c r="D77" s="2" t="str">
        <f>VLOOKUP(A77,'SAS Codes'!$A$2:$B$559,2,FALSE)</f>
        <v>BMIX-23</v>
      </c>
      <c r="E77" s="2" t="s">
        <v>930</v>
      </c>
      <c r="F77" s="2" t="str">
        <f>VLOOKUP(A77,'SAS Codes'!$A$2:$I$559,3,FALSE)</f>
        <v>USA</v>
      </c>
      <c r="G77" s="2" t="str">
        <f>VLOOKUP(A77,'SAS Codes'!$A$2:$I$559,4,FALSE)</f>
        <v>USA</v>
      </c>
      <c r="H77" s="2" t="str">
        <f>VLOOKUP(A77,'SAS Codes'!$A$2:$I$559,5,FALSE)</f>
        <v>USA</v>
      </c>
      <c r="I77" s="2" t="str">
        <f>VLOOKUP(A77,'SAS Codes'!$A$2:$I$559,6,FALSE)</f>
        <v>America</v>
      </c>
      <c r="J77" s="2" t="str">
        <f>VLOOKUP(A77,'SAS Codes'!$A$2:$I$559,7,FALSE)</f>
        <v>America</v>
      </c>
      <c r="K77" s="2" t="str">
        <f>VLOOKUP(A77,'SAS Codes'!$A$2:$I$559,8,FALSE)</f>
        <v>Manufactured on equipment that also processed</v>
      </c>
      <c r="L77" s="2" t="str">
        <f>VLOOKUP(A77,'SAS Codes'!$A$2:$I$559,9,FALSE)</f>
        <v>Other</v>
      </c>
      <c r="M77" s="2" t="str">
        <f>VLOOKUP(A77,'SAS Codes'!$A$2:$M$559,10,FALSE)</f>
        <v>Regular</v>
      </c>
    </row>
    <row r="78" spans="1:13" x14ac:dyDescent="0.45">
      <c r="A78" s="3" t="s">
        <v>22</v>
      </c>
      <c r="B78" s="3">
        <v>2</v>
      </c>
      <c r="C78" s="4">
        <v>5.3237519999999997E-2</v>
      </c>
      <c r="D78" s="2" t="str">
        <f>VLOOKUP(A78,'SAS Codes'!$A$2:$B$559,2,FALSE)</f>
        <v>BMIX-23</v>
      </c>
      <c r="E78" s="2" t="s">
        <v>930</v>
      </c>
      <c r="F78" s="2" t="str">
        <f>VLOOKUP(A78,'SAS Codes'!$A$2:$I$559,3,FALSE)</f>
        <v>USA</v>
      </c>
      <c r="G78" s="2" t="str">
        <f>VLOOKUP(A78,'SAS Codes'!$A$2:$I$559,4,FALSE)</f>
        <v>USA</v>
      </c>
      <c r="H78" s="2" t="str">
        <f>VLOOKUP(A78,'SAS Codes'!$A$2:$I$559,5,FALSE)</f>
        <v>USA</v>
      </c>
      <c r="I78" s="2" t="str">
        <f>VLOOKUP(A78,'SAS Codes'!$A$2:$I$559,6,FALSE)</f>
        <v>America</v>
      </c>
      <c r="J78" s="2" t="str">
        <f>VLOOKUP(A78,'SAS Codes'!$A$2:$I$559,7,FALSE)</f>
        <v>America</v>
      </c>
      <c r="K78" s="2" t="str">
        <f>VLOOKUP(A78,'SAS Codes'!$A$2:$I$559,8,FALSE)</f>
        <v>Manufactured on equipment that also processed</v>
      </c>
      <c r="L78" s="2" t="str">
        <f>VLOOKUP(A78,'SAS Codes'!$A$2:$I$559,9,FALSE)</f>
        <v>Other</v>
      </c>
      <c r="M78" s="2" t="str">
        <f>VLOOKUP(A78,'SAS Codes'!$A$2:$M$559,10,FALSE)</f>
        <v>Regular</v>
      </c>
    </row>
    <row r="79" spans="1:13" x14ac:dyDescent="0.45">
      <c r="A79" s="3" t="s">
        <v>22</v>
      </c>
      <c r="B79" s="3">
        <v>3</v>
      </c>
      <c r="C79" s="4">
        <v>3.69870375E-2</v>
      </c>
      <c r="D79" s="2" t="str">
        <f>VLOOKUP(A79,'SAS Codes'!$A$2:$B$559,2,FALSE)</f>
        <v>BMIX-23</v>
      </c>
      <c r="E79" s="2" t="s">
        <v>930</v>
      </c>
      <c r="F79" s="2" t="str">
        <f>VLOOKUP(A79,'SAS Codes'!$A$2:$I$559,3,FALSE)</f>
        <v>USA</v>
      </c>
      <c r="G79" s="2" t="str">
        <f>VLOOKUP(A79,'SAS Codes'!$A$2:$I$559,4,FALSE)</f>
        <v>USA</v>
      </c>
      <c r="H79" s="2" t="str">
        <f>VLOOKUP(A79,'SAS Codes'!$A$2:$I$559,5,FALSE)</f>
        <v>USA</v>
      </c>
      <c r="I79" s="2" t="str">
        <f>VLOOKUP(A79,'SAS Codes'!$A$2:$I$559,6,FALSE)</f>
        <v>America</v>
      </c>
      <c r="J79" s="2" t="str">
        <f>VLOOKUP(A79,'SAS Codes'!$A$2:$I$559,7,FALSE)</f>
        <v>America</v>
      </c>
      <c r="K79" s="2" t="str">
        <f>VLOOKUP(A79,'SAS Codes'!$A$2:$I$559,8,FALSE)</f>
        <v>Manufactured on equipment that also processed</v>
      </c>
      <c r="L79" s="2" t="str">
        <f>VLOOKUP(A79,'SAS Codes'!$A$2:$I$559,9,FALSE)</f>
        <v>Other</v>
      </c>
      <c r="M79" s="2" t="str">
        <f>VLOOKUP(A79,'SAS Codes'!$A$2:$M$559,10,FALSE)</f>
        <v>Regular</v>
      </c>
    </row>
    <row r="80" spans="1:13" x14ac:dyDescent="0.45">
      <c r="A80" s="3" t="s">
        <v>22</v>
      </c>
      <c r="B80" s="3">
        <v>4</v>
      </c>
      <c r="C80" s="4">
        <v>1.2294712499999999E-2</v>
      </c>
      <c r="D80" s="2" t="str">
        <f>VLOOKUP(A80,'SAS Codes'!$A$2:$B$559,2,FALSE)</f>
        <v>BMIX-23</v>
      </c>
      <c r="E80" s="2" t="s">
        <v>930</v>
      </c>
      <c r="F80" s="2" t="str">
        <f>VLOOKUP(A80,'SAS Codes'!$A$2:$I$559,3,FALSE)</f>
        <v>USA</v>
      </c>
      <c r="G80" s="2" t="str">
        <f>VLOOKUP(A80,'SAS Codes'!$A$2:$I$559,4,FALSE)</f>
        <v>USA</v>
      </c>
      <c r="H80" s="2" t="str">
        <f>VLOOKUP(A80,'SAS Codes'!$A$2:$I$559,5,FALSE)</f>
        <v>USA</v>
      </c>
      <c r="I80" s="2" t="str">
        <f>VLOOKUP(A80,'SAS Codes'!$A$2:$I$559,6,FALSE)</f>
        <v>America</v>
      </c>
      <c r="J80" s="2" t="str">
        <f>VLOOKUP(A80,'SAS Codes'!$A$2:$I$559,7,FALSE)</f>
        <v>America</v>
      </c>
      <c r="K80" s="2" t="str">
        <f>VLOOKUP(A80,'SAS Codes'!$A$2:$I$559,8,FALSE)</f>
        <v>Manufactured on equipment that also processed</v>
      </c>
      <c r="L80" s="2" t="str">
        <f>VLOOKUP(A80,'SAS Codes'!$A$2:$I$559,9,FALSE)</f>
        <v>Other</v>
      </c>
      <c r="M80" s="2" t="str">
        <f>VLOOKUP(A80,'SAS Codes'!$A$2:$M$559,10,FALSE)</f>
        <v>Regular</v>
      </c>
    </row>
    <row r="81" spans="1:13" x14ac:dyDescent="0.45">
      <c r="A81" s="3" t="s">
        <v>22</v>
      </c>
      <c r="B81" s="3">
        <v>5</v>
      </c>
      <c r="C81" s="4">
        <v>0.11195461200000001</v>
      </c>
      <c r="D81" s="2" t="str">
        <f>VLOOKUP(A81,'SAS Codes'!$A$2:$B$559,2,FALSE)</f>
        <v>BMIX-23</v>
      </c>
      <c r="E81" s="2" t="s">
        <v>930</v>
      </c>
      <c r="F81" s="2" t="str">
        <f>VLOOKUP(A81,'SAS Codes'!$A$2:$I$559,3,FALSE)</f>
        <v>USA</v>
      </c>
      <c r="G81" s="2" t="str">
        <f>VLOOKUP(A81,'SAS Codes'!$A$2:$I$559,4,FALSE)</f>
        <v>USA</v>
      </c>
      <c r="H81" s="2" t="str">
        <f>VLOOKUP(A81,'SAS Codes'!$A$2:$I$559,5,FALSE)</f>
        <v>USA</v>
      </c>
      <c r="I81" s="2" t="str">
        <f>VLOOKUP(A81,'SAS Codes'!$A$2:$I$559,6,FALSE)</f>
        <v>America</v>
      </c>
      <c r="J81" s="2" t="str">
        <f>VLOOKUP(A81,'SAS Codes'!$A$2:$I$559,7,FALSE)</f>
        <v>America</v>
      </c>
      <c r="K81" s="2" t="str">
        <f>VLOOKUP(A81,'SAS Codes'!$A$2:$I$559,8,FALSE)</f>
        <v>Manufactured on equipment that also processed</v>
      </c>
      <c r="L81" s="2" t="str">
        <f>VLOOKUP(A81,'SAS Codes'!$A$2:$I$559,9,FALSE)</f>
        <v>Other</v>
      </c>
      <c r="M81" s="2" t="str">
        <f>VLOOKUP(A81,'SAS Codes'!$A$2:$M$559,10,FALSE)</f>
        <v>Regular</v>
      </c>
    </row>
    <row r="82" spans="1:13" x14ac:dyDescent="0.45">
      <c r="A82" s="3" t="s">
        <v>948</v>
      </c>
      <c r="B82" s="3">
        <v>1</v>
      </c>
      <c r="C82" s="4">
        <v>5.0319863999999992E-2</v>
      </c>
      <c r="D82" s="2" t="str">
        <f>VLOOKUP(A82,'SAS Codes'!$A$2:$B$559,2,FALSE)</f>
        <v>BMIX-24</v>
      </c>
      <c r="E82" s="2" t="s">
        <v>930</v>
      </c>
      <c r="F82" s="2" t="str">
        <f>VLOOKUP(A82,'SAS Codes'!$A$2:$I$559,3,FALSE)</f>
        <v>USA</v>
      </c>
      <c r="G82" s="2" t="str">
        <f>VLOOKUP(A82,'SAS Codes'!$A$2:$I$559,4,FALSE)</f>
        <v>USA</v>
      </c>
      <c r="H82" s="2" t="str">
        <f>VLOOKUP(A82,'SAS Codes'!$A$2:$I$559,5,FALSE)</f>
        <v>USA</v>
      </c>
      <c r="I82" s="2" t="str">
        <f>VLOOKUP(A82,'SAS Codes'!$A$2:$I$559,6,FALSE)</f>
        <v>America</v>
      </c>
      <c r="J82" s="2" t="str">
        <f>VLOOKUP(A82,'SAS Codes'!$A$2:$I$559,7,FALSE)</f>
        <v>America</v>
      </c>
      <c r="K82" s="2" t="str">
        <f>VLOOKUP(A82,'SAS Codes'!$A$2:$I$559,8,FALSE)</f>
        <v>NA</v>
      </c>
      <c r="L82" s="2" t="str">
        <f>VLOOKUP(A82,'SAS Codes'!$A$2:$I$559,9,FALSE)</f>
        <v>NA</v>
      </c>
      <c r="M82" s="2" t="str">
        <f>VLOOKUP(A82,'SAS Codes'!$A$2:$M$559,10,FALSE)</f>
        <v>Regular</v>
      </c>
    </row>
    <row r="83" spans="1:13" x14ac:dyDescent="0.45">
      <c r="A83" s="3" t="s">
        <v>948</v>
      </c>
      <c r="B83" s="3">
        <v>2</v>
      </c>
      <c r="C83" s="4">
        <v>4.7068223999999999E-2</v>
      </c>
      <c r="D83" s="2" t="str">
        <f>VLOOKUP(A83,'SAS Codes'!$A$2:$B$559,2,FALSE)</f>
        <v>BMIX-24</v>
      </c>
      <c r="E83" s="2" t="s">
        <v>930</v>
      </c>
      <c r="F83" s="2" t="str">
        <f>VLOOKUP(A83,'SAS Codes'!$A$2:$I$559,3,FALSE)</f>
        <v>USA</v>
      </c>
      <c r="G83" s="2" t="str">
        <f>VLOOKUP(A83,'SAS Codes'!$A$2:$I$559,4,FALSE)</f>
        <v>USA</v>
      </c>
      <c r="H83" s="2" t="str">
        <f>VLOOKUP(A83,'SAS Codes'!$A$2:$I$559,5,FALSE)</f>
        <v>USA</v>
      </c>
      <c r="I83" s="2" t="str">
        <f>VLOOKUP(A83,'SAS Codes'!$A$2:$I$559,6,FALSE)</f>
        <v>America</v>
      </c>
      <c r="J83" s="2" t="str">
        <f>VLOOKUP(A83,'SAS Codes'!$A$2:$I$559,7,FALSE)</f>
        <v>America</v>
      </c>
      <c r="K83" s="2" t="str">
        <f>VLOOKUP(A83,'SAS Codes'!$A$2:$I$559,8,FALSE)</f>
        <v>NA</v>
      </c>
      <c r="L83" s="2" t="str">
        <f>VLOOKUP(A83,'SAS Codes'!$A$2:$I$559,9,FALSE)</f>
        <v>NA</v>
      </c>
      <c r="M83" s="2" t="str">
        <f>VLOOKUP(A83,'SAS Codes'!$A$2:$M$559,10,FALSE)</f>
        <v>Regular</v>
      </c>
    </row>
    <row r="84" spans="1:13" x14ac:dyDescent="0.45">
      <c r="A84" s="3" t="s">
        <v>949</v>
      </c>
      <c r="B84" s="3">
        <v>1</v>
      </c>
      <c r="C84" s="4">
        <v>4.6945674999999992E-2</v>
      </c>
      <c r="D84" s="2" t="str">
        <f>VLOOKUP(A84,'SAS Codes'!$A$2:$B$559,2,FALSE)</f>
        <v>BMIX-25</v>
      </c>
      <c r="E84" s="2" t="s">
        <v>930</v>
      </c>
      <c r="F84" s="2" t="str">
        <f>VLOOKUP(A84,'SAS Codes'!$A$2:$I$559,3,FALSE)</f>
        <v>USA</v>
      </c>
      <c r="G84" s="2" t="str">
        <f>VLOOKUP(A84,'SAS Codes'!$A$2:$I$559,4,FALSE)</f>
        <v>USA</v>
      </c>
      <c r="H84" s="2" t="str">
        <f>VLOOKUP(A84,'SAS Codes'!$A$2:$I$559,5,FALSE)</f>
        <v>USA</v>
      </c>
      <c r="I84" s="2" t="str">
        <f>VLOOKUP(A84,'SAS Codes'!$A$2:$I$559,6,FALSE)</f>
        <v>America</v>
      </c>
      <c r="J84" s="2" t="str">
        <f>VLOOKUP(A84,'SAS Codes'!$A$2:$I$559,7,FALSE)</f>
        <v>America</v>
      </c>
      <c r="K84" s="2" t="str">
        <f>VLOOKUP(A84,'SAS Codes'!$A$2:$I$559,8,FALSE)</f>
        <v>NA</v>
      </c>
      <c r="L84" s="2" t="str">
        <f>VLOOKUP(A84,'SAS Codes'!$A$2:$I$559,9,FALSE)</f>
        <v>NA</v>
      </c>
      <c r="M84" s="2" t="str">
        <f>VLOOKUP(A84,'SAS Codes'!$A$2:$M$559,10,FALSE)</f>
        <v>Regular</v>
      </c>
    </row>
    <row r="85" spans="1:13" x14ac:dyDescent="0.45">
      <c r="A85" s="3" t="s">
        <v>949</v>
      </c>
      <c r="B85" s="3">
        <v>2</v>
      </c>
      <c r="C85" s="4">
        <v>6.5199326500000002E-2</v>
      </c>
      <c r="D85" s="2" t="str">
        <f>VLOOKUP(A85,'SAS Codes'!$A$2:$B$559,2,FALSE)</f>
        <v>BMIX-25</v>
      </c>
      <c r="E85" s="2" t="s">
        <v>930</v>
      </c>
      <c r="F85" s="2" t="str">
        <f>VLOOKUP(A85,'SAS Codes'!$A$2:$I$559,3,FALSE)</f>
        <v>USA</v>
      </c>
      <c r="G85" s="2" t="str">
        <f>VLOOKUP(A85,'SAS Codes'!$A$2:$I$559,4,FALSE)</f>
        <v>USA</v>
      </c>
      <c r="H85" s="2" t="str">
        <f>VLOOKUP(A85,'SAS Codes'!$A$2:$I$559,5,FALSE)</f>
        <v>USA</v>
      </c>
      <c r="I85" s="2" t="str">
        <f>VLOOKUP(A85,'SAS Codes'!$A$2:$I$559,6,FALSE)</f>
        <v>America</v>
      </c>
      <c r="J85" s="2" t="str">
        <f>VLOOKUP(A85,'SAS Codes'!$A$2:$I$559,7,FALSE)</f>
        <v>America</v>
      </c>
      <c r="K85" s="2" t="str">
        <f>VLOOKUP(A85,'SAS Codes'!$A$2:$I$559,8,FALSE)</f>
        <v>NA</v>
      </c>
      <c r="L85" s="2" t="str">
        <f>VLOOKUP(A85,'SAS Codes'!$A$2:$I$559,9,FALSE)</f>
        <v>NA</v>
      </c>
      <c r="M85" s="2" t="str">
        <f>VLOOKUP(A85,'SAS Codes'!$A$2:$M$559,10,FALSE)</f>
        <v>Regular</v>
      </c>
    </row>
    <row r="86" spans="1:13" x14ac:dyDescent="0.45">
      <c r="A86" s="3" t="s">
        <v>950</v>
      </c>
      <c r="B86" s="3">
        <v>1</v>
      </c>
      <c r="C86" s="4">
        <v>4.3352847999999999E-2</v>
      </c>
      <c r="D86" s="2" t="str">
        <f>VLOOKUP(A86,'SAS Codes'!$A$2:$B$559,2,FALSE)</f>
        <v>BMIX-26</v>
      </c>
      <c r="E86" s="2" t="s">
        <v>930</v>
      </c>
      <c r="F86" s="2" t="str">
        <f>VLOOKUP(A86,'SAS Codes'!$A$2:$I$559,3,FALSE)</f>
        <v>USA</v>
      </c>
      <c r="G86" s="2" t="str">
        <f>VLOOKUP(A86,'SAS Codes'!$A$2:$I$559,4,FALSE)</f>
        <v>USA</v>
      </c>
      <c r="H86" s="2" t="str">
        <f>VLOOKUP(A86,'SAS Codes'!$A$2:$I$559,5,FALSE)</f>
        <v>USA</v>
      </c>
      <c r="I86" s="2" t="str">
        <f>VLOOKUP(A86,'SAS Codes'!$A$2:$I$559,6,FALSE)</f>
        <v>America</v>
      </c>
      <c r="J86" s="2" t="str">
        <f>VLOOKUP(A86,'SAS Codes'!$A$2:$I$559,7,FALSE)</f>
        <v>America</v>
      </c>
      <c r="K86" s="2" t="str">
        <f>VLOOKUP(A86,'SAS Codes'!$A$2:$I$559,8,FALSE)</f>
        <v>NA</v>
      </c>
      <c r="L86" s="2" t="str">
        <f>VLOOKUP(A86,'SAS Codes'!$A$2:$I$559,9,FALSE)</f>
        <v>NA</v>
      </c>
      <c r="M86" s="2" t="str">
        <f>VLOOKUP(A86,'SAS Codes'!$A$2:$M$559,10,FALSE)</f>
        <v>Regular</v>
      </c>
    </row>
    <row r="87" spans="1:13" x14ac:dyDescent="0.45">
      <c r="A87" s="3" t="s">
        <v>950</v>
      </c>
      <c r="B87" s="3">
        <v>2</v>
      </c>
      <c r="C87" s="4">
        <v>5.0389247999999991E-2</v>
      </c>
      <c r="D87" s="2" t="str">
        <f>VLOOKUP(A87,'SAS Codes'!$A$2:$B$559,2,FALSE)</f>
        <v>BMIX-26</v>
      </c>
      <c r="E87" s="2" t="s">
        <v>930</v>
      </c>
      <c r="F87" s="2" t="str">
        <f>VLOOKUP(A87,'SAS Codes'!$A$2:$I$559,3,FALSE)</f>
        <v>USA</v>
      </c>
      <c r="G87" s="2" t="str">
        <f>VLOOKUP(A87,'SAS Codes'!$A$2:$I$559,4,FALSE)</f>
        <v>USA</v>
      </c>
      <c r="H87" s="2" t="str">
        <f>VLOOKUP(A87,'SAS Codes'!$A$2:$I$559,5,FALSE)</f>
        <v>USA</v>
      </c>
      <c r="I87" s="2" t="str">
        <f>VLOOKUP(A87,'SAS Codes'!$A$2:$I$559,6,FALSE)</f>
        <v>America</v>
      </c>
      <c r="J87" s="2" t="str">
        <f>VLOOKUP(A87,'SAS Codes'!$A$2:$I$559,7,FALSE)</f>
        <v>America</v>
      </c>
      <c r="K87" s="2" t="str">
        <f>VLOOKUP(A87,'SAS Codes'!$A$2:$I$559,8,FALSE)</f>
        <v>NA</v>
      </c>
      <c r="L87" s="2" t="str">
        <f>VLOOKUP(A87,'SAS Codes'!$A$2:$I$559,9,FALSE)</f>
        <v>NA</v>
      </c>
      <c r="M87" s="2" t="str">
        <f>VLOOKUP(A87,'SAS Codes'!$A$2:$M$559,10,FALSE)</f>
        <v>Regular</v>
      </c>
    </row>
    <row r="88" spans="1:13" x14ac:dyDescent="0.45">
      <c r="A88" s="2" t="s">
        <v>24</v>
      </c>
      <c r="B88" s="2">
        <v>1</v>
      </c>
      <c r="C88" s="4">
        <v>4.7174064000000002E-2</v>
      </c>
      <c r="D88" s="2" t="str">
        <f>VLOOKUP(A88,'SAS Codes'!$A$2:$B$559,2,FALSE)</f>
        <v>BMIX-28</v>
      </c>
      <c r="E88" s="2" t="s">
        <v>929</v>
      </c>
      <c r="F88" s="2" t="str">
        <f>VLOOKUP(A88,'SAS Codes'!$A$2:$I$559,3,FALSE)</f>
        <v>USA</v>
      </c>
      <c r="G88" s="2" t="str">
        <f>VLOOKUP(A88,'SAS Codes'!$A$2:$I$559,4,FALSE)</f>
        <v>USA</v>
      </c>
      <c r="H88" s="2" t="str">
        <f>VLOOKUP(A88,'SAS Codes'!$A$2:$I$559,5,FALSE)</f>
        <v>USA</v>
      </c>
      <c r="I88" s="2" t="str">
        <f>VLOOKUP(A88,'SAS Codes'!$A$2:$I$559,6,FALSE)</f>
        <v>America</v>
      </c>
      <c r="J88" s="2" t="str">
        <f>VLOOKUP(A88,'SAS Codes'!$A$2:$I$559,7,FALSE)</f>
        <v>America</v>
      </c>
      <c r="K88" s="2" t="str">
        <f>VLOOKUP(A88,'SAS Codes'!$A$2:$I$559,8,FALSE)</f>
        <v>May contain</v>
      </c>
      <c r="L88" s="2" t="str">
        <f>VLOOKUP(A88,'SAS Codes'!$A$2:$I$559,9,FALSE)</f>
        <v>May contain</v>
      </c>
      <c r="M88" s="2" t="str">
        <f>VLOOKUP(A88,'SAS Codes'!$A$2:$M$559,10,FALSE)</f>
        <v>Private</v>
      </c>
    </row>
    <row r="89" spans="1:13" x14ac:dyDescent="0.45">
      <c r="A89" s="2" t="s">
        <v>24</v>
      </c>
      <c r="B89" s="2">
        <v>2</v>
      </c>
      <c r="C89" s="4">
        <v>9.2792770000000011E-2</v>
      </c>
      <c r="D89" s="2" t="str">
        <f>VLOOKUP(A89,'SAS Codes'!$A$2:$B$559,2,FALSE)</f>
        <v>BMIX-28</v>
      </c>
      <c r="E89" s="2" t="s">
        <v>929</v>
      </c>
      <c r="F89" s="2" t="str">
        <f>VLOOKUP(A89,'SAS Codes'!$A$2:$I$559,3,FALSE)</f>
        <v>USA</v>
      </c>
      <c r="G89" s="2" t="str">
        <f>VLOOKUP(A89,'SAS Codes'!$A$2:$I$559,4,FALSE)</f>
        <v>USA</v>
      </c>
      <c r="H89" s="2" t="str">
        <f>VLOOKUP(A89,'SAS Codes'!$A$2:$I$559,5,FALSE)</f>
        <v>USA</v>
      </c>
      <c r="I89" s="2" t="str">
        <f>VLOOKUP(A89,'SAS Codes'!$A$2:$I$559,6,FALSE)</f>
        <v>America</v>
      </c>
      <c r="J89" s="2" t="str">
        <f>VLOOKUP(A89,'SAS Codes'!$A$2:$I$559,7,FALSE)</f>
        <v>America</v>
      </c>
      <c r="K89" s="2" t="str">
        <f>VLOOKUP(A89,'SAS Codes'!$A$2:$I$559,8,FALSE)</f>
        <v>May contain</v>
      </c>
      <c r="L89" s="2" t="str">
        <f>VLOOKUP(A89,'SAS Codes'!$A$2:$I$559,9,FALSE)</f>
        <v>May contain</v>
      </c>
      <c r="M89" s="2" t="str">
        <f>VLOOKUP(A89,'SAS Codes'!$A$2:$M$559,10,FALSE)</f>
        <v>Private</v>
      </c>
    </row>
    <row r="90" spans="1:13" x14ac:dyDescent="0.45">
      <c r="A90" s="2" t="s">
        <v>24</v>
      </c>
      <c r="B90" s="2">
        <v>3</v>
      </c>
      <c r="C90" s="4">
        <v>2.4503675000000006E-2</v>
      </c>
      <c r="D90" s="2" t="str">
        <f>VLOOKUP(A90,'SAS Codes'!$A$2:$B$559,2,FALSE)</f>
        <v>BMIX-28</v>
      </c>
      <c r="E90" s="2" t="s">
        <v>929</v>
      </c>
      <c r="F90" s="2" t="str">
        <f>VLOOKUP(A90,'SAS Codes'!$A$2:$I$559,3,FALSE)</f>
        <v>USA</v>
      </c>
      <c r="G90" s="2" t="str">
        <f>VLOOKUP(A90,'SAS Codes'!$A$2:$I$559,4,FALSE)</f>
        <v>USA</v>
      </c>
      <c r="H90" s="2" t="str">
        <f>VLOOKUP(A90,'SAS Codes'!$A$2:$I$559,5,FALSE)</f>
        <v>USA</v>
      </c>
      <c r="I90" s="2" t="str">
        <f>VLOOKUP(A90,'SAS Codes'!$A$2:$I$559,6,FALSE)</f>
        <v>America</v>
      </c>
      <c r="J90" s="2" t="str">
        <f>VLOOKUP(A90,'SAS Codes'!$A$2:$I$559,7,FALSE)</f>
        <v>America</v>
      </c>
      <c r="K90" s="2" t="str">
        <f>VLOOKUP(A90,'SAS Codes'!$A$2:$I$559,8,FALSE)</f>
        <v>May contain</v>
      </c>
      <c r="L90" s="2" t="str">
        <f>VLOOKUP(A90,'SAS Codes'!$A$2:$I$559,9,FALSE)</f>
        <v>May contain</v>
      </c>
      <c r="M90" s="2" t="str">
        <f>VLOOKUP(A90,'SAS Codes'!$A$2:$M$559,10,FALSE)</f>
        <v>Private</v>
      </c>
    </row>
    <row r="91" spans="1:13" x14ac:dyDescent="0.45">
      <c r="A91" s="2" t="s">
        <v>24</v>
      </c>
      <c r="B91" s="2">
        <v>4</v>
      </c>
      <c r="C91" s="4">
        <v>7.0136639999999986E-2</v>
      </c>
      <c r="D91" s="2" t="str">
        <f>VLOOKUP(A91,'SAS Codes'!$A$2:$B$559,2,FALSE)</f>
        <v>BMIX-28</v>
      </c>
      <c r="E91" s="2" t="s">
        <v>929</v>
      </c>
      <c r="F91" s="2" t="str">
        <f>VLOOKUP(A91,'SAS Codes'!$A$2:$I$559,3,FALSE)</f>
        <v>USA</v>
      </c>
      <c r="G91" s="2" t="str">
        <f>VLOOKUP(A91,'SAS Codes'!$A$2:$I$559,4,FALSE)</f>
        <v>USA</v>
      </c>
      <c r="H91" s="2" t="str">
        <f>VLOOKUP(A91,'SAS Codes'!$A$2:$I$559,5,FALSE)</f>
        <v>USA</v>
      </c>
      <c r="I91" s="2" t="str">
        <f>VLOOKUP(A91,'SAS Codes'!$A$2:$I$559,6,FALSE)</f>
        <v>America</v>
      </c>
      <c r="J91" s="2" t="str">
        <f>VLOOKUP(A91,'SAS Codes'!$A$2:$I$559,7,FALSE)</f>
        <v>America</v>
      </c>
      <c r="K91" s="2" t="str">
        <f>VLOOKUP(A91,'SAS Codes'!$A$2:$I$559,8,FALSE)</f>
        <v>May contain</v>
      </c>
      <c r="L91" s="2" t="str">
        <f>VLOOKUP(A91,'SAS Codes'!$A$2:$I$559,9,FALSE)</f>
        <v>May contain</v>
      </c>
      <c r="M91" s="2" t="str">
        <f>VLOOKUP(A91,'SAS Codes'!$A$2:$M$559,10,FALSE)</f>
        <v>Private</v>
      </c>
    </row>
    <row r="92" spans="1:13" x14ac:dyDescent="0.45">
      <c r="A92" s="2" t="s">
        <v>24</v>
      </c>
      <c r="B92" s="2">
        <v>5</v>
      </c>
      <c r="C92" s="4">
        <v>0.110649056</v>
      </c>
      <c r="D92" s="2" t="str">
        <f>VLOOKUP(A92,'SAS Codes'!$A$2:$B$559,2,FALSE)</f>
        <v>BMIX-28</v>
      </c>
      <c r="E92" s="2" t="s">
        <v>929</v>
      </c>
      <c r="F92" s="2" t="str">
        <f>VLOOKUP(A92,'SAS Codes'!$A$2:$I$559,3,FALSE)</f>
        <v>USA</v>
      </c>
      <c r="G92" s="2" t="str">
        <f>VLOOKUP(A92,'SAS Codes'!$A$2:$I$559,4,FALSE)</f>
        <v>USA</v>
      </c>
      <c r="H92" s="2" t="str">
        <f>VLOOKUP(A92,'SAS Codes'!$A$2:$I$559,5,FALSE)</f>
        <v>USA</v>
      </c>
      <c r="I92" s="2" t="str">
        <f>VLOOKUP(A92,'SAS Codes'!$A$2:$I$559,6,FALSE)</f>
        <v>America</v>
      </c>
      <c r="J92" s="2" t="str">
        <f>VLOOKUP(A92,'SAS Codes'!$A$2:$I$559,7,FALSE)</f>
        <v>America</v>
      </c>
      <c r="K92" s="2" t="str">
        <f>VLOOKUP(A92,'SAS Codes'!$A$2:$I$559,8,FALSE)</f>
        <v>May contain</v>
      </c>
      <c r="L92" s="2" t="str">
        <f>VLOOKUP(A92,'SAS Codes'!$A$2:$I$559,9,FALSE)</f>
        <v>May contain</v>
      </c>
      <c r="M92" s="2" t="str">
        <f>VLOOKUP(A92,'SAS Codes'!$A$2:$M$559,10,FALSE)</f>
        <v>Private</v>
      </c>
    </row>
    <row r="93" spans="1:13" x14ac:dyDescent="0.45">
      <c r="A93" s="2" t="s">
        <v>25</v>
      </c>
      <c r="B93" s="2">
        <v>1</v>
      </c>
      <c r="C93" s="4">
        <v>5.5390384000000001E-2</v>
      </c>
      <c r="D93" s="2" t="str">
        <f>VLOOKUP(A93,'SAS Codes'!$A$2:$B$559,2,FALSE)</f>
        <v>BMIX-29</v>
      </c>
      <c r="E93" s="2" t="s">
        <v>929</v>
      </c>
      <c r="F93" s="2" t="str">
        <f>VLOOKUP(A93,'SAS Codes'!$A$2:$I$559,3,FALSE)</f>
        <v>USA</v>
      </c>
      <c r="G93" s="2" t="str">
        <f>VLOOKUP(A93,'SAS Codes'!$A$2:$I$559,4,FALSE)</f>
        <v>USA</v>
      </c>
      <c r="H93" s="2" t="str">
        <f>VLOOKUP(A93,'SAS Codes'!$A$2:$I$559,5,FALSE)</f>
        <v>USA</v>
      </c>
      <c r="I93" s="2" t="str">
        <f>VLOOKUP(A93,'SAS Codes'!$A$2:$I$559,6,FALSE)</f>
        <v>America</v>
      </c>
      <c r="J93" s="2" t="str">
        <f>VLOOKUP(A93,'SAS Codes'!$A$2:$I$559,7,FALSE)</f>
        <v>America</v>
      </c>
      <c r="K93" s="2" t="str">
        <f>VLOOKUP(A93,'SAS Codes'!$A$2:$I$559,8,FALSE)</f>
        <v>May contain</v>
      </c>
      <c r="L93" s="2" t="str">
        <f>VLOOKUP(A93,'SAS Codes'!$A$2:$I$559,9,FALSE)</f>
        <v>May contain</v>
      </c>
      <c r="M93" s="2" t="str">
        <f>VLOOKUP(A93,'SAS Codes'!$A$2:$M$559,10,FALSE)</f>
        <v>Private</v>
      </c>
    </row>
    <row r="94" spans="1:13" x14ac:dyDescent="0.45">
      <c r="A94" s="2" t="s">
        <v>25</v>
      </c>
      <c r="B94" s="2">
        <v>2</v>
      </c>
      <c r="C94" s="4">
        <v>5.0572703999999989E-2</v>
      </c>
      <c r="D94" s="2" t="str">
        <f>VLOOKUP(A94,'SAS Codes'!$A$2:$B$559,2,FALSE)</f>
        <v>BMIX-29</v>
      </c>
      <c r="E94" s="2" t="s">
        <v>929</v>
      </c>
      <c r="F94" s="2" t="str">
        <f>VLOOKUP(A94,'SAS Codes'!$A$2:$I$559,3,FALSE)</f>
        <v>USA</v>
      </c>
      <c r="G94" s="2" t="str">
        <f>VLOOKUP(A94,'SAS Codes'!$A$2:$I$559,4,FALSE)</f>
        <v>USA</v>
      </c>
      <c r="H94" s="2" t="str">
        <f>VLOOKUP(A94,'SAS Codes'!$A$2:$I$559,5,FALSE)</f>
        <v>USA</v>
      </c>
      <c r="I94" s="2" t="str">
        <f>VLOOKUP(A94,'SAS Codes'!$A$2:$I$559,6,FALSE)</f>
        <v>America</v>
      </c>
      <c r="J94" s="2" t="str">
        <f>VLOOKUP(A94,'SAS Codes'!$A$2:$I$559,7,FALSE)</f>
        <v>America</v>
      </c>
      <c r="K94" s="2" t="str">
        <f>VLOOKUP(A94,'SAS Codes'!$A$2:$I$559,8,FALSE)</f>
        <v>May contain</v>
      </c>
      <c r="L94" s="2" t="str">
        <f>VLOOKUP(A94,'SAS Codes'!$A$2:$I$559,9,FALSE)</f>
        <v>May contain</v>
      </c>
      <c r="M94" s="2" t="str">
        <f>VLOOKUP(A94,'SAS Codes'!$A$2:$M$559,10,FALSE)</f>
        <v>Private</v>
      </c>
    </row>
    <row r="95" spans="1:13" x14ac:dyDescent="0.45">
      <c r="A95" s="2" t="s">
        <v>25</v>
      </c>
      <c r="B95" s="2">
        <v>3</v>
      </c>
      <c r="C95" s="4">
        <v>4.8228887000000005E-2</v>
      </c>
      <c r="D95" s="2" t="str">
        <f>VLOOKUP(A95,'SAS Codes'!$A$2:$B$559,2,FALSE)</f>
        <v>BMIX-29</v>
      </c>
      <c r="E95" s="2" t="s">
        <v>929</v>
      </c>
      <c r="F95" s="2" t="str">
        <f>VLOOKUP(A95,'SAS Codes'!$A$2:$I$559,3,FALSE)</f>
        <v>USA</v>
      </c>
      <c r="G95" s="2" t="str">
        <f>VLOOKUP(A95,'SAS Codes'!$A$2:$I$559,4,FALSE)</f>
        <v>USA</v>
      </c>
      <c r="H95" s="2" t="str">
        <f>VLOOKUP(A95,'SAS Codes'!$A$2:$I$559,5,FALSE)</f>
        <v>USA</v>
      </c>
      <c r="I95" s="2" t="str">
        <f>VLOOKUP(A95,'SAS Codes'!$A$2:$I$559,6,FALSE)</f>
        <v>America</v>
      </c>
      <c r="J95" s="2" t="str">
        <f>VLOOKUP(A95,'SAS Codes'!$A$2:$I$559,7,FALSE)</f>
        <v>America</v>
      </c>
      <c r="K95" s="2" t="str">
        <f>VLOOKUP(A95,'SAS Codes'!$A$2:$I$559,8,FALSE)</f>
        <v>May contain</v>
      </c>
      <c r="L95" s="2" t="str">
        <f>VLOOKUP(A95,'SAS Codes'!$A$2:$I$559,9,FALSE)</f>
        <v>May contain</v>
      </c>
      <c r="M95" s="2" t="str">
        <f>VLOOKUP(A95,'SAS Codes'!$A$2:$M$559,10,FALSE)</f>
        <v>Private</v>
      </c>
    </row>
    <row r="96" spans="1:13" x14ac:dyDescent="0.45">
      <c r="A96" s="2" t="s">
        <v>25</v>
      </c>
      <c r="B96" s="2">
        <v>4</v>
      </c>
      <c r="C96" s="4">
        <v>3.4990919600000003</v>
      </c>
      <c r="D96" s="2" t="str">
        <f>VLOOKUP(A96,'SAS Codes'!$A$2:$B$559,2,FALSE)</f>
        <v>BMIX-29</v>
      </c>
      <c r="E96" s="2" t="s">
        <v>929</v>
      </c>
      <c r="F96" s="2" t="str">
        <f>VLOOKUP(A96,'SAS Codes'!$A$2:$I$559,3,FALSE)</f>
        <v>USA</v>
      </c>
      <c r="G96" s="2" t="str">
        <f>VLOOKUP(A96,'SAS Codes'!$A$2:$I$559,4,FALSE)</f>
        <v>USA</v>
      </c>
      <c r="H96" s="2" t="str">
        <f>VLOOKUP(A96,'SAS Codes'!$A$2:$I$559,5,FALSE)</f>
        <v>USA</v>
      </c>
      <c r="I96" s="2" t="str">
        <f>VLOOKUP(A96,'SAS Codes'!$A$2:$I$559,6,FALSE)</f>
        <v>America</v>
      </c>
      <c r="J96" s="2" t="str">
        <f>VLOOKUP(A96,'SAS Codes'!$A$2:$I$559,7,FALSE)</f>
        <v>America</v>
      </c>
      <c r="K96" s="2" t="str">
        <f>VLOOKUP(A96,'SAS Codes'!$A$2:$I$559,8,FALSE)</f>
        <v>May contain</v>
      </c>
      <c r="L96" s="2" t="str">
        <f>VLOOKUP(A96,'SAS Codes'!$A$2:$I$559,9,FALSE)</f>
        <v>May contain</v>
      </c>
      <c r="M96" s="2" t="str">
        <f>VLOOKUP(A96,'SAS Codes'!$A$2:$M$559,10,FALSE)</f>
        <v>Private</v>
      </c>
    </row>
    <row r="97" spans="1:13" x14ac:dyDescent="0.45">
      <c r="A97" s="2" t="s">
        <v>25</v>
      </c>
      <c r="B97" s="2">
        <v>5</v>
      </c>
      <c r="C97" s="4">
        <v>0</v>
      </c>
      <c r="D97" s="2" t="str">
        <f>VLOOKUP(A97,'SAS Codes'!$A$2:$B$559,2,FALSE)</f>
        <v>BMIX-29</v>
      </c>
      <c r="E97" s="2" t="s">
        <v>929</v>
      </c>
      <c r="F97" s="2" t="str">
        <f>VLOOKUP(A97,'SAS Codes'!$A$2:$I$559,3,FALSE)</f>
        <v>USA</v>
      </c>
      <c r="G97" s="2" t="str">
        <f>VLOOKUP(A97,'SAS Codes'!$A$2:$I$559,4,FALSE)</f>
        <v>USA</v>
      </c>
      <c r="H97" s="2" t="str">
        <f>VLOOKUP(A97,'SAS Codes'!$A$2:$I$559,5,FALSE)</f>
        <v>USA</v>
      </c>
      <c r="I97" s="2" t="str">
        <f>VLOOKUP(A97,'SAS Codes'!$A$2:$I$559,6,FALSE)</f>
        <v>America</v>
      </c>
      <c r="J97" s="2" t="str">
        <f>VLOOKUP(A97,'SAS Codes'!$A$2:$I$559,7,FALSE)</f>
        <v>America</v>
      </c>
      <c r="K97" s="2" t="str">
        <f>VLOOKUP(A97,'SAS Codes'!$A$2:$I$559,8,FALSE)</f>
        <v>May contain</v>
      </c>
      <c r="L97" s="2" t="str">
        <f>VLOOKUP(A97,'SAS Codes'!$A$2:$I$559,9,FALSE)</f>
        <v>May contain</v>
      </c>
      <c r="M97" s="2" t="str">
        <f>VLOOKUP(A97,'SAS Codes'!$A$2:$M$559,10,FALSE)</f>
        <v>Private</v>
      </c>
    </row>
    <row r="98" spans="1:13" x14ac:dyDescent="0.45">
      <c r="A98" s="2" t="s">
        <v>27</v>
      </c>
      <c r="B98" s="2">
        <v>1</v>
      </c>
      <c r="C98" s="4">
        <v>4.4049285000000001E-2</v>
      </c>
      <c r="D98" s="2" t="str">
        <f>VLOOKUP(A98,'SAS Codes'!$A$2:$B$559,2,FALSE)</f>
        <v>BMIX-30</v>
      </c>
      <c r="E98" s="2" t="s">
        <v>929</v>
      </c>
      <c r="F98" s="2" t="str">
        <f>VLOOKUP(A98,'SAS Codes'!$A$2:$I$559,3,FALSE)</f>
        <v>USA</v>
      </c>
      <c r="G98" s="2" t="str">
        <f>VLOOKUP(A98,'SAS Codes'!$A$2:$I$559,4,FALSE)</f>
        <v>USA</v>
      </c>
      <c r="H98" s="2" t="str">
        <f>VLOOKUP(A98,'SAS Codes'!$A$2:$I$559,5,FALSE)</f>
        <v>USA</v>
      </c>
      <c r="I98" s="2" t="str">
        <f>VLOOKUP(A98,'SAS Codes'!$A$2:$I$559,6,FALSE)</f>
        <v>America</v>
      </c>
      <c r="J98" s="2" t="str">
        <f>VLOOKUP(A98,'SAS Codes'!$A$2:$I$559,7,FALSE)</f>
        <v>America</v>
      </c>
      <c r="K98" s="2" t="str">
        <f>VLOOKUP(A98,'SAS Codes'!$A$2:$I$559,8,FALSE)</f>
        <v>May contain</v>
      </c>
      <c r="L98" s="2" t="str">
        <f>VLOOKUP(A98,'SAS Codes'!$A$2:$I$559,9,FALSE)</f>
        <v>May contain</v>
      </c>
      <c r="M98" s="2" t="str">
        <f>VLOOKUP(A98,'SAS Codes'!$A$2:$M$559,10,FALSE)</f>
        <v>Private</v>
      </c>
    </row>
    <row r="99" spans="1:13" x14ac:dyDescent="0.45">
      <c r="A99" s="2" t="s">
        <v>27</v>
      </c>
      <c r="B99" s="2">
        <v>2</v>
      </c>
      <c r="C99" s="4">
        <v>0</v>
      </c>
      <c r="D99" s="2" t="str">
        <f>VLOOKUP(A99,'SAS Codes'!$A$2:$B$559,2,FALSE)</f>
        <v>BMIX-30</v>
      </c>
      <c r="E99" s="2" t="s">
        <v>929</v>
      </c>
      <c r="F99" s="2" t="str">
        <f>VLOOKUP(A99,'SAS Codes'!$A$2:$I$559,3,FALSE)</f>
        <v>USA</v>
      </c>
      <c r="G99" s="2" t="str">
        <f>VLOOKUP(A99,'SAS Codes'!$A$2:$I$559,4,FALSE)</f>
        <v>USA</v>
      </c>
      <c r="H99" s="2" t="str">
        <f>VLOOKUP(A99,'SAS Codes'!$A$2:$I$559,5,FALSE)</f>
        <v>USA</v>
      </c>
      <c r="I99" s="2" t="str">
        <f>VLOOKUP(A99,'SAS Codes'!$A$2:$I$559,6,FALSE)</f>
        <v>America</v>
      </c>
      <c r="J99" s="2" t="str">
        <f>VLOOKUP(A99,'SAS Codes'!$A$2:$I$559,7,FALSE)</f>
        <v>America</v>
      </c>
      <c r="K99" s="2" t="str">
        <f>VLOOKUP(A99,'SAS Codes'!$A$2:$I$559,8,FALSE)</f>
        <v>May contain</v>
      </c>
      <c r="L99" s="2" t="str">
        <f>VLOOKUP(A99,'SAS Codes'!$A$2:$I$559,9,FALSE)</f>
        <v>May contain</v>
      </c>
      <c r="M99" s="2" t="str">
        <f>VLOOKUP(A99,'SAS Codes'!$A$2:$M$559,10,FALSE)</f>
        <v>Private</v>
      </c>
    </row>
    <row r="100" spans="1:13" x14ac:dyDescent="0.45">
      <c r="A100" s="2" t="s">
        <v>27</v>
      </c>
      <c r="B100" s="2">
        <v>3</v>
      </c>
      <c r="C100" s="4">
        <v>0</v>
      </c>
      <c r="D100" s="2" t="str">
        <f>VLOOKUP(A100,'SAS Codes'!$A$2:$B$559,2,FALSE)</f>
        <v>BMIX-30</v>
      </c>
      <c r="E100" s="2" t="s">
        <v>929</v>
      </c>
      <c r="F100" s="2" t="str">
        <f>VLOOKUP(A100,'SAS Codes'!$A$2:$I$559,3,FALSE)</f>
        <v>USA</v>
      </c>
      <c r="G100" s="2" t="str">
        <f>VLOOKUP(A100,'SAS Codes'!$A$2:$I$559,4,FALSE)</f>
        <v>USA</v>
      </c>
      <c r="H100" s="2" t="str">
        <f>VLOOKUP(A100,'SAS Codes'!$A$2:$I$559,5,FALSE)</f>
        <v>USA</v>
      </c>
      <c r="I100" s="2" t="str">
        <f>VLOOKUP(A100,'SAS Codes'!$A$2:$I$559,6,FALSE)</f>
        <v>America</v>
      </c>
      <c r="J100" s="2" t="str">
        <f>VLOOKUP(A100,'SAS Codes'!$A$2:$I$559,7,FALSE)</f>
        <v>America</v>
      </c>
      <c r="K100" s="2" t="str">
        <f>VLOOKUP(A100,'SAS Codes'!$A$2:$I$559,8,FALSE)</f>
        <v>May contain</v>
      </c>
      <c r="L100" s="2" t="str">
        <f>VLOOKUP(A100,'SAS Codes'!$A$2:$I$559,9,FALSE)</f>
        <v>May contain</v>
      </c>
      <c r="M100" s="2" t="str">
        <f>VLOOKUP(A100,'SAS Codes'!$A$2:$M$559,10,FALSE)</f>
        <v>Private</v>
      </c>
    </row>
    <row r="101" spans="1:13" x14ac:dyDescent="0.45">
      <c r="A101" s="2" t="s">
        <v>27</v>
      </c>
      <c r="B101" s="2">
        <v>4</v>
      </c>
      <c r="C101" s="4">
        <v>0</v>
      </c>
      <c r="D101" s="2" t="str">
        <f>VLOOKUP(A101,'SAS Codes'!$A$2:$B$559,2,FALSE)</f>
        <v>BMIX-30</v>
      </c>
      <c r="E101" s="2" t="s">
        <v>929</v>
      </c>
      <c r="F101" s="2" t="str">
        <f>VLOOKUP(A101,'SAS Codes'!$A$2:$I$559,3,FALSE)</f>
        <v>USA</v>
      </c>
      <c r="G101" s="2" t="str">
        <f>VLOOKUP(A101,'SAS Codes'!$A$2:$I$559,4,FALSE)</f>
        <v>USA</v>
      </c>
      <c r="H101" s="2" t="str">
        <f>VLOOKUP(A101,'SAS Codes'!$A$2:$I$559,5,FALSE)</f>
        <v>USA</v>
      </c>
      <c r="I101" s="2" t="str">
        <f>VLOOKUP(A101,'SAS Codes'!$A$2:$I$559,6,FALSE)</f>
        <v>America</v>
      </c>
      <c r="J101" s="2" t="str">
        <f>VLOOKUP(A101,'SAS Codes'!$A$2:$I$559,7,FALSE)</f>
        <v>America</v>
      </c>
      <c r="K101" s="2" t="str">
        <f>VLOOKUP(A101,'SAS Codes'!$A$2:$I$559,8,FALSE)</f>
        <v>May contain</v>
      </c>
      <c r="L101" s="2" t="str">
        <f>VLOOKUP(A101,'SAS Codes'!$A$2:$I$559,9,FALSE)</f>
        <v>May contain</v>
      </c>
      <c r="M101" s="2" t="str">
        <f>VLOOKUP(A101,'SAS Codes'!$A$2:$M$559,10,FALSE)</f>
        <v>Private</v>
      </c>
    </row>
    <row r="102" spans="1:13" x14ac:dyDescent="0.45">
      <c r="A102" s="2" t="s">
        <v>27</v>
      </c>
      <c r="B102" s="2">
        <v>5</v>
      </c>
      <c r="C102" s="4">
        <v>0</v>
      </c>
      <c r="D102" s="2" t="str">
        <f>VLOOKUP(A102,'SAS Codes'!$A$2:$B$559,2,FALSE)</f>
        <v>BMIX-30</v>
      </c>
      <c r="E102" s="2" t="s">
        <v>929</v>
      </c>
      <c r="F102" s="2" t="str">
        <f>VLOOKUP(A102,'SAS Codes'!$A$2:$I$559,3,FALSE)</f>
        <v>USA</v>
      </c>
      <c r="G102" s="2" t="str">
        <f>VLOOKUP(A102,'SAS Codes'!$A$2:$I$559,4,FALSE)</f>
        <v>USA</v>
      </c>
      <c r="H102" s="2" t="str">
        <f>VLOOKUP(A102,'SAS Codes'!$A$2:$I$559,5,FALSE)</f>
        <v>USA</v>
      </c>
      <c r="I102" s="2" t="str">
        <f>VLOOKUP(A102,'SAS Codes'!$A$2:$I$559,6,FALSE)</f>
        <v>America</v>
      </c>
      <c r="J102" s="2" t="str">
        <f>VLOOKUP(A102,'SAS Codes'!$A$2:$I$559,7,FALSE)</f>
        <v>America</v>
      </c>
      <c r="K102" s="2" t="str">
        <f>VLOOKUP(A102,'SAS Codes'!$A$2:$I$559,8,FALSE)</f>
        <v>May contain</v>
      </c>
      <c r="L102" s="2" t="str">
        <f>VLOOKUP(A102,'SAS Codes'!$A$2:$I$559,9,FALSE)</f>
        <v>May contain</v>
      </c>
      <c r="M102" s="2" t="str">
        <f>VLOOKUP(A102,'SAS Codes'!$A$2:$M$559,10,FALSE)</f>
        <v>Private</v>
      </c>
    </row>
    <row r="103" spans="1:13" x14ac:dyDescent="0.45">
      <c r="A103" s="2" t="s">
        <v>28</v>
      </c>
      <c r="B103" s="2">
        <v>1</v>
      </c>
      <c r="C103" s="4">
        <v>3.9384387E-2</v>
      </c>
      <c r="D103" s="2" t="str">
        <f>VLOOKUP(A103,'SAS Codes'!$A$2:$B$559,2,FALSE)</f>
        <v>BMIX-31</v>
      </c>
      <c r="E103" s="2" t="s">
        <v>929</v>
      </c>
      <c r="F103" s="2" t="str">
        <f>VLOOKUP(A103,'SAS Codes'!$A$2:$I$559,3,FALSE)</f>
        <v>USA</v>
      </c>
      <c r="G103" s="2" t="str">
        <f>VLOOKUP(A103,'SAS Codes'!$A$2:$I$559,4,FALSE)</f>
        <v>USA</v>
      </c>
      <c r="H103" s="2" t="str">
        <f>VLOOKUP(A103,'SAS Codes'!$A$2:$I$559,5,FALSE)</f>
        <v>USA</v>
      </c>
      <c r="I103" s="2" t="str">
        <f>VLOOKUP(A103,'SAS Codes'!$A$2:$I$559,6,FALSE)</f>
        <v>America</v>
      </c>
      <c r="J103" s="2" t="str">
        <f>VLOOKUP(A103,'SAS Codes'!$A$2:$I$559,7,FALSE)</f>
        <v>America</v>
      </c>
      <c r="K103" s="2" t="str">
        <f>VLOOKUP(A103,'SAS Codes'!$A$2:$I$559,8,FALSE)</f>
        <v>May contain</v>
      </c>
      <c r="L103" s="2" t="str">
        <f>VLOOKUP(A103,'SAS Codes'!$A$2:$I$559,9,FALSE)</f>
        <v>May contain</v>
      </c>
      <c r="M103" s="2" t="str">
        <f>VLOOKUP(A103,'SAS Codes'!$A$2:$M$559,10,FALSE)</f>
        <v>Private</v>
      </c>
    </row>
    <row r="104" spans="1:13" x14ac:dyDescent="0.45">
      <c r="A104" s="2" t="s">
        <v>28</v>
      </c>
      <c r="B104" s="2">
        <v>2</v>
      </c>
      <c r="C104" s="4">
        <v>7.3206000000000007E-2</v>
      </c>
      <c r="D104" s="2" t="str">
        <f>VLOOKUP(A104,'SAS Codes'!$A$2:$B$559,2,FALSE)</f>
        <v>BMIX-31</v>
      </c>
      <c r="E104" s="2" t="s">
        <v>929</v>
      </c>
      <c r="F104" s="2" t="str">
        <f>VLOOKUP(A104,'SAS Codes'!$A$2:$I$559,3,FALSE)</f>
        <v>USA</v>
      </c>
      <c r="G104" s="2" t="str">
        <f>VLOOKUP(A104,'SAS Codes'!$A$2:$I$559,4,FALSE)</f>
        <v>USA</v>
      </c>
      <c r="H104" s="2" t="str">
        <f>VLOOKUP(A104,'SAS Codes'!$A$2:$I$559,5,FALSE)</f>
        <v>USA</v>
      </c>
      <c r="I104" s="2" t="str">
        <f>VLOOKUP(A104,'SAS Codes'!$A$2:$I$559,6,FALSE)</f>
        <v>America</v>
      </c>
      <c r="J104" s="2" t="str">
        <f>VLOOKUP(A104,'SAS Codes'!$A$2:$I$559,7,FALSE)</f>
        <v>America</v>
      </c>
      <c r="K104" s="2" t="str">
        <f>VLOOKUP(A104,'SAS Codes'!$A$2:$I$559,8,FALSE)</f>
        <v>May contain</v>
      </c>
      <c r="L104" s="2" t="str">
        <f>VLOOKUP(A104,'SAS Codes'!$A$2:$I$559,9,FALSE)</f>
        <v>May contain</v>
      </c>
      <c r="M104" s="2" t="str">
        <f>VLOOKUP(A104,'SAS Codes'!$A$2:$M$559,10,FALSE)</f>
        <v>Private</v>
      </c>
    </row>
    <row r="105" spans="1:13" x14ac:dyDescent="0.45">
      <c r="A105" s="2" t="s">
        <v>28</v>
      </c>
      <c r="B105" s="2">
        <v>3</v>
      </c>
      <c r="C105" s="4">
        <v>0</v>
      </c>
      <c r="D105" s="2" t="str">
        <f>VLOOKUP(A105,'SAS Codes'!$A$2:$B$559,2,FALSE)</f>
        <v>BMIX-31</v>
      </c>
      <c r="E105" s="2" t="s">
        <v>929</v>
      </c>
      <c r="F105" s="2" t="str">
        <f>VLOOKUP(A105,'SAS Codes'!$A$2:$I$559,3,FALSE)</f>
        <v>USA</v>
      </c>
      <c r="G105" s="2" t="str">
        <f>VLOOKUP(A105,'SAS Codes'!$A$2:$I$559,4,FALSE)</f>
        <v>USA</v>
      </c>
      <c r="H105" s="2" t="str">
        <f>VLOOKUP(A105,'SAS Codes'!$A$2:$I$559,5,FALSE)</f>
        <v>USA</v>
      </c>
      <c r="I105" s="2" t="str">
        <f>VLOOKUP(A105,'SAS Codes'!$A$2:$I$559,6,FALSE)</f>
        <v>America</v>
      </c>
      <c r="J105" s="2" t="str">
        <f>VLOOKUP(A105,'SAS Codes'!$A$2:$I$559,7,FALSE)</f>
        <v>America</v>
      </c>
      <c r="K105" s="2" t="str">
        <f>VLOOKUP(A105,'SAS Codes'!$A$2:$I$559,8,FALSE)</f>
        <v>May contain</v>
      </c>
      <c r="L105" s="2" t="str">
        <f>VLOOKUP(A105,'SAS Codes'!$A$2:$I$559,9,FALSE)</f>
        <v>May contain</v>
      </c>
      <c r="M105" s="2" t="str">
        <f>VLOOKUP(A105,'SAS Codes'!$A$2:$M$559,10,FALSE)</f>
        <v>Private</v>
      </c>
    </row>
    <row r="106" spans="1:13" x14ac:dyDescent="0.45">
      <c r="A106" s="2" t="s">
        <v>28</v>
      </c>
      <c r="B106" s="2">
        <v>4</v>
      </c>
      <c r="C106" s="4">
        <v>0.15526683899999999</v>
      </c>
      <c r="D106" s="2" t="str">
        <f>VLOOKUP(A106,'SAS Codes'!$A$2:$B$559,2,FALSE)</f>
        <v>BMIX-31</v>
      </c>
      <c r="E106" s="2" t="s">
        <v>929</v>
      </c>
      <c r="F106" s="2" t="str">
        <f>VLOOKUP(A106,'SAS Codes'!$A$2:$I$559,3,FALSE)</f>
        <v>USA</v>
      </c>
      <c r="G106" s="2" t="str">
        <f>VLOOKUP(A106,'SAS Codes'!$A$2:$I$559,4,FALSE)</f>
        <v>USA</v>
      </c>
      <c r="H106" s="2" t="str">
        <f>VLOOKUP(A106,'SAS Codes'!$A$2:$I$559,5,FALSE)</f>
        <v>USA</v>
      </c>
      <c r="I106" s="2" t="str">
        <f>VLOOKUP(A106,'SAS Codes'!$A$2:$I$559,6,FALSE)</f>
        <v>America</v>
      </c>
      <c r="J106" s="2" t="str">
        <f>VLOOKUP(A106,'SAS Codes'!$A$2:$I$559,7,FALSE)</f>
        <v>America</v>
      </c>
      <c r="K106" s="2" t="str">
        <f>VLOOKUP(A106,'SAS Codes'!$A$2:$I$559,8,FALSE)</f>
        <v>May contain</v>
      </c>
      <c r="L106" s="2" t="str">
        <f>VLOOKUP(A106,'SAS Codes'!$A$2:$I$559,9,FALSE)</f>
        <v>May contain</v>
      </c>
      <c r="M106" s="2" t="str">
        <f>VLOOKUP(A106,'SAS Codes'!$A$2:$M$559,10,FALSE)</f>
        <v>Private</v>
      </c>
    </row>
    <row r="107" spans="1:13" x14ac:dyDescent="0.45">
      <c r="A107" s="2" t="s">
        <v>28</v>
      </c>
      <c r="B107" s="2">
        <v>5</v>
      </c>
      <c r="C107" s="4">
        <v>0.11109436799999999</v>
      </c>
      <c r="D107" s="2" t="str">
        <f>VLOOKUP(A107,'SAS Codes'!$A$2:$B$559,2,FALSE)</f>
        <v>BMIX-31</v>
      </c>
      <c r="E107" s="2" t="s">
        <v>929</v>
      </c>
      <c r="F107" s="2" t="str">
        <f>VLOOKUP(A107,'SAS Codes'!$A$2:$I$559,3,FALSE)</f>
        <v>USA</v>
      </c>
      <c r="G107" s="2" t="str">
        <f>VLOOKUP(A107,'SAS Codes'!$A$2:$I$559,4,FALSE)</f>
        <v>USA</v>
      </c>
      <c r="H107" s="2" t="str">
        <f>VLOOKUP(A107,'SAS Codes'!$A$2:$I$559,5,FALSE)</f>
        <v>USA</v>
      </c>
      <c r="I107" s="2" t="str">
        <f>VLOOKUP(A107,'SAS Codes'!$A$2:$I$559,6,FALSE)</f>
        <v>America</v>
      </c>
      <c r="J107" s="2" t="str">
        <f>VLOOKUP(A107,'SAS Codes'!$A$2:$I$559,7,FALSE)</f>
        <v>America</v>
      </c>
      <c r="K107" s="2" t="str">
        <f>VLOOKUP(A107,'SAS Codes'!$A$2:$I$559,8,FALSE)</f>
        <v>May contain</v>
      </c>
      <c r="L107" s="2" t="str">
        <f>VLOOKUP(A107,'SAS Codes'!$A$2:$I$559,9,FALSE)</f>
        <v>May contain</v>
      </c>
      <c r="M107" s="2" t="str">
        <f>VLOOKUP(A107,'SAS Codes'!$A$2:$M$559,10,FALSE)</f>
        <v>Private</v>
      </c>
    </row>
    <row r="108" spans="1:13" x14ac:dyDescent="0.45">
      <c r="A108" s="2" t="s">
        <v>29</v>
      </c>
      <c r="B108" s="2">
        <v>1</v>
      </c>
      <c r="C108" s="4">
        <v>5.9980703999999996E-2</v>
      </c>
      <c r="D108" s="2" t="str">
        <f>VLOOKUP(A108,'SAS Codes'!$A$2:$B$559,2,FALSE)</f>
        <v>BMIX-32</v>
      </c>
      <c r="E108" s="2" t="s">
        <v>929</v>
      </c>
      <c r="F108" s="2" t="str">
        <f>VLOOKUP(A108,'SAS Codes'!$A$2:$I$559,3,FALSE)</f>
        <v>USA</v>
      </c>
      <c r="G108" s="2" t="str">
        <f>VLOOKUP(A108,'SAS Codes'!$A$2:$I$559,4,FALSE)</f>
        <v>USA</v>
      </c>
      <c r="H108" s="2" t="str">
        <f>VLOOKUP(A108,'SAS Codes'!$A$2:$I$559,5,FALSE)</f>
        <v>USA</v>
      </c>
      <c r="I108" s="2" t="str">
        <f>VLOOKUP(A108,'SAS Codes'!$A$2:$I$559,6,FALSE)</f>
        <v>America</v>
      </c>
      <c r="J108" s="2" t="str">
        <f>VLOOKUP(A108,'SAS Codes'!$A$2:$I$559,7,FALSE)</f>
        <v>America</v>
      </c>
      <c r="K108" s="2" t="str">
        <f>VLOOKUP(A108,'SAS Codes'!$A$2:$I$559,8,FALSE)</f>
        <v>May contain</v>
      </c>
      <c r="L108" s="2" t="str">
        <f>VLOOKUP(A108,'SAS Codes'!$A$2:$I$559,9,FALSE)</f>
        <v>May contain</v>
      </c>
      <c r="M108" s="2" t="str">
        <f>VLOOKUP(A108,'SAS Codes'!$A$2:$M$559,10,FALSE)</f>
        <v>Private</v>
      </c>
    </row>
    <row r="109" spans="1:13" x14ac:dyDescent="0.45">
      <c r="A109" s="2" t="s">
        <v>29</v>
      </c>
      <c r="B109" s="2">
        <v>2</v>
      </c>
      <c r="C109" s="4">
        <v>4.0816791749999997</v>
      </c>
      <c r="D109" s="2" t="str">
        <f>VLOOKUP(A109,'SAS Codes'!$A$2:$B$559,2,FALSE)</f>
        <v>BMIX-32</v>
      </c>
      <c r="E109" s="2" t="s">
        <v>929</v>
      </c>
      <c r="F109" s="2" t="str">
        <f>VLOOKUP(A109,'SAS Codes'!$A$2:$I$559,3,FALSE)</f>
        <v>USA</v>
      </c>
      <c r="G109" s="2" t="str">
        <f>VLOOKUP(A109,'SAS Codes'!$A$2:$I$559,4,FALSE)</f>
        <v>USA</v>
      </c>
      <c r="H109" s="2" t="str">
        <f>VLOOKUP(A109,'SAS Codes'!$A$2:$I$559,5,FALSE)</f>
        <v>USA</v>
      </c>
      <c r="I109" s="2" t="str">
        <f>VLOOKUP(A109,'SAS Codes'!$A$2:$I$559,6,FALSE)</f>
        <v>America</v>
      </c>
      <c r="J109" s="2" t="str">
        <f>VLOOKUP(A109,'SAS Codes'!$A$2:$I$559,7,FALSE)</f>
        <v>America</v>
      </c>
      <c r="K109" s="2" t="str">
        <f>VLOOKUP(A109,'SAS Codes'!$A$2:$I$559,8,FALSE)</f>
        <v>May contain</v>
      </c>
      <c r="L109" s="2" t="str">
        <f>VLOOKUP(A109,'SAS Codes'!$A$2:$I$559,9,FALSE)</f>
        <v>May contain</v>
      </c>
      <c r="M109" s="2" t="str">
        <f>VLOOKUP(A109,'SAS Codes'!$A$2:$M$559,10,FALSE)</f>
        <v>Private</v>
      </c>
    </row>
    <row r="110" spans="1:13" x14ac:dyDescent="0.45">
      <c r="A110" s="2" t="s">
        <v>29</v>
      </c>
      <c r="B110" s="2">
        <v>3</v>
      </c>
      <c r="C110" s="4">
        <v>5.2254237000000002E-2</v>
      </c>
      <c r="D110" s="2" t="str">
        <f>VLOOKUP(A110,'SAS Codes'!$A$2:$B$559,2,FALSE)</f>
        <v>BMIX-32</v>
      </c>
      <c r="E110" s="2" t="s">
        <v>929</v>
      </c>
      <c r="F110" s="2" t="str">
        <f>VLOOKUP(A110,'SAS Codes'!$A$2:$I$559,3,FALSE)</f>
        <v>USA</v>
      </c>
      <c r="G110" s="2" t="str">
        <f>VLOOKUP(A110,'SAS Codes'!$A$2:$I$559,4,FALSE)</f>
        <v>USA</v>
      </c>
      <c r="H110" s="2" t="str">
        <f>VLOOKUP(A110,'SAS Codes'!$A$2:$I$559,5,FALSE)</f>
        <v>USA</v>
      </c>
      <c r="I110" s="2" t="str">
        <f>VLOOKUP(A110,'SAS Codes'!$A$2:$I$559,6,FALSE)</f>
        <v>America</v>
      </c>
      <c r="J110" s="2" t="str">
        <f>VLOOKUP(A110,'SAS Codes'!$A$2:$I$559,7,FALSE)</f>
        <v>America</v>
      </c>
      <c r="K110" s="2" t="str">
        <f>VLOOKUP(A110,'SAS Codes'!$A$2:$I$559,8,FALSE)</f>
        <v>May contain</v>
      </c>
      <c r="L110" s="2" t="str">
        <f>VLOOKUP(A110,'SAS Codes'!$A$2:$I$559,9,FALSE)</f>
        <v>May contain</v>
      </c>
      <c r="M110" s="2" t="str">
        <f>VLOOKUP(A110,'SAS Codes'!$A$2:$M$559,10,FALSE)</f>
        <v>Private</v>
      </c>
    </row>
    <row r="111" spans="1:13" x14ac:dyDescent="0.45">
      <c r="A111" s="2" t="s">
        <v>29</v>
      </c>
      <c r="B111" s="2">
        <v>4</v>
      </c>
      <c r="C111" s="4">
        <v>0</v>
      </c>
      <c r="D111" s="2" t="str">
        <f>VLOOKUP(A111,'SAS Codes'!$A$2:$B$559,2,FALSE)</f>
        <v>BMIX-32</v>
      </c>
      <c r="E111" s="2" t="s">
        <v>929</v>
      </c>
      <c r="F111" s="2" t="str">
        <f>VLOOKUP(A111,'SAS Codes'!$A$2:$I$559,3,FALSE)</f>
        <v>USA</v>
      </c>
      <c r="G111" s="2" t="str">
        <f>VLOOKUP(A111,'SAS Codes'!$A$2:$I$559,4,FALSE)</f>
        <v>USA</v>
      </c>
      <c r="H111" s="2" t="str">
        <f>VLOOKUP(A111,'SAS Codes'!$A$2:$I$559,5,FALSE)</f>
        <v>USA</v>
      </c>
      <c r="I111" s="2" t="str">
        <f>VLOOKUP(A111,'SAS Codes'!$A$2:$I$559,6,FALSE)</f>
        <v>America</v>
      </c>
      <c r="J111" s="2" t="str">
        <f>VLOOKUP(A111,'SAS Codes'!$A$2:$I$559,7,FALSE)</f>
        <v>America</v>
      </c>
      <c r="K111" s="2" t="str">
        <f>VLOOKUP(A111,'SAS Codes'!$A$2:$I$559,8,FALSE)</f>
        <v>May contain</v>
      </c>
      <c r="L111" s="2" t="str">
        <f>VLOOKUP(A111,'SAS Codes'!$A$2:$I$559,9,FALSE)</f>
        <v>May contain</v>
      </c>
      <c r="M111" s="2" t="str">
        <f>VLOOKUP(A111,'SAS Codes'!$A$2:$M$559,10,FALSE)</f>
        <v>Private</v>
      </c>
    </row>
    <row r="112" spans="1:13" x14ac:dyDescent="0.45">
      <c r="A112" s="2" t="s">
        <v>29</v>
      </c>
      <c r="B112" s="2">
        <v>5</v>
      </c>
      <c r="C112" s="4">
        <v>2.7013332499999994E-2</v>
      </c>
      <c r="D112" s="2" t="str">
        <f>VLOOKUP(A112,'SAS Codes'!$A$2:$B$559,2,FALSE)</f>
        <v>BMIX-32</v>
      </c>
      <c r="E112" s="2" t="s">
        <v>929</v>
      </c>
      <c r="F112" s="2" t="str">
        <f>VLOOKUP(A112,'SAS Codes'!$A$2:$I$559,3,FALSE)</f>
        <v>USA</v>
      </c>
      <c r="G112" s="2" t="str">
        <f>VLOOKUP(A112,'SAS Codes'!$A$2:$I$559,4,FALSE)</f>
        <v>USA</v>
      </c>
      <c r="H112" s="2" t="str">
        <f>VLOOKUP(A112,'SAS Codes'!$A$2:$I$559,5,FALSE)</f>
        <v>USA</v>
      </c>
      <c r="I112" s="2" t="str">
        <f>VLOOKUP(A112,'SAS Codes'!$A$2:$I$559,6,FALSE)</f>
        <v>America</v>
      </c>
      <c r="J112" s="2" t="str">
        <f>VLOOKUP(A112,'SAS Codes'!$A$2:$I$559,7,FALSE)</f>
        <v>America</v>
      </c>
      <c r="K112" s="2" t="str">
        <f>VLOOKUP(A112,'SAS Codes'!$A$2:$I$559,8,FALSE)</f>
        <v>May contain</v>
      </c>
      <c r="L112" s="2" t="str">
        <f>VLOOKUP(A112,'SAS Codes'!$A$2:$I$559,9,FALSE)</f>
        <v>May contain</v>
      </c>
      <c r="M112" s="2" t="str">
        <f>VLOOKUP(A112,'SAS Codes'!$A$2:$M$559,10,FALSE)</f>
        <v>Private</v>
      </c>
    </row>
    <row r="113" spans="1:13" x14ac:dyDescent="0.45">
      <c r="A113" s="2" t="s">
        <v>30</v>
      </c>
      <c r="B113" s="2">
        <v>1</v>
      </c>
      <c r="C113" s="4">
        <v>3.5121239999999998E-2</v>
      </c>
      <c r="D113" s="2" t="str">
        <f>VLOOKUP(A113,'SAS Codes'!$A$2:$B$559,2,FALSE)</f>
        <v>BMIX-33</v>
      </c>
      <c r="E113" s="2" t="s">
        <v>929</v>
      </c>
      <c r="F113" s="2" t="str">
        <f>VLOOKUP(A113,'SAS Codes'!$A$2:$I$559,3,FALSE)</f>
        <v>USA</v>
      </c>
      <c r="G113" s="2" t="str">
        <f>VLOOKUP(A113,'SAS Codes'!$A$2:$I$559,4,FALSE)</f>
        <v>USA</v>
      </c>
      <c r="H113" s="2" t="str">
        <f>VLOOKUP(A113,'SAS Codes'!$A$2:$I$559,5,FALSE)</f>
        <v>USA</v>
      </c>
      <c r="I113" s="2" t="str">
        <f>VLOOKUP(A113,'SAS Codes'!$A$2:$I$559,6,FALSE)</f>
        <v>America</v>
      </c>
      <c r="J113" s="2" t="str">
        <f>VLOOKUP(A113,'SAS Codes'!$A$2:$I$559,7,FALSE)</f>
        <v>America</v>
      </c>
      <c r="K113" s="2" t="str">
        <f>VLOOKUP(A113,'SAS Codes'!$A$2:$I$559,8,FALSE)</f>
        <v>May contain</v>
      </c>
      <c r="L113" s="2" t="str">
        <f>VLOOKUP(A113,'SAS Codes'!$A$2:$I$559,9,FALSE)</f>
        <v>May contain</v>
      </c>
      <c r="M113" s="2" t="str">
        <f>VLOOKUP(A113,'SAS Codes'!$A$2:$M$559,10,FALSE)</f>
        <v>Private</v>
      </c>
    </row>
    <row r="114" spans="1:13" x14ac:dyDescent="0.45">
      <c r="A114" s="2" t="s">
        <v>30</v>
      </c>
      <c r="B114" s="2">
        <v>2</v>
      </c>
      <c r="C114" s="4">
        <v>4.2966776999999998E-2</v>
      </c>
      <c r="D114" s="2" t="str">
        <f>VLOOKUP(A114,'SAS Codes'!$A$2:$B$559,2,FALSE)</f>
        <v>BMIX-33</v>
      </c>
      <c r="E114" s="2" t="s">
        <v>929</v>
      </c>
      <c r="F114" s="2" t="str">
        <f>VLOOKUP(A114,'SAS Codes'!$A$2:$I$559,3,FALSE)</f>
        <v>USA</v>
      </c>
      <c r="G114" s="2" t="str">
        <f>VLOOKUP(A114,'SAS Codes'!$A$2:$I$559,4,FALSE)</f>
        <v>USA</v>
      </c>
      <c r="H114" s="2" t="str">
        <f>VLOOKUP(A114,'SAS Codes'!$A$2:$I$559,5,FALSE)</f>
        <v>USA</v>
      </c>
      <c r="I114" s="2" t="str">
        <f>VLOOKUP(A114,'SAS Codes'!$A$2:$I$559,6,FALSE)</f>
        <v>America</v>
      </c>
      <c r="J114" s="2" t="str">
        <f>VLOOKUP(A114,'SAS Codes'!$A$2:$I$559,7,FALSE)</f>
        <v>America</v>
      </c>
      <c r="K114" s="2" t="str">
        <f>VLOOKUP(A114,'SAS Codes'!$A$2:$I$559,8,FALSE)</f>
        <v>May contain</v>
      </c>
      <c r="L114" s="2" t="str">
        <f>VLOOKUP(A114,'SAS Codes'!$A$2:$I$559,9,FALSE)</f>
        <v>May contain</v>
      </c>
      <c r="M114" s="2" t="str">
        <f>VLOOKUP(A114,'SAS Codes'!$A$2:$M$559,10,FALSE)</f>
        <v>Private</v>
      </c>
    </row>
    <row r="115" spans="1:13" x14ac:dyDescent="0.45">
      <c r="A115" s="2" t="s">
        <v>30</v>
      </c>
      <c r="B115" s="2">
        <v>3</v>
      </c>
      <c r="C115" s="4">
        <v>3.8262042000000003E-2</v>
      </c>
      <c r="D115" s="2" t="str">
        <f>VLOOKUP(A115,'SAS Codes'!$A$2:$B$559,2,FALSE)</f>
        <v>BMIX-33</v>
      </c>
      <c r="E115" s="2" t="s">
        <v>929</v>
      </c>
      <c r="F115" s="2" t="str">
        <f>VLOOKUP(A115,'SAS Codes'!$A$2:$I$559,3,FALSE)</f>
        <v>USA</v>
      </c>
      <c r="G115" s="2" t="str">
        <f>VLOOKUP(A115,'SAS Codes'!$A$2:$I$559,4,FALSE)</f>
        <v>USA</v>
      </c>
      <c r="H115" s="2" t="str">
        <f>VLOOKUP(A115,'SAS Codes'!$A$2:$I$559,5,FALSE)</f>
        <v>USA</v>
      </c>
      <c r="I115" s="2" t="str">
        <f>VLOOKUP(A115,'SAS Codes'!$A$2:$I$559,6,FALSE)</f>
        <v>America</v>
      </c>
      <c r="J115" s="2" t="str">
        <f>VLOOKUP(A115,'SAS Codes'!$A$2:$I$559,7,FALSE)</f>
        <v>America</v>
      </c>
      <c r="K115" s="2" t="str">
        <f>VLOOKUP(A115,'SAS Codes'!$A$2:$I$559,8,FALSE)</f>
        <v>May contain</v>
      </c>
      <c r="L115" s="2" t="str">
        <f>VLOOKUP(A115,'SAS Codes'!$A$2:$I$559,9,FALSE)</f>
        <v>May contain</v>
      </c>
      <c r="M115" s="2" t="str">
        <f>VLOOKUP(A115,'SAS Codes'!$A$2:$M$559,10,FALSE)</f>
        <v>Private</v>
      </c>
    </row>
    <row r="116" spans="1:13" x14ac:dyDescent="0.45">
      <c r="A116" s="2" t="s">
        <v>30</v>
      </c>
      <c r="B116" s="2">
        <v>4</v>
      </c>
      <c r="C116" s="4">
        <v>9.9520555749999993</v>
      </c>
      <c r="D116" s="2" t="str">
        <f>VLOOKUP(A116,'SAS Codes'!$A$2:$B$559,2,FALSE)</f>
        <v>BMIX-33</v>
      </c>
      <c r="E116" s="2" t="s">
        <v>929</v>
      </c>
      <c r="F116" s="2" t="str">
        <f>VLOOKUP(A116,'SAS Codes'!$A$2:$I$559,3,FALSE)</f>
        <v>USA</v>
      </c>
      <c r="G116" s="2" t="str">
        <f>VLOOKUP(A116,'SAS Codes'!$A$2:$I$559,4,FALSE)</f>
        <v>USA</v>
      </c>
      <c r="H116" s="2" t="str">
        <f>VLOOKUP(A116,'SAS Codes'!$A$2:$I$559,5,FALSE)</f>
        <v>USA</v>
      </c>
      <c r="I116" s="2" t="str">
        <f>VLOOKUP(A116,'SAS Codes'!$A$2:$I$559,6,FALSE)</f>
        <v>America</v>
      </c>
      <c r="J116" s="2" t="str">
        <f>VLOOKUP(A116,'SAS Codes'!$A$2:$I$559,7,FALSE)</f>
        <v>America</v>
      </c>
      <c r="K116" s="2" t="str">
        <f>VLOOKUP(A116,'SAS Codes'!$A$2:$I$559,8,FALSE)</f>
        <v>May contain</v>
      </c>
      <c r="L116" s="2" t="str">
        <f>VLOOKUP(A116,'SAS Codes'!$A$2:$I$559,9,FALSE)</f>
        <v>May contain</v>
      </c>
      <c r="M116" s="2" t="str">
        <f>VLOOKUP(A116,'SAS Codes'!$A$2:$M$559,10,FALSE)</f>
        <v>Private</v>
      </c>
    </row>
    <row r="117" spans="1:13" x14ac:dyDescent="0.45">
      <c r="A117" s="2" t="s">
        <v>30</v>
      </c>
      <c r="B117" s="2">
        <v>5</v>
      </c>
      <c r="C117" s="4">
        <v>4.6218906999999997E-2</v>
      </c>
      <c r="D117" s="2" t="str">
        <f>VLOOKUP(A117,'SAS Codes'!$A$2:$B$559,2,FALSE)</f>
        <v>BMIX-33</v>
      </c>
      <c r="E117" s="2" t="s">
        <v>929</v>
      </c>
      <c r="F117" s="2" t="str">
        <f>VLOOKUP(A117,'SAS Codes'!$A$2:$I$559,3,FALSE)</f>
        <v>USA</v>
      </c>
      <c r="G117" s="2" t="str">
        <f>VLOOKUP(A117,'SAS Codes'!$A$2:$I$559,4,FALSE)</f>
        <v>USA</v>
      </c>
      <c r="H117" s="2" t="str">
        <f>VLOOKUP(A117,'SAS Codes'!$A$2:$I$559,5,FALSE)</f>
        <v>USA</v>
      </c>
      <c r="I117" s="2" t="str">
        <f>VLOOKUP(A117,'SAS Codes'!$A$2:$I$559,6,FALSE)</f>
        <v>America</v>
      </c>
      <c r="J117" s="2" t="str">
        <f>VLOOKUP(A117,'SAS Codes'!$A$2:$I$559,7,FALSE)</f>
        <v>America</v>
      </c>
      <c r="K117" s="2" t="str">
        <f>VLOOKUP(A117,'SAS Codes'!$A$2:$I$559,8,FALSE)</f>
        <v>May contain</v>
      </c>
      <c r="L117" s="2" t="str">
        <f>VLOOKUP(A117,'SAS Codes'!$A$2:$I$559,9,FALSE)</f>
        <v>May contain</v>
      </c>
      <c r="M117" s="2" t="str">
        <f>VLOOKUP(A117,'SAS Codes'!$A$2:$M$559,10,FALSE)</f>
        <v>Private</v>
      </c>
    </row>
    <row r="118" spans="1:13" x14ac:dyDescent="0.45">
      <c r="A118" s="3" t="s">
        <v>31</v>
      </c>
      <c r="B118" s="3">
        <v>1</v>
      </c>
      <c r="C118" s="4">
        <v>3.7362891999999995E-2</v>
      </c>
      <c r="D118" s="2" t="str">
        <f>VLOOKUP(A118,'SAS Codes'!$A$2:$B$559,2,FALSE)</f>
        <v>BMIX-34</v>
      </c>
      <c r="E118" s="2" t="s">
        <v>930</v>
      </c>
      <c r="F118" s="2" t="str">
        <f>VLOOKUP(A118,'SAS Codes'!$A$2:$I$559,3,FALSE)</f>
        <v>USA</v>
      </c>
      <c r="G118" s="2" t="str">
        <f>VLOOKUP(A118,'SAS Codes'!$A$2:$I$559,4,FALSE)</f>
        <v>USA</v>
      </c>
      <c r="H118" s="2" t="str">
        <f>VLOOKUP(A118,'SAS Codes'!$A$2:$I$559,5,FALSE)</f>
        <v>USA</v>
      </c>
      <c r="I118" s="2" t="str">
        <f>VLOOKUP(A118,'SAS Codes'!$A$2:$I$559,6,FALSE)</f>
        <v>America</v>
      </c>
      <c r="J118" s="2" t="str">
        <f>VLOOKUP(A118,'SAS Codes'!$A$2:$I$559,7,FALSE)</f>
        <v>America</v>
      </c>
      <c r="K118" s="2" t="str">
        <f>VLOOKUP(A118,'SAS Codes'!$A$2:$I$559,8,FALSE)</f>
        <v>May contain ingredients</v>
      </c>
      <c r="L118" s="2" t="str">
        <f>VLOOKUP(A118,'SAS Codes'!$A$2:$I$559,9,FALSE)</f>
        <v>May contain ingredients</v>
      </c>
      <c r="M118" s="2" t="str">
        <f>VLOOKUP(A118,'SAS Codes'!$A$2:$M$559,10,FALSE)</f>
        <v>Regular</v>
      </c>
    </row>
    <row r="119" spans="1:13" x14ac:dyDescent="0.45">
      <c r="A119" s="3" t="s">
        <v>31</v>
      </c>
      <c r="B119" s="3">
        <v>2</v>
      </c>
      <c r="C119" s="4">
        <v>6.218021600000001E-2</v>
      </c>
      <c r="D119" s="2" t="str">
        <f>VLOOKUP(A119,'SAS Codes'!$A$2:$B$559,2,FALSE)</f>
        <v>BMIX-34</v>
      </c>
      <c r="E119" s="2" t="s">
        <v>930</v>
      </c>
      <c r="F119" s="2" t="str">
        <f>VLOOKUP(A119,'SAS Codes'!$A$2:$I$559,3,FALSE)</f>
        <v>USA</v>
      </c>
      <c r="G119" s="2" t="str">
        <f>VLOOKUP(A119,'SAS Codes'!$A$2:$I$559,4,FALSE)</f>
        <v>USA</v>
      </c>
      <c r="H119" s="2" t="str">
        <f>VLOOKUP(A119,'SAS Codes'!$A$2:$I$559,5,FALSE)</f>
        <v>USA</v>
      </c>
      <c r="I119" s="2" t="str">
        <f>VLOOKUP(A119,'SAS Codes'!$A$2:$I$559,6,FALSE)</f>
        <v>America</v>
      </c>
      <c r="J119" s="2" t="str">
        <f>VLOOKUP(A119,'SAS Codes'!$A$2:$I$559,7,FALSE)</f>
        <v>America</v>
      </c>
      <c r="K119" s="2" t="str">
        <f>VLOOKUP(A119,'SAS Codes'!$A$2:$I$559,8,FALSE)</f>
        <v>May contain ingredients</v>
      </c>
      <c r="L119" s="2" t="str">
        <f>VLOOKUP(A119,'SAS Codes'!$A$2:$I$559,9,FALSE)</f>
        <v>May contain ingredients</v>
      </c>
      <c r="M119" s="2" t="str">
        <f>VLOOKUP(A119,'SAS Codes'!$A$2:$M$559,10,FALSE)</f>
        <v>Regular</v>
      </c>
    </row>
    <row r="120" spans="1:13" x14ac:dyDescent="0.45">
      <c r="A120" s="3" t="s">
        <v>31</v>
      </c>
      <c r="B120" s="3">
        <v>3</v>
      </c>
      <c r="C120" s="4">
        <v>0</v>
      </c>
      <c r="D120" s="2" t="str">
        <f>VLOOKUP(A120,'SAS Codes'!$A$2:$B$559,2,FALSE)</f>
        <v>BMIX-34</v>
      </c>
      <c r="E120" s="2" t="s">
        <v>930</v>
      </c>
      <c r="F120" s="2" t="str">
        <f>VLOOKUP(A120,'SAS Codes'!$A$2:$I$559,3,FALSE)</f>
        <v>USA</v>
      </c>
      <c r="G120" s="2" t="str">
        <f>VLOOKUP(A120,'SAS Codes'!$A$2:$I$559,4,FALSE)</f>
        <v>USA</v>
      </c>
      <c r="H120" s="2" t="str">
        <f>VLOOKUP(A120,'SAS Codes'!$A$2:$I$559,5,FALSE)</f>
        <v>USA</v>
      </c>
      <c r="I120" s="2" t="str">
        <f>VLOOKUP(A120,'SAS Codes'!$A$2:$I$559,6,FALSE)</f>
        <v>America</v>
      </c>
      <c r="J120" s="2" t="str">
        <f>VLOOKUP(A120,'SAS Codes'!$A$2:$I$559,7,FALSE)</f>
        <v>America</v>
      </c>
      <c r="K120" s="2" t="str">
        <f>VLOOKUP(A120,'SAS Codes'!$A$2:$I$559,8,FALSE)</f>
        <v>May contain ingredients</v>
      </c>
      <c r="L120" s="2" t="str">
        <f>VLOOKUP(A120,'SAS Codes'!$A$2:$I$559,9,FALSE)</f>
        <v>May contain ingredients</v>
      </c>
      <c r="M120" s="2" t="str">
        <f>VLOOKUP(A120,'SAS Codes'!$A$2:$M$559,10,FALSE)</f>
        <v>Regular</v>
      </c>
    </row>
    <row r="121" spans="1:13" x14ac:dyDescent="0.45">
      <c r="A121" s="3" t="s">
        <v>31</v>
      </c>
      <c r="B121" s="3">
        <v>4</v>
      </c>
      <c r="C121" s="4">
        <v>4.9517219500000001E-2</v>
      </c>
      <c r="D121" s="2" t="str">
        <f>VLOOKUP(A121,'SAS Codes'!$A$2:$B$559,2,FALSE)</f>
        <v>BMIX-34</v>
      </c>
      <c r="E121" s="2" t="s">
        <v>930</v>
      </c>
      <c r="F121" s="2" t="str">
        <f>VLOOKUP(A121,'SAS Codes'!$A$2:$I$559,3,FALSE)</f>
        <v>USA</v>
      </c>
      <c r="G121" s="2" t="str">
        <f>VLOOKUP(A121,'SAS Codes'!$A$2:$I$559,4,FALSE)</f>
        <v>USA</v>
      </c>
      <c r="H121" s="2" t="str">
        <f>VLOOKUP(A121,'SAS Codes'!$A$2:$I$559,5,FALSE)</f>
        <v>USA</v>
      </c>
      <c r="I121" s="2" t="str">
        <f>VLOOKUP(A121,'SAS Codes'!$A$2:$I$559,6,FALSE)</f>
        <v>America</v>
      </c>
      <c r="J121" s="2" t="str">
        <f>VLOOKUP(A121,'SAS Codes'!$A$2:$I$559,7,FALSE)</f>
        <v>America</v>
      </c>
      <c r="K121" s="2" t="str">
        <f>VLOOKUP(A121,'SAS Codes'!$A$2:$I$559,8,FALSE)</f>
        <v>May contain ingredients</v>
      </c>
      <c r="L121" s="2" t="str">
        <f>VLOOKUP(A121,'SAS Codes'!$A$2:$I$559,9,FALSE)</f>
        <v>May contain ingredients</v>
      </c>
      <c r="M121" s="2" t="str">
        <f>VLOOKUP(A121,'SAS Codes'!$A$2:$M$559,10,FALSE)</f>
        <v>Regular</v>
      </c>
    </row>
    <row r="122" spans="1:13" x14ac:dyDescent="0.45">
      <c r="A122" s="3" t="s">
        <v>31</v>
      </c>
      <c r="B122" s="3">
        <v>5</v>
      </c>
      <c r="C122" s="4">
        <v>0.11160828</v>
      </c>
      <c r="D122" s="2" t="str">
        <f>VLOOKUP(A122,'SAS Codes'!$A$2:$B$559,2,FALSE)</f>
        <v>BMIX-34</v>
      </c>
      <c r="E122" s="2" t="s">
        <v>930</v>
      </c>
      <c r="F122" s="2" t="str">
        <f>VLOOKUP(A122,'SAS Codes'!$A$2:$I$559,3,FALSE)</f>
        <v>USA</v>
      </c>
      <c r="G122" s="2" t="str">
        <f>VLOOKUP(A122,'SAS Codes'!$A$2:$I$559,4,FALSE)</f>
        <v>USA</v>
      </c>
      <c r="H122" s="2" t="str">
        <f>VLOOKUP(A122,'SAS Codes'!$A$2:$I$559,5,FALSE)</f>
        <v>USA</v>
      </c>
      <c r="I122" s="2" t="str">
        <f>VLOOKUP(A122,'SAS Codes'!$A$2:$I$559,6,FALSE)</f>
        <v>America</v>
      </c>
      <c r="J122" s="2" t="str">
        <f>VLOOKUP(A122,'SAS Codes'!$A$2:$I$559,7,FALSE)</f>
        <v>America</v>
      </c>
      <c r="K122" s="2" t="str">
        <f>VLOOKUP(A122,'SAS Codes'!$A$2:$I$559,8,FALSE)</f>
        <v>May contain ingredients</v>
      </c>
      <c r="L122" s="2" t="str">
        <f>VLOOKUP(A122,'SAS Codes'!$A$2:$I$559,9,FALSE)</f>
        <v>May contain ingredients</v>
      </c>
      <c r="M122" s="2" t="str">
        <f>VLOOKUP(A122,'SAS Codes'!$A$2:$M$559,10,FALSE)</f>
        <v>Regular</v>
      </c>
    </row>
    <row r="123" spans="1:13" x14ac:dyDescent="0.45">
      <c r="A123" s="2" t="s">
        <v>33</v>
      </c>
      <c r="B123" s="2">
        <v>1</v>
      </c>
      <c r="C123" s="4">
        <v>4.2736574999999992E-2</v>
      </c>
      <c r="D123" s="2" t="str">
        <f>VLOOKUP(A123,'SAS Codes'!$A$2:$B$559,2,FALSE)</f>
        <v>BMIX-38</v>
      </c>
      <c r="E123" s="2" t="s">
        <v>929</v>
      </c>
      <c r="F123" s="2" t="str">
        <f>VLOOKUP(A123,'SAS Codes'!$A$2:$I$559,3,FALSE)</f>
        <v>USA</v>
      </c>
      <c r="G123" s="2" t="str">
        <f>VLOOKUP(A123,'SAS Codes'!$A$2:$I$559,4,FALSE)</f>
        <v>USA</v>
      </c>
      <c r="H123" s="2" t="str">
        <f>VLOOKUP(A123,'SAS Codes'!$A$2:$I$559,5,FALSE)</f>
        <v>USA</v>
      </c>
      <c r="I123" s="2" t="str">
        <f>VLOOKUP(A123,'SAS Codes'!$A$2:$I$559,6,FALSE)</f>
        <v>America</v>
      </c>
      <c r="J123" s="2" t="str">
        <f>VLOOKUP(A123,'SAS Codes'!$A$2:$I$559,7,FALSE)</f>
        <v>America</v>
      </c>
      <c r="K123" s="2" t="str">
        <f>VLOOKUP(A123,'SAS Codes'!$A$2:$I$559,8,FALSE)</f>
        <v>May contain</v>
      </c>
      <c r="L123" s="2" t="str">
        <f>VLOOKUP(A123,'SAS Codes'!$A$2:$I$559,9,FALSE)</f>
        <v>May contain</v>
      </c>
      <c r="M123" s="2" t="str">
        <f>VLOOKUP(A123,'SAS Codes'!$A$2:$M$559,10,FALSE)</f>
        <v>Private</v>
      </c>
    </row>
    <row r="124" spans="1:13" x14ac:dyDescent="0.45">
      <c r="A124" s="2" t="s">
        <v>33</v>
      </c>
      <c r="B124" s="2">
        <v>2</v>
      </c>
      <c r="C124" s="4">
        <v>0.19850659500000004</v>
      </c>
      <c r="D124" s="2" t="str">
        <f>VLOOKUP(A124,'SAS Codes'!$A$2:$B$559,2,FALSE)</f>
        <v>BMIX-38</v>
      </c>
      <c r="E124" s="2" t="s">
        <v>929</v>
      </c>
      <c r="F124" s="2" t="str">
        <f>VLOOKUP(A124,'SAS Codes'!$A$2:$I$559,3,FALSE)</f>
        <v>USA</v>
      </c>
      <c r="G124" s="2" t="str">
        <f>VLOOKUP(A124,'SAS Codes'!$A$2:$I$559,4,FALSE)</f>
        <v>USA</v>
      </c>
      <c r="H124" s="2" t="str">
        <f>VLOOKUP(A124,'SAS Codes'!$A$2:$I$559,5,FALSE)</f>
        <v>USA</v>
      </c>
      <c r="I124" s="2" t="str">
        <f>VLOOKUP(A124,'SAS Codes'!$A$2:$I$559,6,FALSE)</f>
        <v>America</v>
      </c>
      <c r="J124" s="2" t="str">
        <f>VLOOKUP(A124,'SAS Codes'!$A$2:$I$559,7,FALSE)</f>
        <v>America</v>
      </c>
      <c r="K124" s="2" t="str">
        <f>VLOOKUP(A124,'SAS Codes'!$A$2:$I$559,8,FALSE)</f>
        <v>May contain</v>
      </c>
      <c r="L124" s="2" t="str">
        <f>VLOOKUP(A124,'SAS Codes'!$A$2:$I$559,9,FALSE)</f>
        <v>May contain</v>
      </c>
      <c r="M124" s="2" t="str">
        <f>VLOOKUP(A124,'SAS Codes'!$A$2:$M$559,10,FALSE)</f>
        <v>Private</v>
      </c>
    </row>
    <row r="125" spans="1:13" x14ac:dyDescent="0.45">
      <c r="A125" s="2" t="s">
        <v>33</v>
      </c>
      <c r="B125" s="2">
        <v>3</v>
      </c>
      <c r="C125" s="4">
        <v>6.8993273999999979E-2</v>
      </c>
      <c r="D125" s="2" t="str">
        <f>VLOOKUP(A125,'SAS Codes'!$A$2:$B$559,2,FALSE)</f>
        <v>BMIX-38</v>
      </c>
      <c r="E125" s="2" t="s">
        <v>929</v>
      </c>
      <c r="F125" s="2" t="str">
        <f>VLOOKUP(A125,'SAS Codes'!$A$2:$I$559,3,FALSE)</f>
        <v>USA</v>
      </c>
      <c r="G125" s="2" t="str">
        <f>VLOOKUP(A125,'SAS Codes'!$A$2:$I$559,4,FALSE)</f>
        <v>USA</v>
      </c>
      <c r="H125" s="2" t="str">
        <f>VLOOKUP(A125,'SAS Codes'!$A$2:$I$559,5,FALSE)</f>
        <v>USA</v>
      </c>
      <c r="I125" s="2" t="str">
        <f>VLOOKUP(A125,'SAS Codes'!$A$2:$I$559,6,FALSE)</f>
        <v>America</v>
      </c>
      <c r="J125" s="2" t="str">
        <f>VLOOKUP(A125,'SAS Codes'!$A$2:$I$559,7,FALSE)</f>
        <v>America</v>
      </c>
      <c r="K125" s="2" t="str">
        <f>VLOOKUP(A125,'SAS Codes'!$A$2:$I$559,8,FALSE)</f>
        <v>May contain</v>
      </c>
      <c r="L125" s="2" t="str">
        <f>VLOOKUP(A125,'SAS Codes'!$A$2:$I$559,9,FALSE)</f>
        <v>May contain</v>
      </c>
      <c r="M125" s="2" t="str">
        <f>VLOOKUP(A125,'SAS Codes'!$A$2:$M$559,10,FALSE)</f>
        <v>Private</v>
      </c>
    </row>
    <row r="126" spans="1:13" x14ac:dyDescent="0.45">
      <c r="A126" s="2" t="s">
        <v>33</v>
      </c>
      <c r="B126" s="2">
        <v>4</v>
      </c>
      <c r="C126" s="4">
        <v>7.2029999999999997E-2</v>
      </c>
      <c r="D126" s="2" t="str">
        <f>VLOOKUP(A126,'SAS Codes'!$A$2:$B$559,2,FALSE)</f>
        <v>BMIX-38</v>
      </c>
      <c r="E126" s="2" t="s">
        <v>929</v>
      </c>
      <c r="F126" s="2" t="str">
        <f>VLOOKUP(A126,'SAS Codes'!$A$2:$I$559,3,FALSE)</f>
        <v>USA</v>
      </c>
      <c r="G126" s="2" t="str">
        <f>VLOOKUP(A126,'SAS Codes'!$A$2:$I$559,4,FALSE)</f>
        <v>USA</v>
      </c>
      <c r="H126" s="2" t="str">
        <f>VLOOKUP(A126,'SAS Codes'!$A$2:$I$559,5,FALSE)</f>
        <v>USA</v>
      </c>
      <c r="I126" s="2" t="str">
        <f>VLOOKUP(A126,'SAS Codes'!$A$2:$I$559,6,FALSE)</f>
        <v>America</v>
      </c>
      <c r="J126" s="2" t="str">
        <f>VLOOKUP(A126,'SAS Codes'!$A$2:$I$559,7,FALSE)</f>
        <v>America</v>
      </c>
      <c r="K126" s="2" t="str">
        <f>VLOOKUP(A126,'SAS Codes'!$A$2:$I$559,8,FALSE)</f>
        <v>May contain</v>
      </c>
      <c r="L126" s="2" t="str">
        <f>VLOOKUP(A126,'SAS Codes'!$A$2:$I$559,9,FALSE)</f>
        <v>May contain</v>
      </c>
      <c r="M126" s="2" t="str">
        <f>VLOOKUP(A126,'SAS Codes'!$A$2:$M$559,10,FALSE)</f>
        <v>Private</v>
      </c>
    </row>
    <row r="127" spans="1:13" x14ac:dyDescent="0.45">
      <c r="A127" s="2" t="s">
        <v>34</v>
      </c>
      <c r="B127" s="2">
        <v>1</v>
      </c>
      <c r="C127" s="4">
        <v>3.7800560000000004E-2</v>
      </c>
      <c r="D127" s="2" t="str">
        <f>VLOOKUP(A127,'SAS Codes'!$A$2:$B$559,2,FALSE)</f>
        <v>BMIX-39</v>
      </c>
      <c r="E127" s="2" t="s">
        <v>929</v>
      </c>
      <c r="F127" s="2" t="str">
        <f>VLOOKUP(A127,'SAS Codes'!$A$2:$I$559,3,FALSE)</f>
        <v>USA</v>
      </c>
      <c r="G127" s="2" t="str">
        <f>VLOOKUP(A127,'SAS Codes'!$A$2:$I$559,4,FALSE)</f>
        <v>USA</v>
      </c>
      <c r="H127" s="2" t="str">
        <f>VLOOKUP(A127,'SAS Codes'!$A$2:$I$559,5,FALSE)</f>
        <v>USA</v>
      </c>
      <c r="I127" s="2" t="str">
        <f>VLOOKUP(A127,'SAS Codes'!$A$2:$I$559,6,FALSE)</f>
        <v>America</v>
      </c>
      <c r="J127" s="2" t="str">
        <f>VLOOKUP(A127,'SAS Codes'!$A$2:$I$559,7,FALSE)</f>
        <v>America</v>
      </c>
      <c r="K127" s="2" t="str">
        <f>VLOOKUP(A127,'SAS Codes'!$A$2:$I$559,8,FALSE)</f>
        <v>May contain</v>
      </c>
      <c r="L127" s="2" t="str">
        <f>VLOOKUP(A127,'SAS Codes'!$A$2:$I$559,9,FALSE)</f>
        <v>May contain</v>
      </c>
      <c r="M127" s="2" t="str">
        <f>VLOOKUP(A127,'SAS Codes'!$A$2:$M$559,10,FALSE)</f>
        <v>Private</v>
      </c>
    </row>
    <row r="128" spans="1:13" x14ac:dyDescent="0.45">
      <c r="A128" s="2" t="s">
        <v>34</v>
      </c>
      <c r="B128" s="2">
        <v>2</v>
      </c>
      <c r="C128" s="4">
        <v>7.1444327499999988E-2</v>
      </c>
      <c r="D128" s="2" t="str">
        <f>VLOOKUP(A128,'SAS Codes'!$A$2:$B$559,2,FALSE)</f>
        <v>BMIX-39</v>
      </c>
      <c r="E128" s="2" t="s">
        <v>929</v>
      </c>
      <c r="F128" s="2" t="str">
        <f>VLOOKUP(A128,'SAS Codes'!$A$2:$I$559,3,FALSE)</f>
        <v>USA</v>
      </c>
      <c r="G128" s="2" t="str">
        <f>VLOOKUP(A128,'SAS Codes'!$A$2:$I$559,4,FALSE)</f>
        <v>USA</v>
      </c>
      <c r="H128" s="2" t="str">
        <f>VLOOKUP(A128,'SAS Codes'!$A$2:$I$559,5,FALSE)</f>
        <v>USA</v>
      </c>
      <c r="I128" s="2" t="str">
        <f>VLOOKUP(A128,'SAS Codes'!$A$2:$I$559,6,FALSE)</f>
        <v>America</v>
      </c>
      <c r="J128" s="2" t="str">
        <f>VLOOKUP(A128,'SAS Codes'!$A$2:$I$559,7,FALSE)</f>
        <v>America</v>
      </c>
      <c r="K128" s="2" t="str">
        <f>VLOOKUP(A128,'SAS Codes'!$A$2:$I$559,8,FALSE)</f>
        <v>May contain</v>
      </c>
      <c r="L128" s="2" t="str">
        <f>VLOOKUP(A128,'SAS Codes'!$A$2:$I$559,9,FALSE)</f>
        <v>May contain</v>
      </c>
      <c r="M128" s="2" t="str">
        <f>VLOOKUP(A128,'SAS Codes'!$A$2:$M$559,10,FALSE)</f>
        <v>Private</v>
      </c>
    </row>
    <row r="129" spans="1:13" x14ac:dyDescent="0.45">
      <c r="A129" s="2" t="s">
        <v>34</v>
      </c>
      <c r="B129" s="2">
        <v>3</v>
      </c>
      <c r="C129" s="4">
        <v>5.0558322499999996E-2</v>
      </c>
      <c r="D129" s="2" t="str">
        <f>VLOOKUP(A129,'SAS Codes'!$A$2:$B$559,2,FALSE)</f>
        <v>BMIX-39</v>
      </c>
      <c r="E129" s="2" t="s">
        <v>929</v>
      </c>
      <c r="F129" s="2" t="str">
        <f>VLOOKUP(A129,'SAS Codes'!$A$2:$I$559,3,FALSE)</f>
        <v>USA</v>
      </c>
      <c r="G129" s="2" t="str">
        <f>VLOOKUP(A129,'SAS Codes'!$A$2:$I$559,4,FALSE)</f>
        <v>USA</v>
      </c>
      <c r="H129" s="2" t="str">
        <f>VLOOKUP(A129,'SAS Codes'!$A$2:$I$559,5,FALSE)</f>
        <v>USA</v>
      </c>
      <c r="I129" s="2" t="str">
        <f>VLOOKUP(A129,'SAS Codes'!$A$2:$I$559,6,FALSE)</f>
        <v>America</v>
      </c>
      <c r="J129" s="2" t="str">
        <f>VLOOKUP(A129,'SAS Codes'!$A$2:$I$559,7,FALSE)</f>
        <v>America</v>
      </c>
      <c r="K129" s="2" t="str">
        <f>VLOOKUP(A129,'SAS Codes'!$A$2:$I$559,8,FALSE)</f>
        <v>May contain</v>
      </c>
      <c r="L129" s="2" t="str">
        <f>VLOOKUP(A129,'SAS Codes'!$A$2:$I$559,9,FALSE)</f>
        <v>May contain</v>
      </c>
      <c r="M129" s="2" t="str">
        <f>VLOOKUP(A129,'SAS Codes'!$A$2:$M$559,10,FALSE)</f>
        <v>Private</v>
      </c>
    </row>
    <row r="130" spans="1:13" x14ac:dyDescent="0.45">
      <c r="A130" s="2" t="s">
        <v>35</v>
      </c>
      <c r="B130" s="2">
        <v>1</v>
      </c>
      <c r="C130" s="4">
        <v>0</v>
      </c>
      <c r="D130" s="2" t="str">
        <f>VLOOKUP(A130,'SAS Codes'!$A$2:$B$559,2,FALSE)</f>
        <v>BMIX-40</v>
      </c>
      <c r="E130" s="2" t="s">
        <v>929</v>
      </c>
      <c r="F130" s="2" t="str">
        <f>VLOOKUP(A130,'SAS Codes'!$A$2:$I$559,3,FALSE)</f>
        <v>USA</v>
      </c>
      <c r="G130" s="2" t="str">
        <f>VLOOKUP(A130,'SAS Codes'!$A$2:$I$559,4,FALSE)</f>
        <v>USA</v>
      </c>
      <c r="H130" s="2" t="str">
        <f>VLOOKUP(A130,'SAS Codes'!$A$2:$I$559,5,FALSE)</f>
        <v>USA</v>
      </c>
      <c r="I130" s="2" t="str">
        <f>VLOOKUP(A130,'SAS Codes'!$A$2:$I$559,6,FALSE)</f>
        <v>America</v>
      </c>
      <c r="J130" s="2" t="str">
        <f>VLOOKUP(A130,'SAS Codes'!$A$2:$I$559,7,FALSE)</f>
        <v>America</v>
      </c>
      <c r="K130" s="2" t="str">
        <f>VLOOKUP(A130,'SAS Codes'!$A$2:$I$559,8,FALSE)</f>
        <v>May contain</v>
      </c>
      <c r="L130" s="2" t="str">
        <f>VLOOKUP(A130,'SAS Codes'!$A$2:$I$559,9,FALSE)</f>
        <v>May contain</v>
      </c>
      <c r="M130" s="2" t="str">
        <f>VLOOKUP(A130,'SAS Codes'!$A$2:$M$559,10,FALSE)</f>
        <v>Private</v>
      </c>
    </row>
    <row r="131" spans="1:13" x14ac:dyDescent="0.45">
      <c r="A131" s="2" t="s">
        <v>35</v>
      </c>
      <c r="B131" s="2">
        <v>2</v>
      </c>
      <c r="C131" s="4">
        <v>6.4667063999999996E-2</v>
      </c>
      <c r="D131" s="2" t="str">
        <f>VLOOKUP(A131,'SAS Codes'!$A$2:$B$559,2,FALSE)</f>
        <v>BMIX-40</v>
      </c>
      <c r="E131" s="2" t="s">
        <v>929</v>
      </c>
      <c r="F131" s="2" t="str">
        <f>VLOOKUP(A131,'SAS Codes'!$A$2:$I$559,3,FALSE)</f>
        <v>USA</v>
      </c>
      <c r="G131" s="2" t="str">
        <f>VLOOKUP(A131,'SAS Codes'!$A$2:$I$559,4,FALSE)</f>
        <v>USA</v>
      </c>
      <c r="H131" s="2" t="str">
        <f>VLOOKUP(A131,'SAS Codes'!$A$2:$I$559,5,FALSE)</f>
        <v>USA</v>
      </c>
      <c r="I131" s="2" t="str">
        <f>VLOOKUP(A131,'SAS Codes'!$A$2:$I$559,6,FALSE)</f>
        <v>America</v>
      </c>
      <c r="J131" s="2" t="str">
        <f>VLOOKUP(A131,'SAS Codes'!$A$2:$I$559,7,FALSE)</f>
        <v>America</v>
      </c>
      <c r="K131" s="2" t="str">
        <f>VLOOKUP(A131,'SAS Codes'!$A$2:$I$559,8,FALSE)</f>
        <v>May contain</v>
      </c>
      <c r="L131" s="2" t="str">
        <f>VLOOKUP(A131,'SAS Codes'!$A$2:$I$559,9,FALSE)</f>
        <v>May contain</v>
      </c>
      <c r="M131" s="2" t="str">
        <f>VLOOKUP(A131,'SAS Codes'!$A$2:$M$559,10,FALSE)</f>
        <v>Private</v>
      </c>
    </row>
    <row r="132" spans="1:13" x14ac:dyDescent="0.45">
      <c r="A132" s="2" t="s">
        <v>35</v>
      </c>
      <c r="B132" s="2">
        <v>3</v>
      </c>
      <c r="C132" s="4">
        <v>7.1547398999999984E-2</v>
      </c>
      <c r="D132" s="2" t="str">
        <f>VLOOKUP(A132,'SAS Codes'!$A$2:$B$559,2,FALSE)</f>
        <v>BMIX-40</v>
      </c>
      <c r="E132" s="2" t="s">
        <v>929</v>
      </c>
      <c r="F132" s="2" t="str">
        <f>VLOOKUP(A132,'SAS Codes'!$A$2:$I$559,3,FALSE)</f>
        <v>USA</v>
      </c>
      <c r="G132" s="2" t="str">
        <f>VLOOKUP(A132,'SAS Codes'!$A$2:$I$559,4,FALSE)</f>
        <v>USA</v>
      </c>
      <c r="H132" s="2" t="str">
        <f>VLOOKUP(A132,'SAS Codes'!$A$2:$I$559,5,FALSE)</f>
        <v>USA</v>
      </c>
      <c r="I132" s="2" t="str">
        <f>VLOOKUP(A132,'SAS Codes'!$A$2:$I$559,6,FALSE)</f>
        <v>America</v>
      </c>
      <c r="J132" s="2" t="str">
        <f>VLOOKUP(A132,'SAS Codes'!$A$2:$I$559,7,FALSE)</f>
        <v>America</v>
      </c>
      <c r="K132" s="2" t="str">
        <f>VLOOKUP(A132,'SAS Codes'!$A$2:$I$559,8,FALSE)</f>
        <v>May contain</v>
      </c>
      <c r="L132" s="2" t="str">
        <f>VLOOKUP(A132,'SAS Codes'!$A$2:$I$559,9,FALSE)</f>
        <v>May contain</v>
      </c>
      <c r="M132" s="2" t="str">
        <f>VLOOKUP(A132,'SAS Codes'!$A$2:$M$559,10,FALSE)</f>
        <v>Private</v>
      </c>
    </row>
    <row r="133" spans="1:13" x14ac:dyDescent="0.45">
      <c r="A133" s="2" t="s">
        <v>36</v>
      </c>
      <c r="B133" s="2">
        <v>1</v>
      </c>
      <c r="C133" s="4">
        <v>1.8515727999999999E-2</v>
      </c>
      <c r="D133" s="2" t="str">
        <f>VLOOKUP(A133,'SAS Codes'!$A$2:$B$559,2,FALSE)</f>
        <v>BMIX-41</v>
      </c>
      <c r="E133" s="2" t="s">
        <v>929</v>
      </c>
      <c r="F133" s="2" t="str">
        <f>VLOOKUP(A133,'SAS Codes'!$A$2:$I$559,3,FALSE)</f>
        <v>USA</v>
      </c>
      <c r="G133" s="2" t="str">
        <f>VLOOKUP(A133,'SAS Codes'!$A$2:$I$559,4,FALSE)</f>
        <v>USA</v>
      </c>
      <c r="H133" s="2" t="str">
        <f>VLOOKUP(A133,'SAS Codes'!$A$2:$I$559,5,FALSE)</f>
        <v>USA</v>
      </c>
      <c r="I133" s="2" t="str">
        <f>VLOOKUP(A133,'SAS Codes'!$A$2:$I$559,6,FALSE)</f>
        <v>America</v>
      </c>
      <c r="J133" s="2" t="str">
        <f>VLOOKUP(A133,'SAS Codes'!$A$2:$I$559,7,FALSE)</f>
        <v>America</v>
      </c>
      <c r="K133" s="2" t="str">
        <f>VLOOKUP(A133,'SAS Codes'!$A$2:$I$559,8,FALSE)</f>
        <v>May contain</v>
      </c>
      <c r="L133" s="2" t="str">
        <f>VLOOKUP(A133,'SAS Codes'!$A$2:$I$559,9,FALSE)</f>
        <v>May contain</v>
      </c>
      <c r="M133" s="2" t="str">
        <f>VLOOKUP(A133,'SAS Codes'!$A$2:$M$559,10,FALSE)</f>
        <v>Private</v>
      </c>
    </row>
    <row r="134" spans="1:13" x14ac:dyDescent="0.45">
      <c r="A134" s="2" t="s">
        <v>36</v>
      </c>
      <c r="B134" s="2">
        <v>2</v>
      </c>
      <c r="C134" s="4">
        <v>6.5858940000000005E-2</v>
      </c>
      <c r="D134" s="2" t="str">
        <f>VLOOKUP(A134,'SAS Codes'!$A$2:$B$559,2,FALSE)</f>
        <v>BMIX-41</v>
      </c>
      <c r="E134" s="2" t="s">
        <v>929</v>
      </c>
      <c r="F134" s="2" t="str">
        <f>VLOOKUP(A134,'SAS Codes'!$A$2:$I$559,3,FALSE)</f>
        <v>USA</v>
      </c>
      <c r="G134" s="2" t="str">
        <f>VLOOKUP(A134,'SAS Codes'!$A$2:$I$559,4,FALSE)</f>
        <v>USA</v>
      </c>
      <c r="H134" s="2" t="str">
        <f>VLOOKUP(A134,'SAS Codes'!$A$2:$I$559,5,FALSE)</f>
        <v>USA</v>
      </c>
      <c r="I134" s="2" t="str">
        <f>VLOOKUP(A134,'SAS Codes'!$A$2:$I$559,6,FALSE)</f>
        <v>America</v>
      </c>
      <c r="J134" s="2" t="str">
        <f>VLOOKUP(A134,'SAS Codes'!$A$2:$I$559,7,FALSE)</f>
        <v>America</v>
      </c>
      <c r="K134" s="2" t="str">
        <f>VLOOKUP(A134,'SAS Codes'!$A$2:$I$559,8,FALSE)</f>
        <v>May contain</v>
      </c>
      <c r="L134" s="2" t="str">
        <f>VLOOKUP(A134,'SAS Codes'!$A$2:$I$559,9,FALSE)</f>
        <v>May contain</v>
      </c>
      <c r="M134" s="2" t="str">
        <f>VLOOKUP(A134,'SAS Codes'!$A$2:$M$559,10,FALSE)</f>
        <v>Private</v>
      </c>
    </row>
    <row r="135" spans="1:13" x14ac:dyDescent="0.45">
      <c r="A135" s="2" t="s">
        <v>36</v>
      </c>
      <c r="B135" s="2">
        <v>3</v>
      </c>
      <c r="C135" s="4">
        <v>0</v>
      </c>
      <c r="D135" s="2" t="str">
        <f>VLOOKUP(A135,'SAS Codes'!$A$2:$B$559,2,FALSE)</f>
        <v>BMIX-41</v>
      </c>
      <c r="E135" s="2" t="s">
        <v>929</v>
      </c>
      <c r="F135" s="2" t="str">
        <f>VLOOKUP(A135,'SAS Codes'!$A$2:$I$559,3,FALSE)</f>
        <v>USA</v>
      </c>
      <c r="G135" s="2" t="str">
        <f>VLOOKUP(A135,'SAS Codes'!$A$2:$I$559,4,FALSE)</f>
        <v>USA</v>
      </c>
      <c r="H135" s="2" t="str">
        <f>VLOOKUP(A135,'SAS Codes'!$A$2:$I$559,5,FALSE)</f>
        <v>USA</v>
      </c>
      <c r="I135" s="2" t="str">
        <f>VLOOKUP(A135,'SAS Codes'!$A$2:$I$559,6,FALSE)</f>
        <v>America</v>
      </c>
      <c r="J135" s="2" t="str">
        <f>VLOOKUP(A135,'SAS Codes'!$A$2:$I$559,7,FALSE)</f>
        <v>America</v>
      </c>
      <c r="K135" s="2" t="str">
        <f>VLOOKUP(A135,'SAS Codes'!$A$2:$I$559,8,FALSE)</f>
        <v>May contain</v>
      </c>
      <c r="L135" s="2" t="str">
        <f>VLOOKUP(A135,'SAS Codes'!$A$2:$I$559,9,FALSE)</f>
        <v>May contain</v>
      </c>
      <c r="M135" s="2" t="str">
        <f>VLOOKUP(A135,'SAS Codes'!$A$2:$M$559,10,FALSE)</f>
        <v>Private</v>
      </c>
    </row>
    <row r="136" spans="1:13" x14ac:dyDescent="0.45">
      <c r="A136" s="2" t="s">
        <v>37</v>
      </c>
      <c r="B136" s="2">
        <v>1</v>
      </c>
      <c r="C136" s="4">
        <v>2.0415212999999998E-2</v>
      </c>
      <c r="D136" s="2" t="str">
        <f>VLOOKUP(A136,'SAS Codes'!$A$2:$B$559,2,FALSE)</f>
        <v>BMIX-42</v>
      </c>
      <c r="E136" s="2" t="s">
        <v>929</v>
      </c>
      <c r="F136" s="2" t="str">
        <f>VLOOKUP(A136,'SAS Codes'!$A$2:$I$559,3,FALSE)</f>
        <v>USA</v>
      </c>
      <c r="G136" s="2" t="str">
        <f>VLOOKUP(A136,'SAS Codes'!$A$2:$I$559,4,FALSE)</f>
        <v>USA</v>
      </c>
      <c r="H136" s="2" t="str">
        <f>VLOOKUP(A136,'SAS Codes'!$A$2:$I$559,5,FALSE)</f>
        <v>USA</v>
      </c>
      <c r="I136" s="2" t="str">
        <f>VLOOKUP(A136,'SAS Codes'!$A$2:$I$559,6,FALSE)</f>
        <v>America</v>
      </c>
      <c r="J136" s="2" t="str">
        <f>VLOOKUP(A136,'SAS Codes'!$A$2:$I$559,7,FALSE)</f>
        <v>America</v>
      </c>
      <c r="K136" s="2" t="str">
        <f>VLOOKUP(A136,'SAS Codes'!$A$2:$I$559,8,FALSE)</f>
        <v>May contain</v>
      </c>
      <c r="L136" s="2" t="str">
        <f>VLOOKUP(A136,'SAS Codes'!$A$2:$I$559,9,FALSE)</f>
        <v>May contain</v>
      </c>
      <c r="M136" s="2" t="str">
        <f>VLOOKUP(A136,'SAS Codes'!$A$2:$M$559,10,FALSE)</f>
        <v>Private</v>
      </c>
    </row>
    <row r="137" spans="1:13" x14ac:dyDescent="0.45">
      <c r="A137" s="2" t="s">
        <v>37</v>
      </c>
      <c r="B137" s="2">
        <v>2</v>
      </c>
      <c r="C137" s="4">
        <v>0.1231560365</v>
      </c>
      <c r="D137" s="2" t="str">
        <f>VLOOKUP(A137,'SAS Codes'!$A$2:$B$559,2,FALSE)</f>
        <v>BMIX-42</v>
      </c>
      <c r="E137" s="2" t="s">
        <v>929</v>
      </c>
      <c r="F137" s="2" t="str">
        <f>VLOOKUP(A137,'SAS Codes'!$A$2:$I$559,3,FALSE)</f>
        <v>USA</v>
      </c>
      <c r="G137" s="2" t="str">
        <f>VLOOKUP(A137,'SAS Codes'!$A$2:$I$559,4,FALSE)</f>
        <v>USA</v>
      </c>
      <c r="H137" s="2" t="str">
        <f>VLOOKUP(A137,'SAS Codes'!$A$2:$I$559,5,FALSE)</f>
        <v>USA</v>
      </c>
      <c r="I137" s="2" t="str">
        <f>VLOOKUP(A137,'SAS Codes'!$A$2:$I$559,6,FALSE)</f>
        <v>America</v>
      </c>
      <c r="J137" s="2" t="str">
        <f>VLOOKUP(A137,'SAS Codes'!$A$2:$I$559,7,FALSE)</f>
        <v>America</v>
      </c>
      <c r="K137" s="2" t="str">
        <f>VLOOKUP(A137,'SAS Codes'!$A$2:$I$559,8,FALSE)</f>
        <v>May contain</v>
      </c>
      <c r="L137" s="2" t="str">
        <f>VLOOKUP(A137,'SAS Codes'!$A$2:$I$559,9,FALSE)</f>
        <v>May contain</v>
      </c>
      <c r="M137" s="2" t="str">
        <f>VLOOKUP(A137,'SAS Codes'!$A$2:$M$559,10,FALSE)</f>
        <v>Private</v>
      </c>
    </row>
    <row r="138" spans="1:13" x14ac:dyDescent="0.45">
      <c r="A138" s="2" t="s">
        <v>37</v>
      </c>
      <c r="B138" s="2">
        <v>3</v>
      </c>
      <c r="C138" s="4">
        <v>0</v>
      </c>
      <c r="D138" s="2" t="str">
        <f>VLOOKUP(A138,'SAS Codes'!$A$2:$B$559,2,FALSE)</f>
        <v>BMIX-42</v>
      </c>
      <c r="E138" s="2" t="s">
        <v>929</v>
      </c>
      <c r="F138" s="2" t="str">
        <f>VLOOKUP(A138,'SAS Codes'!$A$2:$I$559,3,FALSE)</f>
        <v>USA</v>
      </c>
      <c r="G138" s="2" t="str">
        <f>VLOOKUP(A138,'SAS Codes'!$A$2:$I$559,4,FALSE)</f>
        <v>USA</v>
      </c>
      <c r="H138" s="2" t="str">
        <f>VLOOKUP(A138,'SAS Codes'!$A$2:$I$559,5,FALSE)</f>
        <v>USA</v>
      </c>
      <c r="I138" s="2" t="str">
        <f>VLOOKUP(A138,'SAS Codes'!$A$2:$I$559,6,FALSE)</f>
        <v>America</v>
      </c>
      <c r="J138" s="2" t="str">
        <f>VLOOKUP(A138,'SAS Codes'!$A$2:$I$559,7,FALSE)</f>
        <v>America</v>
      </c>
      <c r="K138" s="2" t="str">
        <f>VLOOKUP(A138,'SAS Codes'!$A$2:$I$559,8,FALSE)</f>
        <v>May contain</v>
      </c>
      <c r="L138" s="2" t="str">
        <f>VLOOKUP(A138,'SAS Codes'!$A$2:$I$559,9,FALSE)</f>
        <v>May contain</v>
      </c>
      <c r="M138" s="2" t="str">
        <f>VLOOKUP(A138,'SAS Codes'!$A$2:$M$559,10,FALSE)</f>
        <v>Private</v>
      </c>
    </row>
    <row r="139" spans="1:13" x14ac:dyDescent="0.45">
      <c r="A139" s="2" t="s">
        <v>37</v>
      </c>
      <c r="B139" s="2">
        <v>4</v>
      </c>
      <c r="C139" s="4">
        <v>0</v>
      </c>
      <c r="D139" s="2" t="str">
        <f>VLOOKUP(A139,'SAS Codes'!$A$2:$B$559,2,FALSE)</f>
        <v>BMIX-42</v>
      </c>
      <c r="E139" s="2" t="s">
        <v>929</v>
      </c>
      <c r="F139" s="2" t="str">
        <f>VLOOKUP(A139,'SAS Codes'!$A$2:$I$559,3,FALSE)</f>
        <v>USA</v>
      </c>
      <c r="G139" s="2" t="str">
        <f>VLOOKUP(A139,'SAS Codes'!$A$2:$I$559,4,FALSE)</f>
        <v>USA</v>
      </c>
      <c r="H139" s="2" t="str">
        <f>VLOOKUP(A139,'SAS Codes'!$A$2:$I$559,5,FALSE)</f>
        <v>USA</v>
      </c>
      <c r="I139" s="2" t="str">
        <f>VLOOKUP(A139,'SAS Codes'!$A$2:$I$559,6,FALSE)</f>
        <v>America</v>
      </c>
      <c r="J139" s="2" t="str">
        <f>VLOOKUP(A139,'SAS Codes'!$A$2:$I$559,7,FALSE)</f>
        <v>America</v>
      </c>
      <c r="K139" s="2" t="str">
        <f>VLOOKUP(A139,'SAS Codes'!$A$2:$I$559,8,FALSE)</f>
        <v>May contain</v>
      </c>
      <c r="L139" s="2" t="str">
        <f>VLOOKUP(A139,'SAS Codes'!$A$2:$I$559,9,FALSE)</f>
        <v>May contain</v>
      </c>
      <c r="M139" s="2" t="str">
        <f>VLOOKUP(A139,'SAS Codes'!$A$2:$M$559,10,FALSE)</f>
        <v>Private</v>
      </c>
    </row>
    <row r="140" spans="1:13" x14ac:dyDescent="0.45">
      <c r="A140" s="2" t="s">
        <v>38</v>
      </c>
      <c r="B140" s="2">
        <v>1</v>
      </c>
      <c r="C140" s="4">
        <v>6.2713727999999996E-2</v>
      </c>
      <c r="D140" s="2" t="str">
        <f>VLOOKUP(A140,'SAS Codes'!$A$2:$B$559,2,FALSE)</f>
        <v>BMIX-43</v>
      </c>
      <c r="E140" s="2" t="s">
        <v>929</v>
      </c>
      <c r="F140" s="2" t="str">
        <f>VLOOKUP(A140,'SAS Codes'!$A$2:$I$559,3,FALSE)</f>
        <v>USA</v>
      </c>
      <c r="G140" s="2" t="str">
        <f>VLOOKUP(A140,'SAS Codes'!$A$2:$I$559,4,FALSE)</f>
        <v>USA</v>
      </c>
      <c r="H140" s="2" t="str">
        <f>VLOOKUP(A140,'SAS Codes'!$A$2:$I$559,5,FALSE)</f>
        <v>USA</v>
      </c>
      <c r="I140" s="2" t="str">
        <f>VLOOKUP(A140,'SAS Codes'!$A$2:$I$559,6,FALSE)</f>
        <v>America</v>
      </c>
      <c r="J140" s="2" t="str">
        <f>VLOOKUP(A140,'SAS Codes'!$A$2:$I$559,7,FALSE)</f>
        <v>America</v>
      </c>
      <c r="K140" s="2" t="str">
        <f>VLOOKUP(A140,'SAS Codes'!$A$2:$I$559,8,FALSE)</f>
        <v>May contain</v>
      </c>
      <c r="L140" s="2" t="str">
        <f>VLOOKUP(A140,'SAS Codes'!$A$2:$I$559,9,FALSE)</f>
        <v>May contain</v>
      </c>
      <c r="M140" s="2" t="str">
        <f>VLOOKUP(A140,'SAS Codes'!$A$2:$M$559,10,FALSE)</f>
        <v>Private</v>
      </c>
    </row>
    <row r="141" spans="1:13" x14ac:dyDescent="0.45">
      <c r="A141" s="2" t="s">
        <v>38</v>
      </c>
      <c r="B141" s="2">
        <v>2</v>
      </c>
      <c r="C141" s="4">
        <v>0.190571878</v>
      </c>
      <c r="D141" s="2" t="str">
        <f>VLOOKUP(A141,'SAS Codes'!$A$2:$B$559,2,FALSE)</f>
        <v>BMIX-43</v>
      </c>
      <c r="E141" s="2" t="s">
        <v>929</v>
      </c>
      <c r="F141" s="2" t="str">
        <f>VLOOKUP(A141,'SAS Codes'!$A$2:$I$559,3,FALSE)</f>
        <v>USA</v>
      </c>
      <c r="G141" s="2" t="str">
        <f>VLOOKUP(A141,'SAS Codes'!$A$2:$I$559,4,FALSE)</f>
        <v>USA</v>
      </c>
      <c r="H141" s="2" t="str">
        <f>VLOOKUP(A141,'SAS Codes'!$A$2:$I$559,5,FALSE)</f>
        <v>USA</v>
      </c>
      <c r="I141" s="2" t="str">
        <f>VLOOKUP(A141,'SAS Codes'!$A$2:$I$559,6,FALSE)</f>
        <v>America</v>
      </c>
      <c r="J141" s="2" t="str">
        <f>VLOOKUP(A141,'SAS Codes'!$A$2:$I$559,7,FALSE)</f>
        <v>America</v>
      </c>
      <c r="K141" s="2" t="str">
        <f>VLOOKUP(A141,'SAS Codes'!$A$2:$I$559,8,FALSE)</f>
        <v>May contain</v>
      </c>
      <c r="L141" s="2" t="str">
        <f>VLOOKUP(A141,'SAS Codes'!$A$2:$I$559,9,FALSE)</f>
        <v>May contain</v>
      </c>
      <c r="M141" s="2" t="str">
        <f>VLOOKUP(A141,'SAS Codes'!$A$2:$M$559,10,FALSE)</f>
        <v>Private</v>
      </c>
    </row>
    <row r="142" spans="1:13" x14ac:dyDescent="0.45">
      <c r="A142" s="2" t="s">
        <v>38</v>
      </c>
      <c r="B142" s="2">
        <v>3</v>
      </c>
      <c r="C142" s="4">
        <v>4.9112700000000002E-2</v>
      </c>
      <c r="D142" s="2" t="str">
        <f>VLOOKUP(A142,'SAS Codes'!$A$2:$B$559,2,FALSE)</f>
        <v>BMIX-43</v>
      </c>
      <c r="E142" s="2" t="s">
        <v>929</v>
      </c>
      <c r="F142" s="2" t="str">
        <f>VLOOKUP(A142,'SAS Codes'!$A$2:$I$559,3,FALSE)</f>
        <v>USA</v>
      </c>
      <c r="G142" s="2" t="str">
        <f>VLOOKUP(A142,'SAS Codes'!$A$2:$I$559,4,FALSE)</f>
        <v>USA</v>
      </c>
      <c r="H142" s="2" t="str">
        <f>VLOOKUP(A142,'SAS Codes'!$A$2:$I$559,5,FALSE)</f>
        <v>USA</v>
      </c>
      <c r="I142" s="2" t="str">
        <f>VLOOKUP(A142,'SAS Codes'!$A$2:$I$559,6,FALSE)</f>
        <v>America</v>
      </c>
      <c r="J142" s="2" t="str">
        <f>VLOOKUP(A142,'SAS Codes'!$A$2:$I$559,7,FALSE)</f>
        <v>America</v>
      </c>
      <c r="K142" s="2" t="str">
        <f>VLOOKUP(A142,'SAS Codes'!$A$2:$I$559,8,FALSE)</f>
        <v>May contain</v>
      </c>
      <c r="L142" s="2" t="str">
        <f>VLOOKUP(A142,'SAS Codes'!$A$2:$I$559,9,FALSE)</f>
        <v>May contain</v>
      </c>
      <c r="M142" s="2" t="str">
        <f>VLOOKUP(A142,'SAS Codes'!$A$2:$M$559,10,FALSE)</f>
        <v>Private</v>
      </c>
    </row>
    <row r="143" spans="1:13" x14ac:dyDescent="0.45">
      <c r="A143" s="3" t="s">
        <v>39</v>
      </c>
      <c r="B143" s="3">
        <v>1</v>
      </c>
      <c r="C143" s="4">
        <v>7.7287724500000002E-2</v>
      </c>
      <c r="D143" s="2" t="str">
        <f>VLOOKUP(A143,'SAS Codes'!$A$2:$B$559,2,FALSE)</f>
        <v>BMIX-44</v>
      </c>
      <c r="E143" s="2" t="s">
        <v>930</v>
      </c>
      <c r="F143" s="2" t="str">
        <f>VLOOKUP(A143,'SAS Codes'!$A$2:$I$559,3,FALSE)</f>
        <v>USA</v>
      </c>
      <c r="G143" s="2" t="str">
        <f>VLOOKUP(A143,'SAS Codes'!$A$2:$I$559,4,FALSE)</f>
        <v>USA</v>
      </c>
      <c r="H143" s="2" t="str">
        <f>VLOOKUP(A143,'SAS Codes'!$A$2:$I$559,5,FALSE)</f>
        <v>USA</v>
      </c>
      <c r="I143" s="2" t="str">
        <f>VLOOKUP(A143,'SAS Codes'!$A$2:$I$559,6,FALSE)</f>
        <v>America</v>
      </c>
      <c r="J143" s="2" t="str">
        <f>VLOOKUP(A143,'SAS Codes'!$A$2:$I$559,7,FALSE)</f>
        <v>America</v>
      </c>
      <c r="K143" s="2" t="str">
        <f>VLOOKUP(A143,'SAS Codes'!$A$2:$I$559,8,FALSE)</f>
        <v>May contain ingredients</v>
      </c>
      <c r="L143" s="2" t="str">
        <f>VLOOKUP(A143,'SAS Codes'!$A$2:$I$559,9,FALSE)</f>
        <v>May contain ingredients</v>
      </c>
      <c r="M143" s="2" t="str">
        <f>VLOOKUP(A143,'SAS Codes'!$A$2:$M$559,10,FALSE)</f>
        <v>Regular</v>
      </c>
    </row>
    <row r="144" spans="1:13" x14ac:dyDescent="0.45">
      <c r="A144" s="3" t="s">
        <v>39</v>
      </c>
      <c r="B144" s="3">
        <v>2</v>
      </c>
      <c r="C144" s="4">
        <v>0</v>
      </c>
      <c r="D144" s="2" t="str">
        <f>VLOOKUP(A144,'SAS Codes'!$A$2:$B$559,2,FALSE)</f>
        <v>BMIX-44</v>
      </c>
      <c r="E144" s="2" t="s">
        <v>930</v>
      </c>
      <c r="F144" s="2" t="str">
        <f>VLOOKUP(A144,'SAS Codes'!$A$2:$I$559,3,FALSE)</f>
        <v>USA</v>
      </c>
      <c r="G144" s="2" t="str">
        <f>VLOOKUP(A144,'SAS Codes'!$A$2:$I$559,4,FALSE)</f>
        <v>USA</v>
      </c>
      <c r="H144" s="2" t="str">
        <f>VLOOKUP(A144,'SAS Codes'!$A$2:$I$559,5,FALSE)</f>
        <v>USA</v>
      </c>
      <c r="I144" s="2" t="str">
        <f>VLOOKUP(A144,'SAS Codes'!$A$2:$I$559,6,FALSE)</f>
        <v>America</v>
      </c>
      <c r="J144" s="2" t="str">
        <f>VLOOKUP(A144,'SAS Codes'!$A$2:$I$559,7,FALSE)</f>
        <v>America</v>
      </c>
      <c r="K144" s="2" t="str">
        <f>VLOOKUP(A144,'SAS Codes'!$A$2:$I$559,8,FALSE)</f>
        <v>May contain ingredients</v>
      </c>
      <c r="L144" s="2" t="str">
        <f>VLOOKUP(A144,'SAS Codes'!$A$2:$I$559,9,FALSE)</f>
        <v>May contain ingredients</v>
      </c>
      <c r="M144" s="2" t="str">
        <f>VLOOKUP(A144,'SAS Codes'!$A$2:$M$559,10,FALSE)</f>
        <v>Regular</v>
      </c>
    </row>
    <row r="145" spans="1:13" x14ac:dyDescent="0.45">
      <c r="A145" s="3" t="s">
        <v>39</v>
      </c>
      <c r="B145" s="3">
        <v>3</v>
      </c>
      <c r="C145" s="4">
        <v>0</v>
      </c>
      <c r="D145" s="2" t="str">
        <f>VLOOKUP(A145,'SAS Codes'!$A$2:$B$559,2,FALSE)</f>
        <v>BMIX-44</v>
      </c>
      <c r="E145" s="2" t="s">
        <v>930</v>
      </c>
      <c r="F145" s="2" t="str">
        <f>VLOOKUP(A145,'SAS Codes'!$A$2:$I$559,3,FALSE)</f>
        <v>USA</v>
      </c>
      <c r="G145" s="2" t="str">
        <f>VLOOKUP(A145,'SAS Codes'!$A$2:$I$559,4,FALSE)</f>
        <v>USA</v>
      </c>
      <c r="H145" s="2" t="str">
        <f>VLOOKUP(A145,'SAS Codes'!$A$2:$I$559,5,FALSE)</f>
        <v>USA</v>
      </c>
      <c r="I145" s="2" t="str">
        <f>VLOOKUP(A145,'SAS Codes'!$A$2:$I$559,6,FALSE)</f>
        <v>America</v>
      </c>
      <c r="J145" s="2" t="str">
        <f>VLOOKUP(A145,'SAS Codes'!$A$2:$I$559,7,FALSE)</f>
        <v>America</v>
      </c>
      <c r="K145" s="2" t="str">
        <f>VLOOKUP(A145,'SAS Codes'!$A$2:$I$559,8,FALSE)</f>
        <v>May contain ingredients</v>
      </c>
      <c r="L145" s="2" t="str">
        <f>VLOOKUP(A145,'SAS Codes'!$A$2:$I$559,9,FALSE)</f>
        <v>May contain ingredients</v>
      </c>
      <c r="M145" s="2" t="str">
        <f>VLOOKUP(A145,'SAS Codes'!$A$2:$M$559,10,FALSE)</f>
        <v>Regular</v>
      </c>
    </row>
    <row r="146" spans="1:13" x14ac:dyDescent="0.45">
      <c r="A146" s="3" t="s">
        <v>39</v>
      </c>
      <c r="B146" s="3">
        <v>4</v>
      </c>
      <c r="C146" s="4">
        <v>0</v>
      </c>
      <c r="D146" s="2" t="str">
        <f>VLOOKUP(A146,'SAS Codes'!$A$2:$B$559,2,FALSE)</f>
        <v>BMIX-44</v>
      </c>
      <c r="E146" s="2" t="s">
        <v>930</v>
      </c>
      <c r="F146" s="2" t="str">
        <f>VLOOKUP(A146,'SAS Codes'!$A$2:$I$559,3,FALSE)</f>
        <v>USA</v>
      </c>
      <c r="G146" s="2" t="str">
        <f>VLOOKUP(A146,'SAS Codes'!$A$2:$I$559,4,FALSE)</f>
        <v>USA</v>
      </c>
      <c r="H146" s="2" t="str">
        <f>VLOOKUP(A146,'SAS Codes'!$A$2:$I$559,5,FALSE)</f>
        <v>USA</v>
      </c>
      <c r="I146" s="2" t="str">
        <f>VLOOKUP(A146,'SAS Codes'!$A$2:$I$559,6,FALSE)</f>
        <v>America</v>
      </c>
      <c r="J146" s="2" t="str">
        <f>VLOOKUP(A146,'SAS Codes'!$A$2:$I$559,7,FALSE)</f>
        <v>America</v>
      </c>
      <c r="K146" s="2" t="str">
        <f>VLOOKUP(A146,'SAS Codes'!$A$2:$I$559,8,FALSE)</f>
        <v>May contain ingredients</v>
      </c>
      <c r="L146" s="2" t="str">
        <f>VLOOKUP(A146,'SAS Codes'!$A$2:$I$559,9,FALSE)</f>
        <v>May contain ingredients</v>
      </c>
      <c r="M146" s="2" t="str">
        <f>VLOOKUP(A146,'SAS Codes'!$A$2:$M$559,10,FALSE)</f>
        <v>Regular</v>
      </c>
    </row>
    <row r="147" spans="1:13" x14ac:dyDescent="0.45">
      <c r="A147" s="3" t="s">
        <v>40</v>
      </c>
      <c r="B147" s="3">
        <v>1</v>
      </c>
      <c r="C147" s="4">
        <v>7.147985250000001E-2</v>
      </c>
      <c r="D147" s="2" t="str">
        <f>VLOOKUP(A147,'SAS Codes'!$A$2:$B$559,2,FALSE)</f>
        <v>BMIX-45</v>
      </c>
      <c r="E147" s="2" t="s">
        <v>930</v>
      </c>
      <c r="F147" s="2" t="str">
        <f>VLOOKUP(A147,'SAS Codes'!$A$2:$I$559,3,FALSE)</f>
        <v>Canada</v>
      </c>
      <c r="G147" s="2" t="str">
        <f>VLOOKUP(A147,'SAS Codes'!$A$2:$I$559,4,FALSE)</f>
        <v>Canada</v>
      </c>
      <c r="H147" s="2" t="str">
        <f>VLOOKUP(A147,'SAS Codes'!$A$2:$I$559,5,FALSE)</f>
        <v>Canada</v>
      </c>
      <c r="I147" s="2" t="str">
        <f>VLOOKUP(A147,'SAS Codes'!$A$2:$I$559,6,FALSE)</f>
        <v>America</v>
      </c>
      <c r="J147" s="2" t="str">
        <f>VLOOKUP(A147,'SAS Codes'!$A$2:$I$559,7,FALSE)</f>
        <v>America</v>
      </c>
      <c r="K147" s="2" t="str">
        <f>VLOOKUP(A147,'SAS Codes'!$A$2:$I$559,8,FALSE)</f>
        <v>May contain</v>
      </c>
      <c r="L147" s="2" t="str">
        <f>VLOOKUP(A147,'SAS Codes'!$A$2:$I$559,9,FALSE)</f>
        <v>May contain</v>
      </c>
      <c r="M147" s="2" t="str">
        <f>VLOOKUP(A147,'SAS Codes'!$A$2:$M$559,10,FALSE)</f>
        <v>Private</v>
      </c>
    </row>
    <row r="148" spans="1:13" x14ac:dyDescent="0.45">
      <c r="A148" s="3" t="s">
        <v>40</v>
      </c>
      <c r="B148" s="3">
        <v>2</v>
      </c>
      <c r="C148" s="4">
        <v>6.6623340000000003E-2</v>
      </c>
      <c r="D148" s="2" t="str">
        <f>VLOOKUP(A148,'SAS Codes'!$A$2:$B$559,2,FALSE)</f>
        <v>BMIX-45</v>
      </c>
      <c r="E148" s="2" t="s">
        <v>930</v>
      </c>
      <c r="F148" s="2" t="str">
        <f>VLOOKUP(A148,'SAS Codes'!$A$2:$I$559,3,FALSE)</f>
        <v>Canada</v>
      </c>
      <c r="G148" s="2" t="str">
        <f>VLOOKUP(A148,'SAS Codes'!$A$2:$I$559,4,FALSE)</f>
        <v>Canada</v>
      </c>
      <c r="H148" s="2" t="str">
        <f>VLOOKUP(A148,'SAS Codes'!$A$2:$I$559,5,FALSE)</f>
        <v>Canada</v>
      </c>
      <c r="I148" s="2" t="str">
        <f>VLOOKUP(A148,'SAS Codes'!$A$2:$I$559,6,FALSE)</f>
        <v>America</v>
      </c>
      <c r="J148" s="2" t="str">
        <f>VLOOKUP(A148,'SAS Codes'!$A$2:$I$559,7,FALSE)</f>
        <v>America</v>
      </c>
      <c r="K148" s="2" t="str">
        <f>VLOOKUP(A148,'SAS Codes'!$A$2:$I$559,8,FALSE)</f>
        <v>May contain</v>
      </c>
      <c r="L148" s="2" t="str">
        <f>VLOOKUP(A148,'SAS Codes'!$A$2:$I$559,9,FALSE)</f>
        <v>May contain</v>
      </c>
      <c r="M148" s="2" t="str">
        <f>VLOOKUP(A148,'SAS Codes'!$A$2:$M$559,10,FALSE)</f>
        <v>Private</v>
      </c>
    </row>
    <row r="149" spans="1:13" x14ac:dyDescent="0.45">
      <c r="A149" s="3" t="s">
        <v>40</v>
      </c>
      <c r="B149" s="3">
        <v>3</v>
      </c>
      <c r="C149" s="4">
        <v>5.8400380499999988E-2</v>
      </c>
      <c r="D149" s="2" t="str">
        <f>VLOOKUP(A149,'SAS Codes'!$A$2:$B$559,2,FALSE)</f>
        <v>BMIX-45</v>
      </c>
      <c r="E149" s="2" t="s">
        <v>930</v>
      </c>
      <c r="F149" s="2" t="str">
        <f>VLOOKUP(A149,'SAS Codes'!$A$2:$I$559,3,FALSE)</f>
        <v>Canada</v>
      </c>
      <c r="G149" s="2" t="str">
        <f>VLOOKUP(A149,'SAS Codes'!$A$2:$I$559,4,FALSE)</f>
        <v>Canada</v>
      </c>
      <c r="H149" s="2" t="str">
        <f>VLOOKUP(A149,'SAS Codes'!$A$2:$I$559,5,FALSE)</f>
        <v>Canada</v>
      </c>
      <c r="I149" s="2" t="str">
        <f>VLOOKUP(A149,'SAS Codes'!$A$2:$I$559,6,FALSE)</f>
        <v>America</v>
      </c>
      <c r="J149" s="2" t="str">
        <f>VLOOKUP(A149,'SAS Codes'!$A$2:$I$559,7,FALSE)</f>
        <v>America</v>
      </c>
      <c r="K149" s="2" t="str">
        <f>VLOOKUP(A149,'SAS Codes'!$A$2:$I$559,8,FALSE)</f>
        <v>May contain</v>
      </c>
      <c r="L149" s="2" t="str">
        <f>VLOOKUP(A149,'SAS Codes'!$A$2:$I$559,9,FALSE)</f>
        <v>May contain</v>
      </c>
      <c r="M149" s="2" t="str">
        <f>VLOOKUP(A149,'SAS Codes'!$A$2:$M$559,10,FALSE)</f>
        <v>Private</v>
      </c>
    </row>
    <row r="150" spans="1:13" x14ac:dyDescent="0.45">
      <c r="A150" s="3" t="s">
        <v>40</v>
      </c>
      <c r="B150" s="3">
        <v>4</v>
      </c>
      <c r="C150" s="4">
        <v>4.9142099999999994E-2</v>
      </c>
      <c r="D150" s="2" t="str">
        <f>VLOOKUP(A150,'SAS Codes'!$A$2:$B$559,2,FALSE)</f>
        <v>BMIX-45</v>
      </c>
      <c r="E150" s="2" t="s">
        <v>930</v>
      </c>
      <c r="F150" s="2" t="str">
        <f>VLOOKUP(A150,'SAS Codes'!$A$2:$I$559,3,FALSE)</f>
        <v>Canada</v>
      </c>
      <c r="G150" s="2" t="str">
        <f>VLOOKUP(A150,'SAS Codes'!$A$2:$I$559,4,FALSE)</f>
        <v>Canada</v>
      </c>
      <c r="H150" s="2" t="str">
        <f>VLOOKUP(A150,'SAS Codes'!$A$2:$I$559,5,FALSE)</f>
        <v>Canada</v>
      </c>
      <c r="I150" s="2" t="str">
        <f>VLOOKUP(A150,'SAS Codes'!$A$2:$I$559,6,FALSE)</f>
        <v>America</v>
      </c>
      <c r="J150" s="2" t="str">
        <f>VLOOKUP(A150,'SAS Codes'!$A$2:$I$559,7,FALSE)</f>
        <v>America</v>
      </c>
      <c r="K150" s="2" t="str">
        <f>VLOOKUP(A150,'SAS Codes'!$A$2:$I$559,8,FALSE)</f>
        <v>May contain</v>
      </c>
      <c r="L150" s="2" t="str">
        <f>VLOOKUP(A150,'SAS Codes'!$A$2:$I$559,9,FALSE)</f>
        <v>May contain</v>
      </c>
      <c r="M150" s="2" t="str">
        <f>VLOOKUP(A150,'SAS Codes'!$A$2:$M$559,10,FALSE)</f>
        <v>Private</v>
      </c>
    </row>
    <row r="151" spans="1:13" x14ac:dyDescent="0.45">
      <c r="A151" s="3" t="s">
        <v>951</v>
      </c>
      <c r="B151" s="3">
        <v>1</v>
      </c>
      <c r="C151" s="4">
        <v>4.8980203999999999E-2</v>
      </c>
      <c r="D151" s="2" t="str">
        <f>VLOOKUP(A151,'SAS Codes'!$A$2:$B$559,2,FALSE)</f>
        <v>BMIX-47</v>
      </c>
      <c r="E151" s="2" t="s">
        <v>930</v>
      </c>
      <c r="F151" s="2" t="str">
        <f>VLOOKUP(A151,'SAS Codes'!$A$2:$I$559,3,FALSE)</f>
        <v>Canada</v>
      </c>
      <c r="G151" s="2" t="str">
        <f>VLOOKUP(A151,'SAS Codes'!$A$2:$I$559,4,FALSE)</f>
        <v>Canada</v>
      </c>
      <c r="H151" s="2" t="str">
        <f>VLOOKUP(A151,'SAS Codes'!$A$2:$I$559,5,FALSE)</f>
        <v>Canada</v>
      </c>
      <c r="I151" s="2" t="str">
        <f>VLOOKUP(A151,'SAS Codes'!$A$2:$I$559,6,FALSE)</f>
        <v>America</v>
      </c>
      <c r="J151" s="2" t="str">
        <f>VLOOKUP(A151,'SAS Codes'!$A$2:$I$559,7,FALSE)</f>
        <v>America</v>
      </c>
      <c r="K151" s="2" t="str">
        <f>VLOOKUP(A151,'SAS Codes'!$A$2:$I$559,8,FALSE)</f>
        <v>NA</v>
      </c>
      <c r="L151" s="2" t="str">
        <f>VLOOKUP(A151,'SAS Codes'!$A$2:$I$559,9,FALSE)</f>
        <v>NA</v>
      </c>
      <c r="M151" s="2" t="str">
        <f>VLOOKUP(A151,'SAS Codes'!$A$2:$M$559,10,FALSE)</f>
        <v>Private</v>
      </c>
    </row>
    <row r="152" spans="1:13" x14ac:dyDescent="0.45">
      <c r="A152" s="3" t="s">
        <v>951</v>
      </c>
      <c r="B152" s="3">
        <v>2</v>
      </c>
      <c r="C152" s="4">
        <v>7.2461983999999993E-2</v>
      </c>
      <c r="D152" s="2" t="str">
        <f>VLOOKUP(A152,'SAS Codes'!$A$2:$B$559,2,FALSE)</f>
        <v>BMIX-47</v>
      </c>
      <c r="E152" s="2" t="s">
        <v>930</v>
      </c>
      <c r="F152" s="2" t="str">
        <f>VLOOKUP(A152,'SAS Codes'!$A$2:$I$559,3,FALSE)</f>
        <v>Canada</v>
      </c>
      <c r="G152" s="2" t="str">
        <f>VLOOKUP(A152,'SAS Codes'!$A$2:$I$559,4,FALSE)</f>
        <v>Canada</v>
      </c>
      <c r="H152" s="2" t="str">
        <f>VLOOKUP(A152,'SAS Codes'!$A$2:$I$559,5,FALSE)</f>
        <v>Canada</v>
      </c>
      <c r="I152" s="2" t="str">
        <f>VLOOKUP(A152,'SAS Codes'!$A$2:$I$559,6,FALSE)</f>
        <v>America</v>
      </c>
      <c r="J152" s="2" t="str">
        <f>VLOOKUP(A152,'SAS Codes'!$A$2:$I$559,7,FALSE)</f>
        <v>America</v>
      </c>
      <c r="K152" s="2" t="str">
        <f>VLOOKUP(A152,'SAS Codes'!$A$2:$I$559,8,FALSE)</f>
        <v>NA</v>
      </c>
      <c r="L152" s="2" t="str">
        <f>VLOOKUP(A152,'SAS Codes'!$A$2:$I$559,9,FALSE)</f>
        <v>NA</v>
      </c>
      <c r="M152" s="2" t="str">
        <f>VLOOKUP(A152,'SAS Codes'!$A$2:$M$559,10,FALSE)</f>
        <v>Private</v>
      </c>
    </row>
    <row r="153" spans="1:13" x14ac:dyDescent="0.45">
      <c r="A153" s="3" t="s">
        <v>952</v>
      </c>
      <c r="B153" s="3">
        <v>1</v>
      </c>
      <c r="C153" s="4">
        <v>4.0979092000000002E-2</v>
      </c>
      <c r="D153" s="2" t="str">
        <f>VLOOKUP(A153,'SAS Codes'!$A$2:$B$559,2,FALSE)</f>
        <v>BMIX-48</v>
      </c>
      <c r="E153" s="2" t="s">
        <v>930</v>
      </c>
      <c r="F153" s="2" t="str">
        <f>VLOOKUP(A153,'SAS Codes'!$A$2:$I$559,3,FALSE)</f>
        <v>Canada</v>
      </c>
      <c r="G153" s="2" t="str">
        <f>VLOOKUP(A153,'SAS Codes'!$A$2:$I$559,4,FALSE)</f>
        <v>Canada</v>
      </c>
      <c r="H153" s="2" t="str">
        <f>VLOOKUP(A153,'SAS Codes'!$A$2:$I$559,5,FALSE)</f>
        <v>Canada</v>
      </c>
      <c r="I153" s="2" t="str">
        <f>VLOOKUP(A153,'SAS Codes'!$A$2:$I$559,6,FALSE)</f>
        <v>America</v>
      </c>
      <c r="J153" s="2" t="str">
        <f>VLOOKUP(A153,'SAS Codes'!$A$2:$I$559,7,FALSE)</f>
        <v>America</v>
      </c>
      <c r="K153" s="2" t="str">
        <f>VLOOKUP(A153,'SAS Codes'!$A$2:$I$559,8,FALSE)</f>
        <v>NA</v>
      </c>
      <c r="L153" s="2" t="str">
        <f>VLOOKUP(A153,'SAS Codes'!$A$2:$I$559,9,FALSE)</f>
        <v>NA</v>
      </c>
      <c r="M153" s="2" t="str">
        <f>VLOOKUP(A153,'SAS Codes'!$A$2:$M$559,10,FALSE)</f>
        <v>Private</v>
      </c>
    </row>
    <row r="154" spans="1:13" x14ac:dyDescent="0.45">
      <c r="A154" s="3" t="s">
        <v>953</v>
      </c>
      <c r="B154" s="3">
        <v>1</v>
      </c>
      <c r="C154" s="4">
        <v>2.8248990000000002E-2</v>
      </c>
      <c r="D154" s="2" t="str">
        <f>VLOOKUP(A154,'SAS Codes'!$A$2:$B$559,2,FALSE)</f>
        <v>BMIX-49</v>
      </c>
      <c r="E154" s="2" t="s">
        <v>930</v>
      </c>
      <c r="F154" s="2" t="str">
        <f>VLOOKUP(A154,'SAS Codes'!$A$2:$I$559,3,FALSE)</f>
        <v>Canada</v>
      </c>
      <c r="G154" s="2" t="str">
        <f>VLOOKUP(A154,'SAS Codes'!$A$2:$I$559,4,FALSE)</f>
        <v>Canada</v>
      </c>
      <c r="H154" s="2" t="str">
        <f>VLOOKUP(A154,'SAS Codes'!$A$2:$I$559,5,FALSE)</f>
        <v>Canada</v>
      </c>
      <c r="I154" s="2" t="str">
        <f>VLOOKUP(A154,'SAS Codes'!$A$2:$I$559,6,FALSE)</f>
        <v>America</v>
      </c>
      <c r="J154" s="2" t="str">
        <f>VLOOKUP(A154,'SAS Codes'!$A$2:$I$559,7,FALSE)</f>
        <v>America</v>
      </c>
      <c r="K154" s="2" t="str">
        <f>VLOOKUP(A154,'SAS Codes'!$A$2:$I$559,8,FALSE)</f>
        <v>NA</v>
      </c>
      <c r="L154" s="2" t="str">
        <f>VLOOKUP(A154,'SAS Codes'!$A$2:$I$559,9,FALSE)</f>
        <v>NA</v>
      </c>
      <c r="M154" s="2" t="str">
        <f>VLOOKUP(A154,'SAS Codes'!$A$2:$M$559,10,FALSE)</f>
        <v>Private</v>
      </c>
    </row>
    <row r="155" spans="1:13" x14ac:dyDescent="0.45">
      <c r="A155" s="3" t="s">
        <v>952</v>
      </c>
      <c r="B155" s="3">
        <v>2</v>
      </c>
      <c r="C155" s="4">
        <v>6.7650257500000019E-2</v>
      </c>
      <c r="D155" s="2" t="str">
        <f>VLOOKUP(A155,'SAS Codes'!$A$2:$B$559,2,FALSE)</f>
        <v>BMIX-48</v>
      </c>
      <c r="E155" s="2" t="s">
        <v>930</v>
      </c>
      <c r="F155" s="2" t="str">
        <f>VLOOKUP(A155,'SAS Codes'!$A$2:$I$559,3,FALSE)</f>
        <v>Canada</v>
      </c>
      <c r="G155" s="2" t="str">
        <f>VLOOKUP(A155,'SAS Codes'!$A$2:$I$559,4,FALSE)</f>
        <v>Canada</v>
      </c>
      <c r="H155" s="2" t="str">
        <f>VLOOKUP(A155,'SAS Codes'!$A$2:$I$559,5,FALSE)</f>
        <v>Canada</v>
      </c>
      <c r="I155" s="2" t="str">
        <f>VLOOKUP(A155,'SAS Codes'!$A$2:$I$559,6,FALSE)</f>
        <v>America</v>
      </c>
      <c r="J155" s="2" t="str">
        <f>VLOOKUP(A155,'SAS Codes'!$A$2:$I$559,7,FALSE)</f>
        <v>America</v>
      </c>
      <c r="K155" s="2" t="str">
        <f>VLOOKUP(A155,'SAS Codes'!$A$2:$I$559,8,FALSE)</f>
        <v>NA</v>
      </c>
      <c r="L155" s="2" t="str">
        <f>VLOOKUP(A155,'SAS Codes'!$A$2:$I$559,9,FALSE)</f>
        <v>NA</v>
      </c>
      <c r="M155" s="2" t="str">
        <f>VLOOKUP(A155,'SAS Codes'!$A$2:$M$559,10,FALSE)</f>
        <v>Private</v>
      </c>
    </row>
    <row r="156" spans="1:13" x14ac:dyDescent="0.45">
      <c r="A156" s="3" t="s">
        <v>953</v>
      </c>
      <c r="B156" s="3">
        <v>2</v>
      </c>
      <c r="C156" s="4">
        <v>4.05947605E-2</v>
      </c>
      <c r="D156" s="2" t="str">
        <f>VLOOKUP(A156,'SAS Codes'!$A$2:$B$559,2,FALSE)</f>
        <v>BMIX-49</v>
      </c>
      <c r="E156" s="2" t="s">
        <v>930</v>
      </c>
      <c r="F156" s="2" t="str">
        <f>VLOOKUP(A156,'SAS Codes'!$A$2:$I$559,3,FALSE)</f>
        <v>Canada</v>
      </c>
      <c r="G156" s="2" t="str">
        <f>VLOOKUP(A156,'SAS Codes'!$A$2:$I$559,4,FALSE)</f>
        <v>Canada</v>
      </c>
      <c r="H156" s="2" t="str">
        <f>VLOOKUP(A156,'SAS Codes'!$A$2:$I$559,5,FALSE)</f>
        <v>Canada</v>
      </c>
      <c r="I156" s="2" t="str">
        <f>VLOOKUP(A156,'SAS Codes'!$A$2:$I$559,6,FALSE)</f>
        <v>America</v>
      </c>
      <c r="J156" s="2" t="str">
        <f>VLOOKUP(A156,'SAS Codes'!$A$2:$I$559,7,FALSE)</f>
        <v>America</v>
      </c>
      <c r="K156" s="2" t="str">
        <f>VLOOKUP(A156,'SAS Codes'!$A$2:$I$559,8,FALSE)</f>
        <v>NA</v>
      </c>
      <c r="L156" s="2" t="str">
        <f>VLOOKUP(A156,'SAS Codes'!$A$2:$I$559,9,FALSE)</f>
        <v>NA</v>
      </c>
      <c r="M156" s="2" t="str">
        <f>VLOOKUP(A156,'SAS Codes'!$A$2:$M$559,10,FALSE)</f>
        <v>Private</v>
      </c>
    </row>
    <row r="157" spans="1:13" x14ac:dyDescent="0.45">
      <c r="A157" s="3" t="s">
        <v>954</v>
      </c>
      <c r="B157" s="3">
        <v>1</v>
      </c>
      <c r="C157" s="4">
        <v>4.7648824999999999E-2</v>
      </c>
      <c r="D157" s="2" t="str">
        <f>VLOOKUP(A157,'SAS Codes'!$A$2:$B$559,2,FALSE)</f>
        <v>BMIX-50</v>
      </c>
      <c r="E157" s="2" t="s">
        <v>930</v>
      </c>
      <c r="F157" s="2" t="str">
        <f>VLOOKUP(A157,'SAS Codes'!$A$2:$I$559,3,FALSE)</f>
        <v>Canada</v>
      </c>
      <c r="G157" s="2" t="str">
        <f>VLOOKUP(A157,'SAS Codes'!$A$2:$I$559,4,FALSE)</f>
        <v>Canada</v>
      </c>
      <c r="H157" s="2" t="str">
        <f>VLOOKUP(A157,'SAS Codes'!$A$2:$I$559,5,FALSE)</f>
        <v>Canada</v>
      </c>
      <c r="I157" s="2" t="str">
        <f>VLOOKUP(A157,'SAS Codes'!$A$2:$I$559,6,FALSE)</f>
        <v>America</v>
      </c>
      <c r="J157" s="2" t="str">
        <f>VLOOKUP(A157,'SAS Codes'!$A$2:$I$559,7,FALSE)</f>
        <v>America</v>
      </c>
      <c r="K157" s="2" t="str">
        <f>VLOOKUP(A157,'SAS Codes'!$A$2:$I$559,8,FALSE)</f>
        <v>NA</v>
      </c>
      <c r="L157" s="2" t="str">
        <f>VLOOKUP(A157,'SAS Codes'!$A$2:$I$559,9,FALSE)</f>
        <v>NA</v>
      </c>
      <c r="M157" s="2" t="str">
        <f>VLOOKUP(A157,'SAS Codes'!$A$2:$M$559,10,FALSE)</f>
        <v>Private</v>
      </c>
    </row>
    <row r="158" spans="1:13" x14ac:dyDescent="0.45">
      <c r="A158" s="3" t="s">
        <v>954</v>
      </c>
      <c r="B158" s="3">
        <v>2</v>
      </c>
      <c r="C158" s="4">
        <v>5.3263979999999995E-2</v>
      </c>
      <c r="D158" s="2" t="str">
        <f>VLOOKUP(A158,'SAS Codes'!$A$2:$B$559,2,FALSE)</f>
        <v>BMIX-50</v>
      </c>
      <c r="E158" s="2" t="s">
        <v>930</v>
      </c>
      <c r="F158" s="2" t="str">
        <f>VLOOKUP(A158,'SAS Codes'!$A$2:$I$559,3,FALSE)</f>
        <v>Canada</v>
      </c>
      <c r="G158" s="2" t="str">
        <f>VLOOKUP(A158,'SAS Codes'!$A$2:$I$559,4,FALSE)</f>
        <v>Canada</v>
      </c>
      <c r="H158" s="2" t="str">
        <f>VLOOKUP(A158,'SAS Codes'!$A$2:$I$559,5,FALSE)</f>
        <v>Canada</v>
      </c>
      <c r="I158" s="2" t="str">
        <f>VLOOKUP(A158,'SAS Codes'!$A$2:$I$559,6,FALSE)</f>
        <v>America</v>
      </c>
      <c r="J158" s="2" t="str">
        <f>VLOOKUP(A158,'SAS Codes'!$A$2:$I$559,7,FALSE)</f>
        <v>America</v>
      </c>
      <c r="K158" s="2" t="str">
        <f>VLOOKUP(A158,'SAS Codes'!$A$2:$I$559,8,FALSE)</f>
        <v>NA</v>
      </c>
      <c r="L158" s="2" t="str">
        <f>VLOOKUP(A158,'SAS Codes'!$A$2:$I$559,9,FALSE)</f>
        <v>NA</v>
      </c>
      <c r="M158" s="2" t="str">
        <f>VLOOKUP(A158,'SAS Codes'!$A$2:$M$559,10,FALSE)</f>
        <v>Private</v>
      </c>
    </row>
    <row r="159" spans="1:13" x14ac:dyDescent="0.45">
      <c r="A159" s="2" t="s">
        <v>41</v>
      </c>
      <c r="B159" s="2">
        <v>1</v>
      </c>
      <c r="C159" s="4">
        <v>5.1172169999999996E-2</v>
      </c>
      <c r="D159" s="2" t="str">
        <f>VLOOKUP(A159,'SAS Codes'!$A$2:$B$559,2,FALSE)</f>
        <v>BMIX-51</v>
      </c>
      <c r="E159" s="2" t="s">
        <v>929</v>
      </c>
      <c r="F159" s="2" t="str">
        <f>VLOOKUP(A159,'SAS Codes'!$A$2:$I$559,3,FALSE)</f>
        <v>Canada</v>
      </c>
      <c r="G159" s="2" t="str">
        <f>VLOOKUP(A159,'SAS Codes'!$A$2:$I$559,4,FALSE)</f>
        <v>Canada</v>
      </c>
      <c r="H159" s="2" t="str">
        <f>VLOOKUP(A159,'SAS Codes'!$A$2:$I$559,5,FALSE)</f>
        <v>Canada</v>
      </c>
      <c r="I159" s="2" t="str">
        <f>VLOOKUP(A159,'SAS Codes'!$A$2:$I$559,6,FALSE)</f>
        <v>America</v>
      </c>
      <c r="J159" s="2" t="str">
        <f>VLOOKUP(A159,'SAS Codes'!$A$2:$I$559,7,FALSE)</f>
        <v>America</v>
      </c>
      <c r="K159" s="2" t="str">
        <f>VLOOKUP(A159,'SAS Codes'!$A$2:$I$559,8,FALSE)</f>
        <v>May contain</v>
      </c>
      <c r="L159" s="2" t="str">
        <f>VLOOKUP(A159,'SAS Codes'!$A$2:$I$559,9,FALSE)</f>
        <v>May contain</v>
      </c>
      <c r="M159" s="2" t="str">
        <f>VLOOKUP(A159,'SAS Codes'!$A$2:$M$559,10,FALSE)</f>
        <v>Regular</v>
      </c>
    </row>
    <row r="160" spans="1:13" x14ac:dyDescent="0.45">
      <c r="A160" s="2" t="s">
        <v>41</v>
      </c>
      <c r="B160" s="2">
        <v>2</v>
      </c>
      <c r="C160" s="4">
        <v>5.7571667999999999E-2</v>
      </c>
      <c r="D160" s="2" t="str">
        <f>VLOOKUP(A160,'SAS Codes'!$A$2:$B$559,2,FALSE)</f>
        <v>BMIX-51</v>
      </c>
      <c r="E160" s="2" t="s">
        <v>929</v>
      </c>
      <c r="F160" s="2" t="str">
        <f>VLOOKUP(A160,'SAS Codes'!$A$2:$I$559,3,FALSE)</f>
        <v>Canada</v>
      </c>
      <c r="G160" s="2" t="str">
        <f>VLOOKUP(A160,'SAS Codes'!$A$2:$I$559,4,FALSE)</f>
        <v>Canada</v>
      </c>
      <c r="H160" s="2" t="str">
        <f>VLOOKUP(A160,'SAS Codes'!$A$2:$I$559,5,FALSE)</f>
        <v>Canada</v>
      </c>
      <c r="I160" s="2" t="str">
        <f>VLOOKUP(A160,'SAS Codes'!$A$2:$I$559,6,FALSE)</f>
        <v>America</v>
      </c>
      <c r="J160" s="2" t="str">
        <f>VLOOKUP(A160,'SAS Codes'!$A$2:$I$559,7,FALSE)</f>
        <v>America</v>
      </c>
      <c r="K160" s="2" t="str">
        <f>VLOOKUP(A160,'SAS Codes'!$A$2:$I$559,8,FALSE)</f>
        <v>May contain</v>
      </c>
      <c r="L160" s="2" t="str">
        <f>VLOOKUP(A160,'SAS Codes'!$A$2:$I$559,9,FALSE)</f>
        <v>May contain</v>
      </c>
      <c r="M160" s="2" t="str">
        <f>VLOOKUP(A160,'SAS Codes'!$A$2:$M$559,10,FALSE)</f>
        <v>Regular</v>
      </c>
    </row>
    <row r="161" spans="1:13" x14ac:dyDescent="0.45">
      <c r="A161" s="2" t="s">
        <v>41</v>
      </c>
      <c r="B161" s="2">
        <v>3</v>
      </c>
      <c r="C161" s="4">
        <v>0.111111126</v>
      </c>
      <c r="D161" s="2" t="str">
        <f>VLOOKUP(A161,'SAS Codes'!$A$2:$B$559,2,FALSE)</f>
        <v>BMIX-51</v>
      </c>
      <c r="E161" s="2" t="s">
        <v>929</v>
      </c>
      <c r="F161" s="2" t="str">
        <f>VLOOKUP(A161,'SAS Codes'!$A$2:$I$559,3,FALSE)</f>
        <v>Canada</v>
      </c>
      <c r="G161" s="2" t="str">
        <f>VLOOKUP(A161,'SAS Codes'!$A$2:$I$559,4,FALSE)</f>
        <v>Canada</v>
      </c>
      <c r="H161" s="2" t="str">
        <f>VLOOKUP(A161,'SAS Codes'!$A$2:$I$559,5,FALSE)</f>
        <v>Canada</v>
      </c>
      <c r="I161" s="2" t="str">
        <f>VLOOKUP(A161,'SAS Codes'!$A$2:$I$559,6,FALSE)</f>
        <v>America</v>
      </c>
      <c r="J161" s="2" t="str">
        <f>VLOOKUP(A161,'SAS Codes'!$A$2:$I$559,7,FALSE)</f>
        <v>America</v>
      </c>
      <c r="K161" s="2" t="str">
        <f>VLOOKUP(A161,'SAS Codes'!$A$2:$I$559,8,FALSE)</f>
        <v>May contain</v>
      </c>
      <c r="L161" s="2" t="str">
        <f>VLOOKUP(A161,'SAS Codes'!$A$2:$I$559,9,FALSE)</f>
        <v>May contain</v>
      </c>
      <c r="M161" s="2" t="str">
        <f>VLOOKUP(A161,'SAS Codes'!$A$2:$M$559,10,FALSE)</f>
        <v>Regular</v>
      </c>
    </row>
    <row r="162" spans="1:13" x14ac:dyDescent="0.45">
      <c r="A162" s="2" t="s">
        <v>42</v>
      </c>
      <c r="B162" s="2">
        <v>1</v>
      </c>
      <c r="C162" s="4">
        <v>6.8305999999999992E-2</v>
      </c>
      <c r="D162" s="2" t="str">
        <f>VLOOKUP(A162,'SAS Codes'!$A$2:$B$559,2,FALSE)</f>
        <v>BMIX-52</v>
      </c>
      <c r="E162" s="2" t="s">
        <v>929</v>
      </c>
      <c r="F162" s="2" t="str">
        <f>VLOOKUP(A162,'SAS Codes'!$A$2:$I$559,3,FALSE)</f>
        <v>USA</v>
      </c>
      <c r="G162" s="2" t="str">
        <f>VLOOKUP(A162,'SAS Codes'!$A$2:$I$559,4,FALSE)</f>
        <v>USA</v>
      </c>
      <c r="H162" s="2" t="str">
        <f>VLOOKUP(A162,'SAS Codes'!$A$2:$I$559,5,FALSE)</f>
        <v>USA</v>
      </c>
      <c r="I162" s="2" t="str">
        <f>VLOOKUP(A162,'SAS Codes'!$A$2:$I$559,6,FALSE)</f>
        <v>America</v>
      </c>
      <c r="J162" s="2" t="str">
        <f>VLOOKUP(A162,'SAS Codes'!$A$2:$I$559,7,FALSE)</f>
        <v>America</v>
      </c>
      <c r="K162" s="2" t="str">
        <f>VLOOKUP(A162,'SAS Codes'!$A$2:$I$559,8,FALSE)</f>
        <v>May contain</v>
      </c>
      <c r="L162" s="2" t="str">
        <f>VLOOKUP(A162,'SAS Codes'!$A$2:$I$559,9,FALSE)</f>
        <v>May contain</v>
      </c>
      <c r="M162" s="2" t="str">
        <f>VLOOKUP(A162,'SAS Codes'!$A$2:$M$559,10,FALSE)</f>
        <v>Private</v>
      </c>
    </row>
    <row r="163" spans="1:13" x14ac:dyDescent="0.45">
      <c r="A163" s="2" t="s">
        <v>42</v>
      </c>
      <c r="B163" s="2">
        <v>2</v>
      </c>
      <c r="C163" s="4">
        <v>9.8107800000000023E-2</v>
      </c>
      <c r="D163" s="2" t="str">
        <f>VLOOKUP(A163,'SAS Codes'!$A$2:$B$559,2,FALSE)</f>
        <v>BMIX-52</v>
      </c>
      <c r="E163" s="2" t="s">
        <v>929</v>
      </c>
      <c r="F163" s="2" t="str">
        <f>VLOOKUP(A163,'SAS Codes'!$A$2:$I$559,3,FALSE)</f>
        <v>USA</v>
      </c>
      <c r="G163" s="2" t="str">
        <f>VLOOKUP(A163,'SAS Codes'!$A$2:$I$559,4,FALSE)</f>
        <v>USA</v>
      </c>
      <c r="H163" s="2" t="str">
        <f>VLOOKUP(A163,'SAS Codes'!$A$2:$I$559,5,FALSE)</f>
        <v>USA</v>
      </c>
      <c r="I163" s="2" t="str">
        <f>VLOOKUP(A163,'SAS Codes'!$A$2:$I$559,6,FALSE)</f>
        <v>America</v>
      </c>
      <c r="J163" s="2" t="str">
        <f>VLOOKUP(A163,'SAS Codes'!$A$2:$I$559,7,FALSE)</f>
        <v>America</v>
      </c>
      <c r="K163" s="2" t="str">
        <f>VLOOKUP(A163,'SAS Codes'!$A$2:$I$559,8,FALSE)</f>
        <v>May contain</v>
      </c>
      <c r="L163" s="2" t="str">
        <f>VLOOKUP(A163,'SAS Codes'!$A$2:$I$559,9,FALSE)</f>
        <v>May contain</v>
      </c>
      <c r="M163" s="2" t="str">
        <f>VLOOKUP(A163,'SAS Codes'!$A$2:$M$559,10,FALSE)</f>
        <v>Private</v>
      </c>
    </row>
    <row r="164" spans="1:13" x14ac:dyDescent="0.45">
      <c r="A164" s="2" t="s">
        <v>42</v>
      </c>
      <c r="B164" s="2">
        <v>3</v>
      </c>
      <c r="C164" s="4">
        <v>0</v>
      </c>
      <c r="D164" s="2" t="str">
        <f>VLOOKUP(A164,'SAS Codes'!$A$2:$B$559,2,FALSE)</f>
        <v>BMIX-52</v>
      </c>
      <c r="E164" s="2" t="s">
        <v>929</v>
      </c>
      <c r="F164" s="2" t="str">
        <f>VLOOKUP(A164,'SAS Codes'!$A$2:$I$559,3,FALSE)</f>
        <v>USA</v>
      </c>
      <c r="G164" s="2" t="str">
        <f>VLOOKUP(A164,'SAS Codes'!$A$2:$I$559,4,FALSE)</f>
        <v>USA</v>
      </c>
      <c r="H164" s="2" t="str">
        <f>VLOOKUP(A164,'SAS Codes'!$A$2:$I$559,5,FALSE)</f>
        <v>USA</v>
      </c>
      <c r="I164" s="2" t="str">
        <f>VLOOKUP(A164,'SAS Codes'!$A$2:$I$559,6,FALSE)</f>
        <v>America</v>
      </c>
      <c r="J164" s="2" t="str">
        <f>VLOOKUP(A164,'SAS Codes'!$A$2:$I$559,7,FALSE)</f>
        <v>America</v>
      </c>
      <c r="K164" s="2" t="str">
        <f>VLOOKUP(A164,'SAS Codes'!$A$2:$I$559,8,FALSE)</f>
        <v>May contain</v>
      </c>
      <c r="L164" s="2" t="str">
        <f>VLOOKUP(A164,'SAS Codes'!$A$2:$I$559,9,FALSE)</f>
        <v>May contain</v>
      </c>
      <c r="M164" s="2" t="str">
        <f>VLOOKUP(A164,'SAS Codes'!$A$2:$M$559,10,FALSE)</f>
        <v>Private</v>
      </c>
    </row>
    <row r="165" spans="1:13" x14ac:dyDescent="0.45">
      <c r="A165" s="2" t="s">
        <v>43</v>
      </c>
      <c r="B165" s="2">
        <v>1</v>
      </c>
      <c r="C165" s="4">
        <v>3.7028712000000005E-2</v>
      </c>
      <c r="D165" s="2" t="str">
        <f>VLOOKUP(A165,'SAS Codes'!$A$2:$B$559,2,FALSE)</f>
        <v>BMIX-53</v>
      </c>
      <c r="E165" s="2" t="s">
        <v>929</v>
      </c>
      <c r="F165" s="2" t="str">
        <f>VLOOKUP(A165,'SAS Codes'!$A$2:$I$559,3,FALSE)</f>
        <v>USA</v>
      </c>
      <c r="G165" s="2" t="str">
        <f>VLOOKUP(A165,'SAS Codes'!$A$2:$I$559,4,FALSE)</f>
        <v>USA</v>
      </c>
      <c r="H165" s="2" t="str">
        <f>VLOOKUP(A165,'SAS Codes'!$A$2:$I$559,5,FALSE)</f>
        <v>USA</v>
      </c>
      <c r="I165" s="2" t="str">
        <f>VLOOKUP(A165,'SAS Codes'!$A$2:$I$559,6,FALSE)</f>
        <v>America</v>
      </c>
      <c r="J165" s="2" t="str">
        <f>VLOOKUP(A165,'SAS Codes'!$A$2:$I$559,7,FALSE)</f>
        <v>America</v>
      </c>
      <c r="K165" s="2" t="str">
        <f>VLOOKUP(A165,'SAS Codes'!$A$2:$I$559,8,FALSE)</f>
        <v>May contain</v>
      </c>
      <c r="L165" s="2" t="str">
        <f>VLOOKUP(A165,'SAS Codes'!$A$2:$I$559,9,FALSE)</f>
        <v>May contain</v>
      </c>
      <c r="M165" s="2" t="str">
        <f>VLOOKUP(A165,'SAS Codes'!$A$2:$M$559,10,FALSE)</f>
        <v>Private</v>
      </c>
    </row>
    <row r="166" spans="1:13" x14ac:dyDescent="0.45">
      <c r="A166" s="2" t="s">
        <v>44</v>
      </c>
      <c r="B166" s="2">
        <v>1</v>
      </c>
      <c r="C166" s="4">
        <v>8.9233507999999989E-2</v>
      </c>
      <c r="D166" s="2" t="str">
        <f>VLOOKUP(A166,'SAS Codes'!$A$2:$B$559,2,FALSE)</f>
        <v>BMIX-54</v>
      </c>
      <c r="E166" s="2" t="s">
        <v>929</v>
      </c>
      <c r="F166" s="2" t="str">
        <f>VLOOKUP(A166,'SAS Codes'!$A$2:$I$559,3,FALSE)</f>
        <v>Canada</v>
      </c>
      <c r="G166" s="2" t="str">
        <f>VLOOKUP(A166,'SAS Codes'!$A$2:$I$559,4,FALSE)</f>
        <v>Canada</v>
      </c>
      <c r="H166" s="2" t="str">
        <f>VLOOKUP(A166,'SAS Codes'!$A$2:$I$559,5,FALSE)</f>
        <v>Canada</v>
      </c>
      <c r="I166" s="2" t="str">
        <f>VLOOKUP(A166,'SAS Codes'!$A$2:$I$559,6,FALSE)</f>
        <v>America</v>
      </c>
      <c r="J166" s="2" t="str">
        <f>VLOOKUP(A166,'SAS Codes'!$A$2:$I$559,7,FALSE)</f>
        <v>America</v>
      </c>
      <c r="K166" s="2" t="str">
        <f>VLOOKUP(A166,'SAS Codes'!$A$2:$I$559,8,FALSE)</f>
        <v>May contain</v>
      </c>
      <c r="L166" s="2" t="str">
        <f>VLOOKUP(A166,'SAS Codes'!$A$2:$I$559,9,FALSE)</f>
        <v>May contain</v>
      </c>
      <c r="M166" s="2" t="str">
        <f>VLOOKUP(A166,'SAS Codes'!$A$2:$M$559,10,FALSE)</f>
        <v>Private</v>
      </c>
    </row>
    <row r="167" spans="1:13" x14ac:dyDescent="0.45">
      <c r="A167" s="2" t="s">
        <v>44</v>
      </c>
      <c r="B167" s="2">
        <v>2</v>
      </c>
      <c r="C167" s="4">
        <v>0</v>
      </c>
      <c r="D167" s="2" t="str">
        <f>VLOOKUP(A167,'SAS Codes'!$A$2:$B$559,2,FALSE)</f>
        <v>BMIX-54</v>
      </c>
      <c r="E167" s="2" t="s">
        <v>929</v>
      </c>
      <c r="F167" s="2" t="str">
        <f>VLOOKUP(A167,'SAS Codes'!$A$2:$I$559,3,FALSE)</f>
        <v>Canada</v>
      </c>
      <c r="G167" s="2" t="str">
        <f>VLOOKUP(A167,'SAS Codes'!$A$2:$I$559,4,FALSE)</f>
        <v>Canada</v>
      </c>
      <c r="H167" s="2" t="str">
        <f>VLOOKUP(A167,'SAS Codes'!$A$2:$I$559,5,FALSE)</f>
        <v>Canada</v>
      </c>
      <c r="I167" s="2" t="str">
        <f>VLOOKUP(A167,'SAS Codes'!$A$2:$I$559,6,FALSE)</f>
        <v>America</v>
      </c>
      <c r="J167" s="2" t="str">
        <f>VLOOKUP(A167,'SAS Codes'!$A$2:$I$559,7,FALSE)</f>
        <v>America</v>
      </c>
      <c r="K167" s="2" t="str">
        <f>VLOOKUP(A167,'SAS Codes'!$A$2:$I$559,8,FALSE)</f>
        <v>May contain</v>
      </c>
      <c r="L167" s="2" t="str">
        <f>VLOOKUP(A167,'SAS Codes'!$A$2:$I$559,9,FALSE)</f>
        <v>May contain</v>
      </c>
      <c r="M167" s="2" t="str">
        <f>VLOOKUP(A167,'SAS Codes'!$A$2:$M$559,10,FALSE)</f>
        <v>Private</v>
      </c>
    </row>
    <row r="168" spans="1:13" x14ac:dyDescent="0.45">
      <c r="A168" s="2" t="s">
        <v>44</v>
      </c>
      <c r="B168" s="2">
        <v>3</v>
      </c>
      <c r="C168" s="4">
        <v>0.14177285149999999</v>
      </c>
      <c r="D168" s="2" t="str">
        <f>VLOOKUP(A168,'SAS Codes'!$A$2:$B$559,2,FALSE)</f>
        <v>BMIX-54</v>
      </c>
      <c r="E168" s="2" t="s">
        <v>929</v>
      </c>
      <c r="F168" s="2" t="str">
        <f>VLOOKUP(A168,'SAS Codes'!$A$2:$I$559,3,FALSE)</f>
        <v>Canada</v>
      </c>
      <c r="G168" s="2" t="str">
        <f>VLOOKUP(A168,'SAS Codes'!$A$2:$I$559,4,FALSE)</f>
        <v>Canada</v>
      </c>
      <c r="H168" s="2" t="str">
        <f>VLOOKUP(A168,'SAS Codes'!$A$2:$I$559,5,FALSE)</f>
        <v>Canada</v>
      </c>
      <c r="I168" s="2" t="str">
        <f>VLOOKUP(A168,'SAS Codes'!$A$2:$I$559,6,FALSE)</f>
        <v>America</v>
      </c>
      <c r="J168" s="2" t="str">
        <f>VLOOKUP(A168,'SAS Codes'!$A$2:$I$559,7,FALSE)</f>
        <v>America</v>
      </c>
      <c r="K168" s="2" t="str">
        <f>VLOOKUP(A168,'SAS Codes'!$A$2:$I$559,8,FALSE)</f>
        <v>May contain</v>
      </c>
      <c r="L168" s="2" t="str">
        <f>VLOOKUP(A168,'SAS Codes'!$A$2:$I$559,9,FALSE)</f>
        <v>May contain</v>
      </c>
      <c r="M168" s="2" t="str">
        <f>VLOOKUP(A168,'SAS Codes'!$A$2:$M$559,10,FALSE)</f>
        <v>Private</v>
      </c>
    </row>
    <row r="169" spans="1:13" x14ac:dyDescent="0.45">
      <c r="A169" s="2" t="s">
        <v>45</v>
      </c>
      <c r="B169" s="2">
        <v>1</v>
      </c>
      <c r="C169" s="4">
        <v>5.4868631999999994E-2</v>
      </c>
      <c r="D169" s="2" t="str">
        <f>VLOOKUP(A169,'SAS Codes'!$A$2:$B$559,2,FALSE)</f>
        <v>BMIX-55</v>
      </c>
      <c r="E169" s="2" t="s">
        <v>929</v>
      </c>
      <c r="F169" s="2" t="str">
        <f>VLOOKUP(A169,'SAS Codes'!$A$2:$I$559,3,FALSE)</f>
        <v>Canada</v>
      </c>
      <c r="G169" s="2" t="str">
        <f>VLOOKUP(A169,'SAS Codes'!$A$2:$I$559,4,FALSE)</f>
        <v>Canada</v>
      </c>
      <c r="H169" s="2" t="str">
        <f>VLOOKUP(A169,'SAS Codes'!$A$2:$I$559,5,FALSE)</f>
        <v>Canada</v>
      </c>
      <c r="I169" s="2" t="str">
        <f>VLOOKUP(A169,'SAS Codes'!$A$2:$I$559,6,FALSE)</f>
        <v>America</v>
      </c>
      <c r="J169" s="2" t="str">
        <f>VLOOKUP(A169,'SAS Codes'!$A$2:$I$559,7,FALSE)</f>
        <v>America</v>
      </c>
      <c r="K169" s="2" t="str">
        <f>VLOOKUP(A169,'SAS Codes'!$A$2:$I$559,8,FALSE)</f>
        <v>May contain</v>
      </c>
      <c r="L169" s="2" t="str">
        <f>VLOOKUP(A169,'SAS Codes'!$A$2:$I$559,9,FALSE)</f>
        <v>May contain</v>
      </c>
      <c r="M169" s="2" t="str">
        <f>VLOOKUP(A169,'SAS Codes'!$A$2:$M$559,10,FALSE)</f>
        <v>Private</v>
      </c>
    </row>
    <row r="170" spans="1:13" x14ac:dyDescent="0.45">
      <c r="A170" s="2" t="s">
        <v>45</v>
      </c>
      <c r="B170" s="2">
        <v>2</v>
      </c>
      <c r="C170" s="4">
        <v>7.5356095499999998E-2</v>
      </c>
      <c r="D170" s="2" t="str">
        <f>VLOOKUP(A170,'SAS Codes'!$A$2:$B$559,2,FALSE)</f>
        <v>BMIX-55</v>
      </c>
      <c r="E170" s="2" t="s">
        <v>929</v>
      </c>
      <c r="F170" s="2" t="str">
        <f>VLOOKUP(A170,'SAS Codes'!$A$2:$I$559,3,FALSE)</f>
        <v>Canada</v>
      </c>
      <c r="G170" s="2" t="str">
        <f>VLOOKUP(A170,'SAS Codes'!$A$2:$I$559,4,FALSE)</f>
        <v>Canada</v>
      </c>
      <c r="H170" s="2" t="str">
        <f>VLOOKUP(A170,'SAS Codes'!$A$2:$I$559,5,FALSE)</f>
        <v>Canada</v>
      </c>
      <c r="I170" s="2" t="str">
        <f>VLOOKUP(A170,'SAS Codes'!$A$2:$I$559,6,FALSE)</f>
        <v>America</v>
      </c>
      <c r="J170" s="2" t="str">
        <f>VLOOKUP(A170,'SAS Codes'!$A$2:$I$559,7,FALSE)</f>
        <v>America</v>
      </c>
      <c r="K170" s="2" t="str">
        <f>VLOOKUP(A170,'SAS Codes'!$A$2:$I$559,8,FALSE)</f>
        <v>May contain</v>
      </c>
      <c r="L170" s="2" t="str">
        <f>VLOOKUP(A170,'SAS Codes'!$A$2:$I$559,9,FALSE)</f>
        <v>May contain</v>
      </c>
      <c r="M170" s="2" t="str">
        <f>VLOOKUP(A170,'SAS Codes'!$A$2:$M$559,10,FALSE)</f>
        <v>Private</v>
      </c>
    </row>
    <row r="171" spans="1:13" x14ac:dyDescent="0.45">
      <c r="A171" s="2" t="s">
        <v>47</v>
      </c>
      <c r="B171" s="2">
        <v>1</v>
      </c>
      <c r="C171" s="4">
        <v>0.14029091999999999</v>
      </c>
      <c r="D171" s="2" t="str">
        <f>VLOOKUP(A171,'SAS Codes'!$A$2:$B$559,2,FALSE)</f>
        <v>BMIX-56</v>
      </c>
      <c r="E171" s="2" t="s">
        <v>929</v>
      </c>
      <c r="F171" s="2" t="str">
        <f>VLOOKUP(A171,'SAS Codes'!$A$2:$I$559,3,FALSE)</f>
        <v>Canada</v>
      </c>
      <c r="G171" s="2" t="str">
        <f>VLOOKUP(A171,'SAS Codes'!$A$2:$I$559,4,FALSE)</f>
        <v>Canada</v>
      </c>
      <c r="H171" s="2" t="str">
        <f>VLOOKUP(A171,'SAS Codes'!$A$2:$I$559,5,FALSE)</f>
        <v>Canada</v>
      </c>
      <c r="I171" s="2" t="str">
        <f>VLOOKUP(A171,'SAS Codes'!$A$2:$I$559,6,FALSE)</f>
        <v>America</v>
      </c>
      <c r="J171" s="2" t="str">
        <f>VLOOKUP(A171,'SAS Codes'!$A$2:$I$559,7,FALSE)</f>
        <v>America</v>
      </c>
      <c r="K171" s="2" t="str">
        <f>VLOOKUP(A171,'SAS Codes'!$A$2:$I$559,8,FALSE)</f>
        <v>May contain</v>
      </c>
      <c r="L171" s="2" t="str">
        <f>VLOOKUP(A171,'SAS Codes'!$A$2:$I$559,9,FALSE)</f>
        <v>May contain</v>
      </c>
      <c r="M171" s="2" t="str">
        <f>VLOOKUP(A171,'SAS Codes'!$A$2:$M$559,10,FALSE)</f>
        <v>Private</v>
      </c>
    </row>
    <row r="172" spans="1:13" x14ac:dyDescent="0.45">
      <c r="A172" s="2" t="s">
        <v>8</v>
      </c>
      <c r="B172" s="2">
        <v>1</v>
      </c>
      <c r="C172" s="4">
        <v>2.9149168999999997</v>
      </c>
      <c r="D172" s="2" t="str">
        <f>VLOOKUP(A172,'SAS Codes'!$A$2:$B$559,2,FALSE)</f>
        <v>BMIX-57</v>
      </c>
      <c r="E172" s="2" t="s">
        <v>929</v>
      </c>
      <c r="F172" s="2" t="str">
        <f>VLOOKUP(A172,'SAS Codes'!$A$2:$I$559,3,FALSE)</f>
        <v>Canada</v>
      </c>
      <c r="G172" s="2" t="str">
        <f>VLOOKUP(A172,'SAS Codes'!$A$2:$I$559,4,FALSE)</f>
        <v>Canada</v>
      </c>
      <c r="H172" s="2" t="str">
        <f>VLOOKUP(A172,'SAS Codes'!$A$2:$I$559,5,FALSE)</f>
        <v>Canada</v>
      </c>
      <c r="I172" s="2" t="str">
        <f>VLOOKUP(A172,'SAS Codes'!$A$2:$I$559,6,FALSE)</f>
        <v>America</v>
      </c>
      <c r="J172" s="2" t="str">
        <f>VLOOKUP(A172,'SAS Codes'!$A$2:$I$559,7,FALSE)</f>
        <v>America</v>
      </c>
      <c r="K172" s="2" t="str">
        <f>VLOOKUP(A172,'SAS Codes'!$A$2:$I$559,8,FALSE)</f>
        <v>May contain</v>
      </c>
      <c r="L172" s="2" t="str">
        <f>VLOOKUP(A172,'SAS Codes'!$A$2:$I$559,9,FALSE)</f>
        <v>May contain</v>
      </c>
      <c r="M172" s="2" t="str">
        <f>VLOOKUP(A172,'SAS Codes'!$A$2:$M$559,10,FALSE)</f>
        <v>Private</v>
      </c>
    </row>
    <row r="173" spans="1:13" x14ac:dyDescent="0.45">
      <c r="A173" s="2" t="s">
        <v>46</v>
      </c>
      <c r="B173" s="2">
        <v>1</v>
      </c>
      <c r="C173" s="4">
        <v>4.1884906000000006</v>
      </c>
      <c r="D173" s="2" t="str">
        <f>VLOOKUP(A173,'SAS Codes'!$A$2:$B$559,2,FALSE)</f>
        <v>BMIX-58</v>
      </c>
      <c r="E173" s="2" t="s">
        <v>929</v>
      </c>
      <c r="F173" s="2" t="str">
        <f>VLOOKUP(A173,'SAS Codes'!$A$2:$I$559,3,FALSE)</f>
        <v>Canada</v>
      </c>
      <c r="G173" s="2" t="str">
        <f>VLOOKUP(A173,'SAS Codes'!$A$2:$I$559,4,FALSE)</f>
        <v>Canada</v>
      </c>
      <c r="H173" s="2" t="str">
        <f>VLOOKUP(A173,'SAS Codes'!$A$2:$I$559,5,FALSE)</f>
        <v>Canada</v>
      </c>
      <c r="I173" s="2" t="str">
        <f>VLOOKUP(A173,'SAS Codes'!$A$2:$I$559,6,FALSE)</f>
        <v>America</v>
      </c>
      <c r="J173" s="2" t="str">
        <f>VLOOKUP(A173,'SAS Codes'!$A$2:$I$559,7,FALSE)</f>
        <v>America</v>
      </c>
      <c r="K173" s="2" t="str">
        <f>VLOOKUP(A173,'SAS Codes'!$A$2:$I$559,8,FALSE)</f>
        <v>May contain</v>
      </c>
      <c r="L173" s="2" t="str">
        <f>VLOOKUP(A173,'SAS Codes'!$A$2:$I$559,9,FALSE)</f>
        <v>May contain</v>
      </c>
      <c r="M173" s="2" t="str">
        <f>VLOOKUP(A173,'SAS Codes'!$A$2:$M$559,10,FALSE)</f>
        <v>Private</v>
      </c>
    </row>
    <row r="174" spans="1:13" x14ac:dyDescent="0.45">
      <c r="A174" s="3" t="s">
        <v>955</v>
      </c>
      <c r="B174" s="3">
        <v>1</v>
      </c>
      <c r="C174" s="4">
        <v>4.5166436000000004E-2</v>
      </c>
      <c r="D174" s="2" t="str">
        <f>VLOOKUP(A174,'SAS Codes'!$A$2:$B$559,2,FALSE)</f>
        <v>BMIX-59</v>
      </c>
      <c r="E174" s="2" t="s">
        <v>930</v>
      </c>
      <c r="F174" s="2" t="str">
        <f>VLOOKUP(A174,'SAS Codes'!$A$2:$I$559,3,FALSE)</f>
        <v>Canada</v>
      </c>
      <c r="G174" s="2" t="str">
        <f>VLOOKUP(A174,'SAS Codes'!$A$2:$I$559,4,FALSE)</f>
        <v>Canada</v>
      </c>
      <c r="H174" s="2" t="str">
        <f>VLOOKUP(A174,'SAS Codes'!$A$2:$I$559,5,FALSE)</f>
        <v>Canada</v>
      </c>
      <c r="I174" s="2" t="str">
        <f>VLOOKUP(A174,'SAS Codes'!$A$2:$I$559,6,FALSE)</f>
        <v>America</v>
      </c>
      <c r="J174" s="2" t="str">
        <f>VLOOKUP(A174,'SAS Codes'!$A$2:$I$559,7,FALSE)</f>
        <v>America</v>
      </c>
      <c r="K174" s="2" t="str">
        <f>VLOOKUP(A174,'SAS Codes'!$A$2:$I$559,8,FALSE)</f>
        <v>NA</v>
      </c>
      <c r="L174" s="2" t="str">
        <f>VLOOKUP(A174,'SAS Codes'!$A$2:$I$559,9,FALSE)</f>
        <v>NA</v>
      </c>
      <c r="M174" s="2" t="str">
        <f>VLOOKUP(A174,'SAS Codes'!$A$2:$M$559,10,FALSE)</f>
        <v>Private</v>
      </c>
    </row>
    <row r="175" spans="1:13" x14ac:dyDescent="0.45">
      <c r="A175" s="3" t="s">
        <v>955</v>
      </c>
      <c r="B175" s="3">
        <v>2</v>
      </c>
      <c r="C175" s="4">
        <v>6.7836384000000013E-2</v>
      </c>
      <c r="D175" s="2" t="str">
        <f>VLOOKUP(A175,'SAS Codes'!$A$2:$B$559,2,FALSE)</f>
        <v>BMIX-59</v>
      </c>
      <c r="E175" s="2" t="s">
        <v>930</v>
      </c>
      <c r="F175" s="2" t="str">
        <f>VLOOKUP(A175,'SAS Codes'!$A$2:$I$559,3,FALSE)</f>
        <v>Canada</v>
      </c>
      <c r="G175" s="2" t="str">
        <f>VLOOKUP(A175,'SAS Codes'!$A$2:$I$559,4,FALSE)</f>
        <v>Canada</v>
      </c>
      <c r="H175" s="2" t="str">
        <f>VLOOKUP(A175,'SAS Codes'!$A$2:$I$559,5,FALSE)</f>
        <v>Canada</v>
      </c>
      <c r="I175" s="2" t="str">
        <f>VLOOKUP(A175,'SAS Codes'!$A$2:$I$559,6,FALSE)</f>
        <v>America</v>
      </c>
      <c r="J175" s="2" t="str">
        <f>VLOOKUP(A175,'SAS Codes'!$A$2:$I$559,7,FALSE)</f>
        <v>America</v>
      </c>
      <c r="K175" s="2" t="str">
        <f>VLOOKUP(A175,'SAS Codes'!$A$2:$I$559,8,FALSE)</f>
        <v>NA</v>
      </c>
      <c r="L175" s="2" t="str">
        <f>VLOOKUP(A175,'SAS Codes'!$A$2:$I$559,9,FALSE)</f>
        <v>NA</v>
      </c>
      <c r="M175" s="2" t="str">
        <f>VLOOKUP(A175,'SAS Codes'!$A$2:$M$559,10,FALSE)</f>
        <v>Private</v>
      </c>
    </row>
    <row r="176" spans="1:13" x14ac:dyDescent="0.45">
      <c r="A176" s="2" t="s">
        <v>48</v>
      </c>
      <c r="B176" s="2">
        <v>1</v>
      </c>
      <c r="C176" s="4">
        <v>3.4810873999999992E-2</v>
      </c>
      <c r="D176" s="2" t="str">
        <f>VLOOKUP(A176,'SAS Codes'!$A$2:$B$559,2,FALSE)</f>
        <v>BMIX-60</v>
      </c>
      <c r="E176" s="2" t="s">
        <v>929</v>
      </c>
      <c r="F176" s="2" t="str">
        <f>VLOOKUP(A176,'SAS Codes'!$A$2:$I$559,3,FALSE)</f>
        <v>Canada</v>
      </c>
      <c r="G176" s="2" t="str">
        <f>VLOOKUP(A176,'SAS Codes'!$A$2:$I$559,4,FALSE)</f>
        <v>Canada</v>
      </c>
      <c r="H176" s="2" t="str">
        <f>VLOOKUP(A176,'SAS Codes'!$A$2:$I$559,5,FALSE)</f>
        <v>Canada</v>
      </c>
      <c r="I176" s="2" t="str">
        <f>VLOOKUP(A176,'SAS Codes'!$A$2:$I$559,6,FALSE)</f>
        <v>America</v>
      </c>
      <c r="J176" s="2" t="str">
        <f>VLOOKUP(A176,'SAS Codes'!$A$2:$I$559,7,FALSE)</f>
        <v>America</v>
      </c>
      <c r="K176" s="2" t="str">
        <f>VLOOKUP(A176,'SAS Codes'!$A$2:$I$559,8,FALSE)</f>
        <v>May contain</v>
      </c>
      <c r="L176" s="2" t="str">
        <f>VLOOKUP(A176,'SAS Codes'!$A$2:$I$559,9,FALSE)</f>
        <v>May contain</v>
      </c>
      <c r="M176" s="2" t="str">
        <f>VLOOKUP(A176,'SAS Codes'!$A$2:$M$559,10,FALSE)</f>
        <v>Regular</v>
      </c>
    </row>
    <row r="177" spans="1:13" x14ac:dyDescent="0.45">
      <c r="A177" s="2" t="s">
        <v>48</v>
      </c>
      <c r="B177" s="2">
        <v>2</v>
      </c>
      <c r="C177" s="4">
        <v>5.85694795E-2</v>
      </c>
      <c r="D177" s="2" t="str">
        <f>VLOOKUP(A177,'SAS Codes'!$A$2:$B$559,2,FALSE)</f>
        <v>BMIX-60</v>
      </c>
      <c r="E177" s="2" t="s">
        <v>929</v>
      </c>
      <c r="F177" s="2" t="str">
        <f>VLOOKUP(A177,'SAS Codes'!$A$2:$I$559,3,FALSE)</f>
        <v>Canada</v>
      </c>
      <c r="G177" s="2" t="str">
        <f>VLOOKUP(A177,'SAS Codes'!$A$2:$I$559,4,FALSE)</f>
        <v>Canada</v>
      </c>
      <c r="H177" s="2" t="str">
        <f>VLOOKUP(A177,'SAS Codes'!$A$2:$I$559,5,FALSE)</f>
        <v>Canada</v>
      </c>
      <c r="I177" s="2" t="str">
        <f>VLOOKUP(A177,'SAS Codes'!$A$2:$I$559,6,FALSE)</f>
        <v>America</v>
      </c>
      <c r="J177" s="2" t="str">
        <f>VLOOKUP(A177,'SAS Codes'!$A$2:$I$559,7,FALSE)</f>
        <v>America</v>
      </c>
      <c r="K177" s="2" t="str">
        <f>VLOOKUP(A177,'SAS Codes'!$A$2:$I$559,8,FALSE)</f>
        <v>May contain</v>
      </c>
      <c r="L177" s="2" t="str">
        <f>VLOOKUP(A177,'SAS Codes'!$A$2:$I$559,9,FALSE)</f>
        <v>May contain</v>
      </c>
      <c r="M177" s="2" t="str">
        <f>VLOOKUP(A177,'SAS Codes'!$A$2:$M$559,10,FALSE)</f>
        <v>Regular</v>
      </c>
    </row>
    <row r="178" spans="1:13" x14ac:dyDescent="0.45">
      <c r="A178" s="2" t="s">
        <v>48</v>
      </c>
      <c r="B178" s="2">
        <v>3</v>
      </c>
      <c r="C178" s="4">
        <v>3.4131930000000005E-2</v>
      </c>
      <c r="D178" s="2" t="str">
        <f>VLOOKUP(A178,'SAS Codes'!$A$2:$B$559,2,FALSE)</f>
        <v>BMIX-60</v>
      </c>
      <c r="E178" s="2" t="s">
        <v>929</v>
      </c>
      <c r="F178" s="2" t="str">
        <f>VLOOKUP(A178,'SAS Codes'!$A$2:$I$559,3,FALSE)</f>
        <v>Canada</v>
      </c>
      <c r="G178" s="2" t="str">
        <f>VLOOKUP(A178,'SAS Codes'!$A$2:$I$559,4,FALSE)</f>
        <v>Canada</v>
      </c>
      <c r="H178" s="2" t="str">
        <f>VLOOKUP(A178,'SAS Codes'!$A$2:$I$559,5,FALSE)</f>
        <v>Canada</v>
      </c>
      <c r="I178" s="2" t="str">
        <f>VLOOKUP(A178,'SAS Codes'!$A$2:$I$559,6,FALSE)</f>
        <v>America</v>
      </c>
      <c r="J178" s="2" t="str">
        <f>VLOOKUP(A178,'SAS Codes'!$A$2:$I$559,7,FALSE)</f>
        <v>America</v>
      </c>
      <c r="K178" s="2" t="str">
        <f>VLOOKUP(A178,'SAS Codes'!$A$2:$I$559,8,FALSE)</f>
        <v>May contain</v>
      </c>
      <c r="L178" s="2" t="str">
        <f>VLOOKUP(A178,'SAS Codes'!$A$2:$I$559,9,FALSE)</f>
        <v>May contain</v>
      </c>
      <c r="M178" s="2" t="str">
        <f>VLOOKUP(A178,'SAS Codes'!$A$2:$M$559,10,FALSE)</f>
        <v>Regular</v>
      </c>
    </row>
    <row r="179" spans="1:13" x14ac:dyDescent="0.45">
      <c r="A179" s="2" t="s">
        <v>48</v>
      </c>
      <c r="B179" s="2">
        <v>4</v>
      </c>
      <c r="C179" s="4">
        <v>0.14421126299999998</v>
      </c>
      <c r="D179" s="2" t="str">
        <f>VLOOKUP(A179,'SAS Codes'!$A$2:$B$559,2,FALSE)</f>
        <v>BMIX-60</v>
      </c>
      <c r="E179" s="2" t="s">
        <v>929</v>
      </c>
      <c r="F179" s="2" t="str">
        <f>VLOOKUP(A179,'SAS Codes'!$A$2:$I$559,3,FALSE)</f>
        <v>Canada</v>
      </c>
      <c r="G179" s="2" t="str">
        <f>VLOOKUP(A179,'SAS Codes'!$A$2:$I$559,4,FALSE)</f>
        <v>Canada</v>
      </c>
      <c r="H179" s="2" t="str">
        <f>VLOOKUP(A179,'SAS Codes'!$A$2:$I$559,5,FALSE)</f>
        <v>Canada</v>
      </c>
      <c r="I179" s="2" t="str">
        <f>VLOOKUP(A179,'SAS Codes'!$A$2:$I$559,6,FALSE)</f>
        <v>America</v>
      </c>
      <c r="J179" s="2" t="str">
        <f>VLOOKUP(A179,'SAS Codes'!$A$2:$I$559,7,FALSE)</f>
        <v>America</v>
      </c>
      <c r="K179" s="2" t="str">
        <f>VLOOKUP(A179,'SAS Codes'!$A$2:$I$559,8,FALSE)</f>
        <v>May contain</v>
      </c>
      <c r="L179" s="2" t="str">
        <f>VLOOKUP(A179,'SAS Codes'!$A$2:$I$559,9,FALSE)</f>
        <v>May contain</v>
      </c>
      <c r="M179" s="2" t="str">
        <f>VLOOKUP(A179,'SAS Codes'!$A$2:$M$559,10,FALSE)</f>
        <v>Regular</v>
      </c>
    </row>
    <row r="180" spans="1:13" x14ac:dyDescent="0.45">
      <c r="A180" s="2" t="s">
        <v>16</v>
      </c>
      <c r="B180" s="2">
        <v>1</v>
      </c>
      <c r="C180" s="4">
        <v>4.0122620999999997E-2</v>
      </c>
      <c r="D180" s="2" t="str">
        <f>VLOOKUP(A180,'SAS Codes'!$A$2:$B$559,2,FALSE)</f>
        <v>BMIX-61</v>
      </c>
      <c r="E180" s="2" t="s">
        <v>929</v>
      </c>
      <c r="F180" s="2" t="str">
        <f>VLOOKUP(A180,'SAS Codes'!$A$2:$I$559,3,FALSE)</f>
        <v>Canada</v>
      </c>
      <c r="G180" s="2" t="str">
        <f>VLOOKUP(A180,'SAS Codes'!$A$2:$I$559,4,FALSE)</f>
        <v>Canada</v>
      </c>
      <c r="H180" s="2" t="str">
        <f>VLOOKUP(A180,'SAS Codes'!$A$2:$I$559,5,FALSE)</f>
        <v>Canada</v>
      </c>
      <c r="I180" s="2" t="str">
        <f>VLOOKUP(A180,'SAS Codes'!$A$2:$I$559,6,FALSE)</f>
        <v>America</v>
      </c>
      <c r="J180" s="2" t="str">
        <f>VLOOKUP(A180,'SAS Codes'!$A$2:$I$559,7,FALSE)</f>
        <v>America</v>
      </c>
      <c r="K180" s="2" t="str">
        <f>VLOOKUP(A180,'SAS Codes'!$A$2:$I$559,8,FALSE)</f>
        <v>May contain</v>
      </c>
      <c r="L180" s="2" t="str">
        <f>VLOOKUP(A180,'SAS Codes'!$A$2:$I$559,9,FALSE)</f>
        <v>May contain</v>
      </c>
      <c r="M180" s="2" t="str">
        <f>VLOOKUP(A180,'SAS Codes'!$A$2:$M$559,10,FALSE)</f>
        <v>Regular</v>
      </c>
    </row>
    <row r="181" spans="1:13" x14ac:dyDescent="0.45">
      <c r="A181" s="2" t="s">
        <v>16</v>
      </c>
      <c r="B181" s="2">
        <v>2</v>
      </c>
      <c r="C181" s="4">
        <v>5.1039576000000003E-2</v>
      </c>
      <c r="D181" s="2" t="str">
        <f>VLOOKUP(A181,'SAS Codes'!$A$2:$B$559,2,FALSE)</f>
        <v>BMIX-61</v>
      </c>
      <c r="E181" s="2" t="s">
        <v>929</v>
      </c>
      <c r="F181" s="2" t="str">
        <f>VLOOKUP(A181,'SAS Codes'!$A$2:$I$559,3,FALSE)</f>
        <v>Canada</v>
      </c>
      <c r="G181" s="2" t="str">
        <f>VLOOKUP(A181,'SAS Codes'!$A$2:$I$559,4,FALSE)</f>
        <v>Canada</v>
      </c>
      <c r="H181" s="2" t="str">
        <f>VLOOKUP(A181,'SAS Codes'!$A$2:$I$559,5,FALSE)</f>
        <v>Canada</v>
      </c>
      <c r="I181" s="2" t="str">
        <f>VLOOKUP(A181,'SAS Codes'!$A$2:$I$559,6,FALSE)</f>
        <v>America</v>
      </c>
      <c r="J181" s="2" t="str">
        <f>VLOOKUP(A181,'SAS Codes'!$A$2:$I$559,7,FALSE)</f>
        <v>America</v>
      </c>
      <c r="K181" s="2" t="str">
        <f>VLOOKUP(A181,'SAS Codes'!$A$2:$I$559,8,FALSE)</f>
        <v>May contain</v>
      </c>
      <c r="L181" s="2" t="str">
        <f>VLOOKUP(A181,'SAS Codes'!$A$2:$I$559,9,FALSE)</f>
        <v>May contain</v>
      </c>
      <c r="M181" s="2" t="str">
        <f>VLOOKUP(A181,'SAS Codes'!$A$2:$M$559,10,FALSE)</f>
        <v>Regular</v>
      </c>
    </row>
    <row r="182" spans="1:13" x14ac:dyDescent="0.45">
      <c r="A182" s="2" t="s">
        <v>16</v>
      </c>
      <c r="B182" s="2">
        <v>3</v>
      </c>
      <c r="C182" s="4">
        <v>5.4275781000000002E-2</v>
      </c>
      <c r="D182" s="2" t="str">
        <f>VLOOKUP(A182,'SAS Codes'!$A$2:$B$559,2,FALSE)</f>
        <v>BMIX-61</v>
      </c>
      <c r="E182" s="2" t="s">
        <v>929</v>
      </c>
      <c r="F182" s="2" t="str">
        <f>VLOOKUP(A182,'SAS Codes'!$A$2:$I$559,3,FALSE)</f>
        <v>Canada</v>
      </c>
      <c r="G182" s="2" t="str">
        <f>VLOOKUP(A182,'SAS Codes'!$A$2:$I$559,4,FALSE)</f>
        <v>Canada</v>
      </c>
      <c r="H182" s="2" t="str">
        <f>VLOOKUP(A182,'SAS Codes'!$A$2:$I$559,5,FALSE)</f>
        <v>Canada</v>
      </c>
      <c r="I182" s="2" t="str">
        <f>VLOOKUP(A182,'SAS Codes'!$A$2:$I$559,6,FALSE)</f>
        <v>America</v>
      </c>
      <c r="J182" s="2" t="str">
        <f>VLOOKUP(A182,'SAS Codes'!$A$2:$I$559,7,FALSE)</f>
        <v>America</v>
      </c>
      <c r="K182" s="2" t="str">
        <f>VLOOKUP(A182,'SAS Codes'!$A$2:$I$559,8,FALSE)</f>
        <v>May contain</v>
      </c>
      <c r="L182" s="2" t="str">
        <f>VLOOKUP(A182,'SAS Codes'!$A$2:$I$559,9,FALSE)</f>
        <v>May contain</v>
      </c>
      <c r="M182" s="2" t="str">
        <f>VLOOKUP(A182,'SAS Codes'!$A$2:$M$559,10,FALSE)</f>
        <v>Regular</v>
      </c>
    </row>
    <row r="183" spans="1:13" x14ac:dyDescent="0.45">
      <c r="A183" s="2" t="s">
        <v>16</v>
      </c>
      <c r="B183" s="2">
        <v>4</v>
      </c>
      <c r="C183" s="4">
        <v>7.6166457499999993E-2</v>
      </c>
      <c r="D183" s="2" t="str">
        <f>VLOOKUP(A183,'SAS Codes'!$A$2:$B$559,2,FALSE)</f>
        <v>BMIX-61</v>
      </c>
      <c r="E183" s="2" t="s">
        <v>929</v>
      </c>
      <c r="F183" s="2" t="str">
        <f>VLOOKUP(A183,'SAS Codes'!$A$2:$I$559,3,FALSE)</f>
        <v>Canada</v>
      </c>
      <c r="G183" s="2" t="str">
        <f>VLOOKUP(A183,'SAS Codes'!$A$2:$I$559,4,FALSE)</f>
        <v>Canada</v>
      </c>
      <c r="H183" s="2" t="str">
        <f>VLOOKUP(A183,'SAS Codes'!$A$2:$I$559,5,FALSE)</f>
        <v>Canada</v>
      </c>
      <c r="I183" s="2" t="str">
        <f>VLOOKUP(A183,'SAS Codes'!$A$2:$I$559,6,FALSE)</f>
        <v>America</v>
      </c>
      <c r="J183" s="2" t="str">
        <f>VLOOKUP(A183,'SAS Codes'!$A$2:$I$559,7,FALSE)</f>
        <v>America</v>
      </c>
      <c r="K183" s="2" t="str">
        <f>VLOOKUP(A183,'SAS Codes'!$A$2:$I$559,8,FALSE)</f>
        <v>May contain</v>
      </c>
      <c r="L183" s="2" t="str">
        <f>VLOOKUP(A183,'SAS Codes'!$A$2:$I$559,9,FALSE)</f>
        <v>May contain</v>
      </c>
      <c r="M183" s="2" t="str">
        <f>VLOOKUP(A183,'SAS Codes'!$A$2:$M$559,10,FALSE)</f>
        <v>Regular</v>
      </c>
    </row>
    <row r="184" spans="1:13" x14ac:dyDescent="0.45">
      <c r="A184" s="2" t="s">
        <v>6</v>
      </c>
      <c r="B184" s="2">
        <v>1</v>
      </c>
      <c r="C184" s="4">
        <v>3.8464607999999997E-2</v>
      </c>
      <c r="D184" s="2" t="str">
        <f>VLOOKUP(A184,'SAS Codes'!$A$2:$B$559,2,FALSE)</f>
        <v>BMIX-62</v>
      </c>
      <c r="E184" s="2" t="s">
        <v>929</v>
      </c>
      <c r="F184" s="2" t="str">
        <f>VLOOKUP(A184,'SAS Codes'!$A$2:$I$559,3,FALSE)</f>
        <v>Canada</v>
      </c>
      <c r="G184" s="2" t="str">
        <f>VLOOKUP(A184,'SAS Codes'!$A$2:$I$559,4,FALSE)</f>
        <v>Canada</v>
      </c>
      <c r="H184" s="2" t="str">
        <f>VLOOKUP(A184,'SAS Codes'!$A$2:$I$559,5,FALSE)</f>
        <v>Canada</v>
      </c>
      <c r="I184" s="2" t="str">
        <f>VLOOKUP(A184,'SAS Codes'!$A$2:$I$559,6,FALSE)</f>
        <v>America</v>
      </c>
      <c r="J184" s="2" t="str">
        <f>VLOOKUP(A184,'SAS Codes'!$A$2:$I$559,7,FALSE)</f>
        <v>America</v>
      </c>
      <c r="K184" s="2" t="str">
        <f>VLOOKUP(A184,'SAS Codes'!$A$2:$I$559,8,FALSE)</f>
        <v>May contain</v>
      </c>
      <c r="L184" s="2" t="str">
        <f>VLOOKUP(A184,'SAS Codes'!$A$2:$I$559,9,FALSE)</f>
        <v>May contain</v>
      </c>
      <c r="M184" s="2" t="str">
        <f>VLOOKUP(A184,'SAS Codes'!$A$2:$M$559,10,FALSE)</f>
        <v>Regular</v>
      </c>
    </row>
    <row r="185" spans="1:13" x14ac:dyDescent="0.45">
      <c r="A185" s="2" t="s">
        <v>6</v>
      </c>
      <c r="B185" s="2">
        <v>2</v>
      </c>
      <c r="C185" s="4">
        <v>0</v>
      </c>
      <c r="D185" s="2" t="str">
        <f>VLOOKUP(A185,'SAS Codes'!$A$2:$B$559,2,FALSE)</f>
        <v>BMIX-62</v>
      </c>
      <c r="E185" s="2" t="s">
        <v>929</v>
      </c>
      <c r="F185" s="2" t="str">
        <f>VLOOKUP(A185,'SAS Codes'!$A$2:$I$559,3,FALSE)</f>
        <v>Canada</v>
      </c>
      <c r="G185" s="2" t="str">
        <f>VLOOKUP(A185,'SAS Codes'!$A$2:$I$559,4,FALSE)</f>
        <v>Canada</v>
      </c>
      <c r="H185" s="2" t="str">
        <f>VLOOKUP(A185,'SAS Codes'!$A$2:$I$559,5,FALSE)</f>
        <v>Canada</v>
      </c>
      <c r="I185" s="2" t="str">
        <f>VLOOKUP(A185,'SAS Codes'!$A$2:$I$559,6,FALSE)</f>
        <v>America</v>
      </c>
      <c r="J185" s="2" t="str">
        <f>VLOOKUP(A185,'SAS Codes'!$A$2:$I$559,7,FALSE)</f>
        <v>America</v>
      </c>
      <c r="K185" s="2" t="str">
        <f>VLOOKUP(A185,'SAS Codes'!$A$2:$I$559,8,FALSE)</f>
        <v>May contain</v>
      </c>
      <c r="L185" s="2" t="str">
        <f>VLOOKUP(A185,'SAS Codes'!$A$2:$I$559,9,FALSE)</f>
        <v>May contain</v>
      </c>
      <c r="M185" s="2" t="str">
        <f>VLOOKUP(A185,'SAS Codes'!$A$2:$M$559,10,FALSE)</f>
        <v>Regular</v>
      </c>
    </row>
    <row r="186" spans="1:13" x14ac:dyDescent="0.45">
      <c r="A186" s="2" t="s">
        <v>6</v>
      </c>
      <c r="B186" s="2">
        <v>3</v>
      </c>
      <c r="C186" s="4">
        <v>5.5340991999999999E-2</v>
      </c>
      <c r="D186" s="2" t="str">
        <f>VLOOKUP(A186,'SAS Codes'!$A$2:$B$559,2,FALSE)</f>
        <v>BMIX-62</v>
      </c>
      <c r="E186" s="2" t="s">
        <v>929</v>
      </c>
      <c r="F186" s="2" t="str">
        <f>VLOOKUP(A186,'SAS Codes'!$A$2:$I$559,3,FALSE)</f>
        <v>Canada</v>
      </c>
      <c r="G186" s="2" t="str">
        <f>VLOOKUP(A186,'SAS Codes'!$A$2:$I$559,4,FALSE)</f>
        <v>Canada</v>
      </c>
      <c r="H186" s="2" t="str">
        <f>VLOOKUP(A186,'SAS Codes'!$A$2:$I$559,5,FALSE)</f>
        <v>Canada</v>
      </c>
      <c r="I186" s="2" t="str">
        <f>VLOOKUP(A186,'SAS Codes'!$A$2:$I$559,6,FALSE)</f>
        <v>America</v>
      </c>
      <c r="J186" s="2" t="str">
        <f>VLOOKUP(A186,'SAS Codes'!$A$2:$I$559,7,FALSE)</f>
        <v>America</v>
      </c>
      <c r="K186" s="2" t="str">
        <f>VLOOKUP(A186,'SAS Codes'!$A$2:$I$559,8,FALSE)</f>
        <v>May contain</v>
      </c>
      <c r="L186" s="2" t="str">
        <f>VLOOKUP(A186,'SAS Codes'!$A$2:$I$559,9,FALSE)</f>
        <v>May contain</v>
      </c>
      <c r="M186" s="2" t="str">
        <f>VLOOKUP(A186,'SAS Codes'!$A$2:$M$559,10,FALSE)</f>
        <v>Regular</v>
      </c>
    </row>
    <row r="187" spans="1:13" x14ac:dyDescent="0.45">
      <c r="A187" s="2" t="s">
        <v>6</v>
      </c>
      <c r="B187" s="2">
        <v>4</v>
      </c>
      <c r="C187" s="4">
        <v>7.1188547499999991E-2</v>
      </c>
      <c r="D187" s="2" t="str">
        <f>VLOOKUP(A187,'SAS Codes'!$A$2:$B$559,2,FALSE)</f>
        <v>BMIX-62</v>
      </c>
      <c r="E187" s="2" t="s">
        <v>929</v>
      </c>
      <c r="F187" s="2" t="str">
        <f>VLOOKUP(A187,'SAS Codes'!$A$2:$I$559,3,FALSE)</f>
        <v>Canada</v>
      </c>
      <c r="G187" s="2" t="str">
        <f>VLOOKUP(A187,'SAS Codes'!$A$2:$I$559,4,FALSE)</f>
        <v>Canada</v>
      </c>
      <c r="H187" s="2" t="str">
        <f>VLOOKUP(A187,'SAS Codes'!$A$2:$I$559,5,FALSE)</f>
        <v>Canada</v>
      </c>
      <c r="I187" s="2" t="str">
        <f>VLOOKUP(A187,'SAS Codes'!$A$2:$I$559,6,FALSE)</f>
        <v>America</v>
      </c>
      <c r="J187" s="2" t="str">
        <f>VLOOKUP(A187,'SAS Codes'!$A$2:$I$559,7,FALSE)</f>
        <v>America</v>
      </c>
      <c r="K187" s="2" t="str">
        <f>VLOOKUP(A187,'SAS Codes'!$A$2:$I$559,8,FALSE)</f>
        <v>May contain</v>
      </c>
      <c r="L187" s="2" t="str">
        <f>VLOOKUP(A187,'SAS Codes'!$A$2:$I$559,9,FALSE)</f>
        <v>May contain</v>
      </c>
      <c r="M187" s="2" t="str">
        <f>VLOOKUP(A187,'SAS Codes'!$A$2:$M$559,10,FALSE)</f>
        <v>Regular</v>
      </c>
    </row>
    <row r="188" spans="1:13" x14ac:dyDescent="0.45">
      <c r="A188" s="2" t="s">
        <v>6</v>
      </c>
      <c r="B188" s="2">
        <v>5</v>
      </c>
      <c r="C188" s="4">
        <v>4.7891228000000001E-2</v>
      </c>
      <c r="D188" s="2" t="str">
        <f>VLOOKUP(A188,'SAS Codes'!$A$2:$B$559,2,FALSE)</f>
        <v>BMIX-62</v>
      </c>
      <c r="E188" s="2" t="s">
        <v>929</v>
      </c>
      <c r="F188" s="2" t="str">
        <f>VLOOKUP(A188,'SAS Codes'!$A$2:$I$559,3,FALSE)</f>
        <v>Canada</v>
      </c>
      <c r="G188" s="2" t="str">
        <f>VLOOKUP(A188,'SAS Codes'!$A$2:$I$559,4,FALSE)</f>
        <v>Canada</v>
      </c>
      <c r="H188" s="2" t="str">
        <f>VLOOKUP(A188,'SAS Codes'!$A$2:$I$559,5,FALSE)</f>
        <v>Canada</v>
      </c>
      <c r="I188" s="2" t="str">
        <f>VLOOKUP(A188,'SAS Codes'!$A$2:$I$559,6,FALSE)</f>
        <v>America</v>
      </c>
      <c r="J188" s="2" t="str">
        <f>VLOOKUP(A188,'SAS Codes'!$A$2:$I$559,7,FALSE)</f>
        <v>America</v>
      </c>
      <c r="K188" s="2" t="str">
        <f>VLOOKUP(A188,'SAS Codes'!$A$2:$I$559,8,FALSE)</f>
        <v>May contain</v>
      </c>
      <c r="L188" s="2" t="str">
        <f>VLOOKUP(A188,'SAS Codes'!$A$2:$I$559,9,FALSE)</f>
        <v>May contain</v>
      </c>
      <c r="M188" s="2" t="str">
        <f>VLOOKUP(A188,'SAS Codes'!$A$2:$M$559,10,FALSE)</f>
        <v>Regular</v>
      </c>
    </row>
    <row r="189" spans="1:13" x14ac:dyDescent="0.45">
      <c r="A189" s="2" t="s">
        <v>49</v>
      </c>
      <c r="B189" s="2">
        <v>1</v>
      </c>
      <c r="C189" s="4">
        <v>5.4267622499999994E-2</v>
      </c>
      <c r="D189" s="2" t="str">
        <f>VLOOKUP(A189,'SAS Codes'!$A$2:$B$559,2,FALSE)</f>
        <v>BMIX-63</v>
      </c>
      <c r="E189" s="2" t="s">
        <v>929</v>
      </c>
      <c r="F189" s="2" t="str">
        <f>VLOOKUP(A189,'SAS Codes'!$A$2:$I$559,3,FALSE)</f>
        <v>Canada</v>
      </c>
      <c r="G189" s="2" t="str">
        <f>VLOOKUP(A189,'SAS Codes'!$A$2:$I$559,4,FALSE)</f>
        <v>Canada</v>
      </c>
      <c r="H189" s="2" t="str">
        <f>VLOOKUP(A189,'SAS Codes'!$A$2:$I$559,5,FALSE)</f>
        <v>Canada</v>
      </c>
      <c r="I189" s="2" t="str">
        <f>VLOOKUP(A189,'SAS Codes'!$A$2:$I$559,6,FALSE)</f>
        <v>America</v>
      </c>
      <c r="J189" s="2" t="str">
        <f>VLOOKUP(A189,'SAS Codes'!$A$2:$I$559,7,FALSE)</f>
        <v>America</v>
      </c>
      <c r="K189" s="2" t="str">
        <f>VLOOKUP(A189,'SAS Codes'!$A$2:$I$559,8,FALSE)</f>
        <v>May contain</v>
      </c>
      <c r="L189" s="2" t="str">
        <f>VLOOKUP(A189,'SAS Codes'!$A$2:$I$559,9,FALSE)</f>
        <v>May contain</v>
      </c>
      <c r="M189" s="2" t="str">
        <f>VLOOKUP(A189,'SAS Codes'!$A$2:$M$559,10,FALSE)</f>
        <v>Regular</v>
      </c>
    </row>
    <row r="190" spans="1:13" x14ac:dyDescent="0.45">
      <c r="A190" s="2" t="s">
        <v>49</v>
      </c>
      <c r="B190" s="2">
        <v>2</v>
      </c>
      <c r="C190" s="4">
        <v>0</v>
      </c>
      <c r="D190" s="2" t="str">
        <f>VLOOKUP(A190,'SAS Codes'!$A$2:$B$559,2,FALSE)</f>
        <v>BMIX-63</v>
      </c>
      <c r="E190" s="2" t="s">
        <v>929</v>
      </c>
      <c r="F190" s="2" t="str">
        <f>VLOOKUP(A190,'SAS Codes'!$A$2:$I$559,3,FALSE)</f>
        <v>Canada</v>
      </c>
      <c r="G190" s="2" t="str">
        <f>VLOOKUP(A190,'SAS Codes'!$A$2:$I$559,4,FALSE)</f>
        <v>Canada</v>
      </c>
      <c r="H190" s="2" t="str">
        <f>VLOOKUP(A190,'SAS Codes'!$A$2:$I$559,5,FALSE)</f>
        <v>Canada</v>
      </c>
      <c r="I190" s="2" t="str">
        <f>VLOOKUP(A190,'SAS Codes'!$A$2:$I$559,6,FALSE)</f>
        <v>America</v>
      </c>
      <c r="J190" s="2" t="str">
        <f>VLOOKUP(A190,'SAS Codes'!$A$2:$I$559,7,FALSE)</f>
        <v>America</v>
      </c>
      <c r="K190" s="2" t="str">
        <f>VLOOKUP(A190,'SAS Codes'!$A$2:$I$559,8,FALSE)</f>
        <v>May contain</v>
      </c>
      <c r="L190" s="2" t="str">
        <f>VLOOKUP(A190,'SAS Codes'!$A$2:$I$559,9,FALSE)</f>
        <v>May contain</v>
      </c>
      <c r="M190" s="2" t="str">
        <f>VLOOKUP(A190,'SAS Codes'!$A$2:$M$559,10,FALSE)</f>
        <v>Regular</v>
      </c>
    </row>
    <row r="191" spans="1:13" x14ac:dyDescent="0.45">
      <c r="A191" s="2" t="s">
        <v>49</v>
      </c>
      <c r="B191" s="2">
        <v>3</v>
      </c>
      <c r="C191" s="4">
        <v>0</v>
      </c>
      <c r="D191" s="2" t="str">
        <f>VLOOKUP(A191,'SAS Codes'!$A$2:$B$559,2,FALSE)</f>
        <v>BMIX-63</v>
      </c>
      <c r="E191" s="2" t="s">
        <v>929</v>
      </c>
      <c r="F191" s="2" t="str">
        <f>VLOOKUP(A191,'SAS Codes'!$A$2:$I$559,3,FALSE)</f>
        <v>Canada</v>
      </c>
      <c r="G191" s="2" t="str">
        <f>VLOOKUP(A191,'SAS Codes'!$A$2:$I$559,4,FALSE)</f>
        <v>Canada</v>
      </c>
      <c r="H191" s="2" t="str">
        <f>VLOOKUP(A191,'SAS Codes'!$A$2:$I$559,5,FALSE)</f>
        <v>Canada</v>
      </c>
      <c r="I191" s="2" t="str">
        <f>VLOOKUP(A191,'SAS Codes'!$A$2:$I$559,6,FALSE)</f>
        <v>America</v>
      </c>
      <c r="J191" s="2" t="str">
        <f>VLOOKUP(A191,'SAS Codes'!$A$2:$I$559,7,FALSE)</f>
        <v>America</v>
      </c>
      <c r="K191" s="2" t="str">
        <f>VLOOKUP(A191,'SAS Codes'!$A$2:$I$559,8,FALSE)</f>
        <v>May contain</v>
      </c>
      <c r="L191" s="2" t="str">
        <f>VLOOKUP(A191,'SAS Codes'!$A$2:$I$559,9,FALSE)</f>
        <v>May contain</v>
      </c>
      <c r="M191" s="2" t="str">
        <f>VLOOKUP(A191,'SAS Codes'!$A$2:$M$559,10,FALSE)</f>
        <v>Regular</v>
      </c>
    </row>
    <row r="192" spans="1:13" x14ac:dyDescent="0.45">
      <c r="A192" s="2" t="s">
        <v>49</v>
      </c>
      <c r="B192" s="2">
        <v>4</v>
      </c>
      <c r="C192" s="4">
        <v>0.142502143</v>
      </c>
      <c r="D192" s="2" t="str">
        <f>VLOOKUP(A192,'SAS Codes'!$A$2:$B$559,2,FALSE)</f>
        <v>BMIX-63</v>
      </c>
      <c r="E192" s="2" t="s">
        <v>929</v>
      </c>
      <c r="F192" s="2" t="str">
        <f>VLOOKUP(A192,'SAS Codes'!$A$2:$I$559,3,FALSE)</f>
        <v>Canada</v>
      </c>
      <c r="G192" s="2" t="str">
        <f>VLOOKUP(A192,'SAS Codes'!$A$2:$I$559,4,FALSE)</f>
        <v>Canada</v>
      </c>
      <c r="H192" s="2" t="str">
        <f>VLOOKUP(A192,'SAS Codes'!$A$2:$I$559,5,FALSE)</f>
        <v>Canada</v>
      </c>
      <c r="I192" s="2" t="str">
        <f>VLOOKUP(A192,'SAS Codes'!$A$2:$I$559,6,FALSE)</f>
        <v>America</v>
      </c>
      <c r="J192" s="2" t="str">
        <f>VLOOKUP(A192,'SAS Codes'!$A$2:$I$559,7,FALSE)</f>
        <v>America</v>
      </c>
      <c r="K192" s="2" t="str">
        <f>VLOOKUP(A192,'SAS Codes'!$A$2:$I$559,8,FALSE)</f>
        <v>May contain</v>
      </c>
      <c r="L192" s="2" t="str">
        <f>VLOOKUP(A192,'SAS Codes'!$A$2:$I$559,9,FALSE)</f>
        <v>May contain</v>
      </c>
      <c r="M192" s="2" t="str">
        <f>VLOOKUP(A192,'SAS Codes'!$A$2:$M$559,10,FALSE)</f>
        <v>Regular</v>
      </c>
    </row>
    <row r="193" spans="1:13" x14ac:dyDescent="0.45">
      <c r="A193" s="3" t="s">
        <v>956</v>
      </c>
      <c r="B193" s="3">
        <v>1</v>
      </c>
      <c r="C193" s="4">
        <v>3.74115E-2</v>
      </c>
      <c r="D193" s="2" t="str">
        <f>VLOOKUP(A193,'SAS Codes'!$A$2:$B$559,2,FALSE)</f>
        <v>BMIX-64</v>
      </c>
      <c r="E193" s="2" t="s">
        <v>930</v>
      </c>
      <c r="F193" s="2" t="str">
        <f>VLOOKUP(A193,'SAS Codes'!$A$2:$I$559,3,FALSE)</f>
        <v>USA</v>
      </c>
      <c r="G193" s="2" t="str">
        <f>VLOOKUP(A193,'SAS Codes'!$A$2:$I$559,4,FALSE)</f>
        <v>USA</v>
      </c>
      <c r="H193" s="2" t="str">
        <f>VLOOKUP(A193,'SAS Codes'!$A$2:$I$559,5,FALSE)</f>
        <v>USA</v>
      </c>
      <c r="I193" s="2" t="str">
        <f>VLOOKUP(A193,'SAS Codes'!$A$2:$I$559,6,FALSE)</f>
        <v>America</v>
      </c>
      <c r="J193" s="2" t="str">
        <f>VLOOKUP(A193,'SAS Codes'!$A$2:$I$559,7,FALSE)</f>
        <v>America</v>
      </c>
      <c r="K193" s="2" t="str">
        <f>VLOOKUP(A193,'SAS Codes'!$A$2:$I$559,8,FALSE)</f>
        <v>NA</v>
      </c>
      <c r="L193" s="2" t="str">
        <f>VLOOKUP(A193,'SAS Codes'!$A$2:$I$559,9,FALSE)</f>
        <v>NA</v>
      </c>
      <c r="M193" s="2" t="str">
        <f>VLOOKUP(A193,'SAS Codes'!$A$2:$M$559,10,FALSE)</f>
        <v>Regular</v>
      </c>
    </row>
    <row r="194" spans="1:13" x14ac:dyDescent="0.45">
      <c r="A194" s="3" t="s">
        <v>956</v>
      </c>
      <c r="B194" s="3">
        <v>2</v>
      </c>
      <c r="C194" s="4">
        <v>5.6845684E-2</v>
      </c>
      <c r="D194" s="2" t="str">
        <f>VLOOKUP(A194,'SAS Codes'!$A$2:$B$559,2,FALSE)</f>
        <v>BMIX-64</v>
      </c>
      <c r="E194" s="2" t="s">
        <v>930</v>
      </c>
      <c r="F194" s="2" t="str">
        <f>VLOOKUP(A194,'SAS Codes'!$A$2:$I$559,3,FALSE)</f>
        <v>USA</v>
      </c>
      <c r="G194" s="2" t="str">
        <f>VLOOKUP(A194,'SAS Codes'!$A$2:$I$559,4,FALSE)</f>
        <v>USA</v>
      </c>
      <c r="H194" s="2" t="str">
        <f>VLOOKUP(A194,'SAS Codes'!$A$2:$I$559,5,FALSE)</f>
        <v>USA</v>
      </c>
      <c r="I194" s="2" t="str">
        <f>VLOOKUP(A194,'SAS Codes'!$A$2:$I$559,6,FALSE)</f>
        <v>America</v>
      </c>
      <c r="J194" s="2" t="str">
        <f>VLOOKUP(A194,'SAS Codes'!$A$2:$I$559,7,FALSE)</f>
        <v>America</v>
      </c>
      <c r="K194" s="2" t="str">
        <f>VLOOKUP(A194,'SAS Codes'!$A$2:$I$559,8,FALSE)</f>
        <v>NA</v>
      </c>
      <c r="L194" s="2" t="str">
        <f>VLOOKUP(A194,'SAS Codes'!$A$2:$I$559,9,FALSE)</f>
        <v>NA</v>
      </c>
      <c r="M194" s="2" t="str">
        <f>VLOOKUP(A194,'SAS Codes'!$A$2:$M$559,10,FALSE)</f>
        <v>Regular</v>
      </c>
    </row>
  </sheetData>
  <autoFilter ref="A1:E194" xr:uid="{527005D2-29CC-4627-AEC3-B1156AC7625B}"/>
  <sortState xmlns:xlrd2="http://schemas.microsoft.com/office/spreadsheetml/2017/richdata2" ref="A2:C193">
    <sortCondition ref="A1"/>
  </sortState>
  <conditionalFormatting sqref="C1:D1 C20:C80 C88:C91 C159:C160 C176:C178 C195:D1048576 C9:C17 C2:C6 C93:C105 C108:C121 C123:C150 C162:C167 C169:C173 C180:C191">
    <cfRule type="cellIs" dxfId="114" priority="31" operator="greaterThan">
      <formula>0.244999999999999</formula>
    </cfRule>
    <cfRule type="cellIs" dxfId="113" priority="32" operator="between">
      <formula>0.0489999999999999</formula>
      <formula>0.245</formula>
    </cfRule>
  </conditionalFormatting>
  <conditionalFormatting sqref="C18:C19">
    <cfRule type="cellIs" dxfId="112" priority="29" operator="greaterThan">
      <formula>0.244999999999999</formula>
    </cfRule>
    <cfRule type="cellIs" dxfId="111" priority="30" operator="between">
      <formula>0.0489999999999999</formula>
      <formula>0.245</formula>
    </cfRule>
  </conditionalFormatting>
  <conditionalFormatting sqref="C82:C87">
    <cfRule type="cellIs" dxfId="110" priority="27" operator="greaterThan">
      <formula>0.244999999999999</formula>
    </cfRule>
    <cfRule type="cellIs" dxfId="109" priority="28" operator="between">
      <formula>0.0489999999999999</formula>
      <formula>0.245</formula>
    </cfRule>
  </conditionalFormatting>
  <conditionalFormatting sqref="C151:C158">
    <cfRule type="cellIs" dxfId="108" priority="25" operator="greaterThan">
      <formula>0.244999999999999</formula>
    </cfRule>
    <cfRule type="cellIs" dxfId="107" priority="26" operator="between">
      <formula>0.0489999999999999</formula>
      <formula>0.245</formula>
    </cfRule>
  </conditionalFormatting>
  <conditionalFormatting sqref="C174:C175">
    <cfRule type="cellIs" dxfId="106" priority="23" operator="greaterThan">
      <formula>0.244999999999999</formula>
    </cfRule>
    <cfRule type="cellIs" dxfId="105" priority="24" operator="between">
      <formula>0.0489999999999999</formula>
      <formula>0.245</formula>
    </cfRule>
  </conditionalFormatting>
  <conditionalFormatting sqref="C193:C194">
    <cfRule type="cellIs" dxfId="104" priority="21" operator="greaterThan">
      <formula>0.244999999999999</formula>
    </cfRule>
    <cfRule type="cellIs" dxfId="103" priority="22" operator="between">
      <formula>0.0489999999999999</formula>
      <formula>0.245</formula>
    </cfRule>
  </conditionalFormatting>
  <conditionalFormatting sqref="E1">
    <cfRule type="cellIs" dxfId="102" priority="17" operator="greaterThan">
      <formula>0.244999999999999</formula>
    </cfRule>
    <cfRule type="cellIs" dxfId="101" priority="18" operator="between">
      <formula>0.0489999999999999</formula>
      <formula>0.245</formula>
    </cfRule>
  </conditionalFormatting>
  <conditionalFormatting sqref="C7:C8">
    <cfRule type="cellIs" dxfId="100" priority="19" operator="greaterThan">
      <formula>0.244999999999999</formula>
    </cfRule>
    <cfRule type="cellIs" dxfId="99" priority="20" operator="between">
      <formula>0.0489999999999999</formula>
      <formula>0.245</formula>
    </cfRule>
  </conditionalFormatting>
  <conditionalFormatting sqref="C81">
    <cfRule type="cellIs" dxfId="98" priority="15" operator="greaterThan">
      <formula>0.244999999999999</formula>
    </cfRule>
    <cfRule type="cellIs" dxfId="97" priority="16" operator="between">
      <formula>0.0489999999999999</formula>
      <formula>0.245</formula>
    </cfRule>
  </conditionalFormatting>
  <conditionalFormatting sqref="C92">
    <cfRule type="cellIs" dxfId="96" priority="13" operator="greaterThan">
      <formula>0.244999999999999</formula>
    </cfRule>
    <cfRule type="cellIs" dxfId="95" priority="14" operator="between">
      <formula>0.0489999999999999</formula>
      <formula>0.245</formula>
    </cfRule>
  </conditionalFormatting>
  <conditionalFormatting sqref="C106:C107">
    <cfRule type="cellIs" dxfId="94" priority="11" operator="greaterThan">
      <formula>0.244999999999999</formula>
    </cfRule>
    <cfRule type="cellIs" dxfId="93" priority="12" operator="between">
      <formula>0.0489999999999999</formula>
      <formula>0.245</formula>
    </cfRule>
  </conditionalFormatting>
  <conditionalFormatting sqref="C122">
    <cfRule type="cellIs" dxfId="92" priority="9" operator="greaterThan">
      <formula>0.244999999999999</formula>
    </cfRule>
    <cfRule type="cellIs" dxfId="91" priority="10" operator="between">
      <formula>0.0489999999999999</formula>
      <formula>0.245</formula>
    </cfRule>
  </conditionalFormatting>
  <conditionalFormatting sqref="C161">
    <cfRule type="cellIs" dxfId="90" priority="7" operator="greaterThan">
      <formula>0.244999999999999</formula>
    </cfRule>
    <cfRule type="cellIs" dxfId="89" priority="8" operator="between">
      <formula>0.0489999999999999</formula>
      <formula>0.245</formula>
    </cfRule>
  </conditionalFormatting>
  <conditionalFormatting sqref="C168">
    <cfRule type="cellIs" dxfId="88" priority="5" operator="greaterThan">
      <formula>0.244999999999999</formula>
    </cfRule>
    <cfRule type="cellIs" dxfId="87" priority="6" operator="between">
      <formula>0.0489999999999999</formula>
      <formula>0.245</formula>
    </cfRule>
  </conditionalFormatting>
  <conditionalFormatting sqref="C179">
    <cfRule type="cellIs" dxfId="86" priority="3" operator="greaterThan">
      <formula>0.244999999999999</formula>
    </cfRule>
    <cfRule type="cellIs" dxfId="85" priority="4" operator="between">
      <formula>0.0489999999999999</formula>
      <formula>0.245</formula>
    </cfRule>
  </conditionalFormatting>
  <conditionalFormatting sqref="C192">
    <cfRule type="cellIs" dxfId="84" priority="1" operator="greaterThan">
      <formula>0.244999999999999</formula>
    </cfRule>
    <cfRule type="cellIs" dxfId="83" priority="2" operator="between">
      <formula>0.0489999999999999</formula>
      <formula>0.245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954D9-DB0A-4F39-B35A-42F2AE75EBF4}">
  <dimension ref="A1:N56"/>
  <sheetViews>
    <sheetView workbookViewId="0">
      <selection activeCell="I1" sqref="I1:J1"/>
    </sheetView>
  </sheetViews>
  <sheetFormatPr baseColWidth="10" defaultColWidth="11.68359375" defaultRowHeight="14.4" x14ac:dyDescent="0.55000000000000004"/>
  <cols>
    <col min="1" max="1" width="13.83984375" style="2" customWidth="1"/>
    <col min="2" max="2" width="4.3671875" style="2" customWidth="1"/>
    <col min="3" max="3" width="11.68359375" style="4"/>
    <col min="5" max="16384" width="11.68359375" style="2"/>
  </cols>
  <sheetData>
    <row r="1" spans="1:14" ht="14.1" x14ac:dyDescent="0.5">
      <c r="A1" s="1" t="s">
        <v>52</v>
      </c>
      <c r="B1" s="1" t="s">
        <v>51</v>
      </c>
      <c r="C1" s="9" t="s">
        <v>2</v>
      </c>
      <c r="D1" s="10" t="s">
        <v>926</v>
      </c>
      <c r="E1" s="2" t="s">
        <v>1087</v>
      </c>
      <c r="F1" s="12" t="s">
        <v>1046</v>
      </c>
      <c r="G1" s="12" t="s">
        <v>1038</v>
      </c>
      <c r="H1" s="12" t="s">
        <v>1066</v>
      </c>
      <c r="I1" s="12" t="s">
        <v>1064</v>
      </c>
      <c r="J1" s="12" t="s">
        <v>1099</v>
      </c>
      <c r="K1" s="12" t="s">
        <v>1085</v>
      </c>
      <c r="L1" s="12" t="s">
        <v>929</v>
      </c>
      <c r="M1" s="12" t="s">
        <v>1090</v>
      </c>
      <c r="N1" s="12"/>
    </row>
    <row r="2" spans="1:14" ht="13.8" x14ac:dyDescent="0.45">
      <c r="A2" s="3" t="s">
        <v>5</v>
      </c>
      <c r="B2" s="3">
        <v>3</v>
      </c>
      <c r="C2" s="4">
        <v>0.33816549599999995</v>
      </c>
      <c r="D2" s="2" t="str">
        <f>VLOOKUP(A2,'SAS Codes'!$A$2:$B$559,2,FALSE)</f>
        <v>BMIX-03</v>
      </c>
      <c r="E2" s="2" t="s">
        <v>930</v>
      </c>
      <c r="F2" s="2" t="str">
        <f>VLOOKUP(A2,'SAS Codes'!$A$2:$I$559,3,FALSE)</f>
        <v>USA</v>
      </c>
      <c r="G2" s="2" t="str">
        <f>VLOOKUP(A2,'SAS Codes'!$A$2:$I$559,4,FALSE)</f>
        <v>USA</v>
      </c>
      <c r="H2" s="2" t="str">
        <f>VLOOKUP(A2,'SAS Codes'!$A$2:$I$559,5,FALSE)</f>
        <v>USA</v>
      </c>
      <c r="I2" s="2" t="str">
        <f>VLOOKUP(A2,'SAS Codes'!$A$2:$I$559,6,FALSE)</f>
        <v>America</v>
      </c>
      <c r="J2" s="2" t="str">
        <f>VLOOKUP(A2,'SAS Codes'!$A$2:$I$559,7,FALSE)</f>
        <v>America</v>
      </c>
      <c r="K2" s="2" t="str">
        <f>VLOOKUP(A2,'SAS Codes'!$A$2:$I$559,8,FALSE)</f>
        <v>May contain ingredients</v>
      </c>
      <c r="L2" s="2" t="str">
        <f>VLOOKUP(A2,'SAS Codes'!$A$2:$I$559,9,FALSE)</f>
        <v>May contain ingredients</v>
      </c>
      <c r="M2" s="2" t="str">
        <f>VLOOKUP(A2,'SAS Codes'!$A$2:$M$559,10,FALSE)</f>
        <v>Regular</v>
      </c>
    </row>
    <row r="3" spans="1:14" ht="13.8" x14ac:dyDescent="0.45">
      <c r="A3" s="3" t="s">
        <v>50</v>
      </c>
      <c r="B3" s="3">
        <v>3</v>
      </c>
      <c r="C3" s="4">
        <v>0.39736223999999998</v>
      </c>
      <c r="D3" s="2" t="str">
        <f>VLOOKUP(A3,'SAS Codes'!$A$2:$B$559,2,FALSE)</f>
        <v>BMIX-10</v>
      </c>
      <c r="E3" s="2" t="s">
        <v>930</v>
      </c>
      <c r="F3" s="2" t="str">
        <f>VLOOKUP(A3,'SAS Codes'!$A$2:$I$559,3,FALSE)</f>
        <v>USA</v>
      </c>
      <c r="G3" s="2" t="str">
        <f>VLOOKUP(A3,'SAS Codes'!$A$2:$I$559,4,FALSE)</f>
        <v>USA</v>
      </c>
      <c r="H3" s="2" t="str">
        <f>VLOOKUP(A3,'SAS Codes'!$A$2:$I$559,5,FALSE)</f>
        <v>USA</v>
      </c>
      <c r="I3" s="2" t="str">
        <f>VLOOKUP(A3,'SAS Codes'!$A$2:$I$559,6,FALSE)</f>
        <v>America</v>
      </c>
      <c r="J3" s="2" t="str">
        <f>VLOOKUP(A3,'SAS Codes'!$A$2:$I$559,7,FALSE)</f>
        <v>America</v>
      </c>
      <c r="K3" s="2" t="str">
        <f>VLOOKUP(A3,'SAS Codes'!$A$2:$I$559,8,FALSE)</f>
        <v>May contain</v>
      </c>
      <c r="L3" s="2" t="str">
        <f>VLOOKUP(A3,'SAS Codes'!$A$2:$I$559,9,FALSE)</f>
        <v>May contain</v>
      </c>
      <c r="M3" s="2" t="str">
        <f>VLOOKUP(A3,'SAS Codes'!$A$2:$M$559,10,FALSE)</f>
        <v>Regular</v>
      </c>
    </row>
    <row r="4" spans="1:14" ht="13.8" x14ac:dyDescent="0.45">
      <c r="A4" s="3" t="s">
        <v>12</v>
      </c>
      <c r="B4" s="3">
        <v>5</v>
      </c>
      <c r="C4" s="4">
        <v>0</v>
      </c>
      <c r="D4" s="2" t="str">
        <f>VLOOKUP(A4,'SAS Codes'!$A$2:$B$559,2,FALSE)</f>
        <v>BMIX-11</v>
      </c>
      <c r="E4" s="2" t="s">
        <v>930</v>
      </c>
      <c r="F4" s="2" t="str">
        <f>VLOOKUP(A4,'SAS Codes'!$A$2:$I$559,3,FALSE)</f>
        <v>USA</v>
      </c>
      <c r="G4" s="2" t="str">
        <f>VLOOKUP(A4,'SAS Codes'!$A$2:$I$559,4,FALSE)</f>
        <v>USA</v>
      </c>
      <c r="H4" s="2" t="str">
        <f>VLOOKUP(A4,'SAS Codes'!$A$2:$I$559,5,FALSE)</f>
        <v>USA</v>
      </c>
      <c r="I4" s="2" t="str">
        <f>VLOOKUP(A4,'SAS Codes'!$A$2:$I$559,6,FALSE)</f>
        <v>America</v>
      </c>
      <c r="J4" s="2" t="str">
        <f>VLOOKUP(A4,'SAS Codes'!$A$2:$I$559,7,FALSE)</f>
        <v>America</v>
      </c>
      <c r="K4" s="2" t="str">
        <f>VLOOKUP(A4,'SAS Codes'!$A$2:$I$559,8,FALSE)</f>
        <v>May contain ingredients</v>
      </c>
      <c r="L4" s="2" t="str">
        <f>VLOOKUP(A4,'SAS Codes'!$A$2:$I$559,9,FALSE)</f>
        <v>May contain ingredients</v>
      </c>
      <c r="M4" s="2" t="str">
        <f>VLOOKUP(A4,'SAS Codes'!$A$2:$M$559,10,FALSE)</f>
        <v>Regular</v>
      </c>
    </row>
    <row r="5" spans="1:14" ht="13.8" x14ac:dyDescent="0.45">
      <c r="A5" s="3" t="s">
        <v>13</v>
      </c>
      <c r="B5" s="3">
        <v>4</v>
      </c>
      <c r="C5" s="4">
        <v>0.366824808</v>
      </c>
      <c r="D5" s="2" t="str">
        <f>VLOOKUP(A5,'SAS Codes'!$A$2:$B$559,2,FALSE)</f>
        <v>BMIX-12</v>
      </c>
      <c r="E5" s="2" t="s">
        <v>930</v>
      </c>
      <c r="F5" s="2" t="str">
        <f>VLOOKUP(A5,'SAS Codes'!$A$2:$I$559,3,FALSE)</f>
        <v>USA</v>
      </c>
      <c r="G5" s="2" t="str">
        <f>VLOOKUP(A5,'SAS Codes'!$A$2:$I$559,4,FALSE)</f>
        <v>USA</v>
      </c>
      <c r="H5" s="2" t="str">
        <f>VLOOKUP(A5,'SAS Codes'!$A$2:$I$559,5,FALSE)</f>
        <v>USA</v>
      </c>
      <c r="I5" s="2" t="str">
        <f>VLOOKUP(A5,'SAS Codes'!$A$2:$I$559,6,FALSE)</f>
        <v>America</v>
      </c>
      <c r="J5" s="2" t="str">
        <f>VLOOKUP(A5,'SAS Codes'!$A$2:$I$559,7,FALSE)</f>
        <v>America</v>
      </c>
      <c r="K5" s="2" t="str">
        <f>VLOOKUP(A5,'SAS Codes'!$A$2:$I$559,8,FALSE)</f>
        <v>May contain ingredients</v>
      </c>
      <c r="L5" s="2" t="str">
        <f>VLOOKUP(A5,'SAS Codes'!$A$2:$I$559,9,FALSE)</f>
        <v>May contain ingredients</v>
      </c>
      <c r="M5" s="2" t="str">
        <f>VLOOKUP(A5,'SAS Codes'!$A$2:$M$559,10,FALSE)</f>
        <v>Regular</v>
      </c>
    </row>
    <row r="6" spans="1:14" ht="13.8" x14ac:dyDescent="0.45">
      <c r="A6" s="3" t="s">
        <v>15</v>
      </c>
      <c r="B6" s="3">
        <v>5</v>
      </c>
      <c r="C6" s="4">
        <v>0.39361887600000001</v>
      </c>
      <c r="D6" s="2" t="str">
        <f>VLOOKUP(A6,'SAS Codes'!$A$2:$B$559,2,FALSE)</f>
        <v>BMIX-14</v>
      </c>
      <c r="E6" s="2" t="s">
        <v>930</v>
      </c>
      <c r="F6" s="2" t="str">
        <f>VLOOKUP(A6,'SAS Codes'!$A$2:$I$559,3,FALSE)</f>
        <v>USA</v>
      </c>
      <c r="G6" s="2" t="str">
        <f>VLOOKUP(A6,'SAS Codes'!$A$2:$I$559,4,FALSE)</f>
        <v>USA</v>
      </c>
      <c r="H6" s="2" t="str">
        <f>VLOOKUP(A6,'SAS Codes'!$A$2:$I$559,5,FALSE)</f>
        <v>USA</v>
      </c>
      <c r="I6" s="2" t="str">
        <f>VLOOKUP(A6,'SAS Codes'!$A$2:$I$559,6,FALSE)</f>
        <v>America</v>
      </c>
      <c r="J6" s="2" t="str">
        <f>VLOOKUP(A6,'SAS Codes'!$A$2:$I$559,7,FALSE)</f>
        <v>America</v>
      </c>
      <c r="K6" s="2" t="str">
        <f>VLOOKUP(A6,'SAS Codes'!$A$2:$I$559,8,FALSE)</f>
        <v>May contain ingredients</v>
      </c>
      <c r="L6" s="2" t="str">
        <f>VLOOKUP(A6,'SAS Codes'!$A$2:$I$559,9,FALSE)</f>
        <v>May contain ingredients</v>
      </c>
      <c r="M6" s="2" t="str">
        <f>VLOOKUP(A6,'SAS Codes'!$A$2:$M$559,10,FALSE)</f>
        <v>Regular</v>
      </c>
    </row>
    <row r="7" spans="1:14" ht="13.8" x14ac:dyDescent="0.45">
      <c r="A7" s="3" t="s">
        <v>17</v>
      </c>
      <c r="B7" s="3">
        <v>4</v>
      </c>
      <c r="C7" s="4">
        <v>0.51821593200000005</v>
      </c>
      <c r="D7" s="2" t="str">
        <f>VLOOKUP(A7,'SAS Codes'!$A$2:$B$559,2,FALSE)</f>
        <v>BMIX-15</v>
      </c>
      <c r="E7" s="2" t="s">
        <v>930</v>
      </c>
      <c r="F7" s="2" t="str">
        <f>VLOOKUP(A7,'SAS Codes'!$A$2:$I$559,3,FALSE)</f>
        <v>USA</v>
      </c>
      <c r="G7" s="2" t="str">
        <f>VLOOKUP(A7,'SAS Codes'!$A$2:$I$559,4,FALSE)</f>
        <v>USA</v>
      </c>
      <c r="H7" s="2" t="str">
        <f>VLOOKUP(A7,'SAS Codes'!$A$2:$I$559,5,FALSE)</f>
        <v>USA</v>
      </c>
      <c r="I7" s="2" t="str">
        <f>VLOOKUP(A7,'SAS Codes'!$A$2:$I$559,6,FALSE)</f>
        <v>America</v>
      </c>
      <c r="J7" s="2" t="str">
        <f>VLOOKUP(A7,'SAS Codes'!$A$2:$I$559,7,FALSE)</f>
        <v>America</v>
      </c>
      <c r="K7" s="2" t="str">
        <f>VLOOKUP(A7,'SAS Codes'!$A$2:$I$559,8,FALSE)</f>
        <v>May contain ingredients</v>
      </c>
      <c r="L7" s="2" t="str">
        <f>VLOOKUP(A7,'SAS Codes'!$A$2:$I$559,9,FALSE)</f>
        <v>May contain ingredients</v>
      </c>
      <c r="M7" s="2" t="str">
        <f>VLOOKUP(A7,'SAS Codes'!$A$2:$M$559,10,FALSE)</f>
        <v>Regular</v>
      </c>
    </row>
    <row r="8" spans="1:14" ht="13.8" x14ac:dyDescent="0.45">
      <c r="A8" s="3" t="s">
        <v>20</v>
      </c>
      <c r="B8" s="3">
        <v>3</v>
      </c>
      <c r="C8" s="4">
        <v>0.367727682</v>
      </c>
      <c r="D8" s="2" t="str">
        <f>VLOOKUP(A8,'SAS Codes'!$A$2:$B$559,2,FALSE)</f>
        <v>BMIX-20</v>
      </c>
      <c r="E8" s="2" t="s">
        <v>930</v>
      </c>
      <c r="F8" s="2" t="str">
        <f>VLOOKUP(A8,'SAS Codes'!$A$2:$I$559,3,FALSE)</f>
        <v>USA</v>
      </c>
      <c r="G8" s="2" t="str">
        <f>VLOOKUP(A8,'SAS Codes'!$A$2:$I$559,4,FALSE)</f>
        <v>USA</v>
      </c>
      <c r="H8" s="2" t="str">
        <f>VLOOKUP(A8,'SAS Codes'!$A$2:$I$559,5,FALSE)</f>
        <v>USA</v>
      </c>
      <c r="I8" s="2" t="str">
        <f>VLOOKUP(A8,'SAS Codes'!$A$2:$I$559,6,FALSE)</f>
        <v>America</v>
      </c>
      <c r="J8" s="2" t="str">
        <f>VLOOKUP(A8,'SAS Codes'!$A$2:$I$559,7,FALSE)</f>
        <v>America</v>
      </c>
      <c r="K8" s="2" t="str">
        <f>VLOOKUP(A8,'SAS Codes'!$A$2:$I$559,8,FALSE)</f>
        <v>May contain ingredients</v>
      </c>
      <c r="L8" s="2" t="str">
        <f>VLOOKUP(A8,'SAS Codes'!$A$2:$I$559,9,FALSE)</f>
        <v>May contain ingredients</v>
      </c>
      <c r="M8" s="2" t="str">
        <f>VLOOKUP(A8,'SAS Codes'!$A$2:$M$559,10,FALSE)</f>
        <v>Regular</v>
      </c>
    </row>
    <row r="9" spans="1:14" ht="13.8" x14ac:dyDescent="0.45">
      <c r="A9" s="3" t="s">
        <v>20</v>
      </c>
      <c r="B9" s="3">
        <v>4</v>
      </c>
      <c r="C9" s="4">
        <v>0.47854097999999995</v>
      </c>
      <c r="D9" s="2" t="str">
        <f>VLOOKUP(A9,'SAS Codes'!$A$2:$B$559,2,FALSE)</f>
        <v>BMIX-20</v>
      </c>
      <c r="E9" s="2" t="s">
        <v>930</v>
      </c>
      <c r="F9" s="2" t="str">
        <f>VLOOKUP(A9,'SAS Codes'!$A$2:$I$559,3,FALSE)</f>
        <v>USA</v>
      </c>
      <c r="G9" s="2" t="str">
        <f>VLOOKUP(A9,'SAS Codes'!$A$2:$I$559,4,FALSE)</f>
        <v>USA</v>
      </c>
      <c r="H9" s="2" t="str">
        <f>VLOOKUP(A9,'SAS Codes'!$A$2:$I$559,5,FALSE)</f>
        <v>USA</v>
      </c>
      <c r="I9" s="2" t="str">
        <f>VLOOKUP(A9,'SAS Codes'!$A$2:$I$559,6,FALSE)</f>
        <v>America</v>
      </c>
      <c r="J9" s="2" t="str">
        <f>VLOOKUP(A9,'SAS Codes'!$A$2:$I$559,7,FALSE)</f>
        <v>America</v>
      </c>
      <c r="K9" s="2" t="str">
        <f>VLOOKUP(A9,'SAS Codes'!$A$2:$I$559,8,FALSE)</f>
        <v>May contain ingredients</v>
      </c>
      <c r="L9" s="2" t="str">
        <f>VLOOKUP(A9,'SAS Codes'!$A$2:$I$559,9,FALSE)</f>
        <v>May contain ingredients</v>
      </c>
      <c r="M9" s="2" t="str">
        <f>VLOOKUP(A9,'SAS Codes'!$A$2:$M$559,10,FALSE)</f>
        <v>Regular</v>
      </c>
    </row>
    <row r="10" spans="1:14" ht="13.8" x14ac:dyDescent="0.45">
      <c r="A10" s="2" t="s">
        <v>21</v>
      </c>
      <c r="B10" s="2">
        <v>1</v>
      </c>
      <c r="C10" s="4">
        <v>9.9383294999999996E-2</v>
      </c>
      <c r="D10" s="2" t="str">
        <f>VLOOKUP(A10,'SAS Codes'!$A$2:$B$559,2,FALSE)</f>
        <v>BMIX-22</v>
      </c>
      <c r="E10" s="2" t="s">
        <v>929</v>
      </c>
      <c r="F10" s="2" t="str">
        <f>VLOOKUP(A10,'SAS Codes'!$A$2:$I$559,3,FALSE)</f>
        <v>USA</v>
      </c>
      <c r="G10" s="2" t="str">
        <f>VLOOKUP(A10,'SAS Codes'!$A$2:$I$559,4,FALSE)</f>
        <v>USA</v>
      </c>
      <c r="H10" s="2" t="str">
        <f>VLOOKUP(A10,'SAS Codes'!$A$2:$I$559,5,FALSE)</f>
        <v>USA</v>
      </c>
      <c r="I10" s="2" t="str">
        <f>VLOOKUP(A10,'SAS Codes'!$A$2:$I$559,6,FALSE)</f>
        <v>America</v>
      </c>
      <c r="J10" s="2" t="str">
        <f>VLOOKUP(A10,'SAS Codes'!$A$2:$I$559,7,FALSE)</f>
        <v>America</v>
      </c>
      <c r="K10" s="2" t="str">
        <f>VLOOKUP(A10,'SAS Codes'!$A$2:$I$559,8,FALSE)</f>
        <v>Manufactured on equipment that also processed</v>
      </c>
      <c r="L10" s="2" t="str">
        <f>VLOOKUP(A10,'SAS Codes'!$A$2:$I$559,9,FALSE)</f>
        <v>Other</v>
      </c>
      <c r="M10" s="2" t="str">
        <f>VLOOKUP(A10,'SAS Codes'!$A$2:$M$559,10,FALSE)</f>
        <v>Regular</v>
      </c>
    </row>
    <row r="11" spans="1:14" ht="13.8" x14ac:dyDescent="0.45">
      <c r="A11" s="2" t="s">
        <v>21</v>
      </c>
      <c r="B11" s="2">
        <v>2</v>
      </c>
      <c r="C11" s="4">
        <v>9.9760140000000001E-3</v>
      </c>
      <c r="D11" s="2" t="str">
        <f>VLOOKUP(A11,'SAS Codes'!$A$2:$B$559,2,FALSE)</f>
        <v>BMIX-22</v>
      </c>
      <c r="E11" s="2" t="s">
        <v>929</v>
      </c>
      <c r="F11" s="2" t="str">
        <f>VLOOKUP(A11,'SAS Codes'!$A$2:$I$559,3,FALSE)</f>
        <v>USA</v>
      </c>
      <c r="G11" s="2" t="str">
        <f>VLOOKUP(A11,'SAS Codes'!$A$2:$I$559,4,FALSE)</f>
        <v>USA</v>
      </c>
      <c r="H11" s="2" t="str">
        <f>VLOOKUP(A11,'SAS Codes'!$A$2:$I$559,5,FALSE)</f>
        <v>USA</v>
      </c>
      <c r="I11" s="2" t="str">
        <f>VLOOKUP(A11,'SAS Codes'!$A$2:$I$559,6,FALSE)</f>
        <v>America</v>
      </c>
      <c r="J11" s="2" t="str">
        <f>VLOOKUP(A11,'SAS Codes'!$A$2:$I$559,7,FALSE)</f>
        <v>America</v>
      </c>
      <c r="K11" s="2" t="str">
        <f>VLOOKUP(A11,'SAS Codes'!$A$2:$I$559,8,FALSE)</f>
        <v>Manufactured on equipment that also processed</v>
      </c>
      <c r="L11" s="2" t="str">
        <f>VLOOKUP(A11,'SAS Codes'!$A$2:$I$559,9,FALSE)</f>
        <v>Other</v>
      </c>
      <c r="M11" s="2" t="str">
        <f>VLOOKUP(A11,'SAS Codes'!$A$2:$M$559,10,FALSE)</f>
        <v>Regular</v>
      </c>
    </row>
    <row r="12" spans="1:14" ht="13.8" x14ac:dyDescent="0.45">
      <c r="A12" s="3" t="s">
        <v>22</v>
      </c>
      <c r="B12" s="3">
        <v>4</v>
      </c>
      <c r="C12" s="4">
        <v>0.49738678199999997</v>
      </c>
      <c r="D12" s="2" t="str">
        <f>VLOOKUP(A12,'SAS Codes'!$A$2:$B$559,2,FALSE)</f>
        <v>BMIX-23</v>
      </c>
      <c r="E12" s="2" t="s">
        <v>930</v>
      </c>
      <c r="F12" s="2" t="str">
        <f>VLOOKUP(A12,'SAS Codes'!$A$2:$I$559,3,FALSE)</f>
        <v>USA</v>
      </c>
      <c r="G12" s="2" t="str">
        <f>VLOOKUP(A12,'SAS Codes'!$A$2:$I$559,4,FALSE)</f>
        <v>USA</v>
      </c>
      <c r="H12" s="2" t="str">
        <f>VLOOKUP(A12,'SAS Codes'!$A$2:$I$559,5,FALSE)</f>
        <v>USA</v>
      </c>
      <c r="I12" s="2" t="str">
        <f>VLOOKUP(A12,'SAS Codes'!$A$2:$I$559,6,FALSE)</f>
        <v>America</v>
      </c>
      <c r="J12" s="2" t="str">
        <f>VLOOKUP(A12,'SAS Codes'!$A$2:$I$559,7,FALSE)</f>
        <v>America</v>
      </c>
      <c r="K12" s="2" t="str">
        <f>VLOOKUP(A12,'SAS Codes'!$A$2:$I$559,8,FALSE)</f>
        <v>Manufactured on equipment that also processed</v>
      </c>
      <c r="L12" s="2" t="str">
        <f>VLOOKUP(A12,'SAS Codes'!$A$2:$I$559,9,FALSE)</f>
        <v>Other</v>
      </c>
      <c r="M12" s="2" t="str">
        <f>VLOOKUP(A12,'SAS Codes'!$A$2:$M$559,10,FALSE)</f>
        <v>Regular</v>
      </c>
    </row>
    <row r="13" spans="1:14" ht="13.8" x14ac:dyDescent="0.45">
      <c r="A13" s="2" t="s">
        <v>24</v>
      </c>
      <c r="B13" s="2">
        <v>1</v>
      </c>
      <c r="C13" s="4">
        <v>0.25332042599999999</v>
      </c>
      <c r="D13" s="2" t="str">
        <f>VLOOKUP(A13,'SAS Codes'!$A$2:$B$559,2,FALSE)</f>
        <v>BMIX-28</v>
      </c>
      <c r="E13" s="2" t="s">
        <v>929</v>
      </c>
      <c r="F13" s="2" t="str">
        <f>VLOOKUP(A13,'SAS Codes'!$A$2:$I$559,3,FALSE)</f>
        <v>USA</v>
      </c>
      <c r="G13" s="2" t="str">
        <f>VLOOKUP(A13,'SAS Codes'!$A$2:$I$559,4,FALSE)</f>
        <v>USA</v>
      </c>
      <c r="H13" s="2" t="str">
        <f>VLOOKUP(A13,'SAS Codes'!$A$2:$I$559,5,FALSE)</f>
        <v>USA</v>
      </c>
      <c r="I13" s="2" t="str">
        <f>VLOOKUP(A13,'SAS Codes'!$A$2:$I$559,6,FALSE)</f>
        <v>America</v>
      </c>
      <c r="J13" s="2" t="str">
        <f>VLOOKUP(A13,'SAS Codes'!$A$2:$I$559,7,FALSE)</f>
        <v>America</v>
      </c>
      <c r="K13" s="2" t="str">
        <f>VLOOKUP(A13,'SAS Codes'!$A$2:$I$559,8,FALSE)</f>
        <v>May contain</v>
      </c>
      <c r="L13" s="2" t="str">
        <f>VLOOKUP(A13,'SAS Codes'!$A$2:$I$559,9,FALSE)</f>
        <v>May contain</v>
      </c>
      <c r="M13" s="2" t="str">
        <f>VLOOKUP(A13,'SAS Codes'!$A$2:$M$559,10,FALSE)</f>
        <v>Private</v>
      </c>
    </row>
    <row r="14" spans="1:14" ht="13.8" x14ac:dyDescent="0.45">
      <c r="A14" s="2" t="s">
        <v>24</v>
      </c>
      <c r="B14" s="2">
        <v>2</v>
      </c>
      <c r="C14" s="4">
        <v>3.5431200000000003E-2</v>
      </c>
      <c r="D14" s="2" t="str">
        <f>VLOOKUP(A14,'SAS Codes'!$A$2:$B$559,2,FALSE)</f>
        <v>BMIX-28</v>
      </c>
      <c r="E14" s="2" t="s">
        <v>929</v>
      </c>
      <c r="F14" s="2" t="str">
        <f>VLOOKUP(A14,'SAS Codes'!$A$2:$I$559,3,FALSE)</f>
        <v>USA</v>
      </c>
      <c r="G14" s="2" t="str">
        <f>VLOOKUP(A14,'SAS Codes'!$A$2:$I$559,4,FALSE)</f>
        <v>USA</v>
      </c>
      <c r="H14" s="2" t="str">
        <f>VLOOKUP(A14,'SAS Codes'!$A$2:$I$559,5,FALSE)</f>
        <v>USA</v>
      </c>
      <c r="I14" s="2" t="str">
        <f>VLOOKUP(A14,'SAS Codes'!$A$2:$I$559,6,FALSE)</f>
        <v>America</v>
      </c>
      <c r="J14" s="2" t="str">
        <f>VLOOKUP(A14,'SAS Codes'!$A$2:$I$559,7,FALSE)</f>
        <v>America</v>
      </c>
      <c r="K14" s="2" t="str">
        <f>VLOOKUP(A14,'SAS Codes'!$A$2:$I$559,8,FALSE)</f>
        <v>May contain</v>
      </c>
      <c r="L14" s="2" t="str">
        <f>VLOOKUP(A14,'SAS Codes'!$A$2:$I$559,9,FALSE)</f>
        <v>May contain</v>
      </c>
      <c r="M14" s="2" t="str">
        <f>VLOOKUP(A14,'SAS Codes'!$A$2:$M$559,10,FALSE)</f>
        <v>Private</v>
      </c>
    </row>
    <row r="15" spans="1:14" ht="13.8" x14ac:dyDescent="0.45">
      <c r="A15" s="2" t="s">
        <v>24</v>
      </c>
      <c r="B15" s="2">
        <v>3</v>
      </c>
      <c r="C15" s="4">
        <v>8.0099820000000002E-2</v>
      </c>
      <c r="D15" s="2" t="str">
        <f>VLOOKUP(A15,'SAS Codes'!$A$2:$B$559,2,FALSE)</f>
        <v>BMIX-28</v>
      </c>
      <c r="E15" s="2" t="s">
        <v>929</v>
      </c>
      <c r="F15" s="2" t="str">
        <f>VLOOKUP(A15,'SAS Codes'!$A$2:$I$559,3,FALSE)</f>
        <v>USA</v>
      </c>
      <c r="G15" s="2" t="str">
        <f>VLOOKUP(A15,'SAS Codes'!$A$2:$I$559,4,FALSE)</f>
        <v>USA</v>
      </c>
      <c r="H15" s="2" t="str">
        <f>VLOOKUP(A15,'SAS Codes'!$A$2:$I$559,5,FALSE)</f>
        <v>USA</v>
      </c>
      <c r="I15" s="2" t="str">
        <f>VLOOKUP(A15,'SAS Codes'!$A$2:$I$559,6,FALSE)</f>
        <v>America</v>
      </c>
      <c r="J15" s="2" t="str">
        <f>VLOOKUP(A15,'SAS Codes'!$A$2:$I$559,7,FALSE)</f>
        <v>America</v>
      </c>
      <c r="K15" s="2" t="str">
        <f>VLOOKUP(A15,'SAS Codes'!$A$2:$I$559,8,FALSE)</f>
        <v>May contain</v>
      </c>
      <c r="L15" s="2" t="str">
        <f>VLOOKUP(A15,'SAS Codes'!$A$2:$I$559,9,FALSE)</f>
        <v>May contain</v>
      </c>
      <c r="M15" s="2" t="str">
        <f>VLOOKUP(A15,'SAS Codes'!$A$2:$M$559,10,FALSE)</f>
        <v>Private</v>
      </c>
    </row>
    <row r="16" spans="1:14" ht="13.8" x14ac:dyDescent="0.45">
      <c r="A16" s="2" t="s">
        <v>24</v>
      </c>
      <c r="B16" s="2">
        <v>4</v>
      </c>
      <c r="C16" s="4">
        <v>2.0519992800000001E-2</v>
      </c>
      <c r="D16" s="2" t="str">
        <f>VLOOKUP(A16,'SAS Codes'!$A$2:$B$559,2,FALSE)</f>
        <v>BMIX-28</v>
      </c>
      <c r="E16" s="2" t="s">
        <v>929</v>
      </c>
      <c r="F16" s="2" t="str">
        <f>VLOOKUP(A16,'SAS Codes'!$A$2:$I$559,3,FALSE)</f>
        <v>USA</v>
      </c>
      <c r="G16" s="2" t="str">
        <f>VLOOKUP(A16,'SAS Codes'!$A$2:$I$559,4,FALSE)</f>
        <v>USA</v>
      </c>
      <c r="H16" s="2" t="str">
        <f>VLOOKUP(A16,'SAS Codes'!$A$2:$I$559,5,FALSE)</f>
        <v>USA</v>
      </c>
      <c r="I16" s="2" t="str">
        <f>VLOOKUP(A16,'SAS Codes'!$A$2:$I$559,6,FALSE)</f>
        <v>America</v>
      </c>
      <c r="J16" s="2" t="str">
        <f>VLOOKUP(A16,'SAS Codes'!$A$2:$I$559,7,FALSE)</f>
        <v>America</v>
      </c>
      <c r="K16" s="2" t="str">
        <f>VLOOKUP(A16,'SAS Codes'!$A$2:$I$559,8,FALSE)</f>
        <v>May contain</v>
      </c>
      <c r="L16" s="2" t="str">
        <f>VLOOKUP(A16,'SAS Codes'!$A$2:$I$559,9,FALSE)</f>
        <v>May contain</v>
      </c>
      <c r="M16" s="2" t="str">
        <f>VLOOKUP(A16,'SAS Codes'!$A$2:$M$559,10,FALSE)</f>
        <v>Private</v>
      </c>
    </row>
    <row r="17" spans="1:13" ht="13.8" x14ac:dyDescent="0.45">
      <c r="A17" s="2" t="s">
        <v>24</v>
      </c>
      <c r="B17" s="2">
        <v>5</v>
      </c>
      <c r="C17" s="4">
        <v>0.17323499160000003</v>
      </c>
      <c r="D17" s="2" t="str">
        <f>VLOOKUP(A17,'SAS Codes'!$A$2:$B$559,2,FALSE)</f>
        <v>BMIX-28</v>
      </c>
      <c r="E17" s="2" t="s">
        <v>929</v>
      </c>
      <c r="F17" s="2" t="str">
        <f>VLOOKUP(A17,'SAS Codes'!$A$2:$I$559,3,FALSE)</f>
        <v>USA</v>
      </c>
      <c r="G17" s="2" t="str">
        <f>VLOOKUP(A17,'SAS Codes'!$A$2:$I$559,4,FALSE)</f>
        <v>USA</v>
      </c>
      <c r="H17" s="2" t="str">
        <f>VLOOKUP(A17,'SAS Codes'!$A$2:$I$559,5,FALSE)</f>
        <v>USA</v>
      </c>
      <c r="I17" s="2" t="str">
        <f>VLOOKUP(A17,'SAS Codes'!$A$2:$I$559,6,FALSE)</f>
        <v>America</v>
      </c>
      <c r="J17" s="2" t="str">
        <f>VLOOKUP(A17,'SAS Codes'!$A$2:$I$559,7,FALSE)</f>
        <v>America</v>
      </c>
      <c r="K17" s="2" t="str">
        <f>VLOOKUP(A17,'SAS Codes'!$A$2:$I$559,8,FALSE)</f>
        <v>May contain</v>
      </c>
      <c r="L17" s="2" t="str">
        <f>VLOOKUP(A17,'SAS Codes'!$A$2:$I$559,9,FALSE)</f>
        <v>May contain</v>
      </c>
      <c r="M17" s="2" t="str">
        <f>VLOOKUP(A17,'SAS Codes'!$A$2:$M$559,10,FALSE)</f>
        <v>Private</v>
      </c>
    </row>
    <row r="18" spans="1:13" ht="13.8" x14ac:dyDescent="0.45">
      <c r="A18" s="2" t="s">
        <v>25</v>
      </c>
      <c r="B18" s="2">
        <v>1</v>
      </c>
      <c r="C18" s="4">
        <v>2.9823857399999997E-2</v>
      </c>
      <c r="D18" s="2" t="str">
        <f>VLOOKUP(A18,'SAS Codes'!$A$2:$B$559,2,FALSE)</f>
        <v>BMIX-29</v>
      </c>
      <c r="E18" s="2" t="s">
        <v>929</v>
      </c>
      <c r="F18" s="2" t="str">
        <f>VLOOKUP(A18,'SAS Codes'!$A$2:$I$559,3,FALSE)</f>
        <v>USA</v>
      </c>
      <c r="G18" s="2" t="str">
        <f>VLOOKUP(A18,'SAS Codes'!$A$2:$I$559,4,FALSE)</f>
        <v>USA</v>
      </c>
      <c r="H18" s="2" t="str">
        <f>VLOOKUP(A18,'SAS Codes'!$A$2:$I$559,5,FALSE)</f>
        <v>USA</v>
      </c>
      <c r="I18" s="2" t="str">
        <f>VLOOKUP(A18,'SAS Codes'!$A$2:$I$559,6,FALSE)</f>
        <v>America</v>
      </c>
      <c r="J18" s="2" t="str">
        <f>VLOOKUP(A18,'SAS Codes'!$A$2:$I$559,7,FALSE)</f>
        <v>America</v>
      </c>
      <c r="K18" s="2" t="str">
        <f>VLOOKUP(A18,'SAS Codes'!$A$2:$I$559,8,FALSE)</f>
        <v>May contain</v>
      </c>
      <c r="L18" s="2" t="str">
        <f>VLOOKUP(A18,'SAS Codes'!$A$2:$I$559,9,FALSE)</f>
        <v>May contain</v>
      </c>
      <c r="M18" s="2" t="str">
        <f>VLOOKUP(A18,'SAS Codes'!$A$2:$M$559,10,FALSE)</f>
        <v>Private</v>
      </c>
    </row>
    <row r="19" spans="1:13" ht="13.8" x14ac:dyDescent="0.45">
      <c r="A19" s="2" t="s">
        <v>25</v>
      </c>
      <c r="B19" s="2">
        <v>2</v>
      </c>
      <c r="C19" s="4">
        <v>2.4549426000000003E-2</v>
      </c>
      <c r="D19" s="2" t="str">
        <f>VLOOKUP(A19,'SAS Codes'!$A$2:$B$559,2,FALSE)</f>
        <v>BMIX-29</v>
      </c>
      <c r="E19" s="2" t="s">
        <v>929</v>
      </c>
      <c r="F19" s="2" t="str">
        <f>VLOOKUP(A19,'SAS Codes'!$A$2:$I$559,3,FALSE)</f>
        <v>USA</v>
      </c>
      <c r="G19" s="2" t="str">
        <f>VLOOKUP(A19,'SAS Codes'!$A$2:$I$559,4,FALSE)</f>
        <v>USA</v>
      </c>
      <c r="H19" s="2" t="str">
        <f>VLOOKUP(A19,'SAS Codes'!$A$2:$I$559,5,FALSE)</f>
        <v>USA</v>
      </c>
      <c r="I19" s="2" t="str">
        <f>VLOOKUP(A19,'SAS Codes'!$A$2:$I$559,6,FALSE)</f>
        <v>America</v>
      </c>
      <c r="J19" s="2" t="str">
        <f>VLOOKUP(A19,'SAS Codes'!$A$2:$I$559,7,FALSE)</f>
        <v>America</v>
      </c>
      <c r="K19" s="2" t="str">
        <f>VLOOKUP(A19,'SAS Codes'!$A$2:$I$559,8,FALSE)</f>
        <v>May contain</v>
      </c>
      <c r="L19" s="2" t="str">
        <f>VLOOKUP(A19,'SAS Codes'!$A$2:$I$559,9,FALSE)</f>
        <v>May contain</v>
      </c>
      <c r="M19" s="2" t="str">
        <f>VLOOKUP(A19,'SAS Codes'!$A$2:$M$559,10,FALSE)</f>
        <v>Private</v>
      </c>
    </row>
    <row r="20" spans="1:13" ht="13.8" x14ac:dyDescent="0.45">
      <c r="A20" s="2" t="s">
        <v>25</v>
      </c>
      <c r="B20" s="2">
        <v>3</v>
      </c>
      <c r="C20" s="4">
        <v>0.15678916500000001</v>
      </c>
      <c r="D20" s="2" t="str">
        <f>VLOOKUP(A20,'SAS Codes'!$A$2:$B$559,2,FALSE)</f>
        <v>BMIX-29</v>
      </c>
      <c r="E20" s="2" t="s">
        <v>929</v>
      </c>
      <c r="F20" s="2" t="str">
        <f>VLOOKUP(A20,'SAS Codes'!$A$2:$I$559,3,FALSE)</f>
        <v>USA</v>
      </c>
      <c r="G20" s="2" t="str">
        <f>VLOOKUP(A20,'SAS Codes'!$A$2:$I$559,4,FALSE)</f>
        <v>USA</v>
      </c>
      <c r="H20" s="2" t="str">
        <f>VLOOKUP(A20,'SAS Codes'!$A$2:$I$559,5,FALSE)</f>
        <v>USA</v>
      </c>
      <c r="I20" s="2" t="str">
        <f>VLOOKUP(A20,'SAS Codes'!$A$2:$I$559,6,FALSE)</f>
        <v>America</v>
      </c>
      <c r="J20" s="2" t="str">
        <f>VLOOKUP(A20,'SAS Codes'!$A$2:$I$559,7,FALSE)</f>
        <v>America</v>
      </c>
      <c r="K20" s="2" t="str">
        <f>VLOOKUP(A20,'SAS Codes'!$A$2:$I$559,8,FALSE)</f>
        <v>May contain</v>
      </c>
      <c r="L20" s="2" t="str">
        <f>VLOOKUP(A20,'SAS Codes'!$A$2:$I$559,9,FALSE)</f>
        <v>May contain</v>
      </c>
      <c r="M20" s="2" t="str">
        <f>VLOOKUP(A20,'SAS Codes'!$A$2:$M$559,10,FALSE)</f>
        <v>Private</v>
      </c>
    </row>
    <row r="21" spans="1:13" ht="13.8" x14ac:dyDescent="0.45">
      <c r="A21" s="2" t="s">
        <v>25</v>
      </c>
      <c r="B21" s="2">
        <v>4</v>
      </c>
      <c r="C21" s="4">
        <v>8.2765851299999985E-2</v>
      </c>
      <c r="D21" s="2" t="str">
        <f>VLOOKUP(A21,'SAS Codes'!$A$2:$B$559,2,FALSE)</f>
        <v>BMIX-29</v>
      </c>
      <c r="E21" s="2" t="s">
        <v>929</v>
      </c>
      <c r="F21" s="2" t="str">
        <f>VLOOKUP(A21,'SAS Codes'!$A$2:$I$559,3,FALSE)</f>
        <v>USA</v>
      </c>
      <c r="G21" s="2" t="str">
        <f>VLOOKUP(A21,'SAS Codes'!$A$2:$I$559,4,FALSE)</f>
        <v>USA</v>
      </c>
      <c r="H21" s="2" t="str">
        <f>VLOOKUP(A21,'SAS Codes'!$A$2:$I$559,5,FALSE)</f>
        <v>USA</v>
      </c>
      <c r="I21" s="2" t="str">
        <f>VLOOKUP(A21,'SAS Codes'!$A$2:$I$559,6,FALSE)</f>
        <v>America</v>
      </c>
      <c r="J21" s="2" t="str">
        <f>VLOOKUP(A21,'SAS Codes'!$A$2:$I$559,7,FALSE)</f>
        <v>America</v>
      </c>
      <c r="K21" s="2" t="str">
        <f>VLOOKUP(A21,'SAS Codes'!$A$2:$I$559,8,FALSE)</f>
        <v>May contain</v>
      </c>
      <c r="L21" s="2" t="str">
        <f>VLOOKUP(A21,'SAS Codes'!$A$2:$I$559,9,FALSE)</f>
        <v>May contain</v>
      </c>
      <c r="M21" s="2" t="str">
        <f>VLOOKUP(A21,'SAS Codes'!$A$2:$M$559,10,FALSE)</f>
        <v>Private</v>
      </c>
    </row>
    <row r="22" spans="1:13" ht="13.8" x14ac:dyDescent="0.45">
      <c r="A22" s="2" t="s">
        <v>25</v>
      </c>
      <c r="B22" s="2">
        <v>5</v>
      </c>
      <c r="C22" s="4">
        <v>0.28926094950000003</v>
      </c>
      <c r="D22" s="2" t="str">
        <f>VLOOKUP(A22,'SAS Codes'!$A$2:$B$559,2,FALSE)</f>
        <v>BMIX-29</v>
      </c>
      <c r="E22" s="2" t="s">
        <v>929</v>
      </c>
      <c r="F22" s="2" t="str">
        <f>VLOOKUP(A22,'SAS Codes'!$A$2:$I$559,3,FALSE)</f>
        <v>USA</v>
      </c>
      <c r="G22" s="2" t="str">
        <f>VLOOKUP(A22,'SAS Codes'!$A$2:$I$559,4,FALSE)</f>
        <v>USA</v>
      </c>
      <c r="H22" s="2" t="str">
        <f>VLOOKUP(A22,'SAS Codes'!$A$2:$I$559,5,FALSE)</f>
        <v>USA</v>
      </c>
      <c r="I22" s="2" t="str">
        <f>VLOOKUP(A22,'SAS Codes'!$A$2:$I$559,6,FALSE)</f>
        <v>America</v>
      </c>
      <c r="J22" s="2" t="str">
        <f>VLOOKUP(A22,'SAS Codes'!$A$2:$I$559,7,FALSE)</f>
        <v>America</v>
      </c>
      <c r="K22" s="2" t="str">
        <f>VLOOKUP(A22,'SAS Codes'!$A$2:$I$559,8,FALSE)</f>
        <v>May contain</v>
      </c>
      <c r="L22" s="2" t="str">
        <f>VLOOKUP(A22,'SAS Codes'!$A$2:$I$559,9,FALSE)</f>
        <v>May contain</v>
      </c>
      <c r="M22" s="2" t="str">
        <f>VLOOKUP(A22,'SAS Codes'!$A$2:$M$559,10,FALSE)</f>
        <v>Private</v>
      </c>
    </row>
    <row r="23" spans="1:13" ht="13.8" x14ac:dyDescent="0.45">
      <c r="A23" s="2" t="s">
        <v>27</v>
      </c>
      <c r="B23" s="2">
        <v>1</v>
      </c>
      <c r="C23" s="4">
        <v>0.18236248830000004</v>
      </c>
      <c r="D23" s="2" t="str">
        <f>VLOOKUP(A23,'SAS Codes'!$A$2:$B$559,2,FALSE)</f>
        <v>BMIX-30</v>
      </c>
      <c r="E23" s="2" t="s">
        <v>929</v>
      </c>
      <c r="F23" s="2" t="str">
        <f>VLOOKUP(A23,'SAS Codes'!$A$2:$I$559,3,FALSE)</f>
        <v>USA</v>
      </c>
      <c r="G23" s="2" t="str">
        <f>VLOOKUP(A23,'SAS Codes'!$A$2:$I$559,4,FALSE)</f>
        <v>USA</v>
      </c>
      <c r="H23" s="2" t="str">
        <f>VLOOKUP(A23,'SAS Codes'!$A$2:$I$559,5,FALSE)</f>
        <v>USA</v>
      </c>
      <c r="I23" s="2" t="str">
        <f>VLOOKUP(A23,'SAS Codes'!$A$2:$I$559,6,FALSE)</f>
        <v>America</v>
      </c>
      <c r="J23" s="2" t="str">
        <f>VLOOKUP(A23,'SAS Codes'!$A$2:$I$559,7,FALSE)</f>
        <v>America</v>
      </c>
      <c r="K23" s="2" t="str">
        <f>VLOOKUP(A23,'SAS Codes'!$A$2:$I$559,8,FALSE)</f>
        <v>May contain</v>
      </c>
      <c r="L23" s="2" t="str">
        <f>VLOOKUP(A23,'SAS Codes'!$A$2:$I$559,9,FALSE)</f>
        <v>May contain</v>
      </c>
      <c r="M23" s="2" t="str">
        <f>VLOOKUP(A23,'SAS Codes'!$A$2:$M$559,10,FALSE)</f>
        <v>Private</v>
      </c>
    </row>
    <row r="24" spans="1:13" ht="13.8" x14ac:dyDescent="0.45">
      <c r="A24" s="2" t="s">
        <v>27</v>
      </c>
      <c r="B24" s="2">
        <v>2</v>
      </c>
      <c r="C24" s="4">
        <v>0</v>
      </c>
      <c r="D24" s="2" t="str">
        <f>VLOOKUP(A24,'SAS Codes'!$A$2:$B$559,2,FALSE)</f>
        <v>BMIX-30</v>
      </c>
      <c r="E24" s="2" t="s">
        <v>929</v>
      </c>
      <c r="F24" s="2" t="str">
        <f>VLOOKUP(A24,'SAS Codes'!$A$2:$I$559,3,FALSE)</f>
        <v>USA</v>
      </c>
      <c r="G24" s="2" t="str">
        <f>VLOOKUP(A24,'SAS Codes'!$A$2:$I$559,4,FALSE)</f>
        <v>USA</v>
      </c>
      <c r="H24" s="2" t="str">
        <f>VLOOKUP(A24,'SAS Codes'!$A$2:$I$559,5,FALSE)</f>
        <v>USA</v>
      </c>
      <c r="I24" s="2" t="str">
        <f>VLOOKUP(A24,'SAS Codes'!$A$2:$I$559,6,FALSE)</f>
        <v>America</v>
      </c>
      <c r="J24" s="2" t="str">
        <f>VLOOKUP(A24,'SAS Codes'!$A$2:$I$559,7,FALSE)</f>
        <v>America</v>
      </c>
      <c r="K24" s="2" t="str">
        <f>VLOOKUP(A24,'SAS Codes'!$A$2:$I$559,8,FALSE)</f>
        <v>May contain</v>
      </c>
      <c r="L24" s="2" t="str">
        <f>VLOOKUP(A24,'SAS Codes'!$A$2:$I$559,9,FALSE)</f>
        <v>May contain</v>
      </c>
      <c r="M24" s="2" t="str">
        <f>VLOOKUP(A24,'SAS Codes'!$A$2:$M$559,10,FALSE)</f>
        <v>Private</v>
      </c>
    </row>
    <row r="25" spans="1:13" ht="13.8" x14ac:dyDescent="0.45">
      <c r="A25" s="2" t="s">
        <v>27</v>
      </c>
      <c r="B25" s="2">
        <v>3</v>
      </c>
      <c r="C25" s="4">
        <v>0.20926430400000001</v>
      </c>
      <c r="D25" s="2" t="str">
        <f>VLOOKUP(A25,'SAS Codes'!$A$2:$B$559,2,FALSE)</f>
        <v>BMIX-30</v>
      </c>
      <c r="E25" s="2" t="s">
        <v>929</v>
      </c>
      <c r="F25" s="2" t="str">
        <f>VLOOKUP(A25,'SAS Codes'!$A$2:$I$559,3,FALSE)</f>
        <v>USA</v>
      </c>
      <c r="G25" s="2" t="str">
        <f>VLOOKUP(A25,'SAS Codes'!$A$2:$I$559,4,FALSE)</f>
        <v>USA</v>
      </c>
      <c r="H25" s="2" t="str">
        <f>VLOOKUP(A25,'SAS Codes'!$A$2:$I$559,5,FALSE)</f>
        <v>USA</v>
      </c>
      <c r="I25" s="2" t="str">
        <f>VLOOKUP(A25,'SAS Codes'!$A$2:$I$559,6,FALSE)</f>
        <v>America</v>
      </c>
      <c r="J25" s="2" t="str">
        <f>VLOOKUP(A25,'SAS Codes'!$A$2:$I$559,7,FALSE)</f>
        <v>America</v>
      </c>
      <c r="K25" s="2" t="str">
        <f>VLOOKUP(A25,'SAS Codes'!$A$2:$I$559,8,FALSE)</f>
        <v>May contain</v>
      </c>
      <c r="L25" s="2" t="str">
        <f>VLOOKUP(A25,'SAS Codes'!$A$2:$I$559,9,FALSE)</f>
        <v>May contain</v>
      </c>
      <c r="M25" s="2" t="str">
        <f>VLOOKUP(A25,'SAS Codes'!$A$2:$M$559,10,FALSE)</f>
        <v>Private</v>
      </c>
    </row>
    <row r="26" spans="1:13" ht="13.8" x14ac:dyDescent="0.45">
      <c r="A26" s="2" t="s">
        <v>27</v>
      </c>
      <c r="B26" s="2">
        <v>4</v>
      </c>
      <c r="C26" s="4">
        <v>0.30101868000000004</v>
      </c>
      <c r="D26" s="2" t="str">
        <f>VLOOKUP(A26,'SAS Codes'!$A$2:$B$559,2,FALSE)</f>
        <v>BMIX-30</v>
      </c>
      <c r="E26" s="2" t="s">
        <v>929</v>
      </c>
      <c r="F26" s="2" t="str">
        <f>VLOOKUP(A26,'SAS Codes'!$A$2:$I$559,3,FALSE)</f>
        <v>USA</v>
      </c>
      <c r="G26" s="2" t="str">
        <f>VLOOKUP(A26,'SAS Codes'!$A$2:$I$559,4,FALSE)</f>
        <v>USA</v>
      </c>
      <c r="H26" s="2" t="str">
        <f>VLOOKUP(A26,'SAS Codes'!$A$2:$I$559,5,FALSE)</f>
        <v>USA</v>
      </c>
      <c r="I26" s="2" t="str">
        <f>VLOOKUP(A26,'SAS Codes'!$A$2:$I$559,6,FALSE)</f>
        <v>America</v>
      </c>
      <c r="J26" s="2" t="str">
        <f>VLOOKUP(A26,'SAS Codes'!$A$2:$I$559,7,FALSE)</f>
        <v>America</v>
      </c>
      <c r="K26" s="2" t="str">
        <f>VLOOKUP(A26,'SAS Codes'!$A$2:$I$559,8,FALSE)</f>
        <v>May contain</v>
      </c>
      <c r="L26" s="2" t="str">
        <f>VLOOKUP(A26,'SAS Codes'!$A$2:$I$559,9,FALSE)</f>
        <v>May contain</v>
      </c>
      <c r="M26" s="2" t="str">
        <f>VLOOKUP(A26,'SAS Codes'!$A$2:$M$559,10,FALSE)</f>
        <v>Private</v>
      </c>
    </row>
    <row r="27" spans="1:13" ht="13.8" x14ac:dyDescent="0.45">
      <c r="A27" s="2" t="s">
        <v>27</v>
      </c>
      <c r="B27" s="2">
        <v>5</v>
      </c>
      <c r="C27" s="4">
        <v>0</v>
      </c>
      <c r="D27" s="2" t="str">
        <f>VLOOKUP(A27,'SAS Codes'!$A$2:$B$559,2,FALSE)</f>
        <v>BMIX-30</v>
      </c>
      <c r="E27" s="2" t="s">
        <v>929</v>
      </c>
      <c r="F27" s="2" t="str">
        <f>VLOOKUP(A27,'SAS Codes'!$A$2:$I$559,3,FALSE)</f>
        <v>USA</v>
      </c>
      <c r="G27" s="2" t="str">
        <f>VLOOKUP(A27,'SAS Codes'!$A$2:$I$559,4,FALSE)</f>
        <v>USA</v>
      </c>
      <c r="H27" s="2" t="str">
        <f>VLOOKUP(A27,'SAS Codes'!$A$2:$I$559,5,FALSE)</f>
        <v>USA</v>
      </c>
      <c r="I27" s="2" t="str">
        <f>VLOOKUP(A27,'SAS Codes'!$A$2:$I$559,6,FALSE)</f>
        <v>America</v>
      </c>
      <c r="J27" s="2" t="str">
        <f>VLOOKUP(A27,'SAS Codes'!$A$2:$I$559,7,FALSE)</f>
        <v>America</v>
      </c>
      <c r="K27" s="2" t="str">
        <f>VLOOKUP(A27,'SAS Codes'!$A$2:$I$559,8,FALSE)</f>
        <v>May contain</v>
      </c>
      <c r="L27" s="2" t="str">
        <f>VLOOKUP(A27,'SAS Codes'!$A$2:$I$559,9,FALSE)</f>
        <v>May contain</v>
      </c>
      <c r="M27" s="2" t="str">
        <f>VLOOKUP(A27,'SAS Codes'!$A$2:$M$559,10,FALSE)</f>
        <v>Private</v>
      </c>
    </row>
    <row r="28" spans="1:13" ht="13.8" x14ac:dyDescent="0.45">
      <c r="A28" s="2" t="s">
        <v>28</v>
      </c>
      <c r="B28" s="2">
        <v>1</v>
      </c>
      <c r="C28" s="4">
        <v>3.6679239600000003E-2</v>
      </c>
      <c r="D28" s="2" t="str">
        <f>VLOOKUP(A28,'SAS Codes'!$A$2:$B$559,2,FALSE)</f>
        <v>BMIX-31</v>
      </c>
      <c r="E28" s="2" t="s">
        <v>929</v>
      </c>
      <c r="F28" s="2" t="str">
        <f>VLOOKUP(A28,'SAS Codes'!$A$2:$I$559,3,FALSE)</f>
        <v>USA</v>
      </c>
      <c r="G28" s="2" t="str">
        <f>VLOOKUP(A28,'SAS Codes'!$A$2:$I$559,4,FALSE)</f>
        <v>USA</v>
      </c>
      <c r="H28" s="2" t="str">
        <f>VLOOKUP(A28,'SAS Codes'!$A$2:$I$559,5,FALSE)</f>
        <v>USA</v>
      </c>
      <c r="I28" s="2" t="str">
        <f>VLOOKUP(A28,'SAS Codes'!$A$2:$I$559,6,FALSE)</f>
        <v>America</v>
      </c>
      <c r="J28" s="2" t="str">
        <f>VLOOKUP(A28,'SAS Codes'!$A$2:$I$559,7,FALSE)</f>
        <v>America</v>
      </c>
      <c r="K28" s="2" t="str">
        <f>VLOOKUP(A28,'SAS Codes'!$A$2:$I$559,8,FALSE)</f>
        <v>May contain</v>
      </c>
      <c r="L28" s="2" t="str">
        <f>VLOOKUP(A28,'SAS Codes'!$A$2:$I$559,9,FALSE)</f>
        <v>May contain</v>
      </c>
      <c r="M28" s="2" t="str">
        <f>VLOOKUP(A28,'SAS Codes'!$A$2:$M$559,10,FALSE)</f>
        <v>Private</v>
      </c>
    </row>
    <row r="29" spans="1:13" ht="13.8" x14ac:dyDescent="0.45">
      <c r="A29" s="2" t="s">
        <v>28</v>
      </c>
      <c r="B29" s="2">
        <v>2</v>
      </c>
      <c r="C29" s="4">
        <v>0</v>
      </c>
      <c r="D29" s="2" t="str">
        <f>VLOOKUP(A29,'SAS Codes'!$A$2:$B$559,2,FALSE)</f>
        <v>BMIX-31</v>
      </c>
      <c r="E29" s="2" t="s">
        <v>929</v>
      </c>
      <c r="F29" s="2" t="str">
        <f>VLOOKUP(A29,'SAS Codes'!$A$2:$I$559,3,FALSE)</f>
        <v>USA</v>
      </c>
      <c r="G29" s="2" t="str">
        <f>VLOOKUP(A29,'SAS Codes'!$A$2:$I$559,4,FALSE)</f>
        <v>USA</v>
      </c>
      <c r="H29" s="2" t="str">
        <f>VLOOKUP(A29,'SAS Codes'!$A$2:$I$559,5,FALSE)</f>
        <v>USA</v>
      </c>
      <c r="I29" s="2" t="str">
        <f>VLOOKUP(A29,'SAS Codes'!$A$2:$I$559,6,FALSE)</f>
        <v>America</v>
      </c>
      <c r="J29" s="2" t="str">
        <f>VLOOKUP(A29,'SAS Codes'!$A$2:$I$559,7,FALSE)</f>
        <v>America</v>
      </c>
      <c r="K29" s="2" t="str">
        <f>VLOOKUP(A29,'SAS Codes'!$A$2:$I$559,8,FALSE)</f>
        <v>May contain</v>
      </c>
      <c r="L29" s="2" t="str">
        <f>VLOOKUP(A29,'SAS Codes'!$A$2:$I$559,9,FALSE)</f>
        <v>May contain</v>
      </c>
      <c r="M29" s="2" t="str">
        <f>VLOOKUP(A29,'SAS Codes'!$A$2:$M$559,10,FALSE)</f>
        <v>Private</v>
      </c>
    </row>
    <row r="30" spans="1:13" ht="13.8" x14ac:dyDescent="0.45">
      <c r="A30" s="2" t="s">
        <v>28</v>
      </c>
      <c r="B30" s="2">
        <v>3</v>
      </c>
      <c r="C30" s="4">
        <v>6.8091640200000011E-2</v>
      </c>
      <c r="D30" s="2" t="str">
        <f>VLOOKUP(A30,'SAS Codes'!$A$2:$B$559,2,FALSE)</f>
        <v>BMIX-31</v>
      </c>
      <c r="E30" s="2" t="s">
        <v>929</v>
      </c>
      <c r="F30" s="2" t="str">
        <f>VLOOKUP(A30,'SAS Codes'!$A$2:$I$559,3,FALSE)</f>
        <v>USA</v>
      </c>
      <c r="G30" s="2" t="str">
        <f>VLOOKUP(A30,'SAS Codes'!$A$2:$I$559,4,FALSE)</f>
        <v>USA</v>
      </c>
      <c r="H30" s="2" t="str">
        <f>VLOOKUP(A30,'SAS Codes'!$A$2:$I$559,5,FALSE)</f>
        <v>USA</v>
      </c>
      <c r="I30" s="2" t="str">
        <f>VLOOKUP(A30,'SAS Codes'!$A$2:$I$559,6,FALSE)</f>
        <v>America</v>
      </c>
      <c r="J30" s="2" t="str">
        <f>VLOOKUP(A30,'SAS Codes'!$A$2:$I$559,7,FALSE)</f>
        <v>America</v>
      </c>
      <c r="K30" s="2" t="str">
        <f>VLOOKUP(A30,'SAS Codes'!$A$2:$I$559,8,FALSE)</f>
        <v>May contain</v>
      </c>
      <c r="L30" s="2" t="str">
        <f>VLOOKUP(A30,'SAS Codes'!$A$2:$I$559,9,FALSE)</f>
        <v>May contain</v>
      </c>
      <c r="M30" s="2" t="str">
        <f>VLOOKUP(A30,'SAS Codes'!$A$2:$M$559,10,FALSE)</f>
        <v>Private</v>
      </c>
    </row>
    <row r="31" spans="1:13" ht="13.8" x14ac:dyDescent="0.45">
      <c r="A31" s="2" t="s">
        <v>28</v>
      </c>
      <c r="B31" s="2">
        <v>4</v>
      </c>
      <c r="C31" s="4">
        <v>0.10296679680000002</v>
      </c>
      <c r="D31" s="2" t="str">
        <f>VLOOKUP(A31,'SAS Codes'!$A$2:$B$559,2,FALSE)</f>
        <v>BMIX-31</v>
      </c>
      <c r="E31" s="2" t="s">
        <v>929</v>
      </c>
      <c r="F31" s="2" t="str">
        <f>VLOOKUP(A31,'SAS Codes'!$A$2:$I$559,3,FALSE)</f>
        <v>USA</v>
      </c>
      <c r="G31" s="2" t="str">
        <f>VLOOKUP(A31,'SAS Codes'!$A$2:$I$559,4,FALSE)</f>
        <v>USA</v>
      </c>
      <c r="H31" s="2" t="str">
        <f>VLOOKUP(A31,'SAS Codes'!$A$2:$I$559,5,FALSE)</f>
        <v>USA</v>
      </c>
      <c r="I31" s="2" t="str">
        <f>VLOOKUP(A31,'SAS Codes'!$A$2:$I$559,6,FALSE)</f>
        <v>America</v>
      </c>
      <c r="J31" s="2" t="str">
        <f>VLOOKUP(A31,'SAS Codes'!$A$2:$I$559,7,FALSE)</f>
        <v>America</v>
      </c>
      <c r="K31" s="2" t="str">
        <f>VLOOKUP(A31,'SAS Codes'!$A$2:$I$559,8,FALSE)</f>
        <v>May contain</v>
      </c>
      <c r="L31" s="2" t="str">
        <f>VLOOKUP(A31,'SAS Codes'!$A$2:$I$559,9,FALSE)</f>
        <v>May contain</v>
      </c>
      <c r="M31" s="2" t="str">
        <f>VLOOKUP(A31,'SAS Codes'!$A$2:$M$559,10,FALSE)</f>
        <v>Private</v>
      </c>
    </row>
    <row r="32" spans="1:13" ht="13.8" x14ac:dyDescent="0.45">
      <c r="A32" s="2" t="s">
        <v>28</v>
      </c>
      <c r="B32" s="2">
        <v>5</v>
      </c>
      <c r="C32" s="4">
        <v>0.12556639679999998</v>
      </c>
      <c r="D32" s="2" t="str">
        <f>VLOOKUP(A32,'SAS Codes'!$A$2:$B$559,2,FALSE)</f>
        <v>BMIX-31</v>
      </c>
      <c r="E32" s="2" t="s">
        <v>929</v>
      </c>
      <c r="F32" s="2" t="str">
        <f>VLOOKUP(A32,'SAS Codes'!$A$2:$I$559,3,FALSE)</f>
        <v>USA</v>
      </c>
      <c r="G32" s="2" t="str">
        <f>VLOOKUP(A32,'SAS Codes'!$A$2:$I$559,4,FALSE)</f>
        <v>USA</v>
      </c>
      <c r="H32" s="2" t="str">
        <f>VLOOKUP(A32,'SAS Codes'!$A$2:$I$559,5,FALSE)</f>
        <v>USA</v>
      </c>
      <c r="I32" s="2" t="str">
        <f>VLOOKUP(A32,'SAS Codes'!$A$2:$I$559,6,FALSE)</f>
        <v>America</v>
      </c>
      <c r="J32" s="2" t="str">
        <f>VLOOKUP(A32,'SAS Codes'!$A$2:$I$559,7,FALSE)</f>
        <v>America</v>
      </c>
      <c r="K32" s="2" t="str">
        <f>VLOOKUP(A32,'SAS Codes'!$A$2:$I$559,8,FALSE)</f>
        <v>May contain</v>
      </c>
      <c r="L32" s="2" t="str">
        <f>VLOOKUP(A32,'SAS Codes'!$A$2:$I$559,9,FALSE)</f>
        <v>May contain</v>
      </c>
      <c r="M32" s="2" t="str">
        <f>VLOOKUP(A32,'SAS Codes'!$A$2:$M$559,10,FALSE)</f>
        <v>Private</v>
      </c>
    </row>
    <row r="33" spans="1:13" ht="13.8" x14ac:dyDescent="0.45">
      <c r="A33" s="2" t="s">
        <v>29</v>
      </c>
      <c r="B33" s="2">
        <v>1</v>
      </c>
      <c r="C33" s="4">
        <v>0.2000349981</v>
      </c>
      <c r="D33" s="2" t="str">
        <f>VLOOKUP(A33,'SAS Codes'!$A$2:$B$559,2,FALSE)</f>
        <v>BMIX-32</v>
      </c>
      <c r="E33" s="2" t="s">
        <v>929</v>
      </c>
      <c r="F33" s="2" t="str">
        <f>VLOOKUP(A33,'SAS Codes'!$A$2:$I$559,3,FALSE)</f>
        <v>USA</v>
      </c>
      <c r="G33" s="2" t="str">
        <f>VLOOKUP(A33,'SAS Codes'!$A$2:$I$559,4,FALSE)</f>
        <v>USA</v>
      </c>
      <c r="H33" s="2" t="str">
        <f>VLOOKUP(A33,'SAS Codes'!$A$2:$I$559,5,FALSE)</f>
        <v>USA</v>
      </c>
      <c r="I33" s="2" t="str">
        <f>VLOOKUP(A33,'SAS Codes'!$A$2:$I$559,6,FALSE)</f>
        <v>America</v>
      </c>
      <c r="J33" s="2" t="str">
        <f>VLOOKUP(A33,'SAS Codes'!$A$2:$I$559,7,FALSE)</f>
        <v>America</v>
      </c>
      <c r="K33" s="2" t="str">
        <f>VLOOKUP(A33,'SAS Codes'!$A$2:$I$559,8,FALSE)</f>
        <v>May contain</v>
      </c>
      <c r="L33" s="2" t="str">
        <f>VLOOKUP(A33,'SAS Codes'!$A$2:$I$559,9,FALSE)</f>
        <v>May contain</v>
      </c>
      <c r="M33" s="2" t="str">
        <f>VLOOKUP(A33,'SAS Codes'!$A$2:$M$559,10,FALSE)</f>
        <v>Private</v>
      </c>
    </row>
    <row r="34" spans="1:13" ht="13.8" x14ac:dyDescent="0.45">
      <c r="A34" s="2" t="s">
        <v>29</v>
      </c>
      <c r="B34" s="2">
        <v>2</v>
      </c>
      <c r="C34" s="4">
        <v>0.29047101599999997</v>
      </c>
      <c r="D34" s="2" t="str">
        <f>VLOOKUP(A34,'SAS Codes'!$A$2:$B$559,2,FALSE)</f>
        <v>BMIX-32</v>
      </c>
      <c r="E34" s="2" t="s">
        <v>929</v>
      </c>
      <c r="F34" s="2" t="str">
        <f>VLOOKUP(A34,'SAS Codes'!$A$2:$I$559,3,FALSE)</f>
        <v>USA</v>
      </c>
      <c r="G34" s="2" t="str">
        <f>VLOOKUP(A34,'SAS Codes'!$A$2:$I$559,4,FALSE)</f>
        <v>USA</v>
      </c>
      <c r="H34" s="2" t="str">
        <f>VLOOKUP(A34,'SAS Codes'!$A$2:$I$559,5,FALSE)</f>
        <v>USA</v>
      </c>
      <c r="I34" s="2" t="str">
        <f>VLOOKUP(A34,'SAS Codes'!$A$2:$I$559,6,FALSE)</f>
        <v>America</v>
      </c>
      <c r="J34" s="2" t="str">
        <f>VLOOKUP(A34,'SAS Codes'!$A$2:$I$559,7,FALSE)</f>
        <v>America</v>
      </c>
      <c r="K34" s="2" t="str">
        <f>VLOOKUP(A34,'SAS Codes'!$A$2:$I$559,8,FALSE)</f>
        <v>May contain</v>
      </c>
      <c r="L34" s="2" t="str">
        <f>VLOOKUP(A34,'SAS Codes'!$A$2:$I$559,9,FALSE)</f>
        <v>May contain</v>
      </c>
      <c r="M34" s="2" t="str">
        <f>VLOOKUP(A34,'SAS Codes'!$A$2:$M$559,10,FALSE)</f>
        <v>Private</v>
      </c>
    </row>
    <row r="35" spans="1:13" ht="13.8" x14ac:dyDescent="0.45">
      <c r="A35" s="2" t="s">
        <v>29</v>
      </c>
      <c r="B35" s="2">
        <v>3</v>
      </c>
      <c r="C35" s="4">
        <v>0.21051377549999997</v>
      </c>
      <c r="D35" s="2" t="str">
        <f>VLOOKUP(A35,'SAS Codes'!$A$2:$B$559,2,FALSE)</f>
        <v>BMIX-32</v>
      </c>
      <c r="E35" s="2" t="s">
        <v>929</v>
      </c>
      <c r="F35" s="2" t="str">
        <f>VLOOKUP(A35,'SAS Codes'!$A$2:$I$559,3,FALSE)</f>
        <v>USA</v>
      </c>
      <c r="G35" s="2" t="str">
        <f>VLOOKUP(A35,'SAS Codes'!$A$2:$I$559,4,FALSE)</f>
        <v>USA</v>
      </c>
      <c r="H35" s="2" t="str">
        <f>VLOOKUP(A35,'SAS Codes'!$A$2:$I$559,5,FALSE)</f>
        <v>USA</v>
      </c>
      <c r="I35" s="2" t="str">
        <f>VLOOKUP(A35,'SAS Codes'!$A$2:$I$559,6,FALSE)</f>
        <v>America</v>
      </c>
      <c r="J35" s="2" t="str">
        <f>VLOOKUP(A35,'SAS Codes'!$A$2:$I$559,7,FALSE)</f>
        <v>America</v>
      </c>
      <c r="K35" s="2" t="str">
        <f>VLOOKUP(A35,'SAS Codes'!$A$2:$I$559,8,FALSE)</f>
        <v>May contain</v>
      </c>
      <c r="L35" s="2" t="str">
        <f>VLOOKUP(A35,'SAS Codes'!$A$2:$I$559,9,FALSE)</f>
        <v>May contain</v>
      </c>
      <c r="M35" s="2" t="str">
        <f>VLOOKUP(A35,'SAS Codes'!$A$2:$M$559,10,FALSE)</f>
        <v>Private</v>
      </c>
    </row>
    <row r="36" spans="1:13" ht="13.8" x14ac:dyDescent="0.45">
      <c r="A36" s="2" t="s">
        <v>29</v>
      </c>
      <c r="B36" s="2">
        <v>4</v>
      </c>
      <c r="C36" s="4">
        <v>0.21324787199999998</v>
      </c>
      <c r="D36" s="2" t="str">
        <f>VLOOKUP(A36,'SAS Codes'!$A$2:$B$559,2,FALSE)</f>
        <v>BMIX-32</v>
      </c>
      <c r="E36" s="2" t="s">
        <v>929</v>
      </c>
      <c r="F36" s="2" t="str">
        <f>VLOOKUP(A36,'SAS Codes'!$A$2:$I$559,3,FALSE)</f>
        <v>USA</v>
      </c>
      <c r="G36" s="2" t="str">
        <f>VLOOKUP(A36,'SAS Codes'!$A$2:$I$559,4,FALSE)</f>
        <v>USA</v>
      </c>
      <c r="H36" s="2" t="str">
        <f>VLOOKUP(A36,'SAS Codes'!$A$2:$I$559,5,FALSE)</f>
        <v>USA</v>
      </c>
      <c r="I36" s="2" t="str">
        <f>VLOOKUP(A36,'SAS Codes'!$A$2:$I$559,6,FALSE)</f>
        <v>America</v>
      </c>
      <c r="J36" s="2" t="str">
        <f>VLOOKUP(A36,'SAS Codes'!$A$2:$I$559,7,FALSE)</f>
        <v>America</v>
      </c>
      <c r="K36" s="2" t="str">
        <f>VLOOKUP(A36,'SAS Codes'!$A$2:$I$559,8,FALSE)</f>
        <v>May contain</v>
      </c>
      <c r="L36" s="2" t="str">
        <f>VLOOKUP(A36,'SAS Codes'!$A$2:$I$559,9,FALSE)</f>
        <v>May contain</v>
      </c>
      <c r="M36" s="2" t="str">
        <f>VLOOKUP(A36,'SAS Codes'!$A$2:$M$559,10,FALSE)</f>
        <v>Private</v>
      </c>
    </row>
    <row r="37" spans="1:13" ht="13.8" x14ac:dyDescent="0.45">
      <c r="A37" s="2" t="s">
        <v>29</v>
      </c>
      <c r="B37" s="2">
        <v>5</v>
      </c>
      <c r="C37" s="4">
        <v>0.2793204554999999</v>
      </c>
      <c r="D37" s="2" t="str">
        <f>VLOOKUP(A37,'SAS Codes'!$A$2:$B$559,2,FALSE)</f>
        <v>BMIX-32</v>
      </c>
      <c r="E37" s="2" t="s">
        <v>929</v>
      </c>
      <c r="F37" s="2" t="str">
        <f>VLOOKUP(A37,'SAS Codes'!$A$2:$I$559,3,FALSE)</f>
        <v>USA</v>
      </c>
      <c r="G37" s="2" t="str">
        <f>VLOOKUP(A37,'SAS Codes'!$A$2:$I$559,4,FALSE)</f>
        <v>USA</v>
      </c>
      <c r="H37" s="2" t="str">
        <f>VLOOKUP(A37,'SAS Codes'!$A$2:$I$559,5,FALSE)</f>
        <v>USA</v>
      </c>
      <c r="I37" s="2" t="str">
        <f>VLOOKUP(A37,'SAS Codes'!$A$2:$I$559,6,FALSE)</f>
        <v>America</v>
      </c>
      <c r="J37" s="2" t="str">
        <f>VLOOKUP(A37,'SAS Codes'!$A$2:$I$559,7,FALSE)</f>
        <v>America</v>
      </c>
      <c r="K37" s="2" t="str">
        <f>VLOOKUP(A37,'SAS Codes'!$A$2:$I$559,8,FALSE)</f>
        <v>May contain</v>
      </c>
      <c r="L37" s="2" t="str">
        <f>VLOOKUP(A37,'SAS Codes'!$A$2:$I$559,9,FALSE)</f>
        <v>May contain</v>
      </c>
      <c r="M37" s="2" t="str">
        <f>VLOOKUP(A37,'SAS Codes'!$A$2:$M$559,10,FALSE)</f>
        <v>Private</v>
      </c>
    </row>
    <row r="38" spans="1:13" ht="13.8" x14ac:dyDescent="0.45">
      <c r="A38" s="2" t="s">
        <v>30</v>
      </c>
      <c r="B38" s="2">
        <v>1</v>
      </c>
      <c r="C38" s="4">
        <v>0.16318427460000001</v>
      </c>
      <c r="D38" s="2" t="str">
        <f>VLOOKUP(A38,'SAS Codes'!$A$2:$B$559,2,FALSE)</f>
        <v>BMIX-33</v>
      </c>
      <c r="E38" s="2" t="s">
        <v>929</v>
      </c>
      <c r="F38" s="2" t="str">
        <f>VLOOKUP(A38,'SAS Codes'!$A$2:$I$559,3,FALSE)</f>
        <v>USA</v>
      </c>
      <c r="G38" s="2" t="str">
        <f>VLOOKUP(A38,'SAS Codes'!$A$2:$I$559,4,FALSE)</f>
        <v>USA</v>
      </c>
      <c r="H38" s="2" t="str">
        <f>VLOOKUP(A38,'SAS Codes'!$A$2:$I$559,5,FALSE)</f>
        <v>USA</v>
      </c>
      <c r="I38" s="2" t="str">
        <f>VLOOKUP(A38,'SAS Codes'!$A$2:$I$559,6,FALSE)</f>
        <v>America</v>
      </c>
      <c r="J38" s="2" t="str">
        <f>VLOOKUP(A38,'SAS Codes'!$A$2:$I$559,7,FALSE)</f>
        <v>America</v>
      </c>
      <c r="K38" s="2" t="str">
        <f>VLOOKUP(A38,'SAS Codes'!$A$2:$I$559,8,FALSE)</f>
        <v>May contain</v>
      </c>
      <c r="L38" s="2" t="str">
        <f>VLOOKUP(A38,'SAS Codes'!$A$2:$I$559,9,FALSE)</f>
        <v>May contain</v>
      </c>
      <c r="M38" s="2" t="str">
        <f>VLOOKUP(A38,'SAS Codes'!$A$2:$M$559,10,FALSE)</f>
        <v>Private</v>
      </c>
    </row>
    <row r="39" spans="1:13" ht="13.8" x14ac:dyDescent="0.45">
      <c r="A39" s="2" t="s">
        <v>30</v>
      </c>
      <c r="B39" s="2">
        <v>2</v>
      </c>
      <c r="C39" s="4">
        <v>0.1714081536</v>
      </c>
      <c r="D39" s="2" t="str">
        <f>VLOOKUP(A39,'SAS Codes'!$A$2:$B$559,2,FALSE)</f>
        <v>BMIX-33</v>
      </c>
      <c r="E39" s="2" t="s">
        <v>929</v>
      </c>
      <c r="F39" s="2" t="str">
        <f>VLOOKUP(A39,'SAS Codes'!$A$2:$I$559,3,FALSE)</f>
        <v>USA</v>
      </c>
      <c r="G39" s="2" t="str">
        <f>VLOOKUP(A39,'SAS Codes'!$A$2:$I$559,4,FALSE)</f>
        <v>USA</v>
      </c>
      <c r="H39" s="2" t="str">
        <f>VLOOKUP(A39,'SAS Codes'!$A$2:$I$559,5,FALSE)</f>
        <v>USA</v>
      </c>
      <c r="I39" s="2" t="str">
        <f>VLOOKUP(A39,'SAS Codes'!$A$2:$I$559,6,FALSE)</f>
        <v>America</v>
      </c>
      <c r="J39" s="2" t="str">
        <f>VLOOKUP(A39,'SAS Codes'!$A$2:$I$559,7,FALSE)</f>
        <v>America</v>
      </c>
      <c r="K39" s="2" t="str">
        <f>VLOOKUP(A39,'SAS Codes'!$A$2:$I$559,8,FALSE)</f>
        <v>May contain</v>
      </c>
      <c r="L39" s="2" t="str">
        <f>VLOOKUP(A39,'SAS Codes'!$A$2:$I$559,9,FALSE)</f>
        <v>May contain</v>
      </c>
      <c r="M39" s="2" t="str">
        <f>VLOOKUP(A39,'SAS Codes'!$A$2:$M$559,10,FALSE)</f>
        <v>Private</v>
      </c>
    </row>
    <row r="40" spans="1:13" ht="13.8" x14ac:dyDescent="0.45">
      <c r="A40" s="2" t="s">
        <v>30</v>
      </c>
      <c r="B40" s="2">
        <v>3</v>
      </c>
      <c r="C40" s="4">
        <v>0.19412603519999999</v>
      </c>
      <c r="D40" s="2" t="str">
        <f>VLOOKUP(A40,'SAS Codes'!$A$2:$B$559,2,FALSE)</f>
        <v>BMIX-33</v>
      </c>
      <c r="E40" s="2" t="s">
        <v>929</v>
      </c>
      <c r="F40" s="2" t="str">
        <f>VLOOKUP(A40,'SAS Codes'!$A$2:$I$559,3,FALSE)</f>
        <v>USA</v>
      </c>
      <c r="G40" s="2" t="str">
        <f>VLOOKUP(A40,'SAS Codes'!$A$2:$I$559,4,FALSE)</f>
        <v>USA</v>
      </c>
      <c r="H40" s="2" t="str">
        <f>VLOOKUP(A40,'SAS Codes'!$A$2:$I$559,5,FALSE)</f>
        <v>USA</v>
      </c>
      <c r="I40" s="2" t="str">
        <f>VLOOKUP(A40,'SAS Codes'!$A$2:$I$559,6,FALSE)</f>
        <v>America</v>
      </c>
      <c r="J40" s="2" t="str">
        <f>VLOOKUP(A40,'SAS Codes'!$A$2:$I$559,7,FALSE)</f>
        <v>America</v>
      </c>
      <c r="K40" s="2" t="str">
        <f>VLOOKUP(A40,'SAS Codes'!$A$2:$I$559,8,FALSE)</f>
        <v>May contain</v>
      </c>
      <c r="L40" s="2" t="str">
        <f>VLOOKUP(A40,'SAS Codes'!$A$2:$I$559,9,FALSE)</f>
        <v>May contain</v>
      </c>
      <c r="M40" s="2" t="str">
        <f>VLOOKUP(A40,'SAS Codes'!$A$2:$M$559,10,FALSE)</f>
        <v>Private</v>
      </c>
    </row>
    <row r="41" spans="1:13" ht="13.8" x14ac:dyDescent="0.45">
      <c r="A41" s="2" t="s">
        <v>30</v>
      </c>
      <c r="B41" s="2">
        <v>4</v>
      </c>
      <c r="C41" s="4">
        <v>0.238798962</v>
      </c>
      <c r="D41" s="2" t="str">
        <f>VLOOKUP(A41,'SAS Codes'!$A$2:$B$559,2,FALSE)</f>
        <v>BMIX-33</v>
      </c>
      <c r="E41" s="2" t="s">
        <v>929</v>
      </c>
      <c r="F41" s="2" t="str">
        <f>VLOOKUP(A41,'SAS Codes'!$A$2:$I$559,3,FALSE)</f>
        <v>USA</v>
      </c>
      <c r="G41" s="2" t="str">
        <f>VLOOKUP(A41,'SAS Codes'!$A$2:$I$559,4,FALSE)</f>
        <v>USA</v>
      </c>
      <c r="H41" s="2" t="str">
        <f>VLOOKUP(A41,'SAS Codes'!$A$2:$I$559,5,FALSE)</f>
        <v>USA</v>
      </c>
      <c r="I41" s="2" t="str">
        <f>VLOOKUP(A41,'SAS Codes'!$A$2:$I$559,6,FALSE)</f>
        <v>America</v>
      </c>
      <c r="J41" s="2" t="str">
        <f>VLOOKUP(A41,'SAS Codes'!$A$2:$I$559,7,FALSE)</f>
        <v>America</v>
      </c>
      <c r="K41" s="2" t="str">
        <f>VLOOKUP(A41,'SAS Codes'!$A$2:$I$559,8,FALSE)</f>
        <v>May contain</v>
      </c>
      <c r="L41" s="2" t="str">
        <f>VLOOKUP(A41,'SAS Codes'!$A$2:$I$559,9,FALSE)</f>
        <v>May contain</v>
      </c>
      <c r="M41" s="2" t="str">
        <f>VLOOKUP(A41,'SAS Codes'!$A$2:$M$559,10,FALSE)</f>
        <v>Private</v>
      </c>
    </row>
    <row r="42" spans="1:13" ht="13.8" x14ac:dyDescent="0.45">
      <c r="A42" s="2" t="s">
        <v>30</v>
      </c>
      <c r="B42" s="2">
        <v>5</v>
      </c>
      <c r="C42" s="4">
        <v>0.236508366</v>
      </c>
      <c r="D42" s="2" t="str">
        <f>VLOOKUP(A42,'SAS Codes'!$A$2:$B$559,2,FALSE)</f>
        <v>BMIX-33</v>
      </c>
      <c r="E42" s="2" t="s">
        <v>929</v>
      </c>
      <c r="F42" s="2" t="str">
        <f>VLOOKUP(A42,'SAS Codes'!$A$2:$I$559,3,FALSE)</f>
        <v>USA</v>
      </c>
      <c r="G42" s="2" t="str">
        <f>VLOOKUP(A42,'SAS Codes'!$A$2:$I$559,4,FALSE)</f>
        <v>USA</v>
      </c>
      <c r="H42" s="2" t="str">
        <f>VLOOKUP(A42,'SAS Codes'!$A$2:$I$559,5,FALSE)</f>
        <v>USA</v>
      </c>
      <c r="I42" s="2" t="str">
        <f>VLOOKUP(A42,'SAS Codes'!$A$2:$I$559,6,FALSE)</f>
        <v>America</v>
      </c>
      <c r="J42" s="2" t="str">
        <f>VLOOKUP(A42,'SAS Codes'!$A$2:$I$559,7,FALSE)</f>
        <v>America</v>
      </c>
      <c r="K42" s="2" t="str">
        <f>VLOOKUP(A42,'SAS Codes'!$A$2:$I$559,8,FALSE)</f>
        <v>May contain</v>
      </c>
      <c r="L42" s="2" t="str">
        <f>VLOOKUP(A42,'SAS Codes'!$A$2:$I$559,9,FALSE)</f>
        <v>May contain</v>
      </c>
      <c r="M42" s="2" t="str">
        <f>VLOOKUP(A42,'SAS Codes'!$A$2:$M$559,10,FALSE)</f>
        <v>Private</v>
      </c>
    </row>
    <row r="43" spans="1:13" ht="13.8" x14ac:dyDescent="0.45">
      <c r="A43" s="2" t="s">
        <v>33</v>
      </c>
      <c r="B43" s="2">
        <v>1</v>
      </c>
      <c r="C43" s="4">
        <v>8.8951570500000007E-2</v>
      </c>
      <c r="D43" s="2" t="str">
        <f>VLOOKUP(A43,'SAS Codes'!$A$2:$B$559,2,FALSE)</f>
        <v>BMIX-38</v>
      </c>
      <c r="E43" s="2" t="s">
        <v>929</v>
      </c>
      <c r="F43" s="2" t="str">
        <f>VLOOKUP(A43,'SAS Codes'!$A$2:$I$559,3,FALSE)</f>
        <v>USA</v>
      </c>
      <c r="G43" s="2" t="str">
        <f>VLOOKUP(A43,'SAS Codes'!$A$2:$I$559,4,FALSE)</f>
        <v>USA</v>
      </c>
      <c r="H43" s="2" t="str">
        <f>VLOOKUP(A43,'SAS Codes'!$A$2:$I$559,5,FALSE)</f>
        <v>USA</v>
      </c>
      <c r="I43" s="2" t="str">
        <f>VLOOKUP(A43,'SAS Codes'!$A$2:$I$559,6,FALSE)</f>
        <v>America</v>
      </c>
      <c r="J43" s="2" t="str">
        <f>VLOOKUP(A43,'SAS Codes'!$A$2:$I$559,7,FALSE)</f>
        <v>America</v>
      </c>
      <c r="K43" s="2" t="str">
        <f>VLOOKUP(A43,'SAS Codes'!$A$2:$I$559,8,FALSE)</f>
        <v>May contain</v>
      </c>
      <c r="L43" s="2" t="str">
        <f>VLOOKUP(A43,'SAS Codes'!$A$2:$I$559,9,FALSE)</f>
        <v>May contain</v>
      </c>
      <c r="M43" s="2" t="str">
        <f>VLOOKUP(A43,'SAS Codes'!$A$2:$M$559,10,FALSE)</f>
        <v>Private</v>
      </c>
    </row>
    <row r="44" spans="1:13" ht="13.8" x14ac:dyDescent="0.45">
      <c r="A44" s="2" t="s">
        <v>33</v>
      </c>
      <c r="B44" s="2">
        <v>2</v>
      </c>
      <c r="C44" s="4">
        <v>9.1986121800000001E-2</v>
      </c>
      <c r="D44" s="2" t="str">
        <f>VLOOKUP(A44,'SAS Codes'!$A$2:$B$559,2,FALSE)</f>
        <v>BMIX-38</v>
      </c>
      <c r="E44" s="2" t="s">
        <v>929</v>
      </c>
      <c r="F44" s="2" t="str">
        <f>VLOOKUP(A44,'SAS Codes'!$A$2:$I$559,3,FALSE)</f>
        <v>USA</v>
      </c>
      <c r="G44" s="2" t="str">
        <f>VLOOKUP(A44,'SAS Codes'!$A$2:$I$559,4,FALSE)</f>
        <v>USA</v>
      </c>
      <c r="H44" s="2" t="str">
        <f>VLOOKUP(A44,'SAS Codes'!$A$2:$I$559,5,FALSE)</f>
        <v>USA</v>
      </c>
      <c r="I44" s="2" t="str">
        <f>VLOOKUP(A44,'SAS Codes'!$A$2:$I$559,6,FALSE)</f>
        <v>America</v>
      </c>
      <c r="J44" s="2" t="str">
        <f>VLOOKUP(A44,'SAS Codes'!$A$2:$I$559,7,FALSE)</f>
        <v>America</v>
      </c>
      <c r="K44" s="2" t="str">
        <f>VLOOKUP(A44,'SAS Codes'!$A$2:$I$559,8,FALSE)</f>
        <v>May contain</v>
      </c>
      <c r="L44" s="2" t="str">
        <f>VLOOKUP(A44,'SAS Codes'!$A$2:$I$559,9,FALSE)</f>
        <v>May contain</v>
      </c>
      <c r="M44" s="2" t="str">
        <f>VLOOKUP(A44,'SAS Codes'!$A$2:$M$559,10,FALSE)</f>
        <v>Private</v>
      </c>
    </row>
    <row r="45" spans="1:13" ht="13.8" x14ac:dyDescent="0.45">
      <c r="A45" s="2" t="s">
        <v>33</v>
      </c>
      <c r="B45" s="2">
        <v>3</v>
      </c>
      <c r="C45" s="4">
        <v>4.1514976800000006E-2</v>
      </c>
      <c r="D45" s="2" t="str">
        <f>VLOOKUP(A45,'SAS Codes'!$A$2:$B$559,2,FALSE)</f>
        <v>BMIX-38</v>
      </c>
      <c r="E45" s="2" t="s">
        <v>929</v>
      </c>
      <c r="F45" s="2" t="str">
        <f>VLOOKUP(A45,'SAS Codes'!$A$2:$I$559,3,FALSE)</f>
        <v>USA</v>
      </c>
      <c r="G45" s="2" t="str">
        <f>VLOOKUP(A45,'SAS Codes'!$A$2:$I$559,4,FALSE)</f>
        <v>USA</v>
      </c>
      <c r="H45" s="2" t="str">
        <f>VLOOKUP(A45,'SAS Codes'!$A$2:$I$559,5,FALSE)</f>
        <v>USA</v>
      </c>
      <c r="I45" s="2" t="str">
        <f>VLOOKUP(A45,'SAS Codes'!$A$2:$I$559,6,FALSE)</f>
        <v>America</v>
      </c>
      <c r="J45" s="2" t="str">
        <f>VLOOKUP(A45,'SAS Codes'!$A$2:$I$559,7,FALSE)</f>
        <v>America</v>
      </c>
      <c r="K45" s="2" t="str">
        <f>VLOOKUP(A45,'SAS Codes'!$A$2:$I$559,8,FALSE)</f>
        <v>May contain</v>
      </c>
      <c r="L45" s="2" t="str">
        <f>VLOOKUP(A45,'SAS Codes'!$A$2:$I$559,9,FALSE)</f>
        <v>May contain</v>
      </c>
      <c r="M45" s="2" t="str">
        <f>VLOOKUP(A45,'SAS Codes'!$A$2:$M$559,10,FALSE)</f>
        <v>Private</v>
      </c>
    </row>
    <row r="46" spans="1:13" ht="13.8" x14ac:dyDescent="0.45">
      <c r="A46" s="2" t="s">
        <v>33</v>
      </c>
      <c r="B46" s="2">
        <v>4</v>
      </c>
      <c r="C46" s="4">
        <v>0.262732782</v>
      </c>
      <c r="D46" s="2" t="str">
        <f>VLOOKUP(A46,'SAS Codes'!$A$2:$B$559,2,FALSE)</f>
        <v>BMIX-38</v>
      </c>
      <c r="E46" s="2" t="s">
        <v>929</v>
      </c>
      <c r="F46" s="2" t="str">
        <f>VLOOKUP(A46,'SAS Codes'!$A$2:$I$559,3,FALSE)</f>
        <v>USA</v>
      </c>
      <c r="G46" s="2" t="str">
        <f>VLOOKUP(A46,'SAS Codes'!$A$2:$I$559,4,FALSE)</f>
        <v>USA</v>
      </c>
      <c r="H46" s="2" t="str">
        <f>VLOOKUP(A46,'SAS Codes'!$A$2:$I$559,5,FALSE)</f>
        <v>USA</v>
      </c>
      <c r="I46" s="2" t="str">
        <f>VLOOKUP(A46,'SAS Codes'!$A$2:$I$559,6,FALSE)</f>
        <v>America</v>
      </c>
      <c r="J46" s="2" t="str">
        <f>VLOOKUP(A46,'SAS Codes'!$A$2:$I$559,7,FALSE)</f>
        <v>America</v>
      </c>
      <c r="K46" s="2" t="str">
        <f>VLOOKUP(A46,'SAS Codes'!$A$2:$I$559,8,FALSE)</f>
        <v>May contain</v>
      </c>
      <c r="L46" s="2" t="str">
        <f>VLOOKUP(A46,'SAS Codes'!$A$2:$I$559,9,FALSE)</f>
        <v>May contain</v>
      </c>
      <c r="M46" s="2" t="str">
        <f>VLOOKUP(A46,'SAS Codes'!$A$2:$M$559,10,FALSE)</f>
        <v>Private</v>
      </c>
    </row>
    <row r="47" spans="1:13" ht="13.8" x14ac:dyDescent="0.45">
      <c r="A47" s="2" t="s">
        <v>38</v>
      </c>
      <c r="B47" s="2">
        <v>1</v>
      </c>
      <c r="C47" s="4">
        <v>0.23609655600000001</v>
      </c>
      <c r="D47" s="2" t="str">
        <f>VLOOKUP(A47,'SAS Codes'!$A$2:$B$559,2,FALSE)</f>
        <v>BMIX-43</v>
      </c>
      <c r="E47" s="2" t="s">
        <v>929</v>
      </c>
      <c r="F47" s="2" t="str">
        <f>VLOOKUP(A47,'SAS Codes'!$A$2:$I$559,3,FALSE)</f>
        <v>USA</v>
      </c>
      <c r="G47" s="2" t="str">
        <f>VLOOKUP(A47,'SAS Codes'!$A$2:$I$559,4,FALSE)</f>
        <v>USA</v>
      </c>
      <c r="H47" s="2" t="str">
        <f>VLOOKUP(A47,'SAS Codes'!$A$2:$I$559,5,FALSE)</f>
        <v>USA</v>
      </c>
      <c r="I47" s="2" t="str">
        <f>VLOOKUP(A47,'SAS Codes'!$A$2:$I$559,6,FALSE)</f>
        <v>America</v>
      </c>
      <c r="J47" s="2" t="str">
        <f>VLOOKUP(A47,'SAS Codes'!$A$2:$I$559,7,FALSE)</f>
        <v>America</v>
      </c>
      <c r="K47" s="2" t="str">
        <f>VLOOKUP(A47,'SAS Codes'!$A$2:$I$559,8,FALSE)</f>
        <v>May contain</v>
      </c>
      <c r="L47" s="2" t="str">
        <f>VLOOKUP(A47,'SAS Codes'!$A$2:$I$559,9,FALSE)</f>
        <v>May contain</v>
      </c>
      <c r="M47" s="2" t="str">
        <f>VLOOKUP(A47,'SAS Codes'!$A$2:$M$559,10,FALSE)</f>
        <v>Private</v>
      </c>
    </row>
    <row r="48" spans="1:13" ht="13.8" x14ac:dyDescent="0.45">
      <c r="A48" s="2" t="s">
        <v>38</v>
      </c>
      <c r="B48" s="2">
        <v>2</v>
      </c>
      <c r="C48" s="4">
        <v>0.22876289699999994</v>
      </c>
      <c r="D48" s="2" t="str">
        <f>VLOOKUP(A48,'SAS Codes'!$A$2:$B$559,2,FALSE)</f>
        <v>BMIX-43</v>
      </c>
      <c r="E48" s="2" t="s">
        <v>929</v>
      </c>
      <c r="F48" s="2" t="str">
        <f>VLOOKUP(A48,'SAS Codes'!$A$2:$I$559,3,FALSE)</f>
        <v>USA</v>
      </c>
      <c r="G48" s="2" t="str">
        <f>VLOOKUP(A48,'SAS Codes'!$A$2:$I$559,4,FALSE)</f>
        <v>USA</v>
      </c>
      <c r="H48" s="2" t="str">
        <f>VLOOKUP(A48,'SAS Codes'!$A$2:$I$559,5,FALSE)</f>
        <v>USA</v>
      </c>
      <c r="I48" s="2" t="str">
        <f>VLOOKUP(A48,'SAS Codes'!$A$2:$I$559,6,FALSE)</f>
        <v>America</v>
      </c>
      <c r="J48" s="2" t="str">
        <f>VLOOKUP(A48,'SAS Codes'!$A$2:$I$559,7,FALSE)</f>
        <v>America</v>
      </c>
      <c r="K48" s="2" t="str">
        <f>VLOOKUP(A48,'SAS Codes'!$A$2:$I$559,8,FALSE)</f>
        <v>May contain</v>
      </c>
      <c r="L48" s="2" t="str">
        <f>VLOOKUP(A48,'SAS Codes'!$A$2:$I$559,9,FALSE)</f>
        <v>May contain</v>
      </c>
      <c r="M48" s="2" t="str">
        <f>VLOOKUP(A48,'SAS Codes'!$A$2:$M$559,10,FALSE)</f>
        <v>Private</v>
      </c>
    </row>
    <row r="49" spans="1:13" ht="13.8" x14ac:dyDescent="0.45">
      <c r="A49" s="2" t="s">
        <v>38</v>
      </c>
      <c r="B49" s="2">
        <v>3</v>
      </c>
      <c r="C49" s="4">
        <v>0</v>
      </c>
      <c r="D49" s="2" t="str">
        <f>VLOOKUP(A49,'SAS Codes'!$A$2:$B$559,2,FALSE)</f>
        <v>BMIX-43</v>
      </c>
      <c r="E49" s="2" t="s">
        <v>929</v>
      </c>
      <c r="F49" s="2" t="str">
        <f>VLOOKUP(A49,'SAS Codes'!$A$2:$I$559,3,FALSE)</f>
        <v>USA</v>
      </c>
      <c r="G49" s="2" t="str">
        <f>VLOOKUP(A49,'SAS Codes'!$A$2:$I$559,4,FALSE)</f>
        <v>USA</v>
      </c>
      <c r="H49" s="2" t="str">
        <f>VLOOKUP(A49,'SAS Codes'!$A$2:$I$559,5,FALSE)</f>
        <v>USA</v>
      </c>
      <c r="I49" s="2" t="str">
        <f>VLOOKUP(A49,'SAS Codes'!$A$2:$I$559,6,FALSE)</f>
        <v>America</v>
      </c>
      <c r="J49" s="2" t="str">
        <f>VLOOKUP(A49,'SAS Codes'!$A$2:$I$559,7,FALSE)</f>
        <v>America</v>
      </c>
      <c r="K49" s="2" t="str">
        <f>VLOOKUP(A49,'SAS Codes'!$A$2:$I$559,8,FALSE)</f>
        <v>May contain</v>
      </c>
      <c r="L49" s="2" t="str">
        <f>VLOOKUP(A49,'SAS Codes'!$A$2:$I$559,9,FALSE)</f>
        <v>May contain</v>
      </c>
      <c r="M49" s="2" t="str">
        <f>VLOOKUP(A49,'SAS Codes'!$A$2:$M$559,10,FALSE)</f>
        <v>Private</v>
      </c>
    </row>
    <row r="50" spans="1:13" ht="13.8" x14ac:dyDescent="0.45">
      <c r="A50" s="2" t="s">
        <v>42</v>
      </c>
      <c r="B50" s="2">
        <v>1</v>
      </c>
      <c r="C50" s="4">
        <v>6.1195754099999999E-2</v>
      </c>
      <c r="D50" s="2" t="str">
        <f>VLOOKUP(A50,'SAS Codes'!$A$2:$B$559,2,FALSE)</f>
        <v>BMIX-52</v>
      </c>
      <c r="E50" s="2" t="s">
        <v>929</v>
      </c>
      <c r="F50" s="2" t="str">
        <f>VLOOKUP(A50,'SAS Codes'!$A$2:$I$559,3,FALSE)</f>
        <v>USA</v>
      </c>
      <c r="G50" s="2" t="str">
        <f>VLOOKUP(A50,'SAS Codes'!$A$2:$I$559,4,FALSE)</f>
        <v>USA</v>
      </c>
      <c r="H50" s="2" t="str">
        <f>VLOOKUP(A50,'SAS Codes'!$A$2:$I$559,5,FALSE)</f>
        <v>USA</v>
      </c>
      <c r="I50" s="2" t="str">
        <f>VLOOKUP(A50,'SAS Codes'!$A$2:$I$559,6,FALSE)</f>
        <v>America</v>
      </c>
      <c r="J50" s="2" t="str">
        <f>VLOOKUP(A50,'SAS Codes'!$A$2:$I$559,7,FALSE)</f>
        <v>America</v>
      </c>
      <c r="K50" s="2" t="str">
        <f>VLOOKUP(A50,'SAS Codes'!$A$2:$I$559,8,FALSE)</f>
        <v>May contain</v>
      </c>
      <c r="L50" s="2" t="str">
        <f>VLOOKUP(A50,'SAS Codes'!$A$2:$I$559,9,FALSE)</f>
        <v>May contain</v>
      </c>
      <c r="M50" s="2" t="str">
        <f>VLOOKUP(A50,'SAS Codes'!$A$2:$M$559,10,FALSE)</f>
        <v>Private</v>
      </c>
    </row>
    <row r="51" spans="1:13" s="4" customFormat="1" ht="13.8" x14ac:dyDescent="0.45">
      <c r="A51" s="4" t="s">
        <v>42</v>
      </c>
      <c r="B51" s="4">
        <v>2</v>
      </c>
      <c r="C51" s="4">
        <v>7.0855295999999998E-2</v>
      </c>
      <c r="D51" s="2" t="str">
        <f>VLOOKUP(A51,'SAS Codes'!$A$2:$B$559,2,FALSE)</f>
        <v>BMIX-52</v>
      </c>
      <c r="E51" s="2" t="s">
        <v>929</v>
      </c>
      <c r="F51" s="2" t="str">
        <f>VLOOKUP(A51,'SAS Codes'!$A$2:$I$559,3,FALSE)</f>
        <v>USA</v>
      </c>
      <c r="G51" s="2" t="str">
        <f>VLOOKUP(A51,'SAS Codes'!$A$2:$I$559,4,FALSE)</f>
        <v>USA</v>
      </c>
      <c r="H51" s="2" t="str">
        <f>VLOOKUP(A51,'SAS Codes'!$A$2:$I$559,5,FALSE)</f>
        <v>USA</v>
      </c>
      <c r="I51" s="2" t="str">
        <f>VLOOKUP(A51,'SAS Codes'!$A$2:$I$559,6,FALSE)</f>
        <v>America</v>
      </c>
      <c r="J51" s="2" t="str">
        <f>VLOOKUP(A51,'SAS Codes'!$A$2:$I$559,7,FALSE)</f>
        <v>America</v>
      </c>
      <c r="K51" s="2" t="str">
        <f>VLOOKUP(A51,'SAS Codes'!$A$2:$I$559,8,FALSE)</f>
        <v>May contain</v>
      </c>
      <c r="L51" s="2" t="str">
        <f>VLOOKUP(A51,'SAS Codes'!$A$2:$I$559,9,FALSE)</f>
        <v>May contain</v>
      </c>
      <c r="M51" s="2" t="str">
        <f>VLOOKUP(A51,'SAS Codes'!$A$2:$M$559,10,FALSE)</f>
        <v>Private</v>
      </c>
    </row>
    <row r="52" spans="1:13" s="4" customFormat="1" ht="13.8" x14ac:dyDescent="0.45">
      <c r="A52" s="4" t="s">
        <v>42</v>
      </c>
      <c r="B52" s="4">
        <v>3</v>
      </c>
      <c r="C52" s="4">
        <v>0.21801490019999997</v>
      </c>
      <c r="D52" s="2" t="str">
        <f>VLOOKUP(A52,'SAS Codes'!$A$2:$B$559,2,FALSE)</f>
        <v>BMIX-52</v>
      </c>
      <c r="E52" s="2" t="s">
        <v>929</v>
      </c>
      <c r="F52" s="2" t="str">
        <f>VLOOKUP(A52,'SAS Codes'!$A$2:$I$559,3,FALSE)</f>
        <v>USA</v>
      </c>
      <c r="G52" s="2" t="str">
        <f>VLOOKUP(A52,'SAS Codes'!$A$2:$I$559,4,FALSE)</f>
        <v>USA</v>
      </c>
      <c r="H52" s="2" t="str">
        <f>VLOOKUP(A52,'SAS Codes'!$A$2:$I$559,5,FALSE)</f>
        <v>USA</v>
      </c>
      <c r="I52" s="2" t="str">
        <f>VLOOKUP(A52,'SAS Codes'!$A$2:$I$559,6,FALSE)</f>
        <v>America</v>
      </c>
      <c r="J52" s="2" t="str">
        <f>VLOOKUP(A52,'SAS Codes'!$A$2:$I$559,7,FALSE)</f>
        <v>America</v>
      </c>
      <c r="K52" s="2" t="str">
        <f>VLOOKUP(A52,'SAS Codes'!$A$2:$I$559,8,FALSE)</f>
        <v>May contain</v>
      </c>
      <c r="L52" s="2" t="str">
        <f>VLOOKUP(A52,'SAS Codes'!$A$2:$I$559,9,FALSE)</f>
        <v>May contain</v>
      </c>
      <c r="M52" s="2" t="str">
        <f>VLOOKUP(A52,'SAS Codes'!$A$2:$M$559,10,FALSE)</f>
        <v>Private</v>
      </c>
    </row>
    <row r="53" spans="1:13" s="4" customFormat="1" ht="13.8" x14ac:dyDescent="0.45">
      <c r="A53" s="4" t="s">
        <v>43</v>
      </c>
      <c r="B53" s="4">
        <v>1</v>
      </c>
      <c r="C53" s="4">
        <v>0.14413901669999998</v>
      </c>
      <c r="D53" s="2" t="str">
        <f>VLOOKUP(A53,'SAS Codes'!$A$2:$B$559,2,FALSE)</f>
        <v>BMIX-53</v>
      </c>
      <c r="E53" s="2" t="s">
        <v>929</v>
      </c>
      <c r="F53" s="2" t="str">
        <f>VLOOKUP(A53,'SAS Codes'!$A$2:$I$559,3,FALSE)</f>
        <v>USA</v>
      </c>
      <c r="G53" s="2" t="str">
        <f>VLOOKUP(A53,'SAS Codes'!$A$2:$I$559,4,FALSE)</f>
        <v>USA</v>
      </c>
      <c r="H53" s="2" t="str">
        <f>VLOOKUP(A53,'SAS Codes'!$A$2:$I$559,5,FALSE)</f>
        <v>USA</v>
      </c>
      <c r="I53" s="2" t="str">
        <f>VLOOKUP(A53,'SAS Codes'!$A$2:$I$559,6,FALSE)</f>
        <v>America</v>
      </c>
      <c r="J53" s="2" t="str">
        <f>VLOOKUP(A53,'SAS Codes'!$A$2:$I$559,7,FALSE)</f>
        <v>America</v>
      </c>
      <c r="K53" s="2" t="str">
        <f>VLOOKUP(A53,'SAS Codes'!$A$2:$I$559,8,FALSE)</f>
        <v>May contain</v>
      </c>
      <c r="L53" s="2" t="str">
        <f>VLOOKUP(A53,'SAS Codes'!$A$2:$I$559,9,FALSE)</f>
        <v>May contain</v>
      </c>
      <c r="M53" s="2" t="str">
        <f>VLOOKUP(A53,'SAS Codes'!$A$2:$M$559,10,FALSE)</f>
        <v>Private</v>
      </c>
    </row>
    <row r="54" spans="1:13" ht="13.8" x14ac:dyDescent="0.45">
      <c r="A54" s="3" t="s">
        <v>44</v>
      </c>
      <c r="B54" s="3">
        <v>1</v>
      </c>
      <c r="C54" s="4">
        <v>5.3866368599999999E-2</v>
      </c>
      <c r="D54" s="2" t="str">
        <f>VLOOKUP(A54,'SAS Codes'!$A$2:$B$559,2,FALSE)</f>
        <v>BMIX-54</v>
      </c>
      <c r="E54" s="2" t="s">
        <v>930</v>
      </c>
      <c r="F54" s="2" t="str">
        <f>VLOOKUP(A54,'SAS Codes'!$A$2:$I$559,3,FALSE)</f>
        <v>Canada</v>
      </c>
      <c r="G54" s="2" t="str">
        <f>VLOOKUP(A54,'SAS Codes'!$A$2:$I$559,4,FALSE)</f>
        <v>Canada</v>
      </c>
      <c r="H54" s="2" t="str">
        <f>VLOOKUP(A54,'SAS Codes'!$A$2:$I$559,5,FALSE)</f>
        <v>Canada</v>
      </c>
      <c r="I54" s="2" t="str">
        <f>VLOOKUP(A54,'SAS Codes'!$A$2:$I$559,6,FALSE)</f>
        <v>America</v>
      </c>
      <c r="J54" s="2" t="str">
        <f>VLOOKUP(A54,'SAS Codes'!$A$2:$I$559,7,FALSE)</f>
        <v>America</v>
      </c>
      <c r="K54" s="2" t="str">
        <f>VLOOKUP(A54,'SAS Codes'!$A$2:$I$559,8,FALSE)</f>
        <v>May contain</v>
      </c>
      <c r="L54" s="2" t="str">
        <f>VLOOKUP(A54,'SAS Codes'!$A$2:$I$559,9,FALSE)</f>
        <v>May contain</v>
      </c>
      <c r="M54" s="2" t="str">
        <f>VLOOKUP(A54,'SAS Codes'!$A$2:$M$559,10,FALSE)</f>
        <v>Private</v>
      </c>
    </row>
    <row r="55" spans="1:13" ht="13.8" x14ac:dyDescent="0.45">
      <c r="A55" s="2" t="s">
        <v>26</v>
      </c>
      <c r="B55" s="2">
        <v>1</v>
      </c>
      <c r="C55" s="4">
        <v>0.25614226800000001</v>
      </c>
      <c r="D55" s="2" t="str">
        <f>VLOOKUP(A55,'SAS Codes'!$A$2:$B$559,2,FALSE)</f>
        <v>BMIX-65</v>
      </c>
      <c r="E55" s="2" t="s">
        <v>929</v>
      </c>
      <c r="F55" s="2" t="str">
        <f>VLOOKUP(A55,'SAS Codes'!$A$2:$I$559,3,FALSE)</f>
        <v>USA</v>
      </c>
      <c r="G55" s="2" t="str">
        <f>VLOOKUP(A55,'SAS Codes'!$A$2:$I$559,4,FALSE)</f>
        <v>USA</v>
      </c>
      <c r="H55" s="2" t="str">
        <f>VLOOKUP(A55,'SAS Codes'!$A$2:$I$559,5,FALSE)</f>
        <v>USA</v>
      </c>
      <c r="I55" s="2" t="str">
        <f>VLOOKUP(A55,'SAS Codes'!$A$2:$I$559,6,FALSE)</f>
        <v>America</v>
      </c>
      <c r="J55" s="2" t="str">
        <f>VLOOKUP(A55,'SAS Codes'!$A$2:$I$559,7,FALSE)</f>
        <v>America</v>
      </c>
      <c r="K55" s="2" t="str">
        <f>VLOOKUP(A55,'SAS Codes'!$A$2:$I$559,8,FALSE)</f>
        <v>May contain</v>
      </c>
      <c r="L55" s="2" t="str">
        <f>VLOOKUP(A55,'SAS Codes'!$A$2:$I$559,9,FALSE)</f>
        <v>May contain</v>
      </c>
      <c r="M55" s="2" t="str">
        <f>VLOOKUP(A55,'SAS Codes'!$A$2:$M$559,10,FALSE)</f>
        <v>Private</v>
      </c>
    </row>
    <row r="56" spans="1:13" ht="13.8" x14ac:dyDescent="0.45">
      <c r="A56" s="2" t="s">
        <v>26</v>
      </c>
      <c r="B56" s="2">
        <v>2</v>
      </c>
      <c r="C56" s="4">
        <v>0</v>
      </c>
      <c r="D56" s="2" t="str">
        <f>VLOOKUP(A56,'SAS Codes'!$A$2:$B$559,2,FALSE)</f>
        <v>BMIX-65</v>
      </c>
      <c r="E56" s="2" t="s">
        <v>929</v>
      </c>
      <c r="F56" s="2" t="str">
        <f>VLOOKUP(A56,'SAS Codes'!$A$2:$I$559,3,FALSE)</f>
        <v>USA</v>
      </c>
      <c r="G56" s="2" t="str">
        <f>VLOOKUP(A56,'SAS Codes'!$A$2:$I$559,4,FALSE)</f>
        <v>USA</v>
      </c>
      <c r="H56" s="2" t="str">
        <f>VLOOKUP(A56,'SAS Codes'!$A$2:$I$559,5,FALSE)</f>
        <v>USA</v>
      </c>
      <c r="I56" s="2" t="str">
        <f>VLOOKUP(A56,'SAS Codes'!$A$2:$I$559,6,FALSE)</f>
        <v>America</v>
      </c>
      <c r="J56" s="2" t="str">
        <f>VLOOKUP(A56,'SAS Codes'!$A$2:$I$559,7,FALSE)</f>
        <v>America</v>
      </c>
      <c r="K56" s="2" t="str">
        <f>VLOOKUP(A56,'SAS Codes'!$A$2:$I$559,8,FALSE)</f>
        <v>May contain</v>
      </c>
      <c r="L56" s="2" t="str">
        <f>VLOOKUP(A56,'SAS Codes'!$A$2:$I$559,9,FALSE)</f>
        <v>May contain</v>
      </c>
      <c r="M56" s="2" t="str">
        <f>VLOOKUP(A56,'SAS Codes'!$A$2:$M$559,10,FALSE)</f>
        <v>Private</v>
      </c>
    </row>
  </sheetData>
  <autoFilter ref="A1:D56" xr:uid="{1560EFA3-B3D9-4311-91F1-7286FEA7EB02}"/>
  <sortState xmlns:xlrd2="http://schemas.microsoft.com/office/spreadsheetml/2017/richdata2" ref="A2:C57">
    <sortCondition ref="A1"/>
  </sortState>
  <conditionalFormatting sqref="C1:C1048576 D1">
    <cfRule type="cellIs" dxfId="82" priority="1" operator="greaterThan">
      <formula>0.554999999999999</formula>
    </cfRule>
    <cfRule type="cellIs" dxfId="81" priority="2" operator="between">
      <formula>0.0288599999999999</formula>
      <formula>0.555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43</vt:i4>
      </vt:variant>
    </vt:vector>
  </HeadingPairs>
  <TitlesOfParts>
    <vt:vector size="43" baseType="lpstr">
      <vt:lpstr>Legends &amp; color coding</vt:lpstr>
      <vt:lpstr>SAS Codes</vt:lpstr>
      <vt:lpstr>M</vt:lpstr>
      <vt:lpstr>E</vt:lpstr>
      <vt:lpstr>P</vt:lpstr>
      <vt:lpstr>H</vt:lpstr>
      <vt:lpstr>BMIX-M</vt:lpstr>
      <vt:lpstr>BMIX-E</vt:lpstr>
      <vt:lpstr>BMIX-P</vt:lpstr>
      <vt:lpstr>BMIX-H</vt:lpstr>
      <vt:lpstr>BG-M</vt:lpstr>
      <vt:lpstr>BG-E</vt:lpstr>
      <vt:lpstr>BG-P</vt:lpstr>
      <vt:lpstr>BG-H</vt:lpstr>
      <vt:lpstr>CP-M</vt:lpstr>
      <vt:lpstr>CP-E</vt:lpstr>
      <vt:lpstr>CP-P</vt:lpstr>
      <vt:lpstr>CP-H</vt:lpstr>
      <vt:lpstr>CHDK-M</vt:lpstr>
      <vt:lpstr>CHDK-E</vt:lpstr>
      <vt:lpstr>CHDK-P</vt:lpstr>
      <vt:lpstr>CHDK-H</vt:lpstr>
      <vt:lpstr>CD-M</vt:lpstr>
      <vt:lpstr>CD-E</vt:lpstr>
      <vt:lpstr>CD-P</vt:lpstr>
      <vt:lpstr>CD-H</vt:lpstr>
      <vt:lpstr>CO-M</vt:lpstr>
      <vt:lpstr>CO-E</vt:lpstr>
      <vt:lpstr>CO-P</vt:lpstr>
      <vt:lpstr>CO-H</vt:lpstr>
      <vt:lpstr>PA-M</vt:lpstr>
      <vt:lpstr>PA-E</vt:lpstr>
      <vt:lpstr>SA-M</vt:lpstr>
      <vt:lpstr>SA-E</vt:lpstr>
      <vt:lpstr>SA-P</vt:lpstr>
      <vt:lpstr>SB-M</vt:lpstr>
      <vt:lpstr>SB-E</vt:lpstr>
      <vt:lpstr>SB-P</vt:lpstr>
      <vt:lpstr>SB-H</vt:lpstr>
      <vt:lpstr>SK-M</vt:lpstr>
      <vt:lpstr>SK-E</vt:lpstr>
      <vt:lpstr>SK-P</vt:lpstr>
      <vt:lpstr>SK-H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Emilie</dc:creator>
  <cp:lastModifiedBy>User</cp:lastModifiedBy>
  <dcterms:created xsi:type="dcterms:W3CDTF">2020-03-18T03:13:37Z</dcterms:created>
  <dcterms:modified xsi:type="dcterms:W3CDTF">2021-03-17T23:59:37Z</dcterms:modified>
</cp:coreProperties>
</file>